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Previsión" sheetId="1" state="visible" r:id="rId1"/>
    <sheet xmlns:r="http://schemas.openxmlformats.org/officeDocument/2006/relationships" name="Detalle Líneas Clasificadas" sheetId="2" state="visible" r:id="rId2"/>
    <sheet xmlns:r="http://schemas.openxmlformats.org/officeDocument/2006/relationships" name="Previsión Matriz Horizontal" sheetId="3" state="visible" r:id="rId3"/>
    <sheet xmlns:r="http://schemas.openxmlformats.org/officeDocument/2006/relationships" name="Resumen por Cliente" sheetId="4" state="visible" r:id="rId4"/>
    <sheet xmlns:r="http://schemas.openxmlformats.org/officeDocument/2006/relationships" name="Matrices Estratégicas 2027" sheetId="5" state="visible" r:id="rId5"/>
  </sheets>
  <definedNames>
    <definedName name="_xlnm._FilterDatabase" localSheetId="1" hidden="1">'Detalle Líneas Clasificadas'!$A$1:$Q$5295</definedName>
    <definedName name="_xlnm._FilterDatabase" localSheetId="2" hidden="1">'Previsión Matriz Horizontal'!$A$1:$BM$1266</definedName>
    <definedName name="_xlnm._FilterDatabase" localSheetId="3" hidden="1">'Resumen por Cliente'!$A$1:$O$84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8.5"/>
    </font>
    <font>
      <name val="Segoe UI"/>
      <b val="1"/>
      <color rgb="00333333"/>
      <sz val="10.5"/>
    </font>
    <font>
      <name val="Segoe UI"/>
      <i val="1"/>
      <color rgb="007F7F7F"/>
      <sz val="8.5"/>
    </font>
    <font>
      <name val="Segoe UI"/>
      <b val="1"/>
      <color rgb="001F497D"/>
      <sz val="12"/>
    </font>
    <font>
      <name val="Segoe UI"/>
      <b val="1"/>
      <color rgb="00FFFFFF"/>
      <sz val="9.5"/>
    </font>
    <font>
      <name val="Segoe UI"/>
      <sz val="9"/>
    </font>
    <font>
      <name val="Segoe UI"/>
      <b val="1"/>
      <sz val="9"/>
    </font>
    <font>
      <name val="Segoe UI"/>
      <b val="1"/>
      <color rgb="00FFFFFF"/>
      <sz val="8.5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1F497D"/>
      <sz val="11"/>
    </font>
  </fonts>
  <fills count="12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E8EEF5"/>
        <bgColor rgb="00E8EEF5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DCE6F1"/>
        <bgColor rgb="00DCE6F1"/>
      </patternFill>
    </fill>
    <fill>
      <patternFill patternType="solid">
        <fgColor rgb="002C5282"/>
        <bgColor rgb="002C5282"/>
      </patternFill>
    </fill>
    <fill>
      <patternFill patternType="solid">
        <fgColor rgb="003B4252"/>
        <bgColor rgb="003B4252"/>
      </patternFill>
    </fill>
  </fills>
  <borders count="9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thin">
        <color rgb="001F497D"/>
      </top>
      <bottom style="thin">
        <color rgb="001F497D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thin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  <border>
      <left/>
      <right/>
      <top style="thin">
        <color rgb="001F497D"/>
      </top>
      <bottom/>
      <diagonal/>
    </border>
    <border>
      <left/>
      <right style="thin">
        <color rgb="001F497D"/>
      </right>
      <top style="thin">
        <color rgb="001F497D"/>
      </top>
      <bottom/>
      <diagonal/>
    </border>
    <border>
      <left/>
      <right/>
      <top style="thin">
        <color rgb="001F497D"/>
      </top>
      <bottom style="thin">
        <color rgb="001F497D"/>
      </bottom>
      <diagonal/>
    </border>
    <border>
      <left/>
      <right style="thin">
        <color rgb="001F497D"/>
      </right>
      <top style="thin">
        <color rgb="001F497D"/>
      </top>
      <bottom style="thin">
        <color rgb="001F497D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3" fontId="8" fillId="0" borderId="3" applyAlignment="1" pivotButton="0" quotePrefix="0" xfId="0">
      <alignment horizontal="right"/>
    </xf>
    <xf numFmtId="10" fontId="8" fillId="0" borderId="3" applyAlignment="1" pivotButton="0" quotePrefix="0" xfId="0">
      <alignment horizontal="right"/>
    </xf>
    <xf numFmtId="164" fontId="8" fillId="0" borderId="3" applyAlignment="1" pivotButton="0" quotePrefix="0" xfId="0">
      <alignment horizontal="right"/>
    </xf>
    <xf numFmtId="0" fontId="9" fillId="4" borderId="4" pivotButton="0" quotePrefix="0" xfId="0"/>
    <xf numFmtId="0" fontId="0" fillId="4" borderId="4" applyAlignment="1" pivotButton="0" quotePrefix="0" xfId="0">
      <alignment horizontal="center"/>
    </xf>
    <xf numFmtId="3" fontId="9" fillId="4" borderId="4" pivotButton="0" quotePrefix="0" xfId="0"/>
    <xf numFmtId="10" fontId="9" fillId="4" borderId="4" pivotButton="0" quotePrefix="0" xfId="0"/>
    <xf numFmtId="164" fontId="9" fillId="4" borderId="4" pivotButton="0" quotePrefix="0" xfId="0"/>
    <xf numFmtId="0" fontId="8" fillId="0" borderId="3" applyAlignment="1" pivotButton="0" quotePrefix="0" xfId="0">
      <alignment horizontal="left"/>
    </xf>
    <xf numFmtId="164" fontId="9" fillId="0" borderId="3" applyAlignment="1" pivotButton="0" quotePrefix="0" xfId="0">
      <alignment horizontal="right"/>
    </xf>
    <xf numFmtId="0" fontId="7" fillId="3" borderId="2" applyAlignment="1" pivotButton="0" quotePrefix="0" xfId="0">
      <alignment horizontal="center" vertical="center" wrapText="1"/>
    </xf>
    <xf numFmtId="3" fontId="8" fillId="0" borderId="3" applyAlignment="1" pivotButton="0" quotePrefix="0" xfId="0">
      <alignment horizontal="center"/>
    </xf>
    <xf numFmtId="0" fontId="0" fillId="4" borderId="4" pivotButton="0" quotePrefix="0" xfId="0"/>
    <xf numFmtId="0" fontId="10" fillId="3" borderId="2" applyAlignment="1" pivotButton="0" quotePrefix="0" xfId="0">
      <alignment horizontal="center" vertical="center" wrapText="1"/>
    </xf>
    <xf numFmtId="3" fontId="9" fillId="5" borderId="3" applyAlignment="1" pivotButton="0" quotePrefix="0" xfId="0">
      <alignment horizontal="right"/>
    </xf>
    <xf numFmtId="164" fontId="9" fillId="5" borderId="3" applyAlignment="1" pivotButton="0" quotePrefix="0" xfId="0">
      <alignment horizontal="right"/>
    </xf>
    <xf numFmtId="3" fontId="9" fillId="6" borderId="3" applyAlignment="1" pivotButton="0" quotePrefix="0" xfId="0">
      <alignment horizontal="right"/>
    </xf>
    <xf numFmtId="164" fontId="9" fillId="6" borderId="3" applyAlignment="1" pivotButton="0" quotePrefix="0" xfId="0">
      <alignment horizontal="right"/>
    </xf>
    <xf numFmtId="0" fontId="9" fillId="4" borderId="4" applyAlignment="1" pivotButton="0" quotePrefix="0" xfId="0">
      <alignment horizontal="left"/>
    </xf>
    <xf numFmtId="3" fontId="9" fillId="4" borderId="4" applyAlignment="1" pivotButton="0" quotePrefix="0" xfId="0">
      <alignment horizontal="right"/>
    </xf>
    <xf numFmtId="164" fontId="9" fillId="4" borderId="4" applyAlignment="1" pivotButton="0" quotePrefix="0" xfId="0">
      <alignment horizontal="right"/>
    </xf>
    <xf numFmtId="10" fontId="9" fillId="4" borderId="4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9" fillId="8" borderId="3" pivotButton="0" quotePrefix="0" xfId="0"/>
    <xf numFmtId="0" fontId="8" fillId="0" borderId="3" pivotButton="0" quotePrefix="0" xfId="0"/>
    <xf numFmtId="0" fontId="9" fillId="9" borderId="4" pivotButton="0" quotePrefix="0" xfId="0"/>
    <xf numFmtId="164" fontId="9" fillId="9" borderId="4" applyAlignment="1" pivotButton="0" quotePrefix="0" xfId="0">
      <alignment horizontal="right"/>
    </xf>
    <xf numFmtId="10" fontId="9" fillId="9" borderId="4" applyAlignment="1" pivotButton="0" quotePrefix="0" xfId="0">
      <alignment horizontal="right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2" customWidth="1" min="2" max="2"/>
    <col width="25" customWidth="1" min="3" max="3"/>
    <col width="21" customWidth="1" min="4" max="4"/>
    <col width="30" customWidth="1" min="5" max="5"/>
    <col width="21" customWidth="1" min="6" max="6"/>
    <col width="21" customWidth="1" min="7" max="7"/>
    <col width="23" customWidth="1" min="8" max="8"/>
    <col width="28" customWidth="1" min="9" max="9"/>
    <col width="29" customWidth="1" min="10" max="10"/>
    <col width="14" customWidth="1" min="11" max="11"/>
  </cols>
  <sheetData>
    <row r="1">
      <c r="A1" s="1" t="inlineStr">
        <is>
          <t>CODIAGRO - CIERRE DE VENTAS 2026 Y PRESUPUESTO 2027</t>
        </is>
      </c>
    </row>
    <row r="2">
      <c r="A2" s="2" t="inlineStr">
        <is>
          <t>Comparativa Interanual de Ejercicios Completos (2026 vs 2027): 12 Meses Homólogos y Crecimientos Estratégicos</t>
        </is>
      </c>
    </row>
    <row r="4">
      <c r="A4" s="3" t="inlineStr">
        <is>
          <t>CIERRE 2026 COMPLETO</t>
        </is>
      </c>
      <c r="B4" s="44" t="n"/>
      <c r="C4" s="45" t="n"/>
      <c r="E4" s="3" t="inlineStr">
        <is>
          <t>PRESUPUESTO 2027</t>
        </is>
      </c>
      <c r="F4" s="44" t="n"/>
      <c r="G4" s="45" t="n"/>
      <c r="I4" s="3" t="inlineStr">
        <is>
          <t>VARIACIÓN INTERANUAL</t>
        </is>
      </c>
      <c r="J4" s="44" t="n"/>
      <c r="K4" s="45" t="n"/>
    </row>
    <row r="5">
      <c r="A5" s="5" t="inlineStr">
        <is>
          <t>15,180,000.00 €</t>
        </is>
      </c>
      <c r="B5" s="44" t="n"/>
      <c r="C5" s="45" t="n"/>
      <c r="E5" s="5" t="inlineStr">
        <is>
          <t>17,738,160.29 €</t>
        </is>
      </c>
      <c r="F5" s="44" t="n"/>
      <c r="G5" s="45" t="n"/>
      <c r="I5" s="5" t="inlineStr">
        <is>
          <t>+2,558,160.29 € (+16.85%)</t>
        </is>
      </c>
      <c r="J5" s="44" t="n"/>
      <c r="K5" s="45" t="n"/>
    </row>
    <row r="6">
      <c r="A6" s="6" t="inlineStr">
        <is>
          <t>5,845,038 uds (2,59 €/ud)</t>
        </is>
      </c>
      <c r="B6" s="44" t="n"/>
      <c r="C6" s="45" t="n"/>
      <c r="E6" s="6" t="inlineStr">
        <is>
          <t>6,545,145 uds (2,71 €/ud)</t>
        </is>
      </c>
      <c r="F6" s="44" t="n"/>
      <c r="G6" s="45" t="n"/>
      <c r="I6" s="6" t="inlineStr">
        <is>
          <t>+700,107 uds (+11.98%)</t>
        </is>
      </c>
      <c r="J6" s="44" t="n"/>
      <c r="K6" s="45" t="n"/>
    </row>
    <row r="7">
      <c r="A7" s="7" t="inlineStr">
        <is>
          <t>Real 11,42M€ + Prev 3,76M€</t>
        </is>
      </c>
      <c r="B7" s="44" t="n"/>
      <c r="C7" s="45" t="n"/>
      <c r="E7" s="7" t="inlineStr">
        <is>
          <t>+4,5% Precio / 100% Envases</t>
        </is>
      </c>
      <c r="F7" s="44" t="n"/>
      <c r="G7" s="45" t="n"/>
      <c r="I7" s="7" t="inlineStr">
        <is>
          <t>Crecimiento Homólogo</t>
        </is>
      </c>
      <c r="J7" s="44" t="n"/>
      <c r="K7" s="45" t="n"/>
    </row>
    <row r="9">
      <c r="A9" s="8" t="inlineStr">
        <is>
          <t>1. CRONOGRAMA Y DESGLOSE MENSUAL COMPARATIVO (2026 vs 2027)</t>
        </is>
      </c>
    </row>
    <row r="10">
      <c r="A10" s="9" t="inlineStr">
        <is>
          <t>Período</t>
        </is>
      </c>
      <c r="B10" s="9" t="inlineStr">
        <is>
          <t>Año</t>
        </is>
      </c>
      <c r="C10" s="9" t="inlineStr">
        <is>
          <t>Mes</t>
        </is>
      </c>
      <c r="D10" s="9" t="inlineStr">
        <is>
          <t>Unidades</t>
        </is>
      </c>
      <c r="E10" s="9" t="inlineStr">
        <is>
          <t>% s/Año Uds</t>
        </is>
      </c>
      <c r="F10" s="9" t="inlineStr">
        <is>
          <t>Precio Medio (€/u)</t>
        </is>
      </c>
      <c r="G10" s="9" t="inlineStr">
        <is>
          <t>Importe (€)</t>
        </is>
      </c>
      <c r="H10" s="9" t="inlineStr">
        <is>
          <t>% s/Año €</t>
        </is>
      </c>
    </row>
    <row r="11">
      <c r="A11" s="10" t="inlineStr">
        <is>
          <t>Ene-26</t>
        </is>
      </c>
      <c r="B11" s="10" t="n">
        <v>2026</v>
      </c>
      <c r="C11" s="10" t="inlineStr">
        <is>
          <t>Ene (Real (Reportado))</t>
        </is>
      </c>
      <c r="D11" s="11" t="n">
        <v>326775.2094919183</v>
      </c>
      <c r="E11" s="12" t="n">
        <v>0.0559064272861454</v>
      </c>
      <c r="F11" s="13" t="n">
        <v>3.006924842052365</v>
      </c>
      <c r="G11" s="13" t="n">
        <v>982588.4951881152</v>
      </c>
      <c r="H11" s="12" t="n">
        <v>0.06472914988063999</v>
      </c>
    </row>
    <row r="12">
      <c r="A12" s="10" t="inlineStr">
        <is>
          <t>Feb-26</t>
        </is>
      </c>
      <c r="B12" s="10" t="n">
        <v>2026</v>
      </c>
      <c r="C12" s="10" t="inlineStr">
        <is>
          <t>Feb (Real (Reportado))</t>
        </is>
      </c>
      <c r="D12" s="11" t="n">
        <v>482743.0520635913</v>
      </c>
      <c r="E12" s="12" t="n">
        <v>0.08259022886114174</v>
      </c>
      <c r="F12" s="13" t="n">
        <v>3.30762946827433</v>
      </c>
      <c r="G12" s="13" t="n">
        <v>1596735.144610224</v>
      </c>
      <c r="H12" s="12" t="n">
        <v>0.1051867684196458</v>
      </c>
    </row>
    <row r="13">
      <c r="A13" s="10" t="inlineStr">
        <is>
          <t>Mar-26</t>
        </is>
      </c>
      <c r="B13" s="10" t="n">
        <v>2026</v>
      </c>
      <c r="C13" s="10" t="inlineStr">
        <is>
          <t>Mar (Real (Reportado))</t>
        </is>
      </c>
      <c r="D13" s="11" t="n">
        <v>721728.5416492329</v>
      </c>
      <c r="E13" s="12" t="n">
        <v>0.1234771275849997</v>
      </c>
      <c r="F13" s="13" t="n">
        <v>2.110572190651633</v>
      </c>
      <c r="G13" s="13" t="n">
        <v>1523260.18920443</v>
      </c>
      <c r="H13" s="12" t="n">
        <v>0.1003465210279598</v>
      </c>
    </row>
    <row r="14">
      <c r="A14" s="10" t="inlineStr">
        <is>
          <t>Abr-26</t>
        </is>
      </c>
      <c r="B14" s="10" t="n">
        <v>2026</v>
      </c>
      <c r="C14" s="10" t="inlineStr">
        <is>
          <t>Abr (Real (Reportado))</t>
        </is>
      </c>
      <c r="D14" s="11" t="n">
        <v>508524.5122044148</v>
      </c>
      <c r="E14" s="12" t="n">
        <v>0.08700105711501897</v>
      </c>
      <c r="F14" s="13" t="n">
        <v>2.376427212493532</v>
      </c>
      <c r="G14" s="13" t="n">
        <v>1208471.489022571</v>
      </c>
      <c r="H14" s="12" t="n">
        <v>0.07960945250478067</v>
      </c>
    </row>
    <row r="15">
      <c r="A15" s="10" t="inlineStr">
        <is>
          <t>May-26</t>
        </is>
      </c>
      <c r="B15" s="10" t="n">
        <v>2026</v>
      </c>
      <c r="C15" s="10" t="inlineStr">
        <is>
          <t>May (Real (Reportado))</t>
        </is>
      </c>
      <c r="D15" s="11" t="n">
        <v>840604.9926170312</v>
      </c>
      <c r="E15" s="12" t="n">
        <v>0.1438151381470604</v>
      </c>
      <c r="F15" s="13" t="n">
        <v>2.388809946902156</v>
      </c>
      <c r="G15" s="13" t="n">
        <v>2008045.567779177</v>
      </c>
      <c r="H15" s="12" t="n">
        <v>0.1322823167179959</v>
      </c>
    </row>
    <row r="16">
      <c r="A16" s="10" t="inlineStr">
        <is>
          <t>Jun-26</t>
        </is>
      </c>
      <c r="B16" s="10" t="n">
        <v>2026</v>
      </c>
      <c r="C16" s="10" t="inlineStr">
        <is>
          <t>Jun (Real (Reportado))</t>
        </is>
      </c>
      <c r="D16" s="11" t="n">
        <v>813306.0449519954</v>
      </c>
      <c r="E16" s="12" t="n">
        <v>0.1391446901195109</v>
      </c>
      <c r="F16" s="13" t="n">
        <v>2.474708546796472</v>
      </c>
      <c r="G16" s="13" t="n">
        <v>2012695.420603938</v>
      </c>
      <c r="H16" s="12" t="n">
        <v>0.1325886311333293</v>
      </c>
    </row>
    <row r="17">
      <c r="A17" s="10" t="inlineStr">
        <is>
          <t>Jul-26</t>
        </is>
      </c>
      <c r="B17" s="10" t="n">
        <v>2026</v>
      </c>
      <c r="C17" s="10" t="inlineStr">
        <is>
          <t>Jul (Real (Reportado))</t>
        </is>
      </c>
      <c r="D17" s="11" t="n">
        <v>514429.2599436741</v>
      </c>
      <c r="E17" s="12" t="n">
        <v>0.08801127251857178</v>
      </c>
      <c r="F17" s="13" t="n">
        <v>2.491125114657508</v>
      </c>
      <c r="G17" s="13" t="n">
        <v>1281507.649160362</v>
      </c>
      <c r="H17" s="12" t="n">
        <v>0.08442079375232954</v>
      </c>
    </row>
    <row r="18">
      <c r="A18" s="10" t="inlineStr">
        <is>
          <t>Ago-26</t>
        </is>
      </c>
      <c r="B18" s="10" t="n">
        <v>2026</v>
      </c>
      <c r="C18" s="10" t="inlineStr">
        <is>
          <t>Ago (Real (Reportado))</t>
        </is>
      </c>
      <c r="D18" s="11" t="n">
        <v>285296.5576729969</v>
      </c>
      <c r="E18" s="12" t="n">
        <v>0.04881004064332933</v>
      </c>
      <c r="F18" s="13" t="n">
        <v>2.817517817205904</v>
      </c>
      <c r="G18" s="13" t="n">
        <v>803828.1344311805</v>
      </c>
      <c r="H18" s="12" t="n">
        <v>0.05295310503499213</v>
      </c>
    </row>
    <row r="19">
      <c r="A19" s="10" t="inlineStr">
        <is>
          <t>Sep-26</t>
        </is>
      </c>
      <c r="B19" s="10" t="n">
        <v>2026</v>
      </c>
      <c r="C19" s="10" t="inlineStr">
        <is>
          <t>Sep (Previsión)</t>
        </is>
      </c>
      <c r="D19" s="11" t="n">
        <v>172503.0654835707</v>
      </c>
      <c r="E19" s="12" t="n">
        <v>0.02951273476984164</v>
      </c>
      <c r="F19" s="13" t="n">
        <v>2.654628405844907</v>
      </c>
      <c r="G19" s="13" t="n">
        <v>457931.5377280108</v>
      </c>
      <c r="H19" s="12" t="n">
        <v>0.03016676796627212</v>
      </c>
    </row>
    <row r="20">
      <c r="A20" s="10" t="inlineStr">
        <is>
          <t>Oct-26</t>
        </is>
      </c>
      <c r="B20" s="10" t="n">
        <v>2026</v>
      </c>
      <c r="C20" s="10" t="inlineStr">
        <is>
          <t>Oct (Previsión)</t>
        </is>
      </c>
      <c r="D20" s="11" t="n">
        <v>273596.4257822116</v>
      </c>
      <c r="E20" s="12" t="n">
        <v>0.04680832033594268</v>
      </c>
      <c r="F20" s="13" t="n">
        <v>2.893853923532011</v>
      </c>
      <c r="G20" s="13" t="n">
        <v>791748.0902141879</v>
      </c>
      <c r="H20" s="12" t="n">
        <v>0.05215731819592805</v>
      </c>
    </row>
    <row r="21">
      <c r="A21" s="10" t="inlineStr">
        <is>
          <t>Nov-26</t>
        </is>
      </c>
      <c r="B21" s="10" t="n">
        <v>2026</v>
      </c>
      <c r="C21" s="10" t="inlineStr">
        <is>
          <t>Nov (Previsión)</t>
        </is>
      </c>
      <c r="D21" s="11" t="n">
        <v>392764.2804727157</v>
      </c>
      <c r="E21" s="12" t="n">
        <v>0.06719618578466906</v>
      </c>
      <c r="F21" s="13" t="n">
        <v>3.088837111132163</v>
      </c>
      <c r="G21" s="13" t="n">
        <v>1213184.885451246</v>
      </c>
      <c r="H21" s="12" t="n">
        <v>0.07991995292827704</v>
      </c>
    </row>
    <row r="22">
      <c r="A22" s="10" t="inlineStr">
        <is>
          <t>Dic-26</t>
        </is>
      </c>
      <c r="B22" s="10" t="n">
        <v>2026</v>
      </c>
      <c r="C22" s="10" t="inlineStr">
        <is>
          <t>Dic (Previsión)</t>
        </is>
      </c>
      <c r="D22" s="11" t="n">
        <v>512766.3717658023</v>
      </c>
      <c r="E22" s="12" t="n">
        <v>0.08772677683376837</v>
      </c>
      <c r="F22" s="13" t="n">
        <v>2.535274285109148</v>
      </c>
      <c r="G22" s="13" t="n">
        <v>1300003.396606556</v>
      </c>
      <c r="H22" s="12" t="n">
        <v>0.08563922243784952</v>
      </c>
    </row>
    <row r="23">
      <c r="A23" s="14" t="inlineStr">
        <is>
          <t>TOTAL EJERCICIO 2026 (CIERRE)</t>
        </is>
      </c>
      <c r="B23" s="15" t="n">
        <v>2026</v>
      </c>
      <c r="C23" s="15" t="inlineStr">
        <is>
          <t>12 Meses</t>
        </is>
      </c>
      <c r="D23" s="16">
        <f>SUM(D11:D22)</f>
        <v/>
      </c>
      <c r="E23" s="17" t="n">
        <v>1</v>
      </c>
      <c r="F23" s="18">
        <f>G23/D23</f>
        <v/>
      </c>
      <c r="G23" s="18">
        <f>SUM(G11:G22)</f>
        <v/>
      </c>
      <c r="H23" s="17" t="n">
        <v>1</v>
      </c>
    </row>
    <row r="25">
      <c r="A25" s="10" t="inlineStr">
        <is>
          <t>Ene-27</t>
        </is>
      </c>
      <c r="B25" s="10" t="n">
        <v>2027</v>
      </c>
      <c r="C25" s="10" t="inlineStr">
        <is>
          <t>Ene (Presupuesto)</t>
        </is>
      </c>
      <c r="D25" s="11" t="n">
        <v>364575</v>
      </c>
      <c r="E25" s="12" t="n">
        <v>0.05570159255448122</v>
      </c>
      <c r="F25" s="13" t="n">
        <v>3.13716656313072</v>
      </c>
      <c r="G25" s="13" t="n">
        <v>1143732.499753382</v>
      </c>
      <c r="H25" s="12" t="n">
        <v>0.06447864271460939</v>
      </c>
    </row>
    <row r="26">
      <c r="A26" s="10" t="inlineStr">
        <is>
          <t>Feb-27</t>
        </is>
      </c>
      <c r="B26" s="10" t="n">
        <v>2027</v>
      </c>
      <c r="C26" s="10" t="inlineStr">
        <is>
          <t>Feb (Presupuesto)</t>
        </is>
      </c>
      <c r="D26" s="11" t="n">
        <v>537215</v>
      </c>
      <c r="E26" s="12" t="n">
        <v>0.08207839551301002</v>
      </c>
      <c r="F26" s="13" t="n">
        <v>3.448603023523235</v>
      </c>
      <c r="G26" s="13" t="n">
        <v>1852641.273282035</v>
      </c>
      <c r="H26" s="12" t="n">
        <v>0.1044438229778808</v>
      </c>
    </row>
    <row r="27">
      <c r="A27" s="10" t="inlineStr">
        <is>
          <t>Mar-27</t>
        </is>
      </c>
      <c r="B27" s="10" t="n">
        <v>2027</v>
      </c>
      <c r="C27" s="10" t="inlineStr">
        <is>
          <t>Mar (Presupuesto)</t>
        </is>
      </c>
      <c r="D27" s="11" t="n">
        <v>808766</v>
      </c>
      <c r="E27" s="12" t="n">
        <v>0.1235673159265379</v>
      </c>
      <c r="F27" s="13" t="n">
        <v>2.197340271459832</v>
      </c>
      <c r="G27" s="13" t="n">
        <v>1777134.101987483</v>
      </c>
      <c r="H27" s="12" t="n">
        <v>0.1001870584622777</v>
      </c>
    </row>
    <row r="28">
      <c r="A28" s="10" t="inlineStr">
        <is>
          <t>Abr-27</t>
        </is>
      </c>
      <c r="B28" s="10" t="n">
        <v>2027</v>
      </c>
      <c r="C28" s="10" t="inlineStr">
        <is>
          <t>Abr (Presupuesto)</t>
        </is>
      </c>
      <c r="D28" s="11" t="n">
        <v>574533</v>
      </c>
      <c r="E28" s="12" t="n">
        <v>0.08778002626374205</v>
      </c>
      <c r="F28" s="13" t="n">
        <v>2.49028661667013</v>
      </c>
      <c r="G28" s="13" t="n">
        <v>1430751.84073534</v>
      </c>
      <c r="H28" s="12" t="n">
        <v>0.08065953950940084</v>
      </c>
    </row>
    <row r="29">
      <c r="A29" s="10" t="inlineStr">
        <is>
          <t>May-27</t>
        </is>
      </c>
      <c r="B29" s="10" t="n">
        <v>2027</v>
      </c>
      <c r="C29" s="10" t="inlineStr">
        <is>
          <t>May (Presupuesto)</t>
        </is>
      </c>
      <c r="D29" s="11" t="n">
        <v>939238</v>
      </c>
      <c r="E29" s="12" t="n">
        <v>0.1435014808686439</v>
      </c>
      <c r="F29" s="13" t="n">
        <v>2.500997005023606</v>
      </c>
      <c r="G29" s="13" t="n">
        <v>2349031.425004362</v>
      </c>
      <c r="H29" s="12" t="n">
        <v>0.1324281315875042</v>
      </c>
    </row>
    <row r="30">
      <c r="A30" s="10" t="inlineStr">
        <is>
          <t>Jun-27</t>
        </is>
      </c>
      <c r="B30" s="10" t="n">
        <v>2027</v>
      </c>
      <c r="C30" s="10" t="inlineStr">
        <is>
          <t>Jun (Presupuesto)</t>
        </is>
      </c>
      <c r="D30" s="11" t="n">
        <v>901768</v>
      </c>
      <c r="E30" s="12" t="n">
        <v>0.1377766267974201</v>
      </c>
      <c r="F30" s="13" t="n">
        <v>2.583240643161838</v>
      </c>
      <c r="G30" s="13" t="n">
        <v>2329483.748302764</v>
      </c>
      <c r="H30" s="12" t="n">
        <v>0.1313261189558663</v>
      </c>
    </row>
    <row r="31">
      <c r="A31" s="10" t="inlineStr">
        <is>
          <t>Jul-27</t>
        </is>
      </c>
      <c r="B31" s="10" t="n">
        <v>2027</v>
      </c>
      <c r="C31" s="10" t="inlineStr">
        <is>
          <t>Jul (Presupuesto)</t>
        </is>
      </c>
      <c r="D31" s="11" t="n">
        <v>567309</v>
      </c>
      <c r="E31" s="12" t="n">
        <v>0.08667630740037081</v>
      </c>
      <c r="F31" s="13" t="n">
        <v>2.605250945133134</v>
      </c>
      <c r="G31" s="13" t="n">
        <v>1477982.308432533</v>
      </c>
      <c r="H31" s="12" t="n">
        <v>0.08332218698383027</v>
      </c>
    </row>
    <row r="32">
      <c r="A32" s="10" t="inlineStr">
        <is>
          <t>Ago-27</t>
        </is>
      </c>
      <c r="B32" s="10" t="n">
        <v>2027</v>
      </c>
      <c r="C32" s="10" t="inlineStr">
        <is>
          <t>Ago (Presupuesto)</t>
        </is>
      </c>
      <c r="D32" s="11" t="n">
        <v>320879</v>
      </c>
      <c r="E32" s="12" t="n">
        <v>0.04902549905311494</v>
      </c>
      <c r="F32" s="13" t="n">
        <v>2.939492057488792</v>
      </c>
      <c r="G32" s="13" t="n">
        <v>943221.2719149461</v>
      </c>
      <c r="H32" s="12" t="n">
        <v>0.0531746954866956</v>
      </c>
    </row>
    <row r="33">
      <c r="A33" s="10" t="inlineStr">
        <is>
          <t>Sep-27</t>
        </is>
      </c>
      <c r="B33" s="10" t="n">
        <v>2027</v>
      </c>
      <c r="C33" s="10" t="inlineStr">
        <is>
          <t>Sep (Presupuesto)</t>
        </is>
      </c>
      <c r="D33" s="11" t="n">
        <v>199053</v>
      </c>
      <c r="E33" s="12" t="n">
        <v>0.03041231324898073</v>
      </c>
      <c r="F33" s="13" t="n">
        <v>2.75251407295109</v>
      </c>
      <c r="G33" s="13" t="n">
        <v>547896.1837631332</v>
      </c>
      <c r="H33" s="12" t="n">
        <v>0.0308879937268361</v>
      </c>
    </row>
    <row r="34">
      <c r="A34" s="10" t="inlineStr">
        <is>
          <t>Oct-27</t>
        </is>
      </c>
      <c r="B34" s="10" t="n">
        <v>2027</v>
      </c>
      <c r="C34" s="10" t="inlineStr">
        <is>
          <t>Oct (Presupuesto)</t>
        </is>
      </c>
      <c r="D34" s="11" t="n">
        <v>303480</v>
      </c>
      <c r="E34" s="12" t="n">
        <v>0.04636719278182531</v>
      </c>
      <c r="F34" s="13" t="n">
        <v>3.019299170390504</v>
      </c>
      <c r="G34" s="13" t="n">
        <v>916296.9122301101</v>
      </c>
      <c r="H34" s="12" t="n">
        <v>0.05165681768851071</v>
      </c>
    </row>
    <row r="35">
      <c r="A35" s="10" t="inlineStr">
        <is>
          <t>Nov-27</t>
        </is>
      </c>
      <c r="B35" s="10" t="n">
        <v>2027</v>
      </c>
      <c r="C35" s="10" t="inlineStr">
        <is>
          <t>Nov (Presupuesto)</t>
        </is>
      </c>
      <c r="D35" s="11" t="n">
        <v>441658</v>
      </c>
      <c r="E35" s="12" t="n">
        <v>0.06747871895886187</v>
      </c>
      <c r="F35" s="13" t="n">
        <v>3.206931168126189</v>
      </c>
      <c r="G35" s="13" t="n">
        <v>1416366.805852277</v>
      </c>
      <c r="H35" s="12" t="n">
        <v>0.07984857407398457</v>
      </c>
    </row>
    <row r="36">
      <c r="A36" s="10" t="inlineStr">
        <is>
          <t>Dic-27</t>
        </is>
      </c>
      <c r="B36" s="10" t="n">
        <v>2027</v>
      </c>
      <c r="C36" s="10" t="inlineStr">
        <is>
          <t>Dic (Presupuesto)</t>
        </is>
      </c>
      <c r="D36" s="11" t="n">
        <v>586671</v>
      </c>
      <c r="E36" s="12" t="n">
        <v>0.08963453063301119</v>
      </c>
      <c r="F36" s="13" t="n">
        <v>2.648199619107875</v>
      </c>
      <c r="G36" s="13" t="n">
        <v>1553621.918741636</v>
      </c>
      <c r="H36" s="12" t="n">
        <v>0.08758641783260354</v>
      </c>
    </row>
    <row r="37">
      <c r="A37" s="14" t="inlineStr">
        <is>
          <t>TOTAL EJERCICIO 2027 (PRESUPUESTO)</t>
        </is>
      </c>
      <c r="B37" s="15" t="n">
        <v>2027</v>
      </c>
      <c r="C37" s="15" t="inlineStr">
        <is>
          <t>12 Meses</t>
        </is>
      </c>
      <c r="D37" s="16">
        <f>SUM(D25:D36)</f>
        <v/>
      </c>
      <c r="E37" s="17" t="n">
        <v>1</v>
      </c>
      <c r="F37" s="18">
        <f>G37/D37</f>
        <v/>
      </c>
      <c r="G37" s="18">
        <f>SUM(G25:G36)</f>
        <v/>
      </c>
      <c r="H37" s="17" t="n">
        <v>1</v>
      </c>
    </row>
    <row r="40">
      <c r="A40" s="8" t="inlineStr">
        <is>
          <t>2. RESUMEN Y COMPARATIVA POR COMERCIAL (2026 COMPLETO vs 2027)</t>
        </is>
      </c>
    </row>
    <row r="41">
      <c r="A41" s="9" t="inlineStr">
        <is>
          <t>Comercial</t>
        </is>
      </c>
      <c r="B41" s="9" t="inlineStr">
        <is>
          <t>Real Ene-Ago 26 (€)</t>
        </is>
      </c>
      <c r="C41" s="9" t="inlineStr">
        <is>
          <t>Prev Sep-Dic 26 (€)</t>
        </is>
      </c>
      <c r="D41" s="9" t="inlineStr">
        <is>
          <t>TOTAL 2026 (€)</t>
        </is>
      </c>
      <c r="E41" s="9" t="inlineStr">
        <is>
          <t>TOTAL 2026 (Uds)</t>
        </is>
      </c>
      <c r="F41" s="9" t="inlineStr">
        <is>
          <t>TOTAL 2027 (€)</t>
        </is>
      </c>
      <c r="G41" s="9" t="inlineStr">
        <is>
          <t>TOTAL 2027 (Uds)</t>
        </is>
      </c>
      <c r="H41" s="9" t="inlineStr">
        <is>
          <t>Dif. € (27 - 26)</t>
        </is>
      </c>
      <c r="I41" s="9" t="inlineStr">
        <is>
          <t>% Crec. (€)</t>
        </is>
      </c>
      <c r="J41" s="9" t="inlineStr">
        <is>
          <t>% Cuota 2027</t>
        </is>
      </c>
    </row>
    <row r="42">
      <c r="A42" s="19" t="inlineStr">
        <is>
          <t>Alfonso</t>
        </is>
      </c>
      <c r="B42" s="13" t="n">
        <v>513310.4739655885</v>
      </c>
      <c r="C42" s="13" t="n">
        <v>20908.83254789332</v>
      </c>
      <c r="D42" s="20">
        <f>B42+C42</f>
        <v/>
      </c>
      <c r="E42" s="11" t="n">
        <v>181949.9379472088</v>
      </c>
      <c r="F42" s="20" t="n">
        <v>637690.8723012302</v>
      </c>
      <c r="G42" s="11" t="n">
        <v>205118</v>
      </c>
      <c r="H42" s="13">
        <f>F42-D42</f>
        <v/>
      </c>
      <c r="I42" s="12">
        <f>IF(D42&gt;0, H42/D42, 0)</f>
        <v/>
      </c>
      <c r="J42" s="12">
        <f>IF($F$49&gt;0, F42/$F$49, 0)</f>
        <v/>
      </c>
    </row>
    <row r="43">
      <c r="A43" s="19" t="inlineStr">
        <is>
          <t>García</t>
        </is>
      </c>
      <c r="B43" s="13" t="n">
        <v>4548845.003066197</v>
      </c>
      <c r="C43" s="13" t="n">
        <v>1243985.449737657</v>
      </c>
      <c r="D43" s="20">
        <f>B43+C43</f>
        <v/>
      </c>
      <c r="E43" s="11" t="n">
        <v>1525260.960696057</v>
      </c>
      <c r="F43" s="20" t="n">
        <v>6723768.969440117</v>
      </c>
      <c r="G43" s="11" t="n">
        <v>1697193</v>
      </c>
      <c r="H43" s="13">
        <f>F43-D43</f>
        <v/>
      </c>
      <c r="I43" s="12">
        <f>IF(D43&gt;0, H43/D43, 0)</f>
        <v/>
      </c>
      <c r="J43" s="12">
        <f>IF($F$49&gt;0, F43/$F$49, 0)</f>
        <v/>
      </c>
    </row>
    <row r="44">
      <c r="A44" s="19" t="inlineStr">
        <is>
          <t>Irene</t>
        </is>
      </c>
      <c r="B44" s="13" t="n">
        <v>704494.3349347141</v>
      </c>
      <c r="C44" s="13" t="n">
        <v>367214.8010821366</v>
      </c>
      <c r="D44" s="20">
        <f>B44+C44</f>
        <v/>
      </c>
      <c r="E44" s="11" t="n">
        <v>268751.1471300442</v>
      </c>
      <c r="F44" s="20" t="n">
        <v>1251433.809775191</v>
      </c>
      <c r="G44" s="11" t="n">
        <v>298950</v>
      </c>
      <c r="H44" s="13">
        <f>F44-D44</f>
        <v/>
      </c>
      <c r="I44" s="12">
        <f>IF(D44&gt;0, H44/D44, 0)</f>
        <v/>
      </c>
      <c r="J44" s="12">
        <f>IF($F$49&gt;0, F44/$F$49, 0)</f>
        <v/>
      </c>
    </row>
    <row r="45">
      <c r="A45" s="19" t="inlineStr">
        <is>
          <t>Javier</t>
        </is>
      </c>
      <c r="B45" s="13" t="n">
        <v>740379.8185746769</v>
      </c>
      <c r="C45" s="13" t="n">
        <v>251767.8273004569</v>
      </c>
      <c r="D45" s="20">
        <f>B45+C45</f>
        <v/>
      </c>
      <c r="E45" s="11" t="n">
        <v>405491.2366616809</v>
      </c>
      <c r="F45" s="20" t="n">
        <v>1142038.594839061</v>
      </c>
      <c r="G45" s="11" t="n">
        <v>448158</v>
      </c>
      <c r="H45" s="13">
        <f>F45-D45</f>
        <v/>
      </c>
      <c r="I45" s="12">
        <f>IF(D45&gt;0, H45/D45, 0)</f>
        <v/>
      </c>
      <c r="J45" s="12">
        <f>IF($F$49&gt;0, F45/$F$49, 0)</f>
        <v/>
      </c>
    </row>
    <row r="46">
      <c r="A46" s="19" t="inlineStr">
        <is>
          <t>Mehmet</t>
        </is>
      </c>
      <c r="B46" s="13" t="n">
        <v>1370583.968984495</v>
      </c>
      <c r="C46" s="13" t="n">
        <v>433665.9818237763</v>
      </c>
      <c r="D46" s="20">
        <f>B46+C46</f>
        <v/>
      </c>
      <c r="E46" s="11" t="n">
        <v>614789.6027165278</v>
      </c>
      <c r="F46" s="20" t="n">
        <v>2167768.808392002</v>
      </c>
      <c r="G46" s="11" t="n">
        <v>708341</v>
      </c>
      <c r="H46" s="13">
        <f>F46-D46</f>
        <v/>
      </c>
      <c r="I46" s="12">
        <f>IF(D46&gt;0, H46/D46, 0)</f>
        <v/>
      </c>
      <c r="J46" s="12">
        <f>IF($F$49&gt;0, F46/$F$49, 0)</f>
        <v/>
      </c>
    </row>
    <row r="47">
      <c r="A47" s="19" t="inlineStr">
        <is>
          <t>Pedro</t>
        </is>
      </c>
      <c r="B47" s="13" t="n">
        <v>953199.6486683518</v>
      </c>
      <c r="C47" s="13" t="n">
        <v>274658.8428350678</v>
      </c>
      <c r="D47" s="20">
        <f>B47+C47</f>
        <v/>
      </c>
      <c r="E47" s="11" t="n">
        <v>543602.4145351986</v>
      </c>
      <c r="F47" s="20" t="n">
        <v>1413541.135390881</v>
      </c>
      <c r="G47" s="11" t="n">
        <v>595387</v>
      </c>
      <c r="H47" s="13">
        <f>F47-D47</f>
        <v/>
      </c>
      <c r="I47" s="12">
        <f>IF(D47&gt;0, H47/D47, 0)</f>
        <v/>
      </c>
      <c r="J47" s="12">
        <f>IF($F$49&gt;0, F47/$F$49, 0)</f>
        <v/>
      </c>
    </row>
    <row r="48">
      <c r="A48" s="19" t="inlineStr">
        <is>
          <t>Ricardo</t>
        </is>
      </c>
      <c r="B48" s="13" t="n">
        <v>2586318.841805975</v>
      </c>
      <c r="C48" s="13" t="n">
        <v>1170666.174673012</v>
      </c>
      <c r="D48" s="20">
        <f>B48+C48</f>
        <v/>
      </c>
      <c r="E48" s="11" t="n">
        <v>2305193.014412438</v>
      </c>
      <c r="F48" s="20" t="n">
        <v>4401918.099861517</v>
      </c>
      <c r="G48" s="11" t="n">
        <v>2591998</v>
      </c>
      <c r="H48" s="13">
        <f>F48-D48</f>
        <v/>
      </c>
      <c r="I48" s="12">
        <f>IF(D48&gt;0, H48/D48, 0)</f>
        <v/>
      </c>
      <c r="J48" s="12">
        <f>IF($F$49&gt;0, F48/$F$49, 0)</f>
        <v/>
      </c>
    </row>
    <row r="49">
      <c r="A49" s="14" t="inlineStr">
        <is>
          <t>TOTAL GENERAL</t>
        </is>
      </c>
      <c r="B49" s="18">
        <f>SUM(B42:B48)</f>
        <v/>
      </c>
      <c r="C49" s="18">
        <f>SUM(C42:C48)</f>
        <v/>
      </c>
      <c r="D49" s="18">
        <f>SUM(D42:D48)</f>
        <v/>
      </c>
      <c r="E49" s="16">
        <f>SUM(E42:E48)</f>
        <v/>
      </c>
      <c r="F49" s="18">
        <f>SUM(F42:F48)</f>
        <v/>
      </c>
      <c r="G49" s="16">
        <f>SUM(G42:G48)</f>
        <v/>
      </c>
      <c r="H49" s="18">
        <f>F49-D49</f>
        <v/>
      </c>
      <c r="I49" s="17">
        <f>H49/D49</f>
        <v/>
      </c>
      <c r="J49" s="17">
        <f>SUM(J42:J48)</f>
        <v/>
      </c>
    </row>
  </sheetData>
  <mergeCells count="12">
    <mergeCell ref="A5:C5"/>
    <mergeCell ref="E5:G5"/>
    <mergeCell ref="I5:K5"/>
    <mergeCell ref="A6:C6"/>
    <mergeCell ref="E4:G4"/>
    <mergeCell ref="A7:C7"/>
    <mergeCell ref="I4:K4"/>
    <mergeCell ref="I7:K7"/>
    <mergeCell ref="A4:C4"/>
    <mergeCell ref="E7:G7"/>
    <mergeCell ref="E6:G6"/>
    <mergeCell ref="I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9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32" customWidth="1" min="5" max="5"/>
    <col width="22" customWidth="1" min="6" max="6"/>
    <col width="18" customWidth="1" min="7" max="7"/>
    <col width="36" customWidth="1" min="8" max="8"/>
    <col width="20" customWidth="1" min="9" max="9"/>
    <col width="20" customWidth="1" min="10" max="10"/>
    <col width="14" customWidth="1" min="11" max="11"/>
    <col width="14" customWidth="1" min="12" max="12"/>
    <col width="15" customWidth="1" min="13" max="13"/>
    <col width="13" customWidth="1" min="14" max="14"/>
    <col width="14" customWidth="1" min="15" max="15"/>
    <col width="16" customWidth="1" min="16" max="16"/>
    <col width="16" customWidth="1" min="17" max="17"/>
  </cols>
  <sheetData>
    <row r="1" ht="26" customHeight="1">
      <c r="A1" s="21" t="inlineStr">
        <is>
          <t>Año</t>
        </is>
      </c>
      <c r="B1" s="21" t="inlineStr">
        <is>
          <t>Mes</t>
        </is>
      </c>
      <c r="C1" s="21" t="inlineStr">
        <is>
          <t>Comercial</t>
        </is>
      </c>
      <c r="D1" s="21" t="inlineStr">
        <is>
          <t>País</t>
        </is>
      </c>
      <c r="E1" s="21" t="inlineStr">
        <is>
          <t>Cliente</t>
        </is>
      </c>
      <c r="F1" s="21" t="inlineStr">
        <is>
          <t>Clasificación Cliente</t>
        </is>
      </c>
      <c r="G1" s="21" t="inlineStr">
        <is>
          <t>Código Artículo</t>
        </is>
      </c>
      <c r="H1" s="21" t="inlineStr">
        <is>
          <t>Descripción Artículo</t>
        </is>
      </c>
      <c r="I1" s="21" t="inlineStr">
        <is>
          <t>Ciclo de Vida (C1)</t>
        </is>
      </c>
      <c r="J1" s="21" t="inlineStr">
        <is>
          <t>Rol Estratégico (C2)</t>
        </is>
      </c>
      <c r="K1" s="21" t="inlineStr">
        <is>
          <t>% Crec. Cliente</t>
        </is>
      </c>
      <c r="L1" s="21" t="inlineStr">
        <is>
          <t>% Crec. Producto</t>
        </is>
      </c>
      <c r="M1" s="21" t="inlineStr">
        <is>
          <t>% Crec. Combinado</t>
        </is>
      </c>
      <c r="N1" s="21" t="inlineStr">
        <is>
          <t>Tamaño Envase</t>
        </is>
      </c>
      <c r="O1" s="21" t="inlineStr">
        <is>
          <t>Unidades</t>
        </is>
      </c>
      <c r="P1" s="21" t="inlineStr">
        <is>
          <t>Precio Medio (€/u)</t>
        </is>
      </c>
      <c r="Q1" s="21" t="inlineStr">
        <is>
          <t>Importe (€)</t>
        </is>
      </c>
    </row>
    <row r="2">
      <c r="A2" s="10" t="n">
        <v>2026</v>
      </c>
      <c r="B2" s="10" t="inlineStr">
        <is>
          <t>Ene-26</t>
        </is>
      </c>
      <c r="C2" s="19" t="inlineStr">
        <is>
          <t>Alfonso</t>
        </is>
      </c>
      <c r="D2" s="19" t="inlineStr">
        <is>
          <t>ESPAÑA</t>
        </is>
      </c>
      <c r="E2" s="19" t="inlineStr">
        <is>
          <t>ACTIV. PRODUC. Y COMERC. LA VEGUILLA, SL</t>
        </is>
      </c>
      <c r="F2" s="10" t="inlineStr">
        <is>
          <t>Consolidado/estratégico</t>
        </is>
      </c>
      <c r="G2" s="10" t="inlineStr">
        <is>
          <t>BIO0020</t>
        </is>
      </c>
      <c r="H2" s="19" t="inlineStr">
        <is>
          <t>BIORAD-20, 20 L</t>
        </is>
      </c>
      <c r="I2" s="10" t="inlineStr">
        <is>
          <t>Ramp-Up/Crecimiento</t>
        </is>
      </c>
      <c r="J2" s="10" t="inlineStr">
        <is>
          <t>Innovador/Notorio</t>
        </is>
      </c>
      <c r="K2" s="12" t="n">
        <v>0.05</v>
      </c>
      <c r="L2" s="12" t="n">
        <v>0.2</v>
      </c>
      <c r="M2" s="12" t="n">
        <v>0.26</v>
      </c>
      <c r="N2" s="22" t="n">
        <v>20</v>
      </c>
      <c r="O2" s="11" t="n">
        <v>494.6178370966066</v>
      </c>
      <c r="P2" s="13" t="n">
        <v>2.35</v>
      </c>
      <c r="Q2" s="13">
        <f>O2*P2</f>
        <v/>
      </c>
    </row>
    <row r="3">
      <c r="A3" s="10" t="n">
        <v>2026</v>
      </c>
      <c r="B3" s="10" t="inlineStr">
        <is>
          <t>Ene-26</t>
        </is>
      </c>
      <c r="C3" s="19" t="inlineStr">
        <is>
          <t>Alfonso</t>
        </is>
      </c>
      <c r="D3" s="19" t="inlineStr">
        <is>
          <t>ESPAÑA</t>
        </is>
      </c>
      <c r="E3" s="19" t="inlineStr">
        <is>
          <t>ACTIV. PRODUC. Y COMERC. LA VEGUILLA, SL</t>
        </is>
      </c>
      <c r="F3" s="10" t="inlineStr">
        <is>
          <t>Consolidado/estratégico</t>
        </is>
      </c>
      <c r="G3" s="10" t="inlineStr">
        <is>
          <t>BROTA0020</t>
        </is>
      </c>
      <c r="H3" s="19" t="inlineStr">
        <is>
          <t>BROTAMEC, 20 L</t>
        </is>
      </c>
      <c r="I3" s="10" t="inlineStr">
        <is>
          <t>Maduro</t>
        </is>
      </c>
      <c r="J3" s="10" t="inlineStr">
        <is>
          <t>Esencial/Core</t>
        </is>
      </c>
      <c r="K3" s="12" t="n">
        <v>0.05</v>
      </c>
      <c r="L3" s="12" t="n">
        <v>0.035</v>
      </c>
      <c r="M3" s="12" t="n">
        <v>0.08674999999999988</v>
      </c>
      <c r="N3" s="22" t="n">
        <v>20</v>
      </c>
      <c r="O3" s="11" t="n">
        <v>494.6178370966066</v>
      </c>
      <c r="P3" s="13" t="n">
        <v>2.88</v>
      </c>
      <c r="Q3" s="13">
        <f>O3*P3</f>
        <v/>
      </c>
    </row>
    <row r="4">
      <c r="A4" s="10" t="n">
        <v>2026</v>
      </c>
      <c r="B4" s="10" t="inlineStr">
        <is>
          <t>Ene-26</t>
        </is>
      </c>
      <c r="C4" s="19" t="inlineStr">
        <is>
          <t>Alfonso</t>
        </is>
      </c>
      <c r="D4" s="19" t="inlineStr">
        <is>
          <t>ESPAÑA</t>
        </is>
      </c>
      <c r="E4" s="19" t="inlineStr">
        <is>
          <t>ACTIV. PRODUC. Y COMERC. LA VEGUILLA, SL</t>
        </is>
      </c>
      <c r="F4" s="10" t="inlineStr">
        <is>
          <t>Consolidado/estratégico</t>
        </is>
      </c>
      <c r="G4" s="10" t="inlineStr">
        <is>
          <t>PT0020</t>
        </is>
      </c>
      <c r="H4" s="19" t="inlineStr">
        <is>
          <t>AGROPOTASION, 20 L</t>
        </is>
      </c>
      <c r="I4" s="10" t="inlineStr">
        <is>
          <t>Maduro</t>
        </is>
      </c>
      <c r="J4" s="10" t="inlineStr">
        <is>
          <t>Innovador/Notorio</t>
        </is>
      </c>
      <c r="K4" s="12" t="n">
        <v>0.05</v>
      </c>
      <c r="L4" s="12" t="n">
        <v>0.05</v>
      </c>
      <c r="M4" s="12" t="n">
        <v>0.1025</v>
      </c>
      <c r="N4" s="22" t="n">
        <v>20</v>
      </c>
      <c r="O4" s="11" t="n">
        <v>158.2777078709141</v>
      </c>
      <c r="P4" s="13" t="n">
        <v>3.27</v>
      </c>
      <c r="Q4" s="13">
        <f>O4*P4</f>
        <v/>
      </c>
    </row>
    <row r="5">
      <c r="A5" s="10" t="n">
        <v>2026</v>
      </c>
      <c r="B5" s="10" t="inlineStr">
        <is>
          <t>Ene-26</t>
        </is>
      </c>
      <c r="C5" s="19" t="inlineStr">
        <is>
          <t>Alfonso</t>
        </is>
      </c>
      <c r="D5" s="19" t="inlineStr">
        <is>
          <t>ESPAÑA</t>
        </is>
      </c>
      <c r="E5" s="19" t="inlineStr">
        <is>
          <t>AGROCAMP CANET S.L.</t>
        </is>
      </c>
      <c r="F5" s="10" t="inlineStr">
        <is>
          <t>Baja aportación</t>
        </is>
      </c>
      <c r="G5" s="10" t="inlineStr">
        <is>
          <t>BROTA0005</t>
        </is>
      </c>
      <c r="H5" s="19" t="inlineStr">
        <is>
          <t>BROTAMEC, 5 L</t>
        </is>
      </c>
      <c r="I5" s="10" t="inlineStr">
        <is>
          <t>Maduro</t>
        </is>
      </c>
      <c r="J5" s="10" t="inlineStr">
        <is>
          <t>Esencial/Core</t>
        </is>
      </c>
      <c r="K5" s="12" t="n">
        <v>0.03</v>
      </c>
      <c r="L5" s="12" t="n">
        <v>0.035</v>
      </c>
      <c r="M5" s="12" t="n">
        <v>0.06604999999999994</v>
      </c>
      <c r="N5" s="22" t="n">
        <v>5</v>
      </c>
      <c r="O5" s="11" t="n">
        <v>593.541404515928</v>
      </c>
      <c r="P5" s="13" t="n">
        <v>3.24</v>
      </c>
      <c r="Q5" s="13">
        <f>O5*P5</f>
        <v/>
      </c>
    </row>
    <row r="6">
      <c r="A6" s="10" t="n">
        <v>2026</v>
      </c>
      <c r="B6" s="10" t="inlineStr">
        <is>
          <t>Ene-26</t>
        </is>
      </c>
      <c r="C6" s="19" t="inlineStr">
        <is>
          <t>Alfonso</t>
        </is>
      </c>
      <c r="D6" s="19" t="inlineStr">
        <is>
          <t>ESPAÑA</t>
        </is>
      </c>
      <c r="E6" s="19" t="inlineStr">
        <is>
          <t>AGROTÉCNICA DEL NORTE, S.L</t>
        </is>
      </c>
      <c r="F6" s="10" t="inlineStr">
        <is>
          <t>Con potencial</t>
        </is>
      </c>
      <c r="G6" s="10" t="inlineStr">
        <is>
          <t>AGXK0005</t>
        </is>
      </c>
      <c r="H6" s="19" t="inlineStr">
        <is>
          <t>AGROXILATO-K, 5 L</t>
        </is>
      </c>
      <c r="I6" s="10" t="inlineStr">
        <is>
          <t>Maduro</t>
        </is>
      </c>
      <c r="J6" s="10" t="inlineStr">
        <is>
          <t>Innovador/Notorio</t>
        </is>
      </c>
      <c r="K6" s="12" t="n">
        <v>0.1</v>
      </c>
      <c r="L6" s="12" t="n">
        <v>0.05</v>
      </c>
      <c r="M6" s="12" t="n">
        <v>0.1550000000000002</v>
      </c>
      <c r="N6" s="22" t="n">
        <v>5</v>
      </c>
      <c r="O6" s="11" t="n">
        <v>19.78471348386427</v>
      </c>
      <c r="P6" s="13" t="n">
        <v>3.37</v>
      </c>
      <c r="Q6" s="13">
        <f>O6*P6</f>
        <v/>
      </c>
    </row>
    <row r="7">
      <c r="A7" s="10" t="n">
        <v>2026</v>
      </c>
      <c r="B7" s="10" t="inlineStr">
        <is>
          <t>Ene-26</t>
        </is>
      </c>
      <c r="C7" s="19" t="inlineStr">
        <is>
          <t>Alfonso</t>
        </is>
      </c>
      <c r="D7" s="19" t="inlineStr">
        <is>
          <t>ESPAÑA</t>
        </is>
      </c>
      <c r="E7" s="19" t="inlineStr">
        <is>
          <t>AGROVEYCA,S.L</t>
        </is>
      </c>
      <c r="F7" s="10" t="inlineStr">
        <is>
          <t>Consolidado/estratégico</t>
        </is>
      </c>
      <c r="G7" s="10" t="inlineStr">
        <is>
          <t>AN0020</t>
        </is>
      </c>
      <c r="H7" s="19" t="inlineStr">
        <is>
          <t>ALCAPLANT NEW, 20 KG</t>
        </is>
      </c>
      <c r="I7" s="10" t="inlineStr">
        <is>
          <t>Maduro</t>
        </is>
      </c>
      <c r="J7" s="10" t="inlineStr">
        <is>
          <t>Innovador/Notorio</t>
        </is>
      </c>
      <c r="K7" s="12" t="n">
        <v>0.05</v>
      </c>
      <c r="L7" s="12" t="n">
        <v>0.05</v>
      </c>
      <c r="M7" s="12" t="n">
        <v>0.1025</v>
      </c>
      <c r="N7" s="22" t="n">
        <v>20</v>
      </c>
      <c r="O7" s="11" t="n">
        <v>989.2356741932132</v>
      </c>
      <c r="P7" s="13" t="n">
        <v>1.66</v>
      </c>
      <c r="Q7" s="13">
        <f>O7*P7</f>
        <v/>
      </c>
    </row>
    <row r="8">
      <c r="A8" s="10" t="n">
        <v>2026</v>
      </c>
      <c r="B8" s="10" t="inlineStr">
        <is>
          <t>Ene-26</t>
        </is>
      </c>
      <c r="C8" s="19" t="inlineStr">
        <is>
          <t>Alfonso</t>
        </is>
      </c>
      <c r="D8" s="19" t="inlineStr">
        <is>
          <t>ESPAÑA</t>
        </is>
      </c>
      <c r="E8" s="19" t="inlineStr">
        <is>
          <t>AGROVEYCA,S.L</t>
        </is>
      </c>
      <c r="F8" s="10" t="inlineStr">
        <is>
          <t>Consolidado/estratégico</t>
        </is>
      </c>
      <c r="G8" s="10" t="inlineStr">
        <is>
          <t>BIO0020</t>
        </is>
      </c>
      <c r="H8" s="19" t="inlineStr">
        <is>
          <t>BIORAD-20, 20 L</t>
        </is>
      </c>
      <c r="I8" s="10" t="inlineStr">
        <is>
          <t>Ramp-Up/Crecimiento</t>
        </is>
      </c>
      <c r="J8" s="10" t="inlineStr">
        <is>
          <t>Innovador/Notorio</t>
        </is>
      </c>
      <c r="K8" s="12" t="n">
        <v>0.05</v>
      </c>
      <c r="L8" s="12" t="n">
        <v>0.2</v>
      </c>
      <c r="M8" s="12" t="n">
        <v>0.26</v>
      </c>
      <c r="N8" s="22" t="n">
        <v>20</v>
      </c>
      <c r="O8" s="11" t="n">
        <v>316.5554157418283</v>
      </c>
      <c r="P8" s="13" t="n">
        <v>2.35</v>
      </c>
      <c r="Q8" s="13">
        <f>O8*P8</f>
        <v/>
      </c>
    </row>
    <row r="9">
      <c r="A9" s="10" t="n">
        <v>2026</v>
      </c>
      <c r="B9" s="10" t="inlineStr">
        <is>
          <t>Ene-26</t>
        </is>
      </c>
      <c r="C9" s="19" t="inlineStr">
        <is>
          <t>Alfonso</t>
        </is>
      </c>
      <c r="D9" s="19" t="inlineStr">
        <is>
          <t>ESPAÑA</t>
        </is>
      </c>
      <c r="E9" s="19" t="inlineStr">
        <is>
          <t>AGROVEYCA,S.L</t>
        </is>
      </c>
      <c r="F9" s="10" t="inlineStr">
        <is>
          <t>Consolidado/estratégico</t>
        </is>
      </c>
      <c r="G9" s="10" t="inlineStr">
        <is>
          <t>BROTA0020</t>
        </is>
      </c>
      <c r="H9" s="19" t="inlineStr">
        <is>
          <t>BROTAMEC, 20 L</t>
        </is>
      </c>
      <c r="I9" s="10" t="inlineStr">
        <is>
          <t>Maduro</t>
        </is>
      </c>
      <c r="J9" s="10" t="inlineStr">
        <is>
          <t>Esencial/Core</t>
        </is>
      </c>
      <c r="K9" s="12" t="n">
        <v>0.05</v>
      </c>
      <c r="L9" s="12" t="n">
        <v>0.035</v>
      </c>
      <c r="M9" s="12" t="n">
        <v>0.08674999999999988</v>
      </c>
      <c r="N9" s="22" t="n">
        <v>20</v>
      </c>
      <c r="O9" s="11" t="n">
        <v>633.1108314836565</v>
      </c>
      <c r="P9" s="13" t="n">
        <v>2.88</v>
      </c>
      <c r="Q9" s="13">
        <f>O9*P9</f>
        <v/>
      </c>
    </row>
    <row r="10">
      <c r="A10" s="10" t="n">
        <v>2026</v>
      </c>
      <c r="B10" s="10" t="inlineStr">
        <is>
          <t>Ene-26</t>
        </is>
      </c>
      <c r="C10" s="19" t="inlineStr">
        <is>
          <t>Alfonso</t>
        </is>
      </c>
      <c r="D10" s="19" t="inlineStr">
        <is>
          <t>ESPAÑA</t>
        </is>
      </c>
      <c r="E10" s="19" t="inlineStr">
        <is>
          <t>AGROVEYCA,S.L</t>
        </is>
      </c>
      <c r="F10" s="10" t="inlineStr">
        <is>
          <t>Consolidado/estratégico</t>
        </is>
      </c>
      <c r="G10" s="10" t="inlineStr">
        <is>
          <t>RUN0005</t>
        </is>
      </c>
      <c r="H10" s="19" t="inlineStr">
        <is>
          <t>RUN STRESS, 5 L</t>
        </is>
      </c>
      <c r="I10" s="10" t="inlineStr">
        <is>
          <t>Ramp-Up/Crecimiento</t>
        </is>
      </c>
      <c r="J10" s="10" t="inlineStr">
        <is>
          <t>Innovador/Notorio</t>
        </is>
      </c>
      <c r="K10" s="12" t="n">
        <v>0.05</v>
      </c>
      <c r="L10" s="12" t="n">
        <v>0.2</v>
      </c>
      <c r="M10" s="12" t="n">
        <v>0.26</v>
      </c>
      <c r="N10" s="22" t="n">
        <v>5</v>
      </c>
      <c r="O10" s="11" t="n">
        <v>98.92356741932133</v>
      </c>
      <c r="P10" s="13" t="n">
        <v>7.449999999999999</v>
      </c>
      <c r="Q10" s="13">
        <f>O10*P10</f>
        <v/>
      </c>
    </row>
    <row r="11">
      <c r="A11" s="10" t="n">
        <v>2026</v>
      </c>
      <c r="B11" s="10" t="inlineStr">
        <is>
          <t>Ene-26</t>
        </is>
      </c>
      <c r="C11" s="19" t="inlineStr">
        <is>
          <t>Alfonso</t>
        </is>
      </c>
      <c r="D11" s="19" t="inlineStr">
        <is>
          <t>ESPAÑA</t>
        </is>
      </c>
      <c r="E11" s="19" t="inlineStr">
        <is>
          <t>AGROVEYCA,S.L</t>
        </is>
      </c>
      <c r="F11" s="10" t="inlineStr">
        <is>
          <t>Consolidado/estratégico</t>
        </is>
      </c>
      <c r="G11" s="10" t="inlineStr">
        <is>
          <t>RUN0020</t>
        </is>
      </c>
      <c r="H11" s="19" t="inlineStr">
        <is>
          <t>RUN STRESS, 20 L</t>
        </is>
      </c>
      <c r="I11" s="10" t="inlineStr">
        <is>
          <t>Ramp-Up/Crecimiento</t>
        </is>
      </c>
      <c r="J11" s="10" t="inlineStr">
        <is>
          <t>Innovador/Notorio</t>
        </is>
      </c>
      <c r="K11" s="12" t="n">
        <v>0.05</v>
      </c>
      <c r="L11" s="12" t="n">
        <v>0.2</v>
      </c>
      <c r="M11" s="12" t="n">
        <v>0.26</v>
      </c>
      <c r="N11" s="22" t="n">
        <v>20</v>
      </c>
      <c r="O11" s="11" t="n">
        <v>197.8471348386427</v>
      </c>
      <c r="P11" s="13" t="n">
        <v>7.14</v>
      </c>
      <c r="Q11" s="13">
        <f>O11*P11</f>
        <v/>
      </c>
    </row>
    <row r="12">
      <c r="A12" s="10" t="n">
        <v>2026</v>
      </c>
      <c r="B12" s="10" t="inlineStr">
        <is>
          <t>Ene-26</t>
        </is>
      </c>
      <c r="C12" s="19" t="inlineStr">
        <is>
          <t>Alfonso</t>
        </is>
      </c>
      <c r="D12" s="19" t="inlineStr">
        <is>
          <t>ESPAÑA</t>
        </is>
      </c>
      <c r="E12" s="19" t="inlineStr">
        <is>
          <t>AGROVEYCA,S.L</t>
        </is>
      </c>
      <c r="F12" s="10" t="inlineStr">
        <is>
          <t>Consolidado/estratégico</t>
        </is>
      </c>
      <c r="G12" s="10" t="inlineStr">
        <is>
          <t>S0020</t>
        </is>
      </c>
      <c r="H12" s="19" t="inlineStr">
        <is>
          <t>SAL-WAX STAR, 20 L</t>
        </is>
      </c>
      <c r="I12" s="10" t="inlineStr">
        <is>
          <t>Maduro</t>
        </is>
      </c>
      <c r="J12" s="10" t="inlineStr">
        <is>
          <t>Esencial/Core</t>
        </is>
      </c>
      <c r="K12" s="12" t="n">
        <v>0.05</v>
      </c>
      <c r="L12" s="12" t="n">
        <v>0.035</v>
      </c>
      <c r="M12" s="12" t="n">
        <v>0.08674999999999988</v>
      </c>
      <c r="N12" s="22" t="n">
        <v>20</v>
      </c>
      <c r="O12" s="11" t="n">
        <v>633.1108314836565</v>
      </c>
      <c r="P12" s="13" t="n">
        <v>1.98</v>
      </c>
      <c r="Q12" s="13">
        <f>O12*P12</f>
        <v/>
      </c>
    </row>
    <row r="13">
      <c r="A13" s="10" t="n">
        <v>2026</v>
      </c>
      <c r="B13" s="10" t="inlineStr">
        <is>
          <t>Ene-26</t>
        </is>
      </c>
      <c r="C13" s="19" t="inlineStr">
        <is>
          <t>Alfonso</t>
        </is>
      </c>
      <c r="D13" s="19" t="inlineStr">
        <is>
          <t>ESPAÑA</t>
        </is>
      </c>
      <c r="E13" s="19" t="inlineStr">
        <is>
          <t>MUNDOHUERTO-CARMEN SOLAZ BLANCO</t>
        </is>
      </c>
      <c r="F13" s="10" t="inlineStr">
        <is>
          <t>Baja aportación</t>
        </is>
      </c>
      <c r="G13" s="10" t="inlineStr">
        <is>
          <t>SS0020</t>
        </is>
      </c>
      <c r="H13" s="19" t="inlineStr">
        <is>
          <t>SAL-WAX-Ca sólido, 20 KG</t>
        </is>
      </c>
      <c r="I13" s="10" t="inlineStr">
        <is>
          <t>Maduro</t>
        </is>
      </c>
      <c r="J13" s="10" t="inlineStr">
        <is>
          <t>Esencial/Core</t>
        </is>
      </c>
      <c r="K13" s="12" t="n">
        <v>0.03</v>
      </c>
      <c r="L13" s="12" t="n">
        <v>0.035</v>
      </c>
      <c r="M13" s="12" t="n">
        <v>0.06604999999999994</v>
      </c>
      <c r="N13" s="22" t="n">
        <v>20</v>
      </c>
      <c r="O13" s="11" t="n">
        <v>19.78471348386427</v>
      </c>
      <c r="P13" s="13" t="n">
        <v>3.859999999999999</v>
      </c>
      <c r="Q13" s="13">
        <f>O13*P13</f>
        <v/>
      </c>
    </row>
    <row r="14">
      <c r="A14" s="10" t="n">
        <v>2026</v>
      </c>
      <c r="B14" s="10" t="inlineStr">
        <is>
          <t>Ene-26</t>
        </is>
      </c>
      <c r="C14" s="19" t="inlineStr">
        <is>
          <t>Alfonso</t>
        </is>
      </c>
      <c r="D14" s="19" t="inlineStr">
        <is>
          <t>ESPAÑA</t>
        </is>
      </c>
      <c r="E14" s="19" t="inlineStr">
        <is>
          <t>VILLALTA SATIVUM, S.L.</t>
        </is>
      </c>
      <c r="F14" s="10" t="inlineStr">
        <is>
          <t>Consolidado/estratégico</t>
        </is>
      </c>
      <c r="G14" s="10" t="inlineStr">
        <is>
          <t>A-50(2)0005</t>
        </is>
      </c>
      <c r="H14" s="19" t="inlineStr">
        <is>
          <t>CODIORGAN A-50, 5 KG</t>
        </is>
      </c>
      <c r="I14" s="10" t="inlineStr">
        <is>
          <t>Ramp-Up/Crecimiento</t>
        </is>
      </c>
      <c r="J14" s="10" t="inlineStr">
        <is>
          <t>Innovador/Notorio</t>
        </is>
      </c>
      <c r="K14" s="12" t="n">
        <v>0.05</v>
      </c>
      <c r="L14" s="12" t="n">
        <v>0.2</v>
      </c>
      <c r="M14" s="12" t="n">
        <v>0.26</v>
      </c>
      <c r="N14" s="22" t="n">
        <v>5</v>
      </c>
      <c r="O14" s="11" t="n">
        <v>49.46178370966066</v>
      </c>
      <c r="P14" s="13" t="n">
        <v>4.85</v>
      </c>
      <c r="Q14" s="13">
        <f>O14*P14</f>
        <v/>
      </c>
    </row>
    <row r="15">
      <c r="A15" s="10" t="n">
        <v>2026</v>
      </c>
      <c r="B15" s="10" t="inlineStr">
        <is>
          <t>Ene-26</t>
        </is>
      </c>
      <c r="C15" s="19" t="inlineStr">
        <is>
          <t>Alfonso</t>
        </is>
      </c>
      <c r="D15" s="19" t="inlineStr">
        <is>
          <t>ESPAÑA</t>
        </is>
      </c>
      <c r="E15" s="19" t="inlineStr">
        <is>
          <t>VILLALTA SATIVUM, S.L.</t>
        </is>
      </c>
      <c r="F15" s="10" t="inlineStr">
        <is>
          <t>Consolidado/estratégico</t>
        </is>
      </c>
      <c r="G15" s="10" t="inlineStr">
        <is>
          <t>AN0020</t>
        </is>
      </c>
      <c r="H15" s="19" t="inlineStr">
        <is>
          <t>ALCAPLANT NEW, 20 KG</t>
        </is>
      </c>
      <c r="I15" s="10" t="inlineStr">
        <is>
          <t>Maduro</t>
        </is>
      </c>
      <c r="J15" s="10" t="inlineStr">
        <is>
          <t>Innovador/Notorio</t>
        </is>
      </c>
      <c r="K15" s="12" t="n">
        <v>0.05</v>
      </c>
      <c r="L15" s="12" t="n">
        <v>0.05</v>
      </c>
      <c r="M15" s="12" t="n">
        <v>0.1025</v>
      </c>
      <c r="N15" s="22" t="n">
        <v>20</v>
      </c>
      <c r="O15" s="11" t="n">
        <v>98.92356741932133</v>
      </c>
      <c r="P15" s="13" t="n">
        <v>1.66</v>
      </c>
      <c r="Q15" s="13">
        <f>O15*P15</f>
        <v/>
      </c>
    </row>
    <row r="16">
      <c r="A16" s="10" t="n">
        <v>2026</v>
      </c>
      <c r="B16" s="10" t="inlineStr">
        <is>
          <t>Ene-26</t>
        </is>
      </c>
      <c r="C16" s="19" t="inlineStr">
        <is>
          <t>Alfonso</t>
        </is>
      </c>
      <c r="D16" s="19" t="inlineStr">
        <is>
          <t>ESPAÑA</t>
        </is>
      </c>
      <c r="E16" s="19" t="inlineStr">
        <is>
          <t>VILLALTA SATIVUM, S.L.</t>
        </is>
      </c>
      <c r="F16" s="10" t="inlineStr">
        <is>
          <t>Consolidado/estratégico</t>
        </is>
      </c>
      <c r="G16" s="10" t="inlineStr">
        <is>
          <t>C-CU0020</t>
        </is>
      </c>
      <c r="H16" s="19" t="inlineStr">
        <is>
          <t>CODICOBRE, 20 L</t>
        </is>
      </c>
      <c r="I16" s="10" t="inlineStr">
        <is>
          <t>Maduro</t>
        </is>
      </c>
      <c r="J16" s="10" t="inlineStr">
        <is>
          <t>Esencial/Core</t>
        </is>
      </c>
      <c r="K16" s="12" t="n">
        <v>0.05</v>
      </c>
      <c r="L16" s="12" t="n">
        <v>0.035</v>
      </c>
      <c r="M16" s="12" t="n">
        <v>0.08674999999999988</v>
      </c>
      <c r="N16" s="22" t="n">
        <v>20</v>
      </c>
      <c r="O16" s="11" t="n">
        <v>316.5554157418283</v>
      </c>
      <c r="P16" s="13" t="n">
        <v>3.629999999999999</v>
      </c>
      <c r="Q16" s="13">
        <f>O16*P16</f>
        <v/>
      </c>
    </row>
    <row r="17">
      <c r="A17" s="10" t="n">
        <v>2026</v>
      </c>
      <c r="B17" s="10" t="inlineStr">
        <is>
          <t>Ene-26</t>
        </is>
      </c>
      <c r="C17" s="19" t="inlineStr">
        <is>
          <t>Alfonso</t>
        </is>
      </c>
      <c r="D17" s="19" t="inlineStr">
        <is>
          <t>ESPAÑA</t>
        </is>
      </c>
      <c r="E17" s="19" t="inlineStr">
        <is>
          <t>VILLALTA SATIVUM, S.L.</t>
        </is>
      </c>
      <c r="F17" s="10" t="inlineStr">
        <is>
          <t>Consolidado/estratégico</t>
        </is>
      </c>
      <c r="G17" s="10" t="inlineStr">
        <is>
          <t>PT0001</t>
        </is>
      </c>
      <c r="H17" s="19" t="inlineStr">
        <is>
          <t>AGROPOTASION, 1 L</t>
        </is>
      </c>
      <c r="I17" s="10" t="inlineStr">
        <is>
          <t>Maduro</t>
        </is>
      </c>
      <c r="J17" s="10" t="inlineStr">
        <is>
          <t>Innovador/Notorio</t>
        </is>
      </c>
      <c r="K17" s="12" t="n">
        <v>0.05</v>
      </c>
      <c r="L17" s="12" t="n">
        <v>0.05</v>
      </c>
      <c r="M17" s="12" t="n">
        <v>0.1025</v>
      </c>
      <c r="N17" s="22" t="n">
        <v>1</v>
      </c>
      <c r="O17" s="11" t="n">
        <v>11.87082809031856</v>
      </c>
      <c r="P17" s="13" t="n">
        <v>4.6</v>
      </c>
      <c r="Q17" s="13">
        <f>O17*P17</f>
        <v/>
      </c>
    </row>
    <row r="18">
      <c r="A18" s="10" t="n">
        <v>2026</v>
      </c>
      <c r="B18" s="10" t="inlineStr">
        <is>
          <t>Ene-26</t>
        </is>
      </c>
      <c r="C18" s="19" t="inlineStr">
        <is>
          <t>Alfonso</t>
        </is>
      </c>
      <c r="D18" s="19" t="inlineStr">
        <is>
          <t>ESPAÑA</t>
        </is>
      </c>
      <c r="E18" s="19" t="inlineStr">
        <is>
          <t>VILLALTA SATIVUM, S.L.</t>
        </is>
      </c>
      <c r="F18" s="10" t="inlineStr">
        <is>
          <t>Consolidado/estratégico</t>
        </is>
      </c>
      <c r="G18" s="10" t="inlineStr">
        <is>
          <t>S0020</t>
        </is>
      </c>
      <c r="H18" s="19" t="inlineStr">
        <is>
          <t>SAL-WAX STAR, 20 L</t>
        </is>
      </c>
      <c r="I18" s="10" t="inlineStr">
        <is>
          <t>Maduro</t>
        </is>
      </c>
      <c r="J18" s="10" t="inlineStr">
        <is>
          <t>Esencial/Core</t>
        </is>
      </c>
      <c r="K18" s="12" t="n">
        <v>0.05</v>
      </c>
      <c r="L18" s="12" t="n">
        <v>0.035</v>
      </c>
      <c r="M18" s="12" t="n">
        <v>0.08674999999999988</v>
      </c>
      <c r="N18" s="22" t="n">
        <v>20</v>
      </c>
      <c r="O18" s="11" t="n">
        <v>316.5554157418283</v>
      </c>
      <c r="P18" s="13" t="n">
        <v>1.98</v>
      </c>
      <c r="Q18" s="13">
        <f>O18*P18</f>
        <v/>
      </c>
    </row>
    <row r="19">
      <c r="A19" s="10" t="n">
        <v>2026</v>
      </c>
      <c r="B19" s="10" t="inlineStr">
        <is>
          <t>Ene-26</t>
        </is>
      </c>
      <c r="C19" s="19" t="inlineStr">
        <is>
          <t>García</t>
        </is>
      </c>
      <c r="D19" s="19" t="inlineStr">
        <is>
          <t>EGIPTO</t>
        </is>
      </c>
      <c r="E19" s="19" t="inlineStr">
        <is>
          <t>DIPLOMATS ORCHARDS FOR TRADE AGENCIES</t>
        </is>
      </c>
      <c r="F19" s="10" t="inlineStr">
        <is>
          <t>Consolidado/estratégico</t>
        </is>
      </c>
      <c r="G19" s="10" t="inlineStr">
        <is>
          <t>AGRMG20005EG</t>
        </is>
      </c>
      <c r="H19" s="19" t="inlineStr">
        <is>
          <t>C-SET</t>
        </is>
      </c>
      <c r="I19" s="10" t="inlineStr">
        <is>
          <t>Maduro</t>
        </is>
      </c>
      <c r="J19" s="10" t="inlineStr">
        <is>
          <t>Innovador/Notorio</t>
        </is>
      </c>
      <c r="K19" s="12" t="n">
        <v>0.05</v>
      </c>
      <c r="L19" s="12" t="n">
        <v>0.05</v>
      </c>
      <c r="M19" s="12" t="n">
        <v>0.1025</v>
      </c>
      <c r="N19" s="22" t="n">
        <v>5</v>
      </c>
      <c r="O19" s="11" t="n">
        <v>4748.331236127424</v>
      </c>
      <c r="P19" s="13" t="n">
        <v>3.16</v>
      </c>
      <c r="Q19" s="13">
        <f>O19*P19</f>
        <v/>
      </c>
    </row>
    <row r="20">
      <c r="A20" s="10" t="n">
        <v>2026</v>
      </c>
      <c r="B20" s="10" t="inlineStr">
        <is>
          <t>Ene-26</t>
        </is>
      </c>
      <c r="C20" s="19" t="inlineStr">
        <is>
          <t>García</t>
        </is>
      </c>
      <c r="D20" s="19" t="inlineStr">
        <is>
          <t>EGIPTO</t>
        </is>
      </c>
      <c r="E20" s="19" t="inlineStr">
        <is>
          <t>DIPLOMATS ORCHARDS FOR TRADE AGENCIES</t>
        </is>
      </c>
      <c r="F20" s="10" t="inlineStr">
        <is>
          <t>Consolidado/estratégico</t>
        </is>
      </c>
      <c r="G20" s="10" t="inlineStr">
        <is>
          <t>AGXK0005EG</t>
        </is>
      </c>
      <c r="H20" s="19" t="inlineStr">
        <is>
          <t>AGROXILATO+K</t>
        </is>
      </c>
      <c r="I20" s="10" t="inlineStr">
        <is>
          <t>Maduro</t>
        </is>
      </c>
      <c r="J20" s="10" t="inlineStr">
        <is>
          <t>Innovador/Notorio</t>
        </is>
      </c>
      <c r="K20" s="12" t="n">
        <v>0.05</v>
      </c>
      <c r="L20" s="12" t="n">
        <v>0.05</v>
      </c>
      <c r="M20" s="12" t="n">
        <v>0.1025</v>
      </c>
      <c r="N20" s="22" t="n">
        <v>5</v>
      </c>
      <c r="O20" s="11" t="n">
        <v>16619.15932644598</v>
      </c>
      <c r="P20" s="13" t="n">
        <v>3.29</v>
      </c>
      <c r="Q20" s="13">
        <f>O20*P20</f>
        <v/>
      </c>
    </row>
    <row r="21">
      <c r="A21" s="10" t="n">
        <v>2026</v>
      </c>
      <c r="B21" s="10" t="inlineStr">
        <is>
          <t>Ene-26</t>
        </is>
      </c>
      <c r="C21" s="19" t="inlineStr">
        <is>
          <t>García</t>
        </is>
      </c>
      <c r="D21" s="19" t="inlineStr">
        <is>
          <t>EGIPTO</t>
        </is>
      </c>
      <c r="E21" s="19" t="inlineStr">
        <is>
          <t>DIPLOMATS ORCHARDS FOR TRADE AGENCIES</t>
        </is>
      </c>
      <c r="F21" s="10" t="inlineStr">
        <is>
          <t>Consolidado/estratégico</t>
        </is>
      </c>
      <c r="G21" s="10" t="inlineStr">
        <is>
          <t>SSEG0005EG</t>
        </is>
      </c>
      <c r="H21" s="19" t="inlineStr">
        <is>
          <t>SAL-WAX Ca</t>
        </is>
      </c>
      <c r="I21" s="10" t="inlineStr">
        <is>
          <t>Maduro</t>
        </is>
      </c>
      <c r="J21" s="10" t="inlineStr">
        <is>
          <t>Innovador/Notorio</t>
        </is>
      </c>
      <c r="K21" s="12" t="n">
        <v>0.05</v>
      </c>
      <c r="L21" s="12" t="n">
        <v>0.05</v>
      </c>
      <c r="M21" s="12" t="n">
        <v>0.1025</v>
      </c>
      <c r="N21" s="22" t="n">
        <v>5</v>
      </c>
      <c r="O21" s="11" t="n">
        <v>41547.89831611496</v>
      </c>
      <c r="P21" s="13" t="n">
        <v>3.865</v>
      </c>
      <c r="Q21" s="13">
        <f>O21*P21</f>
        <v/>
      </c>
    </row>
    <row r="22">
      <c r="A22" s="10" t="n">
        <v>2026</v>
      </c>
      <c r="B22" s="10" t="inlineStr">
        <is>
          <t>Ene-26</t>
        </is>
      </c>
      <c r="C22" s="19" t="inlineStr">
        <is>
          <t>García</t>
        </is>
      </c>
      <c r="D22" s="19" t="inlineStr">
        <is>
          <t>EGIPTO</t>
        </is>
      </c>
      <c r="E22" s="19" t="inlineStr">
        <is>
          <t>DIPLOMATS ORCHARDS FOR TRADE AGENCIES</t>
        </is>
      </c>
      <c r="F22" s="10" t="inlineStr">
        <is>
          <t>Consolidado/estratégico</t>
        </is>
      </c>
      <c r="G22" s="10" t="inlineStr">
        <is>
          <t>SSEG0020EG</t>
        </is>
      </c>
      <c r="H22" s="19" t="inlineStr">
        <is>
          <t>SAL-WAX Ca</t>
        </is>
      </c>
      <c r="I22" s="10" t="inlineStr">
        <is>
          <t>Maduro</t>
        </is>
      </c>
      <c r="J22" s="10" t="inlineStr">
        <is>
          <t>Innovador/Notorio</t>
        </is>
      </c>
      <c r="K22" s="12" t="n">
        <v>0.05</v>
      </c>
      <c r="L22" s="12" t="n">
        <v>0.05</v>
      </c>
      <c r="M22" s="12" t="n">
        <v>0.1025</v>
      </c>
      <c r="N22" s="22" t="n">
        <v>20</v>
      </c>
      <c r="O22" s="11" t="n">
        <v>14838.5351128982</v>
      </c>
      <c r="P22" s="13" t="n">
        <v>3.74</v>
      </c>
      <c r="Q22" s="13">
        <f>O22*P22</f>
        <v/>
      </c>
    </row>
    <row r="23">
      <c r="A23" s="10" t="n">
        <v>2026</v>
      </c>
      <c r="B23" s="10" t="inlineStr">
        <is>
          <t>Ene-26</t>
        </is>
      </c>
      <c r="C23" s="19" t="inlineStr">
        <is>
          <t>García</t>
        </is>
      </c>
      <c r="D23" s="19" t="inlineStr">
        <is>
          <t>EGIPTO</t>
        </is>
      </c>
      <c r="E23" s="19" t="inlineStr">
        <is>
          <t>DOTRA CHEMICALS</t>
        </is>
      </c>
      <c r="F23" s="10" t="inlineStr">
        <is>
          <t>Consolidado/estratégico</t>
        </is>
      </c>
      <c r="G23" s="10" t="inlineStr">
        <is>
          <t>SSEG0005EG</t>
        </is>
      </c>
      <c r="H23" s="19" t="inlineStr">
        <is>
          <t>SAL-WAX Ca</t>
        </is>
      </c>
      <c r="I23" s="10" t="inlineStr">
        <is>
          <t>Maduro</t>
        </is>
      </c>
      <c r="J23" s="10" t="inlineStr">
        <is>
          <t>Innovador/Notorio</t>
        </is>
      </c>
      <c r="K23" s="12" t="n">
        <v>0.05</v>
      </c>
      <c r="L23" s="12" t="n">
        <v>0.05</v>
      </c>
      <c r="M23" s="12" t="n">
        <v>0.1025</v>
      </c>
      <c r="N23" s="22" t="n">
        <v>5</v>
      </c>
      <c r="O23" s="11" t="n">
        <v>20773.94915805748</v>
      </c>
      <c r="P23" s="13" t="n">
        <v>3.869999999999999</v>
      </c>
      <c r="Q23" s="13">
        <f>O23*P23</f>
        <v/>
      </c>
    </row>
    <row r="24">
      <c r="A24" s="10" t="n">
        <v>2026</v>
      </c>
      <c r="B24" s="10" t="inlineStr">
        <is>
          <t>Ene-26</t>
        </is>
      </c>
      <c r="C24" s="19" t="inlineStr">
        <is>
          <t>García</t>
        </is>
      </c>
      <c r="D24" s="19" t="inlineStr">
        <is>
          <t>ESPAÑA</t>
        </is>
      </c>
      <c r="E24" s="19" t="inlineStr">
        <is>
          <t>AGRONEW FITO, S.L.</t>
        </is>
      </c>
      <c r="F24" s="10" t="inlineStr">
        <is>
          <t>Consolidado/estratégico</t>
        </is>
      </c>
      <c r="G24" s="10" t="inlineStr">
        <is>
          <t>AGXK0020</t>
        </is>
      </c>
      <c r="H24" s="19" t="inlineStr">
        <is>
          <t>AGROXILATO-K, 20 L</t>
        </is>
      </c>
      <c r="I24" s="10" t="inlineStr">
        <is>
          <t>Maduro</t>
        </is>
      </c>
      <c r="J24" s="10" t="inlineStr">
        <is>
          <t>Innovador/Notorio</t>
        </is>
      </c>
      <c r="K24" s="12" t="n">
        <v>0.05</v>
      </c>
      <c r="L24" s="12" t="n">
        <v>0.05</v>
      </c>
      <c r="M24" s="12" t="n">
        <v>0.1025</v>
      </c>
      <c r="N24" s="22" t="n">
        <v>20</v>
      </c>
      <c r="O24" s="11" t="n">
        <v>633.1108314836565</v>
      </c>
      <c r="P24" s="13" t="n">
        <v>2.82</v>
      </c>
      <c r="Q24" s="13">
        <f>O24*P24</f>
        <v/>
      </c>
    </row>
    <row r="25">
      <c r="A25" s="10" t="n">
        <v>2026</v>
      </c>
      <c r="B25" s="10" t="inlineStr">
        <is>
          <t>Ene-26</t>
        </is>
      </c>
      <c r="C25" s="19" t="inlineStr">
        <is>
          <t>García</t>
        </is>
      </c>
      <c r="D25" s="19" t="inlineStr">
        <is>
          <t>ESPAÑA</t>
        </is>
      </c>
      <c r="E25" s="19" t="inlineStr">
        <is>
          <t>AGRONEW FITO, S.L.</t>
        </is>
      </c>
      <c r="F25" s="10" t="inlineStr">
        <is>
          <t>Consolidado/estratégico</t>
        </is>
      </c>
      <c r="G25" s="10" t="inlineStr">
        <is>
          <t>AGXK1000</t>
        </is>
      </c>
      <c r="H25" s="19" t="inlineStr">
        <is>
          <t>AGROXILATO-K, 1000 L</t>
        </is>
      </c>
      <c r="I25" s="10" t="inlineStr">
        <is>
          <t>Maduro</t>
        </is>
      </c>
      <c r="J25" s="10" t="inlineStr">
        <is>
          <t>Innovador/Notorio</t>
        </is>
      </c>
      <c r="K25" s="12" t="n">
        <v>0.05</v>
      </c>
      <c r="L25" s="12" t="n">
        <v>0.05</v>
      </c>
      <c r="M25" s="12" t="n">
        <v>0.1025</v>
      </c>
      <c r="N25" s="22" t="n">
        <v>1000</v>
      </c>
      <c r="O25" s="11" t="n">
        <v>2967.70702257964</v>
      </c>
      <c r="P25" s="13" t="n">
        <v>2.48</v>
      </c>
      <c r="Q25" s="13">
        <f>O25*P25</f>
        <v/>
      </c>
    </row>
    <row r="26">
      <c r="A26" s="10" t="n">
        <v>2026</v>
      </c>
      <c r="B26" s="10" t="inlineStr">
        <is>
          <t>Ene-26</t>
        </is>
      </c>
      <c r="C26" s="19" t="inlineStr">
        <is>
          <t>García</t>
        </is>
      </c>
      <c r="D26" s="19" t="inlineStr">
        <is>
          <t>ESPAÑA</t>
        </is>
      </c>
      <c r="E26" s="19" t="inlineStr">
        <is>
          <t>AGRONEW FITO, S.L.</t>
        </is>
      </c>
      <c r="F26" s="10" t="inlineStr">
        <is>
          <t>Consolidado/estratégico</t>
        </is>
      </c>
      <c r="G26" s="10" t="inlineStr">
        <is>
          <t>S0020</t>
        </is>
      </c>
      <c r="H26" s="19" t="inlineStr">
        <is>
          <t>SAL-WAX STAR, 20 L</t>
        </is>
      </c>
      <c r="I26" s="10" t="inlineStr">
        <is>
          <t>Maduro</t>
        </is>
      </c>
      <c r="J26" s="10" t="inlineStr">
        <is>
          <t>Esencial/Core</t>
        </is>
      </c>
      <c r="K26" s="12" t="n">
        <v>0.05</v>
      </c>
      <c r="L26" s="12" t="n">
        <v>0.035</v>
      </c>
      <c r="M26" s="12" t="n">
        <v>0.08674999999999988</v>
      </c>
      <c r="N26" s="22" t="n">
        <v>20</v>
      </c>
      <c r="O26" s="11" t="n">
        <v>633.1108314836565</v>
      </c>
      <c r="P26" s="13" t="n">
        <v>1.629</v>
      </c>
      <c r="Q26" s="13">
        <f>O26*P26</f>
        <v/>
      </c>
    </row>
    <row r="27">
      <c r="A27" s="10" t="n">
        <v>2026</v>
      </c>
      <c r="B27" s="10" t="inlineStr">
        <is>
          <t>Ene-26</t>
        </is>
      </c>
      <c r="C27" s="19" t="inlineStr">
        <is>
          <t>García</t>
        </is>
      </c>
      <c r="D27" s="19" t="inlineStr">
        <is>
          <t>ESPAÑA</t>
        </is>
      </c>
      <c r="E27" s="19" t="inlineStr">
        <is>
          <t>AGRONEW FITO, S.L.</t>
        </is>
      </c>
      <c r="F27" s="10" t="inlineStr">
        <is>
          <t>Consolidado/estratégico</t>
        </is>
      </c>
      <c r="G27" s="10" t="inlineStr">
        <is>
          <t>S1000</t>
        </is>
      </c>
      <c r="H27" s="19" t="inlineStr">
        <is>
          <t>SAL-WAX STAR, 1000 L</t>
        </is>
      </c>
      <c r="I27" s="10" t="inlineStr">
        <is>
          <t>Maduro</t>
        </is>
      </c>
      <c r="J27" s="10" t="inlineStr">
        <is>
          <t>Esencial/Core</t>
        </is>
      </c>
      <c r="K27" s="12" t="n">
        <v>0.05</v>
      </c>
      <c r="L27" s="12" t="n">
        <v>0.035</v>
      </c>
      <c r="M27" s="12" t="n">
        <v>0.08674999999999988</v>
      </c>
      <c r="N27" s="22" t="n">
        <v>1000</v>
      </c>
      <c r="O27" s="11" t="n">
        <v>989.2356741932132</v>
      </c>
      <c r="P27" s="13" t="n">
        <v>1.467</v>
      </c>
      <c r="Q27" s="13">
        <f>O27*P27</f>
        <v/>
      </c>
    </row>
    <row r="28">
      <c r="A28" s="10" t="n">
        <v>2026</v>
      </c>
      <c r="B28" s="10" t="inlineStr">
        <is>
          <t>Ene-26</t>
        </is>
      </c>
      <c r="C28" s="19" t="inlineStr">
        <is>
          <t>García</t>
        </is>
      </c>
      <c r="D28" s="19" t="inlineStr">
        <is>
          <t>ESPAÑA</t>
        </is>
      </c>
      <c r="E28" s="19" t="inlineStr">
        <is>
          <t>AGRUPACION DE LABRADORES DEL POZUELO, SA</t>
        </is>
      </c>
      <c r="F28" s="10" t="inlineStr">
        <is>
          <t>Baja aportación</t>
        </is>
      </c>
      <c r="G28" s="10" t="inlineStr">
        <is>
          <t>AGXK0020</t>
        </is>
      </c>
      <c r="H28" s="19" t="inlineStr">
        <is>
          <t>AGROXILATO-K, 20 L</t>
        </is>
      </c>
      <c r="I28" s="10" t="inlineStr">
        <is>
          <t>Maduro</t>
        </is>
      </c>
      <c r="J28" s="10" t="inlineStr">
        <is>
          <t>Innovador/Notorio</t>
        </is>
      </c>
      <c r="K28" s="12" t="n">
        <v>0.03</v>
      </c>
      <c r="L28" s="12" t="n">
        <v>0.05</v>
      </c>
      <c r="M28" s="12" t="n">
        <v>0.08150000000000013</v>
      </c>
      <c r="N28" s="22" t="n">
        <v>20</v>
      </c>
      <c r="O28" s="11" t="n">
        <v>98.92356741932133</v>
      </c>
      <c r="P28" s="13" t="n">
        <v>3.31</v>
      </c>
      <c r="Q28" s="13">
        <f>O28*P28</f>
        <v/>
      </c>
    </row>
    <row r="29">
      <c r="A29" s="10" t="n">
        <v>2026</v>
      </c>
      <c r="B29" s="10" t="inlineStr">
        <is>
          <t>Ene-26</t>
        </is>
      </c>
      <c r="C29" s="19" t="inlineStr">
        <is>
          <t>García</t>
        </is>
      </c>
      <c r="D29" s="19" t="inlineStr">
        <is>
          <t>ESPAÑA</t>
        </is>
      </c>
      <c r="E29" s="19" t="inlineStr">
        <is>
          <t>AGRUPACION DE LABRADORES DEL POZUELO, SA</t>
        </is>
      </c>
      <c r="F29" s="10" t="inlineStr">
        <is>
          <t>Baja aportación</t>
        </is>
      </c>
      <c r="G29" s="10" t="inlineStr">
        <is>
          <t>AVAN0020</t>
        </is>
      </c>
      <c r="H29" s="19" t="inlineStr">
        <is>
          <t>FLORAMEC AVANCE, 20 L</t>
        </is>
      </c>
      <c r="I29" s="10" t="inlineStr">
        <is>
          <t>Maduro</t>
        </is>
      </c>
      <c r="J29" s="10" t="inlineStr">
        <is>
          <t>Innovador/Notorio</t>
        </is>
      </c>
      <c r="K29" s="12" t="n">
        <v>0.03</v>
      </c>
      <c r="L29" s="12" t="n">
        <v>0.05</v>
      </c>
      <c r="M29" s="12" t="n">
        <v>0.08150000000000013</v>
      </c>
      <c r="N29" s="22" t="n">
        <v>20</v>
      </c>
      <c r="O29" s="11" t="n">
        <v>39.56942696772853</v>
      </c>
      <c r="P29" s="13" t="n">
        <v>5.199999999999999</v>
      </c>
      <c r="Q29" s="13">
        <f>O29*P29</f>
        <v/>
      </c>
    </row>
    <row r="30">
      <c r="A30" s="10" t="n">
        <v>2026</v>
      </c>
      <c r="B30" s="10" t="inlineStr">
        <is>
          <t>Ene-26</t>
        </is>
      </c>
      <c r="C30" s="19" t="inlineStr">
        <is>
          <t>García</t>
        </is>
      </c>
      <c r="D30" s="19" t="inlineStr">
        <is>
          <t>ESPAÑA</t>
        </is>
      </c>
      <c r="E30" s="19" t="inlineStr">
        <is>
          <t>AGRUPACION DE LABRADORES DEL POZUELO, SA</t>
        </is>
      </c>
      <c r="F30" s="10" t="inlineStr">
        <is>
          <t>Baja aportación</t>
        </is>
      </c>
      <c r="G30" s="10" t="inlineStr">
        <is>
          <t>C-CU0005</t>
        </is>
      </c>
      <c r="H30" s="19" t="inlineStr">
        <is>
          <t>CODICOBRE, 5 L</t>
        </is>
      </c>
      <c r="I30" s="10" t="inlineStr">
        <is>
          <t>Maduro</t>
        </is>
      </c>
      <c r="J30" s="10" t="inlineStr">
        <is>
          <t>Esencial/Core</t>
        </is>
      </c>
      <c r="K30" s="12" t="n">
        <v>0.03</v>
      </c>
      <c r="L30" s="12" t="n">
        <v>0.035</v>
      </c>
      <c r="M30" s="12" t="n">
        <v>0.06604999999999994</v>
      </c>
      <c r="N30" s="22" t="n">
        <v>5</v>
      </c>
      <c r="O30" s="11" t="n">
        <v>356.1248427095568</v>
      </c>
      <c r="P30" s="13" t="n">
        <v>4.21</v>
      </c>
      <c r="Q30" s="13">
        <f>O30*P30</f>
        <v/>
      </c>
    </row>
    <row r="31">
      <c r="A31" s="10" t="n">
        <v>2026</v>
      </c>
      <c r="B31" s="10" t="inlineStr">
        <is>
          <t>Ene-26</t>
        </is>
      </c>
      <c r="C31" s="19" t="inlineStr">
        <is>
          <t>García</t>
        </is>
      </c>
      <c r="D31" s="19" t="inlineStr">
        <is>
          <t>ESPAÑA</t>
        </is>
      </c>
      <c r="E31" s="19" t="inlineStr">
        <is>
          <t>AGRUPACION DE LABRADORES DEL POZUELO, SA</t>
        </is>
      </c>
      <c r="F31" s="10" t="inlineStr">
        <is>
          <t>Baja aportación</t>
        </is>
      </c>
      <c r="G31" s="10" t="inlineStr">
        <is>
          <t>P-5X0020</t>
        </is>
      </c>
      <c r="H31" s="19" t="inlineStr">
        <is>
          <t>P.M.S. 5x, 20 L</t>
        </is>
      </c>
      <c r="I31" s="10" t="inlineStr">
        <is>
          <t>Maduro</t>
        </is>
      </c>
      <c r="J31" s="10" t="inlineStr">
        <is>
          <t>Innovador/Notorio</t>
        </is>
      </c>
      <c r="K31" s="12" t="n">
        <v>0.03</v>
      </c>
      <c r="L31" s="12" t="n">
        <v>0.05</v>
      </c>
      <c r="M31" s="12" t="n">
        <v>0.08150000000000013</v>
      </c>
      <c r="N31" s="22" t="n">
        <v>20</v>
      </c>
      <c r="O31" s="11" t="n">
        <v>98.92356741932133</v>
      </c>
      <c r="P31" s="13" t="n">
        <v>2.93</v>
      </c>
      <c r="Q31" s="13">
        <f>O31*P31</f>
        <v/>
      </c>
    </row>
    <row r="32">
      <c r="A32" s="10" t="n">
        <v>2026</v>
      </c>
      <c r="B32" s="10" t="inlineStr">
        <is>
          <t>Ene-26</t>
        </is>
      </c>
      <c r="C32" s="19" t="inlineStr">
        <is>
          <t>García</t>
        </is>
      </c>
      <c r="D32" s="19" t="inlineStr">
        <is>
          <t>ESPAÑA</t>
        </is>
      </c>
      <c r="E32" s="19" t="inlineStr">
        <is>
          <t>HORTOFRUTICOLA COSTA DE ALMERÍA, S.L.</t>
        </is>
      </c>
      <c r="F32" s="10" t="inlineStr">
        <is>
          <t>Baja aportación</t>
        </is>
      </c>
      <c r="G32" s="10" t="inlineStr">
        <is>
          <t>AGXK0020</t>
        </is>
      </c>
      <c r="H32" s="19" t="inlineStr">
        <is>
          <t>AGROXILATO-K, 20 L</t>
        </is>
      </c>
      <c r="I32" s="10" t="inlineStr">
        <is>
          <t>Maduro</t>
        </is>
      </c>
      <c r="J32" s="10" t="inlineStr">
        <is>
          <t>Innovador/Notorio</t>
        </is>
      </c>
      <c r="K32" s="12" t="n">
        <v>0.03</v>
      </c>
      <c r="L32" s="12" t="n">
        <v>0.05</v>
      </c>
      <c r="M32" s="12" t="n">
        <v>0.08150000000000013</v>
      </c>
      <c r="N32" s="22" t="n">
        <v>20</v>
      </c>
      <c r="O32" s="11" t="n">
        <v>1266.221662967313</v>
      </c>
      <c r="P32" s="13" t="n">
        <v>3.449999999999999</v>
      </c>
      <c r="Q32" s="13">
        <f>O32*P32</f>
        <v/>
      </c>
    </row>
    <row r="33">
      <c r="A33" s="10" t="n">
        <v>2026</v>
      </c>
      <c r="B33" s="10" t="inlineStr">
        <is>
          <t>Ene-26</t>
        </is>
      </c>
      <c r="C33" s="19" t="inlineStr">
        <is>
          <t>García</t>
        </is>
      </c>
      <c r="D33" s="19" t="inlineStr">
        <is>
          <t>ESPAÑA</t>
        </is>
      </c>
      <c r="E33" s="19" t="inlineStr">
        <is>
          <t>INIESTA DEL PINO DISTRIBUCIONES S.L.U</t>
        </is>
      </c>
      <c r="F33" s="10" t="inlineStr">
        <is>
          <t>En desarrollo/nuevo</t>
        </is>
      </c>
      <c r="G33" s="10" t="inlineStr">
        <is>
          <t>AGXK0020</t>
        </is>
      </c>
      <c r="H33" s="19" t="inlineStr">
        <is>
          <t>AGROXILATO-K, 20 L</t>
        </is>
      </c>
      <c r="I33" s="10" t="inlineStr">
        <is>
          <t>Maduro</t>
        </is>
      </c>
      <c r="J33" s="10" t="inlineStr">
        <is>
          <t>Innovador/Notorio</t>
        </is>
      </c>
      <c r="K33" s="12" t="n">
        <v>0.2</v>
      </c>
      <c r="L33" s="12" t="n">
        <v>0.05</v>
      </c>
      <c r="M33" s="12" t="n">
        <v>0.26</v>
      </c>
      <c r="N33" s="22" t="n">
        <v>20</v>
      </c>
      <c r="O33" s="11" t="n">
        <v>633.1108314836565</v>
      </c>
      <c r="P33" s="13" t="n">
        <v>3.449999999999999</v>
      </c>
      <c r="Q33" s="13">
        <f>O33*P33</f>
        <v/>
      </c>
    </row>
    <row r="34">
      <c r="A34" s="10" t="n">
        <v>2026</v>
      </c>
      <c r="B34" s="10" t="inlineStr">
        <is>
          <t>Ene-26</t>
        </is>
      </c>
      <c r="C34" s="19" t="inlineStr">
        <is>
          <t>García</t>
        </is>
      </c>
      <c r="D34" s="19" t="inlineStr">
        <is>
          <t>ESPAÑA</t>
        </is>
      </c>
      <c r="E34" s="19" t="inlineStr">
        <is>
          <t>INIESTA DEL PINO DISTRIBUCIONES S.L.U</t>
        </is>
      </c>
      <c r="F34" s="10" t="inlineStr">
        <is>
          <t>En desarrollo/nuevo</t>
        </is>
      </c>
      <c r="G34" s="10" t="inlineStr">
        <is>
          <t>BROTA0005</t>
        </is>
      </c>
      <c r="H34" s="19" t="inlineStr">
        <is>
          <t>BROTAMEC, 5 L</t>
        </is>
      </c>
      <c r="I34" s="10" t="inlineStr">
        <is>
          <t>Maduro</t>
        </is>
      </c>
      <c r="J34" s="10" t="inlineStr">
        <is>
          <t>Esencial/Core</t>
        </is>
      </c>
      <c r="K34" s="12" t="n">
        <v>0.2</v>
      </c>
      <c r="L34" s="12" t="n">
        <v>0.035</v>
      </c>
      <c r="M34" s="12" t="n">
        <v>0.2419999999999998</v>
      </c>
      <c r="N34" s="22" t="n">
        <v>5</v>
      </c>
      <c r="O34" s="11" t="n">
        <v>39.56942696772853</v>
      </c>
      <c r="P34" s="13" t="n">
        <v>3.529999999999999</v>
      </c>
      <c r="Q34" s="13">
        <f>O34*P34</f>
        <v/>
      </c>
    </row>
    <row r="35">
      <c r="A35" s="10" t="n">
        <v>2026</v>
      </c>
      <c r="B35" s="10" t="inlineStr">
        <is>
          <t>Ene-26</t>
        </is>
      </c>
      <c r="C35" s="19" t="inlineStr">
        <is>
          <t>García</t>
        </is>
      </c>
      <c r="D35" s="19" t="inlineStr">
        <is>
          <t>ESPAÑA</t>
        </is>
      </c>
      <c r="E35" s="19" t="inlineStr">
        <is>
          <t>INIESTA DEL PINO DISTRIBUCIONES S.L.U</t>
        </is>
      </c>
      <c r="F35" s="10" t="inlineStr">
        <is>
          <t>En desarrollo/nuevo</t>
        </is>
      </c>
      <c r="G35" s="10" t="inlineStr">
        <is>
          <t>TRI0005</t>
        </is>
      </c>
      <c r="H35" s="19" t="inlineStr">
        <is>
          <t>TRIFENO-94, 5L</t>
        </is>
      </c>
      <c r="I35" s="10" t="inlineStr">
        <is>
          <t>Ramp-Up/Crecimiento</t>
        </is>
      </c>
      <c r="J35" s="10" t="inlineStr">
        <is>
          <t>Esencial/Core</t>
        </is>
      </c>
      <c r="K35" s="12" t="n">
        <v>0.2</v>
      </c>
      <c r="L35" s="12" t="n">
        <v>0.15</v>
      </c>
      <c r="M35" s="12" t="n">
        <v>0.3799999999999999</v>
      </c>
      <c r="N35" s="22" t="n">
        <v>5</v>
      </c>
      <c r="O35" s="11" t="n">
        <v>39.56942696772853</v>
      </c>
      <c r="P35" s="13" t="n">
        <v>15.13</v>
      </c>
      <c r="Q35" s="13">
        <f>O35*P35</f>
        <v/>
      </c>
    </row>
    <row r="36">
      <c r="A36" s="10" t="n">
        <v>2026</v>
      </c>
      <c r="B36" s="10" t="inlineStr">
        <is>
          <t>Ene-26</t>
        </is>
      </c>
      <c r="C36" s="19" t="inlineStr">
        <is>
          <t>García</t>
        </is>
      </c>
      <c r="D36" s="19" t="inlineStr">
        <is>
          <t>ESPAÑA</t>
        </is>
      </c>
      <c r="E36" s="19" t="inlineStr">
        <is>
          <t>SERVIAGRI´ 97, S.L.</t>
        </is>
      </c>
      <c r="F36" s="10" t="inlineStr">
        <is>
          <t>Consolidado/estratégico</t>
        </is>
      </c>
      <c r="G36" s="10" t="inlineStr">
        <is>
          <t>BIO0020</t>
        </is>
      </c>
      <c r="H36" s="19" t="inlineStr">
        <is>
          <t>BIORAD-20, 20 L</t>
        </is>
      </c>
      <c r="I36" s="10" t="inlineStr">
        <is>
          <t>Ramp-Up/Crecimiento</t>
        </is>
      </c>
      <c r="J36" s="10" t="inlineStr">
        <is>
          <t>Innovador/Notorio</t>
        </is>
      </c>
      <c r="K36" s="12" t="n">
        <v>0.05</v>
      </c>
      <c r="L36" s="12" t="n">
        <v>0.2</v>
      </c>
      <c r="M36" s="12" t="n">
        <v>0.26</v>
      </c>
      <c r="N36" s="22" t="n">
        <v>20</v>
      </c>
      <c r="O36" s="11" t="n">
        <v>633.1108314836565</v>
      </c>
      <c r="P36" s="13" t="n">
        <v>2.339999999999999</v>
      </c>
      <c r="Q36" s="13">
        <f>O36*P36</f>
        <v/>
      </c>
    </row>
    <row r="37">
      <c r="A37" s="10" t="n">
        <v>2026</v>
      </c>
      <c r="B37" s="10" t="inlineStr">
        <is>
          <t>Ene-26</t>
        </is>
      </c>
      <c r="C37" s="19" t="inlineStr">
        <is>
          <t>García</t>
        </is>
      </c>
      <c r="D37" s="19" t="inlineStr">
        <is>
          <t>ESPAÑA</t>
        </is>
      </c>
      <c r="E37" s="19" t="inlineStr">
        <is>
          <t>SERVIAGRI´ 97, S.L.</t>
        </is>
      </c>
      <c r="F37" s="10" t="inlineStr">
        <is>
          <t>Consolidado/estratégico</t>
        </is>
      </c>
      <c r="G37" s="10" t="inlineStr">
        <is>
          <t>FTK0005</t>
        </is>
      </c>
      <c r="H37" s="19" t="inlineStr">
        <is>
          <t>FITOKONTROL CA FLOW, 5 KG</t>
        </is>
      </c>
      <c r="I37" s="10" t="inlineStr">
        <is>
          <t>Ramp-Up/Crecimiento</t>
        </is>
      </c>
      <c r="J37" s="10" t="inlineStr">
        <is>
          <t>Innovador/Notorio</t>
        </is>
      </c>
      <c r="K37" s="12" t="n">
        <v>0.05</v>
      </c>
      <c r="L37" s="12" t="n">
        <v>0.2</v>
      </c>
      <c r="M37" s="12" t="n">
        <v>0.26</v>
      </c>
      <c r="N37" s="22" t="n">
        <v>5</v>
      </c>
      <c r="O37" s="11" t="n">
        <v>59.35414045159279</v>
      </c>
      <c r="P37" s="13" t="n">
        <v>2.61</v>
      </c>
      <c r="Q37" s="13">
        <f>O37*P37</f>
        <v/>
      </c>
    </row>
    <row r="38">
      <c r="A38" s="10" t="n">
        <v>2026</v>
      </c>
      <c r="B38" s="10" t="inlineStr">
        <is>
          <t>Ene-26</t>
        </is>
      </c>
      <c r="C38" s="19" t="inlineStr">
        <is>
          <t>García</t>
        </is>
      </c>
      <c r="D38" s="19" t="inlineStr">
        <is>
          <t>ESPAÑA</t>
        </is>
      </c>
      <c r="E38" s="19" t="inlineStr">
        <is>
          <t>SERVIAGRI´ 97, S.L.</t>
        </is>
      </c>
      <c r="F38" s="10" t="inlineStr">
        <is>
          <t>Consolidado/estratégico</t>
        </is>
      </c>
      <c r="G38" s="10" t="inlineStr">
        <is>
          <t>SSAE0005</t>
        </is>
      </c>
      <c r="H38" s="19" t="inlineStr">
        <is>
          <t>MAGNIFIC-VIETS-AE, 5 KG</t>
        </is>
      </c>
      <c r="I38" s="10" t="inlineStr">
        <is>
          <t>Ramp-Up/Crecimiento</t>
        </is>
      </c>
      <c r="J38" s="10" t="inlineStr">
        <is>
          <t>Esencial/Core</t>
        </is>
      </c>
      <c r="K38" s="12" t="n">
        <v>0.05</v>
      </c>
      <c r="L38" s="12" t="n">
        <v>0.15</v>
      </c>
      <c r="M38" s="12" t="n">
        <v>0.2075</v>
      </c>
      <c r="N38" s="22" t="n">
        <v>5</v>
      </c>
      <c r="O38" s="11" t="n">
        <v>197.8471348386427</v>
      </c>
      <c r="P38" s="13" t="n">
        <v>4.51</v>
      </c>
      <c r="Q38" s="13">
        <f>O38*P38</f>
        <v/>
      </c>
    </row>
    <row r="39">
      <c r="A39" s="10" t="n">
        <v>2026</v>
      </c>
      <c r="B39" s="10" t="inlineStr">
        <is>
          <t>Ene-26</t>
        </is>
      </c>
      <c r="C39" s="19" t="inlineStr">
        <is>
          <t>García</t>
        </is>
      </c>
      <c r="D39" s="19" t="inlineStr">
        <is>
          <t>MARRUECOS</t>
        </is>
      </c>
      <c r="E39" s="19" t="inlineStr">
        <is>
          <t>STE BBMAGRI, SARL</t>
        </is>
      </c>
      <c r="F39" s="10" t="inlineStr">
        <is>
          <t>Consolidado/estratégico</t>
        </is>
      </c>
      <c r="G39" s="10" t="inlineStr">
        <is>
          <t>A-50(2)0020MA</t>
        </is>
      </c>
      <c r="H39" s="19" t="inlineStr">
        <is>
          <t>CODIORGAN A-50</t>
        </is>
      </c>
      <c r="I39" s="10" t="inlineStr">
        <is>
          <t>Ramp-Up/Crecimiento</t>
        </is>
      </c>
      <c r="J39" s="10" t="inlineStr">
        <is>
          <t>Esencial/Core</t>
        </is>
      </c>
      <c r="K39" s="12" t="n">
        <v>0.05</v>
      </c>
      <c r="L39" s="12" t="n">
        <v>0.15</v>
      </c>
      <c r="M39" s="12" t="n">
        <v>0.2075</v>
      </c>
      <c r="N39" s="22" t="n">
        <v>20</v>
      </c>
      <c r="O39" s="11" t="n">
        <v>1978.471348386426</v>
      </c>
      <c r="P39" s="13" t="n">
        <v>4.23</v>
      </c>
      <c r="Q39" s="13">
        <f>O39*P39</f>
        <v/>
      </c>
    </row>
    <row r="40">
      <c r="A40" s="10" t="n">
        <v>2026</v>
      </c>
      <c r="B40" s="10" t="inlineStr">
        <is>
          <t>Ene-26</t>
        </is>
      </c>
      <c r="C40" s="19" t="inlineStr">
        <is>
          <t>García</t>
        </is>
      </c>
      <c r="D40" s="19" t="inlineStr">
        <is>
          <t>MARRUECOS</t>
        </is>
      </c>
      <c r="E40" s="19" t="inlineStr">
        <is>
          <t>STE BBMAGRI, SARL</t>
        </is>
      </c>
      <c r="F40" s="10" t="inlineStr">
        <is>
          <t>Consolidado/estratégico</t>
        </is>
      </c>
      <c r="G40" s="10" t="inlineStr">
        <is>
          <t>AGXK0020MA</t>
        </is>
      </c>
      <c r="H40" s="19" t="inlineStr">
        <is>
          <t>AGROXILATO-K</t>
        </is>
      </c>
      <c r="I40" s="10" t="inlineStr">
        <is>
          <t>Maduro</t>
        </is>
      </c>
      <c r="J40" s="10" t="inlineStr">
        <is>
          <t>Innovador/Notorio</t>
        </is>
      </c>
      <c r="K40" s="12" t="n">
        <v>0.05</v>
      </c>
      <c r="L40" s="12" t="n">
        <v>0.05</v>
      </c>
      <c r="M40" s="12" t="n">
        <v>0.1025</v>
      </c>
      <c r="N40" s="22" t="n">
        <v>20</v>
      </c>
      <c r="O40" s="11" t="n">
        <v>5935.414045159279</v>
      </c>
      <c r="P40" s="13" t="n">
        <v>2.76</v>
      </c>
      <c r="Q40" s="13">
        <f>O40*P40</f>
        <v/>
      </c>
    </row>
    <row r="41">
      <c r="A41" s="10" t="n">
        <v>2026</v>
      </c>
      <c r="B41" s="10" t="inlineStr">
        <is>
          <t>Ene-26</t>
        </is>
      </c>
      <c r="C41" s="19" t="inlineStr">
        <is>
          <t>García</t>
        </is>
      </c>
      <c r="D41" s="19" t="inlineStr">
        <is>
          <t>MARRUECOS</t>
        </is>
      </c>
      <c r="E41" s="19" t="inlineStr">
        <is>
          <t>STE BBMAGRI, SARL</t>
        </is>
      </c>
      <c r="F41" s="10" t="inlineStr">
        <is>
          <t>Consolidado/estratégico</t>
        </is>
      </c>
      <c r="G41" s="10" t="inlineStr">
        <is>
          <t>AGXK0200MA</t>
        </is>
      </c>
      <c r="H41" s="19" t="inlineStr">
        <is>
          <t>AGROXILATO-K</t>
        </is>
      </c>
      <c r="I41" s="10" t="inlineStr">
        <is>
          <t>Maduro</t>
        </is>
      </c>
      <c r="J41" s="10" t="inlineStr">
        <is>
          <t>Innovador/Notorio</t>
        </is>
      </c>
      <c r="K41" s="12" t="n">
        <v>0.05</v>
      </c>
      <c r="L41" s="12" t="n">
        <v>0.05</v>
      </c>
      <c r="M41" s="12" t="n">
        <v>0.1025</v>
      </c>
      <c r="N41" s="22" t="n">
        <v>200</v>
      </c>
      <c r="O41" s="11" t="n">
        <v>4748.331236127424</v>
      </c>
      <c r="P41" s="13" t="n">
        <v>2.68</v>
      </c>
      <c r="Q41" s="13">
        <f>O41*P41</f>
        <v/>
      </c>
    </row>
    <row r="42">
      <c r="A42" s="10" t="n">
        <v>2026</v>
      </c>
      <c r="B42" s="10" t="inlineStr">
        <is>
          <t>Ene-26</t>
        </is>
      </c>
      <c r="C42" s="19" t="inlineStr">
        <is>
          <t>García</t>
        </is>
      </c>
      <c r="D42" s="19" t="inlineStr">
        <is>
          <t>MARRUECOS</t>
        </is>
      </c>
      <c r="E42" s="19" t="inlineStr">
        <is>
          <t>STE BBMAGRI, SARL</t>
        </is>
      </c>
      <c r="F42" s="10" t="inlineStr">
        <is>
          <t>Consolidado/estratégico</t>
        </is>
      </c>
      <c r="G42" s="10" t="inlineStr">
        <is>
          <t>BR-590005MA</t>
        </is>
      </c>
      <c r="H42" s="19" t="inlineStr">
        <is>
          <t>BR-59</t>
        </is>
      </c>
      <c r="I42" s="10" t="inlineStr">
        <is>
          <t>Maduro</t>
        </is>
      </c>
      <c r="J42" s="10" t="inlineStr">
        <is>
          <t>Innovador/Notorio</t>
        </is>
      </c>
      <c r="K42" s="12" t="n">
        <v>0.05</v>
      </c>
      <c r="L42" s="12" t="n">
        <v>0.05</v>
      </c>
      <c r="M42" s="12" t="n">
        <v>0.1025</v>
      </c>
      <c r="N42" s="22" t="n">
        <v>5</v>
      </c>
      <c r="O42" s="11" t="n">
        <v>1088.159241612535</v>
      </c>
      <c r="P42" s="13" t="n">
        <v>2.12</v>
      </c>
      <c r="Q42" s="13">
        <f>O42*P42</f>
        <v/>
      </c>
    </row>
    <row r="43">
      <c r="A43" s="10" t="n">
        <v>2026</v>
      </c>
      <c r="B43" s="10" t="inlineStr">
        <is>
          <t>Ene-26</t>
        </is>
      </c>
      <c r="C43" s="19" t="inlineStr">
        <is>
          <t>García</t>
        </is>
      </c>
      <c r="D43" s="19" t="inlineStr">
        <is>
          <t>MARRUECOS</t>
        </is>
      </c>
      <c r="E43" s="19" t="inlineStr">
        <is>
          <t>STE BBMAGRI, SARL</t>
        </is>
      </c>
      <c r="F43" s="10" t="inlineStr">
        <is>
          <t>Consolidado/estratégico</t>
        </is>
      </c>
      <c r="G43" s="10" t="inlineStr">
        <is>
          <t>JF0005MA</t>
        </is>
      </c>
      <c r="H43" s="19" t="inlineStr">
        <is>
          <t>CODIGIN-FOS</t>
        </is>
      </c>
      <c r="I43" s="10" t="inlineStr">
        <is>
          <t>Ramp-Up/Crecimiento</t>
        </is>
      </c>
      <c r="J43" s="10" t="inlineStr">
        <is>
          <t>Banalizado/Commodity</t>
        </is>
      </c>
      <c r="K43" s="12" t="n">
        <v>0.05</v>
      </c>
      <c r="L43" s="12" t="n">
        <v>0.075</v>
      </c>
      <c r="M43" s="12" t="n">
        <v>0.1287499999999999</v>
      </c>
      <c r="N43" s="22" t="n">
        <v>5</v>
      </c>
      <c r="O43" s="11" t="n">
        <v>1978.471348386426</v>
      </c>
      <c r="P43" s="13" t="n">
        <v>2.54</v>
      </c>
      <c r="Q43" s="13">
        <f>O43*P43</f>
        <v/>
      </c>
    </row>
    <row r="44">
      <c r="A44" s="10" t="n">
        <v>2026</v>
      </c>
      <c r="B44" s="10" t="inlineStr">
        <is>
          <t>Ene-26</t>
        </is>
      </c>
      <c r="C44" s="19" t="inlineStr">
        <is>
          <t>García</t>
        </is>
      </c>
      <c r="D44" s="19" t="inlineStr">
        <is>
          <t>MARRUECOS</t>
        </is>
      </c>
      <c r="E44" s="19" t="inlineStr">
        <is>
          <t>STE BBMAGRI, SARL</t>
        </is>
      </c>
      <c r="F44" s="10" t="inlineStr">
        <is>
          <t>Consolidado/estratégico</t>
        </is>
      </c>
      <c r="G44" s="10" t="inlineStr">
        <is>
          <t>SS0005MA</t>
        </is>
      </c>
      <c r="H44" s="19" t="inlineStr">
        <is>
          <t>SAL-WAX-Ca</t>
        </is>
      </c>
      <c r="I44" s="10" t="inlineStr">
        <is>
          <t>Maduro</t>
        </is>
      </c>
      <c r="J44" s="10" t="inlineStr">
        <is>
          <t>Esencial/Core</t>
        </is>
      </c>
      <c r="K44" s="12" t="n">
        <v>0.05</v>
      </c>
      <c r="L44" s="12" t="n">
        <v>0.035</v>
      </c>
      <c r="M44" s="12" t="n">
        <v>0.08674999999999988</v>
      </c>
      <c r="N44" s="22" t="n">
        <v>5</v>
      </c>
      <c r="O44" s="11" t="n">
        <v>1978.471348386426</v>
      </c>
      <c r="P44" s="13" t="n">
        <v>3.7</v>
      </c>
      <c r="Q44" s="13">
        <f>O44*P44</f>
        <v/>
      </c>
    </row>
    <row r="45">
      <c r="A45" s="10" t="n">
        <v>2026</v>
      </c>
      <c r="B45" s="10" t="inlineStr">
        <is>
          <t>Ene-26</t>
        </is>
      </c>
      <c r="C45" s="19" t="inlineStr">
        <is>
          <t>García</t>
        </is>
      </c>
      <c r="D45" s="19" t="inlineStr">
        <is>
          <t>RUMANÍA</t>
        </is>
      </c>
      <c r="E45" s="19" t="inlineStr">
        <is>
          <t>SC MARCOSER S.R.L.</t>
        </is>
      </c>
      <c r="F45" s="10" t="inlineStr">
        <is>
          <t>Consolidado/estratégico</t>
        </is>
      </c>
      <c r="G45" s="10" t="inlineStr">
        <is>
          <t>A-500001RO</t>
        </is>
      </c>
      <c r="H45" s="19" t="inlineStr">
        <is>
          <t>CODIORGAN  A-50</t>
        </is>
      </c>
      <c r="I45" s="10" t="inlineStr">
        <is>
          <t>Maduro</t>
        </is>
      </c>
      <c r="J45" s="10" t="inlineStr">
        <is>
          <t>Esencial/Core</t>
        </is>
      </c>
      <c r="K45" s="12" t="n">
        <v>0.05</v>
      </c>
      <c r="L45" s="12" t="n">
        <v>0.035</v>
      </c>
      <c r="M45" s="12" t="n">
        <v>0.08674999999999988</v>
      </c>
      <c r="N45" s="22" t="n">
        <v>1</v>
      </c>
      <c r="O45" s="11" t="n">
        <v>870.5273932900276</v>
      </c>
      <c r="P45" s="13" t="n">
        <v>5.41</v>
      </c>
      <c r="Q45" s="13">
        <f>O45*P45</f>
        <v/>
      </c>
    </row>
    <row r="46">
      <c r="A46" s="10" t="n">
        <v>2026</v>
      </c>
      <c r="B46" s="10" t="inlineStr">
        <is>
          <t>Ene-26</t>
        </is>
      </c>
      <c r="C46" s="19" t="inlineStr">
        <is>
          <t>García</t>
        </is>
      </c>
      <c r="D46" s="19" t="inlineStr">
        <is>
          <t>RUMANÍA</t>
        </is>
      </c>
      <c r="E46" s="19" t="inlineStr">
        <is>
          <t>SC MARCOSER S.R.L.</t>
        </is>
      </c>
      <c r="F46" s="10" t="inlineStr">
        <is>
          <t>Consolidado/estratégico</t>
        </is>
      </c>
      <c r="G46" s="10" t="inlineStr">
        <is>
          <t>AGNF0001RO</t>
        </is>
      </c>
      <c r="H46" s="19" t="inlineStr">
        <is>
          <t>CODIGREEN</t>
        </is>
      </c>
      <c r="I46" s="10" t="inlineStr">
        <is>
          <t>Maduro</t>
        </is>
      </c>
      <c r="J46" s="10" t="inlineStr">
        <is>
          <t>Banalizado/Commodity</t>
        </is>
      </c>
      <c r="K46" s="12" t="n">
        <v>0.05</v>
      </c>
      <c r="L46" s="12" t="n">
        <v>0.02</v>
      </c>
      <c r="M46" s="12" t="n">
        <v>0.07100000000000017</v>
      </c>
      <c r="N46" s="22" t="n">
        <v>1</v>
      </c>
      <c r="O46" s="11" t="n">
        <v>652.8955449675208</v>
      </c>
      <c r="P46" s="13" t="n">
        <v>4.44</v>
      </c>
      <c r="Q46" s="13">
        <f>O46*P46</f>
        <v/>
      </c>
    </row>
    <row r="47">
      <c r="A47" s="10" t="n">
        <v>2026</v>
      </c>
      <c r="B47" s="10" t="inlineStr">
        <is>
          <t>Ene-26</t>
        </is>
      </c>
      <c r="C47" s="19" t="inlineStr">
        <is>
          <t>García</t>
        </is>
      </c>
      <c r="D47" s="19" t="inlineStr">
        <is>
          <t>RUMANÍA</t>
        </is>
      </c>
      <c r="E47" s="19" t="inlineStr">
        <is>
          <t>SC MARCOSER S.R.L.</t>
        </is>
      </c>
      <c r="F47" s="10" t="inlineStr">
        <is>
          <t>Consolidado/estratégico</t>
        </is>
      </c>
      <c r="G47" s="10" t="inlineStr">
        <is>
          <t>AGXCR0001RO</t>
        </is>
      </c>
      <c r="H47" s="19" t="inlineStr">
        <is>
          <t>AGROXILATO-K</t>
        </is>
      </c>
      <c r="I47" s="10" t="inlineStr">
        <is>
          <t>Maduro</t>
        </is>
      </c>
      <c r="J47" s="10" t="inlineStr">
        <is>
          <t>Innovador/Notorio</t>
        </is>
      </c>
      <c r="K47" s="12" t="n">
        <v>0.05</v>
      </c>
      <c r="L47" s="12" t="n">
        <v>0.05</v>
      </c>
      <c r="M47" s="12" t="n">
        <v>0.1025</v>
      </c>
      <c r="N47" s="22" t="n">
        <v>1</v>
      </c>
      <c r="O47" s="11" t="n">
        <v>652.8955449675208</v>
      </c>
      <c r="P47" s="13" t="n">
        <v>4.2</v>
      </c>
      <c r="Q47" s="13">
        <f>O47*P47</f>
        <v/>
      </c>
    </row>
    <row r="48">
      <c r="A48" s="10" t="n">
        <v>2026</v>
      </c>
      <c r="B48" s="10" t="inlineStr">
        <is>
          <t>Ene-26</t>
        </is>
      </c>
      <c r="C48" s="19" t="inlineStr">
        <is>
          <t>García</t>
        </is>
      </c>
      <c r="D48" s="19" t="inlineStr">
        <is>
          <t>RUMANÍA</t>
        </is>
      </c>
      <c r="E48" s="19" t="inlineStr">
        <is>
          <t>SC MARCOSER S.R.L.</t>
        </is>
      </c>
      <c r="F48" s="10" t="inlineStr">
        <is>
          <t>Consolidado/estratégico</t>
        </is>
      </c>
      <c r="G48" s="10" t="inlineStr">
        <is>
          <t>AGXCR0020RO</t>
        </is>
      </c>
      <c r="H48" s="19" t="inlineStr">
        <is>
          <t>AGROXILATO-K</t>
        </is>
      </c>
      <c r="I48" s="10" t="inlineStr">
        <is>
          <t>Maduro</t>
        </is>
      </c>
      <c r="J48" s="10" t="inlineStr">
        <is>
          <t>Innovador/Notorio</t>
        </is>
      </c>
      <c r="K48" s="12" t="n">
        <v>0.05</v>
      </c>
      <c r="L48" s="12" t="n">
        <v>0.05</v>
      </c>
      <c r="M48" s="12" t="n">
        <v>0.1025</v>
      </c>
      <c r="N48" s="22" t="n">
        <v>20</v>
      </c>
      <c r="O48" s="11" t="n">
        <v>1266.221662967313</v>
      </c>
      <c r="P48" s="13" t="n">
        <v>2.95</v>
      </c>
      <c r="Q48" s="13">
        <f>O48*P48</f>
        <v/>
      </c>
    </row>
    <row r="49">
      <c r="A49" s="10" t="n">
        <v>2026</v>
      </c>
      <c r="B49" s="10" t="inlineStr">
        <is>
          <t>Ene-26</t>
        </is>
      </c>
      <c r="C49" s="19" t="inlineStr">
        <is>
          <t>García</t>
        </is>
      </c>
      <c r="D49" s="19" t="inlineStr">
        <is>
          <t>RUMANÍA</t>
        </is>
      </c>
      <c r="E49" s="19" t="inlineStr">
        <is>
          <t>SC MARCOSER S.R.L.</t>
        </is>
      </c>
      <c r="F49" s="10" t="inlineStr">
        <is>
          <t>Consolidado/estratégico</t>
        </is>
      </c>
      <c r="G49" s="10" t="inlineStr">
        <is>
          <t>AN0020RO</t>
        </is>
      </c>
      <c r="H49" s="19" t="inlineStr">
        <is>
          <t>ALCAPLANT NEW</t>
        </is>
      </c>
      <c r="I49" s="10" t="inlineStr">
        <is>
          <t>Maduro</t>
        </is>
      </c>
      <c r="J49" s="10" t="inlineStr">
        <is>
          <t>Innovador/Notorio</t>
        </is>
      </c>
      <c r="K49" s="12" t="n">
        <v>0.05</v>
      </c>
      <c r="L49" s="12" t="n">
        <v>0.05</v>
      </c>
      <c r="M49" s="12" t="n">
        <v>0.1025</v>
      </c>
      <c r="N49" s="22" t="n">
        <v>20</v>
      </c>
      <c r="O49" s="11" t="n">
        <v>3264.477724837604</v>
      </c>
      <c r="P49" s="13" t="n">
        <v>1.61</v>
      </c>
      <c r="Q49" s="13">
        <f>O49*P49</f>
        <v/>
      </c>
    </row>
    <row r="50">
      <c r="A50" s="10" t="n">
        <v>2026</v>
      </c>
      <c r="B50" s="10" t="inlineStr">
        <is>
          <t>Ene-26</t>
        </is>
      </c>
      <c r="C50" s="19" t="inlineStr">
        <is>
          <t>García</t>
        </is>
      </c>
      <c r="D50" s="19" t="inlineStr">
        <is>
          <t>RUMANÍA</t>
        </is>
      </c>
      <c r="E50" s="19" t="inlineStr">
        <is>
          <t>SC MARCOSER S.R.L.</t>
        </is>
      </c>
      <c r="F50" s="10" t="inlineStr">
        <is>
          <t>Consolidado/estratégico</t>
        </is>
      </c>
      <c r="G50" s="10" t="inlineStr">
        <is>
          <t>AVAN0001RO</t>
        </is>
      </c>
      <c r="H50" s="19" t="inlineStr">
        <is>
          <t>FLORAMEC AVANCE</t>
        </is>
      </c>
      <c r="I50" s="10" t="inlineStr">
        <is>
          <t>Nuevo/Introducción</t>
        </is>
      </c>
      <c r="J50" s="10" t="inlineStr">
        <is>
          <t>Innovador/Notorio</t>
        </is>
      </c>
      <c r="K50" s="12" t="n">
        <v>0.05</v>
      </c>
      <c r="L50" s="12" t="n">
        <v>0.15</v>
      </c>
      <c r="M50" s="12" t="n">
        <v>0.2075</v>
      </c>
      <c r="N50" s="22" t="n">
        <v>1</v>
      </c>
      <c r="O50" s="11" t="n">
        <v>652.8955449675208</v>
      </c>
      <c r="P50" s="13" t="n">
        <v>5.969999999999999</v>
      </c>
      <c r="Q50" s="13">
        <f>O50*P50</f>
        <v/>
      </c>
    </row>
    <row r="51">
      <c r="A51" s="10" t="n">
        <v>2026</v>
      </c>
      <c r="B51" s="10" t="inlineStr">
        <is>
          <t>Ene-26</t>
        </is>
      </c>
      <c r="C51" s="19" t="inlineStr">
        <is>
          <t>García</t>
        </is>
      </c>
      <c r="D51" s="19" t="inlineStr">
        <is>
          <t>RUMANÍA</t>
        </is>
      </c>
      <c r="E51" s="19" t="inlineStr">
        <is>
          <t>SC MARCOSER S.R.L.</t>
        </is>
      </c>
      <c r="F51" s="10" t="inlineStr">
        <is>
          <t>Consolidado/estratégico</t>
        </is>
      </c>
      <c r="G51" s="10" t="inlineStr">
        <is>
          <t>B0001RO</t>
        </is>
      </c>
      <c r="H51" s="19" t="inlineStr">
        <is>
          <t>BOROCAL</t>
        </is>
      </c>
      <c r="I51" s="10" t="inlineStr">
        <is>
          <t>Maduro</t>
        </is>
      </c>
      <c r="J51" s="10" t="inlineStr">
        <is>
          <t>Banalizado/Commodity</t>
        </is>
      </c>
      <c r="K51" s="12" t="n">
        <v>0.05</v>
      </c>
      <c r="L51" s="12" t="n">
        <v>0.02</v>
      </c>
      <c r="M51" s="12" t="n">
        <v>0.07100000000000017</v>
      </c>
      <c r="N51" s="22" t="n">
        <v>1</v>
      </c>
      <c r="O51" s="11" t="n">
        <v>1305.791089935042</v>
      </c>
      <c r="P51" s="13" t="n">
        <v>4.709999999999999</v>
      </c>
      <c r="Q51" s="13">
        <f>O51*P51</f>
        <v/>
      </c>
    </row>
    <row r="52">
      <c r="A52" s="10" t="n">
        <v>2026</v>
      </c>
      <c r="B52" s="10" t="inlineStr">
        <is>
          <t>Ene-26</t>
        </is>
      </c>
      <c r="C52" s="19" t="inlineStr">
        <is>
          <t>García</t>
        </is>
      </c>
      <c r="D52" s="19" t="inlineStr">
        <is>
          <t>RUMANÍA</t>
        </is>
      </c>
      <c r="E52" s="19" t="inlineStr">
        <is>
          <t>SC MARCOSER S.R.L.</t>
        </is>
      </c>
      <c r="F52" s="10" t="inlineStr">
        <is>
          <t>Consolidado/estratégico</t>
        </is>
      </c>
      <c r="G52" s="10" t="inlineStr">
        <is>
          <t>C-CU0001RO</t>
        </is>
      </c>
      <c r="H52" s="19" t="inlineStr">
        <is>
          <t>CODICOBRE</t>
        </is>
      </c>
      <c r="I52" s="10" t="inlineStr">
        <is>
          <t>Maduro</t>
        </is>
      </c>
      <c r="J52" s="10" t="inlineStr">
        <is>
          <t>Banalizado/Commodity</t>
        </is>
      </c>
      <c r="K52" s="12" t="n">
        <v>0.05</v>
      </c>
      <c r="L52" s="12" t="n">
        <v>0.02</v>
      </c>
      <c r="M52" s="12" t="n">
        <v>0.07100000000000017</v>
      </c>
      <c r="N52" s="22" t="n">
        <v>1</v>
      </c>
      <c r="O52" s="11" t="n">
        <v>652.8955449675208</v>
      </c>
      <c r="P52" s="13" t="n">
        <v>4.85</v>
      </c>
      <c r="Q52" s="13">
        <f>O52*P52</f>
        <v/>
      </c>
    </row>
    <row r="53">
      <c r="A53" s="10" t="n">
        <v>2026</v>
      </c>
      <c r="B53" s="10" t="inlineStr">
        <is>
          <t>Ene-26</t>
        </is>
      </c>
      <c r="C53" s="19" t="inlineStr">
        <is>
          <t>García</t>
        </is>
      </c>
      <c r="D53" s="19" t="inlineStr">
        <is>
          <t>RUMANÍA</t>
        </is>
      </c>
      <c r="E53" s="19" t="inlineStr">
        <is>
          <t>SC MARCOSER S.R.L.</t>
        </is>
      </c>
      <c r="F53" s="10" t="inlineStr">
        <is>
          <t>Consolidado/estratégico</t>
        </is>
      </c>
      <c r="G53" s="10" t="inlineStr">
        <is>
          <t>FLOR0001RO</t>
        </is>
      </c>
      <c r="H53" s="19" t="inlineStr">
        <is>
          <t>FLORAMEC</t>
        </is>
      </c>
      <c r="I53" s="10" t="inlineStr">
        <is>
          <t>Maduro</t>
        </is>
      </c>
      <c r="J53" s="10" t="inlineStr">
        <is>
          <t>Esencial/Core</t>
        </is>
      </c>
      <c r="K53" s="12" t="n">
        <v>0.05</v>
      </c>
      <c r="L53" s="12" t="n">
        <v>0.035</v>
      </c>
      <c r="M53" s="12" t="n">
        <v>0.08674999999999988</v>
      </c>
      <c r="N53" s="22" t="n">
        <v>1</v>
      </c>
      <c r="O53" s="11" t="n">
        <v>1958.686634902562</v>
      </c>
      <c r="P53" s="13" t="n">
        <v>3.91</v>
      </c>
      <c r="Q53" s="13">
        <f>O53*P53</f>
        <v/>
      </c>
    </row>
    <row r="54">
      <c r="A54" s="10" t="n">
        <v>2026</v>
      </c>
      <c r="B54" s="10" t="inlineStr">
        <is>
          <t>Ene-26</t>
        </is>
      </c>
      <c r="C54" s="19" t="inlineStr">
        <is>
          <t>García</t>
        </is>
      </c>
      <c r="D54" s="19" t="inlineStr">
        <is>
          <t>RUMANÍA</t>
        </is>
      </c>
      <c r="E54" s="19" t="inlineStr">
        <is>
          <t>SC MARCOSER S.R.L.</t>
        </is>
      </c>
      <c r="F54" s="10" t="inlineStr">
        <is>
          <t>Consolidado/estratégico</t>
        </is>
      </c>
      <c r="G54" s="10" t="inlineStr">
        <is>
          <t>PT0001RO</t>
        </is>
      </c>
      <c r="H54" s="19" t="inlineStr">
        <is>
          <t>AGROPOTASION</t>
        </is>
      </c>
      <c r="I54" s="10" t="inlineStr">
        <is>
          <t>Maduro</t>
        </is>
      </c>
      <c r="J54" s="10" t="inlineStr">
        <is>
          <t>Innovador/Notorio</t>
        </is>
      </c>
      <c r="K54" s="12" t="n">
        <v>0.05</v>
      </c>
      <c r="L54" s="12" t="n">
        <v>0.05</v>
      </c>
      <c r="M54" s="12" t="n">
        <v>0.1025</v>
      </c>
      <c r="N54" s="22" t="n">
        <v>1</v>
      </c>
      <c r="O54" s="11" t="n">
        <v>1305.791089935042</v>
      </c>
      <c r="P54" s="13" t="n">
        <v>4.38</v>
      </c>
      <c r="Q54" s="13">
        <f>O54*P54</f>
        <v/>
      </c>
    </row>
    <row r="55">
      <c r="A55" s="10" t="n">
        <v>2026</v>
      </c>
      <c r="B55" s="10" t="inlineStr">
        <is>
          <t>Ene-26</t>
        </is>
      </c>
      <c r="C55" s="19" t="inlineStr">
        <is>
          <t>García</t>
        </is>
      </c>
      <c r="D55" s="19" t="inlineStr">
        <is>
          <t>RUMANÍA</t>
        </is>
      </c>
      <c r="E55" s="19" t="inlineStr">
        <is>
          <t>SC MARCOSER S.R.L.</t>
        </is>
      </c>
      <c r="F55" s="10" t="inlineStr">
        <is>
          <t>Consolidado/estratégico</t>
        </is>
      </c>
      <c r="G55" s="10" t="inlineStr">
        <is>
          <t>SS0001RO</t>
        </is>
      </c>
      <c r="H55" s="19" t="inlineStr">
        <is>
          <t>SAL-WAX Ca</t>
        </is>
      </c>
      <c r="I55" s="10" t="inlineStr">
        <is>
          <t>Maduro</t>
        </is>
      </c>
      <c r="J55" s="10" t="inlineStr">
        <is>
          <t>Innovador/Notorio</t>
        </is>
      </c>
      <c r="K55" s="12" t="n">
        <v>0.05</v>
      </c>
      <c r="L55" s="12" t="n">
        <v>0.05</v>
      </c>
      <c r="M55" s="12" t="n">
        <v>0.1025</v>
      </c>
      <c r="N55" s="22" t="n">
        <v>1</v>
      </c>
      <c r="O55" s="11" t="n">
        <v>2611.582179870083</v>
      </c>
      <c r="P55" s="13" t="n">
        <v>4.62</v>
      </c>
      <c r="Q55" s="13">
        <f>O55*P55</f>
        <v/>
      </c>
    </row>
    <row r="56">
      <c r="A56" s="10" t="n">
        <v>2026</v>
      </c>
      <c r="B56" s="10" t="inlineStr">
        <is>
          <t>Ene-26</t>
        </is>
      </c>
      <c r="C56" s="19" t="inlineStr">
        <is>
          <t>García</t>
        </is>
      </c>
      <c r="D56" s="19" t="inlineStr">
        <is>
          <t>RUMANÍA</t>
        </is>
      </c>
      <c r="E56" s="19" t="inlineStr">
        <is>
          <t>SC MARCOSER S.R.L.</t>
        </is>
      </c>
      <c r="F56" s="10" t="inlineStr">
        <is>
          <t>Consolidado/estratégico</t>
        </is>
      </c>
      <c r="G56" s="10" t="inlineStr">
        <is>
          <t>SS0020RO</t>
        </is>
      </c>
      <c r="H56" s="19" t="inlineStr">
        <is>
          <t>SAL-WAX-Ca</t>
        </is>
      </c>
      <c r="I56" s="10" t="inlineStr">
        <is>
          <t>Maduro</t>
        </is>
      </c>
      <c r="J56" s="10" t="inlineStr">
        <is>
          <t>Esencial/Core</t>
        </is>
      </c>
      <c r="K56" s="12" t="n">
        <v>0.05</v>
      </c>
      <c r="L56" s="12" t="n">
        <v>0.035</v>
      </c>
      <c r="M56" s="12" t="n">
        <v>0.08674999999999988</v>
      </c>
      <c r="N56" s="22" t="n">
        <v>20</v>
      </c>
      <c r="O56" s="11" t="n">
        <v>3165.554157418283</v>
      </c>
      <c r="P56" s="13" t="n">
        <v>3.62</v>
      </c>
      <c r="Q56" s="13">
        <f>O56*P56</f>
        <v/>
      </c>
    </row>
    <row r="57">
      <c r="A57" s="10" t="n">
        <v>2026</v>
      </c>
      <c r="B57" s="10" t="inlineStr">
        <is>
          <t>Ene-26</t>
        </is>
      </c>
      <c r="C57" s="19" t="inlineStr">
        <is>
          <t>Irene</t>
        </is>
      </c>
      <c r="D57" s="19" t="inlineStr">
        <is>
          <t>ESPAÑA</t>
        </is>
      </c>
      <c r="E57" s="19" t="inlineStr">
        <is>
          <t>CAMPOEJIDO S.C.A.</t>
        </is>
      </c>
      <c r="F57" s="10" t="inlineStr">
        <is>
          <t>Consolidado/estratégico</t>
        </is>
      </c>
      <c r="G57" s="10" t="inlineStr">
        <is>
          <t>AGN0005</t>
        </is>
      </c>
      <c r="H57" s="19" t="inlineStr">
        <is>
          <t>AGROXILATO N, 5 L</t>
        </is>
      </c>
      <c r="I57" s="10" t="inlineStr">
        <is>
          <t>Maduro</t>
        </is>
      </c>
      <c r="J57" s="10" t="inlineStr">
        <is>
          <t>Banalizado/Commodity</t>
        </is>
      </c>
      <c r="K57" s="12" t="n">
        <v>0.05</v>
      </c>
      <c r="L57" s="12" t="n">
        <v>0.02</v>
      </c>
      <c r="M57" s="12" t="n">
        <v>0.07100000000000017</v>
      </c>
      <c r="N57" s="22" t="n">
        <v>5</v>
      </c>
      <c r="O57" s="11" t="n">
        <v>79.13885393545706</v>
      </c>
      <c r="P57" s="13" t="n">
        <v>3.08</v>
      </c>
      <c r="Q57" s="13">
        <f>O57*P57</f>
        <v/>
      </c>
    </row>
    <row r="58">
      <c r="A58" s="10" t="n">
        <v>2026</v>
      </c>
      <c r="B58" s="10" t="inlineStr">
        <is>
          <t>Ene-26</t>
        </is>
      </c>
      <c r="C58" s="19" t="inlineStr">
        <is>
          <t>Irene</t>
        </is>
      </c>
      <c r="D58" s="19" t="inlineStr">
        <is>
          <t>ESPAÑA</t>
        </is>
      </c>
      <c r="E58" s="19" t="inlineStr">
        <is>
          <t>CAMPOEJIDO S.C.A.</t>
        </is>
      </c>
      <c r="F58" s="10" t="inlineStr">
        <is>
          <t>Consolidado/estratégico</t>
        </is>
      </c>
      <c r="G58" s="10" t="inlineStr">
        <is>
          <t>AGXK0020</t>
        </is>
      </c>
      <c r="H58" s="19" t="inlineStr">
        <is>
          <t>AGROXILATO-K, 20 L</t>
        </is>
      </c>
      <c r="I58" s="10" t="inlineStr">
        <is>
          <t>Maduro</t>
        </is>
      </c>
      <c r="J58" s="10" t="inlineStr">
        <is>
          <t>Innovador/Notorio</t>
        </is>
      </c>
      <c r="K58" s="12" t="n">
        <v>0.05</v>
      </c>
      <c r="L58" s="12" t="n">
        <v>0.05</v>
      </c>
      <c r="M58" s="12" t="n">
        <v>0.1025</v>
      </c>
      <c r="N58" s="22" t="n">
        <v>20</v>
      </c>
      <c r="O58" s="11" t="n">
        <v>3798.664988901939</v>
      </c>
      <c r="P58" s="13" t="n">
        <v>3.17</v>
      </c>
      <c r="Q58" s="13">
        <f>O58*P58</f>
        <v/>
      </c>
    </row>
    <row r="59">
      <c r="A59" s="10" t="n">
        <v>2026</v>
      </c>
      <c r="B59" s="10" t="inlineStr">
        <is>
          <t>Ene-26</t>
        </is>
      </c>
      <c r="C59" s="19" t="inlineStr">
        <is>
          <t>Irene</t>
        </is>
      </c>
      <c r="D59" s="19" t="inlineStr">
        <is>
          <t>ESPAÑA</t>
        </is>
      </c>
      <c r="E59" s="19" t="inlineStr">
        <is>
          <t>CAMPOEJIDO S.C.A.</t>
        </is>
      </c>
      <c r="F59" s="10" t="inlineStr">
        <is>
          <t>Consolidado/estratégico</t>
        </is>
      </c>
      <c r="G59" s="10" t="inlineStr">
        <is>
          <t>AQUOM0005</t>
        </is>
      </c>
      <c r="H59" s="19" t="inlineStr">
        <is>
          <t>AQUOM, 5 L</t>
        </is>
      </c>
      <c r="I59" s="10" t="inlineStr">
        <is>
          <t>Ramp-Up/Crecimiento</t>
        </is>
      </c>
      <c r="J59" s="10" t="inlineStr">
        <is>
          <t>Esencial/Core</t>
        </is>
      </c>
      <c r="K59" s="12" t="n">
        <v>0.05</v>
      </c>
      <c r="L59" s="12" t="n">
        <v>0.15</v>
      </c>
      <c r="M59" s="12" t="n">
        <v>0.2075</v>
      </c>
      <c r="N59" s="22" t="n">
        <v>5</v>
      </c>
      <c r="O59" s="11" t="n">
        <v>98.92356741932133</v>
      </c>
      <c r="P59" s="13" t="n">
        <v>13.16</v>
      </c>
      <c r="Q59" s="13">
        <f>O59*P59</f>
        <v/>
      </c>
    </row>
    <row r="60">
      <c r="A60" s="10" t="n">
        <v>2026</v>
      </c>
      <c r="B60" s="10" t="inlineStr">
        <is>
          <t>Ene-26</t>
        </is>
      </c>
      <c r="C60" s="19" t="inlineStr">
        <is>
          <t>Irene</t>
        </is>
      </c>
      <c r="D60" s="19" t="inlineStr">
        <is>
          <t>ESPAÑA</t>
        </is>
      </c>
      <c r="E60" s="19" t="inlineStr">
        <is>
          <t>CAMPOEJIDO S.C.A.</t>
        </is>
      </c>
      <c r="F60" s="10" t="inlineStr">
        <is>
          <t>Consolidado/estratégico</t>
        </is>
      </c>
      <c r="G60" s="10" t="inlineStr">
        <is>
          <t>AVAN0005</t>
        </is>
      </c>
      <c r="H60" s="19" t="inlineStr">
        <is>
          <t>FLORAMEC AVANCE, 5 L</t>
        </is>
      </c>
      <c r="I60" s="10" t="inlineStr">
        <is>
          <t>Maduro</t>
        </is>
      </c>
      <c r="J60" s="10" t="inlineStr">
        <is>
          <t>Innovador/Notorio</t>
        </is>
      </c>
      <c r="K60" s="12" t="n">
        <v>0.05</v>
      </c>
      <c r="L60" s="12" t="n">
        <v>0.05</v>
      </c>
      <c r="M60" s="12" t="n">
        <v>0.1025</v>
      </c>
      <c r="N60" s="22" t="n">
        <v>5</v>
      </c>
      <c r="O60" s="11" t="n">
        <v>197.8471348386427</v>
      </c>
      <c r="P60" s="13" t="n">
        <v>5.29</v>
      </c>
      <c r="Q60" s="13">
        <f>O60*P60</f>
        <v/>
      </c>
    </row>
    <row r="61">
      <c r="A61" s="10" t="n">
        <v>2026</v>
      </c>
      <c r="B61" s="10" t="inlineStr">
        <is>
          <t>Ene-26</t>
        </is>
      </c>
      <c r="C61" s="19" t="inlineStr">
        <is>
          <t>Irene</t>
        </is>
      </c>
      <c r="D61" s="19" t="inlineStr">
        <is>
          <t>ESPAÑA</t>
        </is>
      </c>
      <c r="E61" s="19" t="inlineStr">
        <is>
          <t>CAMPOEJIDO S.C.A.</t>
        </is>
      </c>
      <c r="F61" s="10" t="inlineStr">
        <is>
          <t>Consolidado/estratégico</t>
        </is>
      </c>
      <c r="G61" s="10" t="inlineStr">
        <is>
          <t>AVAN0020</t>
        </is>
      </c>
      <c r="H61" s="19" t="inlineStr">
        <is>
          <t>FLORAMEC AVANCE, 20 L</t>
        </is>
      </c>
      <c r="I61" s="10" t="inlineStr">
        <is>
          <t>Maduro</t>
        </is>
      </c>
      <c r="J61" s="10" t="inlineStr">
        <is>
          <t>Innovador/Notorio</t>
        </is>
      </c>
      <c r="K61" s="12" t="n">
        <v>0.05</v>
      </c>
      <c r="L61" s="12" t="n">
        <v>0.05</v>
      </c>
      <c r="M61" s="12" t="n">
        <v>0.1025</v>
      </c>
      <c r="N61" s="22" t="n">
        <v>20</v>
      </c>
      <c r="O61" s="11" t="n">
        <v>633.1108314836565</v>
      </c>
      <c r="P61" s="13" t="n">
        <v>4.98</v>
      </c>
      <c r="Q61" s="13">
        <f>O61*P61</f>
        <v/>
      </c>
    </row>
    <row r="62">
      <c r="A62" s="10" t="n">
        <v>2026</v>
      </c>
      <c r="B62" s="10" t="inlineStr">
        <is>
          <t>Ene-26</t>
        </is>
      </c>
      <c r="C62" s="19" t="inlineStr">
        <is>
          <t>Irene</t>
        </is>
      </c>
      <c r="D62" s="19" t="inlineStr">
        <is>
          <t>ESPAÑA</t>
        </is>
      </c>
      <c r="E62" s="19" t="inlineStr">
        <is>
          <t>CAMPOEJIDO S.C.A.</t>
        </is>
      </c>
      <c r="F62" s="10" t="inlineStr">
        <is>
          <t>Consolidado/estratégico</t>
        </is>
      </c>
      <c r="G62" s="10" t="inlineStr">
        <is>
          <t>BIO0020</t>
        </is>
      </c>
      <c r="H62" s="19" t="inlineStr">
        <is>
          <t>BIORAD-20, 20 L</t>
        </is>
      </c>
      <c r="I62" s="10" t="inlineStr">
        <is>
          <t>Ramp-Up/Crecimiento</t>
        </is>
      </c>
      <c r="J62" s="10" t="inlineStr">
        <is>
          <t>Innovador/Notorio</t>
        </is>
      </c>
      <c r="K62" s="12" t="n">
        <v>0.05</v>
      </c>
      <c r="L62" s="12" t="n">
        <v>0.2</v>
      </c>
      <c r="M62" s="12" t="n">
        <v>0.26</v>
      </c>
      <c r="N62" s="22" t="n">
        <v>20</v>
      </c>
      <c r="O62" s="11" t="n">
        <v>1266.221662967313</v>
      </c>
      <c r="P62" s="13" t="n">
        <v>2.17</v>
      </c>
      <c r="Q62" s="13">
        <f>O62*P62</f>
        <v/>
      </c>
    </row>
    <row r="63">
      <c r="A63" s="10" t="n">
        <v>2026</v>
      </c>
      <c r="B63" s="10" t="inlineStr">
        <is>
          <t>Ene-26</t>
        </is>
      </c>
      <c r="C63" s="19" t="inlineStr">
        <is>
          <t>Irene</t>
        </is>
      </c>
      <c r="D63" s="19" t="inlineStr">
        <is>
          <t>ESPAÑA</t>
        </is>
      </c>
      <c r="E63" s="19" t="inlineStr">
        <is>
          <t>CAMPOEJIDO S.C.A.</t>
        </is>
      </c>
      <c r="F63" s="10" t="inlineStr">
        <is>
          <t>Consolidado/estratégico</t>
        </is>
      </c>
      <c r="G63" s="10" t="inlineStr">
        <is>
          <t>BROTA0005</t>
        </is>
      </c>
      <c r="H63" s="19" t="inlineStr">
        <is>
          <t>BROTAMEC, 5 L</t>
        </is>
      </c>
      <c r="I63" s="10" t="inlineStr">
        <is>
          <t>Maduro</t>
        </is>
      </c>
      <c r="J63" s="10" t="inlineStr">
        <is>
          <t>Esencial/Core</t>
        </is>
      </c>
      <c r="K63" s="12" t="n">
        <v>0.05</v>
      </c>
      <c r="L63" s="12" t="n">
        <v>0.035</v>
      </c>
      <c r="M63" s="12" t="n">
        <v>0.08674999999999988</v>
      </c>
      <c r="N63" s="22" t="n">
        <v>5</v>
      </c>
      <c r="O63" s="11" t="n">
        <v>633.1108314836565</v>
      </c>
      <c r="P63" s="13" t="n">
        <v>3.239999999999999</v>
      </c>
      <c r="Q63" s="13">
        <f>O63*P63</f>
        <v/>
      </c>
    </row>
    <row r="64">
      <c r="A64" s="10" t="n">
        <v>2026</v>
      </c>
      <c r="B64" s="10" t="inlineStr">
        <is>
          <t>Ene-26</t>
        </is>
      </c>
      <c r="C64" s="19" t="inlineStr">
        <is>
          <t>Irene</t>
        </is>
      </c>
      <c r="D64" s="19" t="inlineStr">
        <is>
          <t>ESPAÑA</t>
        </is>
      </c>
      <c r="E64" s="19" t="inlineStr">
        <is>
          <t>CAMPOEJIDO S.C.A.</t>
        </is>
      </c>
      <c r="F64" s="10" t="inlineStr">
        <is>
          <t>Consolidado/estratégico</t>
        </is>
      </c>
      <c r="G64" s="10" t="inlineStr">
        <is>
          <t>C-CU0005</t>
        </is>
      </c>
      <c r="H64" s="19" t="inlineStr">
        <is>
          <t>CODICOBRE, 5 L</t>
        </is>
      </c>
      <c r="I64" s="10" t="inlineStr">
        <is>
          <t>Maduro</t>
        </is>
      </c>
      <c r="J64" s="10" t="inlineStr">
        <is>
          <t>Esencial/Core</t>
        </is>
      </c>
      <c r="K64" s="12" t="n">
        <v>0.05</v>
      </c>
      <c r="L64" s="12" t="n">
        <v>0.035</v>
      </c>
      <c r="M64" s="12" t="n">
        <v>0.08674999999999988</v>
      </c>
      <c r="N64" s="22" t="n">
        <v>5</v>
      </c>
      <c r="O64" s="11" t="n">
        <v>197.8471348386427</v>
      </c>
      <c r="P64" s="13" t="n">
        <v>4.04</v>
      </c>
      <c r="Q64" s="13">
        <f>O64*P64</f>
        <v/>
      </c>
    </row>
    <row r="65">
      <c r="A65" s="10" t="n">
        <v>2026</v>
      </c>
      <c r="B65" s="10" t="inlineStr">
        <is>
          <t>Ene-26</t>
        </is>
      </c>
      <c r="C65" s="19" t="inlineStr">
        <is>
          <t>Irene</t>
        </is>
      </c>
      <c r="D65" s="19" t="inlineStr">
        <is>
          <t>ESPAÑA</t>
        </is>
      </c>
      <c r="E65" s="19" t="inlineStr">
        <is>
          <t>CAMPOEJIDO S.C.A.</t>
        </is>
      </c>
      <c r="F65" s="10" t="inlineStr">
        <is>
          <t>Consolidado/estratégico</t>
        </is>
      </c>
      <c r="G65" s="10" t="inlineStr">
        <is>
          <t>C-GLB0001</t>
        </is>
      </c>
      <c r="H65" s="19" t="inlineStr">
        <is>
          <t>CODIORGAN GLB, 1 KG</t>
        </is>
      </c>
      <c r="I65" s="10" t="inlineStr">
        <is>
          <t>Ramp-Up/Crecimiento</t>
        </is>
      </c>
      <c r="J65" s="10" t="inlineStr">
        <is>
          <t>Esencial/Core</t>
        </is>
      </c>
      <c r="K65" s="12" t="n">
        <v>0.05</v>
      </c>
      <c r="L65" s="12" t="n">
        <v>0.15</v>
      </c>
      <c r="M65" s="12" t="n">
        <v>0.2075</v>
      </c>
      <c r="N65" s="22" t="n">
        <v>1</v>
      </c>
      <c r="O65" s="11" t="n">
        <v>178.0624213547784</v>
      </c>
      <c r="P65" s="13" t="n">
        <v>9.83</v>
      </c>
      <c r="Q65" s="13">
        <f>O65*P65</f>
        <v/>
      </c>
    </row>
    <row r="66">
      <c r="A66" s="10" t="n">
        <v>2026</v>
      </c>
      <c r="B66" s="10" t="inlineStr">
        <is>
          <t>Ene-26</t>
        </is>
      </c>
      <c r="C66" s="19" t="inlineStr">
        <is>
          <t>Irene</t>
        </is>
      </c>
      <c r="D66" s="19" t="inlineStr">
        <is>
          <t>ESPAÑA</t>
        </is>
      </c>
      <c r="E66" s="19" t="inlineStr">
        <is>
          <t>CAMPOEJIDO S.C.A.</t>
        </is>
      </c>
      <c r="F66" s="10" t="inlineStr">
        <is>
          <t>Consolidado/estratégico</t>
        </is>
      </c>
      <c r="G66" s="10" t="inlineStr">
        <is>
          <t>C-L0005</t>
        </is>
      </c>
      <c r="H66" s="19" t="inlineStr">
        <is>
          <t>CODIBOR-L, 5 L</t>
        </is>
      </c>
      <c r="I66" s="10" t="inlineStr">
        <is>
          <t>Maduro</t>
        </is>
      </c>
      <c r="J66" s="10" t="inlineStr">
        <is>
          <t>Banalizado/Commodity</t>
        </is>
      </c>
      <c r="K66" s="12" t="n">
        <v>0.05</v>
      </c>
      <c r="L66" s="12" t="n">
        <v>0.02</v>
      </c>
      <c r="M66" s="12" t="n">
        <v>0.07100000000000017</v>
      </c>
      <c r="N66" s="22" t="n">
        <v>5</v>
      </c>
      <c r="O66" s="11" t="n">
        <v>791.3885393545706</v>
      </c>
      <c r="P66" s="13" t="n">
        <v>4.819999999999999</v>
      </c>
      <c r="Q66" s="13">
        <f>O66*P66</f>
        <v/>
      </c>
    </row>
    <row r="67">
      <c r="A67" s="10" t="n">
        <v>2026</v>
      </c>
      <c r="B67" s="10" t="inlineStr">
        <is>
          <t>Ene-26</t>
        </is>
      </c>
      <c r="C67" s="19" t="inlineStr">
        <is>
          <t>Irene</t>
        </is>
      </c>
      <c r="D67" s="19" t="inlineStr">
        <is>
          <t>ESPAÑA</t>
        </is>
      </c>
      <c r="E67" s="19" t="inlineStr">
        <is>
          <t>CAMPOEJIDO S.C.A.</t>
        </is>
      </c>
      <c r="F67" s="10" t="inlineStr">
        <is>
          <t>Consolidado/estratégico</t>
        </is>
      </c>
      <c r="G67" s="10" t="inlineStr">
        <is>
          <t>C-M-P0001</t>
        </is>
      </c>
      <c r="H67" s="19" t="inlineStr">
        <is>
          <t>CODIFOL Mo-PLUS, 1 L</t>
        </is>
      </c>
      <c r="I67" s="10" t="inlineStr">
        <is>
          <t>Maduro</t>
        </is>
      </c>
      <c r="J67" s="10" t="inlineStr">
        <is>
          <t>Banalizado/Commodity</t>
        </is>
      </c>
      <c r="K67" s="12" t="n">
        <v>0.05</v>
      </c>
      <c r="L67" s="12" t="n">
        <v>0.02</v>
      </c>
      <c r="M67" s="12" t="n">
        <v>0.07100000000000017</v>
      </c>
      <c r="N67" s="22" t="n">
        <v>1</v>
      </c>
      <c r="O67" s="11" t="n">
        <v>35.61248427095568</v>
      </c>
      <c r="P67" s="13" t="n">
        <v>16.35</v>
      </c>
      <c r="Q67" s="13">
        <f>O67*P67</f>
        <v/>
      </c>
    </row>
    <row r="68">
      <c r="A68" s="10" t="n">
        <v>2026</v>
      </c>
      <c r="B68" s="10" t="inlineStr">
        <is>
          <t>Ene-26</t>
        </is>
      </c>
      <c r="C68" s="19" t="inlineStr">
        <is>
          <t>Irene</t>
        </is>
      </c>
      <c r="D68" s="19" t="inlineStr">
        <is>
          <t>ESPAÑA</t>
        </is>
      </c>
      <c r="E68" s="19" t="inlineStr">
        <is>
          <t>CAMPOEJIDO S.C.A.</t>
        </is>
      </c>
      <c r="F68" s="10" t="inlineStr">
        <is>
          <t>Consolidado/estratégico</t>
        </is>
      </c>
      <c r="G68" s="10" t="inlineStr">
        <is>
          <t>C-MB0001</t>
        </is>
      </c>
      <c r="H68" s="19" t="inlineStr">
        <is>
          <t>CODIFOL-MB, 1 L</t>
        </is>
      </c>
      <c r="I68" s="10" t="inlineStr">
        <is>
          <t>Maduro</t>
        </is>
      </c>
      <c r="J68" s="10" t="inlineStr">
        <is>
          <t>Banalizado/Commodity</t>
        </is>
      </c>
      <c r="K68" s="12" t="n">
        <v>0.05</v>
      </c>
      <c r="L68" s="12" t="n">
        <v>0.02</v>
      </c>
      <c r="M68" s="12" t="n">
        <v>0.07100000000000017</v>
      </c>
      <c r="N68" s="22" t="n">
        <v>1</v>
      </c>
      <c r="O68" s="11" t="n">
        <v>35.61248427095568</v>
      </c>
      <c r="P68" s="13" t="n">
        <v>9.1</v>
      </c>
      <c r="Q68" s="13">
        <f>O68*P68</f>
        <v/>
      </c>
    </row>
    <row r="69">
      <c r="A69" s="10" t="n">
        <v>2026</v>
      </c>
      <c r="B69" s="10" t="inlineStr">
        <is>
          <t>Ene-26</t>
        </is>
      </c>
      <c r="C69" s="19" t="inlineStr">
        <is>
          <t>Irene</t>
        </is>
      </c>
      <c r="D69" s="19" t="inlineStr">
        <is>
          <t>ESPAÑA</t>
        </is>
      </c>
      <c r="E69" s="19" t="inlineStr">
        <is>
          <t>CAMPOEJIDO S.C.A.</t>
        </is>
      </c>
      <c r="F69" s="10" t="inlineStr">
        <is>
          <t>Consolidado/estratégico</t>
        </is>
      </c>
      <c r="G69" s="10" t="inlineStr">
        <is>
          <t>C-MB0005</t>
        </is>
      </c>
      <c r="H69" s="19" t="inlineStr">
        <is>
          <t>CODIFOL-MB, 5 L</t>
        </is>
      </c>
      <c r="I69" s="10" t="inlineStr">
        <is>
          <t>Maduro</t>
        </is>
      </c>
      <c r="J69" s="10" t="inlineStr">
        <is>
          <t>Banalizado/Commodity</t>
        </is>
      </c>
      <c r="K69" s="12" t="n">
        <v>0.05</v>
      </c>
      <c r="L69" s="12" t="n">
        <v>0.02</v>
      </c>
      <c r="M69" s="12" t="n">
        <v>0.07100000000000017</v>
      </c>
      <c r="N69" s="22" t="n">
        <v>5</v>
      </c>
      <c r="O69" s="11" t="n">
        <v>593.541404515928</v>
      </c>
      <c r="P69" s="13" t="n">
        <v>8.050000000000001</v>
      </c>
      <c r="Q69" s="13">
        <f>O69*P69</f>
        <v/>
      </c>
    </row>
    <row r="70">
      <c r="A70" s="10" t="n">
        <v>2026</v>
      </c>
      <c r="B70" s="10" t="inlineStr">
        <is>
          <t>Ene-26</t>
        </is>
      </c>
      <c r="C70" s="19" t="inlineStr">
        <is>
          <t>Irene</t>
        </is>
      </c>
      <c r="D70" s="19" t="inlineStr">
        <is>
          <t>ESPAÑA</t>
        </is>
      </c>
      <c r="E70" s="19" t="inlineStr">
        <is>
          <t>CAMPOEJIDO S.C.A.</t>
        </is>
      </c>
      <c r="F70" s="10" t="inlineStr">
        <is>
          <t>Consolidado/estratégico</t>
        </is>
      </c>
      <c r="G70" s="10" t="inlineStr">
        <is>
          <t>CPLUS0020</t>
        </is>
      </c>
      <c r="H70" s="19" t="inlineStr">
        <is>
          <t>CALCIPLUS, 20 L</t>
        </is>
      </c>
      <c r="I70" s="10" t="inlineStr">
        <is>
          <t>Maduro</t>
        </is>
      </c>
      <c r="J70" s="10" t="inlineStr">
        <is>
          <t>Banalizado/Commodity</t>
        </is>
      </c>
      <c r="K70" s="12" t="n">
        <v>0.05</v>
      </c>
      <c r="L70" s="12" t="n">
        <v>0.02</v>
      </c>
      <c r="M70" s="12" t="n">
        <v>0.07100000000000017</v>
      </c>
      <c r="N70" s="22" t="n">
        <v>20</v>
      </c>
      <c r="O70" s="11" t="n">
        <v>2532.443325934626</v>
      </c>
      <c r="P70" s="13" t="n">
        <v>2.15</v>
      </c>
      <c r="Q70" s="13">
        <f>O70*P70</f>
        <v/>
      </c>
    </row>
    <row r="71">
      <c r="A71" s="10" t="n">
        <v>2026</v>
      </c>
      <c r="B71" s="10" t="inlineStr">
        <is>
          <t>Ene-26</t>
        </is>
      </c>
      <c r="C71" s="19" t="inlineStr">
        <is>
          <t>Irene</t>
        </is>
      </c>
      <c r="D71" s="19" t="inlineStr">
        <is>
          <t>ESPAÑA</t>
        </is>
      </c>
      <c r="E71" s="19" t="inlineStr">
        <is>
          <t>CAMPOEJIDO S.C.A.</t>
        </is>
      </c>
      <c r="F71" s="10" t="inlineStr">
        <is>
          <t>Consolidado/estratégico</t>
        </is>
      </c>
      <c r="G71" s="10" t="inlineStr">
        <is>
          <t>HST0001</t>
        </is>
      </c>
      <c r="H71" s="19" t="inlineStr">
        <is>
          <t>HIDROSTRESS, 1 L</t>
        </is>
      </c>
      <c r="I71" s="10" t="inlineStr">
        <is>
          <t>Ramp-Up/Crecimiento</t>
        </is>
      </c>
      <c r="J71" s="10" t="inlineStr">
        <is>
          <t>Innovador/Notorio</t>
        </is>
      </c>
      <c r="K71" s="12" t="n">
        <v>0.05</v>
      </c>
      <c r="L71" s="12" t="n">
        <v>0.2</v>
      </c>
      <c r="M71" s="12" t="n">
        <v>0.26</v>
      </c>
      <c r="N71" s="22" t="n">
        <v>1</v>
      </c>
      <c r="O71" s="11" t="n">
        <v>59.35414045159279</v>
      </c>
      <c r="P71" s="13" t="n">
        <v>8.130000000000001</v>
      </c>
      <c r="Q71" s="13">
        <f>O71*P71</f>
        <v/>
      </c>
    </row>
    <row r="72">
      <c r="A72" s="10" t="n">
        <v>2026</v>
      </c>
      <c r="B72" s="10" t="inlineStr">
        <is>
          <t>Ene-26</t>
        </is>
      </c>
      <c r="C72" s="19" t="inlineStr">
        <is>
          <t>Irene</t>
        </is>
      </c>
      <c r="D72" s="19" t="inlineStr">
        <is>
          <t>ESPAÑA</t>
        </is>
      </c>
      <c r="E72" s="19" t="inlineStr">
        <is>
          <t>CAMPOEJIDO S.C.A.</t>
        </is>
      </c>
      <c r="F72" s="10" t="inlineStr">
        <is>
          <t>Consolidado/estratégico</t>
        </is>
      </c>
      <c r="G72" s="10" t="inlineStr">
        <is>
          <t>HST0005</t>
        </is>
      </c>
      <c r="H72" s="19" t="inlineStr">
        <is>
          <t>HIDROSTRESS, 5 L</t>
        </is>
      </c>
      <c r="I72" s="10" t="inlineStr">
        <is>
          <t>Ramp-Up/Crecimiento</t>
        </is>
      </c>
      <c r="J72" s="10" t="inlineStr">
        <is>
          <t>Innovador/Notorio</t>
        </is>
      </c>
      <c r="K72" s="12" t="n">
        <v>0.05</v>
      </c>
      <c r="L72" s="12" t="n">
        <v>0.2</v>
      </c>
      <c r="M72" s="12" t="n">
        <v>0.26</v>
      </c>
      <c r="N72" s="22" t="n">
        <v>5</v>
      </c>
      <c r="O72" s="11" t="n">
        <v>138.4929943870499</v>
      </c>
      <c r="P72" s="13" t="n">
        <v>6.73</v>
      </c>
      <c r="Q72" s="13">
        <f>O72*P72</f>
        <v/>
      </c>
    </row>
    <row r="73">
      <c r="A73" s="10" t="n">
        <v>2026</v>
      </c>
      <c r="B73" s="10" t="inlineStr">
        <is>
          <t>Ene-26</t>
        </is>
      </c>
      <c r="C73" s="19" t="inlineStr">
        <is>
          <t>Irene</t>
        </is>
      </c>
      <c r="D73" s="19" t="inlineStr">
        <is>
          <t>ESPAÑA</t>
        </is>
      </c>
      <c r="E73" s="19" t="inlineStr">
        <is>
          <t>CAMPOEJIDO S.C.A.</t>
        </is>
      </c>
      <c r="F73" s="10" t="inlineStr">
        <is>
          <t>Consolidado/estratégico</t>
        </is>
      </c>
      <c r="G73" s="10" t="inlineStr">
        <is>
          <t>P-5X0005</t>
        </is>
      </c>
      <c r="H73" s="19" t="inlineStr">
        <is>
          <t>P.M.S. 5x, 5 L</t>
        </is>
      </c>
      <c r="I73" s="10" t="inlineStr">
        <is>
          <t>Maduro</t>
        </is>
      </c>
      <c r="J73" s="10" t="inlineStr">
        <is>
          <t>Innovador/Notorio</t>
        </is>
      </c>
      <c r="K73" s="12" t="n">
        <v>0.05</v>
      </c>
      <c r="L73" s="12" t="n">
        <v>0.05</v>
      </c>
      <c r="M73" s="12" t="n">
        <v>0.1025</v>
      </c>
      <c r="N73" s="22" t="n">
        <v>5</v>
      </c>
      <c r="O73" s="11" t="n">
        <v>237.4165618063712</v>
      </c>
      <c r="P73" s="13" t="n">
        <v>3.16</v>
      </c>
      <c r="Q73" s="13">
        <f>O73*P73</f>
        <v/>
      </c>
    </row>
    <row r="74">
      <c r="A74" s="10" t="n">
        <v>2026</v>
      </c>
      <c r="B74" s="10" t="inlineStr">
        <is>
          <t>Ene-26</t>
        </is>
      </c>
      <c r="C74" s="19" t="inlineStr">
        <is>
          <t>Irene</t>
        </is>
      </c>
      <c r="D74" s="19" t="inlineStr">
        <is>
          <t>ESPAÑA</t>
        </is>
      </c>
      <c r="E74" s="19" t="inlineStr">
        <is>
          <t>CAMPOEJIDO S.C.A.</t>
        </is>
      </c>
      <c r="F74" s="10" t="inlineStr">
        <is>
          <t>Consolidado/estratégico</t>
        </is>
      </c>
      <c r="G74" s="10" t="inlineStr">
        <is>
          <t>PHD0001</t>
        </is>
      </c>
      <c r="H74" s="19" t="inlineStr">
        <is>
          <t>PH-DOWNER, 1 L</t>
        </is>
      </c>
      <c r="I74" s="10" t="inlineStr">
        <is>
          <t>Maduro</t>
        </is>
      </c>
      <c r="J74" s="10" t="inlineStr">
        <is>
          <t>Banalizado/Commodity</t>
        </is>
      </c>
      <c r="K74" s="12" t="n">
        <v>0.05</v>
      </c>
      <c r="L74" s="12" t="n">
        <v>0.02</v>
      </c>
      <c r="M74" s="12" t="n">
        <v>0.07100000000000017</v>
      </c>
      <c r="N74" s="22" t="n">
        <v>1</v>
      </c>
      <c r="O74" s="11" t="n">
        <v>59.35414045159279</v>
      </c>
      <c r="P74" s="13" t="n">
        <v>5.45</v>
      </c>
      <c r="Q74" s="13">
        <f>O74*P74</f>
        <v/>
      </c>
    </row>
    <row r="75">
      <c r="A75" s="10" t="n">
        <v>2026</v>
      </c>
      <c r="B75" s="10" t="inlineStr">
        <is>
          <t>Ene-26</t>
        </is>
      </c>
      <c r="C75" s="19" t="inlineStr">
        <is>
          <t>Irene</t>
        </is>
      </c>
      <c r="D75" s="19" t="inlineStr">
        <is>
          <t>ESPAÑA</t>
        </is>
      </c>
      <c r="E75" s="19" t="inlineStr">
        <is>
          <t>CAMPOEJIDO S.C.A.</t>
        </is>
      </c>
      <c r="F75" s="10" t="inlineStr">
        <is>
          <t>Consolidado/estratégico</t>
        </is>
      </c>
      <c r="G75" s="10" t="inlineStr">
        <is>
          <t>PHD0005</t>
        </is>
      </c>
      <c r="H75" s="19" t="inlineStr">
        <is>
          <t>PH-DOWNER, 5 L</t>
        </is>
      </c>
      <c r="I75" s="10" t="inlineStr">
        <is>
          <t>Maduro</t>
        </is>
      </c>
      <c r="J75" s="10" t="inlineStr">
        <is>
          <t>Banalizado/Commodity</t>
        </is>
      </c>
      <c r="K75" s="12" t="n">
        <v>0.05</v>
      </c>
      <c r="L75" s="12" t="n">
        <v>0.02</v>
      </c>
      <c r="M75" s="12" t="n">
        <v>0.07100000000000017</v>
      </c>
      <c r="N75" s="22" t="n">
        <v>5</v>
      </c>
      <c r="O75" s="11" t="n">
        <v>138.4929943870499</v>
      </c>
      <c r="P75" s="13" t="n">
        <v>3.89</v>
      </c>
      <c r="Q75" s="13">
        <f>O75*P75</f>
        <v/>
      </c>
    </row>
    <row r="76">
      <c r="A76" s="10" t="n">
        <v>2026</v>
      </c>
      <c r="B76" s="10" t="inlineStr">
        <is>
          <t>Ene-26</t>
        </is>
      </c>
      <c r="C76" s="19" t="inlineStr">
        <is>
          <t>Irene</t>
        </is>
      </c>
      <c r="D76" s="19" t="inlineStr">
        <is>
          <t>ESPAÑA</t>
        </is>
      </c>
      <c r="E76" s="19" t="inlineStr">
        <is>
          <t>CAMPOEJIDO S.C.A.</t>
        </is>
      </c>
      <c r="F76" s="10" t="inlineStr">
        <is>
          <t>Consolidado/estratégico</t>
        </is>
      </c>
      <c r="G76" s="10" t="inlineStr">
        <is>
          <t>PT0005</t>
        </is>
      </c>
      <c r="H76" s="19" t="inlineStr">
        <is>
          <t>AGROPOTASION, 5 L</t>
        </is>
      </c>
      <c r="I76" s="10" t="inlineStr">
        <is>
          <t>Maduro</t>
        </is>
      </c>
      <c r="J76" s="10" t="inlineStr">
        <is>
          <t>Innovador/Notorio</t>
        </is>
      </c>
      <c r="K76" s="12" t="n">
        <v>0.05</v>
      </c>
      <c r="L76" s="12" t="n">
        <v>0.05</v>
      </c>
      <c r="M76" s="12" t="n">
        <v>0.1025</v>
      </c>
      <c r="N76" s="22" t="n">
        <v>5</v>
      </c>
      <c r="O76" s="11" t="n">
        <v>197.8471348386427</v>
      </c>
      <c r="P76" s="13" t="n">
        <v>3.61</v>
      </c>
      <c r="Q76" s="13">
        <f>O76*P76</f>
        <v/>
      </c>
    </row>
    <row r="77">
      <c r="A77" s="10" t="n">
        <v>2026</v>
      </c>
      <c r="B77" s="10" t="inlineStr">
        <is>
          <t>Ene-26</t>
        </is>
      </c>
      <c r="C77" s="19" t="inlineStr">
        <is>
          <t>Irene</t>
        </is>
      </c>
      <c r="D77" s="19" t="inlineStr">
        <is>
          <t>ESPAÑA</t>
        </is>
      </c>
      <c r="E77" s="19" t="inlineStr">
        <is>
          <t>CAMPOEJIDO S.C.A.</t>
        </is>
      </c>
      <c r="F77" s="10" t="inlineStr">
        <is>
          <t>Consolidado/estratégico</t>
        </is>
      </c>
      <c r="G77" s="10" t="inlineStr">
        <is>
          <t>S0020</t>
        </is>
      </c>
      <c r="H77" s="19" t="inlineStr">
        <is>
          <t>SAL-WAX STAR, 20 L</t>
        </is>
      </c>
      <c r="I77" s="10" t="inlineStr">
        <is>
          <t>Maduro</t>
        </is>
      </c>
      <c r="J77" s="10" t="inlineStr">
        <is>
          <t>Esencial/Core</t>
        </is>
      </c>
      <c r="K77" s="12" t="n">
        <v>0.05</v>
      </c>
      <c r="L77" s="12" t="n">
        <v>0.035</v>
      </c>
      <c r="M77" s="12" t="n">
        <v>0.08674999999999988</v>
      </c>
      <c r="N77" s="22" t="n">
        <v>20</v>
      </c>
      <c r="O77" s="11" t="n">
        <v>633.1108314836565</v>
      </c>
      <c r="P77" s="13" t="n">
        <v>2.04</v>
      </c>
      <c r="Q77" s="13">
        <f>O77*P77</f>
        <v/>
      </c>
    </row>
    <row r="78">
      <c r="A78" s="10" t="n">
        <v>2026</v>
      </c>
      <c r="B78" s="10" t="inlineStr">
        <is>
          <t>Ene-26</t>
        </is>
      </c>
      <c r="C78" s="19" t="inlineStr">
        <is>
          <t>Irene</t>
        </is>
      </c>
      <c r="D78" s="19" t="inlineStr">
        <is>
          <t>ESPAÑA</t>
        </is>
      </c>
      <c r="E78" s="19" t="inlineStr">
        <is>
          <t>CAMPOEJIDO S.C.A.</t>
        </is>
      </c>
      <c r="F78" s="10" t="inlineStr">
        <is>
          <t>Consolidado/estratégico</t>
        </is>
      </c>
      <c r="G78" s="10" t="inlineStr">
        <is>
          <t>TRI0005</t>
        </is>
      </c>
      <c r="H78" s="19" t="inlineStr">
        <is>
          <t>TRIFENO-94, 5L</t>
        </is>
      </c>
      <c r="I78" s="10" t="inlineStr">
        <is>
          <t>Ramp-Up/Crecimiento</t>
        </is>
      </c>
      <c r="J78" s="10" t="inlineStr">
        <is>
          <t>Esencial/Core</t>
        </is>
      </c>
      <c r="K78" s="12" t="n">
        <v>0.05</v>
      </c>
      <c r="L78" s="12" t="n">
        <v>0.15</v>
      </c>
      <c r="M78" s="12" t="n">
        <v>0.2075</v>
      </c>
      <c r="N78" s="22" t="n">
        <v>5</v>
      </c>
      <c r="O78" s="11" t="n">
        <v>197.8471348386427</v>
      </c>
      <c r="P78" s="13" t="n">
        <v>11.68</v>
      </c>
      <c r="Q78" s="13">
        <f>O78*P78</f>
        <v/>
      </c>
    </row>
    <row r="79">
      <c r="A79" s="10" t="n">
        <v>2026</v>
      </c>
      <c r="B79" s="10" t="inlineStr">
        <is>
          <t>Ene-26</t>
        </is>
      </c>
      <c r="C79" s="19" t="inlineStr">
        <is>
          <t>Irene</t>
        </is>
      </c>
      <c r="D79" s="19" t="inlineStr">
        <is>
          <t>ESPAÑA</t>
        </is>
      </c>
      <c r="E79" s="19" t="inlineStr">
        <is>
          <t>COOP.AGRIC. SAN ISIDRO S.C.A.</t>
        </is>
      </c>
      <c r="F79" s="10" t="inlineStr">
        <is>
          <t>Consolidado/estratégico</t>
        </is>
      </c>
      <c r="G79" s="10" t="inlineStr">
        <is>
          <t>AGXK0020</t>
        </is>
      </c>
      <c r="H79" s="19" t="inlineStr">
        <is>
          <t>AGROXILATO-K, 20 L</t>
        </is>
      </c>
      <c r="I79" s="10" t="inlineStr">
        <is>
          <t>Maduro</t>
        </is>
      </c>
      <c r="J79" s="10" t="inlineStr">
        <is>
          <t>Innovador/Notorio</t>
        </is>
      </c>
      <c r="K79" s="12" t="n">
        <v>0.05</v>
      </c>
      <c r="L79" s="12" t="n">
        <v>0.05</v>
      </c>
      <c r="M79" s="12" t="n">
        <v>0.1025</v>
      </c>
      <c r="N79" s="22" t="n">
        <v>20</v>
      </c>
      <c r="O79" s="11" t="n">
        <v>1266.221662967313</v>
      </c>
      <c r="P79" s="13" t="n">
        <v>3.31</v>
      </c>
      <c r="Q79" s="13">
        <f>O79*P79</f>
        <v/>
      </c>
    </row>
    <row r="80">
      <c r="A80" s="10" t="n">
        <v>2026</v>
      </c>
      <c r="B80" s="10" t="inlineStr">
        <is>
          <t>Ene-26</t>
        </is>
      </c>
      <c r="C80" s="19" t="inlineStr">
        <is>
          <t>Irene</t>
        </is>
      </c>
      <c r="D80" s="19" t="inlineStr">
        <is>
          <t>ESPAÑA</t>
        </is>
      </c>
      <c r="E80" s="19" t="inlineStr">
        <is>
          <t>COOP.AGRIC. SAN ISIDRO S.C.A.</t>
        </is>
      </c>
      <c r="F80" s="10" t="inlineStr">
        <is>
          <t>Consolidado/estratégico</t>
        </is>
      </c>
      <c r="G80" s="10" t="inlineStr">
        <is>
          <t>BROTA0005</t>
        </is>
      </c>
      <c r="H80" s="19" t="inlineStr">
        <is>
          <t>BROTAMEC, 5 L</t>
        </is>
      </c>
      <c r="I80" s="10" t="inlineStr">
        <is>
          <t>Maduro</t>
        </is>
      </c>
      <c r="J80" s="10" t="inlineStr">
        <is>
          <t>Esencial/Core</t>
        </is>
      </c>
      <c r="K80" s="12" t="n">
        <v>0.05</v>
      </c>
      <c r="L80" s="12" t="n">
        <v>0.035</v>
      </c>
      <c r="M80" s="12" t="n">
        <v>0.08674999999999988</v>
      </c>
      <c r="N80" s="22" t="n">
        <v>5</v>
      </c>
      <c r="O80" s="11" t="n">
        <v>296.770702257964</v>
      </c>
      <c r="P80" s="13" t="n">
        <v>4.6</v>
      </c>
      <c r="Q80" s="13">
        <f>O80*P80</f>
        <v/>
      </c>
    </row>
    <row r="81">
      <c r="A81" s="10" t="n">
        <v>2026</v>
      </c>
      <c r="B81" s="10" t="inlineStr">
        <is>
          <t>Ene-26</t>
        </is>
      </c>
      <c r="C81" s="19" t="inlineStr">
        <is>
          <t>Irene</t>
        </is>
      </c>
      <c r="D81" s="19" t="inlineStr">
        <is>
          <t>ESPAÑA</t>
        </is>
      </c>
      <c r="E81" s="19" t="inlineStr">
        <is>
          <t>COOP.AGRIC. SAN ISIDRO S.C.A.</t>
        </is>
      </c>
      <c r="F81" s="10" t="inlineStr">
        <is>
          <t>Consolidado/estratégico</t>
        </is>
      </c>
      <c r="G81" s="10" t="inlineStr">
        <is>
          <t>C-CUAE0005</t>
        </is>
      </c>
      <c r="H81" s="19" t="inlineStr">
        <is>
          <t>CUPRAMEC, 5 L</t>
        </is>
      </c>
      <c r="I81" s="10" t="inlineStr">
        <is>
          <t>Ramp-Up/Crecimiento</t>
        </is>
      </c>
      <c r="J81" s="10" t="inlineStr">
        <is>
          <t>Esencial/Core</t>
        </is>
      </c>
      <c r="K81" s="12" t="n">
        <v>0.05</v>
      </c>
      <c r="L81" s="12" t="n">
        <v>0.15</v>
      </c>
      <c r="M81" s="12" t="n">
        <v>0.2075</v>
      </c>
      <c r="N81" s="22" t="n">
        <v>5</v>
      </c>
      <c r="O81" s="11" t="n">
        <v>296.770702257964</v>
      </c>
      <c r="P81" s="13" t="n">
        <v>4.72</v>
      </c>
      <c r="Q81" s="13">
        <f>O81*P81</f>
        <v/>
      </c>
    </row>
    <row r="82">
      <c r="A82" s="10" t="n">
        <v>2026</v>
      </c>
      <c r="B82" s="10" t="inlineStr">
        <is>
          <t>Ene-26</t>
        </is>
      </c>
      <c r="C82" s="19" t="inlineStr">
        <is>
          <t>Irene</t>
        </is>
      </c>
      <c r="D82" s="19" t="inlineStr">
        <is>
          <t>ESPAÑA</t>
        </is>
      </c>
      <c r="E82" s="19" t="inlineStr">
        <is>
          <t>COOP.AGRIC. SAN ISIDRO S.C.A.</t>
        </is>
      </c>
      <c r="F82" s="10" t="inlineStr">
        <is>
          <t>Consolidado/estratégico</t>
        </is>
      </c>
      <c r="G82" s="10" t="inlineStr">
        <is>
          <t>C-CUAE0005</t>
        </is>
      </c>
      <c r="H82" s="19" t="inlineStr">
        <is>
          <t>CUPRAMEC, 5 L</t>
        </is>
      </c>
      <c r="I82" s="10" t="inlineStr">
        <is>
          <t>Ramp-Up/Crecimiento</t>
        </is>
      </c>
      <c r="J82" s="10" t="inlineStr">
        <is>
          <t>Esencial/Core</t>
        </is>
      </c>
      <c r="K82" s="12" t="n">
        <v>0.05</v>
      </c>
      <c r="L82" s="12" t="n">
        <v>0.15</v>
      </c>
      <c r="M82" s="12" t="n">
        <v>0.2075</v>
      </c>
      <c r="N82" s="22" t="n">
        <v>5</v>
      </c>
      <c r="O82" s="11" t="n">
        <v>197.8471348386427</v>
      </c>
      <c r="P82" s="13" t="n">
        <v>4.72</v>
      </c>
      <c r="Q82" s="13">
        <f>O82*P82</f>
        <v/>
      </c>
    </row>
    <row r="83">
      <c r="A83" s="10" t="n">
        <v>2026</v>
      </c>
      <c r="B83" s="10" t="inlineStr">
        <is>
          <t>Ene-26</t>
        </is>
      </c>
      <c r="C83" s="19" t="inlineStr">
        <is>
          <t>Irene</t>
        </is>
      </c>
      <c r="D83" s="19" t="inlineStr">
        <is>
          <t>ESPAÑA</t>
        </is>
      </c>
      <c r="E83" s="19" t="inlineStr">
        <is>
          <t>COOP.AGRIC. SAN ISIDRO S.C.A.</t>
        </is>
      </c>
      <c r="F83" s="10" t="inlineStr">
        <is>
          <t>Consolidado/estratégico</t>
        </is>
      </c>
      <c r="G83" s="10" t="inlineStr">
        <is>
          <t>CPLUS0020</t>
        </is>
      </c>
      <c r="H83" s="19" t="inlineStr">
        <is>
          <t>CALCIPLUS, 20 L</t>
        </is>
      </c>
      <c r="I83" s="10" t="inlineStr">
        <is>
          <t>Maduro</t>
        </is>
      </c>
      <c r="J83" s="10" t="inlineStr">
        <is>
          <t>Banalizado/Commodity</t>
        </is>
      </c>
      <c r="K83" s="12" t="n">
        <v>0.05</v>
      </c>
      <c r="L83" s="12" t="n">
        <v>0.02</v>
      </c>
      <c r="M83" s="12" t="n">
        <v>0.07100000000000017</v>
      </c>
      <c r="N83" s="22" t="n">
        <v>20</v>
      </c>
      <c r="O83" s="11" t="n">
        <v>633.1108314836565</v>
      </c>
      <c r="P83" s="13" t="n">
        <v>2.15</v>
      </c>
      <c r="Q83" s="13">
        <f>O83*P83</f>
        <v/>
      </c>
    </row>
    <row r="84">
      <c r="A84" s="10" t="n">
        <v>2026</v>
      </c>
      <c r="B84" s="10" t="inlineStr">
        <is>
          <t>Ene-26</t>
        </is>
      </c>
      <c r="C84" s="19" t="inlineStr">
        <is>
          <t>Irene</t>
        </is>
      </c>
      <c r="D84" s="19" t="inlineStr">
        <is>
          <t>ESPAÑA</t>
        </is>
      </c>
      <c r="E84" s="19" t="inlineStr">
        <is>
          <t>COOP.AGRIC. SAN ISIDRO S.C.A.</t>
        </is>
      </c>
      <c r="F84" s="10" t="inlineStr">
        <is>
          <t>Consolidado/estratégico</t>
        </is>
      </c>
      <c r="G84" s="10" t="inlineStr">
        <is>
          <t>HST0005</t>
        </is>
      </c>
      <c r="H84" s="19" t="inlineStr">
        <is>
          <t>HIDROSTRESS, 5 L</t>
        </is>
      </c>
      <c r="I84" s="10" t="inlineStr">
        <is>
          <t>Ramp-Up/Crecimiento</t>
        </is>
      </c>
      <c r="J84" s="10" t="inlineStr">
        <is>
          <t>Innovador/Notorio</t>
        </is>
      </c>
      <c r="K84" s="12" t="n">
        <v>0.05</v>
      </c>
      <c r="L84" s="12" t="n">
        <v>0.2</v>
      </c>
      <c r="M84" s="12" t="n">
        <v>0.26</v>
      </c>
      <c r="N84" s="22" t="n">
        <v>5</v>
      </c>
      <c r="O84" s="11" t="n">
        <v>197.8471348386427</v>
      </c>
      <c r="P84" s="13" t="n">
        <v>7.02</v>
      </c>
      <c r="Q84" s="13">
        <f>O84*P84</f>
        <v/>
      </c>
    </row>
    <row r="85">
      <c r="A85" s="10" t="n">
        <v>2026</v>
      </c>
      <c r="B85" s="10" t="inlineStr">
        <is>
          <t>Ene-26</t>
        </is>
      </c>
      <c r="C85" s="19" t="inlineStr">
        <is>
          <t>Irene</t>
        </is>
      </c>
      <c r="D85" s="19" t="inlineStr">
        <is>
          <t>ESPAÑA</t>
        </is>
      </c>
      <c r="E85" s="19" t="inlineStr">
        <is>
          <t>COOP.AGRIC. SAN ISIDRO S.C.A.</t>
        </is>
      </c>
      <c r="F85" s="10" t="inlineStr">
        <is>
          <t>Consolidado/estratégico</t>
        </is>
      </c>
      <c r="G85" s="10" t="inlineStr">
        <is>
          <t>PT0005</t>
        </is>
      </c>
      <c r="H85" s="19" t="inlineStr">
        <is>
          <t>AGROPOTASION, 5 L</t>
        </is>
      </c>
      <c r="I85" s="10" t="inlineStr">
        <is>
          <t>Maduro</t>
        </is>
      </c>
      <c r="J85" s="10" t="inlineStr">
        <is>
          <t>Innovador/Notorio</t>
        </is>
      </c>
      <c r="K85" s="12" t="n">
        <v>0.05</v>
      </c>
      <c r="L85" s="12" t="n">
        <v>0.05</v>
      </c>
      <c r="M85" s="12" t="n">
        <v>0.1025</v>
      </c>
      <c r="N85" s="22" t="n">
        <v>5</v>
      </c>
      <c r="O85" s="11" t="n">
        <v>494.6178370966066</v>
      </c>
      <c r="P85" s="13" t="n">
        <v>3.77</v>
      </c>
      <c r="Q85" s="13">
        <f>O85*P85</f>
        <v/>
      </c>
    </row>
    <row r="86">
      <c r="A86" s="10" t="n">
        <v>2026</v>
      </c>
      <c r="B86" s="10" t="inlineStr">
        <is>
          <t>Ene-26</t>
        </is>
      </c>
      <c r="C86" s="19" t="inlineStr">
        <is>
          <t>Irene</t>
        </is>
      </c>
      <c r="D86" s="19" t="inlineStr">
        <is>
          <t>ESPAÑA</t>
        </is>
      </c>
      <c r="E86" s="19" t="inlineStr">
        <is>
          <t>COOP.AGRIC. SAN ISIDRO S.C.A.</t>
        </is>
      </c>
      <c r="F86" s="10" t="inlineStr">
        <is>
          <t>Consolidado/estratégico</t>
        </is>
      </c>
      <c r="G86" s="10" t="inlineStr">
        <is>
          <t>TRI0001</t>
        </is>
      </c>
      <c r="H86" s="19" t="inlineStr">
        <is>
          <t>TRIFENO-94, 1 L</t>
        </is>
      </c>
      <c r="I86" s="10" t="inlineStr">
        <is>
          <t>Ramp-Up/Crecimiento</t>
        </is>
      </c>
      <c r="J86" s="10" t="inlineStr">
        <is>
          <t>Esencial/Core</t>
        </is>
      </c>
      <c r="K86" s="12" t="n">
        <v>0.05</v>
      </c>
      <c r="L86" s="12" t="n">
        <v>0.15</v>
      </c>
      <c r="M86" s="12" t="n">
        <v>0.2075</v>
      </c>
      <c r="N86" s="22" t="n">
        <v>1</v>
      </c>
      <c r="O86" s="11" t="n">
        <v>106.837452812867</v>
      </c>
      <c r="P86" s="13" t="n">
        <v>29</v>
      </c>
      <c r="Q86" s="13">
        <f>O86*P86</f>
        <v/>
      </c>
    </row>
    <row r="87">
      <c r="A87" s="10" t="n">
        <v>2026</v>
      </c>
      <c r="B87" s="10" t="inlineStr">
        <is>
          <t>Ene-26</t>
        </is>
      </c>
      <c r="C87" s="19" t="inlineStr">
        <is>
          <t>Irene</t>
        </is>
      </c>
      <c r="D87" s="19" t="inlineStr">
        <is>
          <t>ESPAÑA</t>
        </is>
      </c>
      <c r="E87" s="19" t="inlineStr">
        <is>
          <t>GUIVARTO AGRICOLA, S.L.</t>
        </is>
      </c>
      <c r="F87" s="10" t="inlineStr">
        <is>
          <t>Consolidado/estratégico</t>
        </is>
      </c>
      <c r="G87" s="10" t="inlineStr">
        <is>
          <t>A-50(2)0005</t>
        </is>
      </c>
      <c r="H87" s="19" t="inlineStr">
        <is>
          <t>CODIORGAN A-50, 5 KG</t>
        </is>
      </c>
      <c r="I87" s="10" t="inlineStr">
        <is>
          <t>Ramp-Up/Crecimiento</t>
        </is>
      </c>
      <c r="J87" s="10" t="inlineStr">
        <is>
          <t>Innovador/Notorio</t>
        </is>
      </c>
      <c r="K87" s="12" t="n">
        <v>0.05</v>
      </c>
      <c r="L87" s="12" t="n">
        <v>0.2</v>
      </c>
      <c r="M87" s="12" t="n">
        <v>0.26</v>
      </c>
      <c r="N87" s="22" t="n">
        <v>5</v>
      </c>
      <c r="O87" s="11" t="n">
        <v>197.8471348386427</v>
      </c>
      <c r="P87" s="13" t="n">
        <v>5.2</v>
      </c>
      <c r="Q87" s="13">
        <f>O87*P87</f>
        <v/>
      </c>
    </row>
    <row r="88">
      <c r="A88" s="10" t="n">
        <v>2026</v>
      </c>
      <c r="B88" s="10" t="inlineStr">
        <is>
          <t>Ene-26</t>
        </is>
      </c>
      <c r="C88" s="19" t="inlineStr">
        <is>
          <t>Irene</t>
        </is>
      </c>
      <c r="D88" s="19" t="inlineStr">
        <is>
          <t>ESPAÑA</t>
        </is>
      </c>
      <c r="E88" s="19" t="inlineStr">
        <is>
          <t>GUIVARTO AGRICOLA, S.L.</t>
        </is>
      </c>
      <c r="F88" s="10" t="inlineStr">
        <is>
          <t>Consolidado/estratégico</t>
        </is>
      </c>
      <c r="G88" s="10" t="inlineStr">
        <is>
          <t>AGXK0020</t>
        </is>
      </c>
      <c r="H88" s="19" t="inlineStr">
        <is>
          <t>AGROXILATO-K, 20 L</t>
        </is>
      </c>
      <c r="I88" s="10" t="inlineStr">
        <is>
          <t>Maduro</t>
        </is>
      </c>
      <c r="J88" s="10" t="inlineStr">
        <is>
          <t>Innovador/Notorio</t>
        </is>
      </c>
      <c r="K88" s="12" t="n">
        <v>0.05</v>
      </c>
      <c r="L88" s="12" t="n">
        <v>0.05</v>
      </c>
      <c r="M88" s="12" t="n">
        <v>0.1025</v>
      </c>
      <c r="N88" s="22" t="n">
        <v>20</v>
      </c>
      <c r="O88" s="11" t="n">
        <v>3165.554157418283</v>
      </c>
      <c r="P88" s="13" t="n">
        <v>3.31</v>
      </c>
      <c r="Q88" s="13">
        <f>O88*P88</f>
        <v/>
      </c>
    </row>
    <row r="89">
      <c r="A89" s="10" t="n">
        <v>2026</v>
      </c>
      <c r="B89" s="10" t="inlineStr">
        <is>
          <t>Ene-26</t>
        </is>
      </c>
      <c r="C89" s="19" t="inlineStr">
        <is>
          <t>Irene</t>
        </is>
      </c>
      <c r="D89" s="19" t="inlineStr">
        <is>
          <t>ESPAÑA</t>
        </is>
      </c>
      <c r="E89" s="19" t="inlineStr">
        <is>
          <t>GUIVARTO AGRICOLA, S.L.</t>
        </is>
      </c>
      <c r="F89" s="10" t="inlineStr">
        <is>
          <t>Consolidado/estratégico</t>
        </is>
      </c>
      <c r="G89" s="10" t="inlineStr">
        <is>
          <t>AVAN0005</t>
        </is>
      </c>
      <c r="H89" s="19" t="inlineStr">
        <is>
          <t>FLORAMEC AVANCE, 5 L</t>
        </is>
      </c>
      <c r="I89" s="10" t="inlineStr">
        <is>
          <t>Maduro</t>
        </is>
      </c>
      <c r="J89" s="10" t="inlineStr">
        <is>
          <t>Innovador/Notorio</t>
        </is>
      </c>
      <c r="K89" s="12" t="n">
        <v>0.05</v>
      </c>
      <c r="L89" s="12" t="n">
        <v>0.05</v>
      </c>
      <c r="M89" s="12" t="n">
        <v>0.1025</v>
      </c>
      <c r="N89" s="22" t="n">
        <v>5</v>
      </c>
      <c r="O89" s="11" t="n">
        <v>593.541404515928</v>
      </c>
      <c r="P89" s="13" t="n">
        <v>5.52</v>
      </c>
      <c r="Q89" s="13">
        <f>O89*P89</f>
        <v/>
      </c>
    </row>
    <row r="90">
      <c r="A90" s="10" t="n">
        <v>2026</v>
      </c>
      <c r="B90" s="10" t="inlineStr">
        <is>
          <t>Ene-26</t>
        </is>
      </c>
      <c r="C90" s="19" t="inlineStr">
        <is>
          <t>Irene</t>
        </is>
      </c>
      <c r="D90" s="19" t="inlineStr">
        <is>
          <t>ESPAÑA</t>
        </is>
      </c>
      <c r="E90" s="19" t="inlineStr">
        <is>
          <t>GUIVARTO AGRICOLA, S.L.</t>
        </is>
      </c>
      <c r="F90" s="10" t="inlineStr">
        <is>
          <t>Consolidado/estratégico</t>
        </is>
      </c>
      <c r="G90" s="10" t="inlineStr">
        <is>
          <t>B0005</t>
        </is>
      </c>
      <c r="H90" s="19" t="inlineStr">
        <is>
          <t>BOROCAL, 5 L</t>
        </is>
      </c>
      <c r="I90" s="10" t="inlineStr">
        <is>
          <t>Maduro</t>
        </is>
      </c>
      <c r="J90" s="10" t="inlineStr">
        <is>
          <t>Esencial/Core</t>
        </is>
      </c>
      <c r="K90" s="12" t="n">
        <v>0.05</v>
      </c>
      <c r="L90" s="12" t="n">
        <v>0.035</v>
      </c>
      <c r="M90" s="12" t="n">
        <v>0.08674999999999988</v>
      </c>
      <c r="N90" s="22" t="n">
        <v>5</v>
      </c>
      <c r="O90" s="11" t="n">
        <v>39.56942696772853</v>
      </c>
      <c r="P90" s="13" t="n">
        <v>3.6</v>
      </c>
      <c r="Q90" s="13">
        <f>O90*P90</f>
        <v/>
      </c>
    </row>
    <row r="91">
      <c r="A91" s="10" t="n">
        <v>2026</v>
      </c>
      <c r="B91" s="10" t="inlineStr">
        <is>
          <t>Ene-26</t>
        </is>
      </c>
      <c r="C91" s="19" t="inlineStr">
        <is>
          <t>Irene</t>
        </is>
      </c>
      <c r="D91" s="19" t="inlineStr">
        <is>
          <t>ESPAÑA</t>
        </is>
      </c>
      <c r="E91" s="19" t="inlineStr">
        <is>
          <t>GUIVARTO AGRICOLA, S.L.</t>
        </is>
      </c>
      <c r="F91" s="10" t="inlineStr">
        <is>
          <t>Consolidado/estratégico</t>
        </is>
      </c>
      <c r="G91" s="10" t="inlineStr">
        <is>
          <t>BEY0005</t>
        </is>
      </c>
      <c r="H91" s="19" t="inlineStr">
        <is>
          <t>FLORAMEC PLUS, 5 L</t>
        </is>
      </c>
      <c r="I91" s="10" t="inlineStr">
        <is>
          <t>Declive</t>
        </is>
      </c>
      <c r="J91" s="10" t="inlineStr">
        <is>
          <t>Banalizado/Commodity</t>
        </is>
      </c>
      <c r="K91" s="12" t="n">
        <v>0.05</v>
      </c>
      <c r="L91" s="12" t="n">
        <v>0.04</v>
      </c>
      <c r="M91" s="12" t="n">
        <v>0.09200000000000008</v>
      </c>
      <c r="N91" s="22" t="n">
        <v>5</v>
      </c>
      <c r="O91" s="11" t="n">
        <v>197.8471348386427</v>
      </c>
      <c r="P91" s="13" t="n">
        <v>4.279999999999999</v>
      </c>
      <c r="Q91" s="13">
        <f>O91*P91</f>
        <v/>
      </c>
    </row>
    <row r="92">
      <c r="A92" s="10" t="n">
        <v>2026</v>
      </c>
      <c r="B92" s="10" t="inlineStr">
        <is>
          <t>Ene-26</t>
        </is>
      </c>
      <c r="C92" s="19" t="inlineStr">
        <is>
          <t>Irene</t>
        </is>
      </c>
      <c r="D92" s="19" t="inlineStr">
        <is>
          <t>ESPAÑA</t>
        </is>
      </c>
      <c r="E92" s="19" t="inlineStr">
        <is>
          <t>GUIVARTO AGRICOLA, S.L.</t>
        </is>
      </c>
      <c r="F92" s="10" t="inlineStr">
        <is>
          <t>Consolidado/estratégico</t>
        </is>
      </c>
      <c r="G92" s="10" t="inlineStr">
        <is>
          <t>BEY0020</t>
        </is>
      </c>
      <c r="H92" s="19" t="inlineStr">
        <is>
          <t>FLORAMEC PLUS 20 L</t>
        </is>
      </c>
      <c r="I92" s="10" t="inlineStr">
        <is>
          <t>Declive</t>
        </is>
      </c>
      <c r="J92" s="10" t="inlineStr">
        <is>
          <t>Banalizado/Commodity</t>
        </is>
      </c>
      <c r="K92" s="12" t="n">
        <v>0.05</v>
      </c>
      <c r="L92" s="12" t="n">
        <v>0.04</v>
      </c>
      <c r="M92" s="12" t="n">
        <v>0.09200000000000008</v>
      </c>
      <c r="N92" s="22" t="n">
        <v>20</v>
      </c>
      <c r="O92" s="11" t="n">
        <v>197.8471348386427</v>
      </c>
      <c r="P92" s="13" t="n">
        <v>3.95</v>
      </c>
      <c r="Q92" s="13">
        <f>O92*P92</f>
        <v/>
      </c>
    </row>
    <row r="93">
      <c r="A93" s="10" t="n">
        <v>2026</v>
      </c>
      <c r="B93" s="10" t="inlineStr">
        <is>
          <t>Ene-26</t>
        </is>
      </c>
      <c r="C93" s="19" t="inlineStr">
        <is>
          <t>Irene</t>
        </is>
      </c>
      <c r="D93" s="19" t="inlineStr">
        <is>
          <t>ESPAÑA</t>
        </is>
      </c>
      <c r="E93" s="19" t="inlineStr">
        <is>
          <t>GUIVARTO AGRICOLA, S.L.</t>
        </is>
      </c>
      <c r="F93" s="10" t="inlineStr">
        <is>
          <t>Consolidado/estratégico</t>
        </is>
      </c>
      <c r="G93" s="10" t="inlineStr">
        <is>
          <t>BROTA0005</t>
        </is>
      </c>
      <c r="H93" s="19" t="inlineStr">
        <is>
          <t>BROTAMEC, 5 L</t>
        </is>
      </c>
      <c r="I93" s="10" t="inlineStr">
        <is>
          <t>Maduro</t>
        </is>
      </c>
      <c r="J93" s="10" t="inlineStr">
        <is>
          <t>Esencial/Core</t>
        </is>
      </c>
      <c r="K93" s="12" t="n">
        <v>0.05</v>
      </c>
      <c r="L93" s="12" t="n">
        <v>0.035</v>
      </c>
      <c r="M93" s="12" t="n">
        <v>0.08674999999999988</v>
      </c>
      <c r="N93" s="22" t="n">
        <v>5</v>
      </c>
      <c r="O93" s="11" t="n">
        <v>296.770702257964</v>
      </c>
      <c r="P93" s="13" t="n">
        <v>3.38</v>
      </c>
      <c r="Q93" s="13">
        <f>O93*P93</f>
        <v/>
      </c>
    </row>
    <row r="94">
      <c r="A94" s="10" t="n">
        <v>2026</v>
      </c>
      <c r="B94" s="10" t="inlineStr">
        <is>
          <t>Ene-26</t>
        </is>
      </c>
      <c r="C94" s="19" t="inlineStr">
        <is>
          <t>Irene</t>
        </is>
      </c>
      <c r="D94" s="19" t="inlineStr">
        <is>
          <t>ESPAÑA</t>
        </is>
      </c>
      <c r="E94" s="19" t="inlineStr">
        <is>
          <t>GUIVARTO AGRICOLA, S.L.</t>
        </is>
      </c>
      <c r="F94" s="10" t="inlineStr">
        <is>
          <t>Consolidado/estratégico</t>
        </is>
      </c>
      <c r="G94" s="10" t="inlineStr">
        <is>
          <t>C-CUAE0005</t>
        </is>
      </c>
      <c r="H94" s="19" t="inlineStr">
        <is>
          <t>CUPRAMEC, 5 L</t>
        </is>
      </c>
      <c r="I94" s="10" t="inlineStr">
        <is>
          <t>Ramp-Up/Crecimiento</t>
        </is>
      </c>
      <c r="J94" s="10" t="inlineStr">
        <is>
          <t>Esencial/Core</t>
        </is>
      </c>
      <c r="K94" s="12" t="n">
        <v>0.05</v>
      </c>
      <c r="L94" s="12" t="n">
        <v>0.15</v>
      </c>
      <c r="M94" s="12" t="n">
        <v>0.2075</v>
      </c>
      <c r="N94" s="22" t="n">
        <v>5</v>
      </c>
      <c r="O94" s="11" t="n">
        <v>791.3885393545706</v>
      </c>
      <c r="P94" s="13" t="n">
        <v>4.72</v>
      </c>
      <c r="Q94" s="13">
        <f>O94*P94</f>
        <v/>
      </c>
    </row>
    <row r="95">
      <c r="A95" s="10" t="n">
        <v>2026</v>
      </c>
      <c r="B95" s="10" t="inlineStr">
        <is>
          <t>Ene-26</t>
        </is>
      </c>
      <c r="C95" s="19" t="inlineStr">
        <is>
          <t>Irene</t>
        </is>
      </c>
      <c r="D95" s="19" t="inlineStr">
        <is>
          <t>ESPAÑA</t>
        </is>
      </c>
      <c r="E95" s="19" t="inlineStr">
        <is>
          <t>GUIVARTO AGRICOLA, S.L.</t>
        </is>
      </c>
      <c r="F95" s="10" t="inlineStr">
        <is>
          <t>Consolidado/estratégico</t>
        </is>
      </c>
      <c r="G95" s="10" t="inlineStr">
        <is>
          <t>FTK0005</t>
        </is>
      </c>
      <c r="H95" s="19" t="inlineStr">
        <is>
          <t>FITOKONTROL CA FLOW, 5 KG</t>
        </is>
      </c>
      <c r="I95" s="10" t="inlineStr">
        <is>
          <t>Ramp-Up/Crecimiento</t>
        </is>
      </c>
      <c r="J95" s="10" t="inlineStr">
        <is>
          <t>Innovador/Notorio</t>
        </is>
      </c>
      <c r="K95" s="12" t="n">
        <v>0.05</v>
      </c>
      <c r="L95" s="12" t="n">
        <v>0.2</v>
      </c>
      <c r="M95" s="12" t="n">
        <v>0.26</v>
      </c>
      <c r="N95" s="22" t="n">
        <v>5</v>
      </c>
      <c r="O95" s="11" t="n">
        <v>593.541404515928</v>
      </c>
      <c r="P95" s="13" t="n">
        <v>2.84</v>
      </c>
      <c r="Q95" s="13">
        <f>O95*P95</f>
        <v/>
      </c>
    </row>
    <row r="96">
      <c r="A96" s="10" t="n">
        <v>2026</v>
      </c>
      <c r="B96" s="10" t="inlineStr">
        <is>
          <t>Ene-26</t>
        </is>
      </c>
      <c r="C96" s="19" t="inlineStr">
        <is>
          <t>Irene</t>
        </is>
      </c>
      <c r="D96" s="19" t="inlineStr">
        <is>
          <t>ESPAÑA</t>
        </is>
      </c>
      <c r="E96" s="19" t="inlineStr">
        <is>
          <t>GUIVARTO AGRICOLA, S.L.</t>
        </is>
      </c>
      <c r="F96" s="10" t="inlineStr">
        <is>
          <t>Consolidado/estratégico</t>
        </is>
      </c>
      <c r="G96" s="10" t="inlineStr">
        <is>
          <t>PT0005</t>
        </is>
      </c>
      <c r="H96" s="19" t="inlineStr">
        <is>
          <t>AGROPOTASION, 5 L</t>
        </is>
      </c>
      <c r="I96" s="10" t="inlineStr">
        <is>
          <t>Maduro</t>
        </is>
      </c>
      <c r="J96" s="10" t="inlineStr">
        <is>
          <t>Innovador/Notorio</t>
        </is>
      </c>
      <c r="K96" s="12" t="n">
        <v>0.05</v>
      </c>
      <c r="L96" s="12" t="n">
        <v>0.05</v>
      </c>
      <c r="M96" s="12" t="n">
        <v>0.1025</v>
      </c>
      <c r="N96" s="22" t="n">
        <v>5</v>
      </c>
      <c r="O96" s="11" t="n">
        <v>98.92356741932133</v>
      </c>
      <c r="P96" s="13" t="n">
        <v>3.77</v>
      </c>
      <c r="Q96" s="13">
        <f>O96*P96</f>
        <v/>
      </c>
    </row>
    <row r="97">
      <c r="A97" s="10" t="n">
        <v>2026</v>
      </c>
      <c r="B97" s="10" t="inlineStr">
        <is>
          <t>Ene-26</t>
        </is>
      </c>
      <c r="C97" s="19" t="inlineStr">
        <is>
          <t>Irene</t>
        </is>
      </c>
      <c r="D97" s="19" t="inlineStr">
        <is>
          <t>ESPAÑA</t>
        </is>
      </c>
      <c r="E97" s="19" t="inlineStr">
        <is>
          <t>GUIVARTO AGRICOLA, S.L.</t>
        </is>
      </c>
      <c r="F97" s="10" t="inlineStr">
        <is>
          <t>Consolidado/estratégico</t>
        </is>
      </c>
      <c r="G97" s="10" t="inlineStr">
        <is>
          <t>TRI0001</t>
        </is>
      </c>
      <c r="H97" s="19" t="inlineStr">
        <is>
          <t>TRIFENO-94, 1 L</t>
        </is>
      </c>
      <c r="I97" s="10" t="inlineStr">
        <is>
          <t>Ramp-Up/Crecimiento</t>
        </is>
      </c>
      <c r="J97" s="10" t="inlineStr">
        <is>
          <t>Esencial/Core</t>
        </is>
      </c>
      <c r="K97" s="12" t="n">
        <v>0.05</v>
      </c>
      <c r="L97" s="12" t="n">
        <v>0.15</v>
      </c>
      <c r="M97" s="12" t="n">
        <v>0.2075</v>
      </c>
      <c r="N97" s="22" t="n">
        <v>1</v>
      </c>
      <c r="O97" s="11" t="n">
        <v>71.22496854191135</v>
      </c>
      <c r="P97" s="13" t="n">
        <v>15.58</v>
      </c>
      <c r="Q97" s="13">
        <f>O97*P97</f>
        <v/>
      </c>
    </row>
    <row r="98">
      <c r="A98" s="10" t="n">
        <v>2026</v>
      </c>
      <c r="B98" s="10" t="inlineStr">
        <is>
          <t>Ene-26</t>
        </is>
      </c>
      <c r="C98" s="19" t="inlineStr">
        <is>
          <t>Irene</t>
        </is>
      </c>
      <c r="D98" s="19" t="inlineStr">
        <is>
          <t>ESPAÑA</t>
        </is>
      </c>
      <c r="E98" s="19" t="inlineStr">
        <is>
          <t>GUIVARTO AGRICOLA, S.L.</t>
        </is>
      </c>
      <c r="F98" s="10" t="inlineStr">
        <is>
          <t>Consolidado/estratégico</t>
        </is>
      </c>
      <c r="G98" s="10" t="inlineStr">
        <is>
          <t>TRI0005</t>
        </is>
      </c>
      <c r="H98" s="19" t="inlineStr">
        <is>
          <t>TRIFENO-94, 5L</t>
        </is>
      </c>
      <c r="I98" s="10" t="inlineStr">
        <is>
          <t>Ramp-Up/Crecimiento</t>
        </is>
      </c>
      <c r="J98" s="10" t="inlineStr">
        <is>
          <t>Esencial/Core</t>
        </is>
      </c>
      <c r="K98" s="12" t="n">
        <v>0.05</v>
      </c>
      <c r="L98" s="12" t="n">
        <v>0.15</v>
      </c>
      <c r="M98" s="12" t="n">
        <v>0.2075</v>
      </c>
      <c r="N98" s="22" t="n">
        <v>5</v>
      </c>
      <c r="O98" s="11" t="n">
        <v>98.92356741932133</v>
      </c>
      <c r="P98" s="13" t="n">
        <v>12.19</v>
      </c>
      <c r="Q98" s="13">
        <f>O98*P98</f>
        <v/>
      </c>
    </row>
    <row r="99">
      <c r="A99" s="10" t="n">
        <v>2026</v>
      </c>
      <c r="B99" s="10" t="inlineStr">
        <is>
          <t>Ene-26</t>
        </is>
      </c>
      <c r="C99" s="19" t="inlineStr">
        <is>
          <t>Irene</t>
        </is>
      </c>
      <c r="D99" s="19" t="inlineStr">
        <is>
          <t>ESPAÑA</t>
        </is>
      </c>
      <c r="E99" s="19" t="inlineStr">
        <is>
          <t>HORTOCAMPO, S.A.</t>
        </is>
      </c>
      <c r="F99" s="10" t="inlineStr">
        <is>
          <t>Baja aportación</t>
        </is>
      </c>
      <c r="G99" s="10" t="inlineStr">
        <is>
          <t>C-CU0005</t>
        </is>
      </c>
      <c r="H99" s="19" t="inlineStr">
        <is>
          <t>CODECROP COBRIUM, 5 L</t>
        </is>
      </c>
      <c r="I99" s="10" t="inlineStr">
        <is>
          <t>Maduro</t>
        </is>
      </c>
      <c r="J99" s="10" t="inlineStr">
        <is>
          <t>Esencial/Core</t>
        </is>
      </c>
      <c r="K99" s="12" t="n">
        <v>0.03</v>
      </c>
      <c r="L99" s="12" t="n">
        <v>0.035</v>
      </c>
      <c r="M99" s="12" t="n">
        <v>0.06604999999999994</v>
      </c>
      <c r="N99" s="22" t="n">
        <v>5</v>
      </c>
      <c r="O99" s="11" t="n">
        <v>593.541404515928</v>
      </c>
      <c r="P99" s="13" t="n">
        <v>3.86</v>
      </c>
      <c r="Q99" s="13">
        <f>O99*P99</f>
        <v/>
      </c>
    </row>
    <row r="100">
      <c r="A100" s="10" t="n">
        <v>2026</v>
      </c>
      <c r="B100" s="10" t="inlineStr">
        <is>
          <t>Ene-26</t>
        </is>
      </c>
      <c r="C100" s="19" t="inlineStr">
        <is>
          <t>Irene</t>
        </is>
      </c>
      <c r="D100" s="19" t="inlineStr">
        <is>
          <t>ESPAÑA</t>
        </is>
      </c>
      <c r="E100" s="19" t="inlineStr">
        <is>
          <t>SUCA, S.C.A.</t>
        </is>
      </c>
      <c r="F100" s="10" t="inlineStr">
        <is>
          <t>Con potencial</t>
        </is>
      </c>
      <c r="G100" s="10" t="inlineStr">
        <is>
          <t>AGXK0020</t>
        </is>
      </c>
      <c r="H100" s="19" t="inlineStr">
        <is>
          <t>AGROXILATO-K, 20 L</t>
        </is>
      </c>
      <c r="I100" s="10" t="inlineStr">
        <is>
          <t>Maduro</t>
        </is>
      </c>
      <c r="J100" s="10" t="inlineStr">
        <is>
          <t>Innovador/Notorio</t>
        </is>
      </c>
      <c r="K100" s="12" t="n">
        <v>0.1</v>
      </c>
      <c r="L100" s="12" t="n">
        <v>0.05</v>
      </c>
      <c r="M100" s="12" t="n">
        <v>0.1550000000000002</v>
      </c>
      <c r="N100" s="22" t="n">
        <v>20</v>
      </c>
      <c r="O100" s="11" t="n">
        <v>1899.332494450969</v>
      </c>
      <c r="P100" s="13" t="n">
        <v>3.31</v>
      </c>
      <c r="Q100" s="13">
        <f>O100*P100</f>
        <v/>
      </c>
    </row>
    <row r="101">
      <c r="A101" s="10" t="n">
        <v>2026</v>
      </c>
      <c r="B101" s="10" t="inlineStr">
        <is>
          <t>Ene-26</t>
        </is>
      </c>
      <c r="C101" s="19" t="inlineStr">
        <is>
          <t>Javier</t>
        </is>
      </c>
      <c r="D101" s="19" t="inlineStr">
        <is>
          <t>ESPAÑA</t>
        </is>
      </c>
      <c r="E101" s="19" t="inlineStr">
        <is>
          <t>AGROQUIMICAS DRAGO S.L.</t>
        </is>
      </c>
      <c r="F101" s="10" t="inlineStr">
        <is>
          <t>Consolidado/estratégico</t>
        </is>
      </c>
      <c r="G101" s="10" t="inlineStr">
        <is>
          <t>AGXK0200</t>
        </is>
      </c>
      <c r="H101" s="19" t="inlineStr">
        <is>
          <t>AGROXILATO-K, 200 L</t>
        </is>
      </c>
      <c r="I101" s="10" t="inlineStr">
        <is>
          <t>Maduro</t>
        </is>
      </c>
      <c r="J101" s="10" t="inlineStr">
        <is>
          <t>Innovador/Notorio</t>
        </is>
      </c>
      <c r="K101" s="12" t="n">
        <v>0.05</v>
      </c>
      <c r="L101" s="12" t="n">
        <v>0.05</v>
      </c>
      <c r="M101" s="12" t="n">
        <v>0.1025</v>
      </c>
      <c r="N101" s="22" t="n">
        <v>200</v>
      </c>
      <c r="O101" s="11" t="n">
        <v>791.3885393545706</v>
      </c>
      <c r="P101" s="13" t="n">
        <v>2.89</v>
      </c>
      <c r="Q101" s="13">
        <f>O101*P101</f>
        <v/>
      </c>
    </row>
    <row r="102">
      <c r="A102" s="10" t="n">
        <v>2026</v>
      </c>
      <c r="B102" s="10" t="inlineStr">
        <is>
          <t>Ene-26</t>
        </is>
      </c>
      <c r="C102" s="19" t="inlineStr">
        <is>
          <t>Javier</t>
        </is>
      </c>
      <c r="D102" s="19" t="inlineStr">
        <is>
          <t>ESPAÑA</t>
        </is>
      </c>
      <c r="E102" s="19" t="inlineStr">
        <is>
          <t>AGROQUIMICAS DRAGO S.L.</t>
        </is>
      </c>
      <c r="F102" s="10" t="inlineStr">
        <is>
          <t>Consolidado/estratégico</t>
        </is>
      </c>
      <c r="G102" s="10" t="inlineStr">
        <is>
          <t>AGXK1000</t>
        </is>
      </c>
      <c r="H102" s="19" t="inlineStr">
        <is>
          <t>AGROXILATO-K, 1000 L</t>
        </is>
      </c>
      <c r="I102" s="10" t="inlineStr">
        <is>
          <t>Maduro</t>
        </is>
      </c>
      <c r="J102" s="10" t="inlineStr">
        <is>
          <t>Innovador/Notorio</t>
        </is>
      </c>
      <c r="K102" s="12" t="n">
        <v>0.05</v>
      </c>
      <c r="L102" s="12" t="n">
        <v>0.05</v>
      </c>
      <c r="M102" s="12" t="n">
        <v>0.1025</v>
      </c>
      <c r="N102" s="22" t="n">
        <v>1000</v>
      </c>
      <c r="O102" s="11" t="n">
        <v>989.2356741932132</v>
      </c>
      <c r="P102" s="13" t="n">
        <v>2.62</v>
      </c>
      <c r="Q102" s="13">
        <f>O102*P102</f>
        <v/>
      </c>
    </row>
    <row r="103">
      <c r="A103" s="10" t="n">
        <v>2026</v>
      </c>
      <c r="B103" s="10" t="inlineStr">
        <is>
          <t>Ene-26</t>
        </is>
      </c>
      <c r="C103" s="19" t="inlineStr">
        <is>
          <t>Javier</t>
        </is>
      </c>
      <c r="D103" s="19" t="inlineStr">
        <is>
          <t>ESPAÑA</t>
        </is>
      </c>
      <c r="E103" s="19" t="inlineStr">
        <is>
          <t>AGROQUIMICAS DRAGO S.L.</t>
        </is>
      </c>
      <c r="F103" s="10" t="inlineStr">
        <is>
          <t>Consolidado/estratégico</t>
        </is>
      </c>
      <c r="G103" s="10" t="inlineStr">
        <is>
          <t>AVAN0020</t>
        </is>
      </c>
      <c r="H103" s="19" t="inlineStr">
        <is>
          <t>FLORAMEC AVANCE, 20 L</t>
        </is>
      </c>
      <c r="I103" s="10" t="inlineStr">
        <is>
          <t>Maduro</t>
        </is>
      </c>
      <c r="J103" s="10" t="inlineStr">
        <is>
          <t>Innovador/Notorio</t>
        </is>
      </c>
      <c r="K103" s="12" t="n">
        <v>0.05</v>
      </c>
      <c r="L103" s="12" t="n">
        <v>0.05</v>
      </c>
      <c r="M103" s="12" t="n">
        <v>0.1025</v>
      </c>
      <c r="N103" s="22" t="n">
        <v>20</v>
      </c>
      <c r="O103" s="11" t="n">
        <v>98.92356741932133</v>
      </c>
      <c r="P103" s="13" t="n">
        <v>4.59</v>
      </c>
      <c r="Q103" s="13">
        <f>O103*P103</f>
        <v/>
      </c>
    </row>
    <row r="104">
      <c r="A104" s="10" t="n">
        <v>2026</v>
      </c>
      <c r="B104" s="10" t="inlineStr">
        <is>
          <t>Ene-26</t>
        </is>
      </c>
      <c r="C104" s="19" t="inlineStr">
        <is>
          <t>Javier</t>
        </is>
      </c>
      <c r="D104" s="19" t="inlineStr">
        <is>
          <t>ESPAÑA</t>
        </is>
      </c>
      <c r="E104" s="19" t="inlineStr">
        <is>
          <t>AGROQUIMICAS DRAGO S.L.</t>
        </is>
      </c>
      <c r="F104" s="10" t="inlineStr">
        <is>
          <t>Consolidado/estratégico</t>
        </is>
      </c>
      <c r="G104" s="10" t="inlineStr">
        <is>
          <t>AVAN0200</t>
        </is>
      </c>
      <c r="H104" s="19" t="inlineStr">
        <is>
          <t>FLORAMEC AVANCE, 200 L</t>
        </is>
      </c>
      <c r="I104" s="10" t="inlineStr">
        <is>
          <t>Maduro</t>
        </is>
      </c>
      <c r="J104" s="10" t="inlineStr">
        <is>
          <t>Innovador/Notorio</t>
        </is>
      </c>
      <c r="K104" s="12" t="n">
        <v>0.05</v>
      </c>
      <c r="L104" s="12" t="n">
        <v>0.05</v>
      </c>
      <c r="M104" s="12" t="n">
        <v>0.1025</v>
      </c>
      <c r="N104" s="22" t="n">
        <v>200</v>
      </c>
      <c r="O104" s="11" t="n">
        <v>197.8471348386427</v>
      </c>
      <c r="P104" s="13" t="n">
        <v>4.489999999999999</v>
      </c>
      <c r="Q104" s="13">
        <f>O104*P104</f>
        <v/>
      </c>
    </row>
    <row r="105">
      <c r="A105" s="10" t="n">
        <v>2026</v>
      </c>
      <c r="B105" s="10" t="inlineStr">
        <is>
          <t>Ene-26</t>
        </is>
      </c>
      <c r="C105" s="19" t="inlineStr">
        <is>
          <t>Javier</t>
        </is>
      </c>
      <c r="D105" s="19" t="inlineStr">
        <is>
          <t>ESPAÑA</t>
        </is>
      </c>
      <c r="E105" s="19" t="inlineStr">
        <is>
          <t>AGROQUIMICAS DRAGO S.L.</t>
        </is>
      </c>
      <c r="F105" s="10" t="inlineStr">
        <is>
          <t>Consolidado/estratégico</t>
        </is>
      </c>
      <c r="G105" s="10" t="inlineStr">
        <is>
          <t>B0001</t>
        </is>
      </c>
      <c r="H105" s="19" t="inlineStr">
        <is>
          <t>BOROCAL,1 L</t>
        </is>
      </c>
      <c r="I105" s="10" t="inlineStr">
        <is>
          <t>Maduro</t>
        </is>
      </c>
      <c r="J105" s="10" t="inlineStr">
        <is>
          <t>Banalizado/Commodity</t>
        </is>
      </c>
      <c r="K105" s="12" t="n">
        <v>0.05</v>
      </c>
      <c r="L105" s="12" t="n">
        <v>0.02</v>
      </c>
      <c r="M105" s="12" t="n">
        <v>0.07100000000000017</v>
      </c>
      <c r="N105" s="22" t="n">
        <v>1</v>
      </c>
      <c r="O105" s="11" t="n">
        <v>11.87082809031856</v>
      </c>
      <c r="P105" s="13" t="n">
        <v>4.71</v>
      </c>
      <c r="Q105" s="13">
        <f>O105*P105</f>
        <v/>
      </c>
    </row>
    <row r="106">
      <c r="A106" s="10" t="n">
        <v>2026</v>
      </c>
      <c r="B106" s="10" t="inlineStr">
        <is>
          <t>Ene-26</t>
        </is>
      </c>
      <c r="C106" s="19" t="inlineStr">
        <is>
          <t>Javier</t>
        </is>
      </c>
      <c r="D106" s="19" t="inlineStr">
        <is>
          <t>ESPAÑA</t>
        </is>
      </c>
      <c r="E106" s="19" t="inlineStr">
        <is>
          <t>AGROQUIMICAS DRAGO S.L.</t>
        </is>
      </c>
      <c r="F106" s="10" t="inlineStr">
        <is>
          <t>Consolidado/estratégico</t>
        </is>
      </c>
      <c r="G106" s="10" t="inlineStr">
        <is>
          <t>B0005</t>
        </is>
      </c>
      <c r="H106" s="19" t="inlineStr">
        <is>
          <t>BOROCAL, 5 L</t>
        </is>
      </c>
      <c r="I106" s="10" t="inlineStr">
        <is>
          <t>Maduro</t>
        </is>
      </c>
      <c r="J106" s="10" t="inlineStr">
        <is>
          <t>Esencial/Core</t>
        </is>
      </c>
      <c r="K106" s="12" t="n">
        <v>0.05</v>
      </c>
      <c r="L106" s="12" t="n">
        <v>0.035</v>
      </c>
      <c r="M106" s="12" t="n">
        <v>0.08674999999999988</v>
      </c>
      <c r="N106" s="22" t="n">
        <v>5</v>
      </c>
      <c r="O106" s="11" t="n">
        <v>39.56942696772853</v>
      </c>
      <c r="P106" s="13" t="n">
        <v>3.18</v>
      </c>
      <c r="Q106" s="13">
        <f>O106*P106</f>
        <v/>
      </c>
    </row>
    <row r="107">
      <c r="A107" s="10" t="n">
        <v>2026</v>
      </c>
      <c r="B107" s="10" t="inlineStr">
        <is>
          <t>Ene-26</t>
        </is>
      </c>
      <c r="C107" s="19" t="inlineStr">
        <is>
          <t>Javier</t>
        </is>
      </c>
      <c r="D107" s="19" t="inlineStr">
        <is>
          <t>ESPAÑA</t>
        </is>
      </c>
      <c r="E107" s="19" t="inlineStr">
        <is>
          <t>AGROQUIMICAS DRAGO S.L.</t>
        </is>
      </c>
      <c r="F107" s="10" t="inlineStr">
        <is>
          <t>Consolidado/estratégico</t>
        </is>
      </c>
      <c r="G107" s="10" t="inlineStr">
        <is>
          <t>B0020</t>
        </is>
      </c>
      <c r="H107" s="19" t="inlineStr">
        <is>
          <t>BOROCAL, 20 L</t>
        </is>
      </c>
      <c r="I107" s="10" t="inlineStr">
        <is>
          <t>Maduro</t>
        </is>
      </c>
      <c r="J107" s="10" t="inlineStr">
        <is>
          <t>Esencial/Core</t>
        </is>
      </c>
      <c r="K107" s="12" t="n">
        <v>0.05</v>
      </c>
      <c r="L107" s="12" t="n">
        <v>0.035</v>
      </c>
      <c r="M107" s="12" t="n">
        <v>0.08674999999999988</v>
      </c>
      <c r="N107" s="22" t="n">
        <v>20</v>
      </c>
      <c r="O107" s="11" t="n">
        <v>79.13885393545706</v>
      </c>
      <c r="P107" s="13" t="n">
        <v>2.919999999999999</v>
      </c>
      <c r="Q107" s="13">
        <f>O107*P107</f>
        <v/>
      </c>
    </row>
    <row r="108">
      <c r="A108" s="10" t="n">
        <v>2026</v>
      </c>
      <c r="B108" s="10" t="inlineStr">
        <is>
          <t>Ene-26</t>
        </is>
      </c>
      <c r="C108" s="19" t="inlineStr">
        <is>
          <t>Javier</t>
        </is>
      </c>
      <c r="D108" s="19" t="inlineStr">
        <is>
          <t>ESPAÑA</t>
        </is>
      </c>
      <c r="E108" s="19" t="inlineStr">
        <is>
          <t>AGROQUIMICAS DRAGO S.L.</t>
        </is>
      </c>
      <c r="F108" s="10" t="inlineStr">
        <is>
          <t>Consolidado/estratégico</t>
        </is>
      </c>
      <c r="G108" s="10" t="inlineStr">
        <is>
          <t>C-CU0001</t>
        </is>
      </c>
      <c r="H108" s="19" t="inlineStr">
        <is>
          <t>CODICOBRE, 1 L</t>
        </is>
      </c>
      <c r="I108" s="10" t="inlineStr">
        <is>
          <t>Maduro</t>
        </is>
      </c>
      <c r="J108" s="10" t="inlineStr">
        <is>
          <t>Banalizado/Commodity</t>
        </is>
      </c>
      <c r="K108" s="12" t="n">
        <v>0.05</v>
      </c>
      <c r="L108" s="12" t="n">
        <v>0.02</v>
      </c>
      <c r="M108" s="12" t="n">
        <v>0.07100000000000017</v>
      </c>
      <c r="N108" s="22" t="n">
        <v>1</v>
      </c>
      <c r="O108" s="11" t="n">
        <v>11.87082809031856</v>
      </c>
      <c r="P108" s="13" t="n">
        <v>4.82</v>
      </c>
      <c r="Q108" s="13">
        <f>O108*P108</f>
        <v/>
      </c>
    </row>
    <row r="109">
      <c r="A109" s="10" t="n">
        <v>2026</v>
      </c>
      <c r="B109" s="10" t="inlineStr">
        <is>
          <t>Ene-26</t>
        </is>
      </c>
      <c r="C109" s="19" t="inlineStr">
        <is>
          <t>Javier</t>
        </is>
      </c>
      <c r="D109" s="19" t="inlineStr">
        <is>
          <t>ESPAÑA</t>
        </is>
      </c>
      <c r="E109" s="19" t="inlineStr">
        <is>
          <t>AGROQUIMICAS DRAGO S.L.</t>
        </is>
      </c>
      <c r="F109" s="10" t="inlineStr">
        <is>
          <t>Consolidado/estratégico</t>
        </is>
      </c>
      <c r="G109" s="10" t="inlineStr">
        <is>
          <t>C-CU0005</t>
        </is>
      </c>
      <c r="H109" s="19" t="inlineStr">
        <is>
          <t>CODICOBRE, 5 L</t>
        </is>
      </c>
      <c r="I109" s="10" t="inlineStr">
        <is>
          <t>Maduro</t>
        </is>
      </c>
      <c r="J109" s="10" t="inlineStr">
        <is>
          <t>Esencial/Core</t>
        </is>
      </c>
      <c r="K109" s="12" t="n">
        <v>0.05</v>
      </c>
      <c r="L109" s="12" t="n">
        <v>0.035</v>
      </c>
      <c r="M109" s="12" t="n">
        <v>0.08674999999999988</v>
      </c>
      <c r="N109" s="22" t="n">
        <v>5</v>
      </c>
      <c r="O109" s="11" t="n">
        <v>395.6942696772853</v>
      </c>
      <c r="P109" s="13" t="n">
        <v>3.72</v>
      </c>
      <c r="Q109" s="13">
        <f>O109*P109</f>
        <v/>
      </c>
    </row>
    <row r="110">
      <c r="A110" s="10" t="n">
        <v>2026</v>
      </c>
      <c r="B110" s="10" t="inlineStr">
        <is>
          <t>Ene-26</t>
        </is>
      </c>
      <c r="C110" s="19" t="inlineStr">
        <is>
          <t>Javier</t>
        </is>
      </c>
      <c r="D110" s="19" t="inlineStr">
        <is>
          <t>ESPAÑA</t>
        </is>
      </c>
      <c r="E110" s="19" t="inlineStr">
        <is>
          <t>AGROQUIMICAS DRAGO S.L.</t>
        </is>
      </c>
      <c r="F110" s="10" t="inlineStr">
        <is>
          <t>Consolidado/estratégico</t>
        </is>
      </c>
      <c r="G110" s="10" t="inlineStr">
        <is>
          <t>C-MB0005</t>
        </is>
      </c>
      <c r="H110" s="19" t="inlineStr">
        <is>
          <t>CODIFOL-MB, 5 L</t>
        </is>
      </c>
      <c r="I110" s="10" t="inlineStr">
        <is>
          <t>Maduro</t>
        </is>
      </c>
      <c r="J110" s="10" t="inlineStr">
        <is>
          <t>Banalizado/Commodity</t>
        </is>
      </c>
      <c r="K110" s="12" t="n">
        <v>0.05</v>
      </c>
      <c r="L110" s="12" t="n">
        <v>0.02</v>
      </c>
      <c r="M110" s="12" t="n">
        <v>0.07100000000000017</v>
      </c>
      <c r="N110" s="22" t="n">
        <v>5</v>
      </c>
      <c r="O110" s="11" t="n">
        <v>39.56942696772853</v>
      </c>
      <c r="P110" s="13" t="n">
        <v>7.52</v>
      </c>
      <c r="Q110" s="13">
        <f>O110*P110</f>
        <v/>
      </c>
    </row>
    <row r="111">
      <c r="A111" s="10" t="n">
        <v>2026</v>
      </c>
      <c r="B111" s="10" t="inlineStr">
        <is>
          <t>Ene-26</t>
        </is>
      </c>
      <c r="C111" s="19" t="inlineStr">
        <is>
          <t>Javier</t>
        </is>
      </c>
      <c r="D111" s="19" t="inlineStr">
        <is>
          <t>ESPAÑA</t>
        </is>
      </c>
      <c r="E111" s="19" t="inlineStr">
        <is>
          <t>AGROQUIMICAS DRAGO S.L.</t>
        </is>
      </c>
      <c r="F111" s="10" t="inlineStr">
        <is>
          <t>Consolidado/estratégico</t>
        </is>
      </c>
      <c r="G111" s="10" t="inlineStr">
        <is>
          <t>CALCIO0020</t>
        </is>
      </c>
      <c r="H111" s="19" t="inlineStr">
        <is>
          <t>CALCIAMEC, 20 KG</t>
        </is>
      </c>
      <c r="I111" s="10" t="inlineStr">
        <is>
          <t>Maduro</t>
        </is>
      </c>
      <c r="J111" s="10" t="inlineStr">
        <is>
          <t>Esencial/Core</t>
        </is>
      </c>
      <c r="K111" s="12" t="n">
        <v>0.05</v>
      </c>
      <c r="L111" s="12" t="n">
        <v>0.035</v>
      </c>
      <c r="M111" s="12" t="n">
        <v>0.08674999999999988</v>
      </c>
      <c r="N111" s="22" t="n">
        <v>20</v>
      </c>
      <c r="O111" s="11" t="n">
        <v>118.7082809031856</v>
      </c>
      <c r="P111" s="13" t="n">
        <v>3.56</v>
      </c>
      <c r="Q111" s="13">
        <f>O111*P111</f>
        <v/>
      </c>
    </row>
    <row r="112">
      <c r="A112" s="10" t="n">
        <v>2026</v>
      </c>
      <c r="B112" s="10" t="inlineStr">
        <is>
          <t>Ene-26</t>
        </is>
      </c>
      <c r="C112" s="19" t="inlineStr">
        <is>
          <t>Javier</t>
        </is>
      </c>
      <c r="D112" s="19" t="inlineStr">
        <is>
          <t>ESPAÑA</t>
        </is>
      </c>
      <c r="E112" s="19" t="inlineStr">
        <is>
          <t>AGROQUIMICAS DRAGO S.L.</t>
        </is>
      </c>
      <c r="F112" s="10" t="inlineStr">
        <is>
          <t>Consolidado/estratégico</t>
        </is>
      </c>
      <c r="G112" s="10" t="inlineStr">
        <is>
          <t>CM3M0005</t>
        </is>
      </c>
      <c r="H112" s="19" t="inlineStr">
        <is>
          <t>TENSOLINE-MAX, 5 L</t>
        </is>
      </c>
      <c r="I112" s="10" t="inlineStr">
        <is>
          <t>Declive</t>
        </is>
      </c>
      <c r="J112" s="10" t="inlineStr">
        <is>
          <t>Banalizado/Commodity</t>
        </is>
      </c>
      <c r="K112" s="12" t="n">
        <v>0.05</v>
      </c>
      <c r="L112" s="12" t="n">
        <v>0.04</v>
      </c>
      <c r="M112" s="12" t="n">
        <v>0.09200000000000008</v>
      </c>
      <c r="N112" s="22" t="n">
        <v>5</v>
      </c>
      <c r="O112" s="11" t="n">
        <v>39.56942696772853</v>
      </c>
      <c r="P112" s="13" t="n">
        <v>3.91</v>
      </c>
      <c r="Q112" s="13">
        <f>O112*P112</f>
        <v/>
      </c>
    </row>
    <row r="113">
      <c r="A113" s="10" t="n">
        <v>2026</v>
      </c>
      <c r="B113" s="10" t="inlineStr">
        <is>
          <t>Ene-26</t>
        </is>
      </c>
      <c r="C113" s="19" t="inlineStr">
        <is>
          <t>Javier</t>
        </is>
      </c>
      <c r="D113" s="19" t="inlineStr">
        <is>
          <t>ESPAÑA</t>
        </is>
      </c>
      <c r="E113" s="19" t="inlineStr">
        <is>
          <t>AGROQUIMICAS DRAGO S.L.</t>
        </is>
      </c>
      <c r="F113" s="10" t="inlineStr">
        <is>
          <t>Consolidado/estratégico</t>
        </is>
      </c>
      <c r="G113" s="10" t="inlineStr">
        <is>
          <t>CPLUS0020</t>
        </is>
      </c>
      <c r="H113" s="19" t="inlineStr">
        <is>
          <t>CALCIPLUS, 20 L</t>
        </is>
      </c>
      <c r="I113" s="10" t="inlineStr">
        <is>
          <t>Maduro</t>
        </is>
      </c>
      <c r="J113" s="10" t="inlineStr">
        <is>
          <t>Banalizado/Commodity</t>
        </is>
      </c>
      <c r="K113" s="12" t="n">
        <v>0.05</v>
      </c>
      <c r="L113" s="12" t="n">
        <v>0.02</v>
      </c>
      <c r="M113" s="12" t="n">
        <v>0.07100000000000017</v>
      </c>
      <c r="N113" s="22" t="n">
        <v>20</v>
      </c>
      <c r="O113" s="11" t="n">
        <v>98.92356741932133</v>
      </c>
      <c r="P113" s="13" t="n">
        <v>2.24</v>
      </c>
      <c r="Q113" s="13">
        <f>O113*P113</f>
        <v/>
      </c>
    </row>
    <row r="114">
      <c r="A114" s="10" t="n">
        <v>2026</v>
      </c>
      <c r="B114" s="10" t="inlineStr">
        <is>
          <t>Ene-26</t>
        </is>
      </c>
      <c r="C114" s="19" t="inlineStr">
        <is>
          <t>Javier</t>
        </is>
      </c>
      <c r="D114" s="19" t="inlineStr">
        <is>
          <t>ESPAÑA</t>
        </is>
      </c>
      <c r="E114" s="19" t="inlineStr">
        <is>
          <t>AGROQUIMICAS DRAGO S.L.</t>
        </is>
      </c>
      <c r="F114" s="10" t="inlineStr">
        <is>
          <t>Consolidado/estratégico</t>
        </is>
      </c>
      <c r="G114" s="10" t="inlineStr">
        <is>
          <t>CPLUS1000</t>
        </is>
      </c>
      <c r="H114" s="19" t="inlineStr">
        <is>
          <t>CALCIPLUS, 1000 L</t>
        </is>
      </c>
      <c r="I114" s="10" t="inlineStr">
        <is>
          <t>Maduro</t>
        </is>
      </c>
      <c r="J114" s="10" t="inlineStr">
        <is>
          <t>Banalizado/Commodity</t>
        </is>
      </c>
      <c r="K114" s="12" t="n">
        <v>0.05</v>
      </c>
      <c r="L114" s="12" t="n">
        <v>0.02</v>
      </c>
      <c r="M114" s="12" t="n">
        <v>0.07100000000000017</v>
      </c>
      <c r="N114" s="22" t="n">
        <v>1000</v>
      </c>
      <c r="O114" s="11" t="n">
        <v>1978.471348386426</v>
      </c>
      <c r="P114" s="13" t="n">
        <v>1.93</v>
      </c>
      <c r="Q114" s="13">
        <f>O114*P114</f>
        <v/>
      </c>
    </row>
    <row r="115">
      <c r="A115" s="10" t="n">
        <v>2026</v>
      </c>
      <c r="B115" s="10" t="inlineStr">
        <is>
          <t>Ene-26</t>
        </is>
      </c>
      <c r="C115" s="19" t="inlineStr">
        <is>
          <t>Javier</t>
        </is>
      </c>
      <c r="D115" s="19" t="inlineStr">
        <is>
          <t>ESPAÑA</t>
        </is>
      </c>
      <c r="E115" s="19" t="inlineStr">
        <is>
          <t>AGROQUIMICAS DRAGO S.L.</t>
        </is>
      </c>
      <c r="F115" s="10" t="inlineStr">
        <is>
          <t>Consolidado/estratégico</t>
        </is>
      </c>
      <c r="G115" s="10" t="inlineStr">
        <is>
          <t>G30001</t>
        </is>
      </c>
      <c r="H115" s="19" t="inlineStr">
        <is>
          <t>GREEN-UP, 1 L</t>
        </is>
      </c>
      <c r="I115" s="10" t="inlineStr">
        <is>
          <t>Maduro</t>
        </is>
      </c>
      <c r="J115" s="10" t="inlineStr">
        <is>
          <t>Innovador/Notorio</t>
        </is>
      </c>
      <c r="K115" s="12" t="n">
        <v>0.05</v>
      </c>
      <c r="L115" s="12" t="n">
        <v>0.05</v>
      </c>
      <c r="M115" s="12" t="n">
        <v>0.1025</v>
      </c>
      <c r="N115" s="22" t="n">
        <v>1</v>
      </c>
      <c r="O115" s="11" t="n">
        <v>11.87082809031856</v>
      </c>
      <c r="P115" s="13" t="n">
        <v>6.429999999999999</v>
      </c>
      <c r="Q115" s="13">
        <f>O115*P115</f>
        <v/>
      </c>
    </row>
    <row r="116">
      <c r="A116" s="10" t="n">
        <v>2026</v>
      </c>
      <c r="B116" s="10" t="inlineStr">
        <is>
          <t>Ene-26</t>
        </is>
      </c>
      <c r="C116" s="19" t="inlineStr">
        <is>
          <t>Javier</t>
        </is>
      </c>
      <c r="D116" s="19" t="inlineStr">
        <is>
          <t>ESPAÑA</t>
        </is>
      </c>
      <c r="E116" s="19" t="inlineStr">
        <is>
          <t>AGROQUIMICAS DRAGO S.L.</t>
        </is>
      </c>
      <c r="F116" s="10" t="inlineStr">
        <is>
          <t>Consolidado/estratégico</t>
        </is>
      </c>
      <c r="G116" s="10" t="inlineStr">
        <is>
          <t>G30005</t>
        </is>
      </c>
      <c r="H116" s="19" t="inlineStr">
        <is>
          <t>GREEN- UP, 5 L</t>
        </is>
      </c>
      <c r="I116" s="10" t="inlineStr">
        <is>
          <t>Maduro</t>
        </is>
      </c>
      <c r="J116" s="10" t="inlineStr">
        <is>
          <t>Innovador/Notorio</t>
        </is>
      </c>
      <c r="K116" s="12" t="n">
        <v>0.05</v>
      </c>
      <c r="L116" s="12" t="n">
        <v>0.05</v>
      </c>
      <c r="M116" s="12" t="n">
        <v>0.1025</v>
      </c>
      <c r="N116" s="22" t="n">
        <v>5</v>
      </c>
      <c r="O116" s="11" t="n">
        <v>19.78471348386427</v>
      </c>
      <c r="P116" s="13" t="n">
        <v>5.3</v>
      </c>
      <c r="Q116" s="13">
        <f>O116*P116</f>
        <v/>
      </c>
    </row>
    <row r="117">
      <c r="A117" s="10" t="n">
        <v>2026</v>
      </c>
      <c r="B117" s="10" t="inlineStr">
        <is>
          <t>Ene-26</t>
        </is>
      </c>
      <c r="C117" s="19" t="inlineStr">
        <is>
          <t>Javier</t>
        </is>
      </c>
      <c r="D117" s="19" t="inlineStr">
        <is>
          <t>ESPAÑA</t>
        </is>
      </c>
      <c r="E117" s="19" t="inlineStr">
        <is>
          <t>AGROQUIMICAS DRAGO S.L.</t>
        </is>
      </c>
      <c r="F117" s="10" t="inlineStr">
        <is>
          <t>Consolidado/estratégico</t>
        </is>
      </c>
      <c r="G117" s="10" t="inlineStr">
        <is>
          <t>JF0005</t>
        </is>
      </c>
      <c r="H117" s="19" t="inlineStr">
        <is>
          <t>DRAGO-FOS, 5 L</t>
        </is>
      </c>
      <c r="I117" s="10" t="inlineStr">
        <is>
          <t>Ramp-Up/Crecimiento</t>
        </is>
      </c>
      <c r="J117" s="10" t="inlineStr">
        <is>
          <t>Banalizado/Commodity</t>
        </is>
      </c>
      <c r="K117" s="12" t="n">
        <v>0.05</v>
      </c>
      <c r="L117" s="12" t="n">
        <v>0.075</v>
      </c>
      <c r="M117" s="12" t="n">
        <v>0.1287499999999999</v>
      </c>
      <c r="N117" s="22" t="n">
        <v>5</v>
      </c>
      <c r="O117" s="11" t="n">
        <v>39.56942696772853</v>
      </c>
      <c r="P117" s="13" t="n">
        <v>2.74</v>
      </c>
      <c r="Q117" s="13">
        <f>O117*P117</f>
        <v/>
      </c>
    </row>
    <row r="118">
      <c r="A118" s="10" t="n">
        <v>2026</v>
      </c>
      <c r="B118" s="10" t="inlineStr">
        <is>
          <t>Ene-26</t>
        </is>
      </c>
      <c r="C118" s="19" t="inlineStr">
        <is>
          <t>Javier</t>
        </is>
      </c>
      <c r="D118" s="19" t="inlineStr">
        <is>
          <t>ESPAÑA</t>
        </is>
      </c>
      <c r="E118" s="19" t="inlineStr">
        <is>
          <t>AGROQUIMICAS DRAGO S.L.</t>
        </is>
      </c>
      <c r="F118" s="10" t="inlineStr">
        <is>
          <t>Consolidado/estratégico</t>
        </is>
      </c>
      <c r="G118" s="10" t="inlineStr">
        <is>
          <t>JF0020</t>
        </is>
      </c>
      <c r="H118" s="19" t="inlineStr">
        <is>
          <t>DRAGO-FOS, 20 L</t>
        </is>
      </c>
      <c r="I118" s="10" t="inlineStr">
        <is>
          <t>Maduro</t>
        </is>
      </c>
      <c r="J118" s="10" t="inlineStr">
        <is>
          <t>Banalizado/Commodity</t>
        </is>
      </c>
      <c r="K118" s="12" t="n">
        <v>0.05</v>
      </c>
      <c r="L118" s="12" t="n">
        <v>0.02</v>
      </c>
      <c r="M118" s="12" t="n">
        <v>0.07100000000000017</v>
      </c>
      <c r="N118" s="22" t="n">
        <v>20</v>
      </c>
      <c r="O118" s="11" t="n">
        <v>1266.221662967313</v>
      </c>
      <c r="P118" s="13" t="n">
        <v>2.412</v>
      </c>
      <c r="Q118" s="13">
        <f>O118*P118</f>
        <v/>
      </c>
    </row>
    <row r="119">
      <c r="A119" s="10" t="n">
        <v>2026</v>
      </c>
      <c r="B119" s="10" t="inlineStr">
        <is>
          <t>Ene-26</t>
        </is>
      </c>
      <c r="C119" s="19" t="inlineStr">
        <is>
          <t>Javier</t>
        </is>
      </c>
      <c r="D119" s="19" t="inlineStr">
        <is>
          <t>ESPAÑA</t>
        </is>
      </c>
      <c r="E119" s="19" t="inlineStr">
        <is>
          <t>AGROQUIMICAS DRAGO S.L.</t>
        </is>
      </c>
      <c r="F119" s="10" t="inlineStr">
        <is>
          <t>Consolidado/estratégico</t>
        </is>
      </c>
      <c r="G119" s="10" t="inlineStr">
        <is>
          <t>PHD0001</t>
        </is>
      </c>
      <c r="H119" s="19" t="inlineStr">
        <is>
          <t>PH-DOWNER, 1 L</t>
        </is>
      </c>
      <c r="I119" s="10" t="inlineStr">
        <is>
          <t>Maduro</t>
        </is>
      </c>
      <c r="J119" s="10" t="inlineStr">
        <is>
          <t>Banalizado/Commodity</t>
        </is>
      </c>
      <c r="K119" s="12" t="n">
        <v>0.05</v>
      </c>
      <c r="L119" s="12" t="n">
        <v>0.02</v>
      </c>
      <c r="M119" s="12" t="n">
        <v>0.07100000000000017</v>
      </c>
      <c r="N119" s="22" t="n">
        <v>1</v>
      </c>
      <c r="O119" s="11" t="n">
        <v>11.87082809031856</v>
      </c>
      <c r="P119" s="13" t="n">
        <v>5.02</v>
      </c>
      <c r="Q119" s="13">
        <f>O119*P119</f>
        <v/>
      </c>
    </row>
    <row r="120">
      <c r="A120" s="10" t="n">
        <v>2026</v>
      </c>
      <c r="B120" s="10" t="inlineStr">
        <is>
          <t>Ene-26</t>
        </is>
      </c>
      <c r="C120" s="19" t="inlineStr">
        <is>
          <t>Javier</t>
        </is>
      </c>
      <c r="D120" s="19" t="inlineStr">
        <is>
          <t>ESPAÑA</t>
        </is>
      </c>
      <c r="E120" s="19" t="inlineStr">
        <is>
          <t>AGROQUIMICAS DRAGO S.L.</t>
        </is>
      </c>
      <c r="F120" s="10" t="inlineStr">
        <is>
          <t>Consolidado/estratégico</t>
        </is>
      </c>
      <c r="G120" s="10" t="inlineStr">
        <is>
          <t>S0020</t>
        </is>
      </c>
      <c r="H120" s="19" t="inlineStr">
        <is>
          <t>SAL-WAX STAR, 20 L</t>
        </is>
      </c>
      <c r="I120" s="10" t="inlineStr">
        <is>
          <t>Maduro</t>
        </is>
      </c>
      <c r="J120" s="10" t="inlineStr">
        <is>
          <t>Esencial/Core</t>
        </is>
      </c>
      <c r="K120" s="12" t="n">
        <v>0.05</v>
      </c>
      <c r="L120" s="12" t="n">
        <v>0.035</v>
      </c>
      <c r="M120" s="12" t="n">
        <v>0.08674999999999988</v>
      </c>
      <c r="N120" s="22" t="n">
        <v>20</v>
      </c>
      <c r="O120" s="11" t="n">
        <v>633.1108314836565</v>
      </c>
      <c r="P120" s="13" t="n">
        <v>1.692</v>
      </c>
      <c r="Q120" s="13">
        <f>O120*P120</f>
        <v/>
      </c>
    </row>
    <row r="121">
      <c r="A121" s="10" t="n">
        <v>2026</v>
      </c>
      <c r="B121" s="10" t="inlineStr">
        <is>
          <t>Ene-26</t>
        </is>
      </c>
      <c r="C121" s="19" t="inlineStr">
        <is>
          <t>Javier</t>
        </is>
      </c>
      <c r="D121" s="19" t="inlineStr">
        <is>
          <t>ESPAÑA</t>
        </is>
      </c>
      <c r="E121" s="19" t="inlineStr">
        <is>
          <t>AGROQUIMICAS DRAGO S.L.</t>
        </is>
      </c>
      <c r="F121" s="10" t="inlineStr">
        <is>
          <t>Consolidado/estratégico</t>
        </is>
      </c>
      <c r="G121" s="10" t="inlineStr">
        <is>
          <t>SS0020</t>
        </is>
      </c>
      <c r="H121" s="19" t="inlineStr">
        <is>
          <t>SAL-WAX-Ca sólido, 20 KG</t>
        </is>
      </c>
      <c r="I121" s="10" t="inlineStr">
        <is>
          <t>Maduro</t>
        </is>
      </c>
      <c r="J121" s="10" t="inlineStr">
        <is>
          <t>Esencial/Core</t>
        </is>
      </c>
      <c r="K121" s="12" t="n">
        <v>0.05</v>
      </c>
      <c r="L121" s="12" t="n">
        <v>0.035</v>
      </c>
      <c r="M121" s="12" t="n">
        <v>0.08674999999999988</v>
      </c>
      <c r="N121" s="22" t="n">
        <v>20</v>
      </c>
      <c r="O121" s="11" t="n">
        <v>79.13885393545706</v>
      </c>
      <c r="P121" s="13" t="n">
        <v>3.72</v>
      </c>
      <c r="Q121" s="13">
        <f>O121*P121</f>
        <v/>
      </c>
    </row>
    <row r="122">
      <c r="A122" s="10" t="n">
        <v>2026</v>
      </c>
      <c r="B122" s="10" t="inlineStr">
        <is>
          <t>Ene-26</t>
        </is>
      </c>
      <c r="C122" s="19" t="inlineStr">
        <is>
          <t>Javier</t>
        </is>
      </c>
      <c r="D122" s="19" t="inlineStr">
        <is>
          <t>ESPAÑA</t>
        </is>
      </c>
      <c r="E122" s="19" t="inlineStr">
        <is>
          <t>AGROQUIMICAS DRAGO S.L.</t>
        </is>
      </c>
      <c r="F122" s="10" t="inlineStr">
        <is>
          <t>Consolidado/estratégico</t>
        </is>
      </c>
      <c r="G122" s="10" t="inlineStr">
        <is>
          <t>TRI0005</t>
        </is>
      </c>
      <c r="H122" s="19" t="inlineStr">
        <is>
          <t>TRIFENO-94, 5L</t>
        </is>
      </c>
      <c r="I122" s="10" t="inlineStr">
        <is>
          <t>Ramp-Up/Crecimiento</t>
        </is>
      </c>
      <c r="J122" s="10" t="inlineStr">
        <is>
          <t>Esencial/Core</t>
        </is>
      </c>
      <c r="K122" s="12" t="n">
        <v>0.05</v>
      </c>
      <c r="L122" s="12" t="n">
        <v>0.15</v>
      </c>
      <c r="M122" s="12" t="n">
        <v>0.2075</v>
      </c>
      <c r="N122" s="22" t="n">
        <v>5</v>
      </c>
      <c r="O122" s="11" t="n">
        <v>98.92356741932133</v>
      </c>
      <c r="P122" s="13" t="n">
        <v>10.77</v>
      </c>
      <c r="Q122" s="13">
        <f>O122*P122</f>
        <v/>
      </c>
    </row>
    <row r="123">
      <c r="A123" s="10" t="n">
        <v>2026</v>
      </c>
      <c r="B123" s="10" t="inlineStr">
        <is>
          <t>Ene-26</t>
        </is>
      </c>
      <c r="C123" s="19" t="inlineStr">
        <is>
          <t>Javier</t>
        </is>
      </c>
      <c r="D123" s="19" t="inlineStr">
        <is>
          <t>ESPAÑA</t>
        </is>
      </c>
      <c r="E123" s="19" t="inlineStr">
        <is>
          <t>CABRERA MORALES FRANCISCO</t>
        </is>
      </c>
      <c r="F123" s="10" t="inlineStr">
        <is>
          <t>Consolidado/estratégico</t>
        </is>
      </c>
      <c r="G123" s="10" t="inlineStr">
        <is>
          <t>A-50(2)0005</t>
        </is>
      </c>
      <c r="H123" s="19" t="inlineStr">
        <is>
          <t>CODIORGAN A-50, 5 KG</t>
        </is>
      </c>
      <c r="I123" s="10" t="inlineStr">
        <is>
          <t>Ramp-Up/Crecimiento</t>
        </is>
      </c>
      <c r="J123" s="10" t="inlineStr">
        <is>
          <t>Innovador/Notorio</t>
        </is>
      </c>
      <c r="K123" s="12" t="n">
        <v>0.05</v>
      </c>
      <c r="L123" s="12" t="n">
        <v>0.2</v>
      </c>
      <c r="M123" s="12" t="n">
        <v>0.26</v>
      </c>
      <c r="N123" s="22" t="n">
        <v>5</v>
      </c>
      <c r="O123" s="11" t="n">
        <v>247.3089185483033</v>
      </c>
      <c r="P123" s="13" t="n">
        <v>4.760000000000001</v>
      </c>
      <c r="Q123" s="13">
        <f>O123*P123</f>
        <v/>
      </c>
    </row>
    <row r="124">
      <c r="A124" s="10" t="n">
        <v>2026</v>
      </c>
      <c r="B124" s="10" t="inlineStr">
        <is>
          <t>Ene-26</t>
        </is>
      </c>
      <c r="C124" s="19" t="inlineStr">
        <is>
          <t>Javier</t>
        </is>
      </c>
      <c r="D124" s="19" t="inlineStr">
        <is>
          <t>ESPAÑA</t>
        </is>
      </c>
      <c r="E124" s="19" t="inlineStr">
        <is>
          <t>CABRERA MORALES FRANCISCO</t>
        </is>
      </c>
      <c r="F124" s="10" t="inlineStr">
        <is>
          <t>Consolidado/estratégico</t>
        </is>
      </c>
      <c r="G124" s="10" t="inlineStr">
        <is>
          <t>A-50(2)0020</t>
        </is>
      </c>
      <c r="H124" s="19" t="inlineStr">
        <is>
          <t>CODIORGAN A-50, 20 KG</t>
        </is>
      </c>
      <c r="I124" s="10" t="inlineStr">
        <is>
          <t>Ramp-Up/Crecimiento</t>
        </is>
      </c>
      <c r="J124" s="10" t="inlineStr">
        <is>
          <t>Esencial/Core</t>
        </is>
      </c>
      <c r="K124" s="12" t="n">
        <v>0.05</v>
      </c>
      <c r="L124" s="12" t="n">
        <v>0.15</v>
      </c>
      <c r="M124" s="12" t="n">
        <v>0.2075</v>
      </c>
      <c r="N124" s="22" t="n">
        <v>20</v>
      </c>
      <c r="O124" s="11" t="n">
        <v>98.92356741932133</v>
      </c>
      <c r="P124" s="13" t="n">
        <v>4.649999999999999</v>
      </c>
      <c r="Q124" s="13">
        <f>O124*P124</f>
        <v/>
      </c>
    </row>
    <row r="125">
      <c r="A125" s="10" t="n">
        <v>2026</v>
      </c>
      <c r="B125" s="10" t="inlineStr">
        <is>
          <t>Ene-26</t>
        </is>
      </c>
      <c r="C125" s="19" t="inlineStr">
        <is>
          <t>Javier</t>
        </is>
      </c>
      <c r="D125" s="19" t="inlineStr">
        <is>
          <t>ESPAÑA</t>
        </is>
      </c>
      <c r="E125" s="19" t="inlineStr">
        <is>
          <t>CABRERA MORALES FRANCISCO</t>
        </is>
      </c>
      <c r="F125" s="10" t="inlineStr">
        <is>
          <t>Consolidado/estratégico</t>
        </is>
      </c>
      <c r="G125" s="10" t="inlineStr">
        <is>
          <t>ANAE0005</t>
        </is>
      </c>
      <c r="H125" s="19" t="inlineStr">
        <is>
          <t>ALCAPLANT NEW AE, 5 KG</t>
        </is>
      </c>
      <c r="I125" s="10" t="inlineStr">
        <is>
          <t>Maduro</t>
        </is>
      </c>
      <c r="J125" s="10" t="inlineStr">
        <is>
          <t>Innovador/Notorio</t>
        </is>
      </c>
      <c r="K125" s="12" t="n">
        <v>0.05</v>
      </c>
      <c r="L125" s="12" t="n">
        <v>0.05</v>
      </c>
      <c r="M125" s="12" t="n">
        <v>0.1025</v>
      </c>
      <c r="N125" s="22" t="n">
        <v>5</v>
      </c>
      <c r="O125" s="11" t="n">
        <v>6528.955449675207</v>
      </c>
      <c r="P125" s="13" t="n">
        <v>1.72</v>
      </c>
      <c r="Q125" s="13">
        <f>O125*P125</f>
        <v/>
      </c>
    </row>
    <row r="126">
      <c r="A126" s="10" t="n">
        <v>2026</v>
      </c>
      <c r="B126" s="10" t="inlineStr">
        <is>
          <t>Ene-26</t>
        </is>
      </c>
      <c r="C126" s="19" t="inlineStr">
        <is>
          <t>Javier</t>
        </is>
      </c>
      <c r="D126" s="19" t="inlineStr">
        <is>
          <t>ESPAÑA</t>
        </is>
      </c>
      <c r="E126" s="19" t="inlineStr">
        <is>
          <t>CABRERA MORALES FRANCISCO</t>
        </is>
      </c>
      <c r="F126" s="10" t="inlineStr">
        <is>
          <t>Consolidado/estratégico</t>
        </is>
      </c>
      <c r="G126" s="10" t="inlineStr">
        <is>
          <t>ANAE0020</t>
        </is>
      </c>
      <c r="H126" s="19" t="inlineStr">
        <is>
          <t>ALCAPLANT NEW AE, 20 KG</t>
        </is>
      </c>
      <c r="I126" s="10" t="inlineStr">
        <is>
          <t>Maduro</t>
        </is>
      </c>
      <c r="J126" s="10" t="inlineStr">
        <is>
          <t>Innovador/Notorio</t>
        </is>
      </c>
      <c r="K126" s="12" t="n">
        <v>0.05</v>
      </c>
      <c r="L126" s="12" t="n">
        <v>0.05</v>
      </c>
      <c r="M126" s="12" t="n">
        <v>0.1025</v>
      </c>
      <c r="N126" s="22" t="n">
        <v>20</v>
      </c>
      <c r="O126" s="11" t="n">
        <v>2176.318483225069</v>
      </c>
      <c r="P126" s="13" t="n">
        <v>1.54</v>
      </c>
      <c r="Q126" s="13">
        <f>O126*P126</f>
        <v/>
      </c>
    </row>
    <row r="127">
      <c r="A127" s="10" t="n">
        <v>2026</v>
      </c>
      <c r="B127" s="10" t="inlineStr">
        <is>
          <t>Ene-26</t>
        </is>
      </c>
      <c r="C127" s="19" t="inlineStr">
        <is>
          <t>Javier</t>
        </is>
      </c>
      <c r="D127" s="19" t="inlineStr">
        <is>
          <t>ESPAÑA</t>
        </is>
      </c>
      <c r="E127" s="19" t="inlineStr">
        <is>
          <t>CABRERA MORALES FRANCISCO</t>
        </is>
      </c>
      <c r="F127" s="10" t="inlineStr">
        <is>
          <t>Consolidado/estratégico</t>
        </is>
      </c>
      <c r="G127" s="10" t="inlineStr">
        <is>
          <t>C-L0001</t>
        </is>
      </c>
      <c r="H127" s="19" t="inlineStr">
        <is>
          <t>CODIBOR-L, 1 L</t>
        </is>
      </c>
      <c r="I127" s="10" t="inlineStr">
        <is>
          <t>Maduro</t>
        </is>
      </c>
      <c r="J127" s="10" t="inlineStr">
        <is>
          <t>Banalizado/Commodity</t>
        </is>
      </c>
      <c r="K127" s="12" t="n">
        <v>0.05</v>
      </c>
      <c r="L127" s="12" t="n">
        <v>0.02</v>
      </c>
      <c r="M127" s="12" t="n">
        <v>0.07100000000000017</v>
      </c>
      <c r="N127" s="22" t="n">
        <v>1</v>
      </c>
      <c r="O127" s="11" t="n">
        <v>118.7082809031856</v>
      </c>
      <c r="P127" s="13" t="n">
        <v>5.67</v>
      </c>
      <c r="Q127" s="13">
        <f>O127*P127</f>
        <v/>
      </c>
    </row>
    <row r="128">
      <c r="A128" s="10" t="n">
        <v>2026</v>
      </c>
      <c r="B128" s="10" t="inlineStr">
        <is>
          <t>Ene-26</t>
        </is>
      </c>
      <c r="C128" s="19" t="inlineStr">
        <is>
          <t>Javier</t>
        </is>
      </c>
      <c r="D128" s="19" t="inlineStr">
        <is>
          <t>ESPAÑA</t>
        </is>
      </c>
      <c r="E128" s="19" t="inlineStr">
        <is>
          <t>CABRERA MORALES FRANCISCO</t>
        </is>
      </c>
      <c r="F128" s="10" t="inlineStr">
        <is>
          <t>Consolidado/estratégico</t>
        </is>
      </c>
      <c r="G128" s="10" t="inlineStr">
        <is>
          <t>C-L0005</t>
        </is>
      </c>
      <c r="H128" s="19" t="inlineStr">
        <is>
          <t>CODIBOR-L, 5 L</t>
        </is>
      </c>
      <c r="I128" s="10" t="inlineStr">
        <is>
          <t>Maduro</t>
        </is>
      </c>
      <c r="J128" s="10" t="inlineStr">
        <is>
          <t>Banalizado/Commodity</t>
        </is>
      </c>
      <c r="K128" s="12" t="n">
        <v>0.05</v>
      </c>
      <c r="L128" s="12" t="n">
        <v>0.02</v>
      </c>
      <c r="M128" s="12" t="n">
        <v>0.07100000000000017</v>
      </c>
      <c r="N128" s="22" t="n">
        <v>5</v>
      </c>
      <c r="O128" s="11" t="n">
        <v>296.770702257964</v>
      </c>
      <c r="P128" s="13" t="n">
        <v>4.44</v>
      </c>
      <c r="Q128" s="13">
        <f>O128*P128</f>
        <v/>
      </c>
    </row>
    <row r="129">
      <c r="A129" s="10" t="n">
        <v>2026</v>
      </c>
      <c r="B129" s="10" t="inlineStr">
        <is>
          <t>Ene-26</t>
        </is>
      </c>
      <c r="C129" s="19" t="inlineStr">
        <is>
          <t>Javier</t>
        </is>
      </c>
      <c r="D129" s="19" t="inlineStr">
        <is>
          <t>ESPAÑA</t>
        </is>
      </c>
      <c r="E129" s="19" t="inlineStr">
        <is>
          <t>CABRERA MORALES FRANCISCO</t>
        </is>
      </c>
      <c r="F129" s="10" t="inlineStr">
        <is>
          <t>Consolidado/estratégico</t>
        </is>
      </c>
      <c r="G129" s="10" t="inlineStr">
        <is>
          <t>CALCIO0005</t>
        </is>
      </c>
      <c r="H129" s="19" t="inlineStr">
        <is>
          <t>CALCIAMEC, 5 KG</t>
        </is>
      </c>
      <c r="I129" s="10" t="inlineStr">
        <is>
          <t>Maduro</t>
        </is>
      </c>
      <c r="J129" s="10" t="inlineStr">
        <is>
          <t>Esencial/Core</t>
        </is>
      </c>
      <c r="K129" s="12" t="n">
        <v>0.05</v>
      </c>
      <c r="L129" s="12" t="n">
        <v>0.035</v>
      </c>
      <c r="M129" s="12" t="n">
        <v>0.08674999999999988</v>
      </c>
      <c r="N129" s="22" t="n">
        <v>5</v>
      </c>
      <c r="O129" s="11" t="n">
        <v>123.6544592741516</v>
      </c>
      <c r="P129" s="13" t="n">
        <v>3.66</v>
      </c>
      <c r="Q129" s="13">
        <f>O129*P129</f>
        <v/>
      </c>
    </row>
    <row r="130">
      <c r="A130" s="10" t="n">
        <v>2026</v>
      </c>
      <c r="B130" s="10" t="inlineStr">
        <is>
          <t>Ene-26</t>
        </is>
      </c>
      <c r="C130" s="19" t="inlineStr">
        <is>
          <t>Javier</t>
        </is>
      </c>
      <c r="D130" s="19" t="inlineStr">
        <is>
          <t>ESPAÑA</t>
        </is>
      </c>
      <c r="E130" s="19" t="inlineStr">
        <is>
          <t>CABRERA MORALES FRANCISCO</t>
        </is>
      </c>
      <c r="F130" s="10" t="inlineStr">
        <is>
          <t>Consolidado/estratégico</t>
        </is>
      </c>
      <c r="G130" s="10" t="inlineStr">
        <is>
          <t>PT0001</t>
        </is>
      </c>
      <c r="H130" s="19" t="inlineStr">
        <is>
          <t>AGROPOTASION, 1 L</t>
        </is>
      </c>
      <c r="I130" s="10" t="inlineStr">
        <is>
          <t>Maduro</t>
        </is>
      </c>
      <c r="J130" s="10" t="inlineStr">
        <is>
          <t>Innovador/Notorio</t>
        </is>
      </c>
      <c r="K130" s="12" t="n">
        <v>0.05</v>
      </c>
      <c r="L130" s="12" t="n">
        <v>0.05</v>
      </c>
      <c r="M130" s="12" t="n">
        <v>0.1025</v>
      </c>
      <c r="N130" s="22" t="n">
        <v>1</v>
      </c>
      <c r="O130" s="11" t="n">
        <v>118.7082809031856</v>
      </c>
      <c r="P130" s="13" t="n">
        <v>4.34</v>
      </c>
      <c r="Q130" s="13">
        <f>O130*P130</f>
        <v/>
      </c>
    </row>
    <row r="131">
      <c r="A131" s="10" t="n">
        <v>2026</v>
      </c>
      <c r="B131" s="10" t="inlineStr">
        <is>
          <t>Ene-26</t>
        </is>
      </c>
      <c r="C131" s="19" t="inlineStr">
        <is>
          <t>Javier</t>
        </is>
      </c>
      <c r="D131" s="19" t="inlineStr">
        <is>
          <t>ESPAÑA</t>
        </is>
      </c>
      <c r="E131" s="19" t="inlineStr">
        <is>
          <t>CABRERA MORALES FRANCISCO</t>
        </is>
      </c>
      <c r="F131" s="10" t="inlineStr">
        <is>
          <t>Consolidado/estratégico</t>
        </is>
      </c>
      <c r="G131" s="10" t="inlineStr">
        <is>
          <t>SS0005</t>
        </is>
      </c>
      <c r="H131" s="19" t="inlineStr">
        <is>
          <t>SAL-WAX-Ca sólido, 5 KG</t>
        </is>
      </c>
      <c r="I131" s="10" t="inlineStr">
        <is>
          <t>Maduro</t>
        </is>
      </c>
      <c r="J131" s="10" t="inlineStr">
        <is>
          <t>Esencial/Core</t>
        </is>
      </c>
      <c r="K131" s="12" t="n">
        <v>0.05</v>
      </c>
      <c r="L131" s="12" t="n">
        <v>0.035</v>
      </c>
      <c r="M131" s="12" t="n">
        <v>0.08674999999999988</v>
      </c>
      <c r="N131" s="22" t="n">
        <v>5</v>
      </c>
      <c r="O131" s="11" t="n">
        <v>370.963377822455</v>
      </c>
      <c r="P131" s="13" t="n">
        <v>3.91</v>
      </c>
      <c r="Q131" s="13">
        <f>O131*P131</f>
        <v/>
      </c>
    </row>
    <row r="132">
      <c r="A132" s="10" t="n">
        <v>2026</v>
      </c>
      <c r="B132" s="10" t="inlineStr">
        <is>
          <t>Ene-26</t>
        </is>
      </c>
      <c r="C132" s="19" t="inlineStr">
        <is>
          <t>Javier</t>
        </is>
      </c>
      <c r="D132" s="19" t="inlineStr">
        <is>
          <t>ESPAÑA</t>
        </is>
      </c>
      <c r="E132" s="19" t="inlineStr">
        <is>
          <t>FITOSANITARIOS DRAGO S.L.U</t>
        </is>
      </c>
      <c r="F132" s="10" t="inlineStr">
        <is>
          <t>Consolidado/estratégico</t>
        </is>
      </c>
      <c r="G132" s="10" t="inlineStr">
        <is>
          <t>AGXK0020</t>
        </is>
      </c>
      <c r="H132" s="19" t="inlineStr">
        <is>
          <t>AGROXILATO-K, 20 L</t>
        </is>
      </c>
      <c r="I132" s="10" t="inlineStr">
        <is>
          <t>Maduro</t>
        </is>
      </c>
      <c r="J132" s="10" t="inlineStr">
        <is>
          <t>Innovador/Notorio</t>
        </is>
      </c>
      <c r="K132" s="12" t="n">
        <v>0.05</v>
      </c>
      <c r="L132" s="12" t="n">
        <v>0.05</v>
      </c>
      <c r="M132" s="12" t="n">
        <v>0.1025</v>
      </c>
      <c r="N132" s="22" t="n">
        <v>20</v>
      </c>
      <c r="O132" s="11" t="n">
        <v>296.770702257964</v>
      </c>
      <c r="P132" s="13" t="n">
        <v>2.98</v>
      </c>
      <c r="Q132" s="13">
        <f>O132*P132</f>
        <v/>
      </c>
    </row>
    <row r="133">
      <c r="A133" s="10" t="n">
        <v>2026</v>
      </c>
      <c r="B133" s="10" t="inlineStr">
        <is>
          <t>Ene-26</t>
        </is>
      </c>
      <c r="C133" s="19" t="inlineStr">
        <is>
          <t>Javier</t>
        </is>
      </c>
      <c r="D133" s="19" t="inlineStr">
        <is>
          <t>ESPAÑA</t>
        </is>
      </c>
      <c r="E133" s="19" t="inlineStr">
        <is>
          <t>FITOSANITARIOS DRAGO S.L.U</t>
        </is>
      </c>
      <c r="F133" s="10" t="inlineStr">
        <is>
          <t>Consolidado/estratégico</t>
        </is>
      </c>
      <c r="G133" s="10" t="inlineStr">
        <is>
          <t>AGXK1000</t>
        </is>
      </c>
      <c r="H133" s="19" t="inlineStr">
        <is>
          <t>AGROXILATO-K, 1000 L</t>
        </is>
      </c>
      <c r="I133" s="10" t="inlineStr">
        <is>
          <t>Maduro</t>
        </is>
      </c>
      <c r="J133" s="10" t="inlineStr">
        <is>
          <t>Innovador/Notorio</t>
        </is>
      </c>
      <c r="K133" s="12" t="n">
        <v>0.05</v>
      </c>
      <c r="L133" s="12" t="n">
        <v>0.05</v>
      </c>
      <c r="M133" s="12" t="n">
        <v>0.1025</v>
      </c>
      <c r="N133" s="22" t="n">
        <v>1000</v>
      </c>
      <c r="O133" s="11" t="n">
        <v>989.2356741932132</v>
      </c>
      <c r="P133" s="13" t="n">
        <v>2.62</v>
      </c>
      <c r="Q133" s="13">
        <f>O133*P133</f>
        <v/>
      </c>
    </row>
    <row r="134">
      <c r="A134" s="10" t="n">
        <v>2026</v>
      </c>
      <c r="B134" s="10" t="inlineStr">
        <is>
          <t>Ene-26</t>
        </is>
      </c>
      <c r="C134" s="19" t="inlineStr">
        <is>
          <t>Javier</t>
        </is>
      </c>
      <c r="D134" s="19" t="inlineStr">
        <is>
          <t>ESPAÑA</t>
        </is>
      </c>
      <c r="E134" s="19" t="inlineStr">
        <is>
          <t>FITOSANITARIOS DRAGO S.L.U</t>
        </is>
      </c>
      <c r="F134" s="10" t="inlineStr">
        <is>
          <t>Consolidado/estratégico</t>
        </is>
      </c>
      <c r="G134" s="10" t="inlineStr">
        <is>
          <t>AGZNP0005</t>
        </is>
      </c>
      <c r="H134" s="19" t="inlineStr">
        <is>
          <t>AGROXILATO ZN PLUS, 5 KG</t>
        </is>
      </c>
      <c r="I134" s="10" t="inlineStr">
        <is>
          <t>Maduro</t>
        </is>
      </c>
      <c r="J134" s="10" t="inlineStr">
        <is>
          <t>Banalizado/Commodity</t>
        </is>
      </c>
      <c r="K134" s="12" t="n">
        <v>0.05</v>
      </c>
      <c r="L134" s="12" t="n">
        <v>0.02</v>
      </c>
      <c r="M134" s="12" t="n">
        <v>0.07100000000000017</v>
      </c>
      <c r="N134" s="22" t="n">
        <v>5</v>
      </c>
      <c r="O134" s="11" t="n">
        <v>74.192675564491</v>
      </c>
      <c r="P134" s="13" t="n">
        <v>5.88</v>
      </c>
      <c r="Q134" s="13">
        <f>O134*P134</f>
        <v/>
      </c>
    </row>
    <row r="135">
      <c r="A135" s="10" t="n">
        <v>2026</v>
      </c>
      <c r="B135" s="10" t="inlineStr">
        <is>
          <t>Ene-26</t>
        </is>
      </c>
      <c r="C135" s="19" t="inlineStr">
        <is>
          <t>Javier</t>
        </is>
      </c>
      <c r="D135" s="19" t="inlineStr">
        <is>
          <t>ESPAÑA</t>
        </is>
      </c>
      <c r="E135" s="19" t="inlineStr">
        <is>
          <t>FITOSANITARIOS DRAGO S.L.U</t>
        </is>
      </c>
      <c r="F135" s="10" t="inlineStr">
        <is>
          <t>Consolidado/estratégico</t>
        </is>
      </c>
      <c r="G135" s="10" t="inlineStr">
        <is>
          <t>B0001</t>
        </is>
      </c>
      <c r="H135" s="19" t="inlineStr">
        <is>
          <t>BOROCAL,1 L</t>
        </is>
      </c>
      <c r="I135" s="10" t="inlineStr">
        <is>
          <t>Maduro</t>
        </is>
      </c>
      <c r="J135" s="10" t="inlineStr">
        <is>
          <t>Banalizado/Commodity</t>
        </is>
      </c>
      <c r="K135" s="12" t="n">
        <v>0.05</v>
      </c>
      <c r="L135" s="12" t="n">
        <v>0.02</v>
      </c>
      <c r="M135" s="12" t="n">
        <v>0.07100000000000017</v>
      </c>
      <c r="N135" s="22" t="n">
        <v>1</v>
      </c>
      <c r="O135" s="11" t="n">
        <v>35.61248427095568</v>
      </c>
      <c r="P135" s="13" t="n">
        <v>4.71</v>
      </c>
      <c r="Q135" s="13">
        <f>O135*P135</f>
        <v/>
      </c>
    </row>
    <row r="136">
      <c r="A136" s="10" t="n">
        <v>2026</v>
      </c>
      <c r="B136" s="10" t="inlineStr">
        <is>
          <t>Ene-26</t>
        </is>
      </c>
      <c r="C136" s="19" t="inlineStr">
        <is>
          <t>Javier</t>
        </is>
      </c>
      <c r="D136" s="19" t="inlineStr">
        <is>
          <t>ESPAÑA</t>
        </is>
      </c>
      <c r="E136" s="19" t="inlineStr">
        <is>
          <t>FITOSANITARIOS DRAGO S.L.U</t>
        </is>
      </c>
      <c r="F136" s="10" t="inlineStr">
        <is>
          <t>Consolidado/estratégico</t>
        </is>
      </c>
      <c r="G136" s="10" t="inlineStr">
        <is>
          <t>C-CU0001</t>
        </is>
      </c>
      <c r="H136" s="19" t="inlineStr">
        <is>
          <t>CODICOBRE, 1 L</t>
        </is>
      </c>
      <c r="I136" s="10" t="inlineStr">
        <is>
          <t>Maduro</t>
        </is>
      </c>
      <c r="J136" s="10" t="inlineStr">
        <is>
          <t>Banalizado/Commodity</t>
        </is>
      </c>
      <c r="K136" s="12" t="n">
        <v>0.05</v>
      </c>
      <c r="L136" s="12" t="n">
        <v>0.02</v>
      </c>
      <c r="M136" s="12" t="n">
        <v>0.07100000000000017</v>
      </c>
      <c r="N136" s="22" t="n">
        <v>1</v>
      </c>
      <c r="O136" s="11" t="n">
        <v>23.74165618063712</v>
      </c>
      <c r="P136" s="13" t="n">
        <v>4.82</v>
      </c>
      <c r="Q136" s="13">
        <f>O136*P136</f>
        <v/>
      </c>
    </row>
    <row r="137">
      <c r="A137" s="10" t="n">
        <v>2026</v>
      </c>
      <c r="B137" s="10" t="inlineStr">
        <is>
          <t>Ene-26</t>
        </is>
      </c>
      <c r="C137" s="19" t="inlineStr">
        <is>
          <t>Javier</t>
        </is>
      </c>
      <c r="D137" s="19" t="inlineStr">
        <is>
          <t>ESPAÑA</t>
        </is>
      </c>
      <c r="E137" s="19" t="inlineStr">
        <is>
          <t>FITOSANITARIOS DRAGO S.L.U</t>
        </is>
      </c>
      <c r="F137" s="10" t="inlineStr">
        <is>
          <t>Consolidado/estratégico</t>
        </is>
      </c>
      <c r="G137" s="10" t="inlineStr">
        <is>
          <t>C-L0005</t>
        </is>
      </c>
      <c r="H137" s="19" t="inlineStr">
        <is>
          <t>CODIBOR-L, 5 L</t>
        </is>
      </c>
      <c r="I137" s="10" t="inlineStr">
        <is>
          <t>Maduro</t>
        </is>
      </c>
      <c r="J137" s="10" t="inlineStr">
        <is>
          <t>Banalizado/Commodity</t>
        </is>
      </c>
      <c r="K137" s="12" t="n">
        <v>0.05</v>
      </c>
      <c r="L137" s="12" t="n">
        <v>0.02</v>
      </c>
      <c r="M137" s="12" t="n">
        <v>0.07100000000000017</v>
      </c>
      <c r="N137" s="22" t="n">
        <v>5</v>
      </c>
      <c r="O137" s="11" t="n">
        <v>197.8471348386427</v>
      </c>
      <c r="P137" s="13" t="n">
        <v>4.44</v>
      </c>
      <c r="Q137" s="13">
        <f>O137*P137</f>
        <v/>
      </c>
    </row>
    <row r="138">
      <c r="A138" s="10" t="n">
        <v>2026</v>
      </c>
      <c r="B138" s="10" t="inlineStr">
        <is>
          <t>Ene-26</t>
        </is>
      </c>
      <c r="C138" s="19" t="inlineStr">
        <is>
          <t>Javier</t>
        </is>
      </c>
      <c r="D138" s="19" t="inlineStr">
        <is>
          <t>ESPAÑA</t>
        </is>
      </c>
      <c r="E138" s="19" t="inlineStr">
        <is>
          <t>FITOXENT S.C.L.V.</t>
        </is>
      </c>
      <c r="F138" s="10" t="inlineStr">
        <is>
          <t>Consolidado/estratégico</t>
        </is>
      </c>
      <c r="G138" s="10" t="inlineStr">
        <is>
          <t>BIO0020</t>
        </is>
      </c>
      <c r="H138" s="19" t="inlineStr">
        <is>
          <t>BIORAD-20, 20 L</t>
        </is>
      </c>
      <c r="I138" s="10" t="inlineStr">
        <is>
          <t>Ramp-Up/Crecimiento</t>
        </is>
      </c>
      <c r="J138" s="10" t="inlineStr">
        <is>
          <t>Innovador/Notorio</t>
        </is>
      </c>
      <c r="K138" s="12" t="n">
        <v>0.05</v>
      </c>
      <c r="L138" s="12" t="n">
        <v>0.2</v>
      </c>
      <c r="M138" s="12" t="n">
        <v>0.26</v>
      </c>
      <c r="N138" s="22" t="n">
        <v>20</v>
      </c>
      <c r="O138" s="11" t="n">
        <v>197.8471348386427</v>
      </c>
      <c r="P138" s="13" t="n">
        <v>2.26</v>
      </c>
      <c r="Q138" s="13">
        <f>O138*P138</f>
        <v/>
      </c>
    </row>
    <row r="139">
      <c r="A139" s="10" t="n">
        <v>2026</v>
      </c>
      <c r="B139" s="10" t="inlineStr">
        <is>
          <t>Ene-26</t>
        </is>
      </c>
      <c r="C139" s="19" t="inlineStr">
        <is>
          <t>Javier</t>
        </is>
      </c>
      <c r="D139" s="19" t="inlineStr">
        <is>
          <t>ESPAÑA</t>
        </is>
      </c>
      <c r="E139" s="19" t="inlineStr">
        <is>
          <t>FITOXENT S.C.L.V.</t>
        </is>
      </c>
      <c r="F139" s="10" t="inlineStr">
        <is>
          <t>Consolidado/estratégico</t>
        </is>
      </c>
      <c r="G139" s="10" t="inlineStr">
        <is>
          <t>C-L0020</t>
        </is>
      </c>
      <c r="H139" s="19" t="inlineStr">
        <is>
          <t>CODIBOR-L, 20 L</t>
        </is>
      </c>
      <c r="I139" s="10" t="inlineStr">
        <is>
          <t>Maduro</t>
        </is>
      </c>
      <c r="J139" s="10" t="inlineStr">
        <is>
          <t>Banalizado/Commodity</t>
        </is>
      </c>
      <c r="K139" s="12" t="n">
        <v>0.05</v>
      </c>
      <c r="L139" s="12" t="n">
        <v>0.02</v>
      </c>
      <c r="M139" s="12" t="n">
        <v>0.07100000000000017</v>
      </c>
      <c r="N139" s="22" t="n">
        <v>20</v>
      </c>
      <c r="O139" s="11" t="n">
        <v>19.78471348386427</v>
      </c>
      <c r="P139" s="13" t="n">
        <v>4.23</v>
      </c>
      <c r="Q139" s="13">
        <f>O139*P139</f>
        <v/>
      </c>
    </row>
    <row r="140">
      <c r="A140" s="10" t="n">
        <v>2026</v>
      </c>
      <c r="B140" s="10" t="inlineStr">
        <is>
          <t>Ene-26</t>
        </is>
      </c>
      <c r="C140" s="19" t="inlineStr">
        <is>
          <t>Javier</t>
        </is>
      </c>
      <c r="D140" s="19" t="inlineStr">
        <is>
          <t>ESPAÑA</t>
        </is>
      </c>
      <c r="E140" s="19" t="inlineStr">
        <is>
          <t>FITOXENT S.C.L.V.</t>
        </is>
      </c>
      <c r="F140" s="10" t="inlineStr">
        <is>
          <t>Consolidado/estratégico</t>
        </is>
      </c>
      <c r="G140" s="10" t="inlineStr">
        <is>
          <t>CBROT0020</t>
        </is>
      </c>
      <c r="H140" s="19" t="inlineStr">
        <is>
          <t>CODIBROT, 20 L</t>
        </is>
      </c>
      <c r="I140" s="10" t="inlineStr">
        <is>
          <t>Maduro</t>
        </is>
      </c>
      <c r="J140" s="10" t="inlineStr">
        <is>
          <t>Esencial/Core</t>
        </is>
      </c>
      <c r="K140" s="12" t="n">
        <v>0.05</v>
      </c>
      <c r="L140" s="12" t="n">
        <v>0.035</v>
      </c>
      <c r="M140" s="12" t="n">
        <v>0.08674999999999988</v>
      </c>
      <c r="N140" s="22" t="n">
        <v>20</v>
      </c>
      <c r="O140" s="11" t="n">
        <v>98.92356741932133</v>
      </c>
      <c r="P140" s="13" t="n">
        <v>2.919999999999999</v>
      </c>
      <c r="Q140" s="13">
        <f>O140*P140</f>
        <v/>
      </c>
    </row>
    <row r="141">
      <c r="A141" s="10" t="n">
        <v>2026</v>
      </c>
      <c r="B141" s="10" t="inlineStr">
        <is>
          <t>Ene-26</t>
        </is>
      </c>
      <c r="C141" s="19" t="inlineStr">
        <is>
          <t>Javier</t>
        </is>
      </c>
      <c r="D141" s="19" t="inlineStr">
        <is>
          <t>ESPAÑA</t>
        </is>
      </c>
      <c r="E141" s="19" t="inlineStr">
        <is>
          <t>FITOXENT S.C.L.V.</t>
        </is>
      </c>
      <c r="F141" s="10" t="inlineStr">
        <is>
          <t>Consolidado/estratégico</t>
        </is>
      </c>
      <c r="G141" s="10" t="inlineStr">
        <is>
          <t>G30001</t>
        </is>
      </c>
      <c r="H141" s="19" t="inlineStr">
        <is>
          <t>GREEN-UP, 1 L</t>
        </is>
      </c>
      <c r="I141" s="10" t="inlineStr">
        <is>
          <t>Maduro</t>
        </is>
      </c>
      <c r="J141" s="10" t="inlineStr">
        <is>
          <t>Innovador/Notorio</t>
        </is>
      </c>
      <c r="K141" s="12" t="n">
        <v>0.05</v>
      </c>
      <c r="L141" s="12" t="n">
        <v>0.05</v>
      </c>
      <c r="M141" s="12" t="n">
        <v>0.1025</v>
      </c>
      <c r="N141" s="22" t="n">
        <v>1</v>
      </c>
      <c r="O141" s="11" t="n">
        <v>11.87082809031856</v>
      </c>
      <c r="P141" s="13" t="n">
        <v>6.429999999999999</v>
      </c>
      <c r="Q141" s="13">
        <f>O141*P141</f>
        <v/>
      </c>
    </row>
    <row r="142">
      <c r="A142" s="10" t="n">
        <v>2026</v>
      </c>
      <c r="B142" s="10" t="inlineStr">
        <is>
          <t>Ene-26</t>
        </is>
      </c>
      <c r="C142" s="19" t="inlineStr">
        <is>
          <t>Javier</t>
        </is>
      </c>
      <c r="D142" s="19" t="inlineStr">
        <is>
          <t>ESPAÑA</t>
        </is>
      </c>
      <c r="E142" s="19" t="inlineStr">
        <is>
          <t>FITOXENT S.C.L.V.</t>
        </is>
      </c>
      <c r="F142" s="10" t="inlineStr">
        <is>
          <t>Consolidado/estratégico</t>
        </is>
      </c>
      <c r="G142" s="10" t="inlineStr">
        <is>
          <t>G30020</t>
        </is>
      </c>
      <c r="H142" s="19" t="inlineStr">
        <is>
          <t>GREEN-UP, 20 L</t>
        </is>
      </c>
      <c r="I142" s="10" t="inlineStr">
        <is>
          <t>Maduro</t>
        </is>
      </c>
      <c r="J142" s="10" t="inlineStr">
        <is>
          <t>Innovador/Notorio</t>
        </is>
      </c>
      <c r="K142" s="12" t="n">
        <v>0.05</v>
      </c>
      <c r="L142" s="12" t="n">
        <v>0.05</v>
      </c>
      <c r="M142" s="12" t="n">
        <v>0.1025</v>
      </c>
      <c r="N142" s="22" t="n">
        <v>20</v>
      </c>
      <c r="O142" s="11" t="n">
        <v>98.92356741932133</v>
      </c>
      <c r="P142" s="13" t="n">
        <v>5.01</v>
      </c>
      <c r="Q142" s="13">
        <f>O142*P142</f>
        <v/>
      </c>
    </row>
    <row r="143">
      <c r="A143" s="10" t="n">
        <v>2026</v>
      </c>
      <c r="B143" s="10" t="inlineStr">
        <is>
          <t>Ene-26</t>
        </is>
      </c>
      <c r="C143" s="19" t="inlineStr">
        <is>
          <t>Javier</t>
        </is>
      </c>
      <c r="D143" s="19" t="inlineStr">
        <is>
          <t>ESPAÑA</t>
        </is>
      </c>
      <c r="E143" s="19" t="inlineStr">
        <is>
          <t>FITOXENT S.C.L.V.</t>
        </is>
      </c>
      <c r="F143" s="10" t="inlineStr">
        <is>
          <t>Consolidado/estratégico</t>
        </is>
      </c>
      <c r="G143" s="10" t="inlineStr">
        <is>
          <t>HST0020</t>
        </is>
      </c>
      <c r="H143" s="19" t="inlineStr">
        <is>
          <t>HIDROSTRESS, 20 L</t>
        </is>
      </c>
      <c r="I143" s="10" t="inlineStr">
        <is>
          <t>Ramp-Up/Crecimiento</t>
        </is>
      </c>
      <c r="J143" s="10" t="inlineStr">
        <is>
          <t>Innovador/Notorio</t>
        </is>
      </c>
      <c r="K143" s="12" t="n">
        <v>0.05</v>
      </c>
      <c r="L143" s="12" t="n">
        <v>0.2</v>
      </c>
      <c r="M143" s="12" t="n">
        <v>0.26</v>
      </c>
      <c r="N143" s="22" t="n">
        <v>20</v>
      </c>
      <c r="O143" s="11" t="n">
        <v>197.8471348386427</v>
      </c>
      <c r="P143" s="13" t="n">
        <v>5.899999999999999</v>
      </c>
      <c r="Q143" s="13">
        <f>O143*P143</f>
        <v/>
      </c>
    </row>
    <row r="144">
      <c r="A144" s="10" t="n">
        <v>2026</v>
      </c>
      <c r="B144" s="10" t="inlineStr">
        <is>
          <t>Ene-26</t>
        </is>
      </c>
      <c r="C144" s="19" t="inlineStr">
        <is>
          <t>Javier</t>
        </is>
      </c>
      <c r="D144" s="19" t="inlineStr">
        <is>
          <t>ESPAÑA</t>
        </is>
      </c>
      <c r="E144" s="19" t="inlineStr">
        <is>
          <t>FITOXENT S.C.L.V.</t>
        </is>
      </c>
      <c r="F144" s="10" t="inlineStr">
        <is>
          <t>Consolidado/estratégico</t>
        </is>
      </c>
      <c r="G144" s="10" t="inlineStr">
        <is>
          <t>SPCE2B0020</t>
        </is>
      </c>
      <c r="H144" s="19" t="inlineStr">
        <is>
          <t>SPRINTENE CON BORO, 20 L</t>
        </is>
      </c>
      <c r="I144" s="10" t="inlineStr">
        <is>
          <t>Maduro</t>
        </is>
      </c>
      <c r="J144" s="10" t="inlineStr">
        <is>
          <t>Esencial/Core</t>
        </is>
      </c>
      <c r="K144" s="12" t="n">
        <v>0.05</v>
      </c>
      <c r="L144" s="12" t="n">
        <v>0.035</v>
      </c>
      <c r="M144" s="12" t="n">
        <v>0.08674999999999988</v>
      </c>
      <c r="N144" s="22" t="n">
        <v>20</v>
      </c>
      <c r="O144" s="11" t="n">
        <v>79.13885393545706</v>
      </c>
      <c r="P144" s="13" t="n">
        <v>10.66</v>
      </c>
      <c r="Q144" s="13">
        <f>O144*P144</f>
        <v/>
      </c>
    </row>
    <row r="145">
      <c r="A145" s="10" t="n">
        <v>2026</v>
      </c>
      <c r="B145" s="10" t="inlineStr">
        <is>
          <t>Ene-26</t>
        </is>
      </c>
      <c r="C145" s="19" t="inlineStr">
        <is>
          <t>Mehmet</t>
        </is>
      </c>
      <c r="D145" s="19" t="inlineStr">
        <is>
          <t>AZERBAIYÁN</t>
        </is>
      </c>
      <c r="E145" s="19" t="inlineStr">
        <is>
          <t>ZTB AQRO MMC</t>
        </is>
      </c>
      <c r="F145" s="10" t="inlineStr">
        <is>
          <t>Consolidado/estratégico</t>
        </is>
      </c>
      <c r="G145" s="10" t="inlineStr">
        <is>
          <t>A-500005AZ</t>
        </is>
      </c>
      <c r="H145" s="19" t="inlineStr">
        <is>
          <t>CODIORGAN  A-50</t>
        </is>
      </c>
      <c r="I145" s="10" t="inlineStr">
        <is>
          <t>Maduro</t>
        </is>
      </c>
      <c r="J145" s="10" t="inlineStr">
        <is>
          <t>Innovador/Notorio</t>
        </is>
      </c>
      <c r="K145" s="12" t="n">
        <v>0.05</v>
      </c>
      <c r="L145" s="12" t="n">
        <v>0.05</v>
      </c>
      <c r="M145" s="12" t="n">
        <v>0.1025</v>
      </c>
      <c r="N145" s="22" t="n">
        <v>5</v>
      </c>
      <c r="O145" s="11" t="n">
        <v>3956.942696772853</v>
      </c>
      <c r="P145" s="13" t="n">
        <v>4.4</v>
      </c>
      <c r="Q145" s="13">
        <f>O145*P145</f>
        <v/>
      </c>
    </row>
    <row r="146">
      <c r="A146" s="10" t="n">
        <v>2026</v>
      </c>
      <c r="B146" s="10" t="inlineStr">
        <is>
          <t>Ene-26</t>
        </is>
      </c>
      <c r="C146" s="19" t="inlineStr">
        <is>
          <t>Mehmet</t>
        </is>
      </c>
      <c r="D146" s="19" t="inlineStr">
        <is>
          <t>AZERBAIYÁN</t>
        </is>
      </c>
      <c r="E146" s="19" t="inlineStr">
        <is>
          <t>ZTB AQRO MMC</t>
        </is>
      </c>
      <c r="F146" s="10" t="inlineStr">
        <is>
          <t>Consolidado/estratégico</t>
        </is>
      </c>
      <c r="G146" s="10" t="inlineStr">
        <is>
          <t>AGXK0020AZ</t>
        </is>
      </c>
      <c r="H146" s="19" t="inlineStr">
        <is>
          <t>AGROXILATO-K</t>
        </is>
      </c>
      <c r="I146" s="10" t="inlineStr">
        <is>
          <t>Maduro</t>
        </is>
      </c>
      <c r="J146" s="10" t="inlineStr">
        <is>
          <t>Innovador/Notorio</t>
        </is>
      </c>
      <c r="K146" s="12" t="n">
        <v>0.05</v>
      </c>
      <c r="L146" s="12" t="n">
        <v>0.05</v>
      </c>
      <c r="M146" s="12" t="n">
        <v>0.1025</v>
      </c>
      <c r="N146" s="22" t="n">
        <v>20</v>
      </c>
      <c r="O146" s="11" t="n">
        <v>9496.662472254848</v>
      </c>
      <c r="P146" s="13" t="n">
        <v>3.48</v>
      </c>
      <c r="Q146" s="13">
        <f>O146*P146</f>
        <v/>
      </c>
    </row>
    <row r="147">
      <c r="A147" s="10" t="n">
        <v>2026</v>
      </c>
      <c r="B147" s="10" t="inlineStr">
        <is>
          <t>Ene-26</t>
        </is>
      </c>
      <c r="C147" s="19" t="inlineStr">
        <is>
          <t>Mehmet</t>
        </is>
      </c>
      <c r="D147" s="19" t="inlineStr">
        <is>
          <t>AZERBAIYÁN</t>
        </is>
      </c>
      <c r="E147" s="19" t="inlineStr">
        <is>
          <t>ZTB AQRO MMC</t>
        </is>
      </c>
      <c r="F147" s="10" t="inlineStr">
        <is>
          <t>Consolidado/estratégico</t>
        </is>
      </c>
      <c r="G147" s="10" t="inlineStr">
        <is>
          <t>AN0020AZ</t>
        </is>
      </c>
      <c r="H147" s="19" t="inlineStr">
        <is>
          <t>ALCAPLANT NEW</t>
        </is>
      </c>
      <c r="I147" s="10" t="inlineStr">
        <is>
          <t>Maduro</t>
        </is>
      </c>
      <c r="J147" s="10" t="inlineStr">
        <is>
          <t>Innovador/Notorio</t>
        </is>
      </c>
      <c r="K147" s="12" t="n">
        <v>0.05</v>
      </c>
      <c r="L147" s="12" t="n">
        <v>0.05</v>
      </c>
      <c r="M147" s="12" t="n">
        <v>0.1025</v>
      </c>
      <c r="N147" s="22" t="n">
        <v>20</v>
      </c>
      <c r="O147" s="11" t="n">
        <v>7063.142713739542</v>
      </c>
      <c r="P147" s="13" t="n">
        <v>1.95</v>
      </c>
      <c r="Q147" s="13">
        <f>O147*P147</f>
        <v/>
      </c>
    </row>
    <row r="148">
      <c r="A148" s="10" t="n">
        <v>2026</v>
      </c>
      <c r="B148" s="10" t="inlineStr">
        <is>
          <t>Ene-26</t>
        </is>
      </c>
      <c r="C148" s="19" t="inlineStr">
        <is>
          <t>Mehmet</t>
        </is>
      </c>
      <c r="D148" s="19" t="inlineStr">
        <is>
          <t>AZERBAIYÁN</t>
        </is>
      </c>
      <c r="E148" s="19" t="inlineStr">
        <is>
          <t>ZTB AQRO MMC</t>
        </is>
      </c>
      <c r="F148" s="10" t="inlineStr">
        <is>
          <t>Consolidado/estratégico</t>
        </is>
      </c>
      <c r="G148" s="10" t="inlineStr">
        <is>
          <t>BEY0020AZ</t>
        </is>
      </c>
      <c r="H148" s="19" t="inlineStr">
        <is>
          <t>BERRY-FLOR</t>
        </is>
      </c>
      <c r="I148" s="10" t="inlineStr">
        <is>
          <t>Declive</t>
        </is>
      </c>
      <c r="J148" s="10" t="inlineStr">
        <is>
          <t>Banalizado/Commodity</t>
        </is>
      </c>
      <c r="K148" s="12" t="n">
        <v>0.05</v>
      </c>
      <c r="L148" s="12" t="n">
        <v>0.04</v>
      </c>
      <c r="M148" s="12" t="n">
        <v>0.09200000000000008</v>
      </c>
      <c r="N148" s="22" t="n">
        <v>20</v>
      </c>
      <c r="O148" s="11" t="n">
        <v>3798.664988901939</v>
      </c>
      <c r="P148" s="13" t="n">
        <v>3.61</v>
      </c>
      <c r="Q148" s="13">
        <f>O148*P148</f>
        <v/>
      </c>
    </row>
    <row r="149">
      <c r="A149" s="10" t="n">
        <v>2026</v>
      </c>
      <c r="B149" s="10" t="inlineStr">
        <is>
          <t>Ene-26</t>
        </is>
      </c>
      <c r="C149" s="19" t="inlineStr">
        <is>
          <t>Mehmet</t>
        </is>
      </c>
      <c r="D149" s="19" t="inlineStr">
        <is>
          <t>AZERBAIYÁN</t>
        </is>
      </c>
      <c r="E149" s="19" t="inlineStr">
        <is>
          <t>ZTB AQRO MMC</t>
        </is>
      </c>
      <c r="F149" s="10" t="inlineStr">
        <is>
          <t>Consolidado/estratégico</t>
        </is>
      </c>
      <c r="G149" s="10" t="inlineStr">
        <is>
          <t>BIO0020AZ</t>
        </is>
      </c>
      <c r="H149" s="19" t="inlineStr">
        <is>
          <t>BIORAD-20</t>
        </is>
      </c>
      <c r="I149" s="10" t="inlineStr">
        <is>
          <t>Ramp-Up/Crecimiento</t>
        </is>
      </c>
      <c r="J149" s="10" t="inlineStr">
        <is>
          <t>Innovador/Notorio</t>
        </is>
      </c>
      <c r="K149" s="12" t="n">
        <v>0.05</v>
      </c>
      <c r="L149" s="12" t="n">
        <v>0.2</v>
      </c>
      <c r="M149" s="12" t="n">
        <v>0.26</v>
      </c>
      <c r="N149" s="22" t="n">
        <v>20</v>
      </c>
      <c r="O149" s="11" t="n">
        <v>9496.662472254848</v>
      </c>
      <c r="P149" s="13" t="n">
        <v>2.77</v>
      </c>
      <c r="Q149" s="13">
        <f>O149*P149</f>
        <v/>
      </c>
    </row>
    <row r="150">
      <c r="A150" s="10" t="n">
        <v>2026</v>
      </c>
      <c r="B150" s="10" t="inlineStr">
        <is>
          <t>Ene-26</t>
        </is>
      </c>
      <c r="C150" s="19" t="inlineStr">
        <is>
          <t>Mehmet</t>
        </is>
      </c>
      <c r="D150" s="19" t="inlineStr">
        <is>
          <t>AZERBAIYÁN</t>
        </is>
      </c>
      <c r="E150" s="19" t="inlineStr">
        <is>
          <t>ZTB AQRO MMC</t>
        </is>
      </c>
      <c r="F150" s="10" t="inlineStr">
        <is>
          <t>Consolidado/estratégico</t>
        </is>
      </c>
      <c r="G150" s="10" t="inlineStr">
        <is>
          <t>FTK0005AZ</t>
        </is>
      </c>
      <c r="H150" s="19" t="inlineStr">
        <is>
          <t>FITOKONTROL CA FLOW</t>
        </is>
      </c>
      <c r="I150" s="10" t="inlineStr">
        <is>
          <t>Ramp-Up/Crecimiento</t>
        </is>
      </c>
      <c r="J150" s="10" t="inlineStr">
        <is>
          <t>Innovador/Notorio</t>
        </is>
      </c>
      <c r="K150" s="12" t="n">
        <v>0.05</v>
      </c>
      <c r="L150" s="12" t="n">
        <v>0.2</v>
      </c>
      <c r="M150" s="12" t="n">
        <v>0.26</v>
      </c>
      <c r="N150" s="22" t="n">
        <v>5</v>
      </c>
      <c r="O150" s="11" t="n">
        <v>5440.796208062673</v>
      </c>
      <c r="P150" s="13" t="n">
        <v>2.8</v>
      </c>
      <c r="Q150" s="13">
        <f>O150*P150</f>
        <v/>
      </c>
    </row>
    <row r="151">
      <c r="A151" s="10" t="n">
        <v>2026</v>
      </c>
      <c r="B151" s="10" t="inlineStr">
        <is>
          <t>Ene-26</t>
        </is>
      </c>
      <c r="C151" s="19" t="inlineStr">
        <is>
          <t>Mehmet</t>
        </is>
      </c>
      <c r="D151" s="19" t="inlineStr">
        <is>
          <t>AZERBAIYÁN</t>
        </is>
      </c>
      <c r="E151" s="19" t="inlineStr">
        <is>
          <t>ZTB AQRO MMC</t>
        </is>
      </c>
      <c r="F151" s="10" t="inlineStr">
        <is>
          <t>Consolidado/estratégico</t>
        </is>
      </c>
      <c r="G151" s="10" t="inlineStr">
        <is>
          <t>RUN0001AZ</t>
        </is>
      </c>
      <c r="H151" s="19" t="inlineStr">
        <is>
          <t>RUN STRESS</t>
        </is>
      </c>
      <c r="I151" s="10" t="inlineStr">
        <is>
          <t>Ramp-Up/Crecimiento</t>
        </is>
      </c>
      <c r="J151" s="10" t="inlineStr">
        <is>
          <t>Innovador/Notorio</t>
        </is>
      </c>
      <c r="K151" s="12" t="n">
        <v>0.05</v>
      </c>
      <c r="L151" s="12" t="n">
        <v>0.2</v>
      </c>
      <c r="M151" s="12" t="n">
        <v>0.26</v>
      </c>
      <c r="N151" s="22" t="n">
        <v>1</v>
      </c>
      <c r="O151" s="11" t="n">
        <v>1899.332494450969</v>
      </c>
      <c r="P151" s="13" t="n">
        <v>8.56</v>
      </c>
      <c r="Q151" s="13">
        <f>O151*P151</f>
        <v/>
      </c>
    </row>
    <row r="152">
      <c r="A152" s="10" t="n">
        <v>2026</v>
      </c>
      <c r="B152" s="10" t="inlineStr">
        <is>
          <t>Ene-26</t>
        </is>
      </c>
      <c r="C152" s="19" t="inlineStr">
        <is>
          <t>Pedro</t>
        </is>
      </c>
      <c r="D152" s="19" t="inlineStr">
        <is>
          <t>ESPAÑA</t>
        </is>
      </c>
      <c r="E152" s="19" t="inlineStr">
        <is>
          <t>COMERCIAL TÉCNICA FITOCARTHAGO, S.L.</t>
        </is>
      </c>
      <c r="F152" s="10" t="inlineStr">
        <is>
          <t>Consolidado/estratégico</t>
        </is>
      </c>
      <c r="G152" s="10" t="inlineStr">
        <is>
          <t>B0020</t>
        </is>
      </c>
      <c r="H152" s="19" t="inlineStr">
        <is>
          <t>BOROCAL, 20 L</t>
        </is>
      </c>
      <c r="I152" s="10" t="inlineStr">
        <is>
          <t>Maduro</t>
        </is>
      </c>
      <c r="J152" s="10" t="inlineStr">
        <is>
          <t>Esencial/Core</t>
        </is>
      </c>
      <c r="K152" s="12" t="n">
        <v>0.05</v>
      </c>
      <c r="L152" s="12" t="n">
        <v>0.035</v>
      </c>
      <c r="M152" s="12" t="n">
        <v>0.08674999999999988</v>
      </c>
      <c r="N152" s="22" t="n">
        <v>20</v>
      </c>
      <c r="O152" s="11" t="n">
        <v>98.92356741932133</v>
      </c>
      <c r="P152" s="13" t="n">
        <v>2.89</v>
      </c>
      <c r="Q152" s="13">
        <f>O152*P152</f>
        <v/>
      </c>
    </row>
    <row r="153">
      <c r="A153" s="10" t="n">
        <v>2026</v>
      </c>
      <c r="B153" s="10" t="inlineStr">
        <is>
          <t>Ene-26</t>
        </is>
      </c>
      <c r="C153" s="19" t="inlineStr">
        <is>
          <t>Pedro</t>
        </is>
      </c>
      <c r="D153" s="19" t="inlineStr">
        <is>
          <t>ESPAÑA</t>
        </is>
      </c>
      <c r="E153" s="19" t="inlineStr">
        <is>
          <t>COMERCIAL TÉCNICA FITOCARTHAGO, S.L.</t>
        </is>
      </c>
      <c r="F153" s="10" t="inlineStr">
        <is>
          <t>Consolidado/estratégico</t>
        </is>
      </c>
      <c r="G153" s="10" t="inlineStr">
        <is>
          <t>C-CU0020</t>
        </is>
      </c>
      <c r="H153" s="19" t="inlineStr">
        <is>
          <t>CODICOBRE, 20 L</t>
        </is>
      </c>
      <c r="I153" s="10" t="inlineStr">
        <is>
          <t>Maduro</t>
        </is>
      </c>
      <c r="J153" s="10" t="inlineStr">
        <is>
          <t>Esencial/Core</t>
        </is>
      </c>
      <c r="K153" s="12" t="n">
        <v>0.05</v>
      </c>
      <c r="L153" s="12" t="n">
        <v>0.035</v>
      </c>
      <c r="M153" s="12" t="n">
        <v>0.08674999999999988</v>
      </c>
      <c r="N153" s="22" t="n">
        <v>20</v>
      </c>
      <c r="O153" s="11" t="n">
        <v>98.92356741932133</v>
      </c>
      <c r="P153" s="13" t="n">
        <v>3.4</v>
      </c>
      <c r="Q153" s="13">
        <f>O153*P153</f>
        <v/>
      </c>
    </row>
    <row r="154">
      <c r="A154" s="10" t="n">
        <v>2026</v>
      </c>
      <c r="B154" s="10" t="inlineStr">
        <is>
          <t>Ene-26</t>
        </is>
      </c>
      <c r="C154" s="19" t="inlineStr">
        <is>
          <t>Pedro</t>
        </is>
      </c>
      <c r="D154" s="19" t="inlineStr">
        <is>
          <t>ESPAÑA</t>
        </is>
      </c>
      <c r="E154" s="19" t="inlineStr">
        <is>
          <t>COMERCIAL TÉCNICA FITOCARTHAGO, S.L.</t>
        </is>
      </c>
      <c r="F154" s="10" t="inlineStr">
        <is>
          <t>Consolidado/estratégico</t>
        </is>
      </c>
      <c r="G154" s="10" t="inlineStr">
        <is>
          <t>FU0020</t>
        </is>
      </c>
      <c r="H154" s="19" t="inlineStr">
        <is>
          <t>FULVIGIN, 20 L</t>
        </is>
      </c>
      <c r="I154" s="10" t="inlineStr">
        <is>
          <t>Maduro</t>
        </is>
      </c>
      <c r="J154" s="10" t="inlineStr">
        <is>
          <t>Banalizado/Commodity</t>
        </is>
      </c>
      <c r="K154" s="12" t="n">
        <v>0.05</v>
      </c>
      <c r="L154" s="12" t="n">
        <v>0.02</v>
      </c>
      <c r="M154" s="12" t="n">
        <v>0.07100000000000017</v>
      </c>
      <c r="N154" s="22" t="n">
        <v>20</v>
      </c>
      <c r="O154" s="11" t="n">
        <v>98.92356741932133</v>
      </c>
      <c r="P154" s="13" t="n">
        <v>2.58</v>
      </c>
      <c r="Q154" s="13">
        <f>O154*P154</f>
        <v/>
      </c>
    </row>
    <row r="155">
      <c r="A155" s="10" t="n">
        <v>2026</v>
      </c>
      <c r="B155" s="10" t="inlineStr">
        <is>
          <t>Ene-26</t>
        </is>
      </c>
      <c r="C155" s="19" t="inlineStr">
        <is>
          <t>Pedro</t>
        </is>
      </c>
      <c r="D155" s="19" t="inlineStr">
        <is>
          <t>ESPAÑA</t>
        </is>
      </c>
      <c r="E155" s="19" t="inlineStr">
        <is>
          <t>COMERCIAL TÉCNICA FITOCARTHAGO, S.L.</t>
        </is>
      </c>
      <c r="F155" s="10" t="inlineStr">
        <is>
          <t>Consolidado/estratégico</t>
        </is>
      </c>
      <c r="G155" s="10" t="inlineStr">
        <is>
          <t>PT0020</t>
        </is>
      </c>
      <c r="H155" s="19" t="inlineStr">
        <is>
          <t>AGROPOTASION, 20 L</t>
        </is>
      </c>
      <c r="I155" s="10" t="inlineStr">
        <is>
          <t>Maduro</t>
        </is>
      </c>
      <c r="J155" s="10" t="inlineStr">
        <is>
          <t>Innovador/Notorio</t>
        </is>
      </c>
      <c r="K155" s="12" t="n">
        <v>0.05</v>
      </c>
      <c r="L155" s="12" t="n">
        <v>0.05</v>
      </c>
      <c r="M155" s="12" t="n">
        <v>0.1025</v>
      </c>
      <c r="N155" s="22" t="n">
        <v>20</v>
      </c>
      <c r="O155" s="11" t="n">
        <v>633.1108314836565</v>
      </c>
      <c r="P155" s="13" t="n">
        <v>3.05</v>
      </c>
      <c r="Q155" s="13">
        <f>O155*P155</f>
        <v/>
      </c>
    </row>
    <row r="156">
      <c r="A156" s="10" t="n">
        <v>2026</v>
      </c>
      <c r="B156" s="10" t="inlineStr">
        <is>
          <t>Ene-26</t>
        </is>
      </c>
      <c r="C156" s="19" t="inlineStr">
        <is>
          <t>Pedro</t>
        </is>
      </c>
      <c r="D156" s="19" t="inlineStr">
        <is>
          <t>ESPAÑA</t>
        </is>
      </c>
      <c r="E156" s="19" t="inlineStr">
        <is>
          <t>COMERCIAL TÉCNICA FITOCARTHAGO, S.L.</t>
        </is>
      </c>
      <c r="F156" s="10" t="inlineStr">
        <is>
          <t>Consolidado/estratégico</t>
        </is>
      </c>
      <c r="G156" s="10" t="inlineStr">
        <is>
          <t>S0020</t>
        </is>
      </c>
      <c r="H156" s="19" t="inlineStr">
        <is>
          <t>SAL-WAX STAR, 20 L</t>
        </is>
      </c>
      <c r="I156" s="10" t="inlineStr">
        <is>
          <t>Maduro</t>
        </is>
      </c>
      <c r="J156" s="10" t="inlineStr">
        <is>
          <t>Esencial/Core</t>
        </is>
      </c>
      <c r="K156" s="12" t="n">
        <v>0.05</v>
      </c>
      <c r="L156" s="12" t="n">
        <v>0.035</v>
      </c>
      <c r="M156" s="12" t="n">
        <v>0.08674999999999988</v>
      </c>
      <c r="N156" s="22" t="n">
        <v>20</v>
      </c>
      <c r="O156" s="11" t="n">
        <v>633.1108314836565</v>
      </c>
      <c r="P156" s="13" t="n">
        <v>1.88</v>
      </c>
      <c r="Q156" s="13">
        <f>O156*P156</f>
        <v/>
      </c>
    </row>
    <row r="157">
      <c r="A157" s="10" t="n">
        <v>2026</v>
      </c>
      <c r="B157" s="10" t="inlineStr">
        <is>
          <t>Ene-26</t>
        </is>
      </c>
      <c r="C157" s="19" t="inlineStr">
        <is>
          <t>Pedro</t>
        </is>
      </c>
      <c r="D157" s="19" t="inlineStr">
        <is>
          <t>ESPAÑA</t>
        </is>
      </c>
      <c r="E157" s="19" t="inlineStr">
        <is>
          <t>COMERCIAL TÉCNICA FITOCARTHAGO, S.L.</t>
        </is>
      </c>
      <c r="F157" s="10" t="inlineStr">
        <is>
          <t>Consolidado/estratégico</t>
        </is>
      </c>
      <c r="G157" s="10" t="inlineStr">
        <is>
          <t>S1000</t>
        </is>
      </c>
      <c r="H157" s="19" t="inlineStr">
        <is>
          <t>SAL-WAX STAR, 1000 L</t>
        </is>
      </c>
      <c r="I157" s="10" t="inlineStr">
        <is>
          <t>Maduro</t>
        </is>
      </c>
      <c r="J157" s="10" t="inlineStr">
        <is>
          <t>Esencial/Core</t>
        </is>
      </c>
      <c r="K157" s="12" t="n">
        <v>0.05</v>
      </c>
      <c r="L157" s="12" t="n">
        <v>0.035</v>
      </c>
      <c r="M157" s="12" t="n">
        <v>0.08674999999999988</v>
      </c>
      <c r="N157" s="22" t="n">
        <v>1000</v>
      </c>
      <c r="O157" s="11" t="n">
        <v>1978.471348386426</v>
      </c>
      <c r="P157" s="13" t="n">
        <v>1.7</v>
      </c>
      <c r="Q157" s="13">
        <f>O157*P157</f>
        <v/>
      </c>
    </row>
    <row r="158">
      <c r="A158" s="10" t="n">
        <v>2026</v>
      </c>
      <c r="B158" s="10" t="inlineStr">
        <is>
          <t>Ene-26</t>
        </is>
      </c>
      <c r="C158" s="19" t="inlineStr">
        <is>
          <t>Pedro</t>
        </is>
      </c>
      <c r="D158" s="19" t="inlineStr">
        <is>
          <t>ESPAÑA</t>
        </is>
      </c>
      <c r="E158" s="19" t="inlineStr">
        <is>
          <t>COMERCIAL TÉCNICA FITOCARTHAGO, S.L.</t>
        </is>
      </c>
      <c r="F158" s="10" t="inlineStr">
        <is>
          <t>Consolidado/estratégico</t>
        </is>
      </c>
      <c r="G158" s="10" t="inlineStr">
        <is>
          <t>SS0020</t>
        </is>
      </c>
      <c r="H158" s="19" t="inlineStr">
        <is>
          <t>SAL-WAX-Ca sólido, 20 KG</t>
        </is>
      </c>
      <c r="I158" s="10" t="inlineStr">
        <is>
          <t>Maduro</t>
        </is>
      </c>
      <c r="J158" s="10" t="inlineStr">
        <is>
          <t>Esencial/Core</t>
        </is>
      </c>
      <c r="K158" s="12" t="n">
        <v>0.05</v>
      </c>
      <c r="L158" s="12" t="n">
        <v>0.035</v>
      </c>
      <c r="M158" s="12" t="n">
        <v>0.08674999999999988</v>
      </c>
      <c r="N158" s="22" t="n">
        <v>20</v>
      </c>
      <c r="O158" s="11" t="n">
        <v>791.3885393545706</v>
      </c>
      <c r="P158" s="13" t="n">
        <v>3.69</v>
      </c>
      <c r="Q158" s="13">
        <f>O158*P158</f>
        <v/>
      </c>
    </row>
    <row r="159">
      <c r="A159" s="10" t="n">
        <v>2026</v>
      </c>
      <c r="B159" s="10" t="inlineStr">
        <is>
          <t>Ene-26</t>
        </is>
      </c>
      <c r="C159" s="19" t="inlineStr">
        <is>
          <t>Pedro</t>
        </is>
      </c>
      <c r="D159" s="19" t="inlineStr">
        <is>
          <t>ESPAÑA</t>
        </is>
      </c>
      <c r="E159" s="19" t="inlineStr">
        <is>
          <t>COMERCIAL TÉCNICA FITOCARTHAGO, S.L.</t>
        </is>
      </c>
      <c r="F159" s="10" t="inlineStr">
        <is>
          <t>Consolidado/estratégico</t>
        </is>
      </c>
      <c r="G159" s="10" t="inlineStr">
        <is>
          <t>TRI0005</t>
        </is>
      </c>
      <c r="H159" s="19" t="inlineStr">
        <is>
          <t>TRIFENO-94, 5L</t>
        </is>
      </c>
      <c r="I159" s="10" t="inlineStr">
        <is>
          <t>Ramp-Up/Crecimiento</t>
        </is>
      </c>
      <c r="J159" s="10" t="inlineStr">
        <is>
          <t>Esencial/Core</t>
        </is>
      </c>
      <c r="K159" s="12" t="n">
        <v>0.05</v>
      </c>
      <c r="L159" s="12" t="n">
        <v>0.15</v>
      </c>
      <c r="M159" s="12" t="n">
        <v>0.2075</v>
      </c>
      <c r="N159" s="22" t="n">
        <v>5</v>
      </c>
      <c r="O159" s="11" t="n">
        <v>237.4165618063712</v>
      </c>
      <c r="P159" s="13" t="n">
        <v>10.16</v>
      </c>
      <c r="Q159" s="13">
        <f>O159*P159</f>
        <v/>
      </c>
    </row>
    <row r="160">
      <c r="A160" s="10" t="n">
        <v>2026</v>
      </c>
      <c r="B160" s="10" t="inlineStr">
        <is>
          <t>Ene-26</t>
        </is>
      </c>
      <c r="C160" s="19" t="inlineStr">
        <is>
          <t>Pedro</t>
        </is>
      </c>
      <c r="D160" s="19" t="inlineStr">
        <is>
          <t>ESPAÑA</t>
        </is>
      </c>
      <c r="E160" s="19" t="inlineStr">
        <is>
          <t>FITOMURCIA S.L.</t>
        </is>
      </c>
      <c r="F160" s="10" t="inlineStr">
        <is>
          <t>Consolidado/estratégico</t>
        </is>
      </c>
      <c r="G160" s="10" t="inlineStr">
        <is>
          <t>AN0020</t>
        </is>
      </c>
      <c r="H160" s="19" t="inlineStr">
        <is>
          <t>ALCAPLANT NEW, 20 KG</t>
        </is>
      </c>
      <c r="I160" s="10" t="inlineStr">
        <is>
          <t>Maduro</t>
        </is>
      </c>
      <c r="J160" s="10" t="inlineStr">
        <is>
          <t>Innovador/Notorio</t>
        </is>
      </c>
      <c r="K160" s="12" t="n">
        <v>0.05</v>
      </c>
      <c r="L160" s="12" t="n">
        <v>0.05</v>
      </c>
      <c r="M160" s="12" t="n">
        <v>0.1025</v>
      </c>
      <c r="N160" s="22" t="n">
        <v>20</v>
      </c>
      <c r="O160" s="11" t="n">
        <v>5440.796208062673</v>
      </c>
      <c r="P160" s="13" t="n">
        <v>1.48</v>
      </c>
      <c r="Q160" s="13">
        <f>O160*P160</f>
        <v/>
      </c>
    </row>
    <row r="161">
      <c r="A161" s="10" t="n">
        <v>2026</v>
      </c>
      <c r="B161" s="10" t="inlineStr">
        <is>
          <t>Ene-26</t>
        </is>
      </c>
      <c r="C161" s="19" t="inlineStr">
        <is>
          <t>Pedro</t>
        </is>
      </c>
      <c r="D161" s="19" t="inlineStr">
        <is>
          <t>ESPAÑA</t>
        </is>
      </c>
      <c r="E161" s="19" t="inlineStr">
        <is>
          <t>FITOMURCIA S.L.</t>
        </is>
      </c>
      <c r="F161" s="10" t="inlineStr">
        <is>
          <t>Consolidado/estratégico</t>
        </is>
      </c>
      <c r="G161" s="10" t="inlineStr">
        <is>
          <t>BIO0200</t>
        </is>
      </c>
      <c r="H161" s="19" t="inlineStr">
        <is>
          <t>BIORAD-20, 200 L</t>
        </is>
      </c>
      <c r="I161" s="10" t="inlineStr">
        <is>
          <t>Ramp-Up/Crecimiento</t>
        </is>
      </c>
      <c r="J161" s="10" t="inlineStr">
        <is>
          <t>Innovador/Notorio</t>
        </is>
      </c>
      <c r="K161" s="12" t="n">
        <v>0.05</v>
      </c>
      <c r="L161" s="12" t="n">
        <v>0.2</v>
      </c>
      <c r="M161" s="12" t="n">
        <v>0.26</v>
      </c>
      <c r="N161" s="22" t="n">
        <v>200</v>
      </c>
      <c r="O161" s="11" t="n">
        <v>395.6942696772853</v>
      </c>
      <c r="P161" s="13" t="n">
        <v>2.05</v>
      </c>
      <c r="Q161" s="13">
        <f>O161*P161</f>
        <v/>
      </c>
    </row>
    <row r="162">
      <c r="A162" s="10" t="n">
        <v>2026</v>
      </c>
      <c r="B162" s="10" t="inlineStr">
        <is>
          <t>Ene-26</t>
        </is>
      </c>
      <c r="C162" s="19" t="inlineStr">
        <is>
          <t>Pedro</t>
        </is>
      </c>
      <c r="D162" s="19" t="inlineStr">
        <is>
          <t>ESPAÑA</t>
        </is>
      </c>
      <c r="E162" s="19" t="inlineStr">
        <is>
          <t>FITOMURCIA S.L.</t>
        </is>
      </c>
      <c r="F162" s="10" t="inlineStr">
        <is>
          <t>Consolidado/estratégico</t>
        </is>
      </c>
      <c r="G162" s="10" t="inlineStr">
        <is>
          <t>PT0020</t>
        </is>
      </c>
      <c r="H162" s="19" t="inlineStr">
        <is>
          <t>AGROPOTASION, 20 L</t>
        </is>
      </c>
      <c r="I162" s="10" t="inlineStr">
        <is>
          <t>Maduro</t>
        </is>
      </c>
      <c r="J162" s="10" t="inlineStr">
        <is>
          <t>Innovador/Notorio</t>
        </is>
      </c>
      <c r="K162" s="12" t="n">
        <v>0.05</v>
      </c>
      <c r="L162" s="12" t="n">
        <v>0.05</v>
      </c>
      <c r="M162" s="12" t="n">
        <v>0.1025</v>
      </c>
      <c r="N162" s="22" t="n">
        <v>20</v>
      </c>
      <c r="O162" s="11" t="n">
        <v>633.1108314836565</v>
      </c>
      <c r="P162" s="13" t="n">
        <v>2.9</v>
      </c>
      <c r="Q162" s="13">
        <f>O162*P162</f>
        <v/>
      </c>
    </row>
    <row r="163">
      <c r="A163" s="10" t="n">
        <v>2026</v>
      </c>
      <c r="B163" s="10" t="inlineStr">
        <is>
          <t>Ene-26</t>
        </is>
      </c>
      <c r="C163" s="19" t="inlineStr">
        <is>
          <t>Pedro</t>
        </is>
      </c>
      <c r="D163" s="19" t="inlineStr">
        <is>
          <t>ESPAÑA</t>
        </is>
      </c>
      <c r="E163" s="19" t="inlineStr">
        <is>
          <t>FITOMURCIA S.L.</t>
        </is>
      </c>
      <c r="F163" s="10" t="inlineStr">
        <is>
          <t>Consolidado/estratégico</t>
        </is>
      </c>
      <c r="G163" s="10" t="inlineStr">
        <is>
          <t>S0020</t>
        </is>
      </c>
      <c r="H163" s="19" t="inlineStr">
        <is>
          <t>SAL-WAX STAR, 20 L</t>
        </is>
      </c>
      <c r="I163" s="10" t="inlineStr">
        <is>
          <t>Maduro</t>
        </is>
      </c>
      <c r="J163" s="10" t="inlineStr">
        <is>
          <t>Esencial/Core</t>
        </is>
      </c>
      <c r="K163" s="12" t="n">
        <v>0.05</v>
      </c>
      <c r="L163" s="12" t="n">
        <v>0.035</v>
      </c>
      <c r="M163" s="12" t="n">
        <v>0.08674999999999988</v>
      </c>
      <c r="N163" s="22" t="n">
        <v>20</v>
      </c>
      <c r="O163" s="11" t="n">
        <v>633.1108314836565</v>
      </c>
      <c r="P163" s="13" t="n">
        <v>1.77</v>
      </c>
      <c r="Q163" s="13">
        <f>O163*P163</f>
        <v/>
      </c>
    </row>
    <row r="164">
      <c r="A164" s="10" t="n">
        <v>2026</v>
      </c>
      <c r="B164" s="10" t="inlineStr">
        <is>
          <t>Ene-26</t>
        </is>
      </c>
      <c r="C164" s="19" t="inlineStr">
        <is>
          <t>Pedro</t>
        </is>
      </c>
      <c r="D164" s="19" t="inlineStr">
        <is>
          <t>ESPAÑA</t>
        </is>
      </c>
      <c r="E164" s="19" t="inlineStr">
        <is>
          <t>FITOMURCIA S.L.</t>
        </is>
      </c>
      <c r="F164" s="10" t="inlineStr">
        <is>
          <t>Consolidado/estratégico</t>
        </is>
      </c>
      <c r="G164" s="10" t="inlineStr">
        <is>
          <t>S0200</t>
        </is>
      </c>
      <c r="H164" s="19" t="inlineStr">
        <is>
          <t>SAL-WAX STAR, 200 L</t>
        </is>
      </c>
      <c r="I164" s="10" t="inlineStr">
        <is>
          <t>Maduro</t>
        </is>
      </c>
      <c r="J164" s="10" t="inlineStr">
        <is>
          <t>Esencial/Core</t>
        </is>
      </c>
      <c r="K164" s="12" t="n">
        <v>0.05</v>
      </c>
      <c r="L164" s="12" t="n">
        <v>0.035</v>
      </c>
      <c r="M164" s="12" t="n">
        <v>0.08674999999999988</v>
      </c>
      <c r="N164" s="22" t="n">
        <v>200</v>
      </c>
      <c r="O164" s="11" t="n">
        <v>395.6942696772853</v>
      </c>
      <c r="P164" s="13" t="n">
        <v>1.7</v>
      </c>
      <c r="Q164" s="13">
        <f>O164*P164</f>
        <v/>
      </c>
    </row>
    <row r="165">
      <c r="A165" s="10" t="n">
        <v>2026</v>
      </c>
      <c r="B165" s="10" t="inlineStr">
        <is>
          <t>Ene-26</t>
        </is>
      </c>
      <c r="C165" s="19" t="inlineStr">
        <is>
          <t>Pedro</t>
        </is>
      </c>
      <c r="D165" s="19" t="inlineStr">
        <is>
          <t>ESPAÑA</t>
        </is>
      </c>
      <c r="E165" s="19" t="inlineStr">
        <is>
          <t>FITOMURCIA S.L.</t>
        </is>
      </c>
      <c r="F165" s="10" t="inlineStr">
        <is>
          <t>Consolidado/estratégico</t>
        </is>
      </c>
      <c r="G165" s="10" t="inlineStr">
        <is>
          <t>S1000</t>
        </is>
      </c>
      <c r="H165" s="19" t="inlineStr">
        <is>
          <t>SAL-WAX STAR, 1000 L</t>
        </is>
      </c>
      <c r="I165" s="10" t="inlineStr">
        <is>
          <t>Maduro</t>
        </is>
      </c>
      <c r="J165" s="10" t="inlineStr">
        <is>
          <t>Esencial/Core</t>
        </is>
      </c>
      <c r="K165" s="12" t="n">
        <v>0.05</v>
      </c>
      <c r="L165" s="12" t="n">
        <v>0.035</v>
      </c>
      <c r="M165" s="12" t="n">
        <v>0.08674999999999988</v>
      </c>
      <c r="N165" s="22" t="n">
        <v>1000</v>
      </c>
      <c r="O165" s="11" t="n">
        <v>4946.178370966066</v>
      </c>
      <c r="P165" s="13" t="n">
        <v>1.6</v>
      </c>
      <c r="Q165" s="13">
        <f>O165*P165</f>
        <v/>
      </c>
    </row>
    <row r="166">
      <c r="A166" s="10" t="n">
        <v>2026</v>
      </c>
      <c r="B166" s="10" t="inlineStr">
        <is>
          <t>Ene-26</t>
        </is>
      </c>
      <c r="C166" s="19" t="inlineStr">
        <is>
          <t>Ricardo</t>
        </is>
      </c>
      <c r="D166" s="19" t="inlineStr">
        <is>
          <t>COSTA RICA</t>
        </is>
      </c>
      <c r="E166" s="19" t="inlineStr">
        <is>
          <t>EUROFERTIL, S.A.</t>
        </is>
      </c>
      <c r="F166" s="10" t="inlineStr">
        <is>
          <t>Consolidado/estratégico</t>
        </is>
      </c>
      <c r="G166" s="10" t="inlineStr">
        <is>
          <t>AN0020CR</t>
        </is>
      </c>
      <c r="H166" s="19" t="inlineStr">
        <is>
          <t>ALCAPLANT</t>
        </is>
      </c>
      <c r="I166" s="10" t="inlineStr">
        <is>
          <t>Maduro</t>
        </is>
      </c>
      <c r="J166" s="10" t="inlineStr">
        <is>
          <t>Innovador/Notorio</t>
        </is>
      </c>
      <c r="K166" s="12" t="n">
        <v>0.05</v>
      </c>
      <c r="L166" s="12" t="n">
        <v>0.05</v>
      </c>
      <c r="M166" s="12" t="n">
        <v>0.1025</v>
      </c>
      <c r="N166" s="22" t="n">
        <v>20</v>
      </c>
      <c r="O166" s="11" t="n">
        <v>14146.07014096295</v>
      </c>
      <c r="P166" s="13" t="n">
        <v>1.65</v>
      </c>
      <c r="Q166" s="13">
        <f>O166*P166</f>
        <v/>
      </c>
    </row>
    <row r="167">
      <c r="A167" s="10" t="n">
        <v>2026</v>
      </c>
      <c r="B167" s="10" t="inlineStr">
        <is>
          <t>Ene-26</t>
        </is>
      </c>
      <c r="C167" s="19" t="inlineStr">
        <is>
          <t>Ricardo</t>
        </is>
      </c>
      <c r="D167" s="19" t="inlineStr">
        <is>
          <t>COSTA RICA</t>
        </is>
      </c>
      <c r="E167" s="19" t="inlineStr">
        <is>
          <t>EUROFERTIL, S.A.</t>
        </is>
      </c>
      <c r="F167" s="10" t="inlineStr">
        <is>
          <t>Consolidado/estratégico</t>
        </is>
      </c>
      <c r="G167" s="10" t="inlineStr">
        <is>
          <t>C-CU1000CR</t>
        </is>
      </c>
      <c r="H167" s="19" t="inlineStr">
        <is>
          <t>CODICOBRE</t>
        </is>
      </c>
      <c r="I167" s="10" t="inlineStr">
        <is>
          <t>Maduro</t>
        </is>
      </c>
      <c r="J167" s="10" t="inlineStr">
        <is>
          <t>Esencial/Core</t>
        </is>
      </c>
      <c r="K167" s="12" t="n">
        <v>0.05</v>
      </c>
      <c r="L167" s="12" t="n">
        <v>0.035</v>
      </c>
      <c r="M167" s="12" t="n">
        <v>0.08674999999999988</v>
      </c>
      <c r="N167" s="22" t="n">
        <v>1000</v>
      </c>
      <c r="O167" s="11" t="n">
        <v>1978.471348386426</v>
      </c>
      <c r="P167" s="13" t="n">
        <v>3.37</v>
      </c>
      <c r="Q167" s="13">
        <f>O167*P167</f>
        <v/>
      </c>
    </row>
    <row r="168">
      <c r="A168" s="10" t="n">
        <v>2026</v>
      </c>
      <c r="B168" s="10" t="inlineStr">
        <is>
          <t>Ene-26</t>
        </is>
      </c>
      <c r="C168" s="19" t="inlineStr">
        <is>
          <t>Ricardo</t>
        </is>
      </c>
      <c r="D168" s="19" t="inlineStr">
        <is>
          <t>COSTA RICA</t>
        </is>
      </c>
      <c r="E168" s="19" t="inlineStr">
        <is>
          <t>EUROFERTIL, S.A.</t>
        </is>
      </c>
      <c r="F168" s="10" t="inlineStr">
        <is>
          <t>Consolidado/estratégico</t>
        </is>
      </c>
      <c r="G168" s="10" t="inlineStr">
        <is>
          <t>DECA0005CR</t>
        </is>
      </c>
      <c r="H168" s="19" t="inlineStr">
        <is>
          <t>DEFENS-CA-AE</t>
        </is>
      </c>
      <c r="I168" s="10" t="inlineStr">
        <is>
          <t>Maduro</t>
        </is>
      </c>
      <c r="J168" s="10" t="inlineStr">
        <is>
          <t>Innovador/Notorio</t>
        </is>
      </c>
      <c r="K168" s="12" t="n">
        <v>0.05</v>
      </c>
      <c r="L168" s="12" t="n">
        <v>0.05</v>
      </c>
      <c r="M168" s="12" t="n">
        <v>0.1025</v>
      </c>
      <c r="N168" s="22" t="n">
        <v>5</v>
      </c>
      <c r="O168" s="11" t="n">
        <v>1088.159241612535</v>
      </c>
      <c r="P168" s="13" t="n">
        <v>2.53</v>
      </c>
      <c r="Q168" s="13">
        <f>O168*P168</f>
        <v/>
      </c>
    </row>
    <row r="169">
      <c r="A169" s="10" t="n">
        <v>2026</v>
      </c>
      <c r="B169" s="10" t="inlineStr">
        <is>
          <t>Ene-26</t>
        </is>
      </c>
      <c r="C169" s="19" t="inlineStr">
        <is>
          <t>Ricardo</t>
        </is>
      </c>
      <c r="D169" s="19" t="inlineStr">
        <is>
          <t>COSTA RICA</t>
        </is>
      </c>
      <c r="E169" s="19" t="inlineStr">
        <is>
          <t>EUROFERTIL, S.A.</t>
        </is>
      </c>
      <c r="F169" s="10" t="inlineStr">
        <is>
          <t>Consolidado/estratégico</t>
        </is>
      </c>
      <c r="G169" s="10" t="inlineStr">
        <is>
          <t>FLORCR1000CR</t>
        </is>
      </c>
      <c r="H169" s="19" t="inlineStr">
        <is>
          <t>FLORAMEC</t>
        </is>
      </c>
      <c r="I169" s="10" t="inlineStr">
        <is>
          <t>Declive</t>
        </is>
      </c>
      <c r="J169" s="10" t="inlineStr">
        <is>
          <t>Innovador/Notorio</t>
        </is>
      </c>
      <c r="K169" s="12" t="n">
        <v>0.05</v>
      </c>
      <c r="L169" s="12" t="n">
        <v>0.04</v>
      </c>
      <c r="M169" s="12" t="n">
        <v>0.09200000000000008</v>
      </c>
      <c r="N169" s="22" t="n">
        <v>1000</v>
      </c>
      <c r="O169" s="11" t="n">
        <v>1978.471348386426</v>
      </c>
      <c r="P169" s="13" t="n">
        <v>2.27</v>
      </c>
      <c r="Q169" s="13">
        <f>O169*P169</f>
        <v/>
      </c>
    </row>
    <row r="170">
      <c r="A170" s="10" t="n">
        <v>2026</v>
      </c>
      <c r="B170" s="10" t="inlineStr">
        <is>
          <t>Ene-26</t>
        </is>
      </c>
      <c r="C170" s="19" t="inlineStr">
        <is>
          <t>Ricardo</t>
        </is>
      </c>
      <c r="D170" s="19" t="inlineStr">
        <is>
          <t>COSTA RICA</t>
        </is>
      </c>
      <c r="E170" s="19" t="inlineStr">
        <is>
          <t>EUROFERTIL, S.A.</t>
        </is>
      </c>
      <c r="F170" s="10" t="inlineStr">
        <is>
          <t>Consolidado/estratégico</t>
        </is>
      </c>
      <c r="G170" s="10" t="inlineStr">
        <is>
          <t>SPCE0001CR</t>
        </is>
      </c>
      <c r="H170" s="19" t="inlineStr">
        <is>
          <t>SPRINTENE</t>
        </is>
      </c>
      <c r="I170" s="10" t="inlineStr">
        <is>
          <t>Maduro</t>
        </is>
      </c>
      <c r="J170" s="10" t="inlineStr">
        <is>
          <t>Innovador/Notorio</t>
        </is>
      </c>
      <c r="K170" s="12" t="n">
        <v>0.05</v>
      </c>
      <c r="L170" s="12" t="n">
        <v>0.05</v>
      </c>
      <c r="M170" s="12" t="n">
        <v>0.1025</v>
      </c>
      <c r="N170" s="22" t="n">
        <v>1</v>
      </c>
      <c r="O170" s="11" t="n">
        <v>783.4746539610248</v>
      </c>
      <c r="P170" s="13" t="n">
        <v>11.46</v>
      </c>
      <c r="Q170" s="13">
        <f>O170*P170</f>
        <v/>
      </c>
    </row>
    <row r="171">
      <c r="A171" s="10" t="n">
        <v>2026</v>
      </c>
      <c r="B171" s="10" t="inlineStr">
        <is>
          <t>Ene-26</t>
        </is>
      </c>
      <c r="C171" s="19" t="inlineStr">
        <is>
          <t>Ricardo</t>
        </is>
      </c>
      <c r="D171" s="19" t="inlineStr">
        <is>
          <t>COSTA RICA</t>
        </is>
      </c>
      <c r="E171" s="19" t="inlineStr">
        <is>
          <t>EUROFERTIL, S.A.</t>
        </is>
      </c>
      <c r="F171" s="10" t="inlineStr">
        <is>
          <t>Consolidado/estratégico</t>
        </is>
      </c>
      <c r="G171" s="10" t="inlineStr">
        <is>
          <t>SS0020CR</t>
        </is>
      </c>
      <c r="H171" s="19" t="inlineStr">
        <is>
          <t>SAL WAX MAX</t>
        </is>
      </c>
      <c r="I171" s="10" t="inlineStr">
        <is>
          <t>Maduro</t>
        </is>
      </c>
      <c r="J171" s="10" t="inlineStr">
        <is>
          <t>Esencial/Core</t>
        </is>
      </c>
      <c r="K171" s="12" t="n">
        <v>0.05</v>
      </c>
      <c r="L171" s="12" t="n">
        <v>0.035</v>
      </c>
      <c r="M171" s="12" t="n">
        <v>0.08674999999999988</v>
      </c>
      <c r="N171" s="22" t="n">
        <v>20</v>
      </c>
      <c r="O171" s="11" t="n">
        <v>989.2356741932132</v>
      </c>
      <c r="P171" s="13" t="n">
        <v>3.72</v>
      </c>
      <c r="Q171" s="13">
        <f>O171*P171</f>
        <v/>
      </c>
    </row>
    <row r="172">
      <c r="A172" s="10" t="n">
        <v>2026</v>
      </c>
      <c r="B172" s="10" t="inlineStr">
        <is>
          <t>Ene-26</t>
        </is>
      </c>
      <c r="C172" s="19" t="inlineStr">
        <is>
          <t>Ricardo</t>
        </is>
      </c>
      <c r="D172" s="19" t="inlineStr">
        <is>
          <t>ECUADOR (incluidas las Islas Galápagos)</t>
        </is>
      </c>
      <c r="E172" s="19" t="inlineStr">
        <is>
          <t>ECUAQUIMICA</t>
        </is>
      </c>
      <c r="F172" s="10" t="inlineStr">
        <is>
          <t>Con potencial</t>
        </is>
      </c>
      <c r="G172" s="10" t="inlineStr">
        <is>
          <t>AN0005EC</t>
        </is>
      </c>
      <c r="H172" s="19" t="inlineStr">
        <is>
          <t>ALCAPLANT NEW</t>
        </is>
      </c>
      <c r="I172" s="10" t="inlineStr">
        <is>
          <t>Maduro</t>
        </is>
      </c>
      <c r="J172" s="10" t="inlineStr">
        <is>
          <t>Innovador/Notorio</t>
        </is>
      </c>
      <c r="K172" s="12" t="n">
        <v>0.1</v>
      </c>
      <c r="L172" s="12" t="n">
        <v>0.05</v>
      </c>
      <c r="M172" s="12" t="n">
        <v>0.1550000000000002</v>
      </c>
      <c r="N172" s="22" t="n">
        <v>5</v>
      </c>
      <c r="O172" s="11" t="n">
        <v>2176.318483225069</v>
      </c>
      <c r="P172" s="13" t="n">
        <v>1.8</v>
      </c>
      <c r="Q172" s="13">
        <f>O172*P172</f>
        <v/>
      </c>
    </row>
    <row r="173">
      <c r="A173" s="10" t="n">
        <v>2026</v>
      </c>
      <c r="B173" s="10" t="inlineStr">
        <is>
          <t>Ene-26</t>
        </is>
      </c>
      <c r="C173" s="19" t="inlineStr">
        <is>
          <t>Ricardo</t>
        </is>
      </c>
      <c r="D173" s="19" t="inlineStr">
        <is>
          <t>ECUADOR (incluidas las Islas Galápagos)</t>
        </is>
      </c>
      <c r="E173" s="19" t="inlineStr">
        <is>
          <t>ECUAQUIMICA</t>
        </is>
      </c>
      <c r="F173" s="10" t="inlineStr">
        <is>
          <t>Con potencial</t>
        </is>
      </c>
      <c r="G173" s="10" t="inlineStr">
        <is>
          <t>AN0020EC</t>
        </is>
      </c>
      <c r="H173" s="19" t="inlineStr">
        <is>
          <t>ALCAPLANT NEW</t>
        </is>
      </c>
      <c r="I173" s="10" t="inlineStr">
        <is>
          <t>Maduro</t>
        </is>
      </c>
      <c r="J173" s="10" t="inlineStr">
        <is>
          <t>Innovador/Notorio</t>
        </is>
      </c>
      <c r="K173" s="12" t="n">
        <v>0.1</v>
      </c>
      <c r="L173" s="12" t="n">
        <v>0.05</v>
      </c>
      <c r="M173" s="12" t="n">
        <v>0.1550000000000002</v>
      </c>
      <c r="N173" s="22" t="n">
        <v>20</v>
      </c>
      <c r="O173" s="11" t="n">
        <v>8705.273932900276</v>
      </c>
      <c r="P173" s="13" t="n">
        <v>1.62</v>
      </c>
      <c r="Q173" s="13">
        <f>O173*P173</f>
        <v/>
      </c>
    </row>
    <row r="174">
      <c r="A174" s="10" t="n">
        <v>2026</v>
      </c>
      <c r="B174" s="10" t="inlineStr">
        <is>
          <t>Ene-26</t>
        </is>
      </c>
      <c r="C174" s="19" t="inlineStr">
        <is>
          <t>Ricardo</t>
        </is>
      </c>
      <c r="D174" s="19" t="inlineStr">
        <is>
          <t>NETHERLANS</t>
        </is>
      </c>
      <c r="E174" s="19" t="inlineStr">
        <is>
          <t>LEKKERBIO B.V.</t>
        </is>
      </c>
      <c r="F174" s="10" t="inlineStr">
        <is>
          <t>Con potencial</t>
        </is>
      </c>
      <c r="G174" s="10" t="inlineStr">
        <is>
          <t>AO0020MX</t>
        </is>
      </c>
      <c r="H174" s="19" t="inlineStr">
        <is>
          <t>ALCAPLANT NEW</t>
        </is>
      </c>
      <c r="I174" s="10" t="inlineStr">
        <is>
          <t>Maduro</t>
        </is>
      </c>
      <c r="J174" s="10" t="inlineStr">
        <is>
          <t>Innovador/Notorio</t>
        </is>
      </c>
      <c r="K174" s="12" t="n">
        <v>0.1</v>
      </c>
      <c r="L174" s="12" t="n">
        <v>0.05</v>
      </c>
      <c r="M174" s="12" t="n">
        <v>0.1550000000000002</v>
      </c>
      <c r="N174" s="22" t="n">
        <v>20</v>
      </c>
      <c r="O174" s="11" t="n">
        <v>43526.36966450138</v>
      </c>
      <c r="P174" s="13" t="n">
        <v>1.7</v>
      </c>
      <c r="Q174" s="13">
        <f>O174*P174</f>
        <v/>
      </c>
    </row>
    <row r="175">
      <c r="A175" s="10" t="n">
        <v>2026</v>
      </c>
      <c r="B175" s="10" t="inlineStr">
        <is>
          <t>Feb-26</t>
        </is>
      </c>
      <c r="C175" s="19" t="inlineStr">
        <is>
          <t>Alfonso</t>
        </is>
      </c>
      <c r="D175" s="19" t="inlineStr">
        <is>
          <t>ESPAÑA</t>
        </is>
      </c>
      <c r="E175" s="19" t="inlineStr">
        <is>
          <t>ACTIV. PRODUC. Y COMERC. LA VEGUILLA, SL</t>
        </is>
      </c>
      <c r="F175" s="10" t="inlineStr">
        <is>
          <t>Consolidado/estratégico</t>
        </is>
      </c>
      <c r="G175" s="10" t="inlineStr">
        <is>
          <t>A-50(2)0020</t>
        </is>
      </c>
      <c r="H175" s="19" t="inlineStr">
        <is>
          <t>CODIORGAN A-50, 20 KG</t>
        </is>
      </c>
      <c r="I175" s="10" t="inlineStr">
        <is>
          <t>Ramp-Up/Crecimiento</t>
        </is>
      </c>
      <c r="J175" s="10" t="inlineStr">
        <is>
          <t>Esencial/Core</t>
        </is>
      </c>
      <c r="K175" s="12" t="n">
        <v>0.05</v>
      </c>
      <c r="L175" s="12" t="n">
        <v>0.15</v>
      </c>
      <c r="M175" s="12" t="n">
        <v>0.2075</v>
      </c>
      <c r="N175" s="22" t="n">
        <v>20</v>
      </c>
      <c r="O175" s="11" t="n">
        <v>455.0484101288781</v>
      </c>
      <c r="P175" s="13" t="n">
        <v>4.740000000000001</v>
      </c>
      <c r="Q175" s="13">
        <f>O175*P175</f>
        <v/>
      </c>
    </row>
    <row r="176">
      <c r="A176" s="10" t="n">
        <v>2026</v>
      </c>
      <c r="B176" s="10" t="inlineStr">
        <is>
          <t>Feb-26</t>
        </is>
      </c>
      <c r="C176" s="19" t="inlineStr">
        <is>
          <t>Alfonso</t>
        </is>
      </c>
      <c r="D176" s="19" t="inlineStr">
        <is>
          <t>ESPAÑA</t>
        </is>
      </c>
      <c r="E176" s="19" t="inlineStr">
        <is>
          <t>ACTIV. PRODUC. Y COMERC. LA VEGUILLA, SL</t>
        </is>
      </c>
      <c r="F176" s="10" t="inlineStr">
        <is>
          <t>Consolidado/estratégico</t>
        </is>
      </c>
      <c r="G176" s="10" t="inlineStr">
        <is>
          <t>BIO0020</t>
        </is>
      </c>
      <c r="H176" s="19" t="inlineStr">
        <is>
          <t>BIORAD-20, 20 L</t>
        </is>
      </c>
      <c r="I176" s="10" t="inlineStr">
        <is>
          <t>Ramp-Up/Crecimiento</t>
        </is>
      </c>
      <c r="J176" s="10" t="inlineStr">
        <is>
          <t>Innovador/Notorio</t>
        </is>
      </c>
      <c r="K176" s="12" t="n">
        <v>0.05</v>
      </c>
      <c r="L176" s="12" t="n">
        <v>0.2</v>
      </c>
      <c r="M176" s="12" t="n">
        <v>0.26</v>
      </c>
      <c r="N176" s="22" t="n">
        <v>20</v>
      </c>
      <c r="O176" s="11" t="n">
        <v>276.9859887740997</v>
      </c>
      <c r="P176" s="13" t="n">
        <v>2.369999999999999</v>
      </c>
      <c r="Q176" s="13">
        <f>O176*P176</f>
        <v/>
      </c>
    </row>
    <row r="177">
      <c r="A177" s="10" t="n">
        <v>2026</v>
      </c>
      <c r="B177" s="10" t="inlineStr">
        <is>
          <t>Feb-26</t>
        </is>
      </c>
      <c r="C177" s="19" t="inlineStr">
        <is>
          <t>Alfonso</t>
        </is>
      </c>
      <c r="D177" s="19" t="inlineStr">
        <is>
          <t>ESPAÑA</t>
        </is>
      </c>
      <c r="E177" s="19" t="inlineStr">
        <is>
          <t>ACTIV. PRODUC. Y COMERC. LA VEGUILLA, SL</t>
        </is>
      </c>
      <c r="F177" s="10" t="inlineStr">
        <is>
          <t>Consolidado/estratégico</t>
        </is>
      </c>
      <c r="G177" s="10" t="inlineStr">
        <is>
          <t>BROTA0020</t>
        </is>
      </c>
      <c r="H177" s="19" t="inlineStr">
        <is>
          <t>BROTAMEC, 20 L</t>
        </is>
      </c>
      <c r="I177" s="10" t="inlineStr">
        <is>
          <t>Maduro</t>
        </is>
      </c>
      <c r="J177" s="10" t="inlineStr">
        <is>
          <t>Esencial/Core</t>
        </is>
      </c>
      <c r="K177" s="12" t="n">
        <v>0.05</v>
      </c>
      <c r="L177" s="12" t="n">
        <v>0.035</v>
      </c>
      <c r="M177" s="12" t="n">
        <v>0.08674999999999988</v>
      </c>
      <c r="N177" s="22" t="n">
        <v>20</v>
      </c>
      <c r="O177" s="11" t="n">
        <v>375.9095561934211</v>
      </c>
      <c r="P177" s="13" t="n">
        <v>2.919999999999999</v>
      </c>
      <c r="Q177" s="13">
        <f>O177*P177</f>
        <v/>
      </c>
    </row>
    <row r="178">
      <c r="A178" s="10" t="n">
        <v>2026</v>
      </c>
      <c r="B178" s="10" t="inlineStr">
        <is>
          <t>Feb-26</t>
        </is>
      </c>
      <c r="C178" s="19" t="inlineStr">
        <is>
          <t>Alfonso</t>
        </is>
      </c>
      <c r="D178" s="19" t="inlineStr">
        <is>
          <t>ESPAÑA</t>
        </is>
      </c>
      <c r="E178" s="19" t="inlineStr">
        <is>
          <t>AGRICOLA DEL JUCAR DE CUENCA, S.L.</t>
        </is>
      </c>
      <c r="F178" s="10" t="inlineStr">
        <is>
          <t>Consolidado/estratégico</t>
        </is>
      </c>
      <c r="G178" s="10" t="inlineStr">
        <is>
          <t>AMIMG0020</t>
        </is>
      </c>
      <c r="H178" s="19" t="inlineStr">
        <is>
          <t>AMINOSOIL MG, 20 L</t>
        </is>
      </c>
      <c r="I178" s="10" t="inlineStr">
        <is>
          <t>Declive</t>
        </is>
      </c>
      <c r="J178" s="10" t="inlineStr">
        <is>
          <t>Banalizado/Commodity</t>
        </is>
      </c>
      <c r="K178" s="12" t="n">
        <v>0.05</v>
      </c>
      <c r="L178" s="12" t="n">
        <v>0.04</v>
      </c>
      <c r="M178" s="12" t="n">
        <v>0.09200000000000008</v>
      </c>
      <c r="N178" s="22" t="n">
        <v>20</v>
      </c>
      <c r="O178" s="11" t="n">
        <v>197.8471348386427</v>
      </c>
      <c r="P178" s="13" t="n">
        <v>0</v>
      </c>
      <c r="Q178" s="13">
        <f>O178*P178</f>
        <v/>
      </c>
    </row>
    <row r="179">
      <c r="A179" s="10" t="n">
        <v>2026</v>
      </c>
      <c r="B179" s="10" t="inlineStr">
        <is>
          <t>Feb-26</t>
        </is>
      </c>
      <c r="C179" s="19" t="inlineStr">
        <is>
          <t>Alfonso</t>
        </is>
      </c>
      <c r="D179" s="19" t="inlineStr">
        <is>
          <t>ESPAÑA</t>
        </is>
      </c>
      <c r="E179" s="19" t="inlineStr">
        <is>
          <t>AGRICOLA DEL JUCAR DE CUENCA, S.L.</t>
        </is>
      </c>
      <c r="F179" s="10" t="inlineStr">
        <is>
          <t>Consolidado/estratégico</t>
        </is>
      </c>
      <c r="G179" s="10" t="inlineStr">
        <is>
          <t>AN0020</t>
        </is>
      </c>
      <c r="H179" s="19" t="inlineStr">
        <is>
          <t>ALCAPLANT NEW, 20 KG</t>
        </is>
      </c>
      <c r="I179" s="10" t="inlineStr">
        <is>
          <t>Maduro</t>
        </is>
      </c>
      <c r="J179" s="10" t="inlineStr">
        <is>
          <t>Innovador/Notorio</t>
        </is>
      </c>
      <c r="K179" s="12" t="n">
        <v>0.05</v>
      </c>
      <c r="L179" s="12" t="n">
        <v>0.05</v>
      </c>
      <c r="M179" s="12" t="n">
        <v>0.1025</v>
      </c>
      <c r="N179" s="22" t="n">
        <v>20</v>
      </c>
      <c r="O179" s="11" t="n">
        <v>1088.159241612535</v>
      </c>
      <c r="P179" s="13" t="n">
        <v>0</v>
      </c>
      <c r="Q179" s="13">
        <f>O179*P179</f>
        <v/>
      </c>
    </row>
    <row r="180">
      <c r="A180" s="10" t="n">
        <v>2026</v>
      </c>
      <c r="B180" s="10" t="inlineStr">
        <is>
          <t>Feb-26</t>
        </is>
      </c>
      <c r="C180" s="19" t="inlineStr">
        <is>
          <t>Alfonso</t>
        </is>
      </c>
      <c r="D180" s="19" t="inlineStr">
        <is>
          <t>ESPAÑA</t>
        </is>
      </c>
      <c r="E180" s="19" t="inlineStr">
        <is>
          <t>AGRICOLA DEL JUCAR DE CUENCA, S.L.</t>
        </is>
      </c>
      <c r="F180" s="10" t="inlineStr">
        <is>
          <t>Consolidado/estratégico</t>
        </is>
      </c>
      <c r="G180" s="10" t="inlineStr">
        <is>
          <t>BIO0020</t>
        </is>
      </c>
      <c r="H180" s="19" t="inlineStr">
        <is>
          <t>BIORAD-20, 20 L</t>
        </is>
      </c>
      <c r="I180" s="10" t="inlineStr">
        <is>
          <t>Ramp-Up/Crecimiento</t>
        </is>
      </c>
      <c r="J180" s="10" t="inlineStr">
        <is>
          <t>Innovador/Notorio</t>
        </is>
      </c>
      <c r="K180" s="12" t="n">
        <v>0.05</v>
      </c>
      <c r="L180" s="12" t="n">
        <v>0.2</v>
      </c>
      <c r="M180" s="12" t="n">
        <v>0.26</v>
      </c>
      <c r="N180" s="22" t="n">
        <v>20</v>
      </c>
      <c r="O180" s="11" t="n">
        <v>395.6942696772853</v>
      </c>
      <c r="P180" s="13" t="n">
        <v>0</v>
      </c>
      <c r="Q180" s="13">
        <f>O180*P180</f>
        <v/>
      </c>
    </row>
    <row r="181">
      <c r="A181" s="10" t="n">
        <v>2026</v>
      </c>
      <c r="B181" s="10" t="inlineStr">
        <is>
          <t>Feb-26</t>
        </is>
      </c>
      <c r="C181" s="19" t="inlineStr">
        <is>
          <t>Alfonso</t>
        </is>
      </c>
      <c r="D181" s="19" t="inlineStr">
        <is>
          <t>ESPAÑA</t>
        </is>
      </c>
      <c r="E181" s="19" t="inlineStr">
        <is>
          <t>AGRICOLA DEL JUCAR DE CUENCA, S.L.</t>
        </is>
      </c>
      <c r="F181" s="10" t="inlineStr">
        <is>
          <t>Consolidado/estratégico</t>
        </is>
      </c>
      <c r="G181" s="10" t="inlineStr">
        <is>
          <t>BROTA0020</t>
        </is>
      </c>
      <c r="H181" s="19" t="inlineStr">
        <is>
          <t>BROTAMEC, 20 L</t>
        </is>
      </c>
      <c r="I181" s="10" t="inlineStr">
        <is>
          <t>Maduro</t>
        </is>
      </c>
      <c r="J181" s="10" t="inlineStr">
        <is>
          <t>Esencial/Core</t>
        </is>
      </c>
      <c r="K181" s="12" t="n">
        <v>0.05</v>
      </c>
      <c r="L181" s="12" t="n">
        <v>0.035</v>
      </c>
      <c r="M181" s="12" t="n">
        <v>0.08674999999999988</v>
      </c>
      <c r="N181" s="22" t="n">
        <v>20</v>
      </c>
      <c r="O181" s="11" t="n">
        <v>296.770702257964</v>
      </c>
      <c r="P181" s="13" t="n">
        <v>0</v>
      </c>
      <c r="Q181" s="13">
        <f>O181*P181</f>
        <v/>
      </c>
    </row>
    <row r="182">
      <c r="A182" s="10" t="n">
        <v>2026</v>
      </c>
      <c r="B182" s="10" t="inlineStr">
        <is>
          <t>Feb-26</t>
        </is>
      </c>
      <c r="C182" s="19" t="inlineStr">
        <is>
          <t>Alfonso</t>
        </is>
      </c>
      <c r="D182" s="19" t="inlineStr">
        <is>
          <t>ESPAÑA</t>
        </is>
      </c>
      <c r="E182" s="19" t="inlineStr">
        <is>
          <t>AGRICOLA DEL JUCAR DE CUENCA, S.L.</t>
        </is>
      </c>
      <c r="F182" s="10" t="inlineStr">
        <is>
          <t>Consolidado/estratégico</t>
        </is>
      </c>
      <c r="G182" s="10" t="inlineStr">
        <is>
          <t>C-CU0020</t>
        </is>
      </c>
      <c r="H182" s="19" t="inlineStr">
        <is>
          <t>CODICOBRE, 20 L</t>
        </is>
      </c>
      <c r="I182" s="10" t="inlineStr">
        <is>
          <t>Maduro</t>
        </is>
      </c>
      <c r="J182" s="10" t="inlineStr">
        <is>
          <t>Esencial/Core</t>
        </is>
      </c>
      <c r="K182" s="12" t="n">
        <v>0.05</v>
      </c>
      <c r="L182" s="12" t="n">
        <v>0.035</v>
      </c>
      <c r="M182" s="12" t="n">
        <v>0.08674999999999988</v>
      </c>
      <c r="N182" s="22" t="n">
        <v>20</v>
      </c>
      <c r="O182" s="11" t="n">
        <v>296.770702257964</v>
      </c>
      <c r="P182" s="13" t="n">
        <v>0</v>
      </c>
      <c r="Q182" s="13">
        <f>O182*P182</f>
        <v/>
      </c>
    </row>
    <row r="183">
      <c r="A183" s="10" t="n">
        <v>2026</v>
      </c>
      <c r="B183" s="10" t="inlineStr">
        <is>
          <t>Feb-26</t>
        </is>
      </c>
      <c r="C183" s="19" t="inlineStr">
        <is>
          <t>Alfonso</t>
        </is>
      </c>
      <c r="D183" s="19" t="inlineStr">
        <is>
          <t>ESPAÑA</t>
        </is>
      </c>
      <c r="E183" s="19" t="inlineStr">
        <is>
          <t>AGRICOLA DEL JUCAR DE CUENCA, S.L.</t>
        </is>
      </c>
      <c r="F183" s="10" t="inlineStr">
        <is>
          <t>Consolidado/estratégico</t>
        </is>
      </c>
      <c r="G183" s="10" t="inlineStr">
        <is>
          <t>PIV0020</t>
        </is>
      </c>
      <c r="H183" s="19" t="inlineStr">
        <is>
          <t>PGR IV, 20 L</t>
        </is>
      </c>
      <c r="I183" s="10" t="inlineStr">
        <is>
          <t>Maduro</t>
        </is>
      </c>
      <c r="J183" s="10" t="inlineStr">
        <is>
          <t>Esencial/Core</t>
        </is>
      </c>
      <c r="K183" s="12" t="n">
        <v>0.05</v>
      </c>
      <c r="L183" s="12" t="n">
        <v>0.035</v>
      </c>
      <c r="M183" s="12" t="n">
        <v>0.08674999999999988</v>
      </c>
      <c r="N183" s="22" t="n">
        <v>20</v>
      </c>
      <c r="O183" s="11" t="n">
        <v>296.770702257964</v>
      </c>
      <c r="P183" s="13" t="n">
        <v>0</v>
      </c>
      <c r="Q183" s="13">
        <f>O183*P183</f>
        <v/>
      </c>
    </row>
    <row r="184">
      <c r="A184" s="10" t="n">
        <v>2026</v>
      </c>
      <c r="B184" s="10" t="inlineStr">
        <is>
          <t>Feb-26</t>
        </is>
      </c>
      <c r="C184" s="19" t="inlineStr">
        <is>
          <t>Alfonso</t>
        </is>
      </c>
      <c r="D184" s="19" t="inlineStr">
        <is>
          <t>ESPAÑA</t>
        </is>
      </c>
      <c r="E184" s="19" t="inlineStr">
        <is>
          <t>AGRITEC MEDINA, S.L.U.</t>
        </is>
      </c>
      <c r="F184" s="10" t="inlineStr">
        <is>
          <t>Con potencial</t>
        </is>
      </c>
      <c r="G184" s="10" t="inlineStr">
        <is>
          <t>BIO0020</t>
        </is>
      </c>
      <c r="H184" s="19" t="inlineStr">
        <is>
          <t>BIORAD-20, 20 L</t>
        </is>
      </c>
      <c r="I184" s="10" t="inlineStr">
        <is>
          <t>Ramp-Up/Crecimiento</t>
        </is>
      </c>
      <c r="J184" s="10" t="inlineStr">
        <is>
          <t>Innovador/Notorio</t>
        </is>
      </c>
      <c r="K184" s="12" t="n">
        <v>0.1</v>
      </c>
      <c r="L184" s="12" t="n">
        <v>0.2</v>
      </c>
      <c r="M184" s="12" t="n">
        <v>0.3200000000000001</v>
      </c>
      <c r="N184" s="22" t="n">
        <v>20</v>
      </c>
      <c r="O184" s="11" t="n">
        <v>197.8471348386427</v>
      </c>
      <c r="P184" s="13" t="n">
        <v>2.49</v>
      </c>
      <c r="Q184" s="13">
        <f>O184*P184</f>
        <v/>
      </c>
    </row>
    <row r="185">
      <c r="A185" s="10" t="n">
        <v>2026</v>
      </c>
      <c r="B185" s="10" t="inlineStr">
        <is>
          <t>Feb-26</t>
        </is>
      </c>
      <c r="C185" s="19" t="inlineStr">
        <is>
          <t>Alfonso</t>
        </is>
      </c>
      <c r="D185" s="19" t="inlineStr">
        <is>
          <t>ESPAÑA</t>
        </is>
      </c>
      <c r="E185" s="19" t="inlineStr">
        <is>
          <t>AGRITEC MEDINA, S.L.U.</t>
        </is>
      </c>
      <c r="F185" s="10" t="inlineStr">
        <is>
          <t>Con potencial</t>
        </is>
      </c>
      <c r="G185" s="10" t="inlineStr">
        <is>
          <t>BROTA0020</t>
        </is>
      </c>
      <c r="H185" s="19" t="inlineStr">
        <is>
          <t>BROTAMEC, 20 L</t>
        </is>
      </c>
      <c r="I185" s="10" t="inlineStr">
        <is>
          <t>Maduro</t>
        </is>
      </c>
      <c r="J185" s="10" t="inlineStr">
        <is>
          <t>Esencial/Core</t>
        </is>
      </c>
      <c r="K185" s="12" t="n">
        <v>0.1</v>
      </c>
      <c r="L185" s="12" t="n">
        <v>0.035</v>
      </c>
      <c r="M185" s="12" t="n">
        <v>0.1385000000000001</v>
      </c>
      <c r="N185" s="22" t="n">
        <v>20</v>
      </c>
      <c r="O185" s="11" t="n">
        <v>197.8471348386427</v>
      </c>
      <c r="P185" s="13" t="n">
        <v>3.07</v>
      </c>
      <c r="Q185" s="13">
        <f>O185*P185</f>
        <v/>
      </c>
    </row>
    <row r="186">
      <c r="A186" s="10" t="n">
        <v>2026</v>
      </c>
      <c r="B186" s="10" t="inlineStr">
        <is>
          <t>Feb-26</t>
        </is>
      </c>
      <c r="C186" s="19" t="inlineStr">
        <is>
          <t>Alfonso</t>
        </is>
      </c>
      <c r="D186" s="19" t="inlineStr">
        <is>
          <t>ESPAÑA</t>
        </is>
      </c>
      <c r="E186" s="19" t="inlineStr">
        <is>
          <t>AGRITEC MEDINA, S.L.U.</t>
        </is>
      </c>
      <c r="F186" s="10" t="inlineStr">
        <is>
          <t>Con potencial</t>
        </is>
      </c>
      <c r="G186" s="10" t="inlineStr">
        <is>
          <t>PT0020</t>
        </is>
      </c>
      <c r="H186" s="19" t="inlineStr">
        <is>
          <t>AGROPOTASION, 20 L</t>
        </is>
      </c>
      <c r="I186" s="10" t="inlineStr">
        <is>
          <t>Maduro</t>
        </is>
      </c>
      <c r="J186" s="10" t="inlineStr">
        <is>
          <t>Innovador/Notorio</t>
        </is>
      </c>
      <c r="K186" s="12" t="n">
        <v>0.1</v>
      </c>
      <c r="L186" s="12" t="n">
        <v>0.05</v>
      </c>
      <c r="M186" s="12" t="n">
        <v>0.1550000000000002</v>
      </c>
      <c r="N186" s="22" t="n">
        <v>20</v>
      </c>
      <c r="O186" s="11" t="n">
        <v>257.2012752902355</v>
      </c>
      <c r="P186" s="13" t="n">
        <v>0</v>
      </c>
      <c r="Q186" s="13">
        <f>O186*P186</f>
        <v/>
      </c>
    </row>
    <row r="187">
      <c r="A187" s="10" t="n">
        <v>2026</v>
      </c>
      <c r="B187" s="10" t="inlineStr">
        <is>
          <t>Feb-26</t>
        </is>
      </c>
      <c r="C187" s="19" t="inlineStr">
        <is>
          <t>Alfonso</t>
        </is>
      </c>
      <c r="D187" s="19" t="inlineStr">
        <is>
          <t>ESPAÑA</t>
        </is>
      </c>
      <c r="E187" s="19" t="inlineStr">
        <is>
          <t>AGRITEC MEDINA, S.L.U.</t>
        </is>
      </c>
      <c r="F187" s="10" t="inlineStr">
        <is>
          <t>Con potencial</t>
        </is>
      </c>
      <c r="G187" s="10" t="inlineStr">
        <is>
          <t>S0020</t>
        </is>
      </c>
      <c r="H187" s="19" t="inlineStr">
        <is>
          <t>SAL-WAX STAR, 20 L</t>
        </is>
      </c>
      <c r="I187" s="10" t="inlineStr">
        <is>
          <t>Maduro</t>
        </is>
      </c>
      <c r="J187" s="10" t="inlineStr">
        <is>
          <t>Esencial/Core</t>
        </is>
      </c>
      <c r="K187" s="12" t="n">
        <v>0.1</v>
      </c>
      <c r="L187" s="12" t="n">
        <v>0.035</v>
      </c>
      <c r="M187" s="12" t="n">
        <v>0.1385000000000001</v>
      </c>
      <c r="N187" s="22" t="n">
        <v>20</v>
      </c>
      <c r="O187" s="11" t="n">
        <v>158.2777078709141</v>
      </c>
      <c r="P187" s="13" t="n">
        <v>2.18</v>
      </c>
      <c r="Q187" s="13">
        <f>O187*P187</f>
        <v/>
      </c>
    </row>
    <row r="188">
      <c r="A188" s="10" t="n">
        <v>2026</v>
      </c>
      <c r="B188" s="10" t="inlineStr">
        <is>
          <t>Feb-26</t>
        </is>
      </c>
      <c r="C188" s="19" t="inlineStr">
        <is>
          <t>Alfonso</t>
        </is>
      </c>
      <c r="D188" s="19" t="inlineStr">
        <is>
          <t>ESPAÑA</t>
        </is>
      </c>
      <c r="E188" s="19" t="inlineStr">
        <is>
          <t>AGRITEC MEDINA, S.L.U.</t>
        </is>
      </c>
      <c r="F188" s="10" t="inlineStr">
        <is>
          <t>Con potencial</t>
        </is>
      </c>
      <c r="G188" s="10" t="inlineStr">
        <is>
          <t>START20005</t>
        </is>
      </c>
      <c r="H188" s="19" t="inlineStr">
        <is>
          <t>RADISOL STARTER, 5 L</t>
        </is>
      </c>
      <c r="I188" s="10" t="inlineStr">
        <is>
          <t>Declive</t>
        </is>
      </c>
      <c r="J188" s="10" t="inlineStr">
        <is>
          <t>Banalizado/Commodity</t>
        </is>
      </c>
      <c r="K188" s="12" t="n">
        <v>0.1</v>
      </c>
      <c r="L188" s="12" t="n">
        <v>0.04</v>
      </c>
      <c r="M188" s="12" t="n">
        <v>0.1440000000000001</v>
      </c>
      <c r="N188" s="22" t="n">
        <v>5</v>
      </c>
      <c r="O188" s="11" t="n">
        <v>39.56942696772853</v>
      </c>
      <c r="P188" s="13" t="n">
        <v>0</v>
      </c>
      <c r="Q188" s="13">
        <f>O188*P188</f>
        <v/>
      </c>
    </row>
    <row r="189">
      <c r="A189" s="10" t="n">
        <v>2026</v>
      </c>
      <c r="B189" s="10" t="inlineStr">
        <is>
          <t>Feb-26</t>
        </is>
      </c>
      <c r="C189" s="19" t="inlineStr">
        <is>
          <t>Alfonso</t>
        </is>
      </c>
      <c r="D189" s="19" t="inlineStr">
        <is>
          <t>ESPAÑA</t>
        </is>
      </c>
      <c r="E189" s="19" t="inlineStr">
        <is>
          <t>AGROCAMP CANET S.L.</t>
        </is>
      </c>
      <c r="F189" s="10" t="inlineStr">
        <is>
          <t>Baja aportación</t>
        </is>
      </c>
      <c r="G189" s="10" t="inlineStr">
        <is>
          <t>AGXK0020</t>
        </is>
      </c>
      <c r="H189" s="19" t="inlineStr">
        <is>
          <t>AGROXILATO-K, 20 L</t>
        </is>
      </c>
      <c r="I189" s="10" t="inlineStr">
        <is>
          <t>Maduro</t>
        </is>
      </c>
      <c r="J189" s="10" t="inlineStr">
        <is>
          <t>Innovador/Notorio</t>
        </is>
      </c>
      <c r="K189" s="12" t="n">
        <v>0.03</v>
      </c>
      <c r="L189" s="12" t="n">
        <v>0.05</v>
      </c>
      <c r="M189" s="12" t="n">
        <v>0.08150000000000013</v>
      </c>
      <c r="N189" s="22" t="n">
        <v>20</v>
      </c>
      <c r="O189" s="11" t="n">
        <v>633.1108314836565</v>
      </c>
      <c r="P189" s="13" t="n">
        <v>3.169999999999999</v>
      </c>
      <c r="Q189" s="13">
        <f>O189*P189</f>
        <v/>
      </c>
    </row>
    <row r="190">
      <c r="A190" s="10" t="n">
        <v>2026</v>
      </c>
      <c r="B190" s="10" t="inlineStr">
        <is>
          <t>Feb-26</t>
        </is>
      </c>
      <c r="C190" s="19" t="inlineStr">
        <is>
          <t>Alfonso</t>
        </is>
      </c>
      <c r="D190" s="19" t="inlineStr">
        <is>
          <t>ESPAÑA</t>
        </is>
      </c>
      <c r="E190" s="19" t="inlineStr">
        <is>
          <t>AGROCAMP CANET S.L.</t>
        </is>
      </c>
      <c r="F190" s="10" t="inlineStr">
        <is>
          <t>Baja aportación</t>
        </is>
      </c>
      <c r="G190" s="10" t="inlineStr">
        <is>
          <t>AVAN0020</t>
        </is>
      </c>
      <c r="H190" s="19" t="inlineStr">
        <is>
          <t>FLORAMEC AVANCE, 20 L</t>
        </is>
      </c>
      <c r="I190" s="10" t="inlineStr">
        <is>
          <t>Maduro</t>
        </is>
      </c>
      <c r="J190" s="10" t="inlineStr">
        <is>
          <t>Innovador/Notorio</t>
        </is>
      </c>
      <c r="K190" s="12" t="n">
        <v>0.03</v>
      </c>
      <c r="L190" s="12" t="n">
        <v>0.05</v>
      </c>
      <c r="M190" s="12" t="n">
        <v>0.08150000000000013</v>
      </c>
      <c r="N190" s="22" t="n">
        <v>20</v>
      </c>
      <c r="O190" s="11" t="n">
        <v>633.1108314836565</v>
      </c>
      <c r="P190" s="13" t="n">
        <v>4.859999999999999</v>
      </c>
      <c r="Q190" s="13">
        <f>O190*P190</f>
        <v/>
      </c>
    </row>
    <row r="191">
      <c r="A191" s="10" t="n">
        <v>2026</v>
      </c>
      <c r="B191" s="10" t="inlineStr">
        <is>
          <t>Feb-26</t>
        </is>
      </c>
      <c r="C191" s="19" t="inlineStr">
        <is>
          <t>Alfonso</t>
        </is>
      </c>
      <c r="D191" s="19" t="inlineStr">
        <is>
          <t>ESPAÑA</t>
        </is>
      </c>
      <c r="E191" s="19" t="inlineStr">
        <is>
          <t>AGROVEYCA,S.L</t>
        </is>
      </c>
      <c r="F191" s="10" t="inlineStr">
        <is>
          <t>Consolidado/estratégico</t>
        </is>
      </c>
      <c r="G191" s="10" t="inlineStr">
        <is>
          <t>AN0020</t>
        </is>
      </c>
      <c r="H191" s="19" t="inlineStr">
        <is>
          <t>ALCAPLANT NEW, 20 KG</t>
        </is>
      </c>
      <c r="I191" s="10" t="inlineStr">
        <is>
          <t>Maduro</t>
        </is>
      </c>
      <c r="J191" s="10" t="inlineStr">
        <is>
          <t>Innovador/Notorio</t>
        </is>
      </c>
      <c r="K191" s="12" t="n">
        <v>0.05</v>
      </c>
      <c r="L191" s="12" t="n">
        <v>0.05</v>
      </c>
      <c r="M191" s="12" t="n">
        <v>0.1025</v>
      </c>
      <c r="N191" s="22" t="n">
        <v>20</v>
      </c>
      <c r="O191" s="11" t="n">
        <v>1088.159241612535</v>
      </c>
      <c r="P191" s="13" t="n">
        <v>1.68</v>
      </c>
      <c r="Q191" s="13">
        <f>O191*P191</f>
        <v/>
      </c>
    </row>
    <row r="192">
      <c r="A192" s="10" t="n">
        <v>2026</v>
      </c>
      <c r="B192" s="10" t="inlineStr">
        <is>
          <t>Feb-26</t>
        </is>
      </c>
      <c r="C192" s="19" t="inlineStr">
        <is>
          <t>Alfonso</t>
        </is>
      </c>
      <c r="D192" s="19" t="inlineStr">
        <is>
          <t>ESPAÑA</t>
        </is>
      </c>
      <c r="E192" s="19" t="inlineStr">
        <is>
          <t>AGROVEYCA,S.L</t>
        </is>
      </c>
      <c r="F192" s="10" t="inlineStr">
        <is>
          <t>Consolidado/estratégico</t>
        </is>
      </c>
      <c r="G192" s="10" t="inlineStr">
        <is>
          <t>BROTA0020</t>
        </is>
      </c>
      <c r="H192" s="19" t="inlineStr">
        <is>
          <t>BROTAMEC, 20 L</t>
        </is>
      </c>
      <c r="I192" s="10" t="inlineStr">
        <is>
          <t>Maduro</t>
        </is>
      </c>
      <c r="J192" s="10" t="inlineStr">
        <is>
          <t>Esencial/Core</t>
        </is>
      </c>
      <c r="K192" s="12" t="n">
        <v>0.05</v>
      </c>
      <c r="L192" s="12" t="n">
        <v>0.035</v>
      </c>
      <c r="M192" s="12" t="n">
        <v>0.08674999999999988</v>
      </c>
      <c r="N192" s="22" t="n">
        <v>20</v>
      </c>
      <c r="O192" s="11" t="n">
        <v>633.1108314836565</v>
      </c>
      <c r="P192" s="13" t="n">
        <v>2.919999999999999</v>
      </c>
      <c r="Q192" s="13">
        <f>O192*P192</f>
        <v/>
      </c>
    </row>
    <row r="193">
      <c r="A193" s="10" t="n">
        <v>2026</v>
      </c>
      <c r="B193" s="10" t="inlineStr">
        <is>
          <t>Feb-26</t>
        </is>
      </c>
      <c r="C193" s="19" t="inlineStr">
        <is>
          <t>Alfonso</t>
        </is>
      </c>
      <c r="D193" s="19" t="inlineStr">
        <is>
          <t>ESPAÑA</t>
        </is>
      </c>
      <c r="E193" s="19" t="inlineStr">
        <is>
          <t>AGROVEYCA,S.L</t>
        </is>
      </c>
      <c r="F193" s="10" t="inlineStr">
        <is>
          <t>Consolidado/estratégico</t>
        </is>
      </c>
      <c r="G193" s="10" t="inlineStr">
        <is>
          <t>PT0020</t>
        </is>
      </c>
      <c r="H193" s="19" t="inlineStr">
        <is>
          <t>AGROPOTASION, 20 L</t>
        </is>
      </c>
      <c r="I193" s="10" t="inlineStr">
        <is>
          <t>Maduro</t>
        </is>
      </c>
      <c r="J193" s="10" t="inlineStr">
        <is>
          <t>Innovador/Notorio</t>
        </is>
      </c>
      <c r="K193" s="12" t="n">
        <v>0.05</v>
      </c>
      <c r="L193" s="12" t="n">
        <v>0.05</v>
      </c>
      <c r="M193" s="12" t="n">
        <v>0.1025</v>
      </c>
      <c r="N193" s="22" t="n">
        <v>20</v>
      </c>
      <c r="O193" s="11" t="n">
        <v>633.1108314836565</v>
      </c>
      <c r="P193" s="13" t="n">
        <v>0.8125</v>
      </c>
      <c r="Q193" s="13">
        <f>O193*P193</f>
        <v/>
      </c>
    </row>
    <row r="194">
      <c r="A194" s="10" t="n">
        <v>2026</v>
      </c>
      <c r="B194" s="10" t="inlineStr">
        <is>
          <t>Feb-26</t>
        </is>
      </c>
      <c r="C194" s="19" t="inlineStr">
        <is>
          <t>Alfonso</t>
        </is>
      </c>
      <c r="D194" s="19" t="inlineStr">
        <is>
          <t>ESPAÑA</t>
        </is>
      </c>
      <c r="E194" s="19" t="inlineStr">
        <is>
          <t>AGROVEYCA,S.L</t>
        </is>
      </c>
      <c r="F194" s="10" t="inlineStr">
        <is>
          <t>Consolidado/estratégico</t>
        </is>
      </c>
      <c r="G194" s="10" t="inlineStr">
        <is>
          <t>S0020</t>
        </is>
      </c>
      <c r="H194" s="19" t="inlineStr">
        <is>
          <t>SAL-WAX STAR, 20 L</t>
        </is>
      </c>
      <c r="I194" s="10" t="inlineStr">
        <is>
          <t>Maduro</t>
        </is>
      </c>
      <c r="J194" s="10" t="inlineStr">
        <is>
          <t>Esencial/Core</t>
        </is>
      </c>
      <c r="K194" s="12" t="n">
        <v>0.05</v>
      </c>
      <c r="L194" s="12" t="n">
        <v>0.035</v>
      </c>
      <c r="M194" s="12" t="n">
        <v>0.08674999999999988</v>
      </c>
      <c r="N194" s="22" t="n">
        <v>20</v>
      </c>
      <c r="O194" s="11" t="n">
        <v>1266.221662967313</v>
      </c>
      <c r="P194" s="13" t="n">
        <v>0</v>
      </c>
      <c r="Q194" s="13">
        <f>O194*P194</f>
        <v/>
      </c>
    </row>
    <row r="195">
      <c r="A195" s="10" t="n">
        <v>2026</v>
      </c>
      <c r="B195" s="10" t="inlineStr">
        <is>
          <t>Feb-26</t>
        </is>
      </c>
      <c r="C195" s="19" t="inlineStr">
        <is>
          <t>Alfonso</t>
        </is>
      </c>
      <c r="D195" s="19" t="inlineStr">
        <is>
          <t>ESPAÑA</t>
        </is>
      </c>
      <c r="E195" s="19" t="inlineStr">
        <is>
          <t>CAMP-ALT S.L.</t>
        </is>
      </c>
      <c r="F195" s="10" t="inlineStr">
        <is>
          <t>Baja aportación</t>
        </is>
      </c>
      <c r="G195" s="10" t="inlineStr">
        <is>
          <t>BR-590005</t>
        </is>
      </c>
      <c r="H195" s="19" t="inlineStr">
        <is>
          <t>BR-59, 5 KG</t>
        </is>
      </c>
      <c r="I195" s="10" t="inlineStr">
        <is>
          <t>Maduro</t>
        </is>
      </c>
      <c r="J195" s="10" t="inlineStr">
        <is>
          <t>Innovador/Notorio</t>
        </is>
      </c>
      <c r="K195" s="12" t="n">
        <v>0.03</v>
      </c>
      <c r="L195" s="12" t="n">
        <v>0.05</v>
      </c>
      <c r="M195" s="12" t="n">
        <v>0.08150000000000013</v>
      </c>
      <c r="N195" s="22" t="n">
        <v>5</v>
      </c>
      <c r="O195" s="11" t="n">
        <v>98.92356741932133</v>
      </c>
      <c r="P195" s="13" t="n">
        <v>2.37</v>
      </c>
      <c r="Q195" s="13">
        <f>O195*P195</f>
        <v/>
      </c>
    </row>
    <row r="196">
      <c r="A196" s="10" t="n">
        <v>2026</v>
      </c>
      <c r="B196" s="10" t="inlineStr">
        <is>
          <t>Feb-26</t>
        </is>
      </c>
      <c r="C196" s="19" t="inlineStr">
        <is>
          <t>Alfonso</t>
        </is>
      </c>
      <c r="D196" s="19" t="inlineStr">
        <is>
          <t>ESPAÑA</t>
        </is>
      </c>
      <c r="E196" s="19" t="inlineStr">
        <is>
          <t>CAMP-ALT S.L.</t>
        </is>
      </c>
      <c r="F196" s="10" t="inlineStr">
        <is>
          <t>Baja aportación</t>
        </is>
      </c>
      <c r="G196" s="10" t="inlineStr">
        <is>
          <t>C-L0005</t>
        </is>
      </c>
      <c r="H196" s="19" t="inlineStr">
        <is>
          <t>CODIBOR-L, 5 L</t>
        </is>
      </c>
      <c r="I196" s="10" t="inlineStr">
        <is>
          <t>Maduro</t>
        </is>
      </c>
      <c r="J196" s="10" t="inlineStr">
        <is>
          <t>Banalizado/Commodity</t>
        </is>
      </c>
      <c r="K196" s="12" t="n">
        <v>0.03</v>
      </c>
      <c r="L196" s="12" t="n">
        <v>0.02</v>
      </c>
      <c r="M196" s="12" t="n">
        <v>0.05059999999999998</v>
      </c>
      <c r="N196" s="22" t="n">
        <v>5</v>
      </c>
      <c r="O196" s="11" t="n">
        <v>79.13885393545706</v>
      </c>
      <c r="P196" s="13" t="n">
        <v>4.529999999999999</v>
      </c>
      <c r="Q196" s="13">
        <f>O196*P196</f>
        <v/>
      </c>
    </row>
    <row r="197">
      <c r="A197" s="10" t="n">
        <v>2026</v>
      </c>
      <c r="B197" s="10" t="inlineStr">
        <is>
          <t>Feb-26</t>
        </is>
      </c>
      <c r="C197" s="19" t="inlineStr">
        <is>
          <t>Alfonso</t>
        </is>
      </c>
      <c r="D197" s="19" t="inlineStr">
        <is>
          <t>ESPAÑA</t>
        </is>
      </c>
      <c r="E197" s="19" t="inlineStr">
        <is>
          <t>CAMP-ALT S.L.</t>
        </is>
      </c>
      <c r="F197" s="10" t="inlineStr">
        <is>
          <t>Baja aportación</t>
        </is>
      </c>
      <c r="G197" s="10" t="inlineStr">
        <is>
          <t>SPCE2B0001</t>
        </is>
      </c>
      <c r="H197" s="19" t="inlineStr">
        <is>
          <t>SPRINTENE CON BORO, 1 L</t>
        </is>
      </c>
      <c r="I197" s="10" t="inlineStr">
        <is>
          <t>Maduro</t>
        </is>
      </c>
      <c r="J197" s="10" t="inlineStr">
        <is>
          <t>Innovador/Notorio</t>
        </is>
      </c>
      <c r="K197" s="12" t="n">
        <v>0.03</v>
      </c>
      <c r="L197" s="12" t="n">
        <v>0.05</v>
      </c>
      <c r="M197" s="12" t="n">
        <v>0.08150000000000013</v>
      </c>
      <c r="N197" s="22" t="n">
        <v>1</v>
      </c>
      <c r="O197" s="11" t="n">
        <v>35.61248427095568</v>
      </c>
      <c r="P197" s="13" t="n">
        <v>13.16</v>
      </c>
      <c r="Q197" s="13">
        <f>O197*P197</f>
        <v/>
      </c>
    </row>
    <row r="198">
      <c r="A198" s="10" t="n">
        <v>2026</v>
      </c>
      <c r="B198" s="10" t="inlineStr">
        <is>
          <t>Feb-26</t>
        </is>
      </c>
      <c r="C198" s="19" t="inlineStr">
        <is>
          <t>Alfonso</t>
        </is>
      </c>
      <c r="D198" s="19" t="inlineStr">
        <is>
          <t>ESPAÑA</t>
        </is>
      </c>
      <c r="E198" s="19" t="inlineStr">
        <is>
          <t>CAMP-ALT S.L.</t>
        </is>
      </c>
      <c r="F198" s="10" t="inlineStr">
        <is>
          <t>Baja aportación</t>
        </is>
      </c>
      <c r="G198" s="10" t="inlineStr">
        <is>
          <t>WHITE0020</t>
        </is>
      </c>
      <c r="H198" s="19" t="inlineStr">
        <is>
          <t>AGROWHITE, 20 KG</t>
        </is>
      </c>
      <c r="I198" s="10" t="inlineStr">
        <is>
          <t>Maduro</t>
        </is>
      </c>
      <c r="J198" s="10" t="inlineStr">
        <is>
          <t>Esencial/Core</t>
        </is>
      </c>
      <c r="K198" s="12" t="n">
        <v>0.03</v>
      </c>
      <c r="L198" s="12" t="n">
        <v>0.035</v>
      </c>
      <c r="M198" s="12" t="n">
        <v>0.06604999999999994</v>
      </c>
      <c r="N198" s="22" t="n">
        <v>20</v>
      </c>
      <c r="O198" s="11" t="n">
        <v>39.56942696772853</v>
      </c>
      <c r="P198" s="13" t="n">
        <v>1.91</v>
      </c>
      <c r="Q198" s="13">
        <f>O198*P198</f>
        <v/>
      </c>
    </row>
    <row r="199">
      <c r="A199" s="10" t="n">
        <v>2026</v>
      </c>
      <c r="B199" s="10" t="inlineStr">
        <is>
          <t>Feb-26</t>
        </is>
      </c>
      <c r="C199" s="19" t="inlineStr">
        <is>
          <t>Alfonso</t>
        </is>
      </c>
      <c r="D199" s="19" t="inlineStr">
        <is>
          <t>ESPAÑA</t>
        </is>
      </c>
      <c r="E199" s="19" t="inlineStr">
        <is>
          <t>COMERCIAL NANCLARES, S.L.</t>
        </is>
      </c>
      <c r="F199" s="10" t="inlineStr">
        <is>
          <t>Con potencial</t>
        </is>
      </c>
      <c r="G199" s="10" t="inlineStr">
        <is>
          <t>C-L0005</t>
        </is>
      </c>
      <c r="H199" s="19" t="inlineStr">
        <is>
          <t>CODIBOR-L, 5 L</t>
        </is>
      </c>
      <c r="I199" s="10" t="inlineStr">
        <is>
          <t>Maduro</t>
        </is>
      </c>
      <c r="J199" s="10" t="inlineStr">
        <is>
          <t>Banalizado/Commodity</t>
        </is>
      </c>
      <c r="K199" s="12" t="n">
        <v>0.1</v>
      </c>
      <c r="L199" s="12" t="n">
        <v>0.02</v>
      </c>
      <c r="M199" s="12" t="n">
        <v>0.1220000000000001</v>
      </c>
      <c r="N199" s="22" t="n">
        <v>5</v>
      </c>
      <c r="O199" s="11" t="n">
        <v>593.541404515928</v>
      </c>
      <c r="P199" s="13" t="n">
        <v>4.68</v>
      </c>
      <c r="Q199" s="13">
        <f>O199*P199</f>
        <v/>
      </c>
    </row>
    <row r="200">
      <c r="A200" s="10" t="n">
        <v>2026</v>
      </c>
      <c r="B200" s="10" t="inlineStr">
        <is>
          <t>Feb-26</t>
        </is>
      </c>
      <c r="C200" s="19" t="inlineStr">
        <is>
          <t>Alfonso</t>
        </is>
      </c>
      <c r="D200" s="19" t="inlineStr">
        <is>
          <t>ESPAÑA</t>
        </is>
      </c>
      <c r="E200" s="19" t="inlineStr">
        <is>
          <t>MUNDOHUERTO-CARMEN SOLAZ BLANCO</t>
        </is>
      </c>
      <c r="F200" s="10" t="inlineStr">
        <is>
          <t>Baja aportación</t>
        </is>
      </c>
      <c r="G200" s="10" t="inlineStr">
        <is>
          <t>AVAN0020</t>
        </is>
      </c>
      <c r="H200" s="19" t="inlineStr">
        <is>
          <t>FLORAMEC AVANCE, 20 L</t>
        </is>
      </c>
      <c r="I200" s="10" t="inlineStr">
        <is>
          <t>Maduro</t>
        </is>
      </c>
      <c r="J200" s="10" t="inlineStr">
        <is>
          <t>Innovador/Notorio</t>
        </is>
      </c>
      <c r="K200" s="12" t="n">
        <v>0.03</v>
      </c>
      <c r="L200" s="12" t="n">
        <v>0.05</v>
      </c>
      <c r="M200" s="12" t="n">
        <v>0.08150000000000013</v>
      </c>
      <c r="N200" s="22" t="n">
        <v>20</v>
      </c>
      <c r="O200" s="11" t="n">
        <v>19.78471348386427</v>
      </c>
      <c r="P200" s="13" t="n">
        <v>4.859999999999999</v>
      </c>
      <c r="Q200" s="13">
        <f>O200*P200</f>
        <v/>
      </c>
    </row>
    <row r="201">
      <c r="A201" s="10" t="n">
        <v>2026</v>
      </c>
      <c r="B201" s="10" t="inlineStr">
        <is>
          <t>Feb-26</t>
        </is>
      </c>
      <c r="C201" s="19" t="inlineStr">
        <is>
          <t>Alfonso</t>
        </is>
      </c>
      <c r="D201" s="19" t="inlineStr">
        <is>
          <t>ESPAÑA</t>
        </is>
      </c>
      <c r="E201" s="19" t="inlineStr">
        <is>
          <t>PLANTALDIA SLU</t>
        </is>
      </c>
      <c r="F201" s="10" t="inlineStr">
        <is>
          <t>Baja aportación</t>
        </is>
      </c>
      <c r="G201" s="10" t="inlineStr">
        <is>
          <t>A-50(2)0005</t>
        </is>
      </c>
      <c r="H201" s="19" t="inlineStr">
        <is>
          <t>CODIORGAN A-50, 5 KG</t>
        </is>
      </c>
      <c r="I201" s="10" t="inlineStr">
        <is>
          <t>Ramp-Up/Crecimiento</t>
        </is>
      </c>
      <c r="J201" s="10" t="inlineStr">
        <is>
          <t>Innovador/Notorio</t>
        </is>
      </c>
      <c r="K201" s="12" t="n">
        <v>0.03</v>
      </c>
      <c r="L201" s="12" t="n">
        <v>0.2</v>
      </c>
      <c r="M201" s="12" t="n">
        <v>0.236</v>
      </c>
      <c r="N201" s="22" t="n">
        <v>5</v>
      </c>
      <c r="O201" s="11" t="n">
        <v>346.2324859676247</v>
      </c>
      <c r="P201" s="13" t="n">
        <v>4.859999999999999</v>
      </c>
      <c r="Q201" s="13">
        <f>O201*P201</f>
        <v/>
      </c>
    </row>
    <row r="202">
      <c r="A202" s="10" t="n">
        <v>2026</v>
      </c>
      <c r="B202" s="10" t="inlineStr">
        <is>
          <t>Feb-26</t>
        </is>
      </c>
      <c r="C202" s="19" t="inlineStr">
        <is>
          <t>Alfonso</t>
        </is>
      </c>
      <c r="D202" s="19" t="inlineStr">
        <is>
          <t>ESPAÑA</t>
        </is>
      </c>
      <c r="E202" s="19" t="inlineStr">
        <is>
          <t>PLANTALDIA SLU</t>
        </is>
      </c>
      <c r="F202" s="10" t="inlineStr">
        <is>
          <t>Baja aportación</t>
        </is>
      </c>
      <c r="G202" s="10" t="inlineStr">
        <is>
          <t>BR-590005</t>
        </is>
      </c>
      <c r="H202" s="19" t="inlineStr">
        <is>
          <t>BR-59, 5 KG</t>
        </is>
      </c>
      <c r="I202" s="10" t="inlineStr">
        <is>
          <t>Maduro</t>
        </is>
      </c>
      <c r="J202" s="10" t="inlineStr">
        <is>
          <t>Innovador/Notorio</t>
        </is>
      </c>
      <c r="K202" s="12" t="n">
        <v>0.03</v>
      </c>
      <c r="L202" s="12" t="n">
        <v>0.05</v>
      </c>
      <c r="M202" s="12" t="n">
        <v>0.08150000000000013</v>
      </c>
      <c r="N202" s="22" t="n">
        <v>5</v>
      </c>
      <c r="O202" s="11" t="n">
        <v>1088.159241612535</v>
      </c>
      <c r="P202" s="13" t="n">
        <v>2.26</v>
      </c>
      <c r="Q202" s="13">
        <f>O202*P202</f>
        <v/>
      </c>
    </row>
    <row r="203">
      <c r="A203" s="10" t="n">
        <v>2026</v>
      </c>
      <c r="B203" s="10" t="inlineStr">
        <is>
          <t>Feb-26</t>
        </is>
      </c>
      <c r="C203" s="19" t="inlineStr">
        <is>
          <t>Alfonso</t>
        </is>
      </c>
      <c r="D203" s="19" t="inlineStr">
        <is>
          <t>ESPAÑA</t>
        </is>
      </c>
      <c r="E203" s="19" t="inlineStr">
        <is>
          <t>PLANTALDIA SLU</t>
        </is>
      </c>
      <c r="F203" s="10" t="inlineStr">
        <is>
          <t>Baja aportación</t>
        </is>
      </c>
      <c r="G203" s="10" t="inlineStr">
        <is>
          <t>C-CU0005</t>
        </is>
      </c>
      <c r="H203" s="19" t="inlineStr">
        <is>
          <t>CODICOBRE, 5 L</t>
        </is>
      </c>
      <c r="I203" s="10" t="inlineStr">
        <is>
          <t>Maduro</t>
        </is>
      </c>
      <c r="J203" s="10" t="inlineStr">
        <is>
          <t>Esencial/Core</t>
        </is>
      </c>
      <c r="K203" s="12" t="n">
        <v>0.03</v>
      </c>
      <c r="L203" s="12" t="n">
        <v>0.035</v>
      </c>
      <c r="M203" s="12" t="n">
        <v>0.06604999999999994</v>
      </c>
      <c r="N203" s="22" t="n">
        <v>5</v>
      </c>
      <c r="O203" s="11" t="n">
        <v>296.770702257964</v>
      </c>
      <c r="P203" s="13" t="n">
        <v>4</v>
      </c>
      <c r="Q203" s="13">
        <f>O203*P203</f>
        <v/>
      </c>
    </row>
    <row r="204">
      <c r="A204" s="10" t="n">
        <v>2026</v>
      </c>
      <c r="B204" s="10" t="inlineStr">
        <is>
          <t>Feb-26</t>
        </is>
      </c>
      <c r="C204" s="19" t="inlineStr">
        <is>
          <t>Alfonso</t>
        </is>
      </c>
      <c r="D204" s="19" t="inlineStr">
        <is>
          <t>ESPAÑA</t>
        </is>
      </c>
      <c r="E204" s="19" t="inlineStr">
        <is>
          <t>PLANTALDIA SLU</t>
        </is>
      </c>
      <c r="F204" s="10" t="inlineStr">
        <is>
          <t>Baja aportación</t>
        </is>
      </c>
      <c r="G204" s="10" t="inlineStr">
        <is>
          <t>C-L0005</t>
        </is>
      </c>
      <c r="H204" s="19" t="inlineStr">
        <is>
          <t>CODIBOR-L, 5 L</t>
        </is>
      </c>
      <c r="I204" s="10" t="inlineStr">
        <is>
          <t>Maduro</t>
        </is>
      </c>
      <c r="J204" s="10" t="inlineStr">
        <is>
          <t>Banalizado/Commodity</t>
        </is>
      </c>
      <c r="K204" s="12" t="n">
        <v>0.03</v>
      </c>
      <c r="L204" s="12" t="n">
        <v>0.02</v>
      </c>
      <c r="M204" s="12" t="n">
        <v>0.05059999999999998</v>
      </c>
      <c r="N204" s="22" t="n">
        <v>5</v>
      </c>
      <c r="O204" s="11" t="n">
        <v>593.541404515928</v>
      </c>
      <c r="P204" s="13" t="n">
        <v>4.46</v>
      </c>
      <c r="Q204" s="13">
        <f>O204*P204</f>
        <v/>
      </c>
    </row>
    <row r="205">
      <c r="A205" s="10" t="n">
        <v>2026</v>
      </c>
      <c r="B205" s="10" t="inlineStr">
        <is>
          <t>Feb-26</t>
        </is>
      </c>
      <c r="C205" s="19" t="inlineStr">
        <is>
          <t>Alfonso</t>
        </is>
      </c>
      <c r="D205" s="19" t="inlineStr">
        <is>
          <t>ESPAÑA</t>
        </is>
      </c>
      <c r="E205" s="19" t="inlineStr">
        <is>
          <t>TRANSPORTES CAMPILLO, S.A.</t>
        </is>
      </c>
      <c r="F205" s="10" t="inlineStr">
        <is>
          <t>Baja aportación</t>
        </is>
      </c>
      <c r="G205" s="10" t="inlineStr">
        <is>
          <t>A-50(2)0005</t>
        </is>
      </c>
      <c r="H205" s="19" t="inlineStr">
        <is>
          <t>CODIORGAN A-50, 5 KG</t>
        </is>
      </c>
      <c r="I205" s="10" t="inlineStr">
        <is>
          <t>Ramp-Up/Crecimiento</t>
        </is>
      </c>
      <c r="J205" s="10" t="inlineStr">
        <is>
          <t>Innovador/Notorio</t>
        </is>
      </c>
      <c r="K205" s="12" t="n">
        <v>0.03</v>
      </c>
      <c r="L205" s="12" t="n">
        <v>0.2</v>
      </c>
      <c r="M205" s="12" t="n">
        <v>0.236</v>
      </c>
      <c r="N205" s="22" t="n">
        <v>5</v>
      </c>
      <c r="O205" s="11" t="n">
        <v>24.73089185483033</v>
      </c>
      <c r="P205" s="13" t="n">
        <v>4.859999999999999</v>
      </c>
      <c r="Q205" s="13">
        <f>O205*P205</f>
        <v/>
      </c>
    </row>
    <row r="206">
      <c r="A206" s="10" t="n">
        <v>2026</v>
      </c>
      <c r="B206" s="10" t="inlineStr">
        <is>
          <t>Feb-26</t>
        </is>
      </c>
      <c r="C206" s="19" t="inlineStr">
        <is>
          <t>García</t>
        </is>
      </c>
      <c r="D206" s="19" t="inlineStr">
        <is>
          <t>EGIPTO</t>
        </is>
      </c>
      <c r="E206" s="19" t="inlineStr">
        <is>
          <t>DIPLOMATS ORCHARDS FOR TRADE AGENCIES</t>
        </is>
      </c>
      <c r="F206" s="10" t="inlineStr">
        <is>
          <t>Consolidado/estratégico</t>
        </is>
      </c>
      <c r="G206" s="10" t="inlineStr">
        <is>
          <t>AGXK0005EG</t>
        </is>
      </c>
      <c r="H206" s="19" t="inlineStr">
        <is>
          <t>AGROXILATO+K</t>
        </is>
      </c>
      <c r="I206" s="10" t="inlineStr">
        <is>
          <t>Maduro</t>
        </is>
      </c>
      <c r="J206" s="10" t="inlineStr">
        <is>
          <t>Innovador/Notorio</t>
        </is>
      </c>
      <c r="K206" s="12" t="n">
        <v>0.05</v>
      </c>
      <c r="L206" s="12" t="n">
        <v>0.05</v>
      </c>
      <c r="M206" s="12" t="n">
        <v>0.1025</v>
      </c>
      <c r="N206" s="22" t="n">
        <v>5</v>
      </c>
      <c r="O206" s="11" t="n">
        <v>16619.15932644598</v>
      </c>
      <c r="P206" s="13" t="n">
        <v>3.29</v>
      </c>
      <c r="Q206" s="13">
        <f>O206*P206</f>
        <v/>
      </c>
    </row>
    <row r="207">
      <c r="A207" s="10" t="n">
        <v>2026</v>
      </c>
      <c r="B207" s="10" t="inlineStr">
        <is>
          <t>Feb-26</t>
        </is>
      </c>
      <c r="C207" s="19" t="inlineStr">
        <is>
          <t>García</t>
        </is>
      </c>
      <c r="D207" s="19" t="inlineStr">
        <is>
          <t>EGIPTO</t>
        </is>
      </c>
      <c r="E207" s="19" t="inlineStr">
        <is>
          <t>DIPLOMATS ORCHARDS FOR TRADE AGENCIES</t>
        </is>
      </c>
      <c r="F207" s="10" t="inlineStr">
        <is>
          <t>Consolidado/estratégico</t>
        </is>
      </c>
      <c r="G207" s="10" t="inlineStr">
        <is>
          <t>SSEG0005EG</t>
        </is>
      </c>
      <c r="H207" s="19" t="inlineStr">
        <is>
          <t>SAL-WAX Ca</t>
        </is>
      </c>
      <c r="I207" s="10" t="inlineStr">
        <is>
          <t>Maduro</t>
        </is>
      </c>
      <c r="J207" s="10" t="inlineStr">
        <is>
          <t>Innovador/Notorio</t>
        </is>
      </c>
      <c r="K207" s="12" t="n">
        <v>0.05</v>
      </c>
      <c r="L207" s="12" t="n">
        <v>0.05</v>
      </c>
      <c r="M207" s="12" t="n">
        <v>0.1025</v>
      </c>
      <c r="N207" s="22" t="n">
        <v>5</v>
      </c>
      <c r="O207" s="11" t="n">
        <v>30666.30589998961</v>
      </c>
      <c r="P207" s="13" t="n">
        <v>3.87</v>
      </c>
      <c r="Q207" s="13">
        <f>O207*P207</f>
        <v/>
      </c>
    </row>
    <row r="208">
      <c r="A208" s="10" t="n">
        <v>2026</v>
      </c>
      <c r="B208" s="10" t="inlineStr">
        <is>
          <t>Feb-26</t>
        </is>
      </c>
      <c r="C208" s="19" t="inlineStr">
        <is>
          <t>García</t>
        </is>
      </c>
      <c r="D208" s="19" t="inlineStr">
        <is>
          <t>EGIPTO</t>
        </is>
      </c>
      <c r="E208" s="19" t="inlineStr">
        <is>
          <t>DIPLOMATS ORCHARDS FOR TRADE AGENCIES</t>
        </is>
      </c>
      <c r="F208" s="10" t="inlineStr">
        <is>
          <t>Consolidado/estratégico</t>
        </is>
      </c>
      <c r="G208" s="10" t="inlineStr">
        <is>
          <t>SSEG0020EG</t>
        </is>
      </c>
      <c r="H208" s="19" t="inlineStr">
        <is>
          <t>SAL-WAX Ca</t>
        </is>
      </c>
      <c r="I208" s="10" t="inlineStr">
        <is>
          <t>Maduro</t>
        </is>
      </c>
      <c r="J208" s="10" t="inlineStr">
        <is>
          <t>Innovador/Notorio</t>
        </is>
      </c>
      <c r="K208" s="12" t="n">
        <v>0.05</v>
      </c>
      <c r="L208" s="12" t="n">
        <v>0.05</v>
      </c>
      <c r="M208" s="12" t="n">
        <v>0.1025</v>
      </c>
      <c r="N208" s="22" t="n">
        <v>20</v>
      </c>
      <c r="O208" s="11" t="n">
        <v>10881.59241612535</v>
      </c>
      <c r="P208" s="13" t="n">
        <v>3.76</v>
      </c>
      <c r="Q208" s="13">
        <f>O208*P208</f>
        <v/>
      </c>
    </row>
    <row r="209">
      <c r="A209" s="10" t="n">
        <v>2026</v>
      </c>
      <c r="B209" s="10" t="inlineStr">
        <is>
          <t>Feb-26</t>
        </is>
      </c>
      <c r="C209" s="19" t="inlineStr">
        <is>
          <t>García</t>
        </is>
      </c>
      <c r="D209" s="19" t="inlineStr">
        <is>
          <t>EGIPTO</t>
        </is>
      </c>
      <c r="E209" s="19" t="inlineStr">
        <is>
          <t>DOTRA CHEMICALS</t>
        </is>
      </c>
      <c r="F209" s="10" t="inlineStr">
        <is>
          <t>Consolidado/estratégico</t>
        </is>
      </c>
      <c r="G209" s="10" t="inlineStr">
        <is>
          <t>A-50EG0001EG</t>
        </is>
      </c>
      <c r="H209" s="19" t="inlineStr">
        <is>
          <t>CODIORGAN-A50</t>
        </is>
      </c>
      <c r="I209" s="10" t="inlineStr">
        <is>
          <t>Nuevo/Introducción</t>
        </is>
      </c>
      <c r="J209" s="10" t="inlineStr">
        <is>
          <t>Esencial/Core</t>
        </is>
      </c>
      <c r="K209" s="12" t="n">
        <v>0.05</v>
      </c>
      <c r="L209" s="12" t="n">
        <v>0.1</v>
      </c>
      <c r="M209" s="12" t="n">
        <v>0.1550000000000002</v>
      </c>
      <c r="N209" s="22" t="n">
        <v>1</v>
      </c>
      <c r="O209" s="11" t="n">
        <v>5223.164359740166</v>
      </c>
      <c r="P209" s="13" t="n">
        <v>5.569999999999999</v>
      </c>
      <c r="Q209" s="13">
        <f>O209*P209</f>
        <v/>
      </c>
    </row>
    <row r="210">
      <c r="A210" s="10" t="n">
        <v>2026</v>
      </c>
      <c r="B210" s="10" t="inlineStr">
        <is>
          <t>Feb-26</t>
        </is>
      </c>
      <c r="C210" s="19" t="inlineStr">
        <is>
          <t>García</t>
        </is>
      </c>
      <c r="D210" s="19" t="inlineStr">
        <is>
          <t>EGIPTO</t>
        </is>
      </c>
      <c r="E210" s="19" t="inlineStr">
        <is>
          <t>DOTRA CHEMICALS</t>
        </is>
      </c>
      <c r="F210" s="10" t="inlineStr">
        <is>
          <t>Consolidado/estratégico</t>
        </is>
      </c>
      <c r="G210" s="10" t="inlineStr">
        <is>
          <t>AGXK0005EG</t>
        </is>
      </c>
      <c r="H210" s="19" t="inlineStr">
        <is>
          <t>AGROXILATO+K</t>
        </is>
      </c>
      <c r="I210" s="10" t="inlineStr">
        <is>
          <t>Maduro</t>
        </is>
      </c>
      <c r="J210" s="10" t="inlineStr">
        <is>
          <t>Innovador/Notorio</t>
        </is>
      </c>
      <c r="K210" s="12" t="n">
        <v>0.05</v>
      </c>
      <c r="L210" s="12" t="n">
        <v>0.05</v>
      </c>
      <c r="M210" s="12" t="n">
        <v>0.1025</v>
      </c>
      <c r="N210" s="22" t="n">
        <v>5</v>
      </c>
      <c r="O210" s="11" t="n">
        <v>16619.15932644598</v>
      </c>
      <c r="P210" s="13" t="n">
        <v>3.29</v>
      </c>
      <c r="Q210" s="13">
        <f>O210*P210</f>
        <v/>
      </c>
    </row>
    <row r="211">
      <c r="A211" s="10" t="n">
        <v>2026</v>
      </c>
      <c r="B211" s="10" t="inlineStr">
        <is>
          <t>Feb-26</t>
        </is>
      </c>
      <c r="C211" s="19" t="inlineStr">
        <is>
          <t>García</t>
        </is>
      </c>
      <c r="D211" s="19" t="inlineStr">
        <is>
          <t>EGIPTO</t>
        </is>
      </c>
      <c r="E211" s="19" t="inlineStr">
        <is>
          <t>DOTRA CHEMICALS</t>
        </is>
      </c>
      <c r="F211" s="10" t="inlineStr">
        <is>
          <t>Consolidado/estratégico</t>
        </is>
      </c>
      <c r="G211" s="10" t="inlineStr">
        <is>
          <t>AN1000EG</t>
        </is>
      </c>
      <c r="H211" s="19" t="inlineStr">
        <is>
          <t>ALCAPLANT-NEW</t>
        </is>
      </c>
      <c r="I211" s="10" t="inlineStr">
        <is>
          <t>Maduro</t>
        </is>
      </c>
      <c r="J211" s="10" t="inlineStr">
        <is>
          <t>Innovador/Notorio</t>
        </is>
      </c>
      <c r="K211" s="12" t="n">
        <v>0.05</v>
      </c>
      <c r="L211" s="12" t="n">
        <v>0.05</v>
      </c>
      <c r="M211" s="12" t="n">
        <v>0.1025</v>
      </c>
      <c r="N211" s="22" t="n">
        <v>1000</v>
      </c>
      <c r="O211" s="11" t="n">
        <v>43724.21679934002</v>
      </c>
      <c r="P211" s="13" t="n">
        <v>1.62</v>
      </c>
      <c r="Q211" s="13">
        <f>O211*P211</f>
        <v/>
      </c>
    </row>
    <row r="212">
      <c r="A212" s="10" t="n">
        <v>2026</v>
      </c>
      <c r="B212" s="10" t="inlineStr">
        <is>
          <t>Feb-26</t>
        </is>
      </c>
      <c r="C212" s="19" t="inlineStr">
        <is>
          <t>García</t>
        </is>
      </c>
      <c r="D212" s="19" t="inlineStr">
        <is>
          <t>EGIPTO</t>
        </is>
      </c>
      <c r="E212" s="19" t="inlineStr">
        <is>
          <t>DOTRA CHEMICALS</t>
        </is>
      </c>
      <c r="F212" s="10" t="inlineStr">
        <is>
          <t>Consolidado/estratégico</t>
        </is>
      </c>
      <c r="G212" s="10" t="inlineStr">
        <is>
          <t>SPCE2B0001EG</t>
        </is>
      </c>
      <c r="H212" s="19" t="inlineStr">
        <is>
          <t>NEW SPRINTENE</t>
        </is>
      </c>
      <c r="I212" s="10" t="inlineStr">
        <is>
          <t>Maduro</t>
        </is>
      </c>
      <c r="J212" s="10" t="inlineStr">
        <is>
          <t>Innovador/Notorio</t>
        </is>
      </c>
      <c r="K212" s="12" t="n">
        <v>0.05</v>
      </c>
      <c r="L212" s="12" t="n">
        <v>0.05</v>
      </c>
      <c r="M212" s="12" t="n">
        <v>0.1025</v>
      </c>
      <c r="N212" s="22" t="n">
        <v>1</v>
      </c>
      <c r="O212" s="11" t="n">
        <v>9401.695847532299</v>
      </c>
      <c r="P212" s="13" t="n">
        <v>12.55</v>
      </c>
      <c r="Q212" s="13">
        <f>O212*P212</f>
        <v/>
      </c>
    </row>
    <row r="213">
      <c r="A213" s="10" t="n">
        <v>2026</v>
      </c>
      <c r="B213" s="10" t="inlineStr">
        <is>
          <t>Feb-26</t>
        </is>
      </c>
      <c r="C213" s="19" t="inlineStr">
        <is>
          <t>García</t>
        </is>
      </c>
      <c r="D213" s="19" t="inlineStr">
        <is>
          <t>EGIPTO</t>
        </is>
      </c>
      <c r="E213" s="19" t="inlineStr">
        <is>
          <t>DOTRA CHEMICALS</t>
        </is>
      </c>
      <c r="F213" s="10" t="inlineStr">
        <is>
          <t>Consolidado/estratégico</t>
        </is>
      </c>
      <c r="G213" s="10" t="inlineStr">
        <is>
          <t>SSEG0005EG</t>
        </is>
      </c>
      <c r="H213" s="19" t="inlineStr">
        <is>
          <t>SAL-WAX Ca</t>
        </is>
      </c>
      <c r="I213" s="10" t="inlineStr">
        <is>
          <t>Maduro</t>
        </is>
      </c>
      <c r="J213" s="10" t="inlineStr">
        <is>
          <t>Innovador/Notorio</t>
        </is>
      </c>
      <c r="K213" s="12" t="n">
        <v>0.05</v>
      </c>
      <c r="L213" s="12" t="n">
        <v>0.05</v>
      </c>
      <c r="M213" s="12" t="n">
        <v>0.1025</v>
      </c>
      <c r="N213" s="22" t="n">
        <v>5</v>
      </c>
      <c r="O213" s="11" t="n">
        <v>20773.94915805748</v>
      </c>
      <c r="P213" s="13" t="n">
        <v>3.869999999999999</v>
      </c>
      <c r="Q213" s="13">
        <f>O213*P213</f>
        <v/>
      </c>
    </row>
    <row r="214">
      <c r="A214" s="10" t="n">
        <v>2026</v>
      </c>
      <c r="B214" s="10" t="inlineStr">
        <is>
          <t>Feb-26</t>
        </is>
      </c>
      <c r="C214" s="19" t="inlineStr">
        <is>
          <t>García</t>
        </is>
      </c>
      <c r="D214" s="19" t="inlineStr">
        <is>
          <t>EGIPTO</t>
        </is>
      </c>
      <c r="E214" s="19" t="inlineStr">
        <is>
          <t>DOTRA CHEMICALS</t>
        </is>
      </c>
      <c r="F214" s="10" t="inlineStr">
        <is>
          <t>Consolidado/estratégico</t>
        </is>
      </c>
      <c r="G214" s="10" t="inlineStr">
        <is>
          <t>SSEG0005EG</t>
        </is>
      </c>
      <c r="H214" s="19" t="inlineStr">
        <is>
          <t>SAL-WAX Ca</t>
        </is>
      </c>
      <c r="I214" s="10" t="inlineStr">
        <is>
          <t>Maduro</t>
        </is>
      </c>
      <c r="J214" s="10" t="inlineStr">
        <is>
          <t>Innovador/Notorio</t>
        </is>
      </c>
      <c r="K214" s="12" t="n">
        <v>0.05</v>
      </c>
      <c r="L214" s="12" t="n">
        <v>0.05</v>
      </c>
      <c r="M214" s="12" t="n">
        <v>0.1025</v>
      </c>
      <c r="N214" s="22" t="n">
        <v>5</v>
      </c>
      <c r="O214" s="11" t="n">
        <v>3956.942696772853</v>
      </c>
      <c r="P214" s="13" t="n">
        <v>3.870000000000001</v>
      </c>
      <c r="Q214" s="13">
        <f>O214*P214</f>
        <v/>
      </c>
    </row>
    <row r="215">
      <c r="A215" s="10" t="n">
        <v>2026</v>
      </c>
      <c r="B215" s="10" t="inlineStr">
        <is>
          <t>Feb-26</t>
        </is>
      </c>
      <c r="C215" s="19" t="inlineStr">
        <is>
          <t>García</t>
        </is>
      </c>
      <c r="D215" s="19" t="inlineStr">
        <is>
          <t>ESPAÑA</t>
        </is>
      </c>
      <c r="E215" s="19" t="inlineStr">
        <is>
          <t>AGRONEW FITO, S.L.</t>
        </is>
      </c>
      <c r="F215" s="10" t="inlineStr">
        <is>
          <t>Consolidado/estratégico</t>
        </is>
      </c>
      <c r="G215" s="10" t="inlineStr">
        <is>
          <t>AGXK0020</t>
        </is>
      </c>
      <c r="H215" s="19" t="inlineStr">
        <is>
          <t>AGROXILATO-K, 20 L</t>
        </is>
      </c>
      <c r="I215" s="10" t="inlineStr">
        <is>
          <t>Maduro</t>
        </is>
      </c>
      <c r="J215" s="10" t="inlineStr">
        <is>
          <t>Innovador/Notorio</t>
        </is>
      </c>
      <c r="K215" s="12" t="n">
        <v>0.05</v>
      </c>
      <c r="L215" s="12" t="n">
        <v>0.05</v>
      </c>
      <c r="M215" s="12" t="n">
        <v>0.1025</v>
      </c>
      <c r="N215" s="22" t="n">
        <v>20</v>
      </c>
      <c r="O215" s="11" t="n">
        <v>633.1108314836565</v>
      </c>
      <c r="P215" s="13" t="n">
        <v>2.82</v>
      </c>
      <c r="Q215" s="13">
        <f>O215*P215</f>
        <v/>
      </c>
    </row>
    <row r="216">
      <c r="A216" s="10" t="n">
        <v>2026</v>
      </c>
      <c r="B216" s="10" t="inlineStr">
        <is>
          <t>Feb-26</t>
        </is>
      </c>
      <c r="C216" s="19" t="inlineStr">
        <is>
          <t>García</t>
        </is>
      </c>
      <c r="D216" s="19" t="inlineStr">
        <is>
          <t>ESPAÑA</t>
        </is>
      </c>
      <c r="E216" s="19" t="inlineStr">
        <is>
          <t>AGRONEW FITO, S.L.</t>
        </is>
      </c>
      <c r="F216" s="10" t="inlineStr">
        <is>
          <t>Consolidado/estratégico</t>
        </is>
      </c>
      <c r="G216" s="10" t="inlineStr">
        <is>
          <t>C-MB0020</t>
        </is>
      </c>
      <c r="H216" s="19" t="inlineStr">
        <is>
          <t>CODIFOL-MB, 20 L</t>
        </is>
      </c>
      <c r="I216" s="10" t="inlineStr">
        <is>
          <t>Maduro</t>
        </is>
      </c>
      <c r="J216" s="10" t="inlineStr">
        <is>
          <t>Banalizado/Commodity</t>
        </is>
      </c>
      <c r="K216" s="12" t="n">
        <v>0.05</v>
      </c>
      <c r="L216" s="12" t="n">
        <v>0.02</v>
      </c>
      <c r="M216" s="12" t="n">
        <v>0.07100000000000017</v>
      </c>
      <c r="N216" s="22" t="n">
        <v>20</v>
      </c>
      <c r="O216" s="11" t="n">
        <v>969.4509607093489</v>
      </c>
      <c r="P216" s="13" t="n">
        <v>6.720000000000001</v>
      </c>
      <c r="Q216" s="13">
        <f>O216*P216</f>
        <v/>
      </c>
    </row>
    <row r="217">
      <c r="A217" s="10" t="n">
        <v>2026</v>
      </c>
      <c r="B217" s="10" t="inlineStr">
        <is>
          <t>Feb-26</t>
        </is>
      </c>
      <c r="C217" s="19" t="inlineStr">
        <is>
          <t>García</t>
        </is>
      </c>
      <c r="D217" s="19" t="inlineStr">
        <is>
          <t>ESPAÑA</t>
        </is>
      </c>
      <c r="E217" s="19" t="inlineStr">
        <is>
          <t>AGRONEW FITO, S.L.</t>
        </is>
      </c>
      <c r="F217" s="10" t="inlineStr">
        <is>
          <t>Consolidado/estratégico</t>
        </is>
      </c>
      <c r="G217" s="10" t="inlineStr">
        <is>
          <t>G30020</t>
        </is>
      </c>
      <c r="H217" s="19" t="inlineStr">
        <is>
          <t>GREEN-UP, 20 L</t>
        </is>
      </c>
      <c r="I217" s="10" t="inlineStr">
        <is>
          <t>Maduro</t>
        </is>
      </c>
      <c r="J217" s="10" t="inlineStr">
        <is>
          <t>Innovador/Notorio</t>
        </is>
      </c>
      <c r="K217" s="12" t="n">
        <v>0.05</v>
      </c>
      <c r="L217" s="12" t="n">
        <v>0.05</v>
      </c>
      <c r="M217" s="12" t="n">
        <v>0.1025</v>
      </c>
      <c r="N217" s="22" t="n">
        <v>20</v>
      </c>
      <c r="O217" s="11" t="n">
        <v>197.8471348386427</v>
      </c>
      <c r="P217" s="13" t="n">
        <v>4.81</v>
      </c>
      <c r="Q217" s="13">
        <f>O217*P217</f>
        <v/>
      </c>
    </row>
    <row r="218">
      <c r="A218" s="10" t="n">
        <v>2026</v>
      </c>
      <c r="B218" s="10" t="inlineStr">
        <is>
          <t>Feb-26</t>
        </is>
      </c>
      <c r="C218" s="19" t="inlineStr">
        <is>
          <t>García</t>
        </is>
      </c>
      <c r="D218" s="19" t="inlineStr">
        <is>
          <t>ESPAÑA</t>
        </is>
      </c>
      <c r="E218" s="19" t="inlineStr">
        <is>
          <t>AGRONEW FITO, S.L.</t>
        </is>
      </c>
      <c r="F218" s="10" t="inlineStr">
        <is>
          <t>Consolidado/estratégico</t>
        </is>
      </c>
      <c r="G218" s="10" t="inlineStr">
        <is>
          <t>S1000</t>
        </is>
      </c>
      <c r="H218" s="19" t="inlineStr">
        <is>
          <t>SAL-WAX STAR, 1000 L</t>
        </is>
      </c>
      <c r="I218" s="10" t="inlineStr">
        <is>
          <t>Maduro</t>
        </is>
      </c>
      <c r="J218" s="10" t="inlineStr">
        <is>
          <t>Esencial/Core</t>
        </is>
      </c>
      <c r="K218" s="12" t="n">
        <v>0.05</v>
      </c>
      <c r="L218" s="12" t="n">
        <v>0.035</v>
      </c>
      <c r="M218" s="12" t="n">
        <v>0.08674999999999988</v>
      </c>
      <c r="N218" s="22" t="n">
        <v>1000</v>
      </c>
      <c r="O218" s="11" t="n">
        <v>1978.471348386426</v>
      </c>
      <c r="P218" s="13" t="n">
        <v>1.476</v>
      </c>
      <c r="Q218" s="13">
        <f>O218*P218</f>
        <v/>
      </c>
    </row>
    <row r="219">
      <c r="A219" s="10" t="n">
        <v>2026</v>
      </c>
      <c r="B219" s="10" t="inlineStr">
        <is>
          <t>Feb-26</t>
        </is>
      </c>
      <c r="C219" s="19" t="inlineStr">
        <is>
          <t>García</t>
        </is>
      </c>
      <c r="D219" s="19" t="inlineStr">
        <is>
          <t>ESPAÑA</t>
        </is>
      </c>
      <c r="E219" s="19" t="inlineStr">
        <is>
          <t>AGROSER BERNARDINO, S.L.</t>
        </is>
      </c>
      <c r="F219" s="10" t="inlineStr">
        <is>
          <t>Consolidado/estratégico</t>
        </is>
      </c>
      <c r="G219" s="10" t="inlineStr">
        <is>
          <t>BIO0020</t>
        </is>
      </c>
      <c r="H219" s="19" t="inlineStr">
        <is>
          <t>BIORAD-20, 20 L</t>
        </is>
      </c>
      <c r="I219" s="10" t="inlineStr">
        <is>
          <t>Ramp-Up/Crecimiento</t>
        </is>
      </c>
      <c r="J219" s="10" t="inlineStr">
        <is>
          <t>Innovador/Notorio</t>
        </is>
      </c>
      <c r="K219" s="12" t="n">
        <v>0.05</v>
      </c>
      <c r="L219" s="12" t="n">
        <v>0.2</v>
      </c>
      <c r="M219" s="12" t="n">
        <v>0.26</v>
      </c>
      <c r="N219" s="22" t="n">
        <v>20</v>
      </c>
      <c r="O219" s="11" t="n">
        <v>633.1108314836565</v>
      </c>
      <c r="P219" s="13" t="n">
        <v>2.37</v>
      </c>
      <c r="Q219" s="13">
        <f>O219*P219</f>
        <v/>
      </c>
    </row>
    <row r="220">
      <c r="A220" s="10" t="n">
        <v>2026</v>
      </c>
      <c r="B220" s="10" t="inlineStr">
        <is>
          <t>Feb-26</t>
        </is>
      </c>
      <c r="C220" s="19" t="inlineStr">
        <is>
          <t>García</t>
        </is>
      </c>
      <c r="D220" s="19" t="inlineStr">
        <is>
          <t>ESPAÑA</t>
        </is>
      </c>
      <c r="E220" s="19" t="inlineStr">
        <is>
          <t>ECO-PONIENTE, S.L.U.</t>
        </is>
      </c>
      <c r="F220" s="10" t="inlineStr">
        <is>
          <t>Baja aportación</t>
        </is>
      </c>
      <c r="G220" s="10" t="inlineStr">
        <is>
          <t>AGXKAE0020</t>
        </is>
      </c>
      <c r="H220" s="19" t="inlineStr">
        <is>
          <t>BIOCULTURE POTASIO, 20 L</t>
        </is>
      </c>
      <c r="I220" s="10" t="inlineStr">
        <is>
          <t>Maduro</t>
        </is>
      </c>
      <c r="J220" s="10" t="inlineStr">
        <is>
          <t>Innovador/Notorio</t>
        </is>
      </c>
      <c r="K220" s="12" t="n">
        <v>0.03</v>
      </c>
      <c r="L220" s="12" t="n">
        <v>0.05</v>
      </c>
      <c r="M220" s="12" t="n">
        <v>0.08150000000000013</v>
      </c>
      <c r="N220" s="22" t="n">
        <v>20</v>
      </c>
      <c r="O220" s="11" t="n">
        <v>633.1108314836565</v>
      </c>
      <c r="P220" s="13" t="n">
        <v>4.16</v>
      </c>
      <c r="Q220" s="13">
        <f>O220*P220</f>
        <v/>
      </c>
    </row>
    <row r="221">
      <c r="A221" s="10" t="n">
        <v>2026</v>
      </c>
      <c r="B221" s="10" t="inlineStr">
        <is>
          <t>Feb-26</t>
        </is>
      </c>
      <c r="C221" s="19" t="inlineStr">
        <is>
          <t>García</t>
        </is>
      </c>
      <c r="D221" s="19" t="inlineStr">
        <is>
          <t>ESPAÑA</t>
        </is>
      </c>
      <c r="E221" s="19" t="inlineStr">
        <is>
          <t>HORTOFRUTICOLA COSTA DE ALMERÍA, S.L.</t>
        </is>
      </c>
      <c r="F221" s="10" t="inlineStr">
        <is>
          <t>Baja aportación</t>
        </is>
      </c>
      <c r="G221" s="10" t="inlineStr">
        <is>
          <t>AVAN0020</t>
        </is>
      </c>
      <c r="H221" s="19" t="inlineStr">
        <is>
          <t>FLORAMEC AVANCE, 20 L</t>
        </is>
      </c>
      <c r="I221" s="10" t="inlineStr">
        <is>
          <t>Maduro</t>
        </is>
      </c>
      <c r="J221" s="10" t="inlineStr">
        <is>
          <t>Innovador/Notorio</t>
        </is>
      </c>
      <c r="K221" s="12" t="n">
        <v>0.03</v>
      </c>
      <c r="L221" s="12" t="n">
        <v>0.05</v>
      </c>
      <c r="M221" s="12" t="n">
        <v>0.08150000000000013</v>
      </c>
      <c r="N221" s="22" t="n">
        <v>20</v>
      </c>
      <c r="O221" s="11" t="n">
        <v>633.1108314836565</v>
      </c>
      <c r="P221" s="13" t="n">
        <v>5.289999999999999</v>
      </c>
      <c r="Q221" s="13">
        <f>O221*P221</f>
        <v/>
      </c>
    </row>
    <row r="222">
      <c r="A222" s="10" t="n">
        <v>2026</v>
      </c>
      <c r="B222" s="10" t="inlineStr">
        <is>
          <t>Feb-26</t>
        </is>
      </c>
      <c r="C222" s="19" t="inlineStr">
        <is>
          <t>García</t>
        </is>
      </c>
      <c r="D222" s="19" t="inlineStr">
        <is>
          <t>ESPAÑA</t>
        </is>
      </c>
      <c r="E222" s="19" t="inlineStr">
        <is>
          <t>INIESTA DEL PINO DISTRIBUCIONES S.L.U</t>
        </is>
      </c>
      <c r="F222" s="10" t="inlineStr">
        <is>
          <t>En desarrollo/nuevo</t>
        </is>
      </c>
      <c r="G222" s="10" t="inlineStr">
        <is>
          <t>AGXK0020</t>
        </is>
      </c>
      <c r="H222" s="19" t="inlineStr">
        <is>
          <t>AGROXILATO-K, 20 L</t>
        </is>
      </c>
      <c r="I222" s="10" t="inlineStr">
        <is>
          <t>Maduro</t>
        </is>
      </c>
      <c r="J222" s="10" t="inlineStr">
        <is>
          <t>Innovador/Notorio</t>
        </is>
      </c>
      <c r="K222" s="12" t="n">
        <v>0.2</v>
      </c>
      <c r="L222" s="12" t="n">
        <v>0.05</v>
      </c>
      <c r="M222" s="12" t="n">
        <v>0.26</v>
      </c>
      <c r="N222" s="22" t="n">
        <v>20</v>
      </c>
      <c r="O222" s="11" t="n">
        <v>633.1108314836565</v>
      </c>
      <c r="P222" s="13" t="n">
        <v>3.449999999999999</v>
      </c>
      <c r="Q222" s="13">
        <f>O222*P222</f>
        <v/>
      </c>
    </row>
    <row r="223">
      <c r="A223" s="10" t="n">
        <v>2026</v>
      </c>
      <c r="B223" s="10" t="inlineStr">
        <is>
          <t>Feb-26</t>
        </is>
      </c>
      <c r="C223" s="19" t="inlineStr">
        <is>
          <t>García</t>
        </is>
      </c>
      <c r="D223" s="19" t="inlineStr">
        <is>
          <t>ESPAÑA</t>
        </is>
      </c>
      <c r="E223" s="19" t="inlineStr">
        <is>
          <t>SERVIAGRI´ 97, S.L.</t>
        </is>
      </c>
      <c r="F223" s="10" t="inlineStr">
        <is>
          <t>Consolidado/estratégico</t>
        </is>
      </c>
      <c r="G223" s="10" t="inlineStr">
        <is>
          <t>AGXK0005</t>
        </is>
      </c>
      <c r="H223" s="19" t="inlineStr">
        <is>
          <t>AGROXILATO-K, 5 L</t>
        </is>
      </c>
      <c r="I223" s="10" t="inlineStr">
        <is>
          <t>Maduro</t>
        </is>
      </c>
      <c r="J223" s="10" t="inlineStr">
        <is>
          <t>Innovador/Notorio</t>
        </is>
      </c>
      <c r="K223" s="12" t="n">
        <v>0.05</v>
      </c>
      <c r="L223" s="12" t="n">
        <v>0.05</v>
      </c>
      <c r="M223" s="12" t="n">
        <v>0.1025</v>
      </c>
      <c r="N223" s="22" t="n">
        <v>5</v>
      </c>
      <c r="O223" s="11" t="n">
        <v>98.92356741932133</v>
      </c>
      <c r="P223" s="13" t="n">
        <v>3.29</v>
      </c>
      <c r="Q223" s="13">
        <f>O223*P223</f>
        <v/>
      </c>
    </row>
    <row r="224">
      <c r="A224" s="10" t="n">
        <v>2026</v>
      </c>
      <c r="B224" s="10" t="inlineStr">
        <is>
          <t>Feb-26</t>
        </is>
      </c>
      <c r="C224" s="19" t="inlineStr">
        <is>
          <t>García</t>
        </is>
      </c>
      <c r="D224" s="19" t="inlineStr">
        <is>
          <t>ESPAÑA</t>
        </is>
      </c>
      <c r="E224" s="19" t="inlineStr">
        <is>
          <t>SERVIAGRI´ 97, S.L.</t>
        </is>
      </c>
      <c r="F224" s="10" t="inlineStr">
        <is>
          <t>Consolidado/estratégico</t>
        </is>
      </c>
      <c r="G224" s="10" t="inlineStr">
        <is>
          <t>AGXK0020</t>
        </is>
      </c>
      <c r="H224" s="19" t="inlineStr">
        <is>
          <t>AGROXILATO-K, 20 L</t>
        </is>
      </c>
      <c r="I224" s="10" t="inlineStr">
        <is>
          <t>Maduro</t>
        </is>
      </c>
      <c r="J224" s="10" t="inlineStr">
        <is>
          <t>Innovador/Notorio</t>
        </is>
      </c>
      <c r="K224" s="12" t="n">
        <v>0.05</v>
      </c>
      <c r="L224" s="12" t="n">
        <v>0.05</v>
      </c>
      <c r="M224" s="12" t="n">
        <v>0.1025</v>
      </c>
      <c r="N224" s="22" t="n">
        <v>20</v>
      </c>
      <c r="O224" s="11" t="n">
        <v>197.8471348386427</v>
      </c>
      <c r="P224" s="13" t="n">
        <v>3.04</v>
      </c>
      <c r="Q224" s="13">
        <f>O224*P224</f>
        <v/>
      </c>
    </row>
    <row r="225">
      <c r="A225" s="10" t="n">
        <v>2026</v>
      </c>
      <c r="B225" s="10" t="inlineStr">
        <is>
          <t>Feb-26</t>
        </is>
      </c>
      <c r="C225" s="19" t="inlineStr">
        <is>
          <t>García</t>
        </is>
      </c>
      <c r="D225" s="19" t="inlineStr">
        <is>
          <t>ESPAÑA</t>
        </is>
      </c>
      <c r="E225" s="19" t="inlineStr">
        <is>
          <t>SERVIAGRI´ 97, S.L.</t>
        </is>
      </c>
      <c r="F225" s="10" t="inlineStr">
        <is>
          <t>Consolidado/estratégico</t>
        </is>
      </c>
      <c r="G225" s="10" t="inlineStr">
        <is>
          <t>AVAN0001</t>
        </is>
      </c>
      <c r="H225" s="19" t="inlineStr">
        <is>
          <t>FLORAMEC AVANCE, 1 L</t>
        </is>
      </c>
      <c r="I225" s="10" t="inlineStr">
        <is>
          <t>Nuevo/Introducción</t>
        </is>
      </c>
      <c r="J225" s="10" t="inlineStr">
        <is>
          <t>Innovador/Notorio</t>
        </is>
      </c>
      <c r="K225" s="12" t="n">
        <v>0.05</v>
      </c>
      <c r="L225" s="12" t="n">
        <v>0.15</v>
      </c>
      <c r="M225" s="12" t="n">
        <v>0.2075</v>
      </c>
      <c r="N225" s="22" t="n">
        <v>1</v>
      </c>
      <c r="O225" s="11" t="n">
        <v>35.61248427095568</v>
      </c>
      <c r="P225" s="13" t="n">
        <v>6.14</v>
      </c>
      <c r="Q225" s="13">
        <f>O225*P225</f>
        <v/>
      </c>
    </row>
    <row r="226">
      <c r="A226" s="10" t="n">
        <v>2026</v>
      </c>
      <c r="B226" s="10" t="inlineStr">
        <is>
          <t>Feb-26</t>
        </is>
      </c>
      <c r="C226" s="19" t="inlineStr">
        <is>
          <t>García</t>
        </is>
      </c>
      <c r="D226" s="19" t="inlineStr">
        <is>
          <t>ESPAÑA</t>
        </is>
      </c>
      <c r="E226" s="19" t="inlineStr">
        <is>
          <t>SERVIAGRI´ 97, S.L.</t>
        </is>
      </c>
      <c r="F226" s="10" t="inlineStr">
        <is>
          <t>Consolidado/estratégico</t>
        </is>
      </c>
      <c r="G226" s="10" t="inlineStr">
        <is>
          <t>AVAN0005</t>
        </is>
      </c>
      <c r="H226" s="19" t="inlineStr">
        <is>
          <t>FLORAMEC AVANCE, 5 L</t>
        </is>
      </c>
      <c r="I226" s="10" t="inlineStr">
        <is>
          <t>Maduro</t>
        </is>
      </c>
      <c r="J226" s="10" t="inlineStr">
        <is>
          <t>Innovador/Notorio</t>
        </is>
      </c>
      <c r="K226" s="12" t="n">
        <v>0.05</v>
      </c>
      <c r="L226" s="12" t="n">
        <v>0.05</v>
      </c>
      <c r="M226" s="12" t="n">
        <v>0.1025</v>
      </c>
      <c r="N226" s="22" t="n">
        <v>5</v>
      </c>
      <c r="O226" s="11" t="n">
        <v>79.13885393545706</v>
      </c>
      <c r="P226" s="13" t="n">
        <v>4.94</v>
      </c>
      <c r="Q226" s="13">
        <f>O226*P226</f>
        <v/>
      </c>
    </row>
    <row r="227">
      <c r="A227" s="10" t="n">
        <v>2026</v>
      </c>
      <c r="B227" s="10" t="inlineStr">
        <is>
          <t>Feb-26</t>
        </is>
      </c>
      <c r="C227" s="19" t="inlineStr">
        <is>
          <t>García</t>
        </is>
      </c>
      <c r="D227" s="19" t="inlineStr">
        <is>
          <t>ESPAÑA</t>
        </is>
      </c>
      <c r="E227" s="19" t="inlineStr">
        <is>
          <t>SERVIAGRI´ 97, S.L.</t>
        </is>
      </c>
      <c r="F227" s="10" t="inlineStr">
        <is>
          <t>Consolidado/estratégico</t>
        </is>
      </c>
      <c r="G227" s="10" t="inlineStr">
        <is>
          <t>B0001</t>
        </is>
      </c>
      <c r="H227" s="19" t="inlineStr">
        <is>
          <t>BOROCAL,1 L</t>
        </is>
      </c>
      <c r="I227" s="10" t="inlineStr">
        <is>
          <t>Maduro</t>
        </is>
      </c>
      <c r="J227" s="10" t="inlineStr">
        <is>
          <t>Banalizado/Commodity</t>
        </is>
      </c>
      <c r="K227" s="12" t="n">
        <v>0.05</v>
      </c>
      <c r="L227" s="12" t="n">
        <v>0.02</v>
      </c>
      <c r="M227" s="12" t="n">
        <v>0.07100000000000017</v>
      </c>
      <c r="N227" s="22" t="n">
        <v>1</v>
      </c>
      <c r="O227" s="11" t="n">
        <v>11.87082809031856</v>
      </c>
      <c r="P227" s="13" t="n">
        <v>4.84</v>
      </c>
      <c r="Q227" s="13">
        <f>O227*P227</f>
        <v/>
      </c>
    </row>
    <row r="228">
      <c r="A228" s="10" t="n">
        <v>2026</v>
      </c>
      <c r="B228" s="10" t="inlineStr">
        <is>
          <t>Feb-26</t>
        </is>
      </c>
      <c r="C228" s="19" t="inlineStr">
        <is>
          <t>García</t>
        </is>
      </c>
      <c r="D228" s="19" t="inlineStr">
        <is>
          <t>ESPAÑA</t>
        </is>
      </c>
      <c r="E228" s="19" t="inlineStr">
        <is>
          <t>SERVIAGRI´ 97, S.L.</t>
        </is>
      </c>
      <c r="F228" s="10" t="inlineStr">
        <is>
          <t>Consolidado/estratégico</t>
        </is>
      </c>
      <c r="G228" s="10" t="inlineStr">
        <is>
          <t>PHD0005</t>
        </is>
      </c>
      <c r="H228" s="19" t="inlineStr">
        <is>
          <t>PH-DOWNER, 5 L</t>
        </is>
      </c>
      <c r="I228" s="10" t="inlineStr">
        <is>
          <t>Maduro</t>
        </is>
      </c>
      <c r="J228" s="10" t="inlineStr">
        <is>
          <t>Banalizado/Commodity</t>
        </is>
      </c>
      <c r="K228" s="12" t="n">
        <v>0.05</v>
      </c>
      <c r="L228" s="12" t="n">
        <v>0.02</v>
      </c>
      <c r="M228" s="12" t="n">
        <v>0.07100000000000017</v>
      </c>
      <c r="N228" s="22" t="n">
        <v>5</v>
      </c>
      <c r="O228" s="11" t="n">
        <v>197.8471348386427</v>
      </c>
      <c r="P228" s="13" t="n">
        <v>3.72</v>
      </c>
      <c r="Q228" s="13">
        <f>O228*P228</f>
        <v/>
      </c>
    </row>
    <row r="229">
      <c r="A229" s="10" t="n">
        <v>2026</v>
      </c>
      <c r="B229" s="10" t="inlineStr">
        <is>
          <t>Feb-26</t>
        </is>
      </c>
      <c r="C229" s="19" t="inlineStr">
        <is>
          <t>García</t>
        </is>
      </c>
      <c r="D229" s="19" t="inlineStr">
        <is>
          <t>ESPAÑA</t>
        </is>
      </c>
      <c r="E229" s="19" t="inlineStr">
        <is>
          <t>UNICOM SERVICIOS Y GESTION S.L.</t>
        </is>
      </c>
      <c r="F229" s="10" t="inlineStr">
        <is>
          <t>Baja aportación</t>
        </is>
      </c>
      <c r="G229" s="10" t="inlineStr">
        <is>
          <t>AGXK0020</t>
        </is>
      </c>
      <c r="H229" s="19" t="inlineStr">
        <is>
          <t>AGROXILATO-K, 20 L</t>
        </is>
      </c>
      <c r="I229" s="10" t="inlineStr">
        <is>
          <t>Maduro</t>
        </is>
      </c>
      <c r="J229" s="10" t="inlineStr">
        <is>
          <t>Innovador/Notorio</t>
        </is>
      </c>
      <c r="K229" s="12" t="n">
        <v>0.03</v>
      </c>
      <c r="L229" s="12" t="n">
        <v>0.05</v>
      </c>
      <c r="M229" s="12" t="n">
        <v>0.08150000000000013</v>
      </c>
      <c r="N229" s="22" t="n">
        <v>20</v>
      </c>
      <c r="O229" s="11" t="n">
        <v>633.1108314836565</v>
      </c>
      <c r="P229" s="13" t="n">
        <v>3.97</v>
      </c>
      <c r="Q229" s="13">
        <f>O229*P229</f>
        <v/>
      </c>
    </row>
    <row r="230">
      <c r="A230" s="10" t="n">
        <v>2026</v>
      </c>
      <c r="B230" s="10" t="inlineStr">
        <is>
          <t>Feb-26</t>
        </is>
      </c>
      <c r="C230" s="19" t="inlineStr">
        <is>
          <t>García</t>
        </is>
      </c>
      <c r="D230" s="19" t="inlineStr">
        <is>
          <t>ESPAÑA</t>
        </is>
      </c>
      <c r="E230" s="19" t="inlineStr">
        <is>
          <t>UNICOM SERVICIOS Y GESTION S.L.</t>
        </is>
      </c>
      <c r="F230" s="10" t="inlineStr">
        <is>
          <t>Baja aportación</t>
        </is>
      </c>
      <c r="G230" s="10" t="inlineStr">
        <is>
          <t>BEY0005</t>
        </is>
      </c>
      <c r="H230" s="19" t="inlineStr">
        <is>
          <t>FLORAMEC PLUS, 5 L</t>
        </is>
      </c>
      <c r="I230" s="10" t="inlineStr">
        <is>
          <t>Declive</t>
        </is>
      </c>
      <c r="J230" s="10" t="inlineStr">
        <is>
          <t>Banalizado/Commodity</t>
        </is>
      </c>
      <c r="K230" s="12" t="n">
        <v>0.03</v>
      </c>
      <c r="L230" s="12" t="n">
        <v>0.04</v>
      </c>
      <c r="M230" s="12" t="n">
        <v>0.07120000000000015</v>
      </c>
      <c r="N230" s="22" t="n">
        <v>5</v>
      </c>
      <c r="O230" s="11" t="n">
        <v>692.4649719352493</v>
      </c>
      <c r="P230" s="13" t="n">
        <v>4.93</v>
      </c>
      <c r="Q230" s="13">
        <f>O230*P230</f>
        <v/>
      </c>
    </row>
    <row r="231">
      <c r="A231" s="10" t="n">
        <v>2026</v>
      </c>
      <c r="B231" s="10" t="inlineStr">
        <is>
          <t>Feb-26</t>
        </is>
      </c>
      <c r="C231" s="19" t="inlineStr">
        <is>
          <t>García</t>
        </is>
      </c>
      <c r="D231" s="19" t="inlineStr">
        <is>
          <t>ESPAÑA</t>
        </is>
      </c>
      <c r="E231" s="19" t="inlineStr">
        <is>
          <t>UNICOM SERVICIOS Y GESTION S.L.</t>
        </is>
      </c>
      <c r="F231" s="10" t="inlineStr">
        <is>
          <t>Baja aportación</t>
        </is>
      </c>
      <c r="G231" s="10" t="inlineStr">
        <is>
          <t>BROTA0005</t>
        </is>
      </c>
      <c r="H231" s="19" t="inlineStr">
        <is>
          <t>BROTAMEC, 5 L</t>
        </is>
      </c>
      <c r="I231" s="10" t="inlineStr">
        <is>
          <t>Maduro</t>
        </is>
      </c>
      <c r="J231" s="10" t="inlineStr">
        <is>
          <t>Esencial/Core</t>
        </is>
      </c>
      <c r="K231" s="12" t="n">
        <v>0.03</v>
      </c>
      <c r="L231" s="12" t="n">
        <v>0.035</v>
      </c>
      <c r="M231" s="12" t="n">
        <v>0.06604999999999994</v>
      </c>
      <c r="N231" s="22" t="n">
        <v>5</v>
      </c>
      <c r="O231" s="11" t="n">
        <v>296.770702257964</v>
      </c>
      <c r="P231" s="13" t="n">
        <v>4.13</v>
      </c>
      <c r="Q231" s="13">
        <f>O231*P231</f>
        <v/>
      </c>
    </row>
    <row r="232">
      <c r="A232" s="10" t="n">
        <v>2026</v>
      </c>
      <c r="B232" s="10" t="inlineStr">
        <is>
          <t>Feb-26</t>
        </is>
      </c>
      <c r="C232" s="19" t="inlineStr">
        <is>
          <t>García</t>
        </is>
      </c>
      <c r="D232" s="19" t="inlineStr">
        <is>
          <t>ESPAÑA</t>
        </is>
      </c>
      <c r="E232" s="19" t="inlineStr">
        <is>
          <t>UNICOM SERVICIOS Y GESTION S.L.</t>
        </is>
      </c>
      <c r="F232" s="10" t="inlineStr">
        <is>
          <t>Baja aportación</t>
        </is>
      </c>
      <c r="G232" s="10" t="inlineStr">
        <is>
          <t>BROTA0020</t>
        </is>
      </c>
      <c r="H232" s="19" t="inlineStr">
        <is>
          <t>BROTAMEC, 20 L</t>
        </is>
      </c>
      <c r="I232" s="10" t="inlineStr">
        <is>
          <t>Maduro</t>
        </is>
      </c>
      <c r="J232" s="10" t="inlineStr">
        <is>
          <t>Esencial/Core</t>
        </is>
      </c>
      <c r="K232" s="12" t="n">
        <v>0.03</v>
      </c>
      <c r="L232" s="12" t="n">
        <v>0.035</v>
      </c>
      <c r="M232" s="12" t="n">
        <v>0.06604999999999994</v>
      </c>
      <c r="N232" s="22" t="n">
        <v>20</v>
      </c>
      <c r="O232" s="11" t="n">
        <v>316.5554157418283</v>
      </c>
      <c r="P232" s="13" t="n">
        <v>3.75</v>
      </c>
      <c r="Q232" s="13">
        <f>O232*P232</f>
        <v/>
      </c>
    </row>
    <row r="233">
      <c r="A233" s="10" t="n">
        <v>2026</v>
      </c>
      <c r="B233" s="10" t="inlineStr">
        <is>
          <t>Feb-26</t>
        </is>
      </c>
      <c r="C233" s="19" t="inlineStr">
        <is>
          <t>García</t>
        </is>
      </c>
      <c r="D233" s="19" t="inlineStr">
        <is>
          <t>GRECIA</t>
        </is>
      </c>
      <c r="E233" s="19" t="inlineStr">
        <is>
          <t>EMPHYTON POULTSIDIS GEORGIOS</t>
        </is>
      </c>
      <c r="F233" s="10" t="inlineStr">
        <is>
          <t>Con potencial</t>
        </is>
      </c>
      <c r="G233" s="10" t="inlineStr">
        <is>
          <t>GRE10001GR</t>
        </is>
      </c>
      <c r="H233" s="19" t="inlineStr">
        <is>
          <t>TONAZ</t>
        </is>
      </c>
      <c r="I233" s="10" t="inlineStr">
        <is>
          <t>Maduro</t>
        </is>
      </c>
      <c r="J233" s="10" t="inlineStr">
        <is>
          <t>Banalizado/Commodity</t>
        </is>
      </c>
      <c r="K233" s="12" t="n">
        <v>0.05</v>
      </c>
      <c r="L233" s="12" t="n">
        <v>0.02</v>
      </c>
      <c r="M233" s="12" t="n">
        <v>0.07100000000000017</v>
      </c>
      <c r="N233" s="22" t="n">
        <v>1</v>
      </c>
      <c r="O233" s="11" t="n">
        <v>783.4746539610248</v>
      </c>
      <c r="P233" s="13" t="n">
        <v>4.74</v>
      </c>
      <c r="Q233" s="13">
        <f>O233*P233</f>
        <v/>
      </c>
    </row>
    <row r="234">
      <c r="A234" s="10" t="n">
        <v>2026</v>
      </c>
      <c r="B234" s="10" t="inlineStr">
        <is>
          <t>Feb-26</t>
        </is>
      </c>
      <c r="C234" s="19" t="inlineStr">
        <is>
          <t>García</t>
        </is>
      </c>
      <c r="D234" s="19" t="inlineStr">
        <is>
          <t>GRECIA</t>
        </is>
      </c>
      <c r="E234" s="19" t="inlineStr">
        <is>
          <t>EMPHYTON POULTSIDIS GEORGIOS</t>
        </is>
      </c>
      <c r="F234" s="10" t="inlineStr">
        <is>
          <t>Con potencial</t>
        </is>
      </c>
      <c r="G234" s="10" t="inlineStr">
        <is>
          <t>GRE10005GR</t>
        </is>
      </c>
      <c r="H234" s="19" t="inlineStr">
        <is>
          <t>TONAZ</t>
        </is>
      </c>
      <c r="I234" s="10" t="inlineStr">
        <is>
          <t>Maduro</t>
        </is>
      </c>
      <c r="J234" s="10" t="inlineStr">
        <is>
          <t>Banalizado/Commodity</t>
        </is>
      </c>
      <c r="K234" s="12" t="n">
        <v>0.05</v>
      </c>
      <c r="L234" s="12" t="n">
        <v>0.02</v>
      </c>
      <c r="M234" s="12" t="n">
        <v>0.07100000000000017</v>
      </c>
      <c r="N234" s="22" t="n">
        <v>5</v>
      </c>
      <c r="O234" s="11" t="n">
        <v>791.3885393545706</v>
      </c>
      <c r="P234" s="13" t="n">
        <v>4.01</v>
      </c>
      <c r="Q234" s="13">
        <f>O234*P234</f>
        <v/>
      </c>
    </row>
    <row r="235">
      <c r="A235" s="10" t="n">
        <v>2026</v>
      </c>
      <c r="B235" s="10" t="inlineStr">
        <is>
          <t>Feb-26</t>
        </is>
      </c>
      <c r="C235" s="19" t="inlineStr">
        <is>
          <t>García</t>
        </is>
      </c>
      <c r="D235" s="19" t="inlineStr">
        <is>
          <t>GRECIA</t>
        </is>
      </c>
      <c r="E235" s="19" t="inlineStr">
        <is>
          <t>EMPHYTON POULTSIDIS GEORGIOS</t>
        </is>
      </c>
      <c r="F235" s="10" t="inlineStr">
        <is>
          <t>Con potencial</t>
        </is>
      </c>
      <c r="G235" s="10" t="inlineStr">
        <is>
          <t>GRE20001GR</t>
        </is>
      </c>
      <c r="H235" s="19" t="inlineStr">
        <is>
          <t>EGERSIS</t>
        </is>
      </c>
      <c r="I235" s="10" t="inlineStr">
        <is>
          <t>Maduro</t>
        </is>
      </c>
      <c r="J235" s="10" t="inlineStr">
        <is>
          <t>Banalizado/Commodity</t>
        </is>
      </c>
      <c r="K235" s="12" t="n">
        <v>0.05</v>
      </c>
      <c r="L235" s="12" t="n">
        <v>0.02</v>
      </c>
      <c r="M235" s="12" t="n">
        <v>0.07100000000000017</v>
      </c>
      <c r="N235" s="22" t="n">
        <v>1</v>
      </c>
      <c r="O235" s="11" t="n">
        <v>783.4746539610248</v>
      </c>
      <c r="P235" s="13" t="n">
        <v>5.090000000000001</v>
      </c>
      <c r="Q235" s="13">
        <f>O235*P235</f>
        <v/>
      </c>
    </row>
    <row r="236">
      <c r="A236" s="10" t="n">
        <v>2026</v>
      </c>
      <c r="B236" s="10" t="inlineStr">
        <is>
          <t>Feb-26</t>
        </is>
      </c>
      <c r="C236" s="19" t="inlineStr">
        <is>
          <t>García</t>
        </is>
      </c>
      <c r="D236" s="19" t="inlineStr">
        <is>
          <t>GRECIA</t>
        </is>
      </c>
      <c r="E236" s="19" t="inlineStr">
        <is>
          <t>EMPHYTON POULTSIDIS GEORGIOS</t>
        </is>
      </c>
      <c r="F236" s="10" t="inlineStr">
        <is>
          <t>Con potencial</t>
        </is>
      </c>
      <c r="G236" s="10" t="inlineStr">
        <is>
          <t>GRE20005GR</t>
        </is>
      </c>
      <c r="H236" s="19" t="inlineStr">
        <is>
          <t>EGERSIS</t>
        </is>
      </c>
      <c r="I236" s="10" t="inlineStr">
        <is>
          <t>Maduro</t>
        </is>
      </c>
      <c r="J236" s="10" t="inlineStr">
        <is>
          <t>Banalizado/Commodity</t>
        </is>
      </c>
      <c r="K236" s="12" t="n">
        <v>0.05</v>
      </c>
      <c r="L236" s="12" t="n">
        <v>0.02</v>
      </c>
      <c r="M236" s="12" t="n">
        <v>0.07100000000000017</v>
      </c>
      <c r="N236" s="22" t="n">
        <v>5</v>
      </c>
      <c r="O236" s="11" t="n">
        <v>791.3885393545706</v>
      </c>
      <c r="P236" s="13" t="n">
        <v>4.08</v>
      </c>
      <c r="Q236" s="13">
        <f>O236*P236</f>
        <v/>
      </c>
    </row>
    <row r="237">
      <c r="A237" s="10" t="n">
        <v>2026</v>
      </c>
      <c r="B237" s="10" t="inlineStr">
        <is>
          <t>Feb-26</t>
        </is>
      </c>
      <c r="C237" s="19" t="inlineStr">
        <is>
          <t>García</t>
        </is>
      </c>
      <c r="D237" s="19" t="inlineStr">
        <is>
          <t>GRECIA</t>
        </is>
      </c>
      <c r="E237" s="19" t="inlineStr">
        <is>
          <t>EMPHYTON POULTSIDIS GEORGIOS</t>
        </is>
      </c>
      <c r="F237" s="10" t="inlineStr">
        <is>
          <t>Con potencial</t>
        </is>
      </c>
      <c r="G237" s="10" t="inlineStr">
        <is>
          <t>VITA0001GR</t>
        </is>
      </c>
      <c r="H237" s="19" t="inlineStr">
        <is>
          <t>VITA-S</t>
        </is>
      </c>
      <c r="I237" s="10" t="inlineStr">
        <is>
          <t>Maduro</t>
        </is>
      </c>
      <c r="J237" s="10" t="inlineStr">
        <is>
          <t>Innovador/Notorio</t>
        </is>
      </c>
      <c r="K237" s="12" t="n">
        <v>0.05</v>
      </c>
      <c r="L237" s="12" t="n">
        <v>0.05</v>
      </c>
      <c r="M237" s="12" t="n">
        <v>0.1025</v>
      </c>
      <c r="N237" s="22" t="n">
        <v>1</v>
      </c>
      <c r="O237" s="11" t="n">
        <v>783.4746539610248</v>
      </c>
      <c r="P237" s="13" t="n">
        <v>5.86</v>
      </c>
      <c r="Q237" s="13">
        <f>O237*P237</f>
        <v/>
      </c>
    </row>
    <row r="238">
      <c r="A238" s="10" t="n">
        <v>2026</v>
      </c>
      <c r="B238" s="10" t="inlineStr">
        <is>
          <t>Feb-26</t>
        </is>
      </c>
      <c r="C238" s="19" t="inlineStr">
        <is>
          <t>García</t>
        </is>
      </c>
      <c r="D238" s="19" t="inlineStr">
        <is>
          <t>GRECIA</t>
        </is>
      </c>
      <c r="E238" s="19" t="inlineStr">
        <is>
          <t>EMPHYTON POULTSIDIS GEORGIOS</t>
        </is>
      </c>
      <c r="F238" s="10" t="inlineStr">
        <is>
          <t>Con potencial</t>
        </is>
      </c>
      <c r="G238" s="10" t="inlineStr">
        <is>
          <t>VITA0005GR</t>
        </is>
      </c>
      <c r="H238" s="19" t="inlineStr">
        <is>
          <t>VITA-S</t>
        </is>
      </c>
      <c r="I238" s="10" t="inlineStr">
        <is>
          <t>Maduro</t>
        </is>
      </c>
      <c r="J238" s="10" t="inlineStr">
        <is>
          <t>Innovador/Notorio</t>
        </is>
      </c>
      <c r="K238" s="12" t="n">
        <v>0.05</v>
      </c>
      <c r="L238" s="12" t="n">
        <v>0.05</v>
      </c>
      <c r="M238" s="12" t="n">
        <v>0.1025</v>
      </c>
      <c r="N238" s="22" t="n">
        <v>5</v>
      </c>
      <c r="O238" s="11" t="n">
        <v>791.3885393545706</v>
      </c>
      <c r="P238" s="13" t="n">
        <v>4.74</v>
      </c>
      <c r="Q238" s="13">
        <f>O238*P238</f>
        <v/>
      </c>
    </row>
    <row r="239">
      <c r="A239" s="10" t="n">
        <v>2026</v>
      </c>
      <c r="B239" s="10" t="inlineStr">
        <is>
          <t>Feb-26</t>
        </is>
      </c>
      <c r="C239" s="19" t="inlineStr">
        <is>
          <t>García</t>
        </is>
      </c>
      <c r="D239" s="19" t="inlineStr">
        <is>
          <t>GRECIA</t>
        </is>
      </c>
      <c r="E239" s="19" t="inlineStr">
        <is>
          <t>EMPHYTON SERVICE P.C.</t>
        </is>
      </c>
      <c r="F239" s="10" t="inlineStr">
        <is>
          <t>Con potencial</t>
        </is>
      </c>
      <c r="G239" s="10" t="inlineStr">
        <is>
          <t>GRE10001GR</t>
        </is>
      </c>
      <c r="H239" s="19" t="inlineStr">
        <is>
          <t>TONAZ</t>
        </is>
      </c>
      <c r="I239" s="10" t="inlineStr">
        <is>
          <t>Maduro</t>
        </is>
      </c>
      <c r="J239" s="10" t="inlineStr">
        <is>
          <t>Banalizado/Commodity</t>
        </is>
      </c>
      <c r="K239" s="12" t="n">
        <v>0.1</v>
      </c>
      <c r="L239" s="12" t="n">
        <v>0.02</v>
      </c>
      <c r="M239" s="12" t="n">
        <v>0.1220000000000001</v>
      </c>
      <c r="N239" s="22" t="n">
        <v>1</v>
      </c>
      <c r="O239" s="11" t="n">
        <v>3169.511100115055</v>
      </c>
      <c r="P239" s="13" t="n">
        <v>4.739999999999999</v>
      </c>
      <c r="Q239" s="13">
        <f>O239*P239</f>
        <v/>
      </c>
    </row>
    <row r="240">
      <c r="A240" s="10" t="n">
        <v>2026</v>
      </c>
      <c r="B240" s="10" t="inlineStr">
        <is>
          <t>Feb-26</t>
        </is>
      </c>
      <c r="C240" s="19" t="inlineStr">
        <is>
          <t>García</t>
        </is>
      </c>
      <c r="D240" s="19" t="inlineStr">
        <is>
          <t>GRECIA</t>
        </is>
      </c>
      <c r="E240" s="19" t="inlineStr">
        <is>
          <t>EMPHYTON SERVICE P.C.</t>
        </is>
      </c>
      <c r="F240" s="10" t="inlineStr">
        <is>
          <t>Con potencial</t>
        </is>
      </c>
      <c r="G240" s="10" t="inlineStr">
        <is>
          <t>GRE10005GR</t>
        </is>
      </c>
      <c r="H240" s="19" t="inlineStr">
        <is>
          <t>TONAZ</t>
        </is>
      </c>
      <c r="I240" s="10" t="inlineStr">
        <is>
          <t>Maduro</t>
        </is>
      </c>
      <c r="J240" s="10" t="inlineStr">
        <is>
          <t>Banalizado/Commodity</t>
        </is>
      </c>
      <c r="K240" s="12" t="n">
        <v>0.1</v>
      </c>
      <c r="L240" s="12" t="n">
        <v>0.02</v>
      </c>
      <c r="M240" s="12" t="n">
        <v>0.1220000000000001</v>
      </c>
      <c r="N240" s="22" t="n">
        <v>5</v>
      </c>
      <c r="O240" s="11" t="n">
        <v>3165.554157418283</v>
      </c>
      <c r="P240" s="13" t="n">
        <v>4.01</v>
      </c>
      <c r="Q240" s="13">
        <f>O240*P240</f>
        <v/>
      </c>
    </row>
    <row r="241">
      <c r="A241" s="10" t="n">
        <v>2026</v>
      </c>
      <c r="B241" s="10" t="inlineStr">
        <is>
          <t>Feb-26</t>
        </is>
      </c>
      <c r="C241" s="19" t="inlineStr">
        <is>
          <t>García</t>
        </is>
      </c>
      <c r="D241" s="19" t="inlineStr">
        <is>
          <t>GRECIA</t>
        </is>
      </c>
      <c r="E241" s="19" t="inlineStr">
        <is>
          <t>EMPHYTON SERVICE P.C.</t>
        </is>
      </c>
      <c r="F241" s="10" t="inlineStr">
        <is>
          <t>Con potencial</t>
        </is>
      </c>
      <c r="G241" s="10" t="inlineStr">
        <is>
          <t>GRE20001GR</t>
        </is>
      </c>
      <c r="H241" s="19" t="inlineStr">
        <is>
          <t>EGERSIS</t>
        </is>
      </c>
      <c r="I241" s="10" t="inlineStr">
        <is>
          <t>Maduro</t>
        </is>
      </c>
      <c r="J241" s="10" t="inlineStr">
        <is>
          <t>Banalizado/Commodity</t>
        </is>
      </c>
      <c r="K241" s="12" t="n">
        <v>0.1</v>
      </c>
      <c r="L241" s="12" t="n">
        <v>0.02</v>
      </c>
      <c r="M241" s="12" t="n">
        <v>0.1220000000000001</v>
      </c>
      <c r="N241" s="22" t="n">
        <v>1</v>
      </c>
      <c r="O241" s="11" t="n">
        <v>2920.223710218365</v>
      </c>
      <c r="P241" s="13" t="n">
        <v>5.090000000000001</v>
      </c>
      <c r="Q241" s="13">
        <f>O241*P241</f>
        <v/>
      </c>
    </row>
    <row r="242">
      <c r="A242" s="10" t="n">
        <v>2026</v>
      </c>
      <c r="B242" s="10" t="inlineStr">
        <is>
          <t>Feb-26</t>
        </is>
      </c>
      <c r="C242" s="19" t="inlineStr">
        <is>
          <t>García</t>
        </is>
      </c>
      <c r="D242" s="19" t="inlineStr">
        <is>
          <t>GRECIA</t>
        </is>
      </c>
      <c r="E242" s="19" t="inlineStr">
        <is>
          <t>EMPHYTON SERVICE P.C.</t>
        </is>
      </c>
      <c r="F242" s="10" t="inlineStr">
        <is>
          <t>Con potencial</t>
        </is>
      </c>
      <c r="G242" s="10" t="inlineStr">
        <is>
          <t>GRE20005GR</t>
        </is>
      </c>
      <c r="H242" s="19" t="inlineStr">
        <is>
          <t>EGERSIS</t>
        </is>
      </c>
      <c r="I242" s="10" t="inlineStr">
        <is>
          <t>Maduro</t>
        </is>
      </c>
      <c r="J242" s="10" t="inlineStr">
        <is>
          <t>Banalizado/Commodity</t>
        </is>
      </c>
      <c r="K242" s="12" t="n">
        <v>0.1</v>
      </c>
      <c r="L242" s="12" t="n">
        <v>0.02</v>
      </c>
      <c r="M242" s="12" t="n">
        <v>0.1220000000000001</v>
      </c>
      <c r="N242" s="22" t="n">
        <v>5</v>
      </c>
      <c r="O242" s="11" t="n">
        <v>791.3885393545706</v>
      </c>
      <c r="P242" s="13" t="n">
        <v>4.08</v>
      </c>
      <c r="Q242" s="13">
        <f>O242*P242</f>
        <v/>
      </c>
    </row>
    <row r="243">
      <c r="A243" s="10" t="n">
        <v>2026</v>
      </c>
      <c r="B243" s="10" t="inlineStr">
        <is>
          <t>Feb-26</t>
        </is>
      </c>
      <c r="C243" s="19" t="inlineStr">
        <is>
          <t>García</t>
        </is>
      </c>
      <c r="D243" s="19" t="inlineStr">
        <is>
          <t>GRECIA</t>
        </is>
      </c>
      <c r="E243" s="19" t="inlineStr">
        <is>
          <t>EMPHYTON SERVICE P.C.</t>
        </is>
      </c>
      <c r="F243" s="10" t="inlineStr">
        <is>
          <t>Con potencial</t>
        </is>
      </c>
      <c r="G243" s="10" t="inlineStr">
        <is>
          <t>VITA0001GR</t>
        </is>
      </c>
      <c r="H243" s="19" t="inlineStr">
        <is>
          <t>VITA-S</t>
        </is>
      </c>
      <c r="I243" s="10" t="inlineStr">
        <is>
          <t>Maduro</t>
        </is>
      </c>
      <c r="J243" s="10" t="inlineStr">
        <is>
          <t>Innovador/Notorio</t>
        </is>
      </c>
      <c r="K243" s="12" t="n">
        <v>0.1</v>
      </c>
      <c r="L243" s="12" t="n">
        <v>0.05</v>
      </c>
      <c r="M243" s="12" t="n">
        <v>0.1550000000000002</v>
      </c>
      <c r="N243" s="22" t="n">
        <v>1</v>
      </c>
      <c r="O243" s="11" t="n">
        <v>5151.939391198254</v>
      </c>
      <c r="P243" s="13" t="n">
        <v>5.86</v>
      </c>
      <c r="Q243" s="13">
        <f>O243*P243</f>
        <v/>
      </c>
    </row>
    <row r="244">
      <c r="A244" s="10" t="n">
        <v>2026</v>
      </c>
      <c r="B244" s="10" t="inlineStr">
        <is>
          <t>Feb-26</t>
        </is>
      </c>
      <c r="C244" s="19" t="inlineStr">
        <is>
          <t>García</t>
        </is>
      </c>
      <c r="D244" s="19" t="inlineStr">
        <is>
          <t>GRECIA</t>
        </is>
      </c>
      <c r="E244" s="19" t="inlineStr">
        <is>
          <t>EMPHYTON SERVICE P.C.</t>
        </is>
      </c>
      <c r="F244" s="10" t="inlineStr">
        <is>
          <t>Con potencial</t>
        </is>
      </c>
      <c r="G244" s="10" t="inlineStr">
        <is>
          <t>VITA0005GR</t>
        </is>
      </c>
      <c r="H244" s="19" t="inlineStr">
        <is>
          <t>VITA-S</t>
        </is>
      </c>
      <c r="I244" s="10" t="inlineStr">
        <is>
          <t>Maduro</t>
        </is>
      </c>
      <c r="J244" s="10" t="inlineStr">
        <is>
          <t>Innovador/Notorio</t>
        </is>
      </c>
      <c r="K244" s="12" t="n">
        <v>0.1</v>
      </c>
      <c r="L244" s="12" t="n">
        <v>0.05</v>
      </c>
      <c r="M244" s="12" t="n">
        <v>0.1550000000000002</v>
      </c>
      <c r="N244" s="22" t="n">
        <v>5</v>
      </c>
      <c r="O244" s="11" t="n">
        <v>791.3885393545706</v>
      </c>
      <c r="P244" s="13" t="n">
        <v>4.74</v>
      </c>
      <c r="Q244" s="13">
        <f>O244*P244</f>
        <v/>
      </c>
    </row>
    <row r="245">
      <c r="A245" s="10" t="n">
        <v>2026</v>
      </c>
      <c r="B245" s="10" t="inlineStr">
        <is>
          <t>Feb-26</t>
        </is>
      </c>
      <c r="C245" s="19" t="inlineStr">
        <is>
          <t>García</t>
        </is>
      </c>
      <c r="D245" s="19" t="inlineStr">
        <is>
          <t>MARRUECOS</t>
        </is>
      </c>
      <c r="E245" s="19" t="inlineStr">
        <is>
          <t>STE BBMAGRI, SARL</t>
        </is>
      </c>
      <c r="F245" s="10" t="inlineStr">
        <is>
          <t>Consolidado/estratégico</t>
        </is>
      </c>
      <c r="G245" s="10" t="inlineStr">
        <is>
          <t>AN0005MA</t>
        </is>
      </c>
      <c r="H245" s="19" t="inlineStr">
        <is>
          <t>ALCAPLANT NEW</t>
        </is>
      </c>
      <c r="I245" s="10" t="inlineStr">
        <is>
          <t>Maduro</t>
        </is>
      </c>
      <c r="J245" s="10" t="inlineStr">
        <is>
          <t>Innovador/Notorio</t>
        </is>
      </c>
      <c r="K245" s="12" t="n">
        <v>0.05</v>
      </c>
      <c r="L245" s="12" t="n">
        <v>0.05</v>
      </c>
      <c r="M245" s="12" t="n">
        <v>0.1025</v>
      </c>
      <c r="N245" s="22" t="n">
        <v>5</v>
      </c>
      <c r="O245" s="11" t="n">
        <v>9892.356741932132</v>
      </c>
      <c r="P245" s="13" t="n">
        <v>1.67</v>
      </c>
      <c r="Q245" s="13">
        <f>O245*P245</f>
        <v/>
      </c>
    </row>
    <row r="246">
      <c r="A246" s="10" t="n">
        <v>2026</v>
      </c>
      <c r="B246" s="10" t="inlineStr">
        <is>
          <t>Feb-26</t>
        </is>
      </c>
      <c r="C246" s="19" t="inlineStr">
        <is>
          <t>García</t>
        </is>
      </c>
      <c r="D246" s="19" t="inlineStr">
        <is>
          <t>MARRUECOS</t>
        </is>
      </c>
      <c r="E246" s="19" t="inlineStr">
        <is>
          <t>STE BBMAGRI, SARL</t>
        </is>
      </c>
      <c r="F246" s="10" t="inlineStr">
        <is>
          <t>Consolidado/estratégico</t>
        </is>
      </c>
      <c r="G246" s="10" t="inlineStr">
        <is>
          <t>AN0020MA</t>
        </is>
      </c>
      <c r="H246" s="19" t="inlineStr">
        <is>
          <t>ALCAPLANT NEW</t>
        </is>
      </c>
      <c r="I246" s="10" t="inlineStr">
        <is>
          <t>Maduro</t>
        </is>
      </c>
      <c r="J246" s="10" t="inlineStr">
        <is>
          <t>Innovador/Notorio</t>
        </is>
      </c>
      <c r="K246" s="12" t="n">
        <v>0.05</v>
      </c>
      <c r="L246" s="12" t="n">
        <v>0.05</v>
      </c>
      <c r="M246" s="12" t="n">
        <v>0.1025</v>
      </c>
      <c r="N246" s="22" t="n">
        <v>20</v>
      </c>
      <c r="O246" s="11" t="n">
        <v>3956.942696772853</v>
      </c>
      <c r="P246" s="13" t="n">
        <v>1.5</v>
      </c>
      <c r="Q246" s="13">
        <f>O246*P246</f>
        <v/>
      </c>
    </row>
    <row r="247">
      <c r="A247" s="10" t="n">
        <v>2026</v>
      </c>
      <c r="B247" s="10" t="inlineStr">
        <is>
          <t>Feb-26</t>
        </is>
      </c>
      <c r="C247" s="19" t="inlineStr">
        <is>
          <t>García</t>
        </is>
      </c>
      <c r="D247" s="19" t="inlineStr">
        <is>
          <t>MARRUECOS</t>
        </is>
      </c>
      <c r="E247" s="19" t="inlineStr">
        <is>
          <t>STE BBMAGRI, SARL</t>
        </is>
      </c>
      <c r="F247" s="10" t="inlineStr">
        <is>
          <t>Consolidado/estratégico</t>
        </is>
      </c>
      <c r="G247" s="10" t="inlineStr">
        <is>
          <t>C-CU0005MA</t>
        </is>
      </c>
      <c r="H247" s="19" t="inlineStr">
        <is>
          <t>CODICOBRE</t>
        </is>
      </c>
      <c r="I247" s="10" t="inlineStr">
        <is>
          <t>Maduro</t>
        </is>
      </c>
      <c r="J247" s="10" t="inlineStr">
        <is>
          <t>Esencial/Core</t>
        </is>
      </c>
      <c r="K247" s="12" t="n">
        <v>0.05</v>
      </c>
      <c r="L247" s="12" t="n">
        <v>0.035</v>
      </c>
      <c r="M247" s="12" t="n">
        <v>0.08674999999999988</v>
      </c>
      <c r="N247" s="22" t="n">
        <v>5</v>
      </c>
      <c r="O247" s="11" t="n">
        <v>989.2356741932132</v>
      </c>
      <c r="P247" s="13" t="n">
        <v>3.57</v>
      </c>
      <c r="Q247" s="13">
        <f>O247*P247</f>
        <v/>
      </c>
    </row>
    <row r="248">
      <c r="A248" s="10" t="n">
        <v>2026</v>
      </c>
      <c r="B248" s="10" t="inlineStr">
        <is>
          <t>Feb-26</t>
        </is>
      </c>
      <c r="C248" s="19" t="inlineStr">
        <is>
          <t>García</t>
        </is>
      </c>
      <c r="D248" s="19" t="inlineStr">
        <is>
          <t>MARRUECOS</t>
        </is>
      </c>
      <c r="E248" s="19" t="inlineStr">
        <is>
          <t>STE BBMAGRI, SARL</t>
        </is>
      </c>
      <c r="F248" s="10" t="inlineStr">
        <is>
          <t>Consolidado/estratégico</t>
        </is>
      </c>
      <c r="G248" s="10" t="inlineStr">
        <is>
          <t>FTK0005MA</t>
        </is>
      </c>
      <c r="H248" s="19" t="inlineStr">
        <is>
          <t>FITOKONTROL CA FLOW</t>
        </is>
      </c>
      <c r="I248" s="10" t="inlineStr">
        <is>
          <t>Ramp-Up/Crecimiento</t>
        </is>
      </c>
      <c r="J248" s="10" t="inlineStr">
        <is>
          <t>Innovador/Notorio</t>
        </is>
      </c>
      <c r="K248" s="12" t="n">
        <v>0.05</v>
      </c>
      <c r="L248" s="12" t="n">
        <v>0.2</v>
      </c>
      <c r="M248" s="12" t="n">
        <v>0.26</v>
      </c>
      <c r="N248" s="22" t="n">
        <v>5</v>
      </c>
      <c r="O248" s="11" t="n">
        <v>4946.178370966066</v>
      </c>
      <c r="P248" s="13" t="n">
        <v>2.4</v>
      </c>
      <c r="Q248" s="13">
        <f>O248*P248</f>
        <v/>
      </c>
    </row>
    <row r="249">
      <c r="A249" s="10" t="n">
        <v>2026</v>
      </c>
      <c r="B249" s="10" t="inlineStr">
        <is>
          <t>Feb-26</t>
        </is>
      </c>
      <c r="C249" s="19" t="inlineStr">
        <is>
          <t>García</t>
        </is>
      </c>
      <c r="D249" s="19" t="inlineStr">
        <is>
          <t>RUMANÍA</t>
        </is>
      </c>
      <c r="E249" s="19" t="inlineStr">
        <is>
          <t>SC MARCOSER S.R.L.</t>
        </is>
      </c>
      <c r="F249" s="10" t="inlineStr">
        <is>
          <t>Consolidado/estratégico</t>
        </is>
      </c>
      <c r="G249" s="10" t="inlineStr">
        <is>
          <t>A-500020RO</t>
        </is>
      </c>
      <c r="H249" s="19" t="inlineStr">
        <is>
          <t>CODIORGAN  A-50</t>
        </is>
      </c>
      <c r="I249" s="10" t="inlineStr">
        <is>
          <t>Maduro</t>
        </is>
      </c>
      <c r="J249" s="10" t="inlineStr">
        <is>
          <t>Esencial/Core</t>
        </is>
      </c>
      <c r="K249" s="12" t="n">
        <v>0.05</v>
      </c>
      <c r="L249" s="12" t="n">
        <v>0.035</v>
      </c>
      <c r="M249" s="12" t="n">
        <v>0.08674999999999988</v>
      </c>
      <c r="N249" s="22" t="n">
        <v>20</v>
      </c>
      <c r="O249" s="11" t="n">
        <v>989.2356741932132</v>
      </c>
      <c r="P249" s="13" t="n">
        <v>4.52</v>
      </c>
      <c r="Q249" s="13">
        <f>O249*P249</f>
        <v/>
      </c>
    </row>
    <row r="250">
      <c r="A250" s="10" t="n">
        <v>2026</v>
      </c>
      <c r="B250" s="10" t="inlineStr">
        <is>
          <t>Feb-26</t>
        </is>
      </c>
      <c r="C250" s="19" t="inlineStr">
        <is>
          <t>García</t>
        </is>
      </c>
      <c r="D250" s="19" t="inlineStr">
        <is>
          <t>RUMANÍA</t>
        </is>
      </c>
      <c r="E250" s="19" t="inlineStr">
        <is>
          <t>SC MARCOSER S.R.L.</t>
        </is>
      </c>
      <c r="F250" s="10" t="inlineStr">
        <is>
          <t>Consolidado/estratégico</t>
        </is>
      </c>
      <c r="G250" s="10" t="inlineStr">
        <is>
          <t>AGXCR0001RO</t>
        </is>
      </c>
      <c r="H250" s="19" t="inlineStr">
        <is>
          <t>AGROXILATO-K</t>
        </is>
      </c>
      <c r="I250" s="10" t="inlineStr">
        <is>
          <t>Maduro</t>
        </is>
      </c>
      <c r="J250" s="10" t="inlineStr">
        <is>
          <t>Innovador/Notorio</t>
        </is>
      </c>
      <c r="K250" s="12" t="n">
        <v>0.05</v>
      </c>
      <c r="L250" s="12" t="n">
        <v>0.05</v>
      </c>
      <c r="M250" s="12" t="n">
        <v>0.1025</v>
      </c>
      <c r="N250" s="22" t="n">
        <v>1</v>
      </c>
      <c r="O250" s="11" t="n">
        <v>652.8955449675208</v>
      </c>
      <c r="P250" s="13" t="n">
        <v>4.2</v>
      </c>
      <c r="Q250" s="13">
        <f>O250*P250</f>
        <v/>
      </c>
    </row>
    <row r="251">
      <c r="A251" s="10" t="n">
        <v>2026</v>
      </c>
      <c r="B251" s="10" t="inlineStr">
        <is>
          <t>Feb-26</t>
        </is>
      </c>
      <c r="C251" s="19" t="inlineStr">
        <is>
          <t>García</t>
        </is>
      </c>
      <c r="D251" s="19" t="inlineStr">
        <is>
          <t>RUMANÍA</t>
        </is>
      </c>
      <c r="E251" s="19" t="inlineStr">
        <is>
          <t>SC MARCOSER S.R.L.</t>
        </is>
      </c>
      <c r="F251" s="10" t="inlineStr">
        <is>
          <t>Consolidado/estratégico</t>
        </is>
      </c>
      <c r="G251" s="10" t="inlineStr">
        <is>
          <t>AGXCR0005RO</t>
        </is>
      </c>
      <c r="H251" s="19" t="inlineStr">
        <is>
          <t>AGROXILATO-K</t>
        </is>
      </c>
      <c r="I251" s="10" t="inlineStr">
        <is>
          <t>Maduro</t>
        </is>
      </c>
      <c r="J251" s="10" t="inlineStr">
        <is>
          <t>Innovador/Notorio</t>
        </is>
      </c>
      <c r="K251" s="12" t="n">
        <v>0.05</v>
      </c>
      <c r="L251" s="12" t="n">
        <v>0.05</v>
      </c>
      <c r="M251" s="12" t="n">
        <v>0.1025</v>
      </c>
      <c r="N251" s="22" t="n">
        <v>5</v>
      </c>
      <c r="O251" s="11" t="n">
        <v>593.541404515928</v>
      </c>
      <c r="P251" s="13" t="n">
        <v>3.2</v>
      </c>
      <c r="Q251" s="13">
        <f>O251*P251</f>
        <v/>
      </c>
    </row>
    <row r="252">
      <c r="A252" s="10" t="n">
        <v>2026</v>
      </c>
      <c r="B252" s="10" t="inlineStr">
        <is>
          <t>Feb-26</t>
        </is>
      </c>
      <c r="C252" s="19" t="inlineStr">
        <is>
          <t>García</t>
        </is>
      </c>
      <c r="D252" s="19" t="inlineStr">
        <is>
          <t>RUMANÍA</t>
        </is>
      </c>
      <c r="E252" s="19" t="inlineStr">
        <is>
          <t>SC MARCOSER S.R.L.</t>
        </is>
      </c>
      <c r="F252" s="10" t="inlineStr">
        <is>
          <t>Consolidado/estratégico</t>
        </is>
      </c>
      <c r="G252" s="10" t="inlineStr">
        <is>
          <t>AVAN0001RO</t>
        </is>
      </c>
      <c r="H252" s="19" t="inlineStr">
        <is>
          <t>FLORAMEC AVANCE</t>
        </is>
      </c>
      <c r="I252" s="10" t="inlineStr">
        <is>
          <t>Nuevo/Introducción</t>
        </is>
      </c>
      <c r="J252" s="10" t="inlineStr">
        <is>
          <t>Innovador/Notorio</t>
        </is>
      </c>
      <c r="K252" s="12" t="n">
        <v>0.05</v>
      </c>
      <c r="L252" s="12" t="n">
        <v>0.15</v>
      </c>
      <c r="M252" s="12" t="n">
        <v>0.2075</v>
      </c>
      <c r="N252" s="22" t="n">
        <v>1</v>
      </c>
      <c r="O252" s="11" t="n">
        <v>652.8955449675208</v>
      </c>
      <c r="P252" s="13" t="n">
        <v>5.969999999999999</v>
      </c>
      <c r="Q252" s="13">
        <f>O252*P252</f>
        <v/>
      </c>
    </row>
    <row r="253">
      <c r="A253" s="10" t="n">
        <v>2026</v>
      </c>
      <c r="B253" s="10" t="inlineStr">
        <is>
          <t>Feb-26</t>
        </is>
      </c>
      <c r="C253" s="19" t="inlineStr">
        <is>
          <t>García</t>
        </is>
      </c>
      <c r="D253" s="19" t="inlineStr">
        <is>
          <t>RUMANÍA</t>
        </is>
      </c>
      <c r="E253" s="19" t="inlineStr">
        <is>
          <t>SC MARCOSER S.R.L.</t>
        </is>
      </c>
      <c r="F253" s="10" t="inlineStr">
        <is>
          <t>Consolidado/estratégico</t>
        </is>
      </c>
      <c r="G253" s="10" t="inlineStr">
        <is>
          <t>B0020RO</t>
        </is>
      </c>
      <c r="H253" s="19" t="inlineStr">
        <is>
          <t>BOROCAL</t>
        </is>
      </c>
      <c r="I253" s="10" t="inlineStr">
        <is>
          <t>Maduro</t>
        </is>
      </c>
      <c r="J253" s="10" t="inlineStr">
        <is>
          <t>Esencial/Core</t>
        </is>
      </c>
      <c r="K253" s="12" t="n">
        <v>0.05</v>
      </c>
      <c r="L253" s="12" t="n">
        <v>0.035</v>
      </c>
      <c r="M253" s="12" t="n">
        <v>0.08674999999999988</v>
      </c>
      <c r="N253" s="22" t="n">
        <v>20</v>
      </c>
      <c r="O253" s="11" t="n">
        <v>633.1108314836565</v>
      </c>
      <c r="P253" s="13" t="n">
        <v>2.86</v>
      </c>
      <c r="Q253" s="13">
        <f>O253*P253</f>
        <v/>
      </c>
    </row>
    <row r="254">
      <c r="A254" s="10" t="n">
        <v>2026</v>
      </c>
      <c r="B254" s="10" t="inlineStr">
        <is>
          <t>Feb-26</t>
        </is>
      </c>
      <c r="C254" s="19" t="inlineStr">
        <is>
          <t>García</t>
        </is>
      </c>
      <c r="D254" s="19" t="inlineStr">
        <is>
          <t>RUMANÍA</t>
        </is>
      </c>
      <c r="E254" s="19" t="inlineStr">
        <is>
          <t>SC MARCOSER S.R.L.</t>
        </is>
      </c>
      <c r="F254" s="10" t="inlineStr">
        <is>
          <t>Consolidado/estratégico</t>
        </is>
      </c>
      <c r="G254" s="10" t="inlineStr">
        <is>
          <t>BIO0001RO</t>
        </is>
      </c>
      <c r="H254" s="19" t="inlineStr">
        <is>
          <t>BIORAD-20</t>
        </is>
      </c>
      <c r="I254" s="10" t="inlineStr">
        <is>
          <t>Ramp-Up/Crecimiento</t>
        </is>
      </c>
      <c r="J254" s="10" t="inlineStr">
        <is>
          <t>Innovador/Notorio</t>
        </is>
      </c>
      <c r="K254" s="12" t="n">
        <v>0.05</v>
      </c>
      <c r="L254" s="12" t="n">
        <v>0.2</v>
      </c>
      <c r="M254" s="12" t="n">
        <v>0.26</v>
      </c>
      <c r="N254" s="22" t="n">
        <v>1</v>
      </c>
      <c r="O254" s="11" t="n">
        <v>332.3831865289196</v>
      </c>
      <c r="P254" s="13" t="n">
        <v>3.34</v>
      </c>
      <c r="Q254" s="13">
        <f>O254*P254</f>
        <v/>
      </c>
    </row>
    <row r="255">
      <c r="A255" s="10" t="n">
        <v>2026</v>
      </c>
      <c r="B255" s="10" t="inlineStr">
        <is>
          <t>Feb-26</t>
        </is>
      </c>
      <c r="C255" s="19" t="inlineStr">
        <is>
          <t>García</t>
        </is>
      </c>
      <c r="D255" s="19" t="inlineStr">
        <is>
          <t>RUMANÍA</t>
        </is>
      </c>
      <c r="E255" s="19" t="inlineStr">
        <is>
          <t>SC MARCOSER S.R.L.</t>
        </is>
      </c>
      <c r="F255" s="10" t="inlineStr">
        <is>
          <t>Consolidado/estratégico</t>
        </is>
      </c>
      <c r="G255" s="10" t="inlineStr">
        <is>
          <t>BIO0005RO</t>
        </is>
      </c>
      <c r="H255" s="19" t="inlineStr">
        <is>
          <t>BIORAD-20</t>
        </is>
      </c>
      <c r="I255" s="10" t="inlineStr">
        <is>
          <t>Ramp-Up/Crecimiento</t>
        </is>
      </c>
      <c r="J255" s="10" t="inlineStr">
        <is>
          <t>Innovador/Notorio</t>
        </is>
      </c>
      <c r="K255" s="12" t="n">
        <v>0.05</v>
      </c>
      <c r="L255" s="12" t="n">
        <v>0.2</v>
      </c>
      <c r="M255" s="12" t="n">
        <v>0.26</v>
      </c>
      <c r="N255" s="22" t="n">
        <v>5</v>
      </c>
      <c r="O255" s="11" t="n">
        <v>593.541404515928</v>
      </c>
      <c r="P255" s="13" t="n">
        <v>2.55</v>
      </c>
      <c r="Q255" s="13">
        <f>O255*P255</f>
        <v/>
      </c>
    </row>
    <row r="256">
      <c r="A256" s="10" t="n">
        <v>2026</v>
      </c>
      <c r="B256" s="10" t="inlineStr">
        <is>
          <t>Feb-26</t>
        </is>
      </c>
      <c r="C256" s="19" t="inlineStr">
        <is>
          <t>García</t>
        </is>
      </c>
      <c r="D256" s="19" t="inlineStr">
        <is>
          <t>RUMANÍA</t>
        </is>
      </c>
      <c r="E256" s="19" t="inlineStr">
        <is>
          <t>SC MARCOSER S.R.L.</t>
        </is>
      </c>
      <c r="F256" s="10" t="inlineStr">
        <is>
          <t>Consolidado/estratégico</t>
        </is>
      </c>
      <c r="G256" s="10" t="inlineStr">
        <is>
          <t>BIO0020RO</t>
        </is>
      </c>
      <c r="H256" s="19" t="inlineStr">
        <is>
          <t>BIORAD-20</t>
        </is>
      </c>
      <c r="I256" s="10" t="inlineStr">
        <is>
          <t>Ramp-Up/Crecimiento</t>
        </is>
      </c>
      <c r="J256" s="10" t="inlineStr">
        <is>
          <t>Innovador/Notorio</t>
        </is>
      </c>
      <c r="K256" s="12" t="n">
        <v>0.05</v>
      </c>
      <c r="L256" s="12" t="n">
        <v>0.2</v>
      </c>
      <c r="M256" s="12" t="n">
        <v>0.26</v>
      </c>
      <c r="N256" s="22" t="n">
        <v>20</v>
      </c>
      <c r="O256" s="11" t="n">
        <v>1266.221662967313</v>
      </c>
      <c r="P256" s="13" t="n">
        <v>2.3</v>
      </c>
      <c r="Q256" s="13">
        <f>O256*P256</f>
        <v/>
      </c>
    </row>
    <row r="257">
      <c r="A257" s="10" t="n">
        <v>2026</v>
      </c>
      <c r="B257" s="10" t="inlineStr">
        <is>
          <t>Feb-26</t>
        </is>
      </c>
      <c r="C257" s="19" t="inlineStr">
        <is>
          <t>García</t>
        </is>
      </c>
      <c r="D257" s="19" t="inlineStr">
        <is>
          <t>RUMANÍA</t>
        </is>
      </c>
      <c r="E257" s="19" t="inlineStr">
        <is>
          <t>SC MARCOSER S.R.L.</t>
        </is>
      </c>
      <c r="F257" s="10" t="inlineStr">
        <is>
          <t>Consolidado/estratégico</t>
        </is>
      </c>
      <c r="G257" s="10" t="inlineStr">
        <is>
          <t>C-L0001RO</t>
        </is>
      </c>
      <c r="H257" s="19" t="inlineStr">
        <is>
          <t>CODIBOR-L</t>
        </is>
      </c>
      <c r="I257" s="10" t="inlineStr">
        <is>
          <t>Maduro</t>
        </is>
      </c>
      <c r="J257" s="10" t="inlineStr">
        <is>
          <t>Banalizado/Commodity</t>
        </is>
      </c>
      <c r="K257" s="12" t="n">
        <v>0.05</v>
      </c>
      <c r="L257" s="12" t="n">
        <v>0.02</v>
      </c>
      <c r="M257" s="12" t="n">
        <v>0.07100000000000017</v>
      </c>
      <c r="N257" s="22" t="n">
        <v>1</v>
      </c>
      <c r="O257" s="11" t="n">
        <v>320.5123584386011</v>
      </c>
      <c r="P257" s="13" t="n">
        <v>5.409999999999999</v>
      </c>
      <c r="Q257" s="13">
        <f>O257*P257</f>
        <v/>
      </c>
    </row>
    <row r="258">
      <c r="A258" s="10" t="n">
        <v>2026</v>
      </c>
      <c r="B258" s="10" t="inlineStr">
        <is>
          <t>Feb-26</t>
        </is>
      </c>
      <c r="C258" s="19" t="inlineStr">
        <is>
          <t>García</t>
        </is>
      </c>
      <c r="D258" s="19" t="inlineStr">
        <is>
          <t>RUMANÍA</t>
        </is>
      </c>
      <c r="E258" s="19" t="inlineStr">
        <is>
          <t>SC MARCOSER S.R.L.</t>
        </is>
      </c>
      <c r="F258" s="10" t="inlineStr">
        <is>
          <t>Consolidado/estratégico</t>
        </is>
      </c>
      <c r="G258" s="10" t="inlineStr">
        <is>
          <t>CALCIO0001RO</t>
        </is>
      </c>
      <c r="H258" s="19" t="inlineStr">
        <is>
          <t>CALCIAMEC</t>
        </is>
      </c>
      <c r="I258" s="10" t="inlineStr">
        <is>
          <t>Maduro</t>
        </is>
      </c>
      <c r="J258" s="10" t="inlineStr">
        <is>
          <t>Esencial/Core</t>
        </is>
      </c>
      <c r="K258" s="12" t="n">
        <v>0.05</v>
      </c>
      <c r="L258" s="12" t="n">
        <v>0.035</v>
      </c>
      <c r="M258" s="12" t="n">
        <v>0.08674999999999988</v>
      </c>
      <c r="N258" s="22" t="n">
        <v>1</v>
      </c>
      <c r="O258" s="11" t="n">
        <v>1741.054786580055</v>
      </c>
      <c r="P258" s="13" t="n">
        <v>4.45</v>
      </c>
      <c r="Q258" s="13">
        <f>O258*P258</f>
        <v/>
      </c>
    </row>
    <row r="259">
      <c r="A259" s="10" t="n">
        <v>2026</v>
      </c>
      <c r="B259" s="10" t="inlineStr">
        <is>
          <t>Feb-26</t>
        </is>
      </c>
      <c r="C259" s="19" t="inlineStr">
        <is>
          <t>García</t>
        </is>
      </c>
      <c r="D259" s="19" t="inlineStr">
        <is>
          <t>RUMANÍA</t>
        </is>
      </c>
      <c r="E259" s="19" t="inlineStr">
        <is>
          <t>SC MARCOSER S.R.L.</t>
        </is>
      </c>
      <c r="F259" s="10" t="inlineStr">
        <is>
          <t>Consolidado/estratégico</t>
        </is>
      </c>
      <c r="G259" s="10" t="inlineStr">
        <is>
          <t>CALCIO0020RO</t>
        </is>
      </c>
      <c r="H259" s="19" t="inlineStr">
        <is>
          <t>CALCIAMEC</t>
        </is>
      </c>
      <c r="I259" s="10" t="inlineStr">
        <is>
          <t>Maduro</t>
        </is>
      </c>
      <c r="J259" s="10" t="inlineStr">
        <is>
          <t>Esencial/Core</t>
        </is>
      </c>
      <c r="K259" s="12" t="n">
        <v>0.05</v>
      </c>
      <c r="L259" s="12" t="n">
        <v>0.035</v>
      </c>
      <c r="M259" s="12" t="n">
        <v>0.08674999999999988</v>
      </c>
      <c r="N259" s="22" t="n">
        <v>20</v>
      </c>
      <c r="O259" s="11" t="n">
        <v>2176.318483225069</v>
      </c>
      <c r="P259" s="13" t="n">
        <v>3.56</v>
      </c>
      <c r="Q259" s="13">
        <f>O259*P259</f>
        <v/>
      </c>
    </row>
    <row r="260">
      <c r="A260" s="10" t="n">
        <v>2026</v>
      </c>
      <c r="B260" s="10" t="inlineStr">
        <is>
          <t>Feb-26</t>
        </is>
      </c>
      <c r="C260" s="19" t="inlineStr">
        <is>
          <t>García</t>
        </is>
      </c>
      <c r="D260" s="19" t="inlineStr">
        <is>
          <t>RUMANÍA</t>
        </is>
      </c>
      <c r="E260" s="19" t="inlineStr">
        <is>
          <t>SC MARCOSER S.R.L.</t>
        </is>
      </c>
      <c r="F260" s="10" t="inlineStr">
        <is>
          <t>Consolidado/estratégico</t>
        </is>
      </c>
      <c r="G260" s="10" t="inlineStr">
        <is>
          <t>CBROT0005RO</t>
        </is>
      </c>
      <c r="H260" s="19" t="inlineStr">
        <is>
          <t>CODIBROT</t>
        </is>
      </c>
      <c r="I260" s="10" t="inlineStr">
        <is>
          <t>Maduro</t>
        </is>
      </c>
      <c r="J260" s="10" t="inlineStr">
        <is>
          <t>Esencial/Core</t>
        </is>
      </c>
      <c r="K260" s="12" t="n">
        <v>0.05</v>
      </c>
      <c r="L260" s="12" t="n">
        <v>0.035</v>
      </c>
      <c r="M260" s="12" t="n">
        <v>0.08674999999999988</v>
      </c>
      <c r="N260" s="22" t="n">
        <v>5</v>
      </c>
      <c r="O260" s="11" t="n">
        <v>296.770702257964</v>
      </c>
      <c r="P260" s="13" t="n">
        <v>3.25</v>
      </c>
      <c r="Q260" s="13">
        <f>O260*P260</f>
        <v/>
      </c>
    </row>
    <row r="261">
      <c r="A261" s="10" t="n">
        <v>2026</v>
      </c>
      <c r="B261" s="10" t="inlineStr">
        <is>
          <t>Feb-26</t>
        </is>
      </c>
      <c r="C261" s="19" t="inlineStr">
        <is>
          <t>García</t>
        </is>
      </c>
      <c r="D261" s="19" t="inlineStr">
        <is>
          <t>RUMANÍA</t>
        </is>
      </c>
      <c r="E261" s="19" t="inlineStr">
        <is>
          <t>SC MARCOSER S.R.L.</t>
        </is>
      </c>
      <c r="F261" s="10" t="inlineStr">
        <is>
          <t>Consolidado/estratégico</t>
        </is>
      </c>
      <c r="G261" s="10" t="inlineStr">
        <is>
          <t>G0001RO</t>
        </is>
      </c>
      <c r="H261" s="19" t="inlineStr">
        <is>
          <t>GREEN-UP</t>
        </is>
      </c>
      <c r="I261" s="10" t="inlineStr">
        <is>
          <t>Maduro</t>
        </is>
      </c>
      <c r="J261" s="10" t="inlineStr">
        <is>
          <t>Innovador/Notorio</t>
        </is>
      </c>
      <c r="K261" s="12" t="n">
        <v>0.05</v>
      </c>
      <c r="L261" s="12" t="n">
        <v>0.05</v>
      </c>
      <c r="M261" s="12" t="n">
        <v>0.1025</v>
      </c>
      <c r="N261" s="22" t="n">
        <v>1</v>
      </c>
      <c r="O261" s="11" t="n">
        <v>1305.791089935042</v>
      </c>
      <c r="P261" s="13" t="n">
        <v>6.329999999999999</v>
      </c>
      <c r="Q261" s="13">
        <f>O261*P261</f>
        <v/>
      </c>
    </row>
    <row r="262">
      <c r="A262" s="10" t="n">
        <v>2026</v>
      </c>
      <c r="B262" s="10" t="inlineStr">
        <is>
          <t>Feb-26</t>
        </is>
      </c>
      <c r="C262" s="19" t="inlineStr">
        <is>
          <t>García</t>
        </is>
      </c>
      <c r="D262" s="19" t="inlineStr">
        <is>
          <t>RUMANÍA</t>
        </is>
      </c>
      <c r="E262" s="19" t="inlineStr">
        <is>
          <t>SC MARCOSER S.R.L.</t>
        </is>
      </c>
      <c r="F262" s="10" t="inlineStr">
        <is>
          <t>Consolidado/estratégico</t>
        </is>
      </c>
      <c r="G262" s="10" t="inlineStr">
        <is>
          <t>G0020RO</t>
        </is>
      </c>
      <c r="H262" s="19" t="inlineStr">
        <is>
          <t>GREEN-UP</t>
        </is>
      </c>
      <c r="I262" s="10" t="inlineStr">
        <is>
          <t>Maduro</t>
        </is>
      </c>
      <c r="J262" s="10" t="inlineStr">
        <is>
          <t>Innovador/Notorio</t>
        </is>
      </c>
      <c r="K262" s="12" t="n">
        <v>0.05</v>
      </c>
      <c r="L262" s="12" t="n">
        <v>0.05</v>
      </c>
      <c r="M262" s="12" t="n">
        <v>0.1025</v>
      </c>
      <c r="N262" s="22" t="n">
        <v>20</v>
      </c>
      <c r="O262" s="11" t="n">
        <v>633.1108314836565</v>
      </c>
      <c r="P262" s="13" t="n">
        <v>4.89</v>
      </c>
      <c r="Q262" s="13">
        <f>O262*P262</f>
        <v/>
      </c>
    </row>
    <row r="263">
      <c r="A263" s="10" t="n">
        <v>2026</v>
      </c>
      <c r="B263" s="10" t="inlineStr">
        <is>
          <t>Feb-26</t>
        </is>
      </c>
      <c r="C263" s="19" t="inlineStr">
        <is>
          <t>García</t>
        </is>
      </c>
      <c r="D263" s="19" t="inlineStr">
        <is>
          <t>RUMANÍA</t>
        </is>
      </c>
      <c r="E263" s="19" t="inlineStr">
        <is>
          <t>SC MARCOSER S.R.L.</t>
        </is>
      </c>
      <c r="F263" s="10" t="inlineStr">
        <is>
          <t>Consolidado/estratégico</t>
        </is>
      </c>
      <c r="G263" s="10" t="inlineStr">
        <is>
          <t>PK500020RO</t>
        </is>
      </c>
      <c r="H263" s="19" t="inlineStr">
        <is>
          <t>POLIFRUIT K50</t>
        </is>
      </c>
      <c r="I263" s="10" t="inlineStr">
        <is>
          <t>Maduro</t>
        </is>
      </c>
      <c r="J263" s="10" t="inlineStr">
        <is>
          <t>Esencial/Core</t>
        </is>
      </c>
      <c r="K263" s="12" t="n">
        <v>0.05</v>
      </c>
      <c r="L263" s="12" t="n">
        <v>0.035</v>
      </c>
      <c r="M263" s="12" t="n">
        <v>0.08674999999999988</v>
      </c>
      <c r="N263" s="22" t="n">
        <v>20</v>
      </c>
      <c r="O263" s="11" t="n">
        <v>633.1108314836565</v>
      </c>
      <c r="P263" s="13" t="n">
        <v>3.46</v>
      </c>
      <c r="Q263" s="13">
        <f>O263*P263</f>
        <v/>
      </c>
    </row>
    <row r="264">
      <c r="A264" s="10" t="n">
        <v>2026</v>
      </c>
      <c r="B264" s="10" t="inlineStr">
        <is>
          <t>Feb-26</t>
        </is>
      </c>
      <c r="C264" s="19" t="inlineStr">
        <is>
          <t>García</t>
        </is>
      </c>
      <c r="D264" s="19" t="inlineStr">
        <is>
          <t>RUMANÍA</t>
        </is>
      </c>
      <c r="E264" s="19" t="inlineStr">
        <is>
          <t>SC MARCOSER S.R.L.</t>
        </is>
      </c>
      <c r="F264" s="10" t="inlineStr">
        <is>
          <t>Consolidado/estratégico</t>
        </is>
      </c>
      <c r="G264" s="10" t="inlineStr">
        <is>
          <t>PT0020RO</t>
        </is>
      </c>
      <c r="H264" s="19" t="inlineStr">
        <is>
          <t>AGROPOTASION</t>
        </is>
      </c>
      <c r="I264" s="10" t="inlineStr">
        <is>
          <t>Maduro</t>
        </is>
      </c>
      <c r="J264" s="10" t="inlineStr">
        <is>
          <t>Innovador/Notorio</t>
        </is>
      </c>
      <c r="K264" s="12" t="n">
        <v>0.05</v>
      </c>
      <c r="L264" s="12" t="n">
        <v>0.05</v>
      </c>
      <c r="M264" s="12" t="n">
        <v>0.1025</v>
      </c>
      <c r="N264" s="22" t="n">
        <v>20</v>
      </c>
      <c r="O264" s="11" t="n">
        <v>633.1108314836565</v>
      </c>
      <c r="P264" s="13" t="n">
        <v>3.1</v>
      </c>
      <c r="Q264" s="13">
        <f>O264*P264</f>
        <v/>
      </c>
    </row>
    <row r="265">
      <c r="A265" s="10" t="n">
        <v>2026</v>
      </c>
      <c r="B265" s="10" t="inlineStr">
        <is>
          <t>Feb-26</t>
        </is>
      </c>
      <c r="C265" s="19" t="inlineStr">
        <is>
          <t>García</t>
        </is>
      </c>
      <c r="D265" s="19" t="inlineStr">
        <is>
          <t>RUMANÍA</t>
        </is>
      </c>
      <c r="E265" s="19" t="inlineStr">
        <is>
          <t>SC MARCOSER S.R.L.</t>
        </is>
      </c>
      <c r="F265" s="10" t="inlineStr">
        <is>
          <t>Consolidado/estratégico</t>
        </is>
      </c>
      <c r="G265" s="10" t="inlineStr">
        <is>
          <t>SPCE0001RO</t>
        </is>
      </c>
      <c r="H265" s="19" t="inlineStr">
        <is>
          <t>SPRINTENE</t>
        </is>
      </c>
      <c r="I265" s="10" t="inlineStr">
        <is>
          <t>Maduro</t>
        </is>
      </c>
      <c r="J265" s="10" t="inlineStr">
        <is>
          <t>Innovador/Notorio</t>
        </is>
      </c>
      <c r="K265" s="12" t="n">
        <v>0.05</v>
      </c>
      <c r="L265" s="12" t="n">
        <v>0.05</v>
      </c>
      <c r="M265" s="12" t="n">
        <v>0.1025</v>
      </c>
      <c r="N265" s="22" t="n">
        <v>1</v>
      </c>
      <c r="O265" s="11" t="n">
        <v>1958.686634902562</v>
      </c>
      <c r="P265" s="13" t="n">
        <v>12.05</v>
      </c>
      <c r="Q265" s="13">
        <f>O265*P265</f>
        <v/>
      </c>
    </row>
    <row r="266">
      <c r="A266" s="10" t="n">
        <v>2026</v>
      </c>
      <c r="B266" s="10" t="inlineStr">
        <is>
          <t>Feb-26</t>
        </is>
      </c>
      <c r="C266" s="19" t="inlineStr">
        <is>
          <t>García</t>
        </is>
      </c>
      <c r="D266" s="19" t="inlineStr">
        <is>
          <t>RUMANÍA</t>
        </is>
      </c>
      <c r="E266" s="19" t="inlineStr">
        <is>
          <t>SC MARCOSER S.R.L.</t>
        </is>
      </c>
      <c r="F266" s="10" t="inlineStr">
        <is>
          <t>Consolidado/estratégico</t>
        </is>
      </c>
      <c r="G266" s="10" t="inlineStr">
        <is>
          <t>SPCE0020RO</t>
        </is>
      </c>
      <c r="H266" s="19" t="inlineStr">
        <is>
          <t>SPRINTENE</t>
        </is>
      </c>
      <c r="I266" s="10" t="inlineStr">
        <is>
          <t>Maduro</t>
        </is>
      </c>
      <c r="J266" s="10" t="inlineStr">
        <is>
          <t>Innovador/Notorio</t>
        </is>
      </c>
      <c r="K266" s="12" t="n">
        <v>0.05</v>
      </c>
      <c r="L266" s="12" t="n">
        <v>0.05</v>
      </c>
      <c r="M266" s="12" t="n">
        <v>0.1025</v>
      </c>
      <c r="N266" s="22" t="n">
        <v>20</v>
      </c>
      <c r="O266" s="11" t="n">
        <v>633.1108314836565</v>
      </c>
      <c r="P266" s="13" t="n">
        <v>10.61</v>
      </c>
      <c r="Q266" s="13">
        <f>O266*P266</f>
        <v/>
      </c>
    </row>
    <row r="267">
      <c r="A267" s="10" t="n">
        <v>2026</v>
      </c>
      <c r="B267" s="10" t="inlineStr">
        <is>
          <t>Feb-26</t>
        </is>
      </c>
      <c r="C267" s="19" t="inlineStr">
        <is>
          <t>Irene</t>
        </is>
      </c>
      <c r="D267" s="19" t="inlineStr">
        <is>
          <t>ESPAÑA</t>
        </is>
      </c>
      <c r="E267" s="19" t="inlineStr">
        <is>
          <t>CAMPOEJIDO S.C.A.</t>
        </is>
      </c>
      <c r="F267" s="10" t="inlineStr">
        <is>
          <t>Consolidado/estratégico</t>
        </is>
      </c>
      <c r="G267" s="10" t="inlineStr">
        <is>
          <t>AGXK0020</t>
        </is>
      </c>
      <c r="H267" s="19" t="inlineStr">
        <is>
          <t>AGROXILATO-K, 20 L</t>
        </is>
      </c>
      <c r="I267" s="10" t="inlineStr">
        <is>
          <t>Maduro</t>
        </is>
      </c>
      <c r="J267" s="10" t="inlineStr">
        <is>
          <t>Innovador/Notorio</t>
        </is>
      </c>
      <c r="K267" s="12" t="n">
        <v>0.05</v>
      </c>
      <c r="L267" s="12" t="n">
        <v>0.05</v>
      </c>
      <c r="M267" s="12" t="n">
        <v>0.1025</v>
      </c>
      <c r="N267" s="22" t="n">
        <v>20</v>
      </c>
      <c r="O267" s="11" t="n">
        <v>4451.56053386946</v>
      </c>
      <c r="P267" s="13" t="n">
        <v>3.155911111111111</v>
      </c>
      <c r="Q267" s="13">
        <f>O267*P267</f>
        <v/>
      </c>
    </row>
    <row r="268">
      <c r="A268" s="10" t="n">
        <v>2026</v>
      </c>
      <c r="B268" s="10" t="inlineStr">
        <is>
          <t>Feb-26</t>
        </is>
      </c>
      <c r="C268" s="19" t="inlineStr">
        <is>
          <t>Irene</t>
        </is>
      </c>
      <c r="D268" s="19" t="inlineStr">
        <is>
          <t>ESPAÑA</t>
        </is>
      </c>
      <c r="E268" s="19" t="inlineStr">
        <is>
          <t>CAMPOEJIDO S.C.A.</t>
        </is>
      </c>
      <c r="F268" s="10" t="inlineStr">
        <is>
          <t>Consolidado/estratégico</t>
        </is>
      </c>
      <c r="G268" s="10" t="inlineStr">
        <is>
          <t>AVAN0005</t>
        </is>
      </c>
      <c r="H268" s="19" t="inlineStr">
        <is>
          <t>FLORAMEC AVANCE, 5 L</t>
        </is>
      </c>
      <c r="I268" s="10" t="inlineStr">
        <is>
          <t>Maduro</t>
        </is>
      </c>
      <c r="J268" s="10" t="inlineStr">
        <is>
          <t>Innovador/Notorio</t>
        </is>
      </c>
      <c r="K268" s="12" t="n">
        <v>0.05</v>
      </c>
      <c r="L268" s="12" t="n">
        <v>0.05</v>
      </c>
      <c r="M268" s="12" t="n">
        <v>0.1025</v>
      </c>
      <c r="N268" s="22" t="n">
        <v>5</v>
      </c>
      <c r="O268" s="11" t="n">
        <v>98.92356741932133</v>
      </c>
      <c r="P268" s="13" t="n">
        <v>5.159999999999999</v>
      </c>
      <c r="Q268" s="13">
        <f>O268*P268</f>
        <v/>
      </c>
    </row>
    <row r="269">
      <c r="A269" s="10" t="n">
        <v>2026</v>
      </c>
      <c r="B269" s="10" t="inlineStr">
        <is>
          <t>Feb-26</t>
        </is>
      </c>
      <c r="C269" s="19" t="inlineStr">
        <is>
          <t>Irene</t>
        </is>
      </c>
      <c r="D269" s="19" t="inlineStr">
        <is>
          <t>ESPAÑA</t>
        </is>
      </c>
      <c r="E269" s="19" t="inlineStr">
        <is>
          <t>CAMPOEJIDO S.C.A.</t>
        </is>
      </c>
      <c r="F269" s="10" t="inlineStr">
        <is>
          <t>Consolidado/estratégico</t>
        </is>
      </c>
      <c r="G269" s="10" t="inlineStr">
        <is>
          <t>AVAN0020</t>
        </is>
      </c>
      <c r="H269" s="19" t="inlineStr">
        <is>
          <t>FLORAMEC AVANCE, 20 L</t>
        </is>
      </c>
      <c r="I269" s="10" t="inlineStr">
        <is>
          <t>Maduro</t>
        </is>
      </c>
      <c r="J269" s="10" t="inlineStr">
        <is>
          <t>Innovador/Notorio</t>
        </is>
      </c>
      <c r="K269" s="12" t="n">
        <v>0.05</v>
      </c>
      <c r="L269" s="12" t="n">
        <v>0.05</v>
      </c>
      <c r="M269" s="12" t="n">
        <v>0.1025</v>
      </c>
      <c r="N269" s="22" t="n">
        <v>20</v>
      </c>
      <c r="O269" s="11" t="n">
        <v>316.5554157418283</v>
      </c>
      <c r="P269" s="13" t="n">
        <v>4.859999999999999</v>
      </c>
      <c r="Q269" s="13">
        <f>O269*P269</f>
        <v/>
      </c>
    </row>
    <row r="270">
      <c r="A270" s="10" t="n">
        <v>2026</v>
      </c>
      <c r="B270" s="10" t="inlineStr">
        <is>
          <t>Feb-26</t>
        </is>
      </c>
      <c r="C270" s="19" t="inlineStr">
        <is>
          <t>Irene</t>
        </is>
      </c>
      <c r="D270" s="19" t="inlineStr">
        <is>
          <t>ESPAÑA</t>
        </is>
      </c>
      <c r="E270" s="19" t="inlineStr">
        <is>
          <t>CAMPOEJIDO S.C.A.</t>
        </is>
      </c>
      <c r="F270" s="10" t="inlineStr">
        <is>
          <t>Consolidado/estratégico</t>
        </is>
      </c>
      <c r="G270" s="10" t="inlineStr">
        <is>
          <t>B0001</t>
        </is>
      </c>
      <c r="H270" s="19" t="inlineStr">
        <is>
          <t>BOROCAL,1 L</t>
        </is>
      </c>
      <c r="I270" s="10" t="inlineStr">
        <is>
          <t>Maduro</t>
        </is>
      </c>
      <c r="J270" s="10" t="inlineStr">
        <is>
          <t>Banalizado/Commodity</t>
        </is>
      </c>
      <c r="K270" s="12" t="n">
        <v>0.05</v>
      </c>
      <c r="L270" s="12" t="n">
        <v>0.02</v>
      </c>
      <c r="M270" s="12" t="n">
        <v>0.07100000000000017</v>
      </c>
      <c r="N270" s="22" t="n">
        <v>1</v>
      </c>
      <c r="O270" s="11" t="n">
        <v>11.87082809031856</v>
      </c>
      <c r="P270" s="13" t="n">
        <v>5.06</v>
      </c>
      <c r="Q270" s="13">
        <f>O270*P270</f>
        <v/>
      </c>
    </row>
    <row r="271">
      <c r="A271" s="10" t="n">
        <v>2026</v>
      </c>
      <c r="B271" s="10" t="inlineStr">
        <is>
          <t>Feb-26</t>
        </is>
      </c>
      <c r="C271" s="19" t="inlineStr">
        <is>
          <t>Irene</t>
        </is>
      </c>
      <c r="D271" s="19" t="inlineStr">
        <is>
          <t>ESPAÑA</t>
        </is>
      </c>
      <c r="E271" s="19" t="inlineStr">
        <is>
          <t>CAMPOEJIDO S.C.A.</t>
        </is>
      </c>
      <c r="F271" s="10" t="inlineStr">
        <is>
          <t>Consolidado/estratégico</t>
        </is>
      </c>
      <c r="G271" s="10" t="inlineStr">
        <is>
          <t>B0005</t>
        </is>
      </c>
      <c r="H271" s="19" t="inlineStr">
        <is>
          <t>BOROCAL, 5 L</t>
        </is>
      </c>
      <c r="I271" s="10" t="inlineStr">
        <is>
          <t>Maduro</t>
        </is>
      </c>
      <c r="J271" s="10" t="inlineStr">
        <is>
          <t>Esencial/Core</t>
        </is>
      </c>
      <c r="K271" s="12" t="n">
        <v>0.05</v>
      </c>
      <c r="L271" s="12" t="n">
        <v>0.035</v>
      </c>
      <c r="M271" s="12" t="n">
        <v>0.08674999999999988</v>
      </c>
      <c r="N271" s="22" t="n">
        <v>5</v>
      </c>
      <c r="O271" s="11" t="n">
        <v>98.92356741932133</v>
      </c>
      <c r="P271" s="13" t="n">
        <v>3.429999999999999</v>
      </c>
      <c r="Q271" s="13">
        <f>O271*P271</f>
        <v/>
      </c>
    </row>
    <row r="272">
      <c r="A272" s="10" t="n">
        <v>2026</v>
      </c>
      <c r="B272" s="10" t="inlineStr">
        <is>
          <t>Feb-26</t>
        </is>
      </c>
      <c r="C272" s="19" t="inlineStr">
        <is>
          <t>Irene</t>
        </is>
      </c>
      <c r="D272" s="19" t="inlineStr">
        <is>
          <t>ESPAÑA</t>
        </is>
      </c>
      <c r="E272" s="19" t="inlineStr">
        <is>
          <t>CAMPOEJIDO S.C.A.</t>
        </is>
      </c>
      <c r="F272" s="10" t="inlineStr">
        <is>
          <t>Consolidado/estratégico</t>
        </is>
      </c>
      <c r="G272" s="10" t="inlineStr">
        <is>
          <t>BROTA0005</t>
        </is>
      </c>
      <c r="H272" s="19" t="inlineStr">
        <is>
          <t>BROTAMEC, 5 L</t>
        </is>
      </c>
      <c r="I272" s="10" t="inlineStr">
        <is>
          <t>Maduro</t>
        </is>
      </c>
      <c r="J272" s="10" t="inlineStr">
        <is>
          <t>Esencial/Core</t>
        </is>
      </c>
      <c r="K272" s="12" t="n">
        <v>0.05</v>
      </c>
      <c r="L272" s="12" t="n">
        <v>0.035</v>
      </c>
      <c r="M272" s="12" t="n">
        <v>0.08674999999999988</v>
      </c>
      <c r="N272" s="22" t="n">
        <v>5</v>
      </c>
      <c r="O272" s="11" t="n">
        <v>197.8471348386427</v>
      </c>
      <c r="P272" s="13" t="n">
        <v>3.3</v>
      </c>
      <c r="Q272" s="13">
        <f>O272*P272</f>
        <v/>
      </c>
    </row>
    <row r="273">
      <c r="A273" s="10" t="n">
        <v>2026</v>
      </c>
      <c r="B273" s="10" t="inlineStr">
        <is>
          <t>Feb-26</t>
        </is>
      </c>
      <c r="C273" s="19" t="inlineStr">
        <is>
          <t>Irene</t>
        </is>
      </c>
      <c r="D273" s="19" t="inlineStr">
        <is>
          <t>ESPAÑA</t>
        </is>
      </c>
      <c r="E273" s="19" t="inlineStr">
        <is>
          <t>CAMPOEJIDO S.C.A.</t>
        </is>
      </c>
      <c r="F273" s="10" t="inlineStr">
        <is>
          <t>Consolidado/estratégico</t>
        </is>
      </c>
      <c r="G273" s="10" t="inlineStr">
        <is>
          <t>C-CUAE0005</t>
        </is>
      </c>
      <c r="H273" s="19" t="inlineStr">
        <is>
          <t>CUPRAMEC, 5 L</t>
        </is>
      </c>
      <c r="I273" s="10" t="inlineStr">
        <is>
          <t>Ramp-Up/Crecimiento</t>
        </is>
      </c>
      <c r="J273" s="10" t="inlineStr">
        <is>
          <t>Esencial/Core</t>
        </is>
      </c>
      <c r="K273" s="12" t="n">
        <v>0.05</v>
      </c>
      <c r="L273" s="12" t="n">
        <v>0.15</v>
      </c>
      <c r="M273" s="12" t="n">
        <v>0.2075</v>
      </c>
      <c r="N273" s="22" t="n">
        <v>5</v>
      </c>
      <c r="O273" s="11" t="n">
        <v>593.541404515928</v>
      </c>
      <c r="P273" s="13" t="n">
        <v>4.72</v>
      </c>
      <c r="Q273" s="13">
        <f>O273*P273</f>
        <v/>
      </c>
    </row>
    <row r="274">
      <c r="A274" s="10" t="n">
        <v>2026</v>
      </c>
      <c r="B274" s="10" t="inlineStr">
        <is>
          <t>Feb-26</t>
        </is>
      </c>
      <c r="C274" s="19" t="inlineStr">
        <is>
          <t>Irene</t>
        </is>
      </c>
      <c r="D274" s="19" t="inlineStr">
        <is>
          <t>ESPAÑA</t>
        </is>
      </c>
      <c r="E274" s="19" t="inlineStr">
        <is>
          <t>CAMPOEJIDO S.C.A.</t>
        </is>
      </c>
      <c r="F274" s="10" t="inlineStr">
        <is>
          <t>Consolidado/estratégico</t>
        </is>
      </c>
      <c r="G274" s="10" t="inlineStr">
        <is>
          <t>C-L0005</t>
        </is>
      </c>
      <c r="H274" s="19" t="inlineStr">
        <is>
          <t>CODIBOR-L, 5 L</t>
        </is>
      </c>
      <c r="I274" s="10" t="inlineStr">
        <is>
          <t>Maduro</t>
        </is>
      </c>
      <c r="J274" s="10" t="inlineStr">
        <is>
          <t>Banalizado/Commodity</t>
        </is>
      </c>
      <c r="K274" s="12" t="n">
        <v>0.05</v>
      </c>
      <c r="L274" s="12" t="n">
        <v>0.02</v>
      </c>
      <c r="M274" s="12" t="n">
        <v>0.07100000000000017</v>
      </c>
      <c r="N274" s="22" t="n">
        <v>5</v>
      </c>
      <c r="O274" s="11" t="n">
        <v>197.8471348386427</v>
      </c>
      <c r="P274" s="13" t="n">
        <v>4.58</v>
      </c>
      <c r="Q274" s="13">
        <f>O274*P274</f>
        <v/>
      </c>
    </row>
    <row r="275">
      <c r="A275" s="10" t="n">
        <v>2026</v>
      </c>
      <c r="B275" s="10" t="inlineStr">
        <is>
          <t>Feb-26</t>
        </is>
      </c>
      <c r="C275" s="19" t="inlineStr">
        <is>
          <t>Irene</t>
        </is>
      </c>
      <c r="D275" s="19" t="inlineStr">
        <is>
          <t>ESPAÑA</t>
        </is>
      </c>
      <c r="E275" s="19" t="inlineStr">
        <is>
          <t>CAMPOEJIDO S.C.A.</t>
        </is>
      </c>
      <c r="F275" s="10" t="inlineStr">
        <is>
          <t>Consolidado/estratégico</t>
        </is>
      </c>
      <c r="G275" s="10" t="inlineStr">
        <is>
          <t>C-M-P0001</t>
        </is>
      </c>
      <c r="H275" s="19" t="inlineStr">
        <is>
          <t>CODIFOL Mo-PLUS, 1 L</t>
        </is>
      </c>
      <c r="I275" s="10" t="inlineStr">
        <is>
          <t>Maduro</t>
        </is>
      </c>
      <c r="J275" s="10" t="inlineStr">
        <is>
          <t>Banalizado/Commodity</t>
        </is>
      </c>
      <c r="K275" s="12" t="n">
        <v>0.05</v>
      </c>
      <c r="L275" s="12" t="n">
        <v>0.02</v>
      </c>
      <c r="M275" s="12" t="n">
        <v>0.07100000000000017</v>
      </c>
      <c r="N275" s="22" t="n">
        <v>1</v>
      </c>
      <c r="O275" s="11" t="n">
        <v>11.87082809031856</v>
      </c>
      <c r="P275" s="13" t="n">
        <v>16.35</v>
      </c>
      <c r="Q275" s="13">
        <f>O275*P275</f>
        <v/>
      </c>
    </row>
    <row r="276">
      <c r="A276" s="10" t="n">
        <v>2026</v>
      </c>
      <c r="B276" s="10" t="inlineStr">
        <is>
          <t>Feb-26</t>
        </is>
      </c>
      <c r="C276" s="19" t="inlineStr">
        <is>
          <t>Irene</t>
        </is>
      </c>
      <c r="D276" s="19" t="inlineStr">
        <is>
          <t>ESPAÑA</t>
        </is>
      </c>
      <c r="E276" s="19" t="inlineStr">
        <is>
          <t>CAMPOEJIDO S.C.A.</t>
        </is>
      </c>
      <c r="F276" s="10" t="inlineStr">
        <is>
          <t>Consolidado/estratégico</t>
        </is>
      </c>
      <c r="G276" s="10" t="inlineStr">
        <is>
          <t>C-MB0005</t>
        </is>
      </c>
      <c r="H276" s="19" t="inlineStr">
        <is>
          <t>CODIFOL-MB, 5 L</t>
        </is>
      </c>
      <c r="I276" s="10" t="inlineStr">
        <is>
          <t>Maduro</t>
        </is>
      </c>
      <c r="J276" s="10" t="inlineStr">
        <is>
          <t>Banalizado/Commodity</t>
        </is>
      </c>
      <c r="K276" s="12" t="n">
        <v>0.05</v>
      </c>
      <c r="L276" s="12" t="n">
        <v>0.02</v>
      </c>
      <c r="M276" s="12" t="n">
        <v>0.07100000000000017</v>
      </c>
      <c r="N276" s="22" t="n">
        <v>5</v>
      </c>
      <c r="O276" s="11" t="n">
        <v>791.3885393545706</v>
      </c>
      <c r="P276" s="13" t="n">
        <v>8.049999999999999</v>
      </c>
      <c r="Q276" s="13">
        <f>O276*P276</f>
        <v/>
      </c>
    </row>
    <row r="277">
      <c r="A277" s="10" t="n">
        <v>2026</v>
      </c>
      <c r="B277" s="10" t="inlineStr">
        <is>
          <t>Feb-26</t>
        </is>
      </c>
      <c r="C277" s="19" t="inlineStr">
        <is>
          <t>Irene</t>
        </is>
      </c>
      <c r="D277" s="19" t="inlineStr">
        <is>
          <t>ESPAÑA</t>
        </is>
      </c>
      <c r="E277" s="19" t="inlineStr">
        <is>
          <t>CAMPOEJIDO S.C.A.</t>
        </is>
      </c>
      <c r="F277" s="10" t="inlineStr">
        <is>
          <t>Consolidado/estratégico</t>
        </is>
      </c>
      <c r="G277" s="10" t="inlineStr">
        <is>
          <t>CPLUS0020</t>
        </is>
      </c>
      <c r="H277" s="19" t="inlineStr">
        <is>
          <t>CALCIPLUS, 20 L</t>
        </is>
      </c>
      <c r="I277" s="10" t="inlineStr">
        <is>
          <t>Maduro</t>
        </is>
      </c>
      <c r="J277" s="10" t="inlineStr">
        <is>
          <t>Banalizado/Commodity</t>
        </is>
      </c>
      <c r="K277" s="12" t="n">
        <v>0.05</v>
      </c>
      <c r="L277" s="12" t="n">
        <v>0.02</v>
      </c>
      <c r="M277" s="12" t="n">
        <v>0.07100000000000017</v>
      </c>
      <c r="N277" s="22" t="n">
        <v>20</v>
      </c>
      <c r="O277" s="11" t="n">
        <v>1266.221662967313</v>
      </c>
      <c r="P277" s="13" t="n">
        <v>2.15</v>
      </c>
      <c r="Q277" s="13">
        <f>O277*P277</f>
        <v/>
      </c>
    </row>
    <row r="278">
      <c r="A278" s="10" t="n">
        <v>2026</v>
      </c>
      <c r="B278" s="10" t="inlineStr">
        <is>
          <t>Feb-26</t>
        </is>
      </c>
      <c r="C278" s="19" t="inlineStr">
        <is>
          <t>Irene</t>
        </is>
      </c>
      <c r="D278" s="19" t="inlineStr">
        <is>
          <t>ESPAÑA</t>
        </is>
      </c>
      <c r="E278" s="19" t="inlineStr">
        <is>
          <t>CAMPOEJIDO S.C.A.</t>
        </is>
      </c>
      <c r="F278" s="10" t="inlineStr">
        <is>
          <t>Consolidado/estratégico</t>
        </is>
      </c>
      <c r="G278" s="10" t="inlineStr">
        <is>
          <t>HST0005</t>
        </is>
      </c>
      <c r="H278" s="19" t="inlineStr">
        <is>
          <t>HIDROSTRESS, 5 L</t>
        </is>
      </c>
      <c r="I278" s="10" t="inlineStr">
        <is>
          <t>Ramp-Up/Crecimiento</t>
        </is>
      </c>
      <c r="J278" s="10" t="inlineStr">
        <is>
          <t>Innovador/Notorio</t>
        </is>
      </c>
      <c r="K278" s="12" t="n">
        <v>0.05</v>
      </c>
      <c r="L278" s="12" t="n">
        <v>0.2</v>
      </c>
      <c r="M278" s="12" t="n">
        <v>0.26</v>
      </c>
      <c r="N278" s="22" t="n">
        <v>5</v>
      </c>
      <c r="O278" s="11" t="n">
        <v>98.92356741932133</v>
      </c>
      <c r="P278" s="13" t="n">
        <v>6.53</v>
      </c>
      <c r="Q278" s="13">
        <f>O278*P278</f>
        <v/>
      </c>
    </row>
    <row r="279">
      <c r="A279" s="10" t="n">
        <v>2026</v>
      </c>
      <c r="B279" s="10" t="inlineStr">
        <is>
          <t>Feb-26</t>
        </is>
      </c>
      <c r="C279" s="19" t="inlineStr">
        <is>
          <t>Irene</t>
        </is>
      </c>
      <c r="D279" s="19" t="inlineStr">
        <is>
          <t>ESPAÑA</t>
        </is>
      </c>
      <c r="E279" s="19" t="inlineStr">
        <is>
          <t>CAMPOEJIDO S.C.A.</t>
        </is>
      </c>
      <c r="F279" s="10" t="inlineStr">
        <is>
          <t>Consolidado/estratégico</t>
        </is>
      </c>
      <c r="G279" s="10" t="inlineStr">
        <is>
          <t>P-5X0005</t>
        </is>
      </c>
      <c r="H279" s="19" t="inlineStr">
        <is>
          <t>P.M.S. 5x, 5 L</t>
        </is>
      </c>
      <c r="I279" s="10" t="inlineStr">
        <is>
          <t>Maduro</t>
        </is>
      </c>
      <c r="J279" s="10" t="inlineStr">
        <is>
          <t>Innovador/Notorio</t>
        </is>
      </c>
      <c r="K279" s="12" t="n">
        <v>0.05</v>
      </c>
      <c r="L279" s="12" t="n">
        <v>0.05</v>
      </c>
      <c r="M279" s="12" t="n">
        <v>0.1025</v>
      </c>
      <c r="N279" s="22" t="n">
        <v>5</v>
      </c>
      <c r="O279" s="11" t="n">
        <v>197.8471348386427</v>
      </c>
      <c r="P279" s="13" t="n">
        <v>3.07</v>
      </c>
      <c r="Q279" s="13">
        <f>O279*P279</f>
        <v/>
      </c>
    </row>
    <row r="280">
      <c r="A280" s="10" t="n">
        <v>2026</v>
      </c>
      <c r="B280" s="10" t="inlineStr">
        <is>
          <t>Feb-26</t>
        </is>
      </c>
      <c r="C280" s="19" t="inlineStr">
        <is>
          <t>Irene</t>
        </is>
      </c>
      <c r="D280" s="19" t="inlineStr">
        <is>
          <t>ESPAÑA</t>
        </is>
      </c>
      <c r="E280" s="19" t="inlineStr">
        <is>
          <t>CAMPOEJIDO S.C.A.</t>
        </is>
      </c>
      <c r="F280" s="10" t="inlineStr">
        <is>
          <t>Consolidado/estratégico</t>
        </is>
      </c>
      <c r="G280" s="10" t="inlineStr">
        <is>
          <t>TRI0005</t>
        </is>
      </c>
      <c r="H280" s="19" t="inlineStr">
        <is>
          <t>TRIFENO-94, 5L</t>
        </is>
      </c>
      <c r="I280" s="10" t="inlineStr">
        <is>
          <t>Ramp-Up/Crecimiento</t>
        </is>
      </c>
      <c r="J280" s="10" t="inlineStr">
        <is>
          <t>Esencial/Core</t>
        </is>
      </c>
      <c r="K280" s="12" t="n">
        <v>0.05</v>
      </c>
      <c r="L280" s="12" t="n">
        <v>0.15</v>
      </c>
      <c r="M280" s="12" t="n">
        <v>0.2075</v>
      </c>
      <c r="N280" s="22" t="n">
        <v>5</v>
      </c>
      <c r="O280" s="11" t="n">
        <v>197.8471348386427</v>
      </c>
      <c r="P280" s="13" t="n">
        <v>10.06</v>
      </c>
      <c r="Q280" s="13">
        <f>O280*P280</f>
        <v/>
      </c>
    </row>
    <row r="281">
      <c r="A281" s="10" t="n">
        <v>2026</v>
      </c>
      <c r="B281" s="10" t="inlineStr">
        <is>
          <t>Feb-26</t>
        </is>
      </c>
      <c r="C281" s="19" t="inlineStr">
        <is>
          <t>Irene</t>
        </is>
      </c>
      <c r="D281" s="19" t="inlineStr">
        <is>
          <t>ESPAÑA</t>
        </is>
      </c>
      <c r="E281" s="19" t="inlineStr">
        <is>
          <t>COOP.AGRIC. SAN ISIDRO S.C.A.</t>
        </is>
      </c>
      <c r="F281" s="10" t="inlineStr">
        <is>
          <t>Consolidado/estratégico</t>
        </is>
      </c>
      <c r="G281" s="10" t="inlineStr">
        <is>
          <t>C-L0005</t>
        </is>
      </c>
      <c r="H281" s="19" t="inlineStr">
        <is>
          <t>CODIBOR-L, 5 L</t>
        </is>
      </c>
      <c r="I281" s="10" t="inlineStr">
        <is>
          <t>Maduro</t>
        </is>
      </c>
      <c r="J281" s="10" t="inlineStr">
        <is>
          <t>Banalizado/Commodity</t>
        </is>
      </c>
      <c r="K281" s="12" t="n">
        <v>0.05</v>
      </c>
      <c r="L281" s="12" t="n">
        <v>0.02</v>
      </c>
      <c r="M281" s="12" t="n">
        <v>0.07100000000000017</v>
      </c>
      <c r="N281" s="22" t="n">
        <v>5</v>
      </c>
      <c r="O281" s="11" t="n">
        <v>197.8471348386427</v>
      </c>
      <c r="P281" s="13" t="n">
        <v>4.779999999999999</v>
      </c>
      <c r="Q281" s="13">
        <f>O281*P281</f>
        <v/>
      </c>
    </row>
    <row r="282">
      <c r="A282" s="10" t="n">
        <v>2026</v>
      </c>
      <c r="B282" s="10" t="inlineStr">
        <is>
          <t>Feb-26</t>
        </is>
      </c>
      <c r="C282" s="19" t="inlineStr">
        <is>
          <t>Irene</t>
        </is>
      </c>
      <c r="D282" s="19" t="inlineStr">
        <is>
          <t>ESPAÑA</t>
        </is>
      </c>
      <c r="E282" s="19" t="inlineStr">
        <is>
          <t>COOP.AGRIC. SAN ISIDRO S.C.A.</t>
        </is>
      </c>
      <c r="F282" s="10" t="inlineStr">
        <is>
          <t>Consolidado/estratégico</t>
        </is>
      </c>
      <c r="G282" s="10" t="inlineStr">
        <is>
          <t>PT0020</t>
        </is>
      </c>
      <c r="H282" s="19" t="inlineStr">
        <is>
          <t>AGROPOTASION, 20 L</t>
        </is>
      </c>
      <c r="I282" s="10" t="inlineStr">
        <is>
          <t>Maduro</t>
        </is>
      </c>
      <c r="J282" s="10" t="inlineStr">
        <is>
          <t>Innovador/Notorio</t>
        </is>
      </c>
      <c r="K282" s="12" t="n">
        <v>0.05</v>
      </c>
      <c r="L282" s="12" t="n">
        <v>0.05</v>
      </c>
      <c r="M282" s="12" t="n">
        <v>0.1025</v>
      </c>
      <c r="N282" s="22" t="n">
        <v>20</v>
      </c>
      <c r="O282" s="11" t="n">
        <v>316.5554157418283</v>
      </c>
      <c r="P282" s="13" t="n">
        <v>3.48</v>
      </c>
      <c r="Q282" s="13">
        <f>O282*P282</f>
        <v/>
      </c>
    </row>
    <row r="283">
      <c r="A283" s="10" t="n">
        <v>2026</v>
      </c>
      <c r="B283" s="10" t="inlineStr">
        <is>
          <t>Feb-26</t>
        </is>
      </c>
      <c r="C283" s="19" t="inlineStr">
        <is>
          <t>Irene</t>
        </is>
      </c>
      <c r="D283" s="19" t="inlineStr">
        <is>
          <t>ESPAÑA</t>
        </is>
      </c>
      <c r="E283" s="19" t="inlineStr">
        <is>
          <t>COOP.AGRIC. SAN ISIDRO S.C.A.</t>
        </is>
      </c>
      <c r="F283" s="10" t="inlineStr">
        <is>
          <t>Consolidado/estratégico</t>
        </is>
      </c>
      <c r="G283" s="10" t="inlineStr">
        <is>
          <t>S0020</t>
        </is>
      </c>
      <c r="H283" s="19" t="inlineStr">
        <is>
          <t>SAL-WAX STAR, 20 L</t>
        </is>
      </c>
      <c r="I283" s="10" t="inlineStr">
        <is>
          <t>Maduro</t>
        </is>
      </c>
      <c r="J283" s="10" t="inlineStr">
        <is>
          <t>Esencial/Core</t>
        </is>
      </c>
      <c r="K283" s="12" t="n">
        <v>0.05</v>
      </c>
      <c r="L283" s="12" t="n">
        <v>0.035</v>
      </c>
      <c r="M283" s="12" t="n">
        <v>0.08674999999999988</v>
      </c>
      <c r="N283" s="22" t="n">
        <v>20</v>
      </c>
      <c r="O283" s="11" t="n">
        <v>316.5554157418283</v>
      </c>
      <c r="P283" s="13" t="n">
        <v>2.23</v>
      </c>
      <c r="Q283" s="13">
        <f>O283*P283</f>
        <v/>
      </c>
    </row>
    <row r="284">
      <c r="A284" s="10" t="n">
        <v>2026</v>
      </c>
      <c r="B284" s="10" t="inlineStr">
        <is>
          <t>Feb-26</t>
        </is>
      </c>
      <c r="C284" s="19" t="inlineStr">
        <is>
          <t>Irene</t>
        </is>
      </c>
      <c r="D284" s="19" t="inlineStr">
        <is>
          <t>ESPAÑA</t>
        </is>
      </c>
      <c r="E284" s="19" t="inlineStr">
        <is>
          <t>GUIVARTO AGRICOLA, S.L.</t>
        </is>
      </c>
      <c r="F284" s="10" t="inlineStr">
        <is>
          <t>Consolidado/estratégico</t>
        </is>
      </c>
      <c r="G284" s="10" t="inlineStr">
        <is>
          <t>A-50(2)0005</t>
        </is>
      </c>
      <c r="H284" s="19" t="inlineStr">
        <is>
          <t>CODIORGAN A-50, 5 KG</t>
        </is>
      </c>
      <c r="I284" s="10" t="inlineStr">
        <is>
          <t>Ramp-Up/Crecimiento</t>
        </is>
      </c>
      <c r="J284" s="10" t="inlineStr">
        <is>
          <t>Innovador/Notorio</t>
        </is>
      </c>
      <c r="K284" s="12" t="n">
        <v>0.05</v>
      </c>
      <c r="L284" s="12" t="n">
        <v>0.2</v>
      </c>
      <c r="M284" s="12" t="n">
        <v>0.26</v>
      </c>
      <c r="N284" s="22" t="n">
        <v>5</v>
      </c>
      <c r="O284" s="11" t="n">
        <v>98.92356741932133</v>
      </c>
      <c r="P284" s="13" t="n">
        <v>5.21</v>
      </c>
      <c r="Q284" s="13">
        <f>O284*P284</f>
        <v/>
      </c>
    </row>
    <row r="285">
      <c r="A285" s="10" t="n">
        <v>2026</v>
      </c>
      <c r="B285" s="10" t="inlineStr">
        <is>
          <t>Feb-26</t>
        </is>
      </c>
      <c r="C285" s="19" t="inlineStr">
        <is>
          <t>Irene</t>
        </is>
      </c>
      <c r="D285" s="19" t="inlineStr">
        <is>
          <t>ESPAÑA</t>
        </is>
      </c>
      <c r="E285" s="19" t="inlineStr">
        <is>
          <t>GUIVARTO AGRICOLA, S.L.</t>
        </is>
      </c>
      <c r="F285" s="10" t="inlineStr">
        <is>
          <t>Consolidado/estratégico</t>
        </is>
      </c>
      <c r="G285" s="10" t="inlineStr">
        <is>
          <t>AGXK0020</t>
        </is>
      </c>
      <c r="H285" s="19" t="inlineStr">
        <is>
          <t>AGROXILATO-K, 20 L</t>
        </is>
      </c>
      <c r="I285" s="10" t="inlineStr">
        <is>
          <t>Maduro</t>
        </is>
      </c>
      <c r="J285" s="10" t="inlineStr">
        <is>
          <t>Innovador/Notorio</t>
        </is>
      </c>
      <c r="K285" s="12" t="n">
        <v>0.05</v>
      </c>
      <c r="L285" s="12" t="n">
        <v>0.05</v>
      </c>
      <c r="M285" s="12" t="n">
        <v>0.1025</v>
      </c>
      <c r="N285" s="22" t="n">
        <v>20</v>
      </c>
      <c r="O285" s="11" t="n">
        <v>633.1108314836565</v>
      </c>
      <c r="P285" s="13" t="n">
        <v>3.31</v>
      </c>
      <c r="Q285" s="13">
        <f>O285*P285</f>
        <v/>
      </c>
    </row>
    <row r="286">
      <c r="A286" s="10" t="n">
        <v>2026</v>
      </c>
      <c r="B286" s="10" t="inlineStr">
        <is>
          <t>Feb-26</t>
        </is>
      </c>
      <c r="C286" s="19" t="inlineStr">
        <is>
          <t>Irene</t>
        </is>
      </c>
      <c r="D286" s="19" t="inlineStr">
        <is>
          <t>ESPAÑA</t>
        </is>
      </c>
      <c r="E286" s="19" t="inlineStr">
        <is>
          <t>GUIVARTO AGRICOLA, S.L.</t>
        </is>
      </c>
      <c r="F286" s="10" t="inlineStr">
        <is>
          <t>Consolidado/estratégico</t>
        </is>
      </c>
      <c r="G286" s="10" t="inlineStr">
        <is>
          <t>AVAN0005</t>
        </is>
      </c>
      <c r="H286" s="19" t="inlineStr">
        <is>
          <t>FLORAMEC AVANCE, 5 L</t>
        </is>
      </c>
      <c r="I286" s="10" t="inlineStr">
        <is>
          <t>Maduro</t>
        </is>
      </c>
      <c r="J286" s="10" t="inlineStr">
        <is>
          <t>Innovador/Notorio</t>
        </is>
      </c>
      <c r="K286" s="12" t="n">
        <v>0.05</v>
      </c>
      <c r="L286" s="12" t="n">
        <v>0.05</v>
      </c>
      <c r="M286" s="12" t="n">
        <v>0.1025</v>
      </c>
      <c r="N286" s="22" t="n">
        <v>5</v>
      </c>
      <c r="O286" s="11" t="n">
        <v>593.541404515928</v>
      </c>
      <c r="P286" s="13" t="n">
        <v>5.39</v>
      </c>
      <c r="Q286" s="13">
        <f>O286*P286</f>
        <v/>
      </c>
    </row>
    <row r="287">
      <c r="A287" s="10" t="n">
        <v>2026</v>
      </c>
      <c r="B287" s="10" t="inlineStr">
        <is>
          <t>Feb-26</t>
        </is>
      </c>
      <c r="C287" s="19" t="inlineStr">
        <is>
          <t>Irene</t>
        </is>
      </c>
      <c r="D287" s="19" t="inlineStr">
        <is>
          <t>ESPAÑA</t>
        </is>
      </c>
      <c r="E287" s="19" t="inlineStr">
        <is>
          <t>GUIVARTO AGRICOLA, S.L.</t>
        </is>
      </c>
      <c r="F287" s="10" t="inlineStr">
        <is>
          <t>Consolidado/estratégico</t>
        </is>
      </c>
      <c r="G287" s="10" t="inlineStr">
        <is>
          <t>BROTA0005</t>
        </is>
      </c>
      <c r="H287" s="19" t="inlineStr">
        <is>
          <t>BROTAMEC, 5 L</t>
        </is>
      </c>
      <c r="I287" s="10" t="inlineStr">
        <is>
          <t>Maduro</t>
        </is>
      </c>
      <c r="J287" s="10" t="inlineStr">
        <is>
          <t>Esencial/Core</t>
        </is>
      </c>
      <c r="K287" s="12" t="n">
        <v>0.05</v>
      </c>
      <c r="L287" s="12" t="n">
        <v>0.035</v>
      </c>
      <c r="M287" s="12" t="n">
        <v>0.08674999999999988</v>
      </c>
      <c r="N287" s="22" t="n">
        <v>5</v>
      </c>
      <c r="O287" s="11" t="n">
        <v>593.541404515928</v>
      </c>
      <c r="P287" s="13" t="n">
        <v>3.44</v>
      </c>
      <c r="Q287" s="13">
        <f>O287*P287</f>
        <v/>
      </c>
    </row>
    <row r="288">
      <c r="A288" s="10" t="n">
        <v>2026</v>
      </c>
      <c r="B288" s="10" t="inlineStr">
        <is>
          <t>Feb-26</t>
        </is>
      </c>
      <c r="C288" s="19" t="inlineStr">
        <is>
          <t>Irene</t>
        </is>
      </c>
      <c r="D288" s="19" t="inlineStr">
        <is>
          <t>ESPAÑA</t>
        </is>
      </c>
      <c r="E288" s="19" t="inlineStr">
        <is>
          <t>GUIVARTO AGRICOLA, S.L.</t>
        </is>
      </c>
      <c r="F288" s="10" t="inlineStr">
        <is>
          <t>Consolidado/estratégico</t>
        </is>
      </c>
      <c r="G288" s="10" t="inlineStr">
        <is>
          <t>C-CUAE0005</t>
        </is>
      </c>
      <c r="H288" s="19" t="inlineStr">
        <is>
          <t>CUPRAMEC, 5 L</t>
        </is>
      </c>
      <c r="I288" s="10" t="inlineStr">
        <is>
          <t>Ramp-Up/Crecimiento</t>
        </is>
      </c>
      <c r="J288" s="10" t="inlineStr">
        <is>
          <t>Esencial/Core</t>
        </is>
      </c>
      <c r="K288" s="12" t="n">
        <v>0.05</v>
      </c>
      <c r="L288" s="12" t="n">
        <v>0.15</v>
      </c>
      <c r="M288" s="12" t="n">
        <v>0.2075</v>
      </c>
      <c r="N288" s="22" t="n">
        <v>5</v>
      </c>
      <c r="O288" s="11" t="n">
        <v>593.541404515928</v>
      </c>
      <c r="P288" s="13" t="n">
        <v>4.72</v>
      </c>
      <c r="Q288" s="13">
        <f>O288*P288</f>
        <v/>
      </c>
    </row>
    <row r="289">
      <c r="A289" s="10" t="n">
        <v>2026</v>
      </c>
      <c r="B289" s="10" t="inlineStr">
        <is>
          <t>Feb-26</t>
        </is>
      </c>
      <c r="C289" s="19" t="inlineStr">
        <is>
          <t>Irene</t>
        </is>
      </c>
      <c r="D289" s="19" t="inlineStr">
        <is>
          <t>ESPAÑA</t>
        </is>
      </c>
      <c r="E289" s="19" t="inlineStr">
        <is>
          <t>GUIVARTO AGRICOLA, S.L.</t>
        </is>
      </c>
      <c r="F289" s="10" t="inlineStr">
        <is>
          <t>Consolidado/estratégico</t>
        </is>
      </c>
      <c r="G289" s="10" t="inlineStr">
        <is>
          <t>C-M-P0001</t>
        </is>
      </c>
      <c r="H289" s="19" t="inlineStr">
        <is>
          <t>CODIFOL Mo-PLUS, 1 L</t>
        </is>
      </c>
      <c r="I289" s="10" t="inlineStr">
        <is>
          <t>Maduro</t>
        </is>
      </c>
      <c r="J289" s="10" t="inlineStr">
        <is>
          <t>Banalizado/Commodity</t>
        </is>
      </c>
      <c r="K289" s="12" t="n">
        <v>0.05</v>
      </c>
      <c r="L289" s="12" t="n">
        <v>0.02</v>
      </c>
      <c r="M289" s="12" t="n">
        <v>0.07100000000000017</v>
      </c>
      <c r="N289" s="22" t="n">
        <v>1</v>
      </c>
      <c r="O289" s="11" t="n">
        <v>23.74165618063712</v>
      </c>
      <c r="P289" s="13" t="n">
        <v>16.25</v>
      </c>
      <c r="Q289" s="13">
        <f>O289*P289</f>
        <v/>
      </c>
    </row>
    <row r="290">
      <c r="A290" s="10" t="n">
        <v>2026</v>
      </c>
      <c r="B290" s="10" t="inlineStr">
        <is>
          <t>Feb-26</t>
        </is>
      </c>
      <c r="C290" s="19" t="inlineStr">
        <is>
          <t>Irene</t>
        </is>
      </c>
      <c r="D290" s="19" t="inlineStr">
        <is>
          <t>ESPAÑA</t>
        </is>
      </c>
      <c r="E290" s="19" t="inlineStr">
        <is>
          <t>GUIVARTO AGRICOLA, S.L.</t>
        </is>
      </c>
      <c r="F290" s="10" t="inlineStr">
        <is>
          <t>Consolidado/estratégico</t>
        </is>
      </c>
      <c r="G290" s="10" t="inlineStr">
        <is>
          <t>C-MB0005</t>
        </is>
      </c>
      <c r="H290" s="19" t="inlineStr">
        <is>
          <t>CODIFOL-MB, 5 L</t>
        </is>
      </c>
      <c r="I290" s="10" t="inlineStr">
        <is>
          <t>Maduro</t>
        </is>
      </c>
      <c r="J290" s="10" t="inlineStr">
        <is>
          <t>Banalizado/Commodity</t>
        </is>
      </c>
      <c r="K290" s="12" t="n">
        <v>0.05</v>
      </c>
      <c r="L290" s="12" t="n">
        <v>0.02</v>
      </c>
      <c r="M290" s="12" t="n">
        <v>0.07100000000000017</v>
      </c>
      <c r="N290" s="22" t="n">
        <v>5</v>
      </c>
      <c r="O290" s="11" t="n">
        <v>158.2777078709141</v>
      </c>
      <c r="P290" s="13" t="n">
        <v>8.409999999999998</v>
      </c>
      <c r="Q290" s="13">
        <f>O290*P290</f>
        <v/>
      </c>
    </row>
    <row r="291">
      <c r="A291" s="10" t="n">
        <v>2026</v>
      </c>
      <c r="B291" s="10" t="inlineStr">
        <is>
          <t>Feb-26</t>
        </is>
      </c>
      <c r="C291" s="19" t="inlineStr">
        <is>
          <t>Irene</t>
        </is>
      </c>
      <c r="D291" s="19" t="inlineStr">
        <is>
          <t>ESPAÑA</t>
        </is>
      </c>
      <c r="E291" s="19" t="inlineStr">
        <is>
          <t>GUIVARTO AGRICOLA, S.L.</t>
        </is>
      </c>
      <c r="F291" s="10" t="inlineStr">
        <is>
          <t>Consolidado/estratégico</t>
        </is>
      </c>
      <c r="G291" s="10" t="inlineStr">
        <is>
          <t>FTK0005</t>
        </is>
      </c>
      <c r="H291" s="19" t="inlineStr">
        <is>
          <t>FITOKONTROL CA FLOW, 5 KG</t>
        </is>
      </c>
      <c r="I291" s="10" t="inlineStr">
        <is>
          <t>Ramp-Up/Crecimiento</t>
        </is>
      </c>
      <c r="J291" s="10" t="inlineStr">
        <is>
          <t>Innovador/Notorio</t>
        </is>
      </c>
      <c r="K291" s="12" t="n">
        <v>0.05</v>
      </c>
      <c r="L291" s="12" t="n">
        <v>0.2</v>
      </c>
      <c r="M291" s="12" t="n">
        <v>0.26</v>
      </c>
      <c r="N291" s="22" t="n">
        <v>5</v>
      </c>
      <c r="O291" s="11" t="n">
        <v>791.3885393545706</v>
      </c>
      <c r="P291" s="13" t="n">
        <v>2.88</v>
      </c>
      <c r="Q291" s="13">
        <f>O291*P291</f>
        <v/>
      </c>
    </row>
    <row r="292">
      <c r="A292" s="10" t="n">
        <v>2026</v>
      </c>
      <c r="B292" s="10" t="inlineStr">
        <is>
          <t>Feb-26</t>
        </is>
      </c>
      <c r="C292" s="19" t="inlineStr">
        <is>
          <t>Irene</t>
        </is>
      </c>
      <c r="D292" s="19" t="inlineStr">
        <is>
          <t>ESPAÑA</t>
        </is>
      </c>
      <c r="E292" s="19" t="inlineStr">
        <is>
          <t>GUIVARTO AGRICOLA, S.L.</t>
        </is>
      </c>
      <c r="F292" s="10" t="inlineStr">
        <is>
          <t>Consolidado/estratégico</t>
        </is>
      </c>
      <c r="G292" s="10" t="inlineStr">
        <is>
          <t>TRI0005</t>
        </is>
      </c>
      <c r="H292" s="19" t="inlineStr">
        <is>
          <t>TRIFENO-94, 5L</t>
        </is>
      </c>
      <c r="I292" s="10" t="inlineStr">
        <is>
          <t>Ramp-Up/Crecimiento</t>
        </is>
      </c>
      <c r="J292" s="10" t="inlineStr">
        <is>
          <t>Esencial/Core</t>
        </is>
      </c>
      <c r="K292" s="12" t="n">
        <v>0.05</v>
      </c>
      <c r="L292" s="12" t="n">
        <v>0.15</v>
      </c>
      <c r="M292" s="12" t="n">
        <v>0.2075</v>
      </c>
      <c r="N292" s="22" t="n">
        <v>5</v>
      </c>
      <c r="O292" s="11" t="n">
        <v>197.8471348386427</v>
      </c>
      <c r="P292" s="13" t="n">
        <v>10.5</v>
      </c>
      <c r="Q292" s="13">
        <f>O292*P292</f>
        <v/>
      </c>
    </row>
    <row r="293">
      <c r="A293" s="10" t="n">
        <v>2026</v>
      </c>
      <c r="B293" s="10" t="inlineStr">
        <is>
          <t>Feb-26</t>
        </is>
      </c>
      <c r="C293" s="19" t="inlineStr">
        <is>
          <t>Irene</t>
        </is>
      </c>
      <c r="D293" s="19" t="inlineStr">
        <is>
          <t>ESPAÑA</t>
        </is>
      </c>
      <c r="E293" s="19" t="inlineStr">
        <is>
          <t>SUCA, S.C.A.</t>
        </is>
      </c>
      <c r="F293" s="10" t="inlineStr">
        <is>
          <t>Con potencial</t>
        </is>
      </c>
      <c r="G293" s="10" t="inlineStr">
        <is>
          <t>AGXK0020</t>
        </is>
      </c>
      <c r="H293" s="19" t="inlineStr">
        <is>
          <t>AGROXILATO-K, 20 L</t>
        </is>
      </c>
      <c r="I293" s="10" t="inlineStr">
        <is>
          <t>Maduro</t>
        </is>
      </c>
      <c r="J293" s="10" t="inlineStr">
        <is>
          <t>Innovador/Notorio</t>
        </is>
      </c>
      <c r="K293" s="12" t="n">
        <v>0.1</v>
      </c>
      <c r="L293" s="12" t="n">
        <v>0.05</v>
      </c>
      <c r="M293" s="12" t="n">
        <v>0.1550000000000002</v>
      </c>
      <c r="N293" s="22" t="n">
        <v>20</v>
      </c>
      <c r="O293" s="11" t="n">
        <v>79.13885393545706</v>
      </c>
      <c r="P293" s="13" t="n">
        <v>3.31</v>
      </c>
      <c r="Q293" s="13">
        <f>O293*P293</f>
        <v/>
      </c>
    </row>
    <row r="294">
      <c r="A294" s="10" t="n">
        <v>2026</v>
      </c>
      <c r="B294" s="10" t="inlineStr">
        <is>
          <t>Feb-26</t>
        </is>
      </c>
      <c r="C294" s="19" t="inlineStr">
        <is>
          <t>Javier</t>
        </is>
      </c>
      <c r="D294" s="19" t="inlineStr">
        <is>
          <t>ESPAÑA</t>
        </is>
      </c>
      <c r="E294" s="19" t="inlineStr">
        <is>
          <t>AGROQUIMICAS DRAGO S.L.</t>
        </is>
      </c>
      <c r="F294" s="10" t="inlineStr">
        <is>
          <t>Consolidado/estratégico</t>
        </is>
      </c>
      <c r="G294" s="10" t="inlineStr">
        <is>
          <t>AGXK0005</t>
        </is>
      </c>
      <c r="H294" s="19" t="inlineStr">
        <is>
          <t>AGROXILATO-K, 5 L</t>
        </is>
      </c>
      <c r="I294" s="10" t="inlineStr">
        <is>
          <t>Maduro</t>
        </is>
      </c>
      <c r="J294" s="10" t="inlineStr">
        <is>
          <t>Innovador/Notorio</t>
        </is>
      </c>
      <c r="K294" s="12" t="n">
        <v>0.05</v>
      </c>
      <c r="L294" s="12" t="n">
        <v>0.05</v>
      </c>
      <c r="M294" s="12" t="n">
        <v>0.1025</v>
      </c>
      <c r="N294" s="22" t="n">
        <v>5</v>
      </c>
      <c r="O294" s="11" t="n">
        <v>19.78471348386427</v>
      </c>
      <c r="P294" s="13" t="n">
        <v>3.23</v>
      </c>
      <c r="Q294" s="13">
        <f>O294*P294</f>
        <v/>
      </c>
    </row>
    <row r="295">
      <c r="A295" s="10" t="n">
        <v>2026</v>
      </c>
      <c r="B295" s="10" t="inlineStr">
        <is>
          <t>Feb-26</t>
        </is>
      </c>
      <c r="C295" s="19" t="inlineStr">
        <is>
          <t>Javier</t>
        </is>
      </c>
      <c r="D295" s="19" t="inlineStr">
        <is>
          <t>ESPAÑA</t>
        </is>
      </c>
      <c r="E295" s="19" t="inlineStr">
        <is>
          <t>AGROQUIMICAS DRAGO S.L.</t>
        </is>
      </c>
      <c r="F295" s="10" t="inlineStr">
        <is>
          <t>Consolidado/estratégico</t>
        </is>
      </c>
      <c r="G295" s="10" t="inlineStr">
        <is>
          <t>AGXK0020</t>
        </is>
      </c>
      <c r="H295" s="19" t="inlineStr">
        <is>
          <t>AGROXILATO-K, 20 L</t>
        </is>
      </c>
      <c r="I295" s="10" t="inlineStr">
        <is>
          <t>Maduro</t>
        </is>
      </c>
      <c r="J295" s="10" t="inlineStr">
        <is>
          <t>Innovador/Notorio</t>
        </is>
      </c>
      <c r="K295" s="12" t="n">
        <v>0.05</v>
      </c>
      <c r="L295" s="12" t="n">
        <v>0.05</v>
      </c>
      <c r="M295" s="12" t="n">
        <v>0.1025</v>
      </c>
      <c r="N295" s="22" t="n">
        <v>20</v>
      </c>
      <c r="O295" s="11" t="n">
        <v>633.1108314836565</v>
      </c>
      <c r="P295" s="13" t="n">
        <v>2.98</v>
      </c>
      <c r="Q295" s="13">
        <f>O295*P295</f>
        <v/>
      </c>
    </row>
    <row r="296">
      <c r="A296" s="10" t="n">
        <v>2026</v>
      </c>
      <c r="B296" s="10" t="inlineStr">
        <is>
          <t>Feb-26</t>
        </is>
      </c>
      <c r="C296" s="19" t="inlineStr">
        <is>
          <t>Javier</t>
        </is>
      </c>
      <c r="D296" s="19" t="inlineStr">
        <is>
          <t>ESPAÑA</t>
        </is>
      </c>
      <c r="E296" s="19" t="inlineStr">
        <is>
          <t>AGROQUIMICAS DRAGO S.L.</t>
        </is>
      </c>
      <c r="F296" s="10" t="inlineStr">
        <is>
          <t>Consolidado/estratégico</t>
        </is>
      </c>
      <c r="G296" s="10" t="inlineStr">
        <is>
          <t>AGXK0200</t>
        </is>
      </c>
      <c r="H296" s="19" t="inlineStr">
        <is>
          <t>AGROXILATO-K, 200 L</t>
        </is>
      </c>
      <c r="I296" s="10" t="inlineStr">
        <is>
          <t>Maduro</t>
        </is>
      </c>
      <c r="J296" s="10" t="inlineStr">
        <is>
          <t>Innovador/Notorio</t>
        </is>
      </c>
      <c r="K296" s="12" t="n">
        <v>0.05</v>
      </c>
      <c r="L296" s="12" t="n">
        <v>0.05</v>
      </c>
      <c r="M296" s="12" t="n">
        <v>0.1025</v>
      </c>
      <c r="N296" s="22" t="n">
        <v>200</v>
      </c>
      <c r="O296" s="11" t="n">
        <v>791.3885393545706</v>
      </c>
      <c r="P296" s="13" t="n">
        <v>2.89</v>
      </c>
      <c r="Q296" s="13">
        <f>O296*P296</f>
        <v/>
      </c>
    </row>
    <row r="297">
      <c r="A297" s="10" t="n">
        <v>2026</v>
      </c>
      <c r="B297" s="10" t="inlineStr">
        <is>
          <t>Feb-26</t>
        </is>
      </c>
      <c r="C297" s="19" t="inlineStr">
        <is>
          <t>Javier</t>
        </is>
      </c>
      <c r="D297" s="19" t="inlineStr">
        <is>
          <t>ESPAÑA</t>
        </is>
      </c>
      <c r="E297" s="19" t="inlineStr">
        <is>
          <t>AGROQUIMICAS DRAGO S.L.</t>
        </is>
      </c>
      <c r="F297" s="10" t="inlineStr">
        <is>
          <t>Consolidado/estratégico</t>
        </is>
      </c>
      <c r="G297" s="10" t="inlineStr">
        <is>
          <t>C-M-P0005</t>
        </is>
      </c>
      <c r="H297" s="19" t="inlineStr">
        <is>
          <t>CODIFOL MO-PLUS, 5 L</t>
        </is>
      </c>
      <c r="I297" s="10" t="inlineStr">
        <is>
          <t>Maduro</t>
        </is>
      </c>
      <c r="J297" s="10" t="inlineStr">
        <is>
          <t>Banalizado/Commodity</t>
        </is>
      </c>
      <c r="K297" s="12" t="n">
        <v>0.05</v>
      </c>
      <c r="L297" s="12" t="n">
        <v>0.02</v>
      </c>
      <c r="M297" s="12" t="n">
        <v>0.07100000000000017</v>
      </c>
      <c r="N297" s="22" t="n">
        <v>5</v>
      </c>
      <c r="O297" s="11" t="n">
        <v>19.78471348386427</v>
      </c>
      <c r="P297" s="13" t="n">
        <v>13.25</v>
      </c>
      <c r="Q297" s="13">
        <f>O297*P297</f>
        <v/>
      </c>
    </row>
    <row r="298">
      <c r="A298" s="10" t="n">
        <v>2026</v>
      </c>
      <c r="B298" s="10" t="inlineStr">
        <is>
          <t>Feb-26</t>
        </is>
      </c>
      <c r="C298" s="19" t="inlineStr">
        <is>
          <t>Javier</t>
        </is>
      </c>
      <c r="D298" s="19" t="inlineStr">
        <is>
          <t>ESPAÑA</t>
        </is>
      </c>
      <c r="E298" s="19" t="inlineStr">
        <is>
          <t>AGROQUIMICAS DRAGO S.L.</t>
        </is>
      </c>
      <c r="F298" s="10" t="inlineStr">
        <is>
          <t>Consolidado/estratégico</t>
        </is>
      </c>
      <c r="G298" s="10" t="inlineStr">
        <is>
          <t>FLOR0200</t>
        </is>
      </c>
      <c r="H298" s="19" t="inlineStr">
        <is>
          <t>FLORAMEC, 200 L</t>
        </is>
      </c>
      <c r="I298" s="10" t="inlineStr">
        <is>
          <t>Declive</t>
        </is>
      </c>
      <c r="J298" s="10" t="inlineStr">
        <is>
          <t>Banalizado/Commodity</t>
        </is>
      </c>
      <c r="K298" s="12" t="n">
        <v>0.05</v>
      </c>
      <c r="L298" s="12" t="n">
        <v>0.04</v>
      </c>
      <c r="M298" s="12" t="n">
        <v>0.09200000000000008</v>
      </c>
      <c r="N298" s="22" t="n">
        <v>200</v>
      </c>
      <c r="O298" s="11" t="n">
        <v>197.8471348386427</v>
      </c>
      <c r="P298" s="13" t="n">
        <v>2.41</v>
      </c>
      <c r="Q298" s="13">
        <f>O298*P298</f>
        <v/>
      </c>
    </row>
    <row r="299">
      <c r="A299" s="10" t="n">
        <v>2026</v>
      </c>
      <c r="B299" s="10" t="inlineStr">
        <is>
          <t>Feb-26</t>
        </is>
      </c>
      <c r="C299" s="19" t="inlineStr">
        <is>
          <t>Javier</t>
        </is>
      </c>
      <c r="D299" s="19" t="inlineStr">
        <is>
          <t>ESPAÑA</t>
        </is>
      </c>
      <c r="E299" s="19" t="inlineStr">
        <is>
          <t>AGROQUIMICAS DRAGO S.L.</t>
        </is>
      </c>
      <c r="F299" s="10" t="inlineStr">
        <is>
          <t>Consolidado/estratégico</t>
        </is>
      </c>
      <c r="G299" s="10" t="inlineStr">
        <is>
          <t>G30005</t>
        </is>
      </c>
      <c r="H299" s="19" t="inlineStr">
        <is>
          <t>GREEN- UP, 5 L</t>
        </is>
      </c>
      <c r="I299" s="10" t="inlineStr">
        <is>
          <t>Maduro</t>
        </is>
      </c>
      <c r="J299" s="10" t="inlineStr">
        <is>
          <t>Innovador/Notorio</t>
        </is>
      </c>
      <c r="K299" s="12" t="n">
        <v>0.05</v>
      </c>
      <c r="L299" s="12" t="n">
        <v>0.05</v>
      </c>
      <c r="M299" s="12" t="n">
        <v>0.1025</v>
      </c>
      <c r="N299" s="22" t="n">
        <v>5</v>
      </c>
      <c r="O299" s="11" t="n">
        <v>19.78471348386427</v>
      </c>
      <c r="P299" s="13" t="n">
        <v>5.17</v>
      </c>
      <c r="Q299" s="13">
        <f>O299*P299</f>
        <v/>
      </c>
    </row>
    <row r="300">
      <c r="A300" s="10" t="n">
        <v>2026</v>
      </c>
      <c r="B300" s="10" t="inlineStr">
        <is>
          <t>Feb-26</t>
        </is>
      </c>
      <c r="C300" s="19" t="inlineStr">
        <is>
          <t>Javier</t>
        </is>
      </c>
      <c r="D300" s="19" t="inlineStr">
        <is>
          <t>ESPAÑA</t>
        </is>
      </c>
      <c r="E300" s="19" t="inlineStr">
        <is>
          <t>AGROQUIMICAS DRAGO S.L.</t>
        </is>
      </c>
      <c r="F300" s="10" t="inlineStr">
        <is>
          <t>Consolidado/estratégico</t>
        </is>
      </c>
      <c r="G300" s="10" t="inlineStr">
        <is>
          <t>JF0001</t>
        </is>
      </c>
      <c r="H300" s="19" t="inlineStr">
        <is>
          <t>DRAGO-FOS, 1 L</t>
        </is>
      </c>
      <c r="I300" s="10" t="inlineStr">
        <is>
          <t>Maduro</t>
        </is>
      </c>
      <c r="J300" s="10" t="inlineStr">
        <is>
          <t>Banalizado/Commodity</t>
        </is>
      </c>
      <c r="K300" s="12" t="n">
        <v>0.05</v>
      </c>
      <c r="L300" s="12" t="n">
        <v>0.02</v>
      </c>
      <c r="M300" s="12" t="n">
        <v>0.07100000000000017</v>
      </c>
      <c r="N300" s="22" t="n">
        <v>1</v>
      </c>
      <c r="O300" s="11" t="n">
        <v>11.87082809031856</v>
      </c>
      <c r="P300" s="13" t="n">
        <v>4.06</v>
      </c>
      <c r="Q300" s="13">
        <f>O300*P300</f>
        <v/>
      </c>
    </row>
    <row r="301">
      <c r="A301" s="10" t="n">
        <v>2026</v>
      </c>
      <c r="B301" s="10" t="inlineStr">
        <is>
          <t>Feb-26</t>
        </is>
      </c>
      <c r="C301" s="19" t="inlineStr">
        <is>
          <t>Javier</t>
        </is>
      </c>
      <c r="D301" s="19" t="inlineStr">
        <is>
          <t>ESPAÑA</t>
        </is>
      </c>
      <c r="E301" s="19" t="inlineStr">
        <is>
          <t>AGROQUIMICAS DRAGO S.L.</t>
        </is>
      </c>
      <c r="F301" s="10" t="inlineStr">
        <is>
          <t>Consolidado/estratégico</t>
        </is>
      </c>
      <c r="G301" s="10" t="inlineStr">
        <is>
          <t>JF0020</t>
        </is>
      </c>
      <c r="H301" s="19" t="inlineStr">
        <is>
          <t>DRAGO-FOS, 20 L</t>
        </is>
      </c>
      <c r="I301" s="10" t="inlineStr">
        <is>
          <t>Maduro</t>
        </is>
      </c>
      <c r="J301" s="10" t="inlineStr">
        <is>
          <t>Banalizado/Commodity</t>
        </is>
      </c>
      <c r="K301" s="12" t="n">
        <v>0.05</v>
      </c>
      <c r="L301" s="12" t="n">
        <v>0.02</v>
      </c>
      <c r="M301" s="12" t="n">
        <v>0.07100000000000017</v>
      </c>
      <c r="N301" s="22" t="n">
        <v>20</v>
      </c>
      <c r="O301" s="11" t="n">
        <v>1266.221662967313</v>
      </c>
      <c r="P301" s="13" t="n">
        <v>2.295</v>
      </c>
      <c r="Q301" s="13">
        <f>O301*P301</f>
        <v/>
      </c>
    </row>
    <row r="302">
      <c r="A302" s="10" t="n">
        <v>2026</v>
      </c>
      <c r="B302" s="10" t="inlineStr">
        <is>
          <t>Feb-26</t>
        </is>
      </c>
      <c r="C302" s="19" t="inlineStr">
        <is>
          <t>Javier</t>
        </is>
      </c>
      <c r="D302" s="19" t="inlineStr">
        <is>
          <t>ESPAÑA</t>
        </is>
      </c>
      <c r="E302" s="19" t="inlineStr">
        <is>
          <t>AGROQUIMICAS DRAGO S.L.</t>
        </is>
      </c>
      <c r="F302" s="10" t="inlineStr">
        <is>
          <t>Consolidado/estratégico</t>
        </is>
      </c>
      <c r="G302" s="10" t="inlineStr">
        <is>
          <t>PHD0005</t>
        </is>
      </c>
      <c r="H302" s="19" t="inlineStr">
        <is>
          <t>PH-DOWNER, 5 L</t>
        </is>
      </c>
      <c r="I302" s="10" t="inlineStr">
        <is>
          <t>Maduro</t>
        </is>
      </c>
      <c r="J302" s="10" t="inlineStr">
        <is>
          <t>Banalizado/Commodity</t>
        </is>
      </c>
      <c r="K302" s="12" t="n">
        <v>0.05</v>
      </c>
      <c r="L302" s="12" t="n">
        <v>0.02</v>
      </c>
      <c r="M302" s="12" t="n">
        <v>0.07100000000000017</v>
      </c>
      <c r="N302" s="22" t="n">
        <v>5</v>
      </c>
      <c r="O302" s="11" t="n">
        <v>19.78471348386427</v>
      </c>
      <c r="P302" s="13" t="n">
        <v>3.579999999999999</v>
      </c>
      <c r="Q302" s="13">
        <f>O302*P302</f>
        <v/>
      </c>
    </row>
    <row r="303">
      <c r="A303" s="10" t="n">
        <v>2026</v>
      </c>
      <c r="B303" s="10" t="inlineStr">
        <is>
          <t>Feb-26</t>
        </is>
      </c>
      <c r="C303" s="19" t="inlineStr">
        <is>
          <t>Javier</t>
        </is>
      </c>
      <c r="D303" s="19" t="inlineStr">
        <is>
          <t>ESPAÑA</t>
        </is>
      </c>
      <c r="E303" s="19" t="inlineStr">
        <is>
          <t>AGROQUIMICAS DRAGO S.L.</t>
        </is>
      </c>
      <c r="F303" s="10" t="inlineStr">
        <is>
          <t>Consolidado/estratégico</t>
        </is>
      </c>
      <c r="G303" s="10" t="inlineStr">
        <is>
          <t>PIV0200</t>
        </is>
      </c>
      <c r="H303" s="19" t="inlineStr">
        <is>
          <t>PGR IV, 200 Lts.</t>
        </is>
      </c>
      <c r="I303" s="10" t="inlineStr">
        <is>
          <t>Maduro</t>
        </is>
      </c>
      <c r="J303" s="10" t="inlineStr">
        <is>
          <t>Esencial/Core</t>
        </is>
      </c>
      <c r="K303" s="12" t="n">
        <v>0.05</v>
      </c>
      <c r="L303" s="12" t="n">
        <v>0.035</v>
      </c>
      <c r="M303" s="12" t="n">
        <v>0.08674999999999988</v>
      </c>
      <c r="N303" s="22" t="n">
        <v>200</v>
      </c>
      <c r="O303" s="11" t="n">
        <v>197.8471348386427</v>
      </c>
      <c r="P303" s="13" t="n">
        <v>2.29</v>
      </c>
      <c r="Q303" s="13">
        <f>O303*P303</f>
        <v/>
      </c>
    </row>
    <row r="304">
      <c r="A304" s="10" t="n">
        <v>2026</v>
      </c>
      <c r="B304" s="10" t="inlineStr">
        <is>
          <t>Feb-26</t>
        </is>
      </c>
      <c r="C304" s="19" t="inlineStr">
        <is>
          <t>Javier</t>
        </is>
      </c>
      <c r="D304" s="19" t="inlineStr">
        <is>
          <t>ESPAÑA</t>
        </is>
      </c>
      <c r="E304" s="19" t="inlineStr">
        <is>
          <t>AGROQUIMICAS DRAGO S.L.</t>
        </is>
      </c>
      <c r="F304" s="10" t="inlineStr">
        <is>
          <t>Consolidado/estratégico</t>
        </is>
      </c>
      <c r="G304" s="10" t="inlineStr">
        <is>
          <t>PT0200</t>
        </is>
      </c>
      <c r="H304" s="19" t="inlineStr">
        <is>
          <t>AGROPOTASION, 200 L</t>
        </is>
      </c>
      <c r="I304" s="10" t="inlineStr">
        <is>
          <t>Maduro</t>
        </is>
      </c>
      <c r="J304" s="10" t="inlineStr">
        <is>
          <t>Innovador/Notorio</t>
        </is>
      </c>
      <c r="K304" s="12" t="n">
        <v>0.05</v>
      </c>
      <c r="L304" s="12" t="n">
        <v>0.05</v>
      </c>
      <c r="M304" s="12" t="n">
        <v>0.1025</v>
      </c>
      <c r="N304" s="22" t="n">
        <v>200</v>
      </c>
      <c r="O304" s="11" t="n">
        <v>197.8471348386427</v>
      </c>
      <c r="P304" s="13" t="n">
        <v>3.05</v>
      </c>
      <c r="Q304" s="13">
        <f>O304*P304</f>
        <v/>
      </c>
    </row>
    <row r="305">
      <c r="A305" s="10" t="n">
        <v>2026</v>
      </c>
      <c r="B305" s="10" t="inlineStr">
        <is>
          <t>Feb-26</t>
        </is>
      </c>
      <c r="C305" s="19" t="inlineStr">
        <is>
          <t>Javier</t>
        </is>
      </c>
      <c r="D305" s="19" t="inlineStr">
        <is>
          <t>ESPAÑA</t>
        </is>
      </c>
      <c r="E305" s="19" t="inlineStr">
        <is>
          <t>CABRERA MORALES FRANCISCO</t>
        </is>
      </c>
      <c r="F305" s="10" t="inlineStr">
        <is>
          <t>Consolidado/estratégico</t>
        </is>
      </c>
      <c r="G305" s="10" t="inlineStr">
        <is>
          <t>AGXK0005</t>
        </is>
      </c>
      <c r="H305" s="19" t="inlineStr">
        <is>
          <t>AGROXILATO-K, 5 L</t>
        </is>
      </c>
      <c r="I305" s="10" t="inlineStr">
        <is>
          <t>Maduro</t>
        </is>
      </c>
      <c r="J305" s="10" t="inlineStr">
        <is>
          <t>Innovador/Notorio</t>
        </is>
      </c>
      <c r="K305" s="12" t="n">
        <v>0.05</v>
      </c>
      <c r="L305" s="12" t="n">
        <v>0.05</v>
      </c>
      <c r="M305" s="12" t="n">
        <v>0.1025</v>
      </c>
      <c r="N305" s="22" t="n">
        <v>5</v>
      </c>
      <c r="O305" s="11" t="n">
        <v>593.541404515928</v>
      </c>
      <c r="P305" s="13" t="n">
        <v>3.23</v>
      </c>
      <c r="Q305" s="13">
        <f>O305*P305</f>
        <v/>
      </c>
    </row>
    <row r="306">
      <c r="A306" s="10" t="n">
        <v>2026</v>
      </c>
      <c r="B306" s="10" t="inlineStr">
        <is>
          <t>Feb-26</t>
        </is>
      </c>
      <c r="C306" s="19" t="inlineStr">
        <is>
          <t>Javier</t>
        </is>
      </c>
      <c r="D306" s="19" t="inlineStr">
        <is>
          <t>ESPAÑA</t>
        </is>
      </c>
      <c r="E306" s="19" t="inlineStr">
        <is>
          <t>CABRERA MORALES FRANCISCO</t>
        </is>
      </c>
      <c r="F306" s="10" t="inlineStr">
        <is>
          <t>Consolidado/estratégico</t>
        </is>
      </c>
      <c r="G306" s="10" t="inlineStr">
        <is>
          <t>AGXK0020</t>
        </is>
      </c>
      <c r="H306" s="19" t="inlineStr">
        <is>
          <t>AGROXILATO-K, 20 L</t>
        </is>
      </c>
      <c r="I306" s="10" t="inlineStr">
        <is>
          <t>Maduro</t>
        </is>
      </c>
      <c r="J306" s="10" t="inlineStr">
        <is>
          <t>Innovador/Notorio</t>
        </is>
      </c>
      <c r="K306" s="12" t="n">
        <v>0.05</v>
      </c>
      <c r="L306" s="12" t="n">
        <v>0.05</v>
      </c>
      <c r="M306" s="12" t="n">
        <v>0.1025</v>
      </c>
      <c r="N306" s="22" t="n">
        <v>20</v>
      </c>
      <c r="O306" s="11" t="n">
        <v>1899.332494450969</v>
      </c>
      <c r="P306" s="13" t="n">
        <v>2.98</v>
      </c>
      <c r="Q306" s="13">
        <f>O306*P306</f>
        <v/>
      </c>
    </row>
    <row r="307">
      <c r="A307" s="10" t="n">
        <v>2026</v>
      </c>
      <c r="B307" s="10" t="inlineStr">
        <is>
          <t>Feb-26</t>
        </is>
      </c>
      <c r="C307" s="19" t="inlineStr">
        <is>
          <t>Javier</t>
        </is>
      </c>
      <c r="D307" s="19" t="inlineStr">
        <is>
          <t>ESPAÑA</t>
        </is>
      </c>
      <c r="E307" s="19" t="inlineStr">
        <is>
          <t>CABRERA MORALES FRANCISCO</t>
        </is>
      </c>
      <c r="F307" s="10" t="inlineStr">
        <is>
          <t>Consolidado/estratégico</t>
        </is>
      </c>
      <c r="G307" s="10" t="inlineStr">
        <is>
          <t>ANAE0005</t>
        </is>
      </c>
      <c r="H307" s="19" t="inlineStr">
        <is>
          <t>ALCAPLANT NEW AE, 5 KG</t>
        </is>
      </c>
      <c r="I307" s="10" t="inlineStr">
        <is>
          <t>Maduro</t>
        </is>
      </c>
      <c r="J307" s="10" t="inlineStr">
        <is>
          <t>Innovador/Notorio</t>
        </is>
      </c>
      <c r="K307" s="12" t="n">
        <v>0.05</v>
      </c>
      <c r="L307" s="12" t="n">
        <v>0.05</v>
      </c>
      <c r="M307" s="12" t="n">
        <v>0.1025</v>
      </c>
      <c r="N307" s="22" t="n">
        <v>5</v>
      </c>
      <c r="O307" s="11" t="n">
        <v>2176.318483225069</v>
      </c>
      <c r="P307" s="13" t="n">
        <v>1.74</v>
      </c>
      <c r="Q307" s="13">
        <f>O307*P307</f>
        <v/>
      </c>
    </row>
    <row r="308">
      <c r="A308" s="10" t="n">
        <v>2026</v>
      </c>
      <c r="B308" s="10" t="inlineStr">
        <is>
          <t>Feb-26</t>
        </is>
      </c>
      <c r="C308" s="19" t="inlineStr">
        <is>
          <t>Javier</t>
        </is>
      </c>
      <c r="D308" s="19" t="inlineStr">
        <is>
          <t>ESPAÑA</t>
        </is>
      </c>
      <c r="E308" s="19" t="inlineStr">
        <is>
          <t>CABRERA MORALES FRANCISCO</t>
        </is>
      </c>
      <c r="F308" s="10" t="inlineStr">
        <is>
          <t>Consolidado/estratégico</t>
        </is>
      </c>
      <c r="G308" s="10" t="inlineStr">
        <is>
          <t>ANAE0020</t>
        </is>
      </c>
      <c r="H308" s="19" t="inlineStr">
        <is>
          <t>ALCAPLANT NEW AE, 20 KG</t>
        </is>
      </c>
      <c r="I308" s="10" t="inlineStr">
        <is>
          <t>Maduro</t>
        </is>
      </c>
      <c r="J308" s="10" t="inlineStr">
        <is>
          <t>Innovador/Notorio</t>
        </is>
      </c>
      <c r="K308" s="12" t="n">
        <v>0.05</v>
      </c>
      <c r="L308" s="12" t="n">
        <v>0.05</v>
      </c>
      <c r="M308" s="12" t="n">
        <v>0.1025</v>
      </c>
      <c r="N308" s="22" t="n">
        <v>20</v>
      </c>
      <c r="O308" s="11" t="n">
        <v>1088.159241612535</v>
      </c>
      <c r="P308" s="13" t="n">
        <v>1.554181818181818</v>
      </c>
      <c r="Q308" s="13">
        <f>O308*P308</f>
        <v/>
      </c>
    </row>
    <row r="309">
      <c r="A309" s="10" t="n">
        <v>2026</v>
      </c>
      <c r="B309" s="10" t="inlineStr">
        <is>
          <t>Feb-26</t>
        </is>
      </c>
      <c r="C309" s="19" t="inlineStr">
        <is>
          <t>Javier</t>
        </is>
      </c>
      <c r="D309" s="19" t="inlineStr">
        <is>
          <t>ESPAÑA</t>
        </is>
      </c>
      <c r="E309" s="19" t="inlineStr">
        <is>
          <t>CABRERA MORALES FRANCISCO</t>
        </is>
      </c>
      <c r="F309" s="10" t="inlineStr">
        <is>
          <t>Consolidado/estratégico</t>
        </is>
      </c>
      <c r="G309" s="10" t="inlineStr">
        <is>
          <t>BIO0020</t>
        </is>
      </c>
      <c r="H309" s="19" t="inlineStr">
        <is>
          <t>BIORAD-20, 20 L</t>
        </is>
      </c>
      <c r="I309" s="10" t="inlineStr">
        <is>
          <t>Ramp-Up/Crecimiento</t>
        </is>
      </c>
      <c r="J309" s="10" t="inlineStr">
        <is>
          <t>Innovador/Notorio</t>
        </is>
      </c>
      <c r="K309" s="12" t="n">
        <v>0.05</v>
      </c>
      <c r="L309" s="12" t="n">
        <v>0.2</v>
      </c>
      <c r="M309" s="12" t="n">
        <v>0.26</v>
      </c>
      <c r="N309" s="22" t="n">
        <v>20</v>
      </c>
      <c r="O309" s="11" t="n">
        <v>633.1108314836565</v>
      </c>
      <c r="P309" s="13" t="n">
        <v>1.94</v>
      </c>
      <c r="Q309" s="13">
        <f>O309*P309</f>
        <v/>
      </c>
    </row>
    <row r="310">
      <c r="A310" s="10" t="n">
        <v>2026</v>
      </c>
      <c r="B310" s="10" t="inlineStr">
        <is>
          <t>Feb-26</t>
        </is>
      </c>
      <c r="C310" s="19" t="inlineStr">
        <is>
          <t>Javier</t>
        </is>
      </c>
      <c r="D310" s="19" t="inlineStr">
        <is>
          <t>ESPAÑA</t>
        </is>
      </c>
      <c r="E310" s="19" t="inlineStr">
        <is>
          <t>CABRERA MORALES FRANCISCO</t>
        </is>
      </c>
      <c r="F310" s="10" t="inlineStr">
        <is>
          <t>Consolidado/estratégico</t>
        </is>
      </c>
      <c r="G310" s="10" t="inlineStr">
        <is>
          <t>C-L0005</t>
        </is>
      </c>
      <c r="H310" s="19" t="inlineStr">
        <is>
          <t>CODIBOR-L, 5 L</t>
        </is>
      </c>
      <c r="I310" s="10" t="inlineStr">
        <is>
          <t>Maduro</t>
        </is>
      </c>
      <c r="J310" s="10" t="inlineStr">
        <is>
          <t>Banalizado/Commodity</t>
        </is>
      </c>
      <c r="K310" s="12" t="n">
        <v>0.05</v>
      </c>
      <c r="L310" s="12" t="n">
        <v>0.02</v>
      </c>
      <c r="M310" s="12" t="n">
        <v>0.07100000000000017</v>
      </c>
      <c r="N310" s="22" t="n">
        <v>5</v>
      </c>
      <c r="O310" s="11" t="n">
        <v>237.4165618063712</v>
      </c>
      <c r="P310" s="13" t="n">
        <v>4.22</v>
      </c>
      <c r="Q310" s="13">
        <f>O310*P310</f>
        <v/>
      </c>
    </row>
    <row r="311">
      <c r="A311" s="10" t="n">
        <v>2026</v>
      </c>
      <c r="B311" s="10" t="inlineStr">
        <is>
          <t>Feb-26</t>
        </is>
      </c>
      <c r="C311" s="19" t="inlineStr">
        <is>
          <t>Javier</t>
        </is>
      </c>
      <c r="D311" s="19" t="inlineStr">
        <is>
          <t>ESPAÑA</t>
        </is>
      </c>
      <c r="E311" s="19" t="inlineStr">
        <is>
          <t>CABRERA MORALES FRANCISCO</t>
        </is>
      </c>
      <c r="F311" s="10" t="inlineStr">
        <is>
          <t>Consolidado/estratégico</t>
        </is>
      </c>
      <c r="G311" s="10" t="inlineStr">
        <is>
          <t>CALCIO0005</t>
        </is>
      </c>
      <c r="H311" s="19" t="inlineStr">
        <is>
          <t>CALCIAMEC, 5 KG</t>
        </is>
      </c>
      <c r="I311" s="10" t="inlineStr">
        <is>
          <t>Maduro</t>
        </is>
      </c>
      <c r="J311" s="10" t="inlineStr">
        <is>
          <t>Esencial/Core</t>
        </is>
      </c>
      <c r="K311" s="12" t="n">
        <v>0.05</v>
      </c>
      <c r="L311" s="12" t="n">
        <v>0.035</v>
      </c>
      <c r="M311" s="12" t="n">
        <v>0.08674999999999988</v>
      </c>
      <c r="N311" s="22" t="n">
        <v>5</v>
      </c>
      <c r="O311" s="11" t="n">
        <v>494.6178370966066</v>
      </c>
      <c r="P311" s="13" t="n">
        <v>3.67</v>
      </c>
      <c r="Q311" s="13">
        <f>O311*P311</f>
        <v/>
      </c>
    </row>
    <row r="312">
      <c r="A312" s="10" t="n">
        <v>2026</v>
      </c>
      <c r="B312" s="10" t="inlineStr">
        <is>
          <t>Feb-26</t>
        </is>
      </c>
      <c r="C312" s="19" t="inlineStr">
        <is>
          <t>Javier</t>
        </is>
      </c>
      <c r="D312" s="19" t="inlineStr">
        <is>
          <t>ESPAÑA</t>
        </is>
      </c>
      <c r="E312" s="19" t="inlineStr">
        <is>
          <t>CABRERA MORALES FRANCISCO</t>
        </is>
      </c>
      <c r="F312" s="10" t="inlineStr">
        <is>
          <t>Consolidado/estratégico</t>
        </is>
      </c>
      <c r="G312" s="10" t="inlineStr">
        <is>
          <t>SS0005</t>
        </is>
      </c>
      <c r="H312" s="19" t="inlineStr">
        <is>
          <t>SAL-WAX-Ca sólido, 5 KG</t>
        </is>
      </c>
      <c r="I312" s="10" t="inlineStr">
        <is>
          <t>Maduro</t>
        </is>
      </c>
      <c r="J312" s="10" t="inlineStr">
        <is>
          <t>Esencial/Core</t>
        </is>
      </c>
      <c r="K312" s="12" t="n">
        <v>0.05</v>
      </c>
      <c r="L312" s="12" t="n">
        <v>0.035</v>
      </c>
      <c r="M312" s="12" t="n">
        <v>0.08674999999999988</v>
      </c>
      <c r="N312" s="22" t="n">
        <v>5</v>
      </c>
      <c r="O312" s="11" t="n">
        <v>494.6178370966066</v>
      </c>
      <c r="P312" s="13" t="n">
        <v>3.77</v>
      </c>
      <c r="Q312" s="13">
        <f>O312*P312</f>
        <v/>
      </c>
    </row>
    <row r="313">
      <c r="A313" s="10" t="n">
        <v>2026</v>
      </c>
      <c r="B313" s="10" t="inlineStr">
        <is>
          <t>Feb-26</t>
        </is>
      </c>
      <c r="C313" s="19" t="inlineStr">
        <is>
          <t>Javier</t>
        </is>
      </c>
      <c r="D313" s="19" t="inlineStr">
        <is>
          <t>ESPAÑA</t>
        </is>
      </c>
      <c r="E313" s="19" t="inlineStr">
        <is>
          <t>CABRERA MORALES FRANCISCO</t>
        </is>
      </c>
      <c r="F313" s="10" t="inlineStr">
        <is>
          <t>Consolidado/estratégico</t>
        </is>
      </c>
      <c r="G313" s="10" t="inlineStr">
        <is>
          <t>SS0020</t>
        </is>
      </c>
      <c r="H313" s="19" t="inlineStr">
        <is>
          <t>SAL-WAX-Ca sólido, 20 KG</t>
        </is>
      </c>
      <c r="I313" s="10" t="inlineStr">
        <is>
          <t>Maduro</t>
        </is>
      </c>
      <c r="J313" s="10" t="inlineStr">
        <is>
          <t>Esencial/Core</t>
        </is>
      </c>
      <c r="K313" s="12" t="n">
        <v>0.05</v>
      </c>
      <c r="L313" s="12" t="n">
        <v>0.035</v>
      </c>
      <c r="M313" s="12" t="n">
        <v>0.08674999999999988</v>
      </c>
      <c r="N313" s="22" t="n">
        <v>20</v>
      </c>
      <c r="O313" s="11" t="n">
        <v>296.770702257964</v>
      </c>
      <c r="P313" s="13" t="n">
        <v>3.62</v>
      </c>
      <c r="Q313" s="13">
        <f>O313*P313</f>
        <v/>
      </c>
    </row>
    <row r="314">
      <c r="A314" s="10" t="n">
        <v>2026</v>
      </c>
      <c r="B314" s="10" t="inlineStr">
        <is>
          <t>Feb-26</t>
        </is>
      </c>
      <c r="C314" s="19" t="inlineStr">
        <is>
          <t>Javier</t>
        </is>
      </c>
      <c r="D314" s="19" t="inlineStr">
        <is>
          <t>ESPAÑA</t>
        </is>
      </c>
      <c r="E314" s="19" t="inlineStr">
        <is>
          <t>CODIMED EXPORT, S.L.</t>
        </is>
      </c>
      <c r="F314" s="10" t="inlineStr">
        <is>
          <t>Consolidado/estratégico</t>
        </is>
      </c>
      <c r="G314" s="10" t="inlineStr">
        <is>
          <t>AGXK0020</t>
        </is>
      </c>
      <c r="H314" s="19" t="inlineStr">
        <is>
          <t>AGROXILATO-K, 20 L</t>
        </is>
      </c>
      <c r="I314" s="10" t="inlineStr">
        <is>
          <t>Maduro</t>
        </is>
      </c>
      <c r="J314" s="10" t="inlineStr">
        <is>
          <t>Innovador/Notorio</t>
        </is>
      </c>
      <c r="K314" s="12" t="n">
        <v>0.05</v>
      </c>
      <c r="L314" s="12" t="n">
        <v>0.05</v>
      </c>
      <c r="M314" s="12" t="n">
        <v>0.1025</v>
      </c>
      <c r="N314" s="22" t="n">
        <v>20</v>
      </c>
      <c r="O314" s="11" t="n">
        <v>633.1108314836565</v>
      </c>
      <c r="P314" s="13" t="n">
        <v>2.76</v>
      </c>
      <c r="Q314" s="13">
        <f>O314*P314</f>
        <v/>
      </c>
    </row>
    <row r="315">
      <c r="A315" s="10" t="n">
        <v>2026</v>
      </c>
      <c r="B315" s="10" t="inlineStr">
        <is>
          <t>Feb-26</t>
        </is>
      </c>
      <c r="C315" s="19" t="inlineStr">
        <is>
          <t>Javier</t>
        </is>
      </c>
      <c r="D315" s="19" t="inlineStr">
        <is>
          <t>ESPAÑA</t>
        </is>
      </c>
      <c r="E315" s="19" t="inlineStr">
        <is>
          <t>CODIMED EXPORT, S.L.</t>
        </is>
      </c>
      <c r="F315" s="10" t="inlineStr">
        <is>
          <t>Consolidado/estratégico</t>
        </is>
      </c>
      <c r="G315" s="10" t="inlineStr">
        <is>
          <t>AGZ-M0005</t>
        </is>
      </c>
      <c r="H315" s="19" t="inlineStr">
        <is>
          <t>AGROXILATO Zn-Mn, 5 KG</t>
        </is>
      </c>
      <c r="I315" s="10" t="inlineStr">
        <is>
          <t>Maduro</t>
        </is>
      </c>
      <c r="J315" s="10" t="inlineStr">
        <is>
          <t>Banalizado/Commodity</t>
        </is>
      </c>
      <c r="K315" s="12" t="n">
        <v>0.05</v>
      </c>
      <c r="L315" s="12" t="n">
        <v>0.02</v>
      </c>
      <c r="M315" s="12" t="n">
        <v>0.07100000000000017</v>
      </c>
      <c r="N315" s="22" t="n">
        <v>5</v>
      </c>
      <c r="O315" s="11" t="n">
        <v>98.92356741932133</v>
      </c>
      <c r="P315" s="13" t="n">
        <v>4.779999999999999</v>
      </c>
      <c r="Q315" s="13">
        <f>O315*P315</f>
        <v/>
      </c>
    </row>
    <row r="316">
      <c r="A316" s="10" t="n">
        <v>2026</v>
      </c>
      <c r="B316" s="10" t="inlineStr">
        <is>
          <t>Feb-26</t>
        </is>
      </c>
      <c r="C316" s="19" t="inlineStr">
        <is>
          <t>Javier</t>
        </is>
      </c>
      <c r="D316" s="19" t="inlineStr">
        <is>
          <t>ESPAÑA</t>
        </is>
      </c>
      <c r="E316" s="19" t="inlineStr">
        <is>
          <t>CODIMED EXPORT, S.L.</t>
        </is>
      </c>
      <c r="F316" s="10" t="inlineStr">
        <is>
          <t>Consolidado/estratégico</t>
        </is>
      </c>
      <c r="G316" s="10" t="inlineStr">
        <is>
          <t>AN0020</t>
        </is>
      </c>
      <c r="H316" s="19" t="inlineStr">
        <is>
          <t>ALCAPLANT NEW, 20 KG</t>
        </is>
      </c>
      <c r="I316" s="10" t="inlineStr">
        <is>
          <t>Maduro</t>
        </is>
      </c>
      <c r="J316" s="10" t="inlineStr">
        <is>
          <t>Innovador/Notorio</t>
        </is>
      </c>
      <c r="K316" s="12" t="n">
        <v>0.05</v>
      </c>
      <c r="L316" s="12" t="n">
        <v>0.05</v>
      </c>
      <c r="M316" s="12" t="n">
        <v>0.1025</v>
      </c>
      <c r="N316" s="22" t="n">
        <v>20</v>
      </c>
      <c r="O316" s="11" t="n">
        <v>1088.159241612535</v>
      </c>
      <c r="P316" s="13" t="n">
        <v>1.5</v>
      </c>
      <c r="Q316" s="13">
        <f>O316*P316</f>
        <v/>
      </c>
    </row>
    <row r="317">
      <c r="A317" s="10" t="n">
        <v>2026</v>
      </c>
      <c r="B317" s="10" t="inlineStr">
        <is>
          <t>Feb-26</t>
        </is>
      </c>
      <c r="C317" s="19" t="inlineStr">
        <is>
          <t>Javier</t>
        </is>
      </c>
      <c r="D317" s="19" t="inlineStr">
        <is>
          <t>ESPAÑA</t>
        </is>
      </c>
      <c r="E317" s="19" t="inlineStr">
        <is>
          <t>CODIMED EXPORT, S.L.</t>
        </is>
      </c>
      <c r="F317" s="10" t="inlineStr">
        <is>
          <t>Consolidado/estratégico</t>
        </is>
      </c>
      <c r="G317" s="10" t="inlineStr">
        <is>
          <t>B0020</t>
        </is>
      </c>
      <c r="H317" s="19" t="inlineStr">
        <is>
          <t>BOROCAL, 20 L</t>
        </is>
      </c>
      <c r="I317" s="10" t="inlineStr">
        <is>
          <t>Maduro</t>
        </is>
      </c>
      <c r="J317" s="10" t="inlineStr">
        <is>
          <t>Esencial/Core</t>
        </is>
      </c>
      <c r="K317" s="12" t="n">
        <v>0.05</v>
      </c>
      <c r="L317" s="12" t="n">
        <v>0.035</v>
      </c>
      <c r="M317" s="12" t="n">
        <v>0.08674999999999988</v>
      </c>
      <c r="N317" s="22" t="n">
        <v>20</v>
      </c>
      <c r="O317" s="11" t="n">
        <v>633.1108314836565</v>
      </c>
      <c r="P317" s="13" t="n">
        <v>2.68</v>
      </c>
      <c r="Q317" s="13">
        <f>O317*P317</f>
        <v/>
      </c>
    </row>
    <row r="318">
      <c r="A318" s="10" t="n">
        <v>2026</v>
      </c>
      <c r="B318" s="10" t="inlineStr">
        <is>
          <t>Feb-26</t>
        </is>
      </c>
      <c r="C318" s="19" t="inlineStr">
        <is>
          <t>Javier</t>
        </is>
      </c>
      <c r="D318" s="19" t="inlineStr">
        <is>
          <t>ESPAÑA</t>
        </is>
      </c>
      <c r="E318" s="19" t="inlineStr">
        <is>
          <t>CODIMED EXPORT, S.L.</t>
        </is>
      </c>
      <c r="F318" s="10" t="inlineStr">
        <is>
          <t>Consolidado/estratégico</t>
        </is>
      </c>
      <c r="G318" s="10" t="inlineStr">
        <is>
          <t>BR-590005</t>
        </is>
      </c>
      <c r="H318" s="19" t="inlineStr">
        <is>
          <t>BR-59, 5 KG</t>
        </is>
      </c>
      <c r="I318" s="10" t="inlineStr">
        <is>
          <t>Maduro</t>
        </is>
      </c>
      <c r="J318" s="10" t="inlineStr">
        <is>
          <t>Innovador/Notorio</t>
        </is>
      </c>
      <c r="K318" s="12" t="n">
        <v>0.05</v>
      </c>
      <c r="L318" s="12" t="n">
        <v>0.05</v>
      </c>
      <c r="M318" s="12" t="n">
        <v>0.1025</v>
      </c>
      <c r="N318" s="22" t="n">
        <v>5</v>
      </c>
      <c r="O318" s="11" t="n">
        <v>158.2777078709141</v>
      </c>
      <c r="P318" s="13" t="n">
        <v>2.02</v>
      </c>
      <c r="Q318" s="13">
        <f>O318*P318</f>
        <v/>
      </c>
    </row>
    <row r="319">
      <c r="A319" s="10" t="n">
        <v>2026</v>
      </c>
      <c r="B319" s="10" t="inlineStr">
        <is>
          <t>Feb-26</t>
        </is>
      </c>
      <c r="C319" s="19" t="inlineStr">
        <is>
          <t>Javier</t>
        </is>
      </c>
      <c r="D319" s="19" t="inlineStr">
        <is>
          <t>ESPAÑA</t>
        </is>
      </c>
      <c r="E319" s="19" t="inlineStr">
        <is>
          <t>CODIMED EXPORT, S.L.</t>
        </is>
      </c>
      <c r="F319" s="10" t="inlineStr">
        <is>
          <t>Consolidado/estratégico</t>
        </is>
      </c>
      <c r="G319" s="10" t="inlineStr">
        <is>
          <t>BROTA0005</t>
        </is>
      </c>
      <c r="H319" s="19" t="inlineStr">
        <is>
          <t>BROTAMEC, 5 L</t>
        </is>
      </c>
      <c r="I319" s="10" t="inlineStr">
        <is>
          <t>Maduro</t>
        </is>
      </c>
      <c r="J319" s="10" t="inlineStr">
        <is>
          <t>Esencial/Core</t>
        </is>
      </c>
      <c r="K319" s="12" t="n">
        <v>0.05</v>
      </c>
      <c r="L319" s="12" t="n">
        <v>0.035</v>
      </c>
      <c r="M319" s="12" t="n">
        <v>0.08674999999999988</v>
      </c>
      <c r="N319" s="22" t="n">
        <v>5</v>
      </c>
      <c r="O319" s="11" t="n">
        <v>296.770702257964</v>
      </c>
      <c r="P319" s="13" t="n">
        <v>2.87</v>
      </c>
      <c r="Q319" s="13">
        <f>O319*P319</f>
        <v/>
      </c>
    </row>
    <row r="320">
      <c r="A320" s="10" t="n">
        <v>2026</v>
      </c>
      <c r="B320" s="10" t="inlineStr">
        <is>
          <t>Feb-26</t>
        </is>
      </c>
      <c r="C320" s="19" t="inlineStr">
        <is>
          <t>Javier</t>
        </is>
      </c>
      <c r="D320" s="19" t="inlineStr">
        <is>
          <t>ESPAÑA</t>
        </is>
      </c>
      <c r="E320" s="19" t="inlineStr">
        <is>
          <t>CODIMED EXPORT, S.L.</t>
        </is>
      </c>
      <c r="F320" s="10" t="inlineStr">
        <is>
          <t>Consolidado/estratégico</t>
        </is>
      </c>
      <c r="G320" s="10" t="inlineStr">
        <is>
          <t>C-CU1000</t>
        </is>
      </c>
      <c r="H320" s="19" t="inlineStr">
        <is>
          <t>CODICOBRE, 1000 L</t>
        </is>
      </c>
      <c r="I320" s="10" t="inlineStr">
        <is>
          <t>Maduro</t>
        </is>
      </c>
      <c r="J320" s="10" t="inlineStr">
        <is>
          <t>Esencial/Core</t>
        </is>
      </c>
      <c r="K320" s="12" t="n">
        <v>0.05</v>
      </c>
      <c r="L320" s="12" t="n">
        <v>0.035</v>
      </c>
      <c r="M320" s="12" t="n">
        <v>0.08674999999999988</v>
      </c>
      <c r="N320" s="22" t="n">
        <v>1000</v>
      </c>
      <c r="O320" s="11" t="n">
        <v>989.2356741932132</v>
      </c>
      <c r="P320" s="13" t="n">
        <v>3.06</v>
      </c>
      <c r="Q320" s="13">
        <f>O320*P320</f>
        <v/>
      </c>
    </row>
    <row r="321">
      <c r="A321" s="10" t="n">
        <v>2026</v>
      </c>
      <c r="B321" s="10" t="inlineStr">
        <is>
          <t>Feb-26</t>
        </is>
      </c>
      <c r="C321" s="19" t="inlineStr">
        <is>
          <t>Javier</t>
        </is>
      </c>
      <c r="D321" s="19" t="inlineStr">
        <is>
          <t>ESPAÑA</t>
        </is>
      </c>
      <c r="E321" s="19" t="inlineStr">
        <is>
          <t>CODIMED EXPORT, S.L.</t>
        </is>
      </c>
      <c r="F321" s="10" t="inlineStr">
        <is>
          <t>Consolidado/estratégico</t>
        </is>
      </c>
      <c r="G321" s="10" t="inlineStr">
        <is>
          <t>C-CUAE0005</t>
        </is>
      </c>
      <c r="H321" s="19" t="inlineStr">
        <is>
          <t>CUPRAMEC, 5 L</t>
        </is>
      </c>
      <c r="I321" s="10" t="inlineStr">
        <is>
          <t>Ramp-Up/Crecimiento</t>
        </is>
      </c>
      <c r="J321" s="10" t="inlineStr">
        <is>
          <t>Esencial/Core</t>
        </is>
      </c>
      <c r="K321" s="12" t="n">
        <v>0.05</v>
      </c>
      <c r="L321" s="12" t="n">
        <v>0.15</v>
      </c>
      <c r="M321" s="12" t="n">
        <v>0.2075</v>
      </c>
      <c r="N321" s="22" t="n">
        <v>5</v>
      </c>
      <c r="O321" s="11" t="n">
        <v>39.56942696772853</v>
      </c>
      <c r="P321" s="13" t="n">
        <v>3.93</v>
      </c>
      <c r="Q321" s="13">
        <f>O321*P321</f>
        <v/>
      </c>
    </row>
    <row r="322">
      <c r="A322" s="10" t="n">
        <v>2026</v>
      </c>
      <c r="B322" s="10" t="inlineStr">
        <is>
          <t>Feb-26</t>
        </is>
      </c>
      <c r="C322" s="19" t="inlineStr">
        <is>
          <t>Javier</t>
        </is>
      </c>
      <c r="D322" s="19" t="inlineStr">
        <is>
          <t>ESPAÑA</t>
        </is>
      </c>
      <c r="E322" s="19" t="inlineStr">
        <is>
          <t>CODIMED EXPORT, S.L.</t>
        </is>
      </c>
      <c r="F322" s="10" t="inlineStr">
        <is>
          <t>Consolidado/estratégico</t>
        </is>
      </c>
      <c r="G322" s="10" t="inlineStr">
        <is>
          <t>C-L0005</t>
        </is>
      </c>
      <c r="H322" s="19" t="inlineStr">
        <is>
          <t>CODIBOR-L, 5 L</t>
        </is>
      </c>
      <c r="I322" s="10" t="inlineStr">
        <is>
          <t>Maduro</t>
        </is>
      </c>
      <c r="J322" s="10" t="inlineStr">
        <is>
          <t>Banalizado/Commodity</t>
        </is>
      </c>
      <c r="K322" s="12" t="n">
        <v>0.05</v>
      </c>
      <c r="L322" s="12" t="n">
        <v>0.02</v>
      </c>
      <c r="M322" s="12" t="n">
        <v>0.07100000000000017</v>
      </c>
      <c r="N322" s="22" t="n">
        <v>5</v>
      </c>
      <c r="O322" s="11" t="n">
        <v>395.6942696772853</v>
      </c>
      <c r="P322" s="13" t="n">
        <v>4.08</v>
      </c>
      <c r="Q322" s="13">
        <f>O322*P322</f>
        <v/>
      </c>
    </row>
    <row r="323">
      <c r="A323" s="10" t="n">
        <v>2026</v>
      </c>
      <c r="B323" s="10" t="inlineStr">
        <is>
          <t>Feb-26</t>
        </is>
      </c>
      <c r="C323" s="19" t="inlineStr">
        <is>
          <t>Javier</t>
        </is>
      </c>
      <c r="D323" s="19" t="inlineStr">
        <is>
          <t>ESPAÑA</t>
        </is>
      </c>
      <c r="E323" s="19" t="inlineStr">
        <is>
          <t>CODIMED EXPORT, S.L.</t>
        </is>
      </c>
      <c r="F323" s="10" t="inlineStr">
        <is>
          <t>Consolidado/estratégico</t>
        </is>
      </c>
      <c r="G323" s="10" t="inlineStr">
        <is>
          <t>C-L0020</t>
        </is>
      </c>
      <c r="H323" s="19" t="inlineStr">
        <is>
          <t>CODIBOR-L, 20 L</t>
        </is>
      </c>
      <c r="I323" s="10" t="inlineStr">
        <is>
          <t>Maduro</t>
        </is>
      </c>
      <c r="J323" s="10" t="inlineStr">
        <is>
          <t>Banalizado/Commodity</t>
        </is>
      </c>
      <c r="K323" s="12" t="n">
        <v>0.05</v>
      </c>
      <c r="L323" s="12" t="n">
        <v>0.02</v>
      </c>
      <c r="M323" s="12" t="n">
        <v>0.07100000000000017</v>
      </c>
      <c r="N323" s="22" t="n">
        <v>20</v>
      </c>
      <c r="O323" s="11" t="n">
        <v>534.1872640643352</v>
      </c>
      <c r="P323" s="13" t="n">
        <v>3.83</v>
      </c>
      <c r="Q323" s="13">
        <f>O323*P323</f>
        <v/>
      </c>
    </row>
    <row r="324">
      <c r="A324" s="10" t="n">
        <v>2026</v>
      </c>
      <c r="B324" s="10" t="inlineStr">
        <is>
          <t>Feb-26</t>
        </is>
      </c>
      <c r="C324" s="19" t="inlineStr">
        <is>
          <t>Javier</t>
        </is>
      </c>
      <c r="D324" s="19" t="inlineStr">
        <is>
          <t>ESPAÑA</t>
        </is>
      </c>
      <c r="E324" s="19" t="inlineStr">
        <is>
          <t>CODIMED EXPORT, S.L.</t>
        </is>
      </c>
      <c r="F324" s="10" t="inlineStr">
        <is>
          <t>Consolidado/estratégico</t>
        </is>
      </c>
      <c r="G324" s="10" t="inlineStr">
        <is>
          <t>C-MB0005</t>
        </is>
      </c>
      <c r="H324" s="19" t="inlineStr">
        <is>
          <t>CODIFOL-MB, 5 L</t>
        </is>
      </c>
      <c r="I324" s="10" t="inlineStr">
        <is>
          <t>Maduro</t>
        </is>
      </c>
      <c r="J324" s="10" t="inlineStr">
        <is>
          <t>Banalizado/Commodity</t>
        </is>
      </c>
      <c r="K324" s="12" t="n">
        <v>0.05</v>
      </c>
      <c r="L324" s="12" t="n">
        <v>0.02</v>
      </c>
      <c r="M324" s="12" t="n">
        <v>0.07100000000000017</v>
      </c>
      <c r="N324" s="22" t="n">
        <v>5</v>
      </c>
      <c r="O324" s="11" t="n">
        <v>98.92356741932133</v>
      </c>
      <c r="P324" s="13" t="n">
        <v>7</v>
      </c>
      <c r="Q324" s="13">
        <f>O324*P324</f>
        <v/>
      </c>
    </row>
    <row r="325">
      <c r="A325" s="10" t="n">
        <v>2026</v>
      </c>
      <c r="B325" s="10" t="inlineStr">
        <is>
          <t>Feb-26</t>
        </is>
      </c>
      <c r="C325" s="19" t="inlineStr">
        <is>
          <t>Javier</t>
        </is>
      </c>
      <c r="D325" s="19" t="inlineStr">
        <is>
          <t>ESPAÑA</t>
        </is>
      </c>
      <c r="E325" s="19" t="inlineStr">
        <is>
          <t>CODIMED EXPORT, S.L.</t>
        </is>
      </c>
      <c r="F325" s="10" t="inlineStr">
        <is>
          <t>Consolidado/estratégico</t>
        </is>
      </c>
      <c r="G325" s="10" t="inlineStr">
        <is>
          <t>C-MB0020</t>
        </is>
      </c>
      <c r="H325" s="19" t="inlineStr">
        <is>
          <t>CODIFOL-MB, 20 L</t>
        </is>
      </c>
      <c r="I325" s="10" t="inlineStr">
        <is>
          <t>Maduro</t>
        </is>
      </c>
      <c r="J325" s="10" t="inlineStr">
        <is>
          <t>Banalizado/Commodity</t>
        </is>
      </c>
      <c r="K325" s="12" t="n">
        <v>0.05</v>
      </c>
      <c r="L325" s="12" t="n">
        <v>0.02</v>
      </c>
      <c r="M325" s="12" t="n">
        <v>0.07100000000000017</v>
      </c>
      <c r="N325" s="22" t="n">
        <v>20</v>
      </c>
      <c r="O325" s="11" t="n">
        <v>395.6942696772853</v>
      </c>
      <c r="P325" s="13" t="n">
        <v>6.74</v>
      </c>
      <c r="Q325" s="13">
        <f>O325*P325</f>
        <v/>
      </c>
    </row>
    <row r="326">
      <c r="A326" s="10" t="n">
        <v>2026</v>
      </c>
      <c r="B326" s="10" t="inlineStr">
        <is>
          <t>Feb-26</t>
        </is>
      </c>
      <c r="C326" s="19" t="inlineStr">
        <is>
          <t>Javier</t>
        </is>
      </c>
      <c r="D326" s="19" t="inlineStr">
        <is>
          <t>ESPAÑA</t>
        </is>
      </c>
      <c r="E326" s="19" t="inlineStr">
        <is>
          <t>CODIMED EXPORT, S.L.</t>
        </is>
      </c>
      <c r="F326" s="10" t="inlineStr">
        <is>
          <t>Consolidado/estratégico</t>
        </is>
      </c>
      <c r="G326" s="10" t="inlineStr">
        <is>
          <t>PHD0020</t>
        </is>
      </c>
      <c r="H326" s="19" t="inlineStr">
        <is>
          <t>PH-DOWNER, 20 L</t>
        </is>
      </c>
      <c r="I326" s="10" t="inlineStr">
        <is>
          <t>Maduro</t>
        </is>
      </c>
      <c r="J326" s="10" t="inlineStr">
        <is>
          <t>Banalizado/Commodity</t>
        </is>
      </c>
      <c r="K326" s="12" t="n">
        <v>0.05</v>
      </c>
      <c r="L326" s="12" t="n">
        <v>0.02</v>
      </c>
      <c r="M326" s="12" t="n">
        <v>0.07100000000000017</v>
      </c>
      <c r="N326" s="22" t="n">
        <v>20</v>
      </c>
      <c r="O326" s="11" t="n">
        <v>197.8471348386427</v>
      </c>
      <c r="P326" s="13" t="n">
        <v>3.11</v>
      </c>
      <c r="Q326" s="13">
        <f>O326*P326</f>
        <v/>
      </c>
    </row>
    <row r="327">
      <c r="A327" s="10" t="n">
        <v>2026</v>
      </c>
      <c r="B327" s="10" t="inlineStr">
        <is>
          <t>Feb-26</t>
        </is>
      </c>
      <c r="C327" s="19" t="inlineStr">
        <is>
          <t>Javier</t>
        </is>
      </c>
      <c r="D327" s="19" t="inlineStr">
        <is>
          <t>ESPAÑA</t>
        </is>
      </c>
      <c r="E327" s="19" t="inlineStr">
        <is>
          <t>CODIMED EXPORT, S.L.</t>
        </is>
      </c>
      <c r="F327" s="10" t="inlineStr">
        <is>
          <t>Consolidado/estratégico</t>
        </is>
      </c>
      <c r="G327" s="10" t="inlineStr">
        <is>
          <t>RUN0005</t>
        </is>
      </c>
      <c r="H327" s="19" t="inlineStr">
        <is>
          <t>RUN STRESS, 5 L</t>
        </is>
      </c>
      <c r="I327" s="10" t="inlineStr">
        <is>
          <t>Ramp-Up/Crecimiento</t>
        </is>
      </c>
      <c r="J327" s="10" t="inlineStr">
        <is>
          <t>Innovador/Notorio</t>
        </is>
      </c>
      <c r="K327" s="12" t="n">
        <v>0.05</v>
      </c>
      <c r="L327" s="12" t="n">
        <v>0.2</v>
      </c>
      <c r="M327" s="12" t="n">
        <v>0.26</v>
      </c>
      <c r="N327" s="22" t="n">
        <v>5</v>
      </c>
      <c r="O327" s="11" t="n">
        <v>79.13885393545706</v>
      </c>
      <c r="P327" s="13" t="n">
        <v>6.779999999999999</v>
      </c>
      <c r="Q327" s="13">
        <f>O327*P327</f>
        <v/>
      </c>
    </row>
    <row r="328">
      <c r="A328" s="10" t="n">
        <v>2026</v>
      </c>
      <c r="B328" s="10" t="inlineStr">
        <is>
          <t>Feb-26</t>
        </is>
      </c>
      <c r="C328" s="19" t="inlineStr">
        <is>
          <t>Javier</t>
        </is>
      </c>
      <c r="D328" s="19" t="inlineStr">
        <is>
          <t>ESPAÑA</t>
        </is>
      </c>
      <c r="E328" s="19" t="inlineStr">
        <is>
          <t>CODIMED EXPORT, S.L.</t>
        </is>
      </c>
      <c r="F328" s="10" t="inlineStr">
        <is>
          <t>Consolidado/estratégico</t>
        </is>
      </c>
      <c r="G328" s="10" t="inlineStr">
        <is>
          <t>RUN0005</t>
        </is>
      </c>
      <c r="H328" s="19" t="inlineStr">
        <is>
          <t>RUN STRESS, 5 L</t>
        </is>
      </c>
      <c r="I328" s="10" t="inlineStr">
        <is>
          <t>Ramp-Up/Crecimiento</t>
        </is>
      </c>
      <c r="J328" s="10" t="inlineStr">
        <is>
          <t>Innovador/Notorio</t>
        </is>
      </c>
      <c r="K328" s="12" t="n">
        <v>0.05</v>
      </c>
      <c r="L328" s="12" t="n">
        <v>0.2</v>
      </c>
      <c r="M328" s="12" t="n">
        <v>0.26</v>
      </c>
      <c r="N328" s="22" t="n">
        <v>5</v>
      </c>
      <c r="O328" s="11" t="n">
        <v>791.3885393545706</v>
      </c>
      <c r="P328" s="13" t="n">
        <v>6.779999999999999</v>
      </c>
      <c r="Q328" s="13">
        <f>O328*P328</f>
        <v/>
      </c>
    </row>
    <row r="329">
      <c r="A329" s="10" t="n">
        <v>2026</v>
      </c>
      <c r="B329" s="10" t="inlineStr">
        <is>
          <t>Feb-26</t>
        </is>
      </c>
      <c r="C329" s="19" t="inlineStr">
        <is>
          <t>Javier</t>
        </is>
      </c>
      <c r="D329" s="19" t="inlineStr">
        <is>
          <t>ESPAÑA</t>
        </is>
      </c>
      <c r="E329" s="19" t="inlineStr">
        <is>
          <t>CODIMED EXPORT, S.L.</t>
        </is>
      </c>
      <c r="F329" s="10" t="inlineStr">
        <is>
          <t>Consolidado/estratégico</t>
        </is>
      </c>
      <c r="G329" s="10" t="inlineStr">
        <is>
          <t>S0020</t>
        </is>
      </c>
      <c r="H329" s="19" t="inlineStr">
        <is>
          <t>SAL-WAX STAR, 20 L</t>
        </is>
      </c>
      <c r="I329" s="10" t="inlineStr">
        <is>
          <t>Maduro</t>
        </is>
      </c>
      <c r="J329" s="10" t="inlineStr">
        <is>
          <t>Esencial/Core</t>
        </is>
      </c>
      <c r="K329" s="12" t="n">
        <v>0.05</v>
      </c>
      <c r="L329" s="12" t="n">
        <v>0.035</v>
      </c>
      <c r="M329" s="12" t="n">
        <v>0.08674999999999988</v>
      </c>
      <c r="N329" s="22" t="n">
        <v>20</v>
      </c>
      <c r="O329" s="11" t="n">
        <v>1899.332494450969</v>
      </c>
      <c r="P329" s="13" t="n">
        <v>1.86</v>
      </c>
      <c r="Q329" s="13">
        <f>O329*P329</f>
        <v/>
      </c>
    </row>
    <row r="330">
      <c r="A330" s="10" t="n">
        <v>2026</v>
      </c>
      <c r="B330" s="10" t="inlineStr">
        <is>
          <t>Feb-26</t>
        </is>
      </c>
      <c r="C330" s="19" t="inlineStr">
        <is>
          <t>Javier</t>
        </is>
      </c>
      <c r="D330" s="19" t="inlineStr">
        <is>
          <t>ESPAÑA</t>
        </is>
      </c>
      <c r="E330" s="19" t="inlineStr">
        <is>
          <t>CODIMED EXPORT, S.L.</t>
        </is>
      </c>
      <c r="F330" s="10" t="inlineStr">
        <is>
          <t>Consolidado/estratégico</t>
        </is>
      </c>
      <c r="G330" s="10" t="inlineStr">
        <is>
          <t>S0020</t>
        </is>
      </c>
      <c r="H330" s="19" t="inlineStr">
        <is>
          <t>SAL-WAX STAR, 20 L</t>
        </is>
      </c>
      <c r="I330" s="10" t="inlineStr">
        <is>
          <t>Maduro</t>
        </is>
      </c>
      <c r="J330" s="10" t="inlineStr">
        <is>
          <t>Esencial/Core</t>
        </is>
      </c>
      <c r="K330" s="12" t="n">
        <v>0.05</v>
      </c>
      <c r="L330" s="12" t="n">
        <v>0.035</v>
      </c>
      <c r="M330" s="12" t="n">
        <v>0.08674999999999988</v>
      </c>
      <c r="N330" s="22" t="n">
        <v>20</v>
      </c>
      <c r="O330" s="11" t="n">
        <v>197.8471348386427</v>
      </c>
      <c r="P330" s="13" t="n">
        <v>1.86</v>
      </c>
      <c r="Q330" s="13">
        <f>O330*P330</f>
        <v/>
      </c>
    </row>
    <row r="331">
      <c r="A331" s="10" t="n">
        <v>2026</v>
      </c>
      <c r="B331" s="10" t="inlineStr">
        <is>
          <t>Feb-26</t>
        </is>
      </c>
      <c r="C331" s="19" t="inlineStr">
        <is>
          <t>Javier</t>
        </is>
      </c>
      <c r="D331" s="19" t="inlineStr">
        <is>
          <t>ESPAÑA</t>
        </is>
      </c>
      <c r="E331" s="19" t="inlineStr">
        <is>
          <t>CODIMED EXPORT, S.L.</t>
        </is>
      </c>
      <c r="F331" s="10" t="inlineStr">
        <is>
          <t>Consolidado/estratégico</t>
        </is>
      </c>
      <c r="G331" s="10" t="inlineStr">
        <is>
          <t>SPCE2B0020</t>
        </is>
      </c>
      <c r="H331" s="19" t="inlineStr">
        <is>
          <t>SPRINTENE CON BORO, 20 L</t>
        </is>
      </c>
      <c r="I331" s="10" t="inlineStr">
        <is>
          <t>Maduro</t>
        </is>
      </c>
      <c r="J331" s="10" t="inlineStr">
        <is>
          <t>Esencial/Core</t>
        </is>
      </c>
      <c r="K331" s="12" t="n">
        <v>0.05</v>
      </c>
      <c r="L331" s="12" t="n">
        <v>0.035</v>
      </c>
      <c r="M331" s="12" t="n">
        <v>0.08674999999999988</v>
      </c>
      <c r="N331" s="22" t="n">
        <v>20</v>
      </c>
      <c r="O331" s="11" t="n">
        <v>316.5554157418283</v>
      </c>
      <c r="P331" s="13" t="n">
        <v>10.11</v>
      </c>
      <c r="Q331" s="13">
        <f>O331*P331</f>
        <v/>
      </c>
    </row>
    <row r="332">
      <c r="A332" s="10" t="n">
        <v>2026</v>
      </c>
      <c r="B332" s="10" t="inlineStr">
        <is>
          <t>Feb-26</t>
        </is>
      </c>
      <c r="C332" s="19" t="inlineStr">
        <is>
          <t>Javier</t>
        </is>
      </c>
      <c r="D332" s="19" t="inlineStr">
        <is>
          <t>ESPAÑA</t>
        </is>
      </c>
      <c r="E332" s="19" t="inlineStr">
        <is>
          <t>CODIMED EXPORT, S.L.</t>
        </is>
      </c>
      <c r="F332" s="10" t="inlineStr">
        <is>
          <t>Consolidado/estratégico</t>
        </is>
      </c>
      <c r="G332" s="10" t="inlineStr">
        <is>
          <t>SS0020</t>
        </is>
      </c>
      <c r="H332" s="19" t="inlineStr">
        <is>
          <t>SAL-WAX-Ca sólido, 20 KG</t>
        </is>
      </c>
      <c r="I332" s="10" t="inlineStr">
        <is>
          <t>Maduro</t>
        </is>
      </c>
      <c r="J332" s="10" t="inlineStr">
        <is>
          <t>Esencial/Core</t>
        </is>
      </c>
      <c r="K332" s="12" t="n">
        <v>0.05</v>
      </c>
      <c r="L332" s="12" t="n">
        <v>0.035</v>
      </c>
      <c r="M332" s="12" t="n">
        <v>0.08674999999999988</v>
      </c>
      <c r="N332" s="22" t="n">
        <v>20</v>
      </c>
      <c r="O332" s="11" t="n">
        <v>791.3885393545706</v>
      </c>
      <c r="P332" s="13" t="n">
        <v>3.46</v>
      </c>
      <c r="Q332" s="13">
        <f>O332*P332</f>
        <v/>
      </c>
    </row>
    <row r="333">
      <c r="A333" s="10" t="n">
        <v>2026</v>
      </c>
      <c r="B333" s="10" t="inlineStr">
        <is>
          <t>Feb-26</t>
        </is>
      </c>
      <c r="C333" s="19" t="inlineStr">
        <is>
          <t>Javier</t>
        </is>
      </c>
      <c r="D333" s="19" t="inlineStr">
        <is>
          <t>ESPAÑA</t>
        </is>
      </c>
      <c r="E333" s="19" t="inlineStr">
        <is>
          <t>FITOSANITARIOS DRAGO S.L.U</t>
        </is>
      </c>
      <c r="F333" s="10" t="inlineStr">
        <is>
          <t>Consolidado/estratégico</t>
        </is>
      </c>
      <c r="G333" s="10" t="inlineStr">
        <is>
          <t>AGXK1000</t>
        </is>
      </c>
      <c r="H333" s="19" t="inlineStr">
        <is>
          <t>AGROXILATO-K, 1000 L</t>
        </is>
      </c>
      <c r="I333" s="10" t="inlineStr">
        <is>
          <t>Maduro</t>
        </is>
      </c>
      <c r="J333" s="10" t="inlineStr">
        <is>
          <t>Innovador/Notorio</t>
        </is>
      </c>
      <c r="K333" s="12" t="n">
        <v>0.05</v>
      </c>
      <c r="L333" s="12" t="n">
        <v>0.05</v>
      </c>
      <c r="M333" s="12" t="n">
        <v>0.1025</v>
      </c>
      <c r="N333" s="22" t="n">
        <v>1000</v>
      </c>
      <c r="O333" s="11" t="n">
        <v>989.2356741932132</v>
      </c>
      <c r="P333" s="13" t="n">
        <v>2.62</v>
      </c>
      <c r="Q333" s="13">
        <f>O333*P333</f>
        <v/>
      </c>
    </row>
    <row r="334">
      <c r="A334" s="10" t="n">
        <v>2026</v>
      </c>
      <c r="B334" s="10" t="inlineStr">
        <is>
          <t>Feb-26</t>
        </is>
      </c>
      <c r="C334" s="19" t="inlineStr">
        <is>
          <t>Javier</t>
        </is>
      </c>
      <c r="D334" s="19" t="inlineStr">
        <is>
          <t>ESPAÑA</t>
        </is>
      </c>
      <c r="E334" s="19" t="inlineStr">
        <is>
          <t>FITOSANITARIOS DRAGO S.L.U</t>
        </is>
      </c>
      <c r="F334" s="10" t="inlineStr">
        <is>
          <t>Consolidado/estratégico</t>
        </is>
      </c>
      <c r="G334" s="10" t="inlineStr">
        <is>
          <t>B0001</t>
        </is>
      </c>
      <c r="H334" s="19" t="inlineStr">
        <is>
          <t>BOROCAL,1 L</t>
        </is>
      </c>
      <c r="I334" s="10" t="inlineStr">
        <is>
          <t>Maduro</t>
        </is>
      </c>
      <c r="J334" s="10" t="inlineStr">
        <is>
          <t>Banalizado/Commodity</t>
        </is>
      </c>
      <c r="K334" s="12" t="n">
        <v>0.05</v>
      </c>
      <c r="L334" s="12" t="n">
        <v>0.02</v>
      </c>
      <c r="M334" s="12" t="n">
        <v>0.07100000000000017</v>
      </c>
      <c r="N334" s="22" t="n">
        <v>1</v>
      </c>
      <c r="O334" s="11" t="n">
        <v>35.61248427095568</v>
      </c>
      <c r="P334" s="13" t="n">
        <v>4.66</v>
      </c>
      <c r="Q334" s="13">
        <f>O334*P334</f>
        <v/>
      </c>
    </row>
    <row r="335">
      <c r="A335" s="10" t="n">
        <v>2026</v>
      </c>
      <c r="B335" s="10" t="inlineStr">
        <is>
          <t>Feb-26</t>
        </is>
      </c>
      <c r="C335" s="19" t="inlineStr">
        <is>
          <t>Javier</t>
        </is>
      </c>
      <c r="D335" s="19" t="inlineStr">
        <is>
          <t>ESPAÑA</t>
        </is>
      </c>
      <c r="E335" s="19" t="inlineStr">
        <is>
          <t>FITOSANITARIOS DRAGO S.L.U</t>
        </is>
      </c>
      <c r="F335" s="10" t="inlineStr">
        <is>
          <t>Consolidado/estratégico</t>
        </is>
      </c>
      <c r="G335" s="10" t="inlineStr">
        <is>
          <t>CSIL0005</t>
        </is>
      </c>
      <c r="H335" s="19" t="inlineStr">
        <is>
          <t>FITOKONTROL-K, 5 L</t>
        </is>
      </c>
      <c r="I335" s="10" t="inlineStr">
        <is>
          <t>Maduro</t>
        </is>
      </c>
      <c r="J335" s="10" t="inlineStr">
        <is>
          <t>Banalizado/Commodity</t>
        </is>
      </c>
      <c r="K335" s="12" t="n">
        <v>0.05</v>
      </c>
      <c r="L335" s="12" t="n">
        <v>0.02</v>
      </c>
      <c r="M335" s="12" t="n">
        <v>0.07100000000000017</v>
      </c>
      <c r="N335" s="22" t="n">
        <v>5</v>
      </c>
      <c r="O335" s="11" t="n">
        <v>59.35414045159279</v>
      </c>
      <c r="P335" s="13" t="n">
        <v>3.42</v>
      </c>
      <c r="Q335" s="13">
        <f>O335*P335</f>
        <v/>
      </c>
    </row>
    <row r="336">
      <c r="A336" s="10" t="n">
        <v>2026</v>
      </c>
      <c r="B336" s="10" t="inlineStr">
        <is>
          <t>Feb-26</t>
        </is>
      </c>
      <c r="C336" s="19" t="inlineStr">
        <is>
          <t>Javier</t>
        </is>
      </c>
      <c r="D336" s="19" t="inlineStr">
        <is>
          <t>ESPAÑA</t>
        </is>
      </c>
      <c r="E336" s="19" t="inlineStr">
        <is>
          <t>FITOSANITARIOS DRAGO S.L.U</t>
        </is>
      </c>
      <c r="F336" s="10" t="inlineStr">
        <is>
          <t>Consolidado/estratégico</t>
        </is>
      </c>
      <c r="G336" s="10" t="inlineStr">
        <is>
          <t>S0200</t>
        </is>
      </c>
      <c r="H336" s="19" t="inlineStr">
        <is>
          <t>SAL-WAX STAR, 200 L</t>
        </is>
      </c>
      <c r="I336" s="10" t="inlineStr">
        <is>
          <t>Maduro</t>
        </is>
      </c>
      <c r="J336" s="10" t="inlineStr">
        <is>
          <t>Esencial/Core</t>
        </is>
      </c>
      <c r="K336" s="12" t="n">
        <v>0.05</v>
      </c>
      <c r="L336" s="12" t="n">
        <v>0.035</v>
      </c>
      <c r="M336" s="12" t="n">
        <v>0.08674999999999988</v>
      </c>
      <c r="N336" s="22" t="n">
        <v>200</v>
      </c>
      <c r="O336" s="11" t="n">
        <v>791.3885393545706</v>
      </c>
      <c r="P336" s="13" t="n">
        <v>1.701</v>
      </c>
      <c r="Q336" s="13">
        <f>O336*P336</f>
        <v/>
      </c>
    </row>
    <row r="337">
      <c r="A337" s="10" t="n">
        <v>2026</v>
      </c>
      <c r="B337" s="10" t="inlineStr">
        <is>
          <t>Feb-26</t>
        </is>
      </c>
      <c r="C337" s="19" t="inlineStr">
        <is>
          <t>Javier</t>
        </is>
      </c>
      <c r="D337" s="19" t="inlineStr">
        <is>
          <t>ESPAÑA</t>
        </is>
      </c>
      <c r="E337" s="19" t="inlineStr">
        <is>
          <t>FITOSANITARIOS DRAGO S.L.U</t>
        </is>
      </c>
      <c r="F337" s="10" t="inlineStr">
        <is>
          <t>Consolidado/estratégico</t>
        </is>
      </c>
      <c r="G337" s="10" t="inlineStr">
        <is>
          <t>S1000</t>
        </is>
      </c>
      <c r="H337" s="19" t="inlineStr">
        <is>
          <t>SAL-WAX STAR, 1000 L</t>
        </is>
      </c>
      <c r="I337" s="10" t="inlineStr">
        <is>
          <t>Maduro</t>
        </is>
      </c>
      <c r="J337" s="10" t="inlineStr">
        <is>
          <t>Esencial/Core</t>
        </is>
      </c>
      <c r="K337" s="12" t="n">
        <v>0.05</v>
      </c>
      <c r="L337" s="12" t="n">
        <v>0.035</v>
      </c>
      <c r="M337" s="12" t="n">
        <v>0.08674999999999988</v>
      </c>
      <c r="N337" s="22" t="n">
        <v>1000</v>
      </c>
      <c r="O337" s="11" t="n">
        <v>1780.624213547784</v>
      </c>
      <c r="P337" s="13" t="n">
        <v>1.71</v>
      </c>
      <c r="Q337" s="13">
        <f>O337*P337</f>
        <v/>
      </c>
    </row>
    <row r="338">
      <c r="A338" s="10" t="n">
        <v>2026</v>
      </c>
      <c r="B338" s="10" t="inlineStr">
        <is>
          <t>Feb-26</t>
        </is>
      </c>
      <c r="C338" s="19" t="inlineStr">
        <is>
          <t>Javier</t>
        </is>
      </c>
      <c r="D338" s="19" t="inlineStr">
        <is>
          <t>ESPAÑA</t>
        </is>
      </c>
      <c r="E338" s="19" t="inlineStr">
        <is>
          <t>FITOSANITARIOS DRAGO S.L.U</t>
        </is>
      </c>
      <c r="F338" s="10" t="inlineStr">
        <is>
          <t>Consolidado/estratégico</t>
        </is>
      </c>
      <c r="G338" s="10" t="inlineStr">
        <is>
          <t>S1000</t>
        </is>
      </c>
      <c r="H338" s="19" t="inlineStr">
        <is>
          <t>SAL-WAX STAR, 1000 L</t>
        </is>
      </c>
      <c r="I338" s="10" t="inlineStr">
        <is>
          <t>Maduro</t>
        </is>
      </c>
      <c r="J338" s="10" t="inlineStr">
        <is>
          <t>Esencial/Core</t>
        </is>
      </c>
      <c r="K338" s="12" t="n">
        <v>0.05</v>
      </c>
      <c r="L338" s="12" t="n">
        <v>0.035</v>
      </c>
      <c r="M338" s="12" t="n">
        <v>0.08674999999999988</v>
      </c>
      <c r="N338" s="22" t="n">
        <v>1000</v>
      </c>
      <c r="O338" s="11" t="n">
        <v>197.8471348386427</v>
      </c>
      <c r="P338" s="13" t="n">
        <v>0</v>
      </c>
      <c r="Q338" s="13">
        <f>O338*P338</f>
        <v/>
      </c>
    </row>
    <row r="339">
      <c r="A339" s="10" t="n">
        <v>2026</v>
      </c>
      <c r="B339" s="10" t="inlineStr">
        <is>
          <t>Feb-26</t>
        </is>
      </c>
      <c r="C339" s="19" t="inlineStr">
        <is>
          <t>Javier</t>
        </is>
      </c>
      <c r="D339" s="19" t="inlineStr">
        <is>
          <t>ESPAÑA</t>
        </is>
      </c>
      <c r="E339" s="19" t="inlineStr">
        <is>
          <t>FITOXENT S.C.L.V.</t>
        </is>
      </c>
      <c r="F339" s="10" t="inlineStr">
        <is>
          <t>Consolidado/estratégico</t>
        </is>
      </c>
      <c r="G339" s="10" t="inlineStr">
        <is>
          <t>AGMNP0005</t>
        </is>
      </c>
      <c r="H339" s="19" t="inlineStr">
        <is>
          <t>AGROXILATO MN PLUS, 5 KG</t>
        </is>
      </c>
      <c r="I339" s="10" t="inlineStr">
        <is>
          <t>Maduro</t>
        </is>
      </c>
      <c r="J339" s="10" t="inlineStr">
        <is>
          <t>Banalizado/Commodity</t>
        </is>
      </c>
      <c r="K339" s="12" t="n">
        <v>0.05</v>
      </c>
      <c r="L339" s="12" t="n">
        <v>0.02</v>
      </c>
      <c r="M339" s="12" t="n">
        <v>0.07100000000000017</v>
      </c>
      <c r="N339" s="22" t="n">
        <v>5</v>
      </c>
      <c r="O339" s="11" t="n">
        <v>222.578026693473</v>
      </c>
      <c r="P339" s="13" t="n">
        <v>4.37</v>
      </c>
      <c r="Q339" s="13">
        <f>O339*P339</f>
        <v/>
      </c>
    </row>
    <row r="340">
      <c r="A340" s="10" t="n">
        <v>2026</v>
      </c>
      <c r="B340" s="10" t="inlineStr">
        <is>
          <t>Feb-26</t>
        </is>
      </c>
      <c r="C340" s="19" t="inlineStr">
        <is>
          <t>Javier</t>
        </is>
      </c>
      <c r="D340" s="19" t="inlineStr">
        <is>
          <t>ESPAÑA</t>
        </is>
      </c>
      <c r="E340" s="19" t="inlineStr">
        <is>
          <t>FITOXENT S.C.L.V.</t>
        </is>
      </c>
      <c r="F340" s="10" t="inlineStr">
        <is>
          <t>Consolidado/estratégico</t>
        </is>
      </c>
      <c r="G340" s="10" t="inlineStr">
        <is>
          <t>AN0020</t>
        </is>
      </c>
      <c r="H340" s="19" t="inlineStr">
        <is>
          <t>ALCAPLANT NEW, 20 KG</t>
        </is>
      </c>
      <c r="I340" s="10" t="inlineStr">
        <is>
          <t>Maduro</t>
        </is>
      </c>
      <c r="J340" s="10" t="inlineStr">
        <is>
          <t>Innovador/Notorio</t>
        </is>
      </c>
      <c r="K340" s="12" t="n">
        <v>0.05</v>
      </c>
      <c r="L340" s="12" t="n">
        <v>0.05</v>
      </c>
      <c r="M340" s="12" t="n">
        <v>0.1025</v>
      </c>
      <c r="N340" s="22" t="n">
        <v>20</v>
      </c>
      <c r="O340" s="11" t="n">
        <v>1088.159241612535</v>
      </c>
      <c r="P340" s="13" t="n">
        <v>1.56</v>
      </c>
      <c r="Q340" s="13">
        <f>O340*P340</f>
        <v/>
      </c>
    </row>
    <row r="341">
      <c r="A341" s="10" t="n">
        <v>2026</v>
      </c>
      <c r="B341" s="10" t="inlineStr">
        <is>
          <t>Feb-26</t>
        </is>
      </c>
      <c r="C341" s="19" t="inlineStr">
        <is>
          <t>Javier</t>
        </is>
      </c>
      <c r="D341" s="19" t="inlineStr">
        <is>
          <t>ESPAÑA</t>
        </is>
      </c>
      <c r="E341" s="19" t="inlineStr">
        <is>
          <t>FITOXENT S.C.L.V.</t>
        </is>
      </c>
      <c r="F341" s="10" t="inlineStr">
        <is>
          <t>Consolidado/estratégico</t>
        </is>
      </c>
      <c r="G341" s="10" t="inlineStr">
        <is>
          <t>B0001</t>
        </is>
      </c>
      <c r="H341" s="19" t="inlineStr">
        <is>
          <t>BOROCAL,1 L</t>
        </is>
      </c>
      <c r="I341" s="10" t="inlineStr">
        <is>
          <t>Maduro</t>
        </is>
      </c>
      <c r="J341" s="10" t="inlineStr">
        <is>
          <t>Banalizado/Commodity</t>
        </is>
      </c>
      <c r="K341" s="12" t="n">
        <v>0.05</v>
      </c>
      <c r="L341" s="12" t="n">
        <v>0.02</v>
      </c>
      <c r="M341" s="12" t="n">
        <v>0.07100000000000017</v>
      </c>
      <c r="N341" s="22" t="n">
        <v>1</v>
      </c>
      <c r="O341" s="11" t="n">
        <v>23.74165618063712</v>
      </c>
      <c r="P341" s="13" t="n">
        <v>4.66</v>
      </c>
      <c r="Q341" s="13">
        <f>O341*P341</f>
        <v/>
      </c>
    </row>
    <row r="342">
      <c r="A342" s="10" t="n">
        <v>2026</v>
      </c>
      <c r="B342" s="10" t="inlineStr">
        <is>
          <t>Feb-26</t>
        </is>
      </c>
      <c r="C342" s="19" t="inlineStr">
        <is>
          <t>Javier</t>
        </is>
      </c>
      <c r="D342" s="19" t="inlineStr">
        <is>
          <t>ESPAÑA</t>
        </is>
      </c>
      <c r="E342" s="19" t="inlineStr">
        <is>
          <t>FITOXENT S.C.L.V.</t>
        </is>
      </c>
      <c r="F342" s="10" t="inlineStr">
        <is>
          <t>Consolidado/estratégico</t>
        </is>
      </c>
      <c r="G342" s="10" t="inlineStr">
        <is>
          <t>B0020</t>
        </is>
      </c>
      <c r="H342" s="19" t="inlineStr">
        <is>
          <t>BOROCAL, 20 L</t>
        </is>
      </c>
      <c r="I342" s="10" t="inlineStr">
        <is>
          <t>Maduro</t>
        </is>
      </c>
      <c r="J342" s="10" t="inlineStr">
        <is>
          <t>Esencial/Core</t>
        </is>
      </c>
      <c r="K342" s="12" t="n">
        <v>0.05</v>
      </c>
      <c r="L342" s="12" t="n">
        <v>0.035</v>
      </c>
      <c r="M342" s="12" t="n">
        <v>0.08674999999999988</v>
      </c>
      <c r="N342" s="22" t="n">
        <v>20</v>
      </c>
      <c r="O342" s="11" t="n">
        <v>118.7082809031856</v>
      </c>
      <c r="P342" s="13" t="n">
        <v>2.84</v>
      </c>
      <c r="Q342" s="13">
        <f>O342*P342</f>
        <v/>
      </c>
    </row>
    <row r="343">
      <c r="A343" s="10" t="n">
        <v>2026</v>
      </c>
      <c r="B343" s="10" t="inlineStr">
        <is>
          <t>Feb-26</t>
        </is>
      </c>
      <c r="C343" s="19" t="inlineStr">
        <is>
          <t>Javier</t>
        </is>
      </c>
      <c r="D343" s="19" t="inlineStr">
        <is>
          <t>ESPAÑA</t>
        </is>
      </c>
      <c r="E343" s="19" t="inlineStr">
        <is>
          <t>FITOXENT S.C.L.V.</t>
        </is>
      </c>
      <c r="F343" s="10" t="inlineStr">
        <is>
          <t>Consolidado/estratégico</t>
        </is>
      </c>
      <c r="G343" s="10" t="inlineStr">
        <is>
          <t>BIO0020</t>
        </is>
      </c>
      <c r="H343" s="19" t="inlineStr">
        <is>
          <t>BIORAD-20, 20 L</t>
        </is>
      </c>
      <c r="I343" s="10" t="inlineStr">
        <is>
          <t>Ramp-Up/Crecimiento</t>
        </is>
      </c>
      <c r="J343" s="10" t="inlineStr">
        <is>
          <t>Innovador/Notorio</t>
        </is>
      </c>
      <c r="K343" s="12" t="n">
        <v>0.05</v>
      </c>
      <c r="L343" s="12" t="n">
        <v>0.2</v>
      </c>
      <c r="M343" s="12" t="n">
        <v>0.26</v>
      </c>
      <c r="N343" s="22" t="n">
        <v>20</v>
      </c>
      <c r="O343" s="11" t="n">
        <v>494.6178370966066</v>
      </c>
      <c r="P343" s="13" t="n">
        <v>2.28</v>
      </c>
      <c r="Q343" s="13">
        <f>O343*P343</f>
        <v/>
      </c>
    </row>
    <row r="344">
      <c r="A344" s="10" t="n">
        <v>2026</v>
      </c>
      <c r="B344" s="10" t="inlineStr">
        <is>
          <t>Feb-26</t>
        </is>
      </c>
      <c r="C344" s="19" t="inlineStr">
        <is>
          <t>Javier</t>
        </is>
      </c>
      <c r="D344" s="19" t="inlineStr">
        <is>
          <t>ESPAÑA</t>
        </is>
      </c>
      <c r="E344" s="19" t="inlineStr">
        <is>
          <t>FITOXENT S.C.L.V.</t>
        </is>
      </c>
      <c r="F344" s="10" t="inlineStr">
        <is>
          <t>Consolidado/estratégico</t>
        </is>
      </c>
      <c r="G344" s="10" t="inlineStr">
        <is>
          <t>C-L0001</t>
        </is>
      </c>
      <c r="H344" s="19" t="inlineStr">
        <is>
          <t>CODIBOR-L, 1 L</t>
        </is>
      </c>
      <c r="I344" s="10" t="inlineStr">
        <is>
          <t>Maduro</t>
        </is>
      </c>
      <c r="J344" s="10" t="inlineStr">
        <is>
          <t>Banalizado/Commodity</t>
        </is>
      </c>
      <c r="K344" s="12" t="n">
        <v>0.05</v>
      </c>
      <c r="L344" s="12" t="n">
        <v>0.02</v>
      </c>
      <c r="M344" s="12" t="n">
        <v>0.07100000000000017</v>
      </c>
      <c r="N344" s="22" t="n">
        <v>1</v>
      </c>
      <c r="O344" s="11" t="n">
        <v>11.87082809031856</v>
      </c>
      <c r="P344" s="13" t="n">
        <v>5.459999999999999</v>
      </c>
      <c r="Q344" s="13">
        <f>O344*P344</f>
        <v/>
      </c>
    </row>
    <row r="345">
      <c r="A345" s="10" t="n">
        <v>2026</v>
      </c>
      <c r="B345" s="10" t="inlineStr">
        <is>
          <t>Feb-26</t>
        </is>
      </c>
      <c r="C345" s="19" t="inlineStr">
        <is>
          <t>Javier</t>
        </is>
      </c>
      <c r="D345" s="19" t="inlineStr">
        <is>
          <t>ESPAÑA</t>
        </is>
      </c>
      <c r="E345" s="19" t="inlineStr">
        <is>
          <t>FITOXENT S.C.L.V.</t>
        </is>
      </c>
      <c r="F345" s="10" t="inlineStr">
        <is>
          <t>Consolidado/estratégico</t>
        </is>
      </c>
      <c r="G345" s="10" t="inlineStr">
        <is>
          <t>C-L0005</t>
        </is>
      </c>
      <c r="H345" s="19" t="inlineStr">
        <is>
          <t>CODIBOR-L, 5 L</t>
        </is>
      </c>
      <c r="I345" s="10" t="inlineStr">
        <is>
          <t>Maduro</t>
        </is>
      </c>
      <c r="J345" s="10" t="inlineStr">
        <is>
          <t>Banalizado/Commodity</t>
        </is>
      </c>
      <c r="K345" s="12" t="n">
        <v>0.05</v>
      </c>
      <c r="L345" s="12" t="n">
        <v>0.02</v>
      </c>
      <c r="M345" s="12" t="n">
        <v>0.07100000000000017</v>
      </c>
      <c r="N345" s="22" t="n">
        <v>5</v>
      </c>
      <c r="O345" s="11" t="n">
        <v>59.35414045159279</v>
      </c>
      <c r="P345" s="13" t="n">
        <v>4.3</v>
      </c>
      <c r="Q345" s="13">
        <f>O345*P345</f>
        <v/>
      </c>
    </row>
    <row r="346">
      <c r="A346" s="10" t="n">
        <v>2026</v>
      </c>
      <c r="B346" s="10" t="inlineStr">
        <is>
          <t>Feb-26</t>
        </is>
      </c>
      <c r="C346" s="19" t="inlineStr">
        <is>
          <t>Javier</t>
        </is>
      </c>
      <c r="D346" s="19" t="inlineStr">
        <is>
          <t>ESPAÑA</t>
        </is>
      </c>
      <c r="E346" s="19" t="inlineStr">
        <is>
          <t>FITOXENT S.C.L.V.</t>
        </is>
      </c>
      <c r="F346" s="10" t="inlineStr">
        <is>
          <t>Consolidado/estratégico</t>
        </is>
      </c>
      <c r="G346" s="10" t="inlineStr">
        <is>
          <t>C-MB0005</t>
        </is>
      </c>
      <c r="H346" s="19" t="inlineStr">
        <is>
          <t>CODIFOL-MB, 5 L</t>
        </is>
      </c>
      <c r="I346" s="10" t="inlineStr">
        <is>
          <t>Maduro</t>
        </is>
      </c>
      <c r="J346" s="10" t="inlineStr">
        <is>
          <t>Banalizado/Commodity</t>
        </is>
      </c>
      <c r="K346" s="12" t="n">
        <v>0.05</v>
      </c>
      <c r="L346" s="12" t="n">
        <v>0.02</v>
      </c>
      <c r="M346" s="12" t="n">
        <v>0.07100000000000017</v>
      </c>
      <c r="N346" s="22" t="n">
        <v>5</v>
      </c>
      <c r="O346" s="11" t="n">
        <v>59.35414045159279</v>
      </c>
      <c r="P346" s="13" t="n">
        <v>7.49</v>
      </c>
      <c r="Q346" s="13">
        <f>O346*P346</f>
        <v/>
      </c>
    </row>
    <row r="347">
      <c r="A347" s="10" t="n">
        <v>2026</v>
      </c>
      <c r="B347" s="10" t="inlineStr">
        <is>
          <t>Feb-26</t>
        </is>
      </c>
      <c r="C347" s="19" t="inlineStr">
        <is>
          <t>Javier</t>
        </is>
      </c>
      <c r="D347" s="19" t="inlineStr">
        <is>
          <t>ESPAÑA</t>
        </is>
      </c>
      <c r="E347" s="19" t="inlineStr">
        <is>
          <t>FITOXENT S.C.L.V.</t>
        </is>
      </c>
      <c r="F347" s="10" t="inlineStr">
        <is>
          <t>Consolidado/estratégico</t>
        </is>
      </c>
      <c r="G347" s="10" t="inlineStr">
        <is>
          <t>CBROT0001</t>
        </is>
      </c>
      <c r="H347" s="19" t="inlineStr">
        <is>
          <t>CODIBROT, 1 L</t>
        </is>
      </c>
      <c r="I347" s="10" t="inlineStr">
        <is>
          <t>Maduro</t>
        </is>
      </c>
      <c r="J347" s="10" t="inlineStr">
        <is>
          <t>Esencial/Core</t>
        </is>
      </c>
      <c r="K347" s="12" t="n">
        <v>0.05</v>
      </c>
      <c r="L347" s="12" t="n">
        <v>0.035</v>
      </c>
      <c r="M347" s="12" t="n">
        <v>0.08674999999999988</v>
      </c>
      <c r="N347" s="22" t="n">
        <v>1</v>
      </c>
      <c r="O347" s="11" t="n">
        <v>23.74165618063712</v>
      </c>
      <c r="P347" s="13" t="n">
        <v>4.27</v>
      </c>
      <c r="Q347" s="13">
        <f>O347*P347</f>
        <v/>
      </c>
    </row>
    <row r="348">
      <c r="A348" s="10" t="n">
        <v>2026</v>
      </c>
      <c r="B348" s="10" t="inlineStr">
        <is>
          <t>Feb-26</t>
        </is>
      </c>
      <c r="C348" s="19" t="inlineStr">
        <is>
          <t>Javier</t>
        </is>
      </c>
      <c r="D348" s="19" t="inlineStr">
        <is>
          <t>ESPAÑA</t>
        </is>
      </c>
      <c r="E348" s="19" t="inlineStr">
        <is>
          <t>FITOXENT S.C.L.V.</t>
        </is>
      </c>
      <c r="F348" s="10" t="inlineStr">
        <is>
          <t>Consolidado/estratégico</t>
        </is>
      </c>
      <c r="G348" s="10" t="inlineStr">
        <is>
          <t>CBROT0005</t>
        </is>
      </c>
      <c r="H348" s="19" t="inlineStr">
        <is>
          <t>CODIBROT, 5 L</t>
        </is>
      </c>
      <c r="I348" s="10" t="inlineStr">
        <is>
          <t>Maduro</t>
        </is>
      </c>
      <c r="J348" s="10" t="inlineStr">
        <is>
          <t>Esencial/Core</t>
        </is>
      </c>
      <c r="K348" s="12" t="n">
        <v>0.05</v>
      </c>
      <c r="L348" s="12" t="n">
        <v>0.035</v>
      </c>
      <c r="M348" s="12" t="n">
        <v>0.08674999999999988</v>
      </c>
      <c r="N348" s="22" t="n">
        <v>5</v>
      </c>
      <c r="O348" s="11" t="n">
        <v>197.8471348386427</v>
      </c>
      <c r="P348" s="13" t="n">
        <v>3.22</v>
      </c>
      <c r="Q348" s="13">
        <f>O348*P348</f>
        <v/>
      </c>
    </row>
    <row r="349">
      <c r="A349" s="10" t="n">
        <v>2026</v>
      </c>
      <c r="B349" s="10" t="inlineStr">
        <is>
          <t>Feb-26</t>
        </is>
      </c>
      <c r="C349" s="19" t="inlineStr">
        <is>
          <t>Javier</t>
        </is>
      </c>
      <c r="D349" s="19" t="inlineStr">
        <is>
          <t>ESPAÑA</t>
        </is>
      </c>
      <c r="E349" s="19" t="inlineStr">
        <is>
          <t>FITOXENT S.C.L.V.</t>
        </is>
      </c>
      <c r="F349" s="10" t="inlineStr">
        <is>
          <t>Consolidado/estratégico</t>
        </is>
      </c>
      <c r="G349" s="10" t="inlineStr">
        <is>
          <t>FU0001</t>
        </is>
      </c>
      <c r="H349" s="19" t="inlineStr">
        <is>
          <t>FULVIGIN, 1 L</t>
        </is>
      </c>
      <c r="I349" s="10" t="inlineStr">
        <is>
          <t>Maduro</t>
        </is>
      </c>
      <c r="J349" s="10" t="inlineStr">
        <is>
          <t>Banalizado/Commodity</t>
        </is>
      </c>
      <c r="K349" s="12" t="n">
        <v>0.05</v>
      </c>
      <c r="L349" s="12" t="n">
        <v>0.02</v>
      </c>
      <c r="M349" s="12" t="n">
        <v>0.07100000000000017</v>
      </c>
      <c r="N349" s="22" t="n">
        <v>1</v>
      </c>
      <c r="O349" s="11" t="n">
        <v>23.74165618063712</v>
      </c>
      <c r="P349" s="13" t="n">
        <v>4.16</v>
      </c>
      <c r="Q349" s="13">
        <f>O349*P349</f>
        <v/>
      </c>
    </row>
    <row r="350">
      <c r="A350" s="10" t="n">
        <v>2026</v>
      </c>
      <c r="B350" s="10" t="inlineStr">
        <is>
          <t>Feb-26</t>
        </is>
      </c>
      <c r="C350" s="19" t="inlineStr">
        <is>
          <t>Javier</t>
        </is>
      </c>
      <c r="D350" s="19" t="inlineStr">
        <is>
          <t>ESPAÑA</t>
        </is>
      </c>
      <c r="E350" s="19" t="inlineStr">
        <is>
          <t>FITOXENT S.C.L.V.</t>
        </is>
      </c>
      <c r="F350" s="10" t="inlineStr">
        <is>
          <t>Consolidado/estratégico</t>
        </is>
      </c>
      <c r="G350" s="10" t="inlineStr">
        <is>
          <t>HST0020</t>
        </is>
      </c>
      <c r="H350" s="19" t="inlineStr">
        <is>
          <t>HIDROSTRESS, 20 L</t>
        </is>
      </c>
      <c r="I350" s="10" t="inlineStr">
        <is>
          <t>Ramp-Up/Crecimiento</t>
        </is>
      </c>
      <c r="J350" s="10" t="inlineStr">
        <is>
          <t>Innovador/Notorio</t>
        </is>
      </c>
      <c r="K350" s="12" t="n">
        <v>0.05</v>
      </c>
      <c r="L350" s="12" t="n">
        <v>0.2</v>
      </c>
      <c r="M350" s="12" t="n">
        <v>0.26</v>
      </c>
      <c r="N350" s="22" t="n">
        <v>20</v>
      </c>
      <c r="O350" s="11" t="n">
        <v>197.8471348386427</v>
      </c>
      <c r="P350" s="13" t="n">
        <v>5.819999999999999</v>
      </c>
      <c r="Q350" s="13">
        <f>O350*P350</f>
        <v/>
      </c>
    </row>
    <row r="351">
      <c r="A351" s="10" t="n">
        <v>2026</v>
      </c>
      <c r="B351" s="10" t="inlineStr">
        <is>
          <t>Feb-26</t>
        </is>
      </c>
      <c r="C351" s="19" t="inlineStr">
        <is>
          <t>Mehmet</t>
        </is>
      </c>
      <c r="D351" s="19" t="inlineStr">
        <is>
          <t>GEORGIA</t>
        </is>
      </c>
      <c r="E351" s="19" t="inlineStr">
        <is>
          <t>BORN AGROCHEMISTRY, LLC</t>
        </is>
      </c>
      <c r="F351" s="10" t="inlineStr">
        <is>
          <t>Con potencial</t>
        </is>
      </c>
      <c r="G351" s="10" t="inlineStr">
        <is>
          <t>A-500001GE</t>
        </is>
      </c>
      <c r="H351" s="19" t="inlineStr">
        <is>
          <t>CODIORGAN  A-50</t>
        </is>
      </c>
      <c r="I351" s="10" t="inlineStr">
        <is>
          <t>Maduro</t>
        </is>
      </c>
      <c r="J351" s="10" t="inlineStr">
        <is>
          <t>Esencial/Core</t>
        </is>
      </c>
      <c r="K351" s="12" t="n">
        <v>0.1</v>
      </c>
      <c r="L351" s="12" t="n">
        <v>0.035</v>
      </c>
      <c r="M351" s="12" t="n">
        <v>0.1385000000000001</v>
      </c>
      <c r="N351" s="22" t="n">
        <v>1</v>
      </c>
      <c r="O351" s="11" t="n">
        <v>1899.332494450969</v>
      </c>
      <c r="P351" s="13" t="n">
        <v>5.180000000000001</v>
      </c>
      <c r="Q351" s="13">
        <f>O351*P351</f>
        <v/>
      </c>
    </row>
    <row r="352">
      <c r="A352" s="10" t="n">
        <v>2026</v>
      </c>
      <c r="B352" s="10" t="inlineStr">
        <is>
          <t>Feb-26</t>
        </is>
      </c>
      <c r="C352" s="19" t="inlineStr">
        <is>
          <t>Mehmet</t>
        </is>
      </c>
      <c r="D352" s="19" t="inlineStr">
        <is>
          <t>GEORGIA</t>
        </is>
      </c>
      <c r="E352" s="19" t="inlineStr">
        <is>
          <t>BORN AGROCHEMISTRY, LLC</t>
        </is>
      </c>
      <c r="F352" s="10" t="inlineStr">
        <is>
          <t>Con potencial</t>
        </is>
      </c>
      <c r="G352" s="10" t="inlineStr">
        <is>
          <t>A-500005GE</t>
        </is>
      </c>
      <c r="H352" s="19" t="inlineStr">
        <is>
          <t>CODIORGAN  A-50</t>
        </is>
      </c>
      <c r="I352" s="10" t="inlineStr">
        <is>
          <t>Maduro</t>
        </is>
      </c>
      <c r="J352" s="10" t="inlineStr">
        <is>
          <t>Innovador/Notorio</t>
        </is>
      </c>
      <c r="K352" s="12" t="n">
        <v>0.1</v>
      </c>
      <c r="L352" s="12" t="n">
        <v>0.05</v>
      </c>
      <c r="M352" s="12" t="n">
        <v>0.1550000000000002</v>
      </c>
      <c r="N352" s="22" t="n">
        <v>5</v>
      </c>
      <c r="O352" s="11" t="n">
        <v>989.2356741932132</v>
      </c>
      <c r="P352" s="13" t="n">
        <v>4.4</v>
      </c>
      <c r="Q352" s="13">
        <f>O352*P352</f>
        <v/>
      </c>
    </row>
    <row r="353">
      <c r="A353" s="10" t="n">
        <v>2026</v>
      </c>
      <c r="B353" s="10" t="inlineStr">
        <is>
          <t>Feb-26</t>
        </is>
      </c>
      <c r="C353" s="19" t="inlineStr">
        <is>
          <t>Mehmet</t>
        </is>
      </c>
      <c r="D353" s="19" t="inlineStr">
        <is>
          <t>GEORGIA</t>
        </is>
      </c>
      <c r="E353" s="19" t="inlineStr">
        <is>
          <t>BORN AGROCHEMISTRY, LLC</t>
        </is>
      </c>
      <c r="F353" s="10" t="inlineStr">
        <is>
          <t>Con potencial</t>
        </is>
      </c>
      <c r="G353" s="10" t="inlineStr">
        <is>
          <t>AGXK0001GE</t>
        </is>
      </c>
      <c r="H353" s="19" t="inlineStr">
        <is>
          <t>AGROXILATO-K</t>
        </is>
      </c>
      <c r="I353" s="10" t="inlineStr">
        <is>
          <t>Declive</t>
        </is>
      </c>
      <c r="J353" s="10" t="inlineStr">
        <is>
          <t>Esencial/Core</t>
        </is>
      </c>
      <c r="K353" s="12" t="n">
        <v>0.1</v>
      </c>
      <c r="L353" s="12" t="n">
        <v>0.04</v>
      </c>
      <c r="M353" s="12" t="n">
        <v>0.1440000000000001</v>
      </c>
      <c r="N353" s="22" t="n">
        <v>1</v>
      </c>
      <c r="O353" s="11" t="n">
        <v>949.6662472254847</v>
      </c>
      <c r="P353" s="13" t="n">
        <v>5.000000000000001</v>
      </c>
      <c r="Q353" s="13">
        <f>O353*P353</f>
        <v/>
      </c>
    </row>
    <row r="354">
      <c r="A354" s="10" t="n">
        <v>2026</v>
      </c>
      <c r="B354" s="10" t="inlineStr">
        <is>
          <t>Feb-26</t>
        </is>
      </c>
      <c r="C354" s="19" t="inlineStr">
        <is>
          <t>Mehmet</t>
        </is>
      </c>
      <c r="D354" s="19" t="inlineStr">
        <is>
          <t>GEORGIA</t>
        </is>
      </c>
      <c r="E354" s="19" t="inlineStr">
        <is>
          <t>BORN AGROCHEMISTRY, LLC</t>
        </is>
      </c>
      <c r="F354" s="10" t="inlineStr">
        <is>
          <t>Con potencial</t>
        </is>
      </c>
      <c r="G354" s="10" t="inlineStr">
        <is>
          <t>AN0020GE</t>
        </is>
      </c>
      <c r="H354" s="19" t="inlineStr">
        <is>
          <t>ALCAPLANT NEW</t>
        </is>
      </c>
      <c r="I354" s="10" t="inlineStr">
        <is>
          <t>Maduro</t>
        </is>
      </c>
      <c r="J354" s="10" t="inlineStr">
        <is>
          <t>Innovador/Notorio</t>
        </is>
      </c>
      <c r="K354" s="12" t="n">
        <v>0.1</v>
      </c>
      <c r="L354" s="12" t="n">
        <v>0.05</v>
      </c>
      <c r="M354" s="12" t="n">
        <v>0.1550000000000002</v>
      </c>
      <c r="N354" s="22" t="n">
        <v>20</v>
      </c>
      <c r="O354" s="11" t="n">
        <v>10881.59241612535</v>
      </c>
      <c r="P354" s="13" t="n">
        <v>1.95</v>
      </c>
      <c r="Q354" s="13">
        <f>O354*P354</f>
        <v/>
      </c>
    </row>
    <row r="355">
      <c r="A355" s="10" t="n">
        <v>2026</v>
      </c>
      <c r="B355" s="10" t="inlineStr">
        <is>
          <t>Feb-26</t>
        </is>
      </c>
      <c r="C355" s="19" t="inlineStr">
        <is>
          <t>Mehmet</t>
        </is>
      </c>
      <c r="D355" s="19" t="inlineStr">
        <is>
          <t>GEORGIA</t>
        </is>
      </c>
      <c r="E355" s="19" t="inlineStr">
        <is>
          <t>BORN AGROCHEMISTRY, LLC</t>
        </is>
      </c>
      <c r="F355" s="10" t="inlineStr">
        <is>
          <t>Con potencial</t>
        </is>
      </c>
      <c r="G355" s="10" t="inlineStr">
        <is>
          <t>BIO0020GE</t>
        </is>
      </c>
      <c r="H355" s="19" t="inlineStr">
        <is>
          <t>BIORAD-20</t>
        </is>
      </c>
      <c r="I355" s="10" t="inlineStr">
        <is>
          <t>Ramp-Up/Crecimiento</t>
        </is>
      </c>
      <c r="J355" s="10" t="inlineStr">
        <is>
          <t>Innovador/Notorio</t>
        </is>
      </c>
      <c r="K355" s="12" t="n">
        <v>0.1</v>
      </c>
      <c r="L355" s="12" t="n">
        <v>0.2</v>
      </c>
      <c r="M355" s="12" t="n">
        <v>0.3200000000000001</v>
      </c>
      <c r="N355" s="22" t="n">
        <v>20</v>
      </c>
      <c r="O355" s="11" t="n">
        <v>14244.99370838227</v>
      </c>
      <c r="P355" s="13" t="n">
        <v>2.77</v>
      </c>
      <c r="Q355" s="13">
        <f>O355*P355</f>
        <v/>
      </c>
    </row>
    <row r="356">
      <c r="A356" s="10" t="n">
        <v>2026</v>
      </c>
      <c r="B356" s="10" t="inlineStr">
        <is>
          <t>Feb-26</t>
        </is>
      </c>
      <c r="C356" s="19" t="inlineStr">
        <is>
          <t>Mehmet</t>
        </is>
      </c>
      <c r="D356" s="19" t="inlineStr">
        <is>
          <t>GEORGIA</t>
        </is>
      </c>
      <c r="E356" s="19" t="inlineStr">
        <is>
          <t>BORN AGROCHEMISTRY, LLC</t>
        </is>
      </c>
      <c r="F356" s="10" t="inlineStr">
        <is>
          <t>Con potencial</t>
        </is>
      </c>
      <c r="G356" s="10" t="inlineStr">
        <is>
          <t>C-CU0001GE</t>
        </is>
      </c>
      <c r="H356" s="19" t="inlineStr">
        <is>
          <t>CODICOBRE</t>
        </is>
      </c>
      <c r="I356" s="10" t="inlineStr">
        <is>
          <t>Maduro</t>
        </is>
      </c>
      <c r="J356" s="10" t="inlineStr">
        <is>
          <t>Banalizado/Commodity</t>
        </is>
      </c>
      <c r="K356" s="12" t="n">
        <v>0.1</v>
      </c>
      <c r="L356" s="12" t="n">
        <v>0.02</v>
      </c>
      <c r="M356" s="12" t="n">
        <v>0.1220000000000001</v>
      </c>
      <c r="N356" s="22" t="n">
        <v>1</v>
      </c>
      <c r="O356" s="11" t="n">
        <v>949.6662472254847</v>
      </c>
      <c r="P356" s="13" t="n">
        <v>4.500000000000001</v>
      </c>
      <c r="Q356" s="13">
        <f>O356*P356</f>
        <v/>
      </c>
    </row>
    <row r="357">
      <c r="A357" s="10" t="n">
        <v>2026</v>
      </c>
      <c r="B357" s="10" t="inlineStr">
        <is>
          <t>Feb-26</t>
        </is>
      </c>
      <c r="C357" s="19" t="inlineStr">
        <is>
          <t>Mehmet</t>
        </is>
      </c>
      <c r="D357" s="19" t="inlineStr">
        <is>
          <t>GEORGIA</t>
        </is>
      </c>
      <c r="E357" s="19" t="inlineStr">
        <is>
          <t>BORN AGROCHEMISTRY, LLC</t>
        </is>
      </c>
      <c r="F357" s="10" t="inlineStr">
        <is>
          <t>Con potencial</t>
        </is>
      </c>
      <c r="G357" s="10" t="inlineStr">
        <is>
          <t>CZNMNES0005GE</t>
        </is>
      </c>
      <c r="H357" s="19" t="inlineStr">
        <is>
          <t>CODIFOL ZN-MN</t>
        </is>
      </c>
      <c r="I357" s="10" t="inlineStr">
        <is>
          <t>Maduro</t>
        </is>
      </c>
      <c r="J357" s="10" t="inlineStr">
        <is>
          <t>Banalizado/Commodity</t>
        </is>
      </c>
      <c r="K357" s="12" t="n">
        <v>0.1</v>
      </c>
      <c r="L357" s="12" t="n">
        <v>0.02</v>
      </c>
      <c r="M357" s="12" t="n">
        <v>0.1220000000000001</v>
      </c>
      <c r="N357" s="22" t="n">
        <v>5</v>
      </c>
      <c r="O357" s="11" t="n">
        <v>1978.471348386426</v>
      </c>
      <c r="P357" s="13" t="n">
        <v>4.43</v>
      </c>
      <c r="Q357" s="13">
        <f>O357*P357</f>
        <v/>
      </c>
    </row>
    <row r="358">
      <c r="A358" s="10" t="n">
        <v>2026</v>
      </c>
      <c r="B358" s="10" t="inlineStr">
        <is>
          <t>Feb-26</t>
        </is>
      </c>
      <c r="C358" s="19" t="inlineStr">
        <is>
          <t>Mehmet</t>
        </is>
      </c>
      <c r="D358" s="19" t="inlineStr">
        <is>
          <t>GEORGIA</t>
        </is>
      </c>
      <c r="E358" s="19" t="inlineStr">
        <is>
          <t>BORN AGROCHEMISTRY, LLC</t>
        </is>
      </c>
      <c r="F358" s="10" t="inlineStr">
        <is>
          <t>Con potencial</t>
        </is>
      </c>
      <c r="G358" s="10" t="inlineStr">
        <is>
          <t>RUN0001GE</t>
        </is>
      </c>
      <c r="H358" s="19" t="inlineStr">
        <is>
          <t>RUN STRESS</t>
        </is>
      </c>
      <c r="I358" s="10" t="inlineStr">
        <is>
          <t>Ramp-Up/Crecimiento</t>
        </is>
      </c>
      <c r="J358" s="10" t="inlineStr">
        <is>
          <t>Innovador/Notorio</t>
        </is>
      </c>
      <c r="K358" s="12" t="n">
        <v>0.1</v>
      </c>
      <c r="L358" s="12" t="n">
        <v>0.2</v>
      </c>
      <c r="M358" s="12" t="n">
        <v>0.3200000000000001</v>
      </c>
      <c r="N358" s="22" t="n">
        <v>1</v>
      </c>
      <c r="O358" s="11" t="n">
        <v>949.6662472254847</v>
      </c>
      <c r="P358" s="13" t="n">
        <v>8.56</v>
      </c>
      <c r="Q358" s="13">
        <f>O358*P358</f>
        <v/>
      </c>
    </row>
    <row r="359">
      <c r="A359" s="10" t="n">
        <v>2026</v>
      </c>
      <c r="B359" s="10" t="inlineStr">
        <is>
          <t>Feb-26</t>
        </is>
      </c>
      <c r="C359" s="19" t="inlineStr">
        <is>
          <t>Mehmet</t>
        </is>
      </c>
      <c r="D359" s="19" t="inlineStr">
        <is>
          <t>GEORGIA</t>
        </is>
      </c>
      <c r="E359" s="19" t="inlineStr">
        <is>
          <t>BORN AGROCHEMISTRY, LLC</t>
        </is>
      </c>
      <c r="F359" s="10" t="inlineStr">
        <is>
          <t>Con potencial</t>
        </is>
      </c>
      <c r="G359" s="10" t="inlineStr">
        <is>
          <t>RUN0005GE</t>
        </is>
      </c>
      <c r="H359" s="19" t="inlineStr">
        <is>
          <t>RUN STRESS</t>
        </is>
      </c>
      <c r="I359" s="10" t="inlineStr">
        <is>
          <t>Ramp-Up/Crecimiento</t>
        </is>
      </c>
      <c r="J359" s="10" t="inlineStr">
        <is>
          <t>Innovador/Notorio</t>
        </is>
      </c>
      <c r="K359" s="12" t="n">
        <v>0.1</v>
      </c>
      <c r="L359" s="12" t="n">
        <v>0.2</v>
      </c>
      <c r="M359" s="12" t="n">
        <v>0.3200000000000001</v>
      </c>
      <c r="N359" s="22" t="n">
        <v>5</v>
      </c>
      <c r="O359" s="11" t="n">
        <v>989.2356741932132</v>
      </c>
      <c r="P359" s="13" t="n">
        <v>7.4</v>
      </c>
      <c r="Q359" s="13">
        <f>O359*P359</f>
        <v/>
      </c>
    </row>
    <row r="360">
      <c r="A360" s="10" t="n">
        <v>2026</v>
      </c>
      <c r="B360" s="10" t="inlineStr">
        <is>
          <t>Feb-26</t>
        </is>
      </c>
      <c r="C360" s="19" t="inlineStr">
        <is>
          <t>Mehmet</t>
        </is>
      </c>
      <c r="D360" s="19" t="inlineStr">
        <is>
          <t>GEORGIA</t>
        </is>
      </c>
      <c r="E360" s="19" t="inlineStr">
        <is>
          <t>BORN AGROCHEMISTRY, LLC</t>
        </is>
      </c>
      <c r="F360" s="10" t="inlineStr">
        <is>
          <t>Con potencial</t>
        </is>
      </c>
      <c r="G360" s="10" t="inlineStr">
        <is>
          <t>WHITE0005GE</t>
        </is>
      </c>
      <c r="H360" s="19" t="inlineStr">
        <is>
          <t>AGROWHITE</t>
        </is>
      </c>
      <c r="I360" s="10" t="inlineStr">
        <is>
          <t>Maduro</t>
        </is>
      </c>
      <c r="J360" s="10" t="inlineStr">
        <is>
          <t>Esencial/Core</t>
        </is>
      </c>
      <c r="K360" s="12" t="n">
        <v>0.1</v>
      </c>
      <c r="L360" s="12" t="n">
        <v>0.035</v>
      </c>
      <c r="M360" s="12" t="n">
        <v>0.1385000000000001</v>
      </c>
      <c r="N360" s="22" t="n">
        <v>5</v>
      </c>
      <c r="O360" s="11" t="n">
        <v>3264.477724837604</v>
      </c>
      <c r="P360" s="13" t="n">
        <v>2.08</v>
      </c>
      <c r="Q360" s="13">
        <f>O360*P360</f>
        <v/>
      </c>
    </row>
    <row r="361">
      <c r="A361" s="10" t="n">
        <v>2026</v>
      </c>
      <c r="B361" s="10" t="inlineStr">
        <is>
          <t>Feb-26</t>
        </is>
      </c>
      <c r="C361" s="19" t="inlineStr">
        <is>
          <t>Mehmet</t>
        </is>
      </c>
      <c r="D361" s="19" t="inlineStr">
        <is>
          <t>GEORGIA</t>
        </is>
      </c>
      <c r="E361" s="19" t="inlineStr">
        <is>
          <t>BORN AGROCHEMISTRY, LLC</t>
        </is>
      </c>
      <c r="F361" s="10" t="inlineStr">
        <is>
          <t>Con potencial</t>
        </is>
      </c>
      <c r="G361" s="10" t="inlineStr">
        <is>
          <t>WHITE0020GE</t>
        </is>
      </c>
      <c r="H361" s="19" t="inlineStr">
        <is>
          <t>AGROWHITE</t>
        </is>
      </c>
      <c r="I361" s="10" t="inlineStr">
        <is>
          <t>Maduro</t>
        </is>
      </c>
      <c r="J361" s="10" t="inlineStr">
        <is>
          <t>Esencial/Core</t>
        </is>
      </c>
      <c r="K361" s="12" t="n">
        <v>0.1</v>
      </c>
      <c r="L361" s="12" t="n">
        <v>0.035</v>
      </c>
      <c r="M361" s="12" t="n">
        <v>0.1385000000000001</v>
      </c>
      <c r="N361" s="22" t="n">
        <v>20</v>
      </c>
      <c r="O361" s="11" t="n">
        <v>2176.318483225069</v>
      </c>
      <c r="P361" s="13" t="n">
        <v>1.95</v>
      </c>
      <c r="Q361" s="13">
        <f>O361*P361</f>
        <v/>
      </c>
    </row>
    <row r="362">
      <c r="A362" s="10" t="n">
        <v>2026</v>
      </c>
      <c r="B362" s="10" t="inlineStr">
        <is>
          <t>Feb-26</t>
        </is>
      </c>
      <c r="C362" s="19" t="inlineStr">
        <is>
          <t>Mehmet</t>
        </is>
      </c>
      <c r="D362" s="19" t="inlineStr">
        <is>
          <t>TURQUÍA</t>
        </is>
      </c>
      <c r="E362" s="19" t="inlineStr">
        <is>
          <t>ÇITAR ÇIÇEK TARIM TIC. LTD. STI</t>
        </is>
      </c>
      <c r="F362" s="10" t="inlineStr">
        <is>
          <t>Consolidado/estratégico</t>
        </is>
      </c>
      <c r="G362" s="10" t="inlineStr">
        <is>
          <t>AN0005TR</t>
        </is>
      </c>
      <c r="H362" s="19" t="inlineStr">
        <is>
          <t>ALCAPLANT NEW</t>
        </is>
      </c>
      <c r="I362" s="10" t="inlineStr">
        <is>
          <t>Maduro</t>
        </is>
      </c>
      <c r="J362" s="10" t="inlineStr">
        <is>
          <t>Innovador/Notorio</t>
        </is>
      </c>
      <c r="K362" s="12" t="n">
        <v>0.05</v>
      </c>
      <c r="L362" s="12" t="n">
        <v>0.05</v>
      </c>
      <c r="M362" s="12" t="n">
        <v>0.1025</v>
      </c>
      <c r="N362" s="22" t="n">
        <v>5</v>
      </c>
      <c r="O362" s="11" t="n">
        <v>19586.86634902562</v>
      </c>
      <c r="P362" s="13" t="n">
        <v>2.05</v>
      </c>
      <c r="Q362" s="13">
        <f>O362*P362</f>
        <v/>
      </c>
    </row>
    <row r="363">
      <c r="A363" s="10" t="n">
        <v>2026</v>
      </c>
      <c r="B363" s="10" t="inlineStr">
        <is>
          <t>Feb-26</t>
        </is>
      </c>
      <c r="C363" s="19" t="inlineStr">
        <is>
          <t>Mehmet</t>
        </is>
      </c>
      <c r="D363" s="19" t="inlineStr">
        <is>
          <t>TURQUÍA</t>
        </is>
      </c>
      <c r="E363" s="19" t="inlineStr">
        <is>
          <t>ÇITAR ÇIÇEK TARIM TIC. LTD. STI</t>
        </is>
      </c>
      <c r="F363" s="10" t="inlineStr">
        <is>
          <t>Consolidado/estratégico</t>
        </is>
      </c>
      <c r="G363" s="10" t="inlineStr">
        <is>
          <t>RUN1000TR</t>
        </is>
      </c>
      <c r="H363" s="19" t="inlineStr">
        <is>
          <t>CORDELIA</t>
        </is>
      </c>
      <c r="I363" s="10" t="inlineStr">
        <is>
          <t>Ramp-Up/Crecimiento</t>
        </is>
      </c>
      <c r="J363" s="10" t="inlineStr">
        <is>
          <t>Innovador/Notorio</t>
        </is>
      </c>
      <c r="K363" s="12" t="n">
        <v>0.05</v>
      </c>
      <c r="L363" s="12" t="n">
        <v>0.2</v>
      </c>
      <c r="M363" s="12" t="n">
        <v>0.26</v>
      </c>
      <c r="N363" s="22" t="n">
        <v>1000</v>
      </c>
      <c r="O363" s="11" t="n">
        <v>1978.471348386426</v>
      </c>
      <c r="P363" s="13" t="n">
        <v>7.04</v>
      </c>
      <c r="Q363" s="13">
        <f>O363*P363</f>
        <v/>
      </c>
    </row>
    <row r="364">
      <c r="A364" s="10" t="n">
        <v>2026</v>
      </c>
      <c r="B364" s="10" t="inlineStr">
        <is>
          <t>Feb-26</t>
        </is>
      </c>
      <c r="C364" s="19" t="inlineStr">
        <is>
          <t>Pedro</t>
        </is>
      </c>
      <c r="D364" s="19" t="inlineStr">
        <is>
          <t>ESPAÑA</t>
        </is>
      </c>
      <c r="E364" s="19" t="inlineStr">
        <is>
          <t>ASESORAMIENTO TECNICO DE CULTIVOS, S.L.</t>
        </is>
      </c>
      <c r="F364" s="10" t="inlineStr">
        <is>
          <t>Consolidado/estratégico</t>
        </is>
      </c>
      <c r="G364" s="10" t="inlineStr">
        <is>
          <t>BROTA0005</t>
        </is>
      </c>
      <c r="H364" s="19" t="inlineStr">
        <is>
          <t>BROTAMEC, 5 L</t>
        </is>
      </c>
      <c r="I364" s="10" t="inlineStr">
        <is>
          <t>Maduro</t>
        </is>
      </c>
      <c r="J364" s="10" t="inlineStr">
        <is>
          <t>Esencial/Core</t>
        </is>
      </c>
      <c r="K364" s="12" t="n">
        <v>0.05</v>
      </c>
      <c r="L364" s="12" t="n">
        <v>0.035</v>
      </c>
      <c r="M364" s="12" t="n">
        <v>0.08674999999999988</v>
      </c>
      <c r="N364" s="22" t="n">
        <v>5</v>
      </c>
      <c r="O364" s="11" t="n">
        <v>98.92356741932133</v>
      </c>
      <c r="P364" s="13" t="n">
        <v>3.07</v>
      </c>
      <c r="Q364" s="13">
        <f>O364*P364</f>
        <v/>
      </c>
    </row>
    <row r="365">
      <c r="A365" s="10" t="n">
        <v>2026</v>
      </c>
      <c r="B365" s="10" t="inlineStr">
        <is>
          <t>Feb-26</t>
        </is>
      </c>
      <c r="C365" s="19" t="inlineStr">
        <is>
          <t>Pedro</t>
        </is>
      </c>
      <c r="D365" s="19" t="inlineStr">
        <is>
          <t>ESPAÑA</t>
        </is>
      </c>
      <c r="E365" s="19" t="inlineStr">
        <is>
          <t>ASESORAMIENTO TECNICO DE CULTIVOS, S.L.</t>
        </is>
      </c>
      <c r="F365" s="10" t="inlineStr">
        <is>
          <t>Consolidado/estratégico</t>
        </is>
      </c>
      <c r="G365" s="10" t="inlineStr">
        <is>
          <t>C-CU0020</t>
        </is>
      </c>
      <c r="H365" s="19" t="inlineStr">
        <is>
          <t>CODICOBRE, 20 L</t>
        </is>
      </c>
      <c r="I365" s="10" t="inlineStr">
        <is>
          <t>Maduro</t>
        </is>
      </c>
      <c r="J365" s="10" t="inlineStr">
        <is>
          <t>Esencial/Core</t>
        </is>
      </c>
      <c r="K365" s="12" t="n">
        <v>0.05</v>
      </c>
      <c r="L365" s="12" t="n">
        <v>0.035</v>
      </c>
      <c r="M365" s="12" t="n">
        <v>0.08674999999999988</v>
      </c>
      <c r="N365" s="22" t="n">
        <v>20</v>
      </c>
      <c r="O365" s="11" t="n">
        <v>633.1108314836565</v>
      </c>
      <c r="P365" s="13" t="n">
        <v>3.55</v>
      </c>
      <c r="Q365" s="13">
        <f>O365*P365</f>
        <v/>
      </c>
    </row>
    <row r="366">
      <c r="A366" s="10" t="n">
        <v>2026</v>
      </c>
      <c r="B366" s="10" t="inlineStr">
        <is>
          <t>Feb-26</t>
        </is>
      </c>
      <c r="C366" s="19" t="inlineStr">
        <is>
          <t>Pedro</t>
        </is>
      </c>
      <c r="D366" s="19" t="inlineStr">
        <is>
          <t>ESPAÑA</t>
        </is>
      </c>
      <c r="E366" s="19" t="inlineStr">
        <is>
          <t>ASESORAMIENTO TECNICO DE CULTIVOS, S.L.</t>
        </is>
      </c>
      <c r="F366" s="10" t="inlineStr">
        <is>
          <t>Consolidado/estratégico</t>
        </is>
      </c>
      <c r="G366" s="10" t="inlineStr">
        <is>
          <t>PT0020</t>
        </is>
      </c>
      <c r="H366" s="19" t="inlineStr">
        <is>
          <t>AGROPOTASION, 20 L</t>
        </is>
      </c>
      <c r="I366" s="10" t="inlineStr">
        <is>
          <t>Maduro</t>
        </is>
      </c>
      <c r="J366" s="10" t="inlineStr">
        <is>
          <t>Innovador/Notorio</t>
        </is>
      </c>
      <c r="K366" s="12" t="n">
        <v>0.05</v>
      </c>
      <c r="L366" s="12" t="n">
        <v>0.05</v>
      </c>
      <c r="M366" s="12" t="n">
        <v>0.1025</v>
      </c>
      <c r="N366" s="22" t="n">
        <v>20</v>
      </c>
      <c r="O366" s="11" t="n">
        <v>633.1108314836565</v>
      </c>
      <c r="P366" s="13" t="n">
        <v>3.1</v>
      </c>
      <c r="Q366" s="13">
        <f>O366*P366</f>
        <v/>
      </c>
    </row>
    <row r="367">
      <c r="A367" s="10" t="n">
        <v>2026</v>
      </c>
      <c r="B367" s="10" t="inlineStr">
        <is>
          <t>Feb-26</t>
        </is>
      </c>
      <c r="C367" s="19" t="inlineStr">
        <is>
          <t>Pedro</t>
        </is>
      </c>
      <c r="D367" s="19" t="inlineStr">
        <is>
          <t>ESPAÑA</t>
        </is>
      </c>
      <c r="E367" s="19" t="inlineStr">
        <is>
          <t>COMERCIAL TÉCNICA FITOCARTHAGO, S.L.</t>
        </is>
      </c>
      <c r="F367" s="10" t="inlineStr">
        <is>
          <t>Consolidado/estratégico</t>
        </is>
      </c>
      <c r="G367" s="10" t="inlineStr">
        <is>
          <t>B0020</t>
        </is>
      </c>
      <c r="H367" s="19" t="inlineStr">
        <is>
          <t>BOROCAL, 20 L</t>
        </is>
      </c>
      <c r="I367" s="10" t="inlineStr">
        <is>
          <t>Maduro</t>
        </is>
      </c>
      <c r="J367" s="10" t="inlineStr">
        <is>
          <t>Esencial/Core</t>
        </is>
      </c>
      <c r="K367" s="12" t="n">
        <v>0.05</v>
      </c>
      <c r="L367" s="12" t="n">
        <v>0.035</v>
      </c>
      <c r="M367" s="12" t="n">
        <v>0.08674999999999988</v>
      </c>
      <c r="N367" s="22" t="n">
        <v>20</v>
      </c>
      <c r="O367" s="11" t="n">
        <v>197.8471348386427</v>
      </c>
      <c r="P367" s="13" t="n">
        <v>2.81</v>
      </c>
      <c r="Q367" s="13">
        <f>O367*P367</f>
        <v/>
      </c>
    </row>
    <row r="368">
      <c r="A368" s="10" t="n">
        <v>2026</v>
      </c>
      <c r="B368" s="10" t="inlineStr">
        <is>
          <t>Feb-26</t>
        </is>
      </c>
      <c r="C368" s="19" t="inlineStr">
        <is>
          <t>Pedro</t>
        </is>
      </c>
      <c r="D368" s="19" t="inlineStr">
        <is>
          <t>ESPAÑA</t>
        </is>
      </c>
      <c r="E368" s="19" t="inlineStr">
        <is>
          <t>COMERCIAL TÉCNICA FITOCARTHAGO, S.L.</t>
        </is>
      </c>
      <c r="F368" s="10" t="inlineStr">
        <is>
          <t>Consolidado/estratégico</t>
        </is>
      </c>
      <c r="G368" s="10" t="inlineStr">
        <is>
          <t>BC0020</t>
        </is>
      </c>
      <c r="H368" s="19" t="inlineStr">
        <is>
          <t>BITTER-CAL, 20 KG</t>
        </is>
      </c>
      <c r="I368" s="10" t="inlineStr">
        <is>
          <t>Declive</t>
        </is>
      </c>
      <c r="J368" s="10" t="inlineStr">
        <is>
          <t>Banalizado/Commodity</t>
        </is>
      </c>
      <c r="K368" s="12" t="n">
        <v>0.05</v>
      </c>
      <c r="L368" s="12" t="n">
        <v>0.04</v>
      </c>
      <c r="M368" s="12" t="n">
        <v>0.09200000000000008</v>
      </c>
      <c r="N368" s="22" t="n">
        <v>20</v>
      </c>
      <c r="O368" s="11" t="n">
        <v>98.92356741932133</v>
      </c>
      <c r="P368" s="13" t="n">
        <v>2.66</v>
      </c>
      <c r="Q368" s="13">
        <f>O368*P368</f>
        <v/>
      </c>
    </row>
    <row r="369">
      <c r="A369" s="10" t="n">
        <v>2026</v>
      </c>
      <c r="B369" s="10" t="inlineStr">
        <is>
          <t>Feb-26</t>
        </is>
      </c>
      <c r="C369" s="19" t="inlineStr">
        <is>
          <t>Pedro</t>
        </is>
      </c>
      <c r="D369" s="19" t="inlineStr">
        <is>
          <t>ESPAÑA</t>
        </is>
      </c>
      <c r="E369" s="19" t="inlineStr">
        <is>
          <t>COMERCIAL TÉCNICA FITOCARTHAGO, S.L.</t>
        </is>
      </c>
      <c r="F369" s="10" t="inlineStr">
        <is>
          <t>Consolidado/estratégico</t>
        </is>
      </c>
      <c r="G369" s="10" t="inlineStr">
        <is>
          <t>FU0005</t>
        </is>
      </c>
      <c r="H369" s="19" t="inlineStr">
        <is>
          <t>FULVIGIN, 5 L</t>
        </is>
      </c>
      <c r="I369" s="10" t="inlineStr">
        <is>
          <t>Maduro</t>
        </is>
      </c>
      <c r="J369" s="10" t="inlineStr">
        <is>
          <t>Banalizado/Commodity</t>
        </is>
      </c>
      <c r="K369" s="12" t="n">
        <v>0.05</v>
      </c>
      <c r="L369" s="12" t="n">
        <v>0.02</v>
      </c>
      <c r="M369" s="12" t="n">
        <v>0.07100000000000017</v>
      </c>
      <c r="N369" s="22" t="n">
        <v>5</v>
      </c>
      <c r="O369" s="11" t="n">
        <v>19.78471348386427</v>
      </c>
      <c r="P369" s="13" t="n">
        <v>2.94</v>
      </c>
      <c r="Q369" s="13">
        <f>O369*P369</f>
        <v/>
      </c>
    </row>
    <row r="370">
      <c r="A370" s="10" t="n">
        <v>2026</v>
      </c>
      <c r="B370" s="10" t="inlineStr">
        <is>
          <t>Feb-26</t>
        </is>
      </c>
      <c r="C370" s="19" t="inlineStr">
        <is>
          <t>Pedro</t>
        </is>
      </c>
      <c r="D370" s="19" t="inlineStr">
        <is>
          <t>ESPAÑA</t>
        </is>
      </c>
      <c r="E370" s="19" t="inlineStr">
        <is>
          <t>COMERCIAL TÉCNICA FITOCARTHAGO, S.L.</t>
        </is>
      </c>
      <c r="F370" s="10" t="inlineStr">
        <is>
          <t>Consolidado/estratégico</t>
        </is>
      </c>
      <c r="G370" s="10" t="inlineStr">
        <is>
          <t>FU0020</t>
        </is>
      </c>
      <c r="H370" s="19" t="inlineStr">
        <is>
          <t>FULVIGIN, 20 L</t>
        </is>
      </c>
      <c r="I370" s="10" t="inlineStr">
        <is>
          <t>Maduro</t>
        </is>
      </c>
      <c r="J370" s="10" t="inlineStr">
        <is>
          <t>Banalizado/Commodity</t>
        </is>
      </c>
      <c r="K370" s="12" t="n">
        <v>0.05</v>
      </c>
      <c r="L370" s="12" t="n">
        <v>0.02</v>
      </c>
      <c r="M370" s="12" t="n">
        <v>0.07100000000000017</v>
      </c>
      <c r="N370" s="22" t="n">
        <v>20</v>
      </c>
      <c r="O370" s="11" t="n">
        <v>316.5554157418283</v>
      </c>
      <c r="P370" s="13" t="n">
        <v>2.669999999999999</v>
      </c>
      <c r="Q370" s="13">
        <f>O370*P370</f>
        <v/>
      </c>
    </row>
    <row r="371">
      <c r="A371" s="10" t="n">
        <v>2026</v>
      </c>
      <c r="B371" s="10" t="inlineStr">
        <is>
          <t>Feb-26</t>
        </is>
      </c>
      <c r="C371" s="19" t="inlineStr">
        <is>
          <t>Pedro</t>
        </is>
      </c>
      <c r="D371" s="19" t="inlineStr">
        <is>
          <t>ESPAÑA</t>
        </is>
      </c>
      <c r="E371" s="19" t="inlineStr">
        <is>
          <t>COMERCIAL TÉCNICA FITOCARTHAGO, S.L.</t>
        </is>
      </c>
      <c r="F371" s="10" t="inlineStr">
        <is>
          <t>Consolidado/estratégico</t>
        </is>
      </c>
      <c r="G371" s="10" t="inlineStr">
        <is>
          <t>S0020</t>
        </is>
      </c>
      <c r="H371" s="19" t="inlineStr">
        <is>
          <t>SAL-WAX STAR, 20 L</t>
        </is>
      </c>
      <c r="I371" s="10" t="inlineStr">
        <is>
          <t>Maduro</t>
        </is>
      </c>
      <c r="J371" s="10" t="inlineStr">
        <is>
          <t>Esencial/Core</t>
        </is>
      </c>
      <c r="K371" s="12" t="n">
        <v>0.05</v>
      </c>
      <c r="L371" s="12" t="n">
        <v>0.035</v>
      </c>
      <c r="M371" s="12" t="n">
        <v>0.08674999999999988</v>
      </c>
      <c r="N371" s="22" t="n">
        <v>20</v>
      </c>
      <c r="O371" s="11" t="n">
        <v>1899.332494450969</v>
      </c>
      <c r="P371" s="13" t="n">
        <v>1.97</v>
      </c>
      <c r="Q371" s="13">
        <f>O371*P371</f>
        <v/>
      </c>
    </row>
    <row r="372">
      <c r="A372" s="10" t="n">
        <v>2026</v>
      </c>
      <c r="B372" s="10" t="inlineStr">
        <is>
          <t>Feb-26</t>
        </is>
      </c>
      <c r="C372" s="19" t="inlineStr">
        <is>
          <t>Pedro</t>
        </is>
      </c>
      <c r="D372" s="19" t="inlineStr">
        <is>
          <t>ESPAÑA</t>
        </is>
      </c>
      <c r="E372" s="19" t="inlineStr">
        <is>
          <t>COMERCIAL TÉCNICA FITOCARTHAGO, S.L.</t>
        </is>
      </c>
      <c r="F372" s="10" t="inlineStr">
        <is>
          <t>Consolidado/estratégico</t>
        </is>
      </c>
      <c r="G372" s="10" t="inlineStr">
        <is>
          <t>S0200</t>
        </is>
      </c>
      <c r="H372" s="19" t="inlineStr">
        <is>
          <t>SAL-WAX STAR, 200 L</t>
        </is>
      </c>
      <c r="I372" s="10" t="inlineStr">
        <is>
          <t>Maduro</t>
        </is>
      </c>
      <c r="J372" s="10" t="inlineStr">
        <is>
          <t>Esencial/Core</t>
        </is>
      </c>
      <c r="K372" s="12" t="n">
        <v>0.05</v>
      </c>
      <c r="L372" s="12" t="n">
        <v>0.035</v>
      </c>
      <c r="M372" s="12" t="n">
        <v>0.08674999999999988</v>
      </c>
      <c r="N372" s="22" t="n">
        <v>200</v>
      </c>
      <c r="O372" s="11" t="n">
        <v>791.3885393545706</v>
      </c>
      <c r="P372" s="13" t="n">
        <v>1.89</v>
      </c>
      <c r="Q372" s="13">
        <f>O372*P372</f>
        <v/>
      </c>
    </row>
    <row r="373">
      <c r="A373" s="10" t="n">
        <v>2026</v>
      </c>
      <c r="B373" s="10" t="inlineStr">
        <is>
          <t>Feb-26</t>
        </is>
      </c>
      <c r="C373" s="19" t="inlineStr">
        <is>
          <t>Pedro</t>
        </is>
      </c>
      <c r="D373" s="19" t="inlineStr">
        <is>
          <t>ESPAÑA</t>
        </is>
      </c>
      <c r="E373" s="19" t="inlineStr">
        <is>
          <t>COMERCIAL TÉCNICA FITOCARTHAGO, S.L.</t>
        </is>
      </c>
      <c r="F373" s="10" t="inlineStr">
        <is>
          <t>Consolidado/estratégico</t>
        </is>
      </c>
      <c r="G373" s="10" t="inlineStr">
        <is>
          <t>S1000</t>
        </is>
      </c>
      <c r="H373" s="19" t="inlineStr">
        <is>
          <t>SAL-WAX STAR, 1000 L</t>
        </is>
      </c>
      <c r="I373" s="10" t="inlineStr">
        <is>
          <t>Maduro</t>
        </is>
      </c>
      <c r="J373" s="10" t="inlineStr">
        <is>
          <t>Esencial/Core</t>
        </is>
      </c>
      <c r="K373" s="12" t="n">
        <v>0.05</v>
      </c>
      <c r="L373" s="12" t="n">
        <v>0.035</v>
      </c>
      <c r="M373" s="12" t="n">
        <v>0.08674999999999988</v>
      </c>
      <c r="N373" s="22" t="n">
        <v>1000</v>
      </c>
      <c r="O373" s="11" t="n">
        <v>1978.471348386426</v>
      </c>
      <c r="P373" s="13" t="n">
        <v>1.71</v>
      </c>
      <c r="Q373" s="13">
        <f>O373*P373</f>
        <v/>
      </c>
    </row>
    <row r="374">
      <c r="A374" s="10" t="n">
        <v>2026</v>
      </c>
      <c r="B374" s="10" t="inlineStr">
        <is>
          <t>Feb-26</t>
        </is>
      </c>
      <c r="C374" s="19" t="inlineStr">
        <is>
          <t>Pedro</t>
        </is>
      </c>
      <c r="D374" s="19" t="inlineStr">
        <is>
          <t>ESPAÑA</t>
        </is>
      </c>
      <c r="E374" s="19" t="inlineStr">
        <is>
          <t>COMERCIAL TÉCNICA FITOCARTHAGO, S.L.</t>
        </is>
      </c>
      <c r="F374" s="10" t="inlineStr">
        <is>
          <t>Consolidado/estratégico</t>
        </is>
      </c>
      <c r="G374" s="10" t="inlineStr">
        <is>
          <t>SPCE2B0020</t>
        </is>
      </c>
      <c r="H374" s="19" t="inlineStr">
        <is>
          <t>SPRINTENE CON BORO, 20 L</t>
        </is>
      </c>
      <c r="I374" s="10" t="inlineStr">
        <is>
          <t>Maduro</t>
        </is>
      </c>
      <c r="J374" s="10" t="inlineStr">
        <is>
          <t>Esencial/Core</t>
        </is>
      </c>
      <c r="K374" s="12" t="n">
        <v>0.05</v>
      </c>
      <c r="L374" s="12" t="n">
        <v>0.035</v>
      </c>
      <c r="M374" s="12" t="n">
        <v>0.08674999999999988</v>
      </c>
      <c r="N374" s="22" t="n">
        <v>20</v>
      </c>
      <c r="O374" s="11" t="n">
        <v>949.6662472254847</v>
      </c>
      <c r="P374" s="13" t="n">
        <v>10.11</v>
      </c>
      <c r="Q374" s="13">
        <f>O374*P374</f>
        <v/>
      </c>
    </row>
    <row r="375">
      <c r="A375" s="10" t="n">
        <v>2026</v>
      </c>
      <c r="B375" s="10" t="inlineStr">
        <is>
          <t>Feb-26</t>
        </is>
      </c>
      <c r="C375" s="19" t="inlineStr">
        <is>
          <t>Pedro</t>
        </is>
      </c>
      <c r="D375" s="19" t="inlineStr">
        <is>
          <t>ESPAÑA</t>
        </is>
      </c>
      <c r="E375" s="19" t="inlineStr">
        <is>
          <t>COMERCIAL TÉCNICA FITOCARTHAGO, S.L.</t>
        </is>
      </c>
      <c r="F375" s="10" t="inlineStr">
        <is>
          <t>Consolidado/estratégico</t>
        </is>
      </c>
      <c r="G375" s="10" t="inlineStr">
        <is>
          <t>TRI0005</t>
        </is>
      </c>
      <c r="H375" s="19" t="inlineStr">
        <is>
          <t>TRIFENO-94, 5L</t>
        </is>
      </c>
      <c r="I375" s="10" t="inlineStr">
        <is>
          <t>Ramp-Up/Crecimiento</t>
        </is>
      </c>
      <c r="J375" s="10" t="inlineStr">
        <is>
          <t>Esencial/Core</t>
        </is>
      </c>
      <c r="K375" s="12" t="n">
        <v>0.05</v>
      </c>
      <c r="L375" s="12" t="n">
        <v>0.15</v>
      </c>
      <c r="M375" s="12" t="n">
        <v>0.2075</v>
      </c>
      <c r="N375" s="22" t="n">
        <v>5</v>
      </c>
      <c r="O375" s="11" t="n">
        <v>296.770702257964</v>
      </c>
      <c r="P375" s="13" t="n">
        <v>8.75</v>
      </c>
      <c r="Q375" s="13">
        <f>O375*P375</f>
        <v/>
      </c>
    </row>
    <row r="376">
      <c r="A376" s="10" t="n">
        <v>2026</v>
      </c>
      <c r="B376" s="10" t="inlineStr">
        <is>
          <t>Feb-26</t>
        </is>
      </c>
      <c r="C376" s="19" t="inlineStr">
        <is>
          <t>Pedro</t>
        </is>
      </c>
      <c r="D376" s="19" t="inlineStr">
        <is>
          <t>ESPAÑA</t>
        </is>
      </c>
      <c r="E376" s="19" t="inlineStr">
        <is>
          <t>FITOMURCIA S.L.</t>
        </is>
      </c>
      <c r="F376" s="10" t="inlineStr">
        <is>
          <t>Consolidado/estratégico</t>
        </is>
      </c>
      <c r="G376" s="10" t="inlineStr">
        <is>
          <t>A-50(2)0005</t>
        </is>
      </c>
      <c r="H376" s="19" t="inlineStr">
        <is>
          <t>CODIORGAN A-50, 5 KG</t>
        </is>
      </c>
      <c r="I376" s="10" t="inlineStr">
        <is>
          <t>Ramp-Up/Crecimiento</t>
        </is>
      </c>
      <c r="J376" s="10" t="inlineStr">
        <is>
          <t>Innovador/Notorio</t>
        </is>
      </c>
      <c r="K376" s="12" t="n">
        <v>0.05</v>
      </c>
      <c r="L376" s="12" t="n">
        <v>0.2</v>
      </c>
      <c r="M376" s="12" t="n">
        <v>0.26</v>
      </c>
      <c r="N376" s="22" t="n">
        <v>5</v>
      </c>
      <c r="O376" s="11" t="n">
        <v>791.3885393545706</v>
      </c>
      <c r="P376" s="13" t="n">
        <v>4.34</v>
      </c>
      <c r="Q376" s="13">
        <f>O376*P376</f>
        <v/>
      </c>
    </row>
    <row r="377">
      <c r="A377" s="10" t="n">
        <v>2026</v>
      </c>
      <c r="B377" s="10" t="inlineStr">
        <is>
          <t>Feb-26</t>
        </is>
      </c>
      <c r="C377" s="19" t="inlineStr">
        <is>
          <t>Pedro</t>
        </is>
      </c>
      <c r="D377" s="19" t="inlineStr">
        <is>
          <t>ESPAÑA</t>
        </is>
      </c>
      <c r="E377" s="19" t="inlineStr">
        <is>
          <t>FITOMURCIA S.L.</t>
        </is>
      </c>
      <c r="F377" s="10" t="inlineStr">
        <is>
          <t>Consolidado/estratégico</t>
        </is>
      </c>
      <c r="G377" s="10" t="inlineStr">
        <is>
          <t>AGXK0020</t>
        </is>
      </c>
      <c r="H377" s="19" t="inlineStr">
        <is>
          <t>AGROXILATO-K, 20 L</t>
        </is>
      </c>
      <c r="I377" s="10" t="inlineStr">
        <is>
          <t>Maduro</t>
        </is>
      </c>
      <c r="J377" s="10" t="inlineStr">
        <is>
          <t>Innovador/Notorio</t>
        </is>
      </c>
      <c r="K377" s="12" t="n">
        <v>0.05</v>
      </c>
      <c r="L377" s="12" t="n">
        <v>0.05</v>
      </c>
      <c r="M377" s="12" t="n">
        <v>0.1025</v>
      </c>
      <c r="N377" s="22" t="n">
        <v>20</v>
      </c>
      <c r="O377" s="11" t="n">
        <v>633.1108314836565</v>
      </c>
      <c r="P377" s="13" t="n">
        <v>2.76</v>
      </c>
      <c r="Q377" s="13">
        <f>O377*P377</f>
        <v/>
      </c>
    </row>
    <row r="378">
      <c r="A378" s="10" t="n">
        <v>2026</v>
      </c>
      <c r="B378" s="10" t="inlineStr">
        <is>
          <t>Feb-26</t>
        </is>
      </c>
      <c r="C378" s="19" t="inlineStr">
        <is>
          <t>Pedro</t>
        </is>
      </c>
      <c r="D378" s="19" t="inlineStr">
        <is>
          <t>ESPAÑA</t>
        </is>
      </c>
      <c r="E378" s="19" t="inlineStr">
        <is>
          <t>FITOMURCIA S.L.</t>
        </is>
      </c>
      <c r="F378" s="10" t="inlineStr">
        <is>
          <t>Consolidado/estratégico</t>
        </is>
      </c>
      <c r="G378" s="10" t="inlineStr">
        <is>
          <t>AGXKC0020</t>
        </is>
      </c>
      <c r="H378" s="19" t="inlineStr">
        <is>
          <t>AGROXILATO-COMPLET, 20 L</t>
        </is>
      </c>
      <c r="I378" s="10" t="inlineStr">
        <is>
          <t>Ramp-Up/Crecimiento</t>
        </is>
      </c>
      <c r="J378" s="10" t="inlineStr">
        <is>
          <t>Innovador/Notorio</t>
        </is>
      </c>
      <c r="K378" s="12" t="n">
        <v>0.05</v>
      </c>
      <c r="L378" s="12" t="n">
        <v>0.2</v>
      </c>
      <c r="M378" s="12" t="n">
        <v>0.26</v>
      </c>
      <c r="N378" s="22" t="n">
        <v>20</v>
      </c>
      <c r="O378" s="11" t="n">
        <v>633.1108314836565</v>
      </c>
      <c r="P378" s="13" t="n">
        <v>2.97</v>
      </c>
      <c r="Q378" s="13">
        <f>O378*P378</f>
        <v/>
      </c>
    </row>
    <row r="379">
      <c r="A379" s="10" t="n">
        <v>2026</v>
      </c>
      <c r="B379" s="10" t="inlineStr">
        <is>
          <t>Feb-26</t>
        </is>
      </c>
      <c r="C379" s="19" t="inlineStr">
        <is>
          <t>Pedro</t>
        </is>
      </c>
      <c r="D379" s="19" t="inlineStr">
        <is>
          <t>ESPAÑA</t>
        </is>
      </c>
      <c r="E379" s="19" t="inlineStr">
        <is>
          <t>FITOMURCIA S.L.</t>
        </is>
      </c>
      <c r="F379" s="10" t="inlineStr">
        <is>
          <t>Consolidado/estratégico</t>
        </is>
      </c>
      <c r="G379" s="10" t="inlineStr">
        <is>
          <t>AN0020</t>
        </is>
      </c>
      <c r="H379" s="19" t="inlineStr">
        <is>
          <t>ALCAPLANT NEW, 20 KG</t>
        </is>
      </c>
      <c r="I379" s="10" t="inlineStr">
        <is>
          <t>Maduro</t>
        </is>
      </c>
      <c r="J379" s="10" t="inlineStr">
        <is>
          <t>Innovador/Notorio</t>
        </is>
      </c>
      <c r="K379" s="12" t="n">
        <v>0.05</v>
      </c>
      <c r="L379" s="12" t="n">
        <v>0.05</v>
      </c>
      <c r="M379" s="12" t="n">
        <v>0.1025</v>
      </c>
      <c r="N379" s="22" t="n">
        <v>20</v>
      </c>
      <c r="O379" s="11" t="n">
        <v>14146.07014096295</v>
      </c>
      <c r="P379" s="13" t="n">
        <v>1.5</v>
      </c>
      <c r="Q379" s="13">
        <f>O379*P379</f>
        <v/>
      </c>
    </row>
    <row r="380">
      <c r="A380" s="10" t="n">
        <v>2026</v>
      </c>
      <c r="B380" s="10" t="inlineStr">
        <is>
          <t>Feb-26</t>
        </is>
      </c>
      <c r="C380" s="19" t="inlineStr">
        <is>
          <t>Pedro</t>
        </is>
      </c>
      <c r="D380" s="19" t="inlineStr">
        <is>
          <t>ESPAÑA</t>
        </is>
      </c>
      <c r="E380" s="19" t="inlineStr">
        <is>
          <t>FITOMURCIA S.L.</t>
        </is>
      </c>
      <c r="F380" s="10" t="inlineStr">
        <is>
          <t>Consolidado/estratégico</t>
        </is>
      </c>
      <c r="G380" s="10" t="inlineStr">
        <is>
          <t>B0020</t>
        </is>
      </c>
      <c r="H380" s="19" t="inlineStr">
        <is>
          <t>BOROCAL, 20 L</t>
        </is>
      </c>
      <c r="I380" s="10" t="inlineStr">
        <is>
          <t>Maduro</t>
        </is>
      </c>
      <c r="J380" s="10" t="inlineStr">
        <is>
          <t>Esencial/Core</t>
        </is>
      </c>
      <c r="K380" s="12" t="n">
        <v>0.05</v>
      </c>
      <c r="L380" s="12" t="n">
        <v>0.035</v>
      </c>
      <c r="M380" s="12" t="n">
        <v>0.08674999999999988</v>
      </c>
      <c r="N380" s="22" t="n">
        <v>20</v>
      </c>
      <c r="O380" s="11" t="n">
        <v>2532.443325934626</v>
      </c>
      <c r="P380" s="13" t="n">
        <v>2.68</v>
      </c>
      <c r="Q380" s="13">
        <f>O380*P380</f>
        <v/>
      </c>
    </row>
    <row r="381">
      <c r="A381" s="10" t="n">
        <v>2026</v>
      </c>
      <c r="B381" s="10" t="inlineStr">
        <is>
          <t>Feb-26</t>
        </is>
      </c>
      <c r="C381" s="19" t="inlineStr">
        <is>
          <t>Pedro</t>
        </is>
      </c>
      <c r="D381" s="19" t="inlineStr">
        <is>
          <t>ESPAÑA</t>
        </is>
      </c>
      <c r="E381" s="19" t="inlineStr">
        <is>
          <t>FITOMURCIA S.L.</t>
        </is>
      </c>
      <c r="F381" s="10" t="inlineStr">
        <is>
          <t>Consolidado/estratégico</t>
        </is>
      </c>
      <c r="G381" s="10" t="inlineStr">
        <is>
          <t>B0200</t>
        </is>
      </c>
      <c r="H381" s="19" t="inlineStr">
        <is>
          <t>BOROCAL, 200 L</t>
        </is>
      </c>
      <c r="I381" s="10" t="inlineStr">
        <is>
          <t>Maduro</t>
        </is>
      </c>
      <c r="J381" s="10" t="inlineStr">
        <is>
          <t>Esencial/Core</t>
        </is>
      </c>
      <c r="K381" s="12" t="n">
        <v>0.05</v>
      </c>
      <c r="L381" s="12" t="n">
        <v>0.035</v>
      </c>
      <c r="M381" s="12" t="n">
        <v>0.08674999999999988</v>
      </c>
      <c r="N381" s="22" t="n">
        <v>200</v>
      </c>
      <c r="O381" s="11" t="n">
        <v>395.6942696772853</v>
      </c>
      <c r="P381" s="13" t="n">
        <v>2.73</v>
      </c>
      <c r="Q381" s="13">
        <f>O381*P381</f>
        <v/>
      </c>
    </row>
    <row r="382">
      <c r="A382" s="10" t="n">
        <v>2026</v>
      </c>
      <c r="B382" s="10" t="inlineStr">
        <is>
          <t>Feb-26</t>
        </is>
      </c>
      <c r="C382" s="19" t="inlineStr">
        <is>
          <t>Pedro</t>
        </is>
      </c>
      <c r="D382" s="19" t="inlineStr">
        <is>
          <t>ESPAÑA</t>
        </is>
      </c>
      <c r="E382" s="19" t="inlineStr">
        <is>
          <t>FITOMURCIA S.L.</t>
        </is>
      </c>
      <c r="F382" s="10" t="inlineStr">
        <is>
          <t>Consolidado/estratégico</t>
        </is>
      </c>
      <c r="G382" s="10" t="inlineStr">
        <is>
          <t>BIO0020</t>
        </is>
      </c>
      <c r="H382" s="19" t="inlineStr">
        <is>
          <t>BIORAD-20, 20 L</t>
        </is>
      </c>
      <c r="I382" s="10" t="inlineStr">
        <is>
          <t>Ramp-Up/Crecimiento</t>
        </is>
      </c>
      <c r="J382" s="10" t="inlineStr">
        <is>
          <t>Innovador/Notorio</t>
        </is>
      </c>
      <c r="K382" s="12" t="n">
        <v>0.05</v>
      </c>
      <c r="L382" s="12" t="n">
        <v>0.2</v>
      </c>
      <c r="M382" s="12" t="n">
        <v>0.26</v>
      </c>
      <c r="N382" s="22" t="n">
        <v>20</v>
      </c>
      <c r="O382" s="11" t="n">
        <v>633.1108314836565</v>
      </c>
      <c r="P382" s="13" t="n">
        <v>2.15</v>
      </c>
      <c r="Q382" s="13">
        <f>O382*P382</f>
        <v/>
      </c>
    </row>
    <row r="383">
      <c r="A383" s="10" t="n">
        <v>2026</v>
      </c>
      <c r="B383" s="10" t="inlineStr">
        <is>
          <t>Feb-26</t>
        </is>
      </c>
      <c r="C383" s="19" t="inlineStr">
        <is>
          <t>Pedro</t>
        </is>
      </c>
      <c r="D383" s="19" t="inlineStr">
        <is>
          <t>ESPAÑA</t>
        </is>
      </c>
      <c r="E383" s="19" t="inlineStr">
        <is>
          <t>FITOMURCIA S.L.</t>
        </is>
      </c>
      <c r="F383" s="10" t="inlineStr">
        <is>
          <t>Consolidado/estratégico</t>
        </is>
      </c>
      <c r="G383" s="10" t="inlineStr">
        <is>
          <t>C-L0005</t>
        </is>
      </c>
      <c r="H383" s="19" t="inlineStr">
        <is>
          <t>CODIBOR-L, 5 L</t>
        </is>
      </c>
      <c r="I383" s="10" t="inlineStr">
        <is>
          <t>Maduro</t>
        </is>
      </c>
      <c r="J383" s="10" t="inlineStr">
        <is>
          <t>Banalizado/Commodity</t>
        </is>
      </c>
      <c r="K383" s="12" t="n">
        <v>0.05</v>
      </c>
      <c r="L383" s="12" t="n">
        <v>0.02</v>
      </c>
      <c r="M383" s="12" t="n">
        <v>0.07100000000000017</v>
      </c>
      <c r="N383" s="22" t="n">
        <v>5</v>
      </c>
      <c r="O383" s="11" t="n">
        <v>98.92356741932133</v>
      </c>
      <c r="P383" s="13" t="n">
        <v>3.98</v>
      </c>
      <c r="Q383" s="13">
        <f>O383*P383</f>
        <v/>
      </c>
    </row>
    <row r="384">
      <c r="A384" s="10" t="n">
        <v>2026</v>
      </c>
      <c r="B384" s="10" t="inlineStr">
        <is>
          <t>Feb-26</t>
        </is>
      </c>
      <c r="C384" s="19" t="inlineStr">
        <is>
          <t>Pedro</t>
        </is>
      </c>
      <c r="D384" s="19" t="inlineStr">
        <is>
          <t>ESPAÑA</t>
        </is>
      </c>
      <c r="E384" s="19" t="inlineStr">
        <is>
          <t>FITOMURCIA S.L.</t>
        </is>
      </c>
      <c r="F384" s="10" t="inlineStr">
        <is>
          <t>Consolidado/estratégico</t>
        </is>
      </c>
      <c r="G384" s="10" t="inlineStr">
        <is>
          <t>C-MB0005</t>
        </is>
      </c>
      <c r="H384" s="19" t="inlineStr">
        <is>
          <t>CODIFOL-MB, 5 L</t>
        </is>
      </c>
      <c r="I384" s="10" t="inlineStr">
        <is>
          <t>Maduro</t>
        </is>
      </c>
      <c r="J384" s="10" t="inlineStr">
        <is>
          <t>Banalizado/Commodity</t>
        </is>
      </c>
      <c r="K384" s="12" t="n">
        <v>0.05</v>
      </c>
      <c r="L384" s="12" t="n">
        <v>0.02</v>
      </c>
      <c r="M384" s="12" t="n">
        <v>0.07100000000000017</v>
      </c>
      <c r="N384" s="22" t="n">
        <v>5</v>
      </c>
      <c r="O384" s="11" t="n">
        <v>98.92356741932133</v>
      </c>
      <c r="P384" s="13" t="n">
        <v>7</v>
      </c>
      <c r="Q384" s="13">
        <f>O384*P384</f>
        <v/>
      </c>
    </row>
    <row r="385">
      <c r="A385" s="10" t="n">
        <v>2026</v>
      </c>
      <c r="B385" s="10" t="inlineStr">
        <is>
          <t>Feb-26</t>
        </is>
      </c>
      <c r="C385" s="19" t="inlineStr">
        <is>
          <t>Pedro</t>
        </is>
      </c>
      <c r="D385" s="19" t="inlineStr">
        <is>
          <t>ESPAÑA</t>
        </is>
      </c>
      <c r="E385" s="19" t="inlineStr">
        <is>
          <t>FITOMURCIA S.L.</t>
        </is>
      </c>
      <c r="F385" s="10" t="inlineStr">
        <is>
          <t>Consolidado/estratégico</t>
        </is>
      </c>
      <c r="G385" s="10" t="inlineStr">
        <is>
          <t>C-MB0020</t>
        </is>
      </c>
      <c r="H385" s="19" t="inlineStr">
        <is>
          <t>CODIFOL-MB, 20 L</t>
        </is>
      </c>
      <c r="I385" s="10" t="inlineStr">
        <is>
          <t>Maduro</t>
        </is>
      </c>
      <c r="J385" s="10" t="inlineStr">
        <is>
          <t>Banalizado/Commodity</t>
        </is>
      </c>
      <c r="K385" s="12" t="n">
        <v>0.05</v>
      </c>
      <c r="L385" s="12" t="n">
        <v>0.02</v>
      </c>
      <c r="M385" s="12" t="n">
        <v>0.07100000000000017</v>
      </c>
      <c r="N385" s="22" t="n">
        <v>20</v>
      </c>
      <c r="O385" s="11" t="n">
        <v>633.1108314836565</v>
      </c>
      <c r="P385" s="13" t="n">
        <v>6.74</v>
      </c>
      <c r="Q385" s="13">
        <f>O385*P385</f>
        <v/>
      </c>
    </row>
    <row r="386">
      <c r="A386" s="10" t="n">
        <v>2026</v>
      </c>
      <c r="B386" s="10" t="inlineStr">
        <is>
          <t>Feb-26</t>
        </is>
      </c>
      <c r="C386" s="19" t="inlineStr">
        <is>
          <t>Pedro</t>
        </is>
      </c>
      <c r="D386" s="19" t="inlineStr">
        <is>
          <t>ESPAÑA</t>
        </is>
      </c>
      <c r="E386" s="19" t="inlineStr">
        <is>
          <t>FITOMURCIA S.L.</t>
        </is>
      </c>
      <c r="F386" s="10" t="inlineStr">
        <is>
          <t>Consolidado/estratégico</t>
        </is>
      </c>
      <c r="G386" s="10" t="inlineStr">
        <is>
          <t>FU0020</t>
        </is>
      </c>
      <c r="H386" s="19" t="inlineStr">
        <is>
          <t>FULVIGIN, 20 L</t>
        </is>
      </c>
      <c r="I386" s="10" t="inlineStr">
        <is>
          <t>Maduro</t>
        </is>
      </c>
      <c r="J386" s="10" t="inlineStr">
        <is>
          <t>Banalizado/Commodity</t>
        </is>
      </c>
      <c r="K386" s="12" t="n">
        <v>0.05</v>
      </c>
      <c r="L386" s="12" t="n">
        <v>0.02</v>
      </c>
      <c r="M386" s="12" t="n">
        <v>0.07100000000000017</v>
      </c>
      <c r="N386" s="22" t="n">
        <v>20</v>
      </c>
      <c r="O386" s="11" t="n">
        <v>633.1108314836565</v>
      </c>
      <c r="P386" s="13" t="n">
        <v>2.54</v>
      </c>
      <c r="Q386" s="13">
        <f>O386*P386</f>
        <v/>
      </c>
    </row>
    <row r="387">
      <c r="A387" s="10" t="n">
        <v>2026</v>
      </c>
      <c r="B387" s="10" t="inlineStr">
        <is>
          <t>Feb-26</t>
        </is>
      </c>
      <c r="C387" s="19" t="inlineStr">
        <is>
          <t>Pedro</t>
        </is>
      </c>
      <c r="D387" s="19" t="inlineStr">
        <is>
          <t>ESPAÑA</t>
        </is>
      </c>
      <c r="E387" s="19" t="inlineStr">
        <is>
          <t>FITOMURCIA S.L.</t>
        </is>
      </c>
      <c r="F387" s="10" t="inlineStr">
        <is>
          <t>Consolidado/estratégico</t>
        </is>
      </c>
      <c r="G387" s="10" t="inlineStr">
        <is>
          <t>G30020</t>
        </is>
      </c>
      <c r="H387" s="19" t="inlineStr">
        <is>
          <t>GREEN-UP, 20 L</t>
        </is>
      </c>
      <c r="I387" s="10" t="inlineStr">
        <is>
          <t>Maduro</t>
        </is>
      </c>
      <c r="J387" s="10" t="inlineStr">
        <is>
          <t>Innovador/Notorio</t>
        </is>
      </c>
      <c r="K387" s="12" t="n">
        <v>0.05</v>
      </c>
      <c r="L387" s="12" t="n">
        <v>0.05</v>
      </c>
      <c r="M387" s="12" t="n">
        <v>0.1025</v>
      </c>
      <c r="N387" s="22" t="n">
        <v>20</v>
      </c>
      <c r="O387" s="11" t="n">
        <v>633.1108314836565</v>
      </c>
      <c r="P387" s="13" t="n">
        <v>4.57</v>
      </c>
      <c r="Q387" s="13">
        <f>O387*P387</f>
        <v/>
      </c>
    </row>
    <row r="388">
      <c r="A388" s="10" t="n">
        <v>2026</v>
      </c>
      <c r="B388" s="10" t="inlineStr">
        <is>
          <t>Feb-26</t>
        </is>
      </c>
      <c r="C388" s="19" t="inlineStr">
        <is>
          <t>Pedro</t>
        </is>
      </c>
      <c r="D388" s="19" t="inlineStr">
        <is>
          <t>ESPAÑA</t>
        </is>
      </c>
      <c r="E388" s="19" t="inlineStr">
        <is>
          <t>FITOMURCIA S.L.</t>
        </is>
      </c>
      <c r="F388" s="10" t="inlineStr">
        <is>
          <t>Consolidado/estratégico</t>
        </is>
      </c>
      <c r="G388" s="10" t="inlineStr">
        <is>
          <t>HST0020</t>
        </is>
      </c>
      <c r="H388" s="19" t="inlineStr">
        <is>
          <t>HIDROSTRESS, 20 L</t>
        </is>
      </c>
      <c r="I388" s="10" t="inlineStr">
        <is>
          <t>Ramp-Up/Crecimiento</t>
        </is>
      </c>
      <c r="J388" s="10" t="inlineStr">
        <is>
          <t>Innovador/Notorio</t>
        </is>
      </c>
      <c r="K388" s="12" t="n">
        <v>0.05</v>
      </c>
      <c r="L388" s="12" t="n">
        <v>0.2</v>
      </c>
      <c r="M388" s="12" t="n">
        <v>0.26</v>
      </c>
      <c r="N388" s="22" t="n">
        <v>20</v>
      </c>
      <c r="O388" s="11" t="n">
        <v>633.1108314836565</v>
      </c>
      <c r="P388" s="13" t="n">
        <v>5.39</v>
      </c>
      <c r="Q388" s="13">
        <f>O388*P388</f>
        <v/>
      </c>
    </row>
    <row r="389">
      <c r="A389" s="10" t="n">
        <v>2026</v>
      </c>
      <c r="B389" s="10" t="inlineStr">
        <is>
          <t>Feb-26</t>
        </is>
      </c>
      <c r="C389" s="19" t="inlineStr">
        <is>
          <t>Pedro</t>
        </is>
      </c>
      <c r="D389" s="19" t="inlineStr">
        <is>
          <t>ESPAÑA</t>
        </is>
      </c>
      <c r="E389" s="19" t="inlineStr">
        <is>
          <t>FITOMURCIA S.L.</t>
        </is>
      </c>
      <c r="F389" s="10" t="inlineStr">
        <is>
          <t>Consolidado/estratégico</t>
        </is>
      </c>
      <c r="G389" s="10" t="inlineStr">
        <is>
          <t>P-5X1000</t>
        </is>
      </c>
      <c r="H389" s="19" t="inlineStr">
        <is>
          <t>P.M.S. 5x, 1000 L</t>
        </is>
      </c>
      <c r="I389" s="10" t="inlineStr">
        <is>
          <t>Maduro</t>
        </is>
      </c>
      <c r="J389" s="10" t="inlineStr">
        <is>
          <t>Innovador/Notorio</t>
        </is>
      </c>
      <c r="K389" s="12" t="n">
        <v>0.05</v>
      </c>
      <c r="L389" s="12" t="n">
        <v>0.05</v>
      </c>
      <c r="M389" s="12" t="n">
        <v>0.1025</v>
      </c>
      <c r="N389" s="22" t="n">
        <v>1000</v>
      </c>
      <c r="O389" s="11" t="n">
        <v>989.2356741932132</v>
      </c>
      <c r="P389" s="13" t="n">
        <v>2.11</v>
      </c>
      <c r="Q389" s="13">
        <f>O389*P389</f>
        <v/>
      </c>
    </row>
    <row r="390">
      <c r="A390" s="10" t="n">
        <v>2026</v>
      </c>
      <c r="B390" s="10" t="inlineStr">
        <is>
          <t>Feb-26</t>
        </is>
      </c>
      <c r="C390" s="19" t="inlineStr">
        <is>
          <t>Pedro</t>
        </is>
      </c>
      <c r="D390" s="19" t="inlineStr">
        <is>
          <t>ESPAÑA</t>
        </is>
      </c>
      <c r="E390" s="19" t="inlineStr">
        <is>
          <t>FITOMURCIA S.L.</t>
        </is>
      </c>
      <c r="F390" s="10" t="inlineStr">
        <is>
          <t>Consolidado/estratégico</t>
        </is>
      </c>
      <c r="G390" s="10" t="inlineStr">
        <is>
          <t>P-ZM3.50005</t>
        </is>
      </c>
      <c r="H390" s="19" t="inlineStr">
        <is>
          <t>POLIGREEN Zn-Mn 3.5, 5 L</t>
        </is>
      </c>
      <c r="I390" s="10" t="inlineStr">
        <is>
          <t>Maduro</t>
        </is>
      </c>
      <c r="J390" s="10" t="inlineStr">
        <is>
          <t>Banalizado/Commodity</t>
        </is>
      </c>
      <c r="K390" s="12" t="n">
        <v>0.05</v>
      </c>
      <c r="L390" s="12" t="n">
        <v>0.02</v>
      </c>
      <c r="M390" s="12" t="n">
        <v>0.07100000000000017</v>
      </c>
      <c r="N390" s="22" t="n">
        <v>5</v>
      </c>
      <c r="O390" s="11" t="n">
        <v>791.3885393545706</v>
      </c>
      <c r="P390" s="13" t="n">
        <v>2.27</v>
      </c>
      <c r="Q390" s="13">
        <f>O390*P390</f>
        <v/>
      </c>
    </row>
    <row r="391">
      <c r="A391" s="10" t="n">
        <v>2026</v>
      </c>
      <c r="B391" s="10" t="inlineStr">
        <is>
          <t>Feb-26</t>
        </is>
      </c>
      <c r="C391" s="19" t="inlineStr">
        <is>
          <t>Pedro</t>
        </is>
      </c>
      <c r="D391" s="19" t="inlineStr">
        <is>
          <t>ESPAÑA</t>
        </is>
      </c>
      <c r="E391" s="19" t="inlineStr">
        <is>
          <t>FITOMURCIA S.L.</t>
        </is>
      </c>
      <c r="F391" s="10" t="inlineStr">
        <is>
          <t>Consolidado/estratégico</t>
        </is>
      </c>
      <c r="G391" s="10" t="inlineStr">
        <is>
          <t>P-ZM3.50020</t>
        </is>
      </c>
      <c r="H391" s="19" t="inlineStr">
        <is>
          <t>POLIGREEN Zn-Mn 3.5, 20 L</t>
        </is>
      </c>
      <c r="I391" s="10" t="inlineStr">
        <is>
          <t>Maduro</t>
        </is>
      </c>
      <c r="J391" s="10" t="inlineStr">
        <is>
          <t>Banalizado/Commodity</t>
        </is>
      </c>
      <c r="K391" s="12" t="n">
        <v>0.05</v>
      </c>
      <c r="L391" s="12" t="n">
        <v>0.02</v>
      </c>
      <c r="M391" s="12" t="n">
        <v>0.07100000000000017</v>
      </c>
      <c r="N391" s="22" t="n">
        <v>20</v>
      </c>
      <c r="O391" s="11" t="n">
        <v>633.1108314836565</v>
      </c>
      <c r="P391" s="13" t="n">
        <v>1.89</v>
      </c>
      <c r="Q391" s="13">
        <f>O391*P391</f>
        <v/>
      </c>
    </row>
    <row r="392">
      <c r="A392" s="10" t="n">
        <v>2026</v>
      </c>
      <c r="B392" s="10" t="inlineStr">
        <is>
          <t>Feb-26</t>
        </is>
      </c>
      <c r="C392" s="19" t="inlineStr">
        <is>
          <t>Pedro</t>
        </is>
      </c>
      <c r="D392" s="19" t="inlineStr">
        <is>
          <t>ESPAÑA</t>
        </is>
      </c>
      <c r="E392" s="19" t="inlineStr">
        <is>
          <t>FITOMURCIA S.L.</t>
        </is>
      </c>
      <c r="F392" s="10" t="inlineStr">
        <is>
          <t>Consolidado/estratégico</t>
        </is>
      </c>
      <c r="G392" s="10" t="inlineStr">
        <is>
          <t>PT0020</t>
        </is>
      </c>
      <c r="H392" s="19" t="inlineStr">
        <is>
          <t>AGROPOTASION, 20 L</t>
        </is>
      </c>
      <c r="I392" s="10" t="inlineStr">
        <is>
          <t>Maduro</t>
        </is>
      </c>
      <c r="J392" s="10" t="inlineStr">
        <is>
          <t>Innovador/Notorio</t>
        </is>
      </c>
      <c r="K392" s="12" t="n">
        <v>0.05</v>
      </c>
      <c r="L392" s="12" t="n">
        <v>0.05</v>
      </c>
      <c r="M392" s="12" t="n">
        <v>0.1025</v>
      </c>
      <c r="N392" s="22" t="n">
        <v>20</v>
      </c>
      <c r="O392" s="11" t="n">
        <v>4431.775820385596</v>
      </c>
      <c r="P392" s="13" t="n">
        <v>2.899999999999999</v>
      </c>
      <c r="Q392" s="13">
        <f>O392*P392</f>
        <v/>
      </c>
    </row>
    <row r="393">
      <c r="A393" s="10" t="n">
        <v>2026</v>
      </c>
      <c r="B393" s="10" t="inlineStr">
        <is>
          <t>Feb-26</t>
        </is>
      </c>
      <c r="C393" s="19" t="inlineStr">
        <is>
          <t>Pedro</t>
        </is>
      </c>
      <c r="D393" s="19" t="inlineStr">
        <is>
          <t>ESPAÑA</t>
        </is>
      </c>
      <c r="E393" s="19" t="inlineStr">
        <is>
          <t>FITOMURCIA S.L.</t>
        </is>
      </c>
      <c r="F393" s="10" t="inlineStr">
        <is>
          <t>Consolidado/estratégico</t>
        </is>
      </c>
      <c r="G393" s="10" t="inlineStr">
        <is>
          <t>S0020</t>
        </is>
      </c>
      <c r="H393" s="19" t="inlineStr">
        <is>
          <t>SAL-WAX STAR, 20 L</t>
        </is>
      </c>
      <c r="I393" s="10" t="inlineStr">
        <is>
          <t>Maduro</t>
        </is>
      </c>
      <c r="J393" s="10" t="inlineStr">
        <is>
          <t>Esencial/Core</t>
        </is>
      </c>
      <c r="K393" s="12" t="n">
        <v>0.05</v>
      </c>
      <c r="L393" s="12" t="n">
        <v>0.035</v>
      </c>
      <c r="M393" s="12" t="n">
        <v>0.08674999999999988</v>
      </c>
      <c r="N393" s="22" t="n">
        <v>20</v>
      </c>
      <c r="O393" s="11" t="n">
        <v>1899.332494450969</v>
      </c>
      <c r="P393" s="13" t="n">
        <v>1.86</v>
      </c>
      <c r="Q393" s="13">
        <f>O393*P393</f>
        <v/>
      </c>
    </row>
    <row r="394">
      <c r="A394" s="10" t="n">
        <v>2026</v>
      </c>
      <c r="B394" s="10" t="inlineStr">
        <is>
          <t>Feb-26</t>
        </is>
      </c>
      <c r="C394" s="19" t="inlineStr">
        <is>
          <t>Pedro</t>
        </is>
      </c>
      <c r="D394" s="19" t="inlineStr">
        <is>
          <t>ESPAÑA</t>
        </is>
      </c>
      <c r="E394" s="19" t="inlineStr">
        <is>
          <t>FITOMURCIA S.L.</t>
        </is>
      </c>
      <c r="F394" s="10" t="inlineStr">
        <is>
          <t>Consolidado/estratégico</t>
        </is>
      </c>
      <c r="G394" s="10" t="inlineStr">
        <is>
          <t>S1000</t>
        </is>
      </c>
      <c r="H394" s="19" t="inlineStr">
        <is>
          <t>SAL-WAX STAR, 1000 L</t>
        </is>
      </c>
      <c r="I394" s="10" t="inlineStr">
        <is>
          <t>Maduro</t>
        </is>
      </c>
      <c r="J394" s="10" t="inlineStr">
        <is>
          <t>Esencial/Core</t>
        </is>
      </c>
      <c r="K394" s="12" t="n">
        <v>0.05</v>
      </c>
      <c r="L394" s="12" t="n">
        <v>0.035</v>
      </c>
      <c r="M394" s="12" t="n">
        <v>0.08674999999999988</v>
      </c>
      <c r="N394" s="22" t="n">
        <v>1000</v>
      </c>
      <c r="O394" s="11" t="n">
        <v>23741.65618063712</v>
      </c>
      <c r="P394" s="13" t="n">
        <v>1.475833333333334</v>
      </c>
      <c r="Q394" s="13">
        <f>O394*P394</f>
        <v/>
      </c>
    </row>
    <row r="395">
      <c r="A395" s="10" t="n">
        <v>2026</v>
      </c>
      <c r="B395" s="10" t="inlineStr">
        <is>
          <t>Feb-26</t>
        </is>
      </c>
      <c r="C395" s="19" t="inlineStr">
        <is>
          <t>Pedro</t>
        </is>
      </c>
      <c r="D395" s="19" t="inlineStr">
        <is>
          <t>ESPAÑA</t>
        </is>
      </c>
      <c r="E395" s="19" t="inlineStr">
        <is>
          <t>FITOMURCIA S.L.</t>
        </is>
      </c>
      <c r="F395" s="10" t="inlineStr">
        <is>
          <t>Consolidado/estratégico</t>
        </is>
      </c>
      <c r="G395" s="10" t="inlineStr">
        <is>
          <t>SPCE2B0001</t>
        </is>
      </c>
      <c r="H395" s="19" t="inlineStr">
        <is>
          <t>SPRINTENE CON BORO, 1 L</t>
        </is>
      </c>
      <c r="I395" s="10" t="inlineStr">
        <is>
          <t>Maduro</t>
        </is>
      </c>
      <c r="J395" s="10" t="inlineStr">
        <is>
          <t>Innovador/Notorio</t>
        </is>
      </c>
      <c r="K395" s="12" t="n">
        <v>0.05</v>
      </c>
      <c r="L395" s="12" t="n">
        <v>0.05</v>
      </c>
      <c r="M395" s="12" t="n">
        <v>0.1025</v>
      </c>
      <c r="N395" s="22" t="n">
        <v>1</v>
      </c>
      <c r="O395" s="11" t="n">
        <v>11.87082809031856</v>
      </c>
      <c r="P395" s="13" t="n">
        <v>11.83</v>
      </c>
      <c r="Q395" s="13">
        <f>O395*P395</f>
        <v/>
      </c>
    </row>
    <row r="396">
      <c r="A396" s="10" t="n">
        <v>2026</v>
      </c>
      <c r="B396" s="10" t="inlineStr">
        <is>
          <t>Feb-26</t>
        </is>
      </c>
      <c r="C396" s="19" t="inlineStr">
        <is>
          <t>Pedro</t>
        </is>
      </c>
      <c r="D396" s="19" t="inlineStr">
        <is>
          <t>ESPAÑA</t>
        </is>
      </c>
      <c r="E396" s="19" t="inlineStr">
        <is>
          <t>FITOMURCIA S.L.</t>
        </is>
      </c>
      <c r="F396" s="10" t="inlineStr">
        <is>
          <t>Consolidado/estratégico</t>
        </is>
      </c>
      <c r="G396" s="10" t="inlineStr">
        <is>
          <t>SPCE2B0005</t>
        </is>
      </c>
      <c r="H396" s="19" t="inlineStr">
        <is>
          <t>SPRINTENE CON BORO, 5 L</t>
        </is>
      </c>
      <c r="I396" s="10" t="inlineStr">
        <is>
          <t>Maduro</t>
        </is>
      </c>
      <c r="J396" s="10" t="inlineStr">
        <is>
          <t>Esencial/Core</t>
        </is>
      </c>
      <c r="K396" s="12" t="n">
        <v>0.05</v>
      </c>
      <c r="L396" s="12" t="n">
        <v>0.035</v>
      </c>
      <c r="M396" s="12" t="n">
        <v>0.08674999999999988</v>
      </c>
      <c r="N396" s="22" t="n">
        <v>5</v>
      </c>
      <c r="O396" s="11" t="n">
        <v>39.56942696772853</v>
      </c>
      <c r="P396" s="13" t="n">
        <v>10.42</v>
      </c>
      <c r="Q396" s="13">
        <f>O396*P396</f>
        <v/>
      </c>
    </row>
    <row r="397">
      <c r="A397" s="10" t="n">
        <v>2026</v>
      </c>
      <c r="B397" s="10" t="inlineStr">
        <is>
          <t>Feb-26</t>
        </is>
      </c>
      <c r="C397" s="19" t="inlineStr">
        <is>
          <t>Pedro</t>
        </is>
      </c>
      <c r="D397" s="19" t="inlineStr">
        <is>
          <t>ESPAÑA</t>
        </is>
      </c>
      <c r="E397" s="19" t="inlineStr">
        <is>
          <t>FITOMURCIA S.L.</t>
        </is>
      </c>
      <c r="F397" s="10" t="inlineStr">
        <is>
          <t>Consolidado/estratégico</t>
        </is>
      </c>
      <c r="G397" s="10" t="inlineStr">
        <is>
          <t>SS0020</t>
        </is>
      </c>
      <c r="H397" s="19" t="inlineStr">
        <is>
          <t>SAL-WAX-Ca sólido, 20 KG</t>
        </is>
      </c>
      <c r="I397" s="10" t="inlineStr">
        <is>
          <t>Maduro</t>
        </is>
      </c>
      <c r="J397" s="10" t="inlineStr">
        <is>
          <t>Esencial/Core</t>
        </is>
      </c>
      <c r="K397" s="12" t="n">
        <v>0.05</v>
      </c>
      <c r="L397" s="12" t="n">
        <v>0.035</v>
      </c>
      <c r="M397" s="12" t="n">
        <v>0.08674999999999988</v>
      </c>
      <c r="N397" s="22" t="n">
        <v>20</v>
      </c>
      <c r="O397" s="11" t="n">
        <v>1582.777078709141</v>
      </c>
      <c r="P397" s="13" t="n">
        <v>3.38</v>
      </c>
      <c r="Q397" s="13">
        <f>O397*P397</f>
        <v/>
      </c>
    </row>
    <row r="398">
      <c r="A398" s="10" t="n">
        <v>2026</v>
      </c>
      <c r="B398" s="10" t="inlineStr">
        <is>
          <t>Feb-26</t>
        </is>
      </c>
      <c r="C398" s="19" t="inlineStr">
        <is>
          <t>Pedro</t>
        </is>
      </c>
      <c r="D398" s="19" t="inlineStr">
        <is>
          <t>ESPAÑA</t>
        </is>
      </c>
      <c r="E398" s="19" t="inlineStr">
        <is>
          <t>FITOMURCIA S.L.</t>
        </is>
      </c>
      <c r="F398" s="10" t="inlineStr">
        <is>
          <t>Consolidado/estratégico</t>
        </is>
      </c>
      <c r="G398" s="10" t="inlineStr">
        <is>
          <t>TRI0005</t>
        </is>
      </c>
      <c r="H398" s="19" t="inlineStr">
        <is>
          <t>TRIFENO-94, 5L</t>
        </is>
      </c>
      <c r="I398" s="10" t="inlineStr">
        <is>
          <t>Ramp-Up/Crecimiento</t>
        </is>
      </c>
      <c r="J398" s="10" t="inlineStr">
        <is>
          <t>Esencial/Core</t>
        </is>
      </c>
      <c r="K398" s="12" t="n">
        <v>0.05</v>
      </c>
      <c r="L398" s="12" t="n">
        <v>0.15</v>
      </c>
      <c r="M398" s="12" t="n">
        <v>0.2075</v>
      </c>
      <c r="N398" s="22" t="n">
        <v>5</v>
      </c>
      <c r="O398" s="11" t="n">
        <v>19.78471348386427</v>
      </c>
      <c r="P398" s="13" t="n">
        <v>8.75</v>
      </c>
      <c r="Q398" s="13">
        <f>O398*P398</f>
        <v/>
      </c>
    </row>
    <row r="399">
      <c r="A399" s="10" t="n">
        <v>2026</v>
      </c>
      <c r="B399" s="10" t="inlineStr">
        <is>
          <t>Feb-26</t>
        </is>
      </c>
      <c r="C399" s="19" t="inlineStr">
        <is>
          <t>Ricardo</t>
        </is>
      </c>
      <c r="D399" s="19" t="inlineStr">
        <is>
          <t>DOMINICANA, REPÚBLICA</t>
        </is>
      </c>
      <c r="E399" s="19" t="inlineStr">
        <is>
          <t>JUAN JIMENEZ, SRL</t>
        </is>
      </c>
      <c r="F399" s="10" t="inlineStr">
        <is>
          <t>Consolidado/estratégico</t>
        </is>
      </c>
      <c r="G399" s="10" t="inlineStr">
        <is>
          <t>A-50(2)0001DO</t>
        </is>
      </c>
      <c r="H399" s="19" t="inlineStr">
        <is>
          <t>CODIORGAN A-50</t>
        </is>
      </c>
      <c r="I399" s="10" t="inlineStr">
        <is>
          <t>Ramp-Up/Crecimiento</t>
        </is>
      </c>
      <c r="J399" s="10" t="inlineStr">
        <is>
          <t>Innovador/Notorio</t>
        </is>
      </c>
      <c r="K399" s="12" t="n">
        <v>0.05</v>
      </c>
      <c r="L399" s="12" t="n">
        <v>0.2</v>
      </c>
      <c r="M399" s="12" t="n">
        <v>0.26</v>
      </c>
      <c r="N399" s="22" t="n">
        <v>1</v>
      </c>
      <c r="O399" s="11" t="n">
        <v>1551.121537134958</v>
      </c>
      <c r="P399" s="13" t="n">
        <v>5.31</v>
      </c>
      <c r="Q399" s="13">
        <f>O399*P399</f>
        <v/>
      </c>
    </row>
    <row r="400">
      <c r="A400" s="10" t="n">
        <v>2026</v>
      </c>
      <c r="B400" s="10" t="inlineStr">
        <is>
          <t>Feb-26</t>
        </is>
      </c>
      <c r="C400" s="19" t="inlineStr">
        <is>
          <t>Ricardo</t>
        </is>
      </c>
      <c r="D400" s="19" t="inlineStr">
        <is>
          <t>DOMINICANA, REPÚBLICA</t>
        </is>
      </c>
      <c r="E400" s="19" t="inlineStr">
        <is>
          <t>JUAN JIMENEZ, SRL</t>
        </is>
      </c>
      <c r="F400" s="10" t="inlineStr">
        <is>
          <t>Consolidado/estratégico</t>
        </is>
      </c>
      <c r="G400" s="10" t="inlineStr">
        <is>
          <t>AGXK0001DO</t>
        </is>
      </c>
      <c r="H400" s="19" t="inlineStr">
        <is>
          <t>AGROXILATO-K</t>
        </is>
      </c>
      <c r="I400" s="10" t="inlineStr">
        <is>
          <t>Declive</t>
        </is>
      </c>
      <c r="J400" s="10" t="inlineStr">
        <is>
          <t>Esencial/Core</t>
        </is>
      </c>
      <c r="K400" s="12" t="n">
        <v>0.05</v>
      </c>
      <c r="L400" s="12" t="n">
        <v>0.04</v>
      </c>
      <c r="M400" s="12" t="n">
        <v>0.09200000000000008</v>
      </c>
      <c r="N400" s="22" t="n">
        <v>1</v>
      </c>
      <c r="O400" s="11" t="n">
        <v>2053.653259625111</v>
      </c>
      <c r="P400" s="13" t="n">
        <v>3.989999999999999</v>
      </c>
      <c r="Q400" s="13">
        <f>O400*P400</f>
        <v/>
      </c>
    </row>
    <row r="401">
      <c r="A401" s="10" t="n">
        <v>2026</v>
      </c>
      <c r="B401" s="10" t="inlineStr">
        <is>
          <t>Feb-26</t>
        </is>
      </c>
      <c r="C401" s="19" t="inlineStr">
        <is>
          <t>Ricardo</t>
        </is>
      </c>
      <c r="D401" s="19" t="inlineStr">
        <is>
          <t>DOMINICANA, REPÚBLICA</t>
        </is>
      </c>
      <c r="E401" s="19" t="inlineStr">
        <is>
          <t>JUAN JIMENEZ, SRL</t>
        </is>
      </c>
      <c r="F401" s="10" t="inlineStr">
        <is>
          <t>Consolidado/estratégico</t>
        </is>
      </c>
      <c r="G401" s="10" t="inlineStr">
        <is>
          <t>AN0005DO</t>
        </is>
      </c>
      <c r="H401" s="19" t="inlineStr">
        <is>
          <t>ALCAPLANT NEW</t>
        </is>
      </c>
      <c r="I401" s="10" t="inlineStr">
        <is>
          <t>Maduro</t>
        </is>
      </c>
      <c r="J401" s="10" t="inlineStr">
        <is>
          <t>Innovador/Notorio</t>
        </is>
      </c>
      <c r="K401" s="12" t="n">
        <v>0.05</v>
      </c>
      <c r="L401" s="12" t="n">
        <v>0.05</v>
      </c>
      <c r="M401" s="12" t="n">
        <v>0.1025</v>
      </c>
      <c r="N401" s="22" t="n">
        <v>5</v>
      </c>
      <c r="O401" s="11" t="n">
        <v>474.8331236127423</v>
      </c>
      <c r="P401" s="13" t="n">
        <v>1.88</v>
      </c>
      <c r="Q401" s="13">
        <f>O401*P401</f>
        <v/>
      </c>
    </row>
    <row r="402">
      <c r="A402" s="10" t="n">
        <v>2026</v>
      </c>
      <c r="B402" s="10" t="inlineStr">
        <is>
          <t>Feb-26</t>
        </is>
      </c>
      <c r="C402" s="19" t="inlineStr">
        <is>
          <t>Ricardo</t>
        </is>
      </c>
      <c r="D402" s="19" t="inlineStr">
        <is>
          <t>DOMINICANA, REPÚBLICA</t>
        </is>
      </c>
      <c r="E402" s="19" t="inlineStr">
        <is>
          <t>JUAN JIMENEZ, SRL</t>
        </is>
      </c>
      <c r="F402" s="10" t="inlineStr">
        <is>
          <t>Consolidado/estratégico</t>
        </is>
      </c>
      <c r="G402" s="10" t="inlineStr">
        <is>
          <t>B0001DO</t>
        </is>
      </c>
      <c r="H402" s="19" t="inlineStr">
        <is>
          <t>BOROCAL</t>
        </is>
      </c>
      <c r="I402" s="10" t="inlineStr">
        <is>
          <t>Maduro</t>
        </is>
      </c>
      <c r="J402" s="10" t="inlineStr">
        <is>
          <t>Banalizado/Commodity</t>
        </is>
      </c>
      <c r="K402" s="12" t="n">
        <v>0.05</v>
      </c>
      <c r="L402" s="12" t="n">
        <v>0.02</v>
      </c>
      <c r="M402" s="12" t="n">
        <v>0.07100000000000017</v>
      </c>
      <c r="N402" s="22" t="n">
        <v>1</v>
      </c>
      <c r="O402" s="11" t="n">
        <v>2231.715680979889</v>
      </c>
      <c r="P402" s="13" t="n">
        <v>4.750000000000001</v>
      </c>
      <c r="Q402" s="13">
        <f>O402*P402</f>
        <v/>
      </c>
    </row>
    <row r="403">
      <c r="A403" s="10" t="n">
        <v>2026</v>
      </c>
      <c r="B403" s="10" t="inlineStr">
        <is>
          <t>Feb-26</t>
        </is>
      </c>
      <c r="C403" s="19" t="inlineStr">
        <is>
          <t>Ricardo</t>
        </is>
      </c>
      <c r="D403" s="19" t="inlineStr">
        <is>
          <t>DOMINICANA, REPÚBLICA</t>
        </is>
      </c>
      <c r="E403" s="19" t="inlineStr">
        <is>
          <t>JUAN JIMENEZ, SRL</t>
        </is>
      </c>
      <c r="F403" s="10" t="inlineStr">
        <is>
          <t>Consolidado/estratégico</t>
        </is>
      </c>
      <c r="G403" s="10" t="inlineStr">
        <is>
          <t>BIO0001DO</t>
        </is>
      </c>
      <c r="H403" s="19" t="inlineStr">
        <is>
          <t>BIORAD-20</t>
        </is>
      </c>
      <c r="I403" s="10" t="inlineStr">
        <is>
          <t>Ramp-Up/Crecimiento</t>
        </is>
      </c>
      <c r="J403" s="10" t="inlineStr">
        <is>
          <t>Innovador/Notorio</t>
        </is>
      </c>
      <c r="K403" s="12" t="n">
        <v>0.05</v>
      </c>
      <c r="L403" s="12" t="n">
        <v>0.2</v>
      </c>
      <c r="M403" s="12" t="n">
        <v>0.26</v>
      </c>
      <c r="N403" s="22" t="n">
        <v>1</v>
      </c>
      <c r="O403" s="11" t="n">
        <v>1329.532746115678</v>
      </c>
      <c r="P403" s="13" t="n">
        <v>3.5</v>
      </c>
      <c r="Q403" s="13">
        <f>O403*P403</f>
        <v/>
      </c>
    </row>
    <row r="404">
      <c r="A404" s="10" t="n">
        <v>2026</v>
      </c>
      <c r="B404" s="10" t="inlineStr">
        <is>
          <t>Feb-26</t>
        </is>
      </c>
      <c r="C404" s="19" t="inlineStr">
        <is>
          <t>Ricardo</t>
        </is>
      </c>
      <c r="D404" s="19" t="inlineStr">
        <is>
          <t>DOMINICANA, REPÚBLICA</t>
        </is>
      </c>
      <c r="E404" s="19" t="inlineStr">
        <is>
          <t>JUAN JIMENEZ, SRL</t>
        </is>
      </c>
      <c r="F404" s="10" t="inlineStr">
        <is>
          <t>Consolidado/estratégico</t>
        </is>
      </c>
      <c r="G404" s="10" t="inlineStr">
        <is>
          <t>BIO0005DO</t>
        </is>
      </c>
      <c r="H404" s="19" t="inlineStr">
        <is>
          <t>BIORAD-20</t>
        </is>
      </c>
      <c r="I404" s="10" t="inlineStr">
        <is>
          <t>Ramp-Up/Crecimiento</t>
        </is>
      </c>
      <c r="J404" s="10" t="inlineStr">
        <is>
          <t>Innovador/Notorio</t>
        </is>
      </c>
      <c r="K404" s="12" t="n">
        <v>0.05</v>
      </c>
      <c r="L404" s="12" t="n">
        <v>0.2</v>
      </c>
      <c r="M404" s="12" t="n">
        <v>0.26</v>
      </c>
      <c r="N404" s="22" t="n">
        <v>5</v>
      </c>
      <c r="O404" s="11" t="n">
        <v>1424.499370838227</v>
      </c>
      <c r="P404" s="13" t="n">
        <v>2.47</v>
      </c>
      <c r="Q404" s="13">
        <f>O404*P404</f>
        <v/>
      </c>
    </row>
    <row r="405">
      <c r="A405" s="10" t="n">
        <v>2026</v>
      </c>
      <c r="B405" s="10" t="inlineStr">
        <is>
          <t>Feb-26</t>
        </is>
      </c>
      <c r="C405" s="19" t="inlineStr">
        <is>
          <t>Ricardo</t>
        </is>
      </c>
      <c r="D405" s="19" t="inlineStr">
        <is>
          <t>DOMINICANA, REPÚBLICA</t>
        </is>
      </c>
      <c r="E405" s="19" t="inlineStr">
        <is>
          <t>JUAN JIMENEZ, SRL</t>
        </is>
      </c>
      <c r="F405" s="10" t="inlineStr">
        <is>
          <t>Consolidado/estratégico</t>
        </is>
      </c>
      <c r="G405" s="10" t="inlineStr">
        <is>
          <t>BIO0020DO</t>
        </is>
      </c>
      <c r="H405" s="19" t="inlineStr">
        <is>
          <t>BIORAD-20</t>
        </is>
      </c>
      <c r="I405" s="10" t="inlineStr">
        <is>
          <t>Ramp-Up/Crecimiento</t>
        </is>
      </c>
      <c r="J405" s="10" t="inlineStr">
        <is>
          <t>Innovador/Notorio</t>
        </is>
      </c>
      <c r="K405" s="12" t="n">
        <v>0.05</v>
      </c>
      <c r="L405" s="12" t="n">
        <v>0.2</v>
      </c>
      <c r="M405" s="12" t="n">
        <v>0.26</v>
      </c>
      <c r="N405" s="22" t="n">
        <v>20</v>
      </c>
      <c r="O405" s="11" t="n">
        <v>949.6662472254847</v>
      </c>
      <c r="P405" s="13" t="n">
        <v>2.39</v>
      </c>
      <c r="Q405" s="13">
        <f>O405*P405</f>
        <v/>
      </c>
    </row>
    <row r="406">
      <c r="A406" s="10" t="n">
        <v>2026</v>
      </c>
      <c r="B406" s="10" t="inlineStr">
        <is>
          <t>Feb-26</t>
        </is>
      </c>
      <c r="C406" s="19" t="inlineStr">
        <is>
          <t>Ricardo</t>
        </is>
      </c>
      <c r="D406" s="19" t="inlineStr">
        <is>
          <t>DOMINICANA, REPÚBLICA</t>
        </is>
      </c>
      <c r="E406" s="19" t="inlineStr">
        <is>
          <t>JUAN JIMENEZ, SRL</t>
        </is>
      </c>
      <c r="F406" s="10" t="inlineStr">
        <is>
          <t>Consolidado/estratégico</t>
        </is>
      </c>
      <c r="G406" s="10" t="inlineStr">
        <is>
          <t>C-CU0001DO</t>
        </is>
      </c>
      <c r="H406" s="19" t="inlineStr">
        <is>
          <t>CODICOBRE</t>
        </is>
      </c>
      <c r="I406" s="10" t="inlineStr">
        <is>
          <t>Maduro</t>
        </is>
      </c>
      <c r="J406" s="10" t="inlineStr">
        <is>
          <t>Banalizado/Commodity</t>
        </is>
      </c>
      <c r="K406" s="12" t="n">
        <v>0.05</v>
      </c>
      <c r="L406" s="12" t="n">
        <v>0.02</v>
      </c>
      <c r="M406" s="12" t="n">
        <v>0.07100000000000017</v>
      </c>
      <c r="N406" s="22" t="n">
        <v>1</v>
      </c>
      <c r="O406" s="11" t="n">
        <v>783.4746539610248</v>
      </c>
      <c r="P406" s="13" t="n">
        <v>4.830000000000001</v>
      </c>
      <c r="Q406" s="13">
        <f>O406*P406</f>
        <v/>
      </c>
    </row>
    <row r="407">
      <c r="A407" s="10" t="n">
        <v>2026</v>
      </c>
      <c r="B407" s="10" t="inlineStr">
        <is>
          <t>Feb-26</t>
        </is>
      </c>
      <c r="C407" s="19" t="inlineStr">
        <is>
          <t>Ricardo</t>
        </is>
      </c>
      <c r="D407" s="19" t="inlineStr">
        <is>
          <t>DOMINICANA, REPÚBLICA</t>
        </is>
      </c>
      <c r="E407" s="19" t="inlineStr">
        <is>
          <t>JUAN JIMENEZ, SRL</t>
        </is>
      </c>
      <c r="F407" s="10" t="inlineStr">
        <is>
          <t>Consolidado/estratégico</t>
        </is>
      </c>
      <c r="G407" s="10" t="inlineStr">
        <is>
          <t>F-A0001DO</t>
        </is>
      </c>
      <c r="H407" s="19" t="inlineStr">
        <is>
          <t>FITOLIN-AGRO</t>
        </is>
      </c>
      <c r="I407" s="10" t="inlineStr">
        <is>
          <t>Maduro</t>
        </is>
      </c>
      <c r="J407" s="10" t="inlineStr">
        <is>
          <t>Banalizado/Commodity</t>
        </is>
      </c>
      <c r="K407" s="12" t="n">
        <v>0.05</v>
      </c>
      <c r="L407" s="12" t="n">
        <v>0.02</v>
      </c>
      <c r="M407" s="12" t="n">
        <v>0.07100000000000017</v>
      </c>
      <c r="N407" s="22" t="n">
        <v>1</v>
      </c>
      <c r="O407" s="11" t="n">
        <v>5709.868311443227</v>
      </c>
      <c r="P407" s="13" t="n">
        <v>5.3</v>
      </c>
      <c r="Q407" s="13">
        <f>O407*P407</f>
        <v/>
      </c>
    </row>
    <row r="408">
      <c r="A408" s="10" t="n">
        <v>2026</v>
      </c>
      <c r="B408" s="10" t="inlineStr">
        <is>
          <t>Feb-26</t>
        </is>
      </c>
      <c r="C408" s="19" t="inlineStr">
        <is>
          <t>Ricardo</t>
        </is>
      </c>
      <c r="D408" s="19" t="inlineStr">
        <is>
          <t>DOMINICANA, REPÚBLICA</t>
        </is>
      </c>
      <c r="E408" s="19" t="inlineStr">
        <is>
          <t>JUAN JIMENEZ, SRL</t>
        </is>
      </c>
      <c r="F408" s="10" t="inlineStr">
        <is>
          <t>Consolidado/estratégico</t>
        </is>
      </c>
      <c r="G408" s="10" t="inlineStr">
        <is>
          <t>F-A0005DO</t>
        </is>
      </c>
      <c r="H408" s="19" t="inlineStr">
        <is>
          <t>FITOLIN-AGRO</t>
        </is>
      </c>
      <c r="I408" s="10" t="inlineStr">
        <is>
          <t>Maduro</t>
        </is>
      </c>
      <c r="J408" s="10" t="inlineStr">
        <is>
          <t>Banalizado/Commodity</t>
        </is>
      </c>
      <c r="K408" s="12" t="n">
        <v>0.05</v>
      </c>
      <c r="L408" s="12" t="n">
        <v>0.02</v>
      </c>
      <c r="M408" s="12" t="n">
        <v>0.07100000000000017</v>
      </c>
      <c r="N408" s="22" t="n">
        <v>5</v>
      </c>
      <c r="O408" s="11" t="n">
        <v>751.8191123868421</v>
      </c>
      <c r="P408" s="13" t="n">
        <v>4.54</v>
      </c>
      <c r="Q408" s="13">
        <f>O408*P408</f>
        <v/>
      </c>
    </row>
    <row r="409">
      <c r="A409" s="10" t="n">
        <v>2026</v>
      </c>
      <c r="B409" s="10" t="inlineStr">
        <is>
          <t>Feb-26</t>
        </is>
      </c>
      <c r="C409" s="19" t="inlineStr">
        <is>
          <t>Ricardo</t>
        </is>
      </c>
      <c r="D409" s="19" t="inlineStr">
        <is>
          <t>DOMINICANA, REPÚBLICA</t>
        </is>
      </c>
      <c r="E409" s="19" t="inlineStr">
        <is>
          <t>JUAN JIMENEZ, SRL</t>
        </is>
      </c>
      <c r="F409" s="10" t="inlineStr">
        <is>
          <t>Consolidado/estratégico</t>
        </is>
      </c>
      <c r="G409" s="10" t="inlineStr">
        <is>
          <t>FLOR0001DO</t>
        </is>
      </c>
      <c r="H409" s="19" t="inlineStr">
        <is>
          <t>FLORAMEC</t>
        </is>
      </c>
      <c r="I409" s="10" t="inlineStr">
        <is>
          <t>Maduro</t>
        </is>
      </c>
      <c r="J409" s="10" t="inlineStr">
        <is>
          <t>Esencial/Core</t>
        </is>
      </c>
      <c r="K409" s="12" t="n">
        <v>0.05</v>
      </c>
      <c r="L409" s="12" t="n">
        <v>0.035</v>
      </c>
      <c r="M409" s="12" t="n">
        <v>0.08674999999999988</v>
      </c>
      <c r="N409" s="22" t="n">
        <v>1</v>
      </c>
      <c r="O409" s="11" t="n">
        <v>712.2496854191136</v>
      </c>
      <c r="P409" s="13" t="n">
        <v>3.83</v>
      </c>
      <c r="Q409" s="13">
        <f>O409*P409</f>
        <v/>
      </c>
    </row>
    <row r="410">
      <c r="A410" s="10" t="n">
        <v>2026</v>
      </c>
      <c r="B410" s="10" t="inlineStr">
        <is>
          <t>Feb-26</t>
        </is>
      </c>
      <c r="C410" s="19" t="inlineStr">
        <is>
          <t>Ricardo</t>
        </is>
      </c>
      <c r="D410" s="19" t="inlineStr">
        <is>
          <t>DOMINICANA, REPÚBLICA</t>
        </is>
      </c>
      <c r="E410" s="19" t="inlineStr">
        <is>
          <t>JUAN JIMENEZ, SRL</t>
        </is>
      </c>
      <c r="F410" s="10" t="inlineStr">
        <is>
          <t>Consolidado/estratégico</t>
        </is>
      </c>
      <c r="G410" s="10" t="inlineStr">
        <is>
          <t>FU0001DO</t>
        </is>
      </c>
      <c r="H410" s="19" t="inlineStr">
        <is>
          <t>FULVIGIN</t>
        </is>
      </c>
      <c r="I410" s="10" t="inlineStr">
        <is>
          <t>Maduro</t>
        </is>
      </c>
      <c r="J410" s="10" t="inlineStr">
        <is>
          <t>Banalizado/Commodity</t>
        </is>
      </c>
      <c r="K410" s="12" t="n">
        <v>0.05</v>
      </c>
      <c r="L410" s="12" t="n">
        <v>0.02</v>
      </c>
      <c r="M410" s="12" t="n">
        <v>0.07100000000000017</v>
      </c>
      <c r="N410" s="22" t="n">
        <v>1</v>
      </c>
      <c r="O410" s="11" t="n">
        <v>166.1915932644598</v>
      </c>
      <c r="P410" s="13" t="n">
        <v>4.200000000000001</v>
      </c>
      <c r="Q410" s="13">
        <f>O410*P410</f>
        <v/>
      </c>
    </row>
    <row r="411">
      <c r="A411" s="10" t="n">
        <v>2026</v>
      </c>
      <c r="B411" s="10" t="inlineStr">
        <is>
          <t>Feb-26</t>
        </is>
      </c>
      <c r="C411" s="19" t="inlineStr">
        <is>
          <t>Ricardo</t>
        </is>
      </c>
      <c r="D411" s="19" t="inlineStr">
        <is>
          <t>DOMINICANA, REPÚBLICA</t>
        </is>
      </c>
      <c r="E411" s="19" t="inlineStr">
        <is>
          <t>JUAN JIMENEZ, SRL</t>
        </is>
      </c>
      <c r="F411" s="10" t="inlineStr">
        <is>
          <t>Consolidado/estratégico</t>
        </is>
      </c>
      <c r="G411" s="10" t="inlineStr">
        <is>
          <t>JF0001DO</t>
        </is>
      </c>
      <c r="H411" s="19" t="inlineStr">
        <is>
          <t>CODIGIN-FOS</t>
        </is>
      </c>
      <c r="I411" s="10" t="inlineStr">
        <is>
          <t>Maduro</t>
        </is>
      </c>
      <c r="J411" s="10" t="inlineStr">
        <is>
          <t>Banalizado/Commodity</t>
        </is>
      </c>
      <c r="K411" s="12" t="n">
        <v>0.05</v>
      </c>
      <c r="L411" s="12" t="n">
        <v>0.02</v>
      </c>
      <c r="M411" s="12" t="n">
        <v>0.07100000000000017</v>
      </c>
      <c r="N411" s="22" t="n">
        <v>1</v>
      </c>
      <c r="O411" s="11" t="n">
        <v>106.837452812867</v>
      </c>
      <c r="P411" s="13" t="n">
        <v>3.76</v>
      </c>
      <c r="Q411" s="13">
        <f>O411*P411</f>
        <v/>
      </c>
    </row>
    <row r="412">
      <c r="A412" s="10" t="n">
        <v>2026</v>
      </c>
      <c r="B412" s="10" t="inlineStr">
        <is>
          <t>Feb-26</t>
        </is>
      </c>
      <c r="C412" s="19" t="inlineStr">
        <is>
          <t>Ricardo</t>
        </is>
      </c>
      <c r="D412" s="19" t="inlineStr">
        <is>
          <t>DOMINICANA, REPÚBLICA</t>
        </is>
      </c>
      <c r="E412" s="19" t="inlineStr">
        <is>
          <t>JUAN JIMENEZ, SRL</t>
        </is>
      </c>
      <c r="F412" s="10" t="inlineStr">
        <is>
          <t>Consolidado/estratégico</t>
        </is>
      </c>
      <c r="G412" s="10" t="inlineStr">
        <is>
          <t>MPH0001DO</t>
        </is>
      </c>
      <c r="H412" s="19" t="inlineStr">
        <is>
          <t>MOJALINE</t>
        </is>
      </c>
      <c r="I412" s="10" t="inlineStr">
        <is>
          <t>Maduro</t>
        </is>
      </c>
      <c r="J412" s="10" t="inlineStr">
        <is>
          <t>Banalizado/Commodity</t>
        </is>
      </c>
      <c r="K412" s="12" t="n">
        <v>0.05</v>
      </c>
      <c r="L412" s="12" t="n">
        <v>0.02</v>
      </c>
      <c r="M412" s="12" t="n">
        <v>0.07100000000000017</v>
      </c>
      <c r="N412" s="22" t="n">
        <v>1</v>
      </c>
      <c r="O412" s="11" t="n">
        <v>154.3207651741413</v>
      </c>
      <c r="P412" s="13" t="n">
        <v>3.15</v>
      </c>
      <c r="Q412" s="13">
        <f>O412*P412</f>
        <v/>
      </c>
    </row>
    <row r="413">
      <c r="A413" s="10" t="n">
        <v>2026</v>
      </c>
      <c r="B413" s="10" t="inlineStr">
        <is>
          <t>Feb-26</t>
        </is>
      </c>
      <c r="C413" s="19" t="inlineStr">
        <is>
          <t>Ricardo</t>
        </is>
      </c>
      <c r="D413" s="19" t="inlineStr">
        <is>
          <t>DOMINICANA, REPÚBLICA</t>
        </is>
      </c>
      <c r="E413" s="19" t="inlineStr">
        <is>
          <t>JUAN JIMENEZ, SRL</t>
        </is>
      </c>
      <c r="F413" s="10" t="inlineStr">
        <is>
          <t>Consolidado/estratégico</t>
        </is>
      </c>
      <c r="G413" s="10" t="inlineStr">
        <is>
          <t>PT0001DO</t>
        </is>
      </c>
      <c r="H413" s="19" t="inlineStr">
        <is>
          <t>AGROPOTASION</t>
        </is>
      </c>
      <c r="I413" s="10" t="inlineStr">
        <is>
          <t>Maduro</t>
        </is>
      </c>
      <c r="J413" s="10" t="inlineStr">
        <is>
          <t>Innovador/Notorio</t>
        </is>
      </c>
      <c r="K413" s="12" t="n">
        <v>0.05</v>
      </c>
      <c r="L413" s="12" t="n">
        <v>0.05</v>
      </c>
      <c r="M413" s="12" t="n">
        <v>0.1025</v>
      </c>
      <c r="N413" s="22" t="n">
        <v>1</v>
      </c>
      <c r="O413" s="11" t="n">
        <v>2647.194664141039</v>
      </c>
      <c r="P413" s="13" t="n">
        <v>4.16</v>
      </c>
      <c r="Q413" s="13">
        <f>O413*P413</f>
        <v/>
      </c>
    </row>
    <row r="414">
      <c r="A414" s="10" t="n">
        <v>2026</v>
      </c>
      <c r="B414" s="10" t="inlineStr">
        <is>
          <t>Feb-26</t>
        </is>
      </c>
      <c r="C414" s="19" t="inlineStr">
        <is>
          <t>Ricardo</t>
        </is>
      </c>
      <c r="D414" s="19" t="inlineStr">
        <is>
          <t>DOMINICANA, REPÚBLICA</t>
        </is>
      </c>
      <c r="E414" s="19" t="inlineStr">
        <is>
          <t>JUAN JIMENEZ, SRL</t>
        </is>
      </c>
      <c r="F414" s="10" t="inlineStr">
        <is>
          <t>Consolidado/estratégico</t>
        </is>
      </c>
      <c r="G414" s="10" t="inlineStr">
        <is>
          <t>RUN0001DO</t>
        </is>
      </c>
      <c r="H414" s="19" t="inlineStr">
        <is>
          <t>RUN STRESS</t>
        </is>
      </c>
      <c r="I414" s="10" t="inlineStr">
        <is>
          <t>Ramp-Up/Crecimiento</t>
        </is>
      </c>
      <c r="J414" s="10" t="inlineStr">
        <is>
          <t>Innovador/Notorio</t>
        </is>
      </c>
      <c r="K414" s="12" t="n">
        <v>0.05</v>
      </c>
      <c r="L414" s="12" t="n">
        <v>0.2</v>
      </c>
      <c r="M414" s="12" t="n">
        <v>0.26</v>
      </c>
      <c r="N414" s="22" t="n">
        <v>1</v>
      </c>
      <c r="O414" s="11" t="n">
        <v>94.96662472254847</v>
      </c>
      <c r="P414" s="13" t="n">
        <v>8.1</v>
      </c>
      <c r="Q414" s="13">
        <f>O414*P414</f>
        <v/>
      </c>
    </row>
    <row r="415">
      <c r="A415" s="10" t="n">
        <v>2026</v>
      </c>
      <c r="B415" s="10" t="inlineStr">
        <is>
          <t>Feb-26</t>
        </is>
      </c>
      <c r="C415" s="19" t="inlineStr">
        <is>
          <t>Ricardo</t>
        </is>
      </c>
      <c r="D415" s="19" t="inlineStr">
        <is>
          <t>DOMINICANA, REPÚBLICA</t>
        </is>
      </c>
      <c r="E415" s="19" t="inlineStr">
        <is>
          <t>JUAN JIMENEZ, SRL</t>
        </is>
      </c>
      <c r="F415" s="10" t="inlineStr">
        <is>
          <t>Consolidado/estratégico</t>
        </is>
      </c>
      <c r="G415" s="10" t="inlineStr">
        <is>
          <t>SPCE2B0001DO</t>
        </is>
      </c>
      <c r="H415" s="19" t="inlineStr">
        <is>
          <t>SPRINTENE</t>
        </is>
      </c>
      <c r="I415" s="10" t="inlineStr">
        <is>
          <t>Maduro</t>
        </is>
      </c>
      <c r="J415" s="10" t="inlineStr">
        <is>
          <t>Innovador/Notorio</t>
        </is>
      </c>
      <c r="K415" s="12" t="n">
        <v>0.05</v>
      </c>
      <c r="L415" s="12" t="n">
        <v>0.05</v>
      </c>
      <c r="M415" s="12" t="n">
        <v>0.1025</v>
      </c>
      <c r="N415" s="22" t="n">
        <v>1</v>
      </c>
      <c r="O415" s="11" t="n">
        <v>35.61248427095568</v>
      </c>
      <c r="P415" s="13" t="n">
        <v>12.83</v>
      </c>
      <c r="Q415" s="13">
        <f>O415*P415</f>
        <v/>
      </c>
    </row>
    <row r="416">
      <c r="A416" s="10" t="n">
        <v>2026</v>
      </c>
      <c r="B416" s="10" t="inlineStr">
        <is>
          <t>Feb-26</t>
        </is>
      </c>
      <c r="C416" s="19" t="inlineStr">
        <is>
          <t>Ricardo</t>
        </is>
      </c>
      <c r="D416" s="19" t="inlineStr">
        <is>
          <t>DOMINICANA, REPÚBLICA</t>
        </is>
      </c>
      <c r="E416" s="19" t="inlineStr">
        <is>
          <t>JUAN JIMENEZ, SRL</t>
        </is>
      </c>
      <c r="F416" s="10" t="inlineStr">
        <is>
          <t>Consolidado/estratégico</t>
        </is>
      </c>
      <c r="G416" s="10" t="inlineStr">
        <is>
          <t>SS0001DO</t>
        </is>
      </c>
      <c r="H416" s="19" t="inlineStr">
        <is>
          <t>SAL-WAX</t>
        </is>
      </c>
      <c r="I416" s="10" t="inlineStr">
        <is>
          <t>Maduro</t>
        </is>
      </c>
      <c r="J416" s="10" t="inlineStr">
        <is>
          <t>Innovador/Notorio</t>
        </is>
      </c>
      <c r="K416" s="12" t="n">
        <v>0.05</v>
      </c>
      <c r="L416" s="12" t="n">
        <v>0.05</v>
      </c>
      <c r="M416" s="12" t="n">
        <v>0.1025</v>
      </c>
      <c r="N416" s="22" t="n">
        <v>1</v>
      </c>
      <c r="O416" s="11" t="n">
        <v>189.9332494450969</v>
      </c>
      <c r="P416" s="13" t="n">
        <v>4.529999999999999</v>
      </c>
      <c r="Q416" s="13">
        <f>O416*P416</f>
        <v/>
      </c>
    </row>
    <row r="417">
      <c r="A417" s="10" t="n">
        <v>2026</v>
      </c>
      <c r="B417" s="10" t="inlineStr">
        <is>
          <t>Feb-26</t>
        </is>
      </c>
      <c r="C417" s="19" t="inlineStr">
        <is>
          <t>Ricardo</t>
        </is>
      </c>
      <c r="D417" s="19" t="inlineStr">
        <is>
          <t>DOMINICANA, REPÚBLICA</t>
        </is>
      </c>
      <c r="E417" s="19" t="inlineStr">
        <is>
          <t>JUAN JIMENEZ, SRL</t>
        </is>
      </c>
      <c r="F417" s="10" t="inlineStr">
        <is>
          <t>Consolidado/estratégico</t>
        </is>
      </c>
      <c r="G417" s="10" t="inlineStr">
        <is>
          <t>START20001DO</t>
        </is>
      </c>
      <c r="H417" s="19" t="inlineStr">
        <is>
          <t>RADISOL</t>
        </is>
      </c>
      <c r="I417" s="10" t="inlineStr">
        <is>
          <t>Declive</t>
        </is>
      </c>
      <c r="J417" s="10" t="inlineStr">
        <is>
          <t>Banalizado/Commodity</t>
        </is>
      </c>
      <c r="K417" s="12" t="n">
        <v>0.05</v>
      </c>
      <c r="L417" s="12" t="n">
        <v>0.04</v>
      </c>
      <c r="M417" s="12" t="n">
        <v>0.09200000000000008</v>
      </c>
      <c r="N417" s="22" t="n">
        <v>1</v>
      </c>
      <c r="O417" s="11" t="n">
        <v>2920.223710218365</v>
      </c>
      <c r="P417" s="13" t="n">
        <v>5.870000000000001</v>
      </c>
      <c r="Q417" s="13">
        <f>O417*P417</f>
        <v/>
      </c>
    </row>
    <row r="418">
      <c r="A418" s="10" t="n">
        <v>2026</v>
      </c>
      <c r="B418" s="10" t="inlineStr">
        <is>
          <t>Feb-26</t>
        </is>
      </c>
      <c r="C418" s="19" t="inlineStr">
        <is>
          <t>Ricardo</t>
        </is>
      </c>
      <c r="D418" s="19" t="inlineStr">
        <is>
          <t>ITALIA</t>
        </is>
      </c>
      <c r="E418" s="19" t="inlineStr">
        <is>
          <t>AIFAR S.P.A</t>
        </is>
      </c>
      <c r="F418" s="10" t="inlineStr">
        <is>
          <t>Baja aportación</t>
        </is>
      </c>
      <c r="G418" s="10" t="inlineStr">
        <is>
          <t>FIORI1000IT</t>
        </is>
      </c>
      <c r="H418" s="19" t="inlineStr">
        <is>
          <t>RADIFIORI, 1000 L</t>
        </is>
      </c>
      <c r="I418" s="10" t="inlineStr">
        <is>
          <t>Maduro</t>
        </is>
      </c>
      <c r="J418" s="10" t="inlineStr">
        <is>
          <t>Banalizado/Commodity</t>
        </is>
      </c>
      <c r="K418" s="12" t="n">
        <v>0.03</v>
      </c>
      <c r="L418" s="12" t="n">
        <v>0.04</v>
      </c>
      <c r="M418" s="12" t="n">
        <v>0.07120000000000015</v>
      </c>
      <c r="N418" s="22" t="n">
        <v>1000</v>
      </c>
      <c r="O418" s="11" t="n">
        <v>2967.70702257964</v>
      </c>
      <c r="P418" s="13" t="n">
        <v>4</v>
      </c>
      <c r="Q418" s="13">
        <f>O418*P418</f>
        <v/>
      </c>
    </row>
    <row r="419">
      <c r="A419" s="10" t="n">
        <v>2026</v>
      </c>
      <c r="B419" s="10" t="inlineStr">
        <is>
          <t>Feb-26</t>
        </is>
      </c>
      <c r="C419" s="19" t="inlineStr">
        <is>
          <t>Ricardo</t>
        </is>
      </c>
      <c r="D419" s="19" t="inlineStr">
        <is>
          <t>PANAMÁ</t>
        </is>
      </c>
      <c r="E419" s="19" t="inlineStr">
        <is>
          <t>SERVICIOS AGROPECUARIOS EL LLANO, S. A.</t>
        </is>
      </c>
      <c r="F419" s="10" t="inlineStr">
        <is>
          <t>Consolidado/estratégico</t>
        </is>
      </c>
      <c r="G419" s="10" t="inlineStr">
        <is>
          <t>A-500001PA</t>
        </is>
      </c>
      <c r="H419" s="19" t="inlineStr">
        <is>
          <t>CODIORGAN  A-50</t>
        </is>
      </c>
      <c r="I419" s="10" t="inlineStr">
        <is>
          <t>Maduro</t>
        </is>
      </c>
      <c r="J419" s="10" t="inlineStr">
        <is>
          <t>Esencial/Core</t>
        </is>
      </c>
      <c r="K419" s="12" t="n">
        <v>0.05</v>
      </c>
      <c r="L419" s="12" t="n">
        <v>0.035</v>
      </c>
      <c r="M419" s="12" t="n">
        <v>0.08674999999999988</v>
      </c>
      <c r="N419" s="22" t="n">
        <v>1</v>
      </c>
      <c r="O419" s="11" t="n">
        <v>522.3164359740166</v>
      </c>
      <c r="P419" s="13" t="n">
        <v>6.5</v>
      </c>
      <c r="Q419" s="13">
        <f>O419*P419</f>
        <v/>
      </c>
    </row>
    <row r="420">
      <c r="A420" s="10" t="n">
        <v>2026</v>
      </c>
      <c r="B420" s="10" t="inlineStr">
        <is>
          <t>Feb-26</t>
        </is>
      </c>
      <c r="C420" s="19" t="inlineStr">
        <is>
          <t>Ricardo</t>
        </is>
      </c>
      <c r="D420" s="19" t="inlineStr">
        <is>
          <t>PANAMÁ</t>
        </is>
      </c>
      <c r="E420" s="19" t="inlineStr">
        <is>
          <t>SERVICIOS AGROPECUARIOS EL LLANO, S. A.</t>
        </is>
      </c>
      <c r="F420" s="10" t="inlineStr">
        <is>
          <t>Consolidado/estratégico</t>
        </is>
      </c>
      <c r="G420" s="10" t="inlineStr">
        <is>
          <t>AN0005PA</t>
        </is>
      </c>
      <c r="H420" s="19" t="inlineStr">
        <is>
          <t>ALCAPLANT</t>
        </is>
      </c>
      <c r="I420" s="10" t="inlineStr">
        <is>
          <t>Maduro</t>
        </is>
      </c>
      <c r="J420" s="10" t="inlineStr">
        <is>
          <t>Innovador/Notorio</t>
        </is>
      </c>
      <c r="K420" s="12" t="n">
        <v>0.05</v>
      </c>
      <c r="L420" s="12" t="n">
        <v>0.05</v>
      </c>
      <c r="M420" s="12" t="n">
        <v>0.1025</v>
      </c>
      <c r="N420" s="22" t="n">
        <v>5</v>
      </c>
      <c r="O420" s="11" t="n">
        <v>10446.32871948033</v>
      </c>
      <c r="P420" s="13" t="n">
        <v>2.24</v>
      </c>
      <c r="Q420" s="13">
        <f>O420*P420</f>
        <v/>
      </c>
    </row>
    <row r="421">
      <c r="A421" s="10" t="n">
        <v>2026</v>
      </c>
      <c r="B421" s="10" t="inlineStr">
        <is>
          <t>Feb-26</t>
        </is>
      </c>
      <c r="C421" s="19" t="inlineStr">
        <is>
          <t>Ricardo</t>
        </is>
      </c>
      <c r="D421" s="19" t="inlineStr">
        <is>
          <t>PANAMÁ</t>
        </is>
      </c>
      <c r="E421" s="19" t="inlineStr">
        <is>
          <t>SERVICIOS AGROPECUARIOS EL LLANO, S. A.</t>
        </is>
      </c>
      <c r="F421" s="10" t="inlineStr">
        <is>
          <t>Consolidado/estratégico</t>
        </is>
      </c>
      <c r="G421" s="10" t="inlineStr">
        <is>
          <t>BIO0001PA</t>
        </is>
      </c>
      <c r="H421" s="19" t="inlineStr">
        <is>
          <t>BIORAD-20</t>
        </is>
      </c>
      <c r="I421" s="10" t="inlineStr">
        <is>
          <t>Ramp-Up/Crecimiento</t>
        </is>
      </c>
      <c r="J421" s="10" t="inlineStr">
        <is>
          <t>Innovador/Notorio</t>
        </is>
      </c>
      <c r="K421" s="12" t="n">
        <v>0.05</v>
      </c>
      <c r="L421" s="12" t="n">
        <v>0.2</v>
      </c>
      <c r="M421" s="12" t="n">
        <v>0.26</v>
      </c>
      <c r="N421" s="22" t="n">
        <v>1</v>
      </c>
      <c r="O421" s="11" t="n">
        <v>2350.423961883075</v>
      </c>
      <c r="P421" s="13" t="n">
        <v>4.2</v>
      </c>
      <c r="Q421" s="13">
        <f>O421*P421</f>
        <v/>
      </c>
    </row>
    <row r="422">
      <c r="A422" s="10" t="n">
        <v>2026</v>
      </c>
      <c r="B422" s="10" t="inlineStr">
        <is>
          <t>Feb-26</t>
        </is>
      </c>
      <c r="C422" s="19" t="inlineStr">
        <is>
          <t>Ricardo</t>
        </is>
      </c>
      <c r="D422" s="19" t="inlineStr">
        <is>
          <t>PANAMÁ</t>
        </is>
      </c>
      <c r="E422" s="19" t="inlineStr">
        <is>
          <t>SERVICIOS AGROPECUARIOS EL LLANO, S. A.</t>
        </is>
      </c>
      <c r="F422" s="10" t="inlineStr">
        <is>
          <t>Consolidado/estratégico</t>
        </is>
      </c>
      <c r="G422" s="10" t="inlineStr">
        <is>
          <t>BIO0005PA</t>
        </is>
      </c>
      <c r="H422" s="19" t="inlineStr">
        <is>
          <t>BIORAD-20</t>
        </is>
      </c>
      <c r="I422" s="10" t="inlineStr">
        <is>
          <t>Ramp-Up/Crecimiento</t>
        </is>
      </c>
      <c r="J422" s="10" t="inlineStr">
        <is>
          <t>Innovador/Notorio</t>
        </is>
      </c>
      <c r="K422" s="12" t="n">
        <v>0.05</v>
      </c>
      <c r="L422" s="12" t="n">
        <v>0.2</v>
      </c>
      <c r="M422" s="12" t="n">
        <v>0.26</v>
      </c>
      <c r="N422" s="22" t="n">
        <v>5</v>
      </c>
      <c r="O422" s="11" t="n">
        <v>791.3885393545706</v>
      </c>
      <c r="P422" s="13" t="n">
        <v>3.2</v>
      </c>
      <c r="Q422" s="13">
        <f>O422*P422</f>
        <v/>
      </c>
    </row>
    <row r="423">
      <c r="A423" s="10" t="n">
        <v>2026</v>
      </c>
      <c r="B423" s="10" t="inlineStr">
        <is>
          <t>Feb-26</t>
        </is>
      </c>
      <c r="C423" s="19" t="inlineStr">
        <is>
          <t>Ricardo</t>
        </is>
      </c>
      <c r="D423" s="19" t="inlineStr">
        <is>
          <t>PANAMÁ</t>
        </is>
      </c>
      <c r="E423" s="19" t="inlineStr">
        <is>
          <t>SERVICIOS AGROPECUARIOS EL LLANO, S. A.</t>
        </is>
      </c>
      <c r="F423" s="10" t="inlineStr">
        <is>
          <t>Consolidado/estratégico</t>
        </is>
      </c>
      <c r="G423" s="10" t="inlineStr">
        <is>
          <t>BIO0020PA</t>
        </is>
      </c>
      <c r="H423" s="19" t="inlineStr">
        <is>
          <t>BIORAD-20</t>
        </is>
      </c>
      <c r="I423" s="10" t="inlineStr">
        <is>
          <t>Ramp-Up/Crecimiento</t>
        </is>
      </c>
      <c r="J423" s="10" t="inlineStr">
        <is>
          <t>Innovador/Notorio</t>
        </is>
      </c>
      <c r="K423" s="12" t="n">
        <v>0.05</v>
      </c>
      <c r="L423" s="12" t="n">
        <v>0.2</v>
      </c>
      <c r="M423" s="12" t="n">
        <v>0.26</v>
      </c>
      <c r="N423" s="22" t="n">
        <v>20</v>
      </c>
      <c r="O423" s="11" t="n">
        <v>949.6662472254847</v>
      </c>
      <c r="P423" s="13" t="n">
        <v>2.9</v>
      </c>
      <c r="Q423" s="13">
        <f>O423*P423</f>
        <v/>
      </c>
    </row>
    <row r="424">
      <c r="A424" s="10" t="n">
        <v>2026</v>
      </c>
      <c r="B424" s="10" t="inlineStr">
        <is>
          <t>Feb-26</t>
        </is>
      </c>
      <c r="C424" s="19" t="inlineStr">
        <is>
          <t>Ricardo</t>
        </is>
      </c>
      <c r="D424" s="19" t="inlineStr">
        <is>
          <t>PANAMÁ</t>
        </is>
      </c>
      <c r="E424" s="19" t="inlineStr">
        <is>
          <t>SERVICIOS AGROPECUARIOS EL LLANO, S. A.</t>
        </is>
      </c>
      <c r="F424" s="10" t="inlineStr">
        <is>
          <t>Consolidado/estratégico</t>
        </is>
      </c>
      <c r="G424" s="10" t="inlineStr">
        <is>
          <t>FLORCR0001PA</t>
        </is>
      </c>
      <c r="H424" s="19" t="inlineStr">
        <is>
          <t>FLORAMEC</t>
        </is>
      </c>
      <c r="I424" s="10" t="inlineStr">
        <is>
          <t>Maduro</t>
        </is>
      </c>
      <c r="J424" s="10" t="inlineStr">
        <is>
          <t>Esencial/Core</t>
        </is>
      </c>
      <c r="K424" s="12" t="n">
        <v>0.05</v>
      </c>
      <c r="L424" s="12" t="n">
        <v>0.035</v>
      </c>
      <c r="M424" s="12" t="n">
        <v>0.08674999999999988</v>
      </c>
      <c r="N424" s="22" t="n">
        <v>1</v>
      </c>
      <c r="O424" s="11" t="n">
        <v>783.4746539610248</v>
      </c>
      <c r="P424" s="13" t="n">
        <v>5.1</v>
      </c>
      <c r="Q424" s="13">
        <f>O424*P424</f>
        <v/>
      </c>
    </row>
    <row r="425">
      <c r="A425" s="10" t="n">
        <v>2026</v>
      </c>
      <c r="B425" s="10" t="inlineStr">
        <is>
          <t>Feb-26</t>
        </is>
      </c>
      <c r="C425" s="19" t="inlineStr">
        <is>
          <t>Ricardo</t>
        </is>
      </c>
      <c r="D425" s="19" t="inlineStr">
        <is>
          <t>PANAMÁ</t>
        </is>
      </c>
      <c r="E425" s="19" t="inlineStr">
        <is>
          <t>SERVICIOS AGROPECUARIOS EL LLANO, S. A.</t>
        </is>
      </c>
      <c r="F425" s="10" t="inlineStr">
        <is>
          <t>Consolidado/estratégico</t>
        </is>
      </c>
      <c r="G425" s="10" t="inlineStr">
        <is>
          <t>FLORCR0005PA</t>
        </is>
      </c>
      <c r="H425" s="19" t="inlineStr">
        <is>
          <t>FLORAMEC</t>
        </is>
      </c>
      <c r="I425" s="10" t="inlineStr">
        <is>
          <t>Declive</t>
        </is>
      </c>
      <c r="J425" s="10" t="inlineStr">
        <is>
          <t>Innovador/Notorio</t>
        </is>
      </c>
      <c r="K425" s="12" t="n">
        <v>0.05</v>
      </c>
      <c r="L425" s="12" t="n">
        <v>0.04</v>
      </c>
      <c r="M425" s="12" t="n">
        <v>0.09200000000000008</v>
      </c>
      <c r="N425" s="22" t="n">
        <v>5</v>
      </c>
      <c r="O425" s="11" t="n">
        <v>791.3885393545706</v>
      </c>
      <c r="P425" s="13" t="n">
        <v>2.88</v>
      </c>
      <c r="Q425" s="13">
        <f>O425*P425</f>
        <v/>
      </c>
    </row>
    <row r="426">
      <c r="A426" s="10" t="n">
        <v>2026</v>
      </c>
      <c r="B426" s="10" t="inlineStr">
        <is>
          <t>Feb-26</t>
        </is>
      </c>
      <c r="C426" s="19" t="inlineStr">
        <is>
          <t>Ricardo</t>
        </is>
      </c>
      <c r="D426" s="19" t="inlineStr">
        <is>
          <t>PANAMÁ</t>
        </is>
      </c>
      <c r="E426" s="19" t="inlineStr">
        <is>
          <t>SERVICIOS AGROPECUARIOS EL LLANO, S. A.</t>
        </is>
      </c>
      <c r="F426" s="10" t="inlineStr">
        <is>
          <t>Consolidado/estratégico</t>
        </is>
      </c>
      <c r="G426" s="10" t="inlineStr">
        <is>
          <t>G0001PA</t>
        </is>
      </c>
      <c r="H426" s="19" t="inlineStr">
        <is>
          <t>TRANSLOCADOR</t>
        </is>
      </c>
      <c r="I426" s="10" t="inlineStr">
        <is>
          <t>Maduro</t>
        </is>
      </c>
      <c r="J426" s="10" t="inlineStr">
        <is>
          <t>Innovador/Notorio</t>
        </is>
      </c>
      <c r="K426" s="12" t="n">
        <v>0.05</v>
      </c>
      <c r="L426" s="12" t="n">
        <v>0.05</v>
      </c>
      <c r="M426" s="12" t="n">
        <v>0.1025</v>
      </c>
      <c r="N426" s="22" t="n">
        <v>1</v>
      </c>
      <c r="O426" s="11" t="n">
        <v>783.4746539610248</v>
      </c>
      <c r="P426" s="13" t="n">
        <v>9.6</v>
      </c>
      <c r="Q426" s="13">
        <f>O426*P426</f>
        <v/>
      </c>
    </row>
    <row r="427">
      <c r="A427" s="10" t="n">
        <v>2026</v>
      </c>
      <c r="B427" s="10" t="inlineStr">
        <is>
          <t>Feb-26</t>
        </is>
      </c>
      <c r="C427" s="19" t="inlineStr">
        <is>
          <t>Ricardo</t>
        </is>
      </c>
      <c r="D427" s="19" t="inlineStr">
        <is>
          <t>PANAMÁ</t>
        </is>
      </c>
      <c r="E427" s="19" t="inlineStr">
        <is>
          <t>SERVICIOS AGROPECUARIOS EL LLANO, S. A.</t>
        </is>
      </c>
      <c r="F427" s="10" t="inlineStr">
        <is>
          <t>Consolidado/estratégico</t>
        </is>
      </c>
      <c r="G427" s="10" t="inlineStr">
        <is>
          <t>G0005PA</t>
        </is>
      </c>
      <c r="H427" s="19" t="inlineStr">
        <is>
          <t>TRANSLOCADOR</t>
        </is>
      </c>
      <c r="I427" s="10" t="inlineStr">
        <is>
          <t>Maduro</t>
        </is>
      </c>
      <c r="J427" s="10" t="inlineStr">
        <is>
          <t>Innovador/Notorio</t>
        </is>
      </c>
      <c r="K427" s="12" t="n">
        <v>0.05</v>
      </c>
      <c r="L427" s="12" t="n">
        <v>0.05</v>
      </c>
      <c r="M427" s="12" t="n">
        <v>0.1025</v>
      </c>
      <c r="N427" s="22" t="n">
        <v>5</v>
      </c>
      <c r="O427" s="11" t="n">
        <v>791.3885393545706</v>
      </c>
      <c r="P427" s="13" t="n">
        <v>7.899999999999999</v>
      </c>
      <c r="Q427" s="13">
        <f>O427*P427</f>
        <v/>
      </c>
    </row>
    <row r="428">
      <c r="A428" s="10" t="n">
        <v>2026</v>
      </c>
      <c r="B428" s="10" t="inlineStr">
        <is>
          <t>Feb-26</t>
        </is>
      </c>
      <c r="C428" s="19" t="inlineStr">
        <is>
          <t>Ricardo</t>
        </is>
      </c>
      <c r="D428" s="19" t="inlineStr">
        <is>
          <t>PANAMÁ</t>
        </is>
      </c>
      <c r="E428" s="19" t="inlineStr">
        <is>
          <t>SERVICIOS AGROPECUARIOS EL LLANO, S. A.</t>
        </is>
      </c>
      <c r="F428" s="10" t="inlineStr">
        <is>
          <t>Consolidado/estratégico</t>
        </is>
      </c>
      <c r="G428" s="10" t="inlineStr">
        <is>
          <t>PT0001PA</t>
        </is>
      </c>
      <c r="H428" s="19" t="inlineStr">
        <is>
          <t>POTASION PLUS</t>
        </is>
      </c>
      <c r="I428" s="10" t="inlineStr">
        <is>
          <t>Maduro</t>
        </is>
      </c>
      <c r="J428" s="10" t="inlineStr">
        <is>
          <t>Innovador/Notorio</t>
        </is>
      </c>
      <c r="K428" s="12" t="n">
        <v>0.05</v>
      </c>
      <c r="L428" s="12" t="n">
        <v>0.05</v>
      </c>
      <c r="M428" s="12" t="n">
        <v>0.1025</v>
      </c>
      <c r="N428" s="22" t="n">
        <v>1</v>
      </c>
      <c r="O428" s="11" t="n">
        <v>522.3164359740166</v>
      </c>
      <c r="P428" s="13" t="n">
        <v>6</v>
      </c>
      <c r="Q428" s="13">
        <f>O428*P428</f>
        <v/>
      </c>
    </row>
    <row r="429">
      <c r="A429" s="10" t="n">
        <v>2026</v>
      </c>
      <c r="B429" s="10" t="inlineStr">
        <is>
          <t>Feb-26</t>
        </is>
      </c>
      <c r="C429" s="19" t="inlineStr">
        <is>
          <t>Ricardo</t>
        </is>
      </c>
      <c r="D429" s="19" t="inlineStr">
        <is>
          <t>PANAMÁ</t>
        </is>
      </c>
      <c r="E429" s="19" t="inlineStr">
        <is>
          <t>SERVICIOS AGROPECUARIOS EL LLANO, S. A.</t>
        </is>
      </c>
      <c r="F429" s="10" t="inlineStr">
        <is>
          <t>Consolidado/estratégico</t>
        </is>
      </c>
      <c r="G429" s="10" t="inlineStr">
        <is>
          <t>SS0001PA</t>
        </is>
      </c>
      <c r="H429" s="19" t="inlineStr">
        <is>
          <t>SAL WAX MAX</t>
        </is>
      </c>
      <c r="I429" s="10" t="inlineStr">
        <is>
          <t>Maduro</t>
        </is>
      </c>
      <c r="J429" s="10" t="inlineStr">
        <is>
          <t>Innovador/Notorio</t>
        </is>
      </c>
      <c r="K429" s="12" t="n">
        <v>0.05</v>
      </c>
      <c r="L429" s="12" t="n">
        <v>0.05</v>
      </c>
      <c r="M429" s="12" t="n">
        <v>0.1025</v>
      </c>
      <c r="N429" s="22" t="n">
        <v>1</v>
      </c>
      <c r="O429" s="11" t="n">
        <v>1392.843829264044</v>
      </c>
      <c r="P429" s="13" t="n">
        <v>5.75</v>
      </c>
      <c r="Q429" s="13">
        <f>O429*P429</f>
        <v/>
      </c>
    </row>
    <row r="430">
      <c r="A430" s="10" t="n">
        <v>2026</v>
      </c>
      <c r="B430" s="10" t="inlineStr">
        <is>
          <t>Feb-26</t>
        </is>
      </c>
      <c r="C430" s="19" t="inlineStr">
        <is>
          <t>Ricardo</t>
        </is>
      </c>
      <c r="D430" s="19" t="inlineStr">
        <is>
          <t>PERÚ</t>
        </is>
      </c>
      <c r="E430" s="19" t="inlineStr">
        <is>
          <t>HORTIFRUT PERU, S.A.C.</t>
        </is>
      </c>
      <c r="F430" s="10" t="inlineStr">
        <is>
          <t>Consolidado/estratégico</t>
        </is>
      </c>
      <c r="G430" s="10" t="inlineStr">
        <is>
          <t>CSIL1000PE</t>
        </is>
      </c>
      <c r="H430" s="19" t="inlineStr">
        <is>
          <t>FITOKONTROL -K</t>
        </is>
      </c>
      <c r="I430" s="10" t="inlineStr">
        <is>
          <t>Maduro</t>
        </is>
      </c>
      <c r="J430" s="10" t="inlineStr">
        <is>
          <t>Banalizado/Commodity</t>
        </is>
      </c>
      <c r="K430" s="12" t="n">
        <v>0.03</v>
      </c>
      <c r="L430" s="12" t="n">
        <v>0.02</v>
      </c>
      <c r="M430" s="12" t="n">
        <v>0.05059999999999998</v>
      </c>
      <c r="N430" s="22" t="n">
        <v>1000</v>
      </c>
      <c r="O430" s="11" t="n">
        <v>33634.01292256925</v>
      </c>
      <c r="P430" s="13" t="n">
        <v>2.72</v>
      </c>
      <c r="Q430" s="13">
        <f>O430*P430</f>
        <v/>
      </c>
    </row>
    <row r="431">
      <c r="A431" s="10" t="n">
        <v>2026</v>
      </c>
      <c r="B431" s="10" t="inlineStr">
        <is>
          <t>Mar-26</t>
        </is>
      </c>
      <c r="C431" s="19" t="inlineStr">
        <is>
          <t>Alfonso</t>
        </is>
      </c>
      <c r="D431" s="19" t="inlineStr">
        <is>
          <t>ESPAÑA</t>
        </is>
      </c>
      <c r="E431" s="19" t="inlineStr">
        <is>
          <t>ACTIV. PRODUC. Y COMERC. LA VEGUILLA, SL</t>
        </is>
      </c>
      <c r="F431" s="10" t="inlineStr">
        <is>
          <t>Consolidado/estratégico</t>
        </is>
      </c>
      <c r="G431" s="10" t="inlineStr">
        <is>
          <t>A-50(2)0020</t>
        </is>
      </c>
      <c r="H431" s="19" t="inlineStr">
        <is>
          <t>CODIORGAN A-50, 20 KG</t>
        </is>
      </c>
      <c r="I431" s="10" t="inlineStr">
        <is>
          <t>Ramp-Up/Crecimiento</t>
        </is>
      </c>
      <c r="J431" s="10" t="inlineStr">
        <is>
          <t>Esencial/Core</t>
        </is>
      </c>
      <c r="K431" s="12" t="n">
        <v>0.05</v>
      </c>
      <c r="L431" s="12" t="n">
        <v>0.15</v>
      </c>
      <c r="M431" s="12" t="n">
        <v>0.2075</v>
      </c>
      <c r="N431" s="22" t="n">
        <v>20</v>
      </c>
      <c r="O431" s="11" t="n">
        <v>890.3121067738919</v>
      </c>
      <c r="P431" s="13" t="n">
        <v>4.74</v>
      </c>
      <c r="Q431" s="13">
        <f>O431*P431</f>
        <v/>
      </c>
    </row>
    <row r="432">
      <c r="A432" s="10" t="n">
        <v>2026</v>
      </c>
      <c r="B432" s="10" t="inlineStr">
        <is>
          <t>Mar-26</t>
        </is>
      </c>
      <c r="C432" s="19" t="inlineStr">
        <is>
          <t>Alfonso</t>
        </is>
      </c>
      <c r="D432" s="19" t="inlineStr">
        <is>
          <t>ESPAÑA</t>
        </is>
      </c>
      <c r="E432" s="19" t="inlineStr">
        <is>
          <t>ACTIV. PRODUC. Y COMERC. LA VEGUILLA, SL</t>
        </is>
      </c>
      <c r="F432" s="10" t="inlineStr">
        <is>
          <t>Consolidado/estratégico</t>
        </is>
      </c>
      <c r="G432" s="10" t="inlineStr">
        <is>
          <t>FU0020</t>
        </is>
      </c>
      <c r="H432" s="19" t="inlineStr">
        <is>
          <t>FULVIGIN, 20 L</t>
        </is>
      </c>
      <c r="I432" s="10" t="inlineStr">
        <is>
          <t>Maduro</t>
        </is>
      </c>
      <c r="J432" s="10" t="inlineStr">
        <is>
          <t>Banalizado/Commodity</t>
        </is>
      </c>
      <c r="K432" s="12" t="n">
        <v>0.05</v>
      </c>
      <c r="L432" s="12" t="n">
        <v>0.02</v>
      </c>
      <c r="M432" s="12" t="n">
        <v>0.07100000000000017</v>
      </c>
      <c r="N432" s="22" t="n">
        <v>20</v>
      </c>
      <c r="O432" s="11" t="n">
        <v>296.770702257964</v>
      </c>
      <c r="P432" s="13" t="n">
        <v>2.84</v>
      </c>
      <c r="Q432" s="13">
        <f>O432*P432</f>
        <v/>
      </c>
    </row>
    <row r="433">
      <c r="A433" s="10" t="n">
        <v>2026</v>
      </c>
      <c r="B433" s="10" t="inlineStr">
        <is>
          <t>Mar-26</t>
        </is>
      </c>
      <c r="C433" s="19" t="inlineStr">
        <is>
          <t>Alfonso</t>
        </is>
      </c>
      <c r="D433" s="19" t="inlineStr">
        <is>
          <t>ESPAÑA</t>
        </is>
      </c>
      <c r="E433" s="19" t="inlineStr">
        <is>
          <t>ACTIV. PRODUC. Y COMERC. LA VEGUILLA, SL</t>
        </is>
      </c>
      <c r="F433" s="10" t="inlineStr">
        <is>
          <t>Consolidado/estratégico</t>
        </is>
      </c>
      <c r="G433" s="10" t="inlineStr">
        <is>
          <t>FU0020</t>
        </is>
      </c>
      <c r="H433" s="19" t="inlineStr">
        <is>
          <t>FULVIGIN, 20 L</t>
        </is>
      </c>
      <c r="I433" s="10" t="inlineStr">
        <is>
          <t>Maduro</t>
        </is>
      </c>
      <c r="J433" s="10" t="inlineStr">
        <is>
          <t>Banalizado/Commodity</t>
        </is>
      </c>
      <c r="K433" s="12" t="n">
        <v>0.05</v>
      </c>
      <c r="L433" s="12" t="n">
        <v>0.02</v>
      </c>
      <c r="M433" s="12" t="n">
        <v>0.07100000000000017</v>
      </c>
      <c r="N433" s="22" t="n">
        <v>20</v>
      </c>
      <c r="O433" s="11" t="n">
        <v>316.5554157418283</v>
      </c>
      <c r="P433" s="13" t="n">
        <v>2.839999999999999</v>
      </c>
      <c r="Q433" s="13">
        <f>O433*P433</f>
        <v/>
      </c>
    </row>
    <row r="434">
      <c r="A434" s="10" t="n">
        <v>2026</v>
      </c>
      <c r="B434" s="10" t="inlineStr">
        <is>
          <t>Mar-26</t>
        </is>
      </c>
      <c r="C434" s="19" t="inlineStr">
        <is>
          <t>Alfonso</t>
        </is>
      </c>
      <c r="D434" s="19" t="inlineStr">
        <is>
          <t>ESPAÑA</t>
        </is>
      </c>
      <c r="E434" s="19" t="inlineStr">
        <is>
          <t>ACTIV. PRODUC. Y COMERC. LA VEGUILLA, SL</t>
        </is>
      </c>
      <c r="F434" s="10" t="inlineStr">
        <is>
          <t>Consolidado/estratégico</t>
        </is>
      </c>
      <c r="G434" s="10" t="inlineStr">
        <is>
          <t>PIV0020</t>
        </is>
      </c>
      <c r="H434" s="19" t="inlineStr">
        <is>
          <t>PGR IV, 20 L</t>
        </is>
      </c>
      <c r="I434" s="10" t="inlineStr">
        <is>
          <t>Maduro</t>
        </is>
      </c>
      <c r="J434" s="10" t="inlineStr">
        <is>
          <t>Esencial/Core</t>
        </is>
      </c>
      <c r="K434" s="12" t="n">
        <v>0.05</v>
      </c>
      <c r="L434" s="12" t="n">
        <v>0.035</v>
      </c>
      <c r="M434" s="12" t="n">
        <v>0.08674999999999988</v>
      </c>
      <c r="N434" s="22" t="n">
        <v>20</v>
      </c>
      <c r="O434" s="11" t="n">
        <v>296.770702257964</v>
      </c>
      <c r="P434" s="13" t="n">
        <v>2.51</v>
      </c>
      <c r="Q434" s="13">
        <f>O434*P434</f>
        <v/>
      </c>
    </row>
    <row r="435">
      <c r="A435" s="10" t="n">
        <v>2026</v>
      </c>
      <c r="B435" s="10" t="inlineStr">
        <is>
          <t>Mar-26</t>
        </is>
      </c>
      <c r="C435" s="19" t="inlineStr">
        <is>
          <t>Alfonso</t>
        </is>
      </c>
      <c r="D435" s="19" t="inlineStr">
        <is>
          <t>ESPAÑA</t>
        </is>
      </c>
      <c r="E435" s="19" t="inlineStr">
        <is>
          <t>ACTIV. PRODUC. Y COMERC. LA VEGUILLA, SL</t>
        </is>
      </c>
      <c r="F435" s="10" t="inlineStr">
        <is>
          <t>Consolidado/estratégico</t>
        </is>
      </c>
      <c r="G435" s="10" t="inlineStr">
        <is>
          <t>PIV0020</t>
        </is>
      </c>
      <c r="H435" s="19" t="inlineStr">
        <is>
          <t>PGR IV, 20 L</t>
        </is>
      </c>
      <c r="I435" s="10" t="inlineStr">
        <is>
          <t>Maduro</t>
        </is>
      </c>
      <c r="J435" s="10" t="inlineStr">
        <is>
          <t>Esencial/Core</t>
        </is>
      </c>
      <c r="K435" s="12" t="n">
        <v>0.05</v>
      </c>
      <c r="L435" s="12" t="n">
        <v>0.035</v>
      </c>
      <c r="M435" s="12" t="n">
        <v>0.08674999999999988</v>
      </c>
      <c r="N435" s="22" t="n">
        <v>20</v>
      </c>
      <c r="O435" s="11" t="n">
        <v>316.5554157418283</v>
      </c>
      <c r="P435" s="13" t="n">
        <v>2.509999999999999</v>
      </c>
      <c r="Q435" s="13">
        <f>O435*P435</f>
        <v/>
      </c>
    </row>
    <row r="436">
      <c r="A436" s="10" t="n">
        <v>2026</v>
      </c>
      <c r="B436" s="10" t="inlineStr">
        <is>
          <t>Mar-26</t>
        </is>
      </c>
      <c r="C436" s="19" t="inlineStr">
        <is>
          <t>Alfonso</t>
        </is>
      </c>
      <c r="D436" s="19" t="inlineStr">
        <is>
          <t>ESPAÑA</t>
        </is>
      </c>
      <c r="E436" s="19" t="inlineStr">
        <is>
          <t>ACTIV. PRODUC. Y COMERC. LA VEGUILLA, SL</t>
        </is>
      </c>
      <c r="F436" s="10" t="inlineStr">
        <is>
          <t>Consolidado/estratégico</t>
        </is>
      </c>
      <c r="G436" s="10" t="inlineStr">
        <is>
          <t>PT0020</t>
        </is>
      </c>
      <c r="H436" s="19" t="inlineStr">
        <is>
          <t>AGROPOTASION, 20 L</t>
        </is>
      </c>
      <c r="I436" s="10" t="inlineStr">
        <is>
          <t>Maduro</t>
        </is>
      </c>
      <c r="J436" s="10" t="inlineStr">
        <is>
          <t>Innovador/Notorio</t>
        </is>
      </c>
      <c r="K436" s="12" t="n">
        <v>0.05</v>
      </c>
      <c r="L436" s="12" t="n">
        <v>0.05</v>
      </c>
      <c r="M436" s="12" t="n">
        <v>0.1025</v>
      </c>
      <c r="N436" s="22" t="n">
        <v>20</v>
      </c>
      <c r="O436" s="11" t="n">
        <v>949.6662472254847</v>
      </c>
      <c r="P436" s="13" t="n">
        <v>3.25</v>
      </c>
      <c r="Q436" s="13">
        <f>O436*P436</f>
        <v/>
      </c>
    </row>
    <row r="437">
      <c r="A437" s="10" t="n">
        <v>2026</v>
      </c>
      <c r="B437" s="10" t="inlineStr">
        <is>
          <t>Mar-26</t>
        </is>
      </c>
      <c r="C437" s="19" t="inlineStr">
        <is>
          <t>Alfonso</t>
        </is>
      </c>
      <c r="D437" s="19" t="inlineStr">
        <is>
          <t>ESPAÑA</t>
        </is>
      </c>
      <c r="E437" s="19" t="inlineStr">
        <is>
          <t>AGRICOLA DEL JUCAR DE CUENCA, S.L.</t>
        </is>
      </c>
      <c r="F437" s="10" t="inlineStr">
        <is>
          <t>Consolidado/estratégico</t>
        </is>
      </c>
      <c r="G437" s="10" t="inlineStr">
        <is>
          <t>S1000</t>
        </is>
      </c>
      <c r="H437" s="19" t="inlineStr">
        <is>
          <t>SAL-WAX STAR, 1000 L</t>
        </is>
      </c>
      <c r="I437" s="10" t="inlineStr">
        <is>
          <t>Maduro</t>
        </is>
      </c>
      <c r="J437" s="10" t="inlineStr">
        <is>
          <t>Esencial/Core</t>
        </is>
      </c>
      <c r="K437" s="12" t="n">
        <v>0.05</v>
      </c>
      <c r="L437" s="12" t="n">
        <v>0.035</v>
      </c>
      <c r="M437" s="12" t="n">
        <v>0.08674999999999988</v>
      </c>
      <c r="N437" s="22" t="n">
        <v>1000</v>
      </c>
      <c r="O437" s="11" t="n">
        <v>989.2356741932132</v>
      </c>
      <c r="P437" s="13" t="n">
        <v>1.8</v>
      </c>
      <c r="Q437" s="13">
        <f>O437*P437</f>
        <v/>
      </c>
    </row>
    <row r="438">
      <c r="A438" s="10" t="n">
        <v>2026</v>
      </c>
      <c r="B438" s="10" t="inlineStr">
        <is>
          <t>Mar-26</t>
        </is>
      </c>
      <c r="C438" s="19" t="inlineStr">
        <is>
          <t>Alfonso</t>
        </is>
      </c>
      <c r="D438" s="19" t="inlineStr">
        <is>
          <t>ESPAÑA</t>
        </is>
      </c>
      <c r="E438" s="19" t="inlineStr">
        <is>
          <t>AGROTÉCNICA DEL NORTE, S.L</t>
        </is>
      </c>
      <c r="F438" s="10" t="inlineStr">
        <is>
          <t>Con potencial</t>
        </is>
      </c>
      <c r="G438" s="10" t="inlineStr">
        <is>
          <t>AN0020</t>
        </is>
      </c>
      <c r="H438" s="19" t="inlineStr">
        <is>
          <t>ALCAPLANT NEW, 20 KG</t>
        </is>
      </c>
      <c r="I438" s="10" t="inlineStr">
        <is>
          <t>Maduro</t>
        </is>
      </c>
      <c r="J438" s="10" t="inlineStr">
        <is>
          <t>Innovador/Notorio</t>
        </is>
      </c>
      <c r="K438" s="12" t="n">
        <v>0.1</v>
      </c>
      <c r="L438" s="12" t="n">
        <v>0.05</v>
      </c>
      <c r="M438" s="12" t="n">
        <v>0.1550000000000002</v>
      </c>
      <c r="N438" s="22" t="n">
        <v>20</v>
      </c>
      <c r="O438" s="11" t="n">
        <v>2176.318483225069</v>
      </c>
      <c r="P438" s="13" t="n">
        <v>0.8552727272727273</v>
      </c>
      <c r="Q438" s="13">
        <f>O438*P438</f>
        <v/>
      </c>
    </row>
    <row r="439">
      <c r="A439" s="10" t="n">
        <v>2026</v>
      </c>
      <c r="B439" s="10" t="inlineStr">
        <is>
          <t>Mar-26</t>
        </is>
      </c>
      <c r="C439" s="19" t="inlineStr">
        <is>
          <t>Alfonso</t>
        </is>
      </c>
      <c r="D439" s="19" t="inlineStr">
        <is>
          <t>ESPAÑA</t>
        </is>
      </c>
      <c r="E439" s="19" t="inlineStr">
        <is>
          <t>AGROTÉCNICA DEL NORTE, S.L</t>
        </is>
      </c>
      <c r="F439" s="10" t="inlineStr">
        <is>
          <t>Con potencial</t>
        </is>
      </c>
      <c r="G439" s="10" t="inlineStr">
        <is>
          <t>N0005</t>
        </is>
      </c>
      <c r="H439" s="19" t="inlineStr">
        <is>
          <t>NUTRICALE, 5 L</t>
        </is>
      </c>
      <c r="I439" s="10" t="inlineStr">
        <is>
          <t>Maduro</t>
        </is>
      </c>
      <c r="J439" s="10" t="inlineStr">
        <is>
          <t>Esencial/Core</t>
        </is>
      </c>
      <c r="K439" s="12" t="n">
        <v>0.1</v>
      </c>
      <c r="L439" s="12" t="n">
        <v>0.035</v>
      </c>
      <c r="M439" s="12" t="n">
        <v>0.1385000000000001</v>
      </c>
      <c r="N439" s="22" t="n">
        <v>5</v>
      </c>
      <c r="O439" s="11" t="n">
        <v>296.770702257964</v>
      </c>
      <c r="P439" s="13" t="n">
        <v>2.72</v>
      </c>
      <c r="Q439" s="13">
        <f>O439*P439</f>
        <v/>
      </c>
    </row>
    <row r="440">
      <c r="A440" s="10" t="n">
        <v>2026</v>
      </c>
      <c r="B440" s="10" t="inlineStr">
        <is>
          <t>Mar-26</t>
        </is>
      </c>
      <c r="C440" s="19" t="inlineStr">
        <is>
          <t>Alfonso</t>
        </is>
      </c>
      <c r="D440" s="19" t="inlineStr">
        <is>
          <t>ESPAÑA</t>
        </is>
      </c>
      <c r="E440" s="19" t="inlineStr">
        <is>
          <t>AGROVEYCA,S.L</t>
        </is>
      </c>
      <c r="F440" s="10" t="inlineStr">
        <is>
          <t>Consolidado/estratégico</t>
        </is>
      </c>
      <c r="G440" s="10" t="inlineStr">
        <is>
          <t>AGRMG0005</t>
        </is>
      </c>
      <c r="H440" s="19" t="inlineStr">
        <is>
          <t>AGROXIGREEN-Mg, 5 L</t>
        </is>
      </c>
      <c r="I440" s="10" t="inlineStr">
        <is>
          <t>Ramp-Up/Crecimiento</t>
        </is>
      </c>
      <c r="J440" s="10" t="inlineStr">
        <is>
          <t>Esencial/Core</t>
        </is>
      </c>
      <c r="K440" s="12" t="n">
        <v>0.05</v>
      </c>
      <c r="L440" s="12" t="n">
        <v>0.15</v>
      </c>
      <c r="M440" s="12" t="n">
        <v>0.2075</v>
      </c>
      <c r="N440" s="22" t="n">
        <v>5</v>
      </c>
      <c r="O440" s="11" t="n">
        <v>197.8471348386427</v>
      </c>
      <c r="P440" s="13" t="n">
        <v>3.38</v>
      </c>
      <c r="Q440" s="13">
        <f>O440*P440</f>
        <v/>
      </c>
    </row>
    <row r="441">
      <c r="A441" s="10" t="n">
        <v>2026</v>
      </c>
      <c r="B441" s="10" t="inlineStr">
        <is>
          <t>Mar-26</t>
        </is>
      </c>
      <c r="C441" s="19" t="inlineStr">
        <is>
          <t>Alfonso</t>
        </is>
      </c>
      <c r="D441" s="19" t="inlineStr">
        <is>
          <t>ESPAÑA</t>
        </is>
      </c>
      <c r="E441" s="19" t="inlineStr">
        <is>
          <t>AGROVEYCA,S.L</t>
        </is>
      </c>
      <c r="F441" s="10" t="inlineStr">
        <is>
          <t>Consolidado/estratégico</t>
        </is>
      </c>
      <c r="G441" s="10" t="inlineStr">
        <is>
          <t>AGRMGN0020</t>
        </is>
      </c>
      <c r="H441" s="19" t="inlineStr">
        <is>
          <t>AGROXIGREEN-MG, 20 L</t>
        </is>
      </c>
      <c r="I441" s="10" t="inlineStr">
        <is>
          <t>Ramp-Up/Crecimiento</t>
        </is>
      </c>
      <c r="J441" s="10" t="inlineStr">
        <is>
          <t>Esencial/Core</t>
        </is>
      </c>
      <c r="K441" s="12" t="n">
        <v>0.05</v>
      </c>
      <c r="L441" s="12" t="n">
        <v>0.15</v>
      </c>
      <c r="M441" s="12" t="n">
        <v>0.2075</v>
      </c>
      <c r="N441" s="22" t="n">
        <v>20</v>
      </c>
      <c r="O441" s="11" t="n">
        <v>633.1108314836565</v>
      </c>
      <c r="P441" s="13" t="n">
        <v>3.079999999999999</v>
      </c>
      <c r="Q441" s="13">
        <f>O441*P441</f>
        <v/>
      </c>
    </row>
    <row r="442">
      <c r="A442" s="10" t="n">
        <v>2026</v>
      </c>
      <c r="B442" s="10" t="inlineStr">
        <is>
          <t>Mar-26</t>
        </is>
      </c>
      <c r="C442" s="19" t="inlineStr">
        <is>
          <t>Alfonso</t>
        </is>
      </c>
      <c r="D442" s="19" t="inlineStr">
        <is>
          <t>ESPAÑA</t>
        </is>
      </c>
      <c r="E442" s="19" t="inlineStr">
        <is>
          <t>AGROVEYCA,S.L</t>
        </is>
      </c>
      <c r="F442" s="10" t="inlineStr">
        <is>
          <t>Consolidado/estratégico</t>
        </is>
      </c>
      <c r="G442" s="10" t="inlineStr">
        <is>
          <t>AQUOM0005</t>
        </is>
      </c>
      <c r="H442" s="19" t="inlineStr">
        <is>
          <t>AQUOM, 5 L</t>
        </is>
      </c>
      <c r="I442" s="10" t="inlineStr">
        <is>
          <t>Ramp-Up/Crecimiento</t>
        </is>
      </c>
      <c r="J442" s="10" t="inlineStr">
        <is>
          <t>Esencial/Core</t>
        </is>
      </c>
      <c r="K442" s="12" t="n">
        <v>0.05</v>
      </c>
      <c r="L442" s="12" t="n">
        <v>0.15</v>
      </c>
      <c r="M442" s="12" t="n">
        <v>0.2075</v>
      </c>
      <c r="N442" s="22" t="n">
        <v>5</v>
      </c>
      <c r="O442" s="11" t="n">
        <v>39.56942696772853</v>
      </c>
      <c r="P442" s="13" t="n">
        <v>12.81</v>
      </c>
      <c r="Q442" s="13">
        <f>O442*P442</f>
        <v/>
      </c>
    </row>
    <row r="443">
      <c r="A443" s="10" t="n">
        <v>2026</v>
      </c>
      <c r="B443" s="10" t="inlineStr">
        <is>
          <t>Mar-26</t>
        </is>
      </c>
      <c r="C443" s="19" t="inlineStr">
        <is>
          <t>Alfonso</t>
        </is>
      </c>
      <c r="D443" s="19" t="inlineStr">
        <is>
          <t>ESPAÑA</t>
        </is>
      </c>
      <c r="E443" s="19" t="inlineStr">
        <is>
          <t>AGROVEYCA,S.L</t>
        </is>
      </c>
      <c r="F443" s="10" t="inlineStr">
        <is>
          <t>Consolidado/estratégico</t>
        </is>
      </c>
      <c r="G443" s="10" t="inlineStr">
        <is>
          <t>AQUOM0020</t>
        </is>
      </c>
      <c r="H443" s="19" t="inlineStr">
        <is>
          <t>AQUOM, 20 L</t>
        </is>
      </c>
      <c r="I443" s="10" t="inlineStr">
        <is>
          <t>Ramp-Up/Crecimiento</t>
        </is>
      </c>
      <c r="J443" s="10" t="inlineStr">
        <is>
          <t>Esencial/Core</t>
        </is>
      </c>
      <c r="K443" s="12" t="n">
        <v>0.05</v>
      </c>
      <c r="L443" s="12" t="n">
        <v>0.15</v>
      </c>
      <c r="M443" s="12" t="n">
        <v>0.2075</v>
      </c>
      <c r="N443" s="22" t="n">
        <v>20</v>
      </c>
      <c r="O443" s="11" t="n">
        <v>59.35414045159279</v>
      </c>
      <c r="P443" s="13" t="n">
        <v>11.6</v>
      </c>
      <c r="Q443" s="13">
        <f>O443*P443</f>
        <v/>
      </c>
    </row>
    <row r="444">
      <c r="A444" s="10" t="n">
        <v>2026</v>
      </c>
      <c r="B444" s="10" t="inlineStr">
        <is>
          <t>Mar-26</t>
        </is>
      </c>
      <c r="C444" s="19" t="inlineStr">
        <is>
          <t>Alfonso</t>
        </is>
      </c>
      <c r="D444" s="19" t="inlineStr">
        <is>
          <t>ESPAÑA</t>
        </is>
      </c>
      <c r="E444" s="19" t="inlineStr">
        <is>
          <t>AGROVEYCA,S.L</t>
        </is>
      </c>
      <c r="F444" s="10" t="inlineStr">
        <is>
          <t>Consolidado/estratégico</t>
        </is>
      </c>
      <c r="G444" s="10" t="inlineStr">
        <is>
          <t>BIO0020</t>
        </is>
      </c>
      <c r="H444" s="19" t="inlineStr">
        <is>
          <t>BIORAD-20, 20 L</t>
        </is>
      </c>
      <c r="I444" s="10" t="inlineStr">
        <is>
          <t>Ramp-Up/Crecimiento</t>
        </is>
      </c>
      <c r="J444" s="10" t="inlineStr">
        <is>
          <t>Innovador/Notorio</t>
        </is>
      </c>
      <c r="K444" s="12" t="n">
        <v>0.05</v>
      </c>
      <c r="L444" s="12" t="n">
        <v>0.2</v>
      </c>
      <c r="M444" s="12" t="n">
        <v>0.26</v>
      </c>
      <c r="N444" s="22" t="n">
        <v>20</v>
      </c>
      <c r="O444" s="11" t="n">
        <v>633.1108314836565</v>
      </c>
      <c r="P444" s="13" t="n">
        <v>2.37</v>
      </c>
      <c r="Q444" s="13">
        <f>O444*P444</f>
        <v/>
      </c>
    </row>
    <row r="445">
      <c r="A445" s="10" t="n">
        <v>2026</v>
      </c>
      <c r="B445" s="10" t="inlineStr">
        <is>
          <t>Mar-26</t>
        </is>
      </c>
      <c r="C445" s="19" t="inlineStr">
        <is>
          <t>Alfonso</t>
        </is>
      </c>
      <c r="D445" s="19" t="inlineStr">
        <is>
          <t>ESPAÑA</t>
        </is>
      </c>
      <c r="E445" s="19" t="inlineStr">
        <is>
          <t>AGROVEYCA,S.L</t>
        </is>
      </c>
      <c r="F445" s="10" t="inlineStr">
        <is>
          <t>Consolidado/estratégico</t>
        </is>
      </c>
      <c r="G445" s="10" t="inlineStr">
        <is>
          <t>C-CUAE0005</t>
        </is>
      </c>
      <c r="H445" s="19" t="inlineStr">
        <is>
          <t>CUPRAMEC, 5 L</t>
        </is>
      </c>
      <c r="I445" s="10" t="inlineStr">
        <is>
          <t>Ramp-Up/Crecimiento</t>
        </is>
      </c>
      <c r="J445" s="10" t="inlineStr">
        <is>
          <t>Esencial/Core</t>
        </is>
      </c>
      <c r="K445" s="12" t="n">
        <v>0.05</v>
      </c>
      <c r="L445" s="12" t="n">
        <v>0.15</v>
      </c>
      <c r="M445" s="12" t="n">
        <v>0.2075</v>
      </c>
      <c r="N445" s="22" t="n">
        <v>5</v>
      </c>
      <c r="O445" s="11" t="n">
        <v>59.35414045159279</v>
      </c>
      <c r="P445" s="13" t="n">
        <v>4.4</v>
      </c>
      <c r="Q445" s="13">
        <f>O445*P445</f>
        <v/>
      </c>
    </row>
    <row r="446">
      <c r="A446" s="10" t="n">
        <v>2026</v>
      </c>
      <c r="B446" s="10" t="inlineStr">
        <is>
          <t>Mar-26</t>
        </is>
      </c>
      <c r="C446" s="19" t="inlineStr">
        <is>
          <t>Alfonso</t>
        </is>
      </c>
      <c r="D446" s="19" t="inlineStr">
        <is>
          <t>ESPAÑA</t>
        </is>
      </c>
      <c r="E446" s="19" t="inlineStr">
        <is>
          <t>AGROVEYCA,S.L</t>
        </is>
      </c>
      <c r="F446" s="10" t="inlineStr">
        <is>
          <t>Consolidado/estratégico</t>
        </is>
      </c>
      <c r="G446" s="10" t="inlineStr">
        <is>
          <t>S0020</t>
        </is>
      </c>
      <c r="H446" s="19" t="inlineStr">
        <is>
          <t>SAL-WAX STAR, 20 L</t>
        </is>
      </c>
      <c r="I446" s="10" t="inlineStr">
        <is>
          <t>Maduro</t>
        </is>
      </c>
      <c r="J446" s="10" t="inlineStr">
        <is>
          <t>Esencial/Core</t>
        </is>
      </c>
      <c r="K446" s="12" t="n">
        <v>0.05</v>
      </c>
      <c r="L446" s="12" t="n">
        <v>0.035</v>
      </c>
      <c r="M446" s="12" t="n">
        <v>0.08674999999999988</v>
      </c>
      <c r="N446" s="22" t="n">
        <v>20</v>
      </c>
      <c r="O446" s="11" t="n">
        <v>1266.221662967313</v>
      </c>
      <c r="P446" s="13" t="n">
        <v>2.08</v>
      </c>
      <c r="Q446" s="13">
        <f>O446*P446</f>
        <v/>
      </c>
    </row>
    <row r="447">
      <c r="A447" s="10" t="n">
        <v>2026</v>
      </c>
      <c r="B447" s="10" t="inlineStr">
        <is>
          <t>Mar-26</t>
        </is>
      </c>
      <c r="C447" s="19" t="inlineStr">
        <is>
          <t>Alfonso</t>
        </is>
      </c>
      <c r="D447" s="19" t="inlineStr">
        <is>
          <t>ESPAÑA</t>
        </is>
      </c>
      <c r="E447" s="19" t="inlineStr">
        <is>
          <t>ASOC. HORTICULTORES DE VILLA DEL PRADO</t>
        </is>
      </c>
      <c r="F447" s="10" t="inlineStr">
        <is>
          <t>Con potencial</t>
        </is>
      </c>
      <c r="G447" s="10" t="inlineStr">
        <is>
          <t>A-50(2)0005</t>
        </is>
      </c>
      <c r="H447" s="19" t="inlineStr">
        <is>
          <t>CODIORGAN A-50, 5 KG</t>
        </is>
      </c>
      <c r="I447" s="10" t="inlineStr">
        <is>
          <t>Ramp-Up/Crecimiento</t>
        </is>
      </c>
      <c r="J447" s="10" t="inlineStr">
        <is>
          <t>Innovador/Notorio</t>
        </is>
      </c>
      <c r="K447" s="12" t="n">
        <v>0.1</v>
      </c>
      <c r="L447" s="12" t="n">
        <v>0.2</v>
      </c>
      <c r="M447" s="12" t="n">
        <v>0.3200000000000001</v>
      </c>
      <c r="N447" s="22" t="n">
        <v>5</v>
      </c>
      <c r="O447" s="11" t="n">
        <v>98.92356741932133</v>
      </c>
      <c r="P447" s="13" t="n">
        <v>5.4</v>
      </c>
      <c r="Q447" s="13">
        <f>O447*P447</f>
        <v/>
      </c>
    </row>
    <row r="448">
      <c r="A448" s="10" t="n">
        <v>2026</v>
      </c>
      <c r="B448" s="10" t="inlineStr">
        <is>
          <t>Mar-26</t>
        </is>
      </c>
      <c r="C448" s="19" t="inlineStr">
        <is>
          <t>Alfonso</t>
        </is>
      </c>
      <c r="D448" s="19" t="inlineStr">
        <is>
          <t>ESPAÑA</t>
        </is>
      </c>
      <c r="E448" s="19" t="inlineStr">
        <is>
          <t>ASOC. HORTICULTORES DE VILLA DEL PRADO</t>
        </is>
      </c>
      <c r="F448" s="10" t="inlineStr">
        <is>
          <t>Con potencial</t>
        </is>
      </c>
      <c r="G448" s="10" t="inlineStr">
        <is>
          <t>AMIMG0005</t>
        </is>
      </c>
      <c r="H448" s="19" t="inlineStr">
        <is>
          <t>AMINOSOIL-MG, 5L</t>
        </is>
      </c>
      <c r="I448" s="10" t="inlineStr">
        <is>
          <t>Declive</t>
        </is>
      </c>
      <c r="J448" s="10" t="inlineStr">
        <is>
          <t>Banalizado/Commodity</t>
        </is>
      </c>
      <c r="K448" s="12" t="n">
        <v>0.1</v>
      </c>
      <c r="L448" s="12" t="n">
        <v>0.04</v>
      </c>
      <c r="M448" s="12" t="n">
        <v>0.1440000000000001</v>
      </c>
      <c r="N448" s="22" t="n">
        <v>5</v>
      </c>
      <c r="O448" s="11" t="n">
        <v>39.56942696772853</v>
      </c>
      <c r="P448" s="13" t="n">
        <v>0</v>
      </c>
      <c r="Q448" s="13">
        <f>O448*P448</f>
        <v/>
      </c>
    </row>
    <row r="449">
      <c r="A449" s="10" t="n">
        <v>2026</v>
      </c>
      <c r="B449" s="10" t="inlineStr">
        <is>
          <t>Mar-26</t>
        </is>
      </c>
      <c r="C449" s="19" t="inlineStr">
        <is>
          <t>Alfonso</t>
        </is>
      </c>
      <c r="D449" s="19" t="inlineStr">
        <is>
          <t>ESPAÑA</t>
        </is>
      </c>
      <c r="E449" s="19" t="inlineStr">
        <is>
          <t>ASOC. HORTICULTORES DE VILLA DEL PRADO</t>
        </is>
      </c>
      <c r="F449" s="10" t="inlineStr">
        <is>
          <t>Con potencial</t>
        </is>
      </c>
      <c r="G449" s="10" t="inlineStr">
        <is>
          <t>AVAN0005</t>
        </is>
      </c>
      <c r="H449" s="19" t="inlineStr">
        <is>
          <t>FLORAMEC AVANCE, 5 L</t>
        </is>
      </c>
      <c r="I449" s="10" t="inlineStr">
        <is>
          <t>Maduro</t>
        </is>
      </c>
      <c r="J449" s="10" t="inlineStr">
        <is>
          <t>Innovador/Notorio</t>
        </is>
      </c>
      <c r="K449" s="12" t="n">
        <v>0.1</v>
      </c>
      <c r="L449" s="12" t="n">
        <v>0.05</v>
      </c>
      <c r="M449" s="12" t="n">
        <v>0.1550000000000002</v>
      </c>
      <c r="N449" s="22" t="n">
        <v>5</v>
      </c>
      <c r="O449" s="11" t="n">
        <v>19.78471348386427</v>
      </c>
      <c r="P449" s="13" t="n">
        <v>5.579999999999999</v>
      </c>
      <c r="Q449" s="13">
        <f>O449*P449</f>
        <v/>
      </c>
    </row>
    <row r="450">
      <c r="A450" s="10" t="n">
        <v>2026</v>
      </c>
      <c r="B450" s="10" t="inlineStr">
        <is>
          <t>Mar-26</t>
        </is>
      </c>
      <c r="C450" s="19" t="inlineStr">
        <is>
          <t>Alfonso</t>
        </is>
      </c>
      <c r="D450" s="19" t="inlineStr">
        <is>
          <t>ESPAÑA</t>
        </is>
      </c>
      <c r="E450" s="19" t="inlineStr">
        <is>
          <t>ASOC. HORTICULTORES DE VILLA DEL PRADO</t>
        </is>
      </c>
      <c r="F450" s="10" t="inlineStr">
        <is>
          <t>Con potencial</t>
        </is>
      </c>
      <c r="G450" s="10" t="inlineStr">
        <is>
          <t>C-CU0005</t>
        </is>
      </c>
      <c r="H450" s="19" t="inlineStr">
        <is>
          <t>CODICOBRE, 5 L</t>
        </is>
      </c>
      <c r="I450" s="10" t="inlineStr">
        <is>
          <t>Maduro</t>
        </is>
      </c>
      <c r="J450" s="10" t="inlineStr">
        <is>
          <t>Esencial/Core</t>
        </is>
      </c>
      <c r="K450" s="12" t="n">
        <v>0.1</v>
      </c>
      <c r="L450" s="12" t="n">
        <v>0.035</v>
      </c>
      <c r="M450" s="12" t="n">
        <v>0.1385000000000001</v>
      </c>
      <c r="N450" s="22" t="n">
        <v>5</v>
      </c>
      <c r="O450" s="11" t="n">
        <v>39.56942696772853</v>
      </c>
      <c r="P450" s="13" t="n">
        <v>0</v>
      </c>
      <c r="Q450" s="13">
        <f>O450*P450</f>
        <v/>
      </c>
    </row>
    <row r="451">
      <c r="A451" s="10" t="n">
        <v>2026</v>
      </c>
      <c r="B451" s="10" t="inlineStr">
        <is>
          <t>Mar-26</t>
        </is>
      </c>
      <c r="C451" s="19" t="inlineStr">
        <is>
          <t>Alfonso</t>
        </is>
      </c>
      <c r="D451" s="19" t="inlineStr">
        <is>
          <t>ESPAÑA</t>
        </is>
      </c>
      <c r="E451" s="19" t="inlineStr">
        <is>
          <t>ASOC. HORTICULTORES DE VILLA DEL PRADO</t>
        </is>
      </c>
      <c r="F451" s="10" t="inlineStr">
        <is>
          <t>Con potencial</t>
        </is>
      </c>
      <c r="G451" s="10" t="inlineStr">
        <is>
          <t>RUN0005</t>
        </is>
      </c>
      <c r="H451" s="19" t="inlineStr">
        <is>
          <t>RUN STRESS, 5 L</t>
        </is>
      </c>
      <c r="I451" s="10" t="inlineStr">
        <is>
          <t>Ramp-Up/Crecimiento</t>
        </is>
      </c>
      <c r="J451" s="10" t="inlineStr">
        <is>
          <t>Innovador/Notorio</t>
        </is>
      </c>
      <c r="K451" s="12" t="n">
        <v>0.1</v>
      </c>
      <c r="L451" s="12" t="n">
        <v>0.2</v>
      </c>
      <c r="M451" s="12" t="n">
        <v>0.3200000000000001</v>
      </c>
      <c r="N451" s="22" t="n">
        <v>5</v>
      </c>
      <c r="O451" s="11" t="n">
        <v>79.13885393545706</v>
      </c>
      <c r="P451" s="13" t="n">
        <v>8.35</v>
      </c>
      <c r="Q451" s="13">
        <f>O451*P451</f>
        <v/>
      </c>
    </row>
    <row r="452">
      <c r="A452" s="10" t="n">
        <v>2026</v>
      </c>
      <c r="B452" s="10" t="inlineStr">
        <is>
          <t>Mar-26</t>
        </is>
      </c>
      <c r="C452" s="19" t="inlineStr">
        <is>
          <t>Alfonso</t>
        </is>
      </c>
      <c r="D452" s="19" t="inlineStr">
        <is>
          <t>ESPAÑA</t>
        </is>
      </c>
      <c r="E452" s="19" t="inlineStr">
        <is>
          <t>ASOC. HORTICULTORES DE VILLA DEL PRADO</t>
        </is>
      </c>
      <c r="F452" s="10" t="inlineStr">
        <is>
          <t>Con potencial</t>
        </is>
      </c>
      <c r="G452" s="10" t="inlineStr">
        <is>
          <t>S0005</t>
        </is>
      </c>
      <c r="H452" s="19" t="inlineStr">
        <is>
          <t>SAL-WAX STAR, 5 L</t>
        </is>
      </c>
      <c r="I452" s="10" t="inlineStr">
        <is>
          <t>Maduro</t>
        </is>
      </c>
      <c r="J452" s="10" t="inlineStr">
        <is>
          <t>Esencial/Core</t>
        </is>
      </c>
      <c r="K452" s="12" t="n">
        <v>0.1</v>
      </c>
      <c r="L452" s="12" t="n">
        <v>0.035</v>
      </c>
      <c r="M452" s="12" t="n">
        <v>0.1385000000000001</v>
      </c>
      <c r="N452" s="22" t="n">
        <v>5</v>
      </c>
      <c r="O452" s="11" t="n">
        <v>59.35414045159279</v>
      </c>
      <c r="P452" s="13" t="n">
        <v>0</v>
      </c>
      <c r="Q452" s="13">
        <f>O452*P452</f>
        <v/>
      </c>
    </row>
    <row r="453">
      <c r="A453" s="10" t="n">
        <v>2026</v>
      </c>
      <c r="B453" s="10" t="inlineStr">
        <is>
          <t>Mar-26</t>
        </is>
      </c>
      <c r="C453" s="19" t="inlineStr">
        <is>
          <t>Alfonso</t>
        </is>
      </c>
      <c r="D453" s="19" t="inlineStr">
        <is>
          <t>ESPAÑA</t>
        </is>
      </c>
      <c r="E453" s="19" t="inlineStr">
        <is>
          <t>CITAL, S.L.</t>
        </is>
      </c>
      <c r="F453" s="10" t="inlineStr">
        <is>
          <t>Con potencial</t>
        </is>
      </c>
      <c r="G453" s="10" t="inlineStr">
        <is>
          <t>AGRMG0005</t>
        </is>
      </c>
      <c r="H453" s="19" t="inlineStr">
        <is>
          <t>AGROXIGREEN-Mg, 5 L</t>
        </is>
      </c>
      <c r="I453" s="10" t="inlineStr">
        <is>
          <t>Ramp-Up/Crecimiento</t>
        </is>
      </c>
      <c r="J453" s="10" t="inlineStr">
        <is>
          <t>Esencial/Core</t>
        </is>
      </c>
      <c r="K453" s="12" t="n">
        <v>0.03</v>
      </c>
      <c r="L453" s="12" t="n">
        <v>0.15</v>
      </c>
      <c r="M453" s="12" t="n">
        <v>0.1844999999999999</v>
      </c>
      <c r="N453" s="22" t="n">
        <v>5</v>
      </c>
      <c r="O453" s="11" t="n">
        <v>197.8471348386427</v>
      </c>
      <c r="P453" s="13" t="n">
        <v>3.38</v>
      </c>
      <c r="Q453" s="13">
        <f>O453*P453</f>
        <v/>
      </c>
    </row>
    <row r="454">
      <c r="A454" s="10" t="n">
        <v>2026</v>
      </c>
      <c r="B454" s="10" t="inlineStr">
        <is>
          <t>Mar-26</t>
        </is>
      </c>
      <c r="C454" s="19" t="inlineStr">
        <is>
          <t>Alfonso</t>
        </is>
      </c>
      <c r="D454" s="19" t="inlineStr">
        <is>
          <t>ESPAÑA</t>
        </is>
      </c>
      <c r="E454" s="19" t="inlineStr">
        <is>
          <t>CITAL, S.L.</t>
        </is>
      </c>
      <c r="F454" s="10" t="inlineStr">
        <is>
          <t>Con potencial</t>
        </is>
      </c>
      <c r="G454" s="10" t="inlineStr">
        <is>
          <t>C-CUAE0020</t>
        </is>
      </c>
      <c r="H454" s="19" t="inlineStr">
        <is>
          <t>CUPRAMEC, 20 L</t>
        </is>
      </c>
      <c r="I454" s="10" t="inlineStr">
        <is>
          <t>Ramp-Up/Crecimiento</t>
        </is>
      </c>
      <c r="J454" s="10" t="inlineStr">
        <is>
          <t>Esencial/Core</t>
        </is>
      </c>
      <c r="K454" s="12" t="n">
        <v>0.03</v>
      </c>
      <c r="L454" s="12" t="n">
        <v>0.15</v>
      </c>
      <c r="M454" s="12" t="n">
        <v>0.1844999999999999</v>
      </c>
      <c r="N454" s="22" t="n">
        <v>20</v>
      </c>
      <c r="O454" s="11" t="n">
        <v>633.1108314836565</v>
      </c>
      <c r="P454" s="13" t="n">
        <v>4.09</v>
      </c>
      <c r="Q454" s="13">
        <f>O454*P454</f>
        <v/>
      </c>
    </row>
    <row r="455">
      <c r="A455" s="10" t="n">
        <v>2026</v>
      </c>
      <c r="B455" s="10" t="inlineStr">
        <is>
          <t>Mar-26</t>
        </is>
      </c>
      <c r="C455" s="19" t="inlineStr">
        <is>
          <t>Alfonso</t>
        </is>
      </c>
      <c r="D455" s="19" t="inlineStr">
        <is>
          <t>ESPAÑA</t>
        </is>
      </c>
      <c r="E455" s="19" t="inlineStr">
        <is>
          <t>FRUITURE ADVISORS, S.L.</t>
        </is>
      </c>
      <c r="F455" s="10" t="inlineStr">
        <is>
          <t>Baja aportación</t>
        </is>
      </c>
      <c r="G455" s="10" t="inlineStr">
        <is>
          <t>AN0020</t>
        </is>
      </c>
      <c r="H455" s="19" t="inlineStr">
        <is>
          <t>ALCAPLANT NEW, 20 KG</t>
        </is>
      </c>
      <c r="I455" s="10" t="inlineStr">
        <is>
          <t>Maduro</t>
        </is>
      </c>
      <c r="J455" s="10" t="inlineStr">
        <is>
          <t>Innovador/Notorio</t>
        </is>
      </c>
      <c r="K455" s="12" t="n">
        <v>0.03</v>
      </c>
      <c r="L455" s="12" t="n">
        <v>0.05</v>
      </c>
      <c r="M455" s="12" t="n">
        <v>0.08150000000000013</v>
      </c>
      <c r="N455" s="22" t="n">
        <v>20</v>
      </c>
      <c r="O455" s="11" t="n">
        <v>356.1248427095568</v>
      </c>
      <c r="P455" s="13" t="n">
        <v>1.65</v>
      </c>
      <c r="Q455" s="13">
        <f>O455*P455</f>
        <v/>
      </c>
    </row>
    <row r="456">
      <c r="A456" s="10" t="n">
        <v>2026</v>
      </c>
      <c r="B456" s="10" t="inlineStr">
        <is>
          <t>Mar-26</t>
        </is>
      </c>
      <c r="C456" s="19" t="inlineStr">
        <is>
          <t>Alfonso</t>
        </is>
      </c>
      <c r="D456" s="19" t="inlineStr">
        <is>
          <t>ESPAÑA</t>
        </is>
      </c>
      <c r="E456" s="19" t="inlineStr">
        <is>
          <t>FRUITURE ADVISORS, S.L.</t>
        </is>
      </c>
      <c r="F456" s="10" t="inlineStr">
        <is>
          <t>Baja aportación</t>
        </is>
      </c>
      <c r="G456" s="10" t="inlineStr">
        <is>
          <t>N0020</t>
        </is>
      </c>
      <c r="H456" s="19" t="inlineStr">
        <is>
          <t>NUTRICALE, 20 L</t>
        </is>
      </c>
      <c r="I456" s="10" t="inlineStr">
        <is>
          <t>Maduro</t>
        </is>
      </c>
      <c r="J456" s="10" t="inlineStr">
        <is>
          <t>Esencial/Core</t>
        </is>
      </c>
      <c r="K456" s="12" t="n">
        <v>0.03</v>
      </c>
      <c r="L456" s="12" t="n">
        <v>0.035</v>
      </c>
      <c r="M456" s="12" t="n">
        <v>0.06604999999999994</v>
      </c>
      <c r="N456" s="22" t="n">
        <v>20</v>
      </c>
      <c r="O456" s="11" t="n">
        <v>59.35414045159279</v>
      </c>
      <c r="P456" s="13" t="n">
        <v>2.38</v>
      </c>
      <c r="Q456" s="13">
        <f>O456*P456</f>
        <v/>
      </c>
    </row>
    <row r="457">
      <c r="A457" s="10" t="n">
        <v>2026</v>
      </c>
      <c r="B457" s="10" t="inlineStr">
        <is>
          <t>Mar-26</t>
        </is>
      </c>
      <c r="C457" s="19" t="inlineStr">
        <is>
          <t>Alfonso</t>
        </is>
      </c>
      <c r="D457" s="19" t="inlineStr">
        <is>
          <t>ESPAÑA</t>
        </is>
      </c>
      <c r="E457" s="19" t="inlineStr">
        <is>
          <t>FRUITURE ADVISORS, S.L.</t>
        </is>
      </c>
      <c r="F457" s="10" t="inlineStr">
        <is>
          <t>Baja aportación</t>
        </is>
      </c>
      <c r="G457" s="10" t="inlineStr">
        <is>
          <t>S0200</t>
        </is>
      </c>
      <c r="H457" s="19" t="inlineStr">
        <is>
          <t>SAL-WAX STAR, 200 L</t>
        </is>
      </c>
      <c r="I457" s="10" t="inlineStr">
        <is>
          <t>Maduro</t>
        </is>
      </c>
      <c r="J457" s="10" t="inlineStr">
        <is>
          <t>Esencial/Core</t>
        </is>
      </c>
      <c r="K457" s="12" t="n">
        <v>0.03</v>
      </c>
      <c r="L457" s="12" t="n">
        <v>0.035</v>
      </c>
      <c r="M457" s="12" t="n">
        <v>0.06604999999999994</v>
      </c>
      <c r="N457" s="22" t="n">
        <v>200</v>
      </c>
      <c r="O457" s="11" t="n">
        <v>197.8471348386427</v>
      </c>
      <c r="P457" s="13" t="n">
        <v>1.96</v>
      </c>
      <c r="Q457" s="13">
        <f>O457*P457</f>
        <v/>
      </c>
    </row>
    <row r="458">
      <c r="A458" s="10" t="n">
        <v>2026</v>
      </c>
      <c r="B458" s="10" t="inlineStr">
        <is>
          <t>Mar-26</t>
        </is>
      </c>
      <c r="C458" s="19" t="inlineStr">
        <is>
          <t>Alfonso</t>
        </is>
      </c>
      <c r="D458" s="19" t="inlineStr">
        <is>
          <t>ESPAÑA</t>
        </is>
      </c>
      <c r="E458" s="19" t="inlineStr">
        <is>
          <t>MAJ AGROQUIMICOS S.L.</t>
        </is>
      </c>
      <c r="F458" s="10" t="inlineStr">
        <is>
          <t>Baja aportación</t>
        </is>
      </c>
      <c r="G458" s="10" t="inlineStr">
        <is>
          <t>AN0020</t>
        </is>
      </c>
      <c r="H458" s="19" t="inlineStr">
        <is>
          <t>ALCAPLANT NEW, 20 KG</t>
        </is>
      </c>
      <c r="I458" s="10" t="inlineStr">
        <is>
          <t>Maduro</t>
        </is>
      </c>
      <c r="J458" s="10" t="inlineStr">
        <is>
          <t>Innovador/Notorio</t>
        </is>
      </c>
      <c r="K458" s="12" t="n">
        <v>0.03</v>
      </c>
      <c r="L458" s="12" t="n">
        <v>0.05</v>
      </c>
      <c r="M458" s="12" t="n">
        <v>0.08150000000000013</v>
      </c>
      <c r="N458" s="22" t="n">
        <v>20</v>
      </c>
      <c r="O458" s="11" t="n">
        <v>118.7082809031856</v>
      </c>
      <c r="P458" s="13" t="n">
        <v>1.68</v>
      </c>
      <c r="Q458" s="13">
        <f>O458*P458</f>
        <v/>
      </c>
    </row>
    <row r="459">
      <c r="A459" s="10" t="n">
        <v>2026</v>
      </c>
      <c r="B459" s="10" t="inlineStr">
        <is>
          <t>Mar-26</t>
        </is>
      </c>
      <c r="C459" s="19" t="inlineStr">
        <is>
          <t>Alfonso</t>
        </is>
      </c>
      <c r="D459" s="19" t="inlineStr">
        <is>
          <t>ESPAÑA</t>
        </is>
      </c>
      <c r="E459" s="19" t="inlineStr">
        <is>
          <t>MAJ AGROQUIMICOS S.L.</t>
        </is>
      </c>
      <c r="F459" s="10" t="inlineStr">
        <is>
          <t>Baja aportación</t>
        </is>
      </c>
      <c r="G459" s="10" t="inlineStr">
        <is>
          <t>B0001</t>
        </is>
      </c>
      <c r="H459" s="19" t="inlineStr">
        <is>
          <t>BOROCAL,1 L</t>
        </is>
      </c>
      <c r="I459" s="10" t="inlineStr">
        <is>
          <t>Maduro</t>
        </is>
      </c>
      <c r="J459" s="10" t="inlineStr">
        <is>
          <t>Banalizado/Commodity</t>
        </is>
      </c>
      <c r="K459" s="12" t="n">
        <v>0.03</v>
      </c>
      <c r="L459" s="12" t="n">
        <v>0.02</v>
      </c>
      <c r="M459" s="12" t="n">
        <v>0.05059999999999998</v>
      </c>
      <c r="N459" s="22" t="n">
        <v>1</v>
      </c>
      <c r="O459" s="11" t="n">
        <v>35.61248427095568</v>
      </c>
      <c r="P459" s="13" t="n">
        <v>4.930000000000001</v>
      </c>
      <c r="Q459" s="13">
        <f>O459*P459</f>
        <v/>
      </c>
    </row>
    <row r="460">
      <c r="A460" s="10" t="n">
        <v>2026</v>
      </c>
      <c r="B460" s="10" t="inlineStr">
        <is>
          <t>Mar-26</t>
        </is>
      </c>
      <c r="C460" s="19" t="inlineStr">
        <is>
          <t>Alfonso</t>
        </is>
      </c>
      <c r="D460" s="19" t="inlineStr">
        <is>
          <t>ESPAÑA</t>
        </is>
      </c>
      <c r="E460" s="19" t="inlineStr">
        <is>
          <t>MAJ AGROQUIMICOS S.L.</t>
        </is>
      </c>
      <c r="F460" s="10" t="inlineStr">
        <is>
          <t>Baja aportación</t>
        </is>
      </c>
      <c r="G460" s="10" t="inlineStr">
        <is>
          <t>B0005</t>
        </is>
      </c>
      <c r="H460" s="19" t="inlineStr">
        <is>
          <t>BOROCAL, 5 L</t>
        </is>
      </c>
      <c r="I460" s="10" t="inlineStr">
        <is>
          <t>Maduro</t>
        </is>
      </c>
      <c r="J460" s="10" t="inlineStr">
        <is>
          <t>Esencial/Core</t>
        </is>
      </c>
      <c r="K460" s="12" t="n">
        <v>0.03</v>
      </c>
      <c r="L460" s="12" t="n">
        <v>0.035</v>
      </c>
      <c r="M460" s="12" t="n">
        <v>0.06604999999999994</v>
      </c>
      <c r="N460" s="22" t="n">
        <v>5</v>
      </c>
      <c r="O460" s="11" t="n">
        <v>98.92356741932133</v>
      </c>
      <c r="P460" s="13" t="n">
        <v>3.34</v>
      </c>
      <c r="Q460" s="13">
        <f>O460*P460</f>
        <v/>
      </c>
    </row>
    <row r="461">
      <c r="A461" s="10" t="n">
        <v>2026</v>
      </c>
      <c r="B461" s="10" t="inlineStr">
        <is>
          <t>Mar-26</t>
        </is>
      </c>
      <c r="C461" s="19" t="inlineStr">
        <is>
          <t>Alfonso</t>
        </is>
      </c>
      <c r="D461" s="19" t="inlineStr">
        <is>
          <t>ESPAÑA</t>
        </is>
      </c>
      <c r="E461" s="19" t="inlineStr">
        <is>
          <t>MAJ AGROQUIMICOS S.L.</t>
        </is>
      </c>
      <c r="F461" s="10" t="inlineStr">
        <is>
          <t>Baja aportación</t>
        </is>
      </c>
      <c r="G461" s="10" t="inlineStr">
        <is>
          <t>BIO0005</t>
        </is>
      </c>
      <c r="H461" s="19" t="inlineStr">
        <is>
          <t>BIORAD-20, 5L</t>
        </is>
      </c>
      <c r="I461" s="10" t="inlineStr">
        <is>
          <t>Ramp-Up/Crecimiento</t>
        </is>
      </c>
      <c r="J461" s="10" t="inlineStr">
        <is>
          <t>Innovador/Notorio</t>
        </is>
      </c>
      <c r="K461" s="12" t="n">
        <v>0.03</v>
      </c>
      <c r="L461" s="12" t="n">
        <v>0.2</v>
      </c>
      <c r="M461" s="12" t="n">
        <v>0.236</v>
      </c>
      <c r="N461" s="22" t="n">
        <v>5</v>
      </c>
      <c r="O461" s="11" t="n">
        <v>98.92356741932133</v>
      </c>
      <c r="P461" s="13" t="n">
        <v>2.62</v>
      </c>
      <c r="Q461" s="13">
        <f>O461*P461</f>
        <v/>
      </c>
    </row>
    <row r="462">
      <c r="A462" s="10" t="n">
        <v>2026</v>
      </c>
      <c r="B462" s="10" t="inlineStr">
        <is>
          <t>Mar-26</t>
        </is>
      </c>
      <c r="C462" s="19" t="inlineStr">
        <is>
          <t>Alfonso</t>
        </is>
      </c>
      <c r="D462" s="19" t="inlineStr">
        <is>
          <t>ESPAÑA</t>
        </is>
      </c>
      <c r="E462" s="19" t="inlineStr">
        <is>
          <t>MAJ AGROQUIMICOS S.L.</t>
        </is>
      </c>
      <c r="F462" s="10" t="inlineStr">
        <is>
          <t>Baja aportación</t>
        </is>
      </c>
      <c r="G462" s="10" t="inlineStr">
        <is>
          <t>PT0001</t>
        </is>
      </c>
      <c r="H462" s="19" t="inlineStr">
        <is>
          <t>AGROPOTASION, 1 L</t>
        </is>
      </c>
      <c r="I462" s="10" t="inlineStr">
        <is>
          <t>Maduro</t>
        </is>
      </c>
      <c r="J462" s="10" t="inlineStr">
        <is>
          <t>Innovador/Notorio</t>
        </is>
      </c>
      <c r="K462" s="12" t="n">
        <v>0.03</v>
      </c>
      <c r="L462" s="12" t="n">
        <v>0.05</v>
      </c>
      <c r="M462" s="12" t="n">
        <v>0.08150000000000013</v>
      </c>
      <c r="N462" s="22" t="n">
        <v>1</v>
      </c>
      <c r="O462" s="11" t="n">
        <v>71.22496854191135</v>
      </c>
      <c r="P462" s="13" t="n">
        <v>4.58</v>
      </c>
      <c r="Q462" s="13">
        <f>O462*P462</f>
        <v/>
      </c>
    </row>
    <row r="463">
      <c r="A463" s="10" t="n">
        <v>2026</v>
      </c>
      <c r="B463" s="10" t="inlineStr">
        <is>
          <t>Mar-26</t>
        </is>
      </c>
      <c r="C463" s="19" t="inlineStr">
        <is>
          <t>Alfonso</t>
        </is>
      </c>
      <c r="D463" s="19" t="inlineStr">
        <is>
          <t>ESPAÑA</t>
        </is>
      </c>
      <c r="E463" s="19" t="inlineStr">
        <is>
          <t>MAJ AGROQUIMICOS S.L.</t>
        </is>
      </c>
      <c r="F463" s="10" t="inlineStr">
        <is>
          <t>Baja aportación</t>
        </is>
      </c>
      <c r="G463" s="10" t="inlineStr">
        <is>
          <t>PT0005</t>
        </is>
      </c>
      <c r="H463" s="19" t="inlineStr">
        <is>
          <t>AGROPOTASION, 5 L</t>
        </is>
      </c>
      <c r="I463" s="10" t="inlineStr">
        <is>
          <t>Maduro</t>
        </is>
      </c>
      <c r="J463" s="10" t="inlineStr">
        <is>
          <t>Innovador/Notorio</t>
        </is>
      </c>
      <c r="K463" s="12" t="n">
        <v>0.03</v>
      </c>
      <c r="L463" s="12" t="n">
        <v>0.05</v>
      </c>
      <c r="M463" s="12" t="n">
        <v>0.08150000000000013</v>
      </c>
      <c r="N463" s="22" t="n">
        <v>5</v>
      </c>
      <c r="O463" s="11" t="n">
        <v>197.8471348386427</v>
      </c>
      <c r="P463" s="13" t="n">
        <v>3.52</v>
      </c>
      <c r="Q463" s="13">
        <f>O463*P463</f>
        <v/>
      </c>
    </row>
    <row r="464">
      <c r="A464" s="10" t="n">
        <v>2026</v>
      </c>
      <c r="B464" s="10" t="inlineStr">
        <is>
          <t>Mar-26</t>
        </is>
      </c>
      <c r="C464" s="19" t="inlineStr">
        <is>
          <t>Alfonso</t>
        </is>
      </c>
      <c r="D464" s="19" t="inlineStr">
        <is>
          <t>ESPAÑA</t>
        </is>
      </c>
      <c r="E464" s="19" t="inlineStr">
        <is>
          <t>MAJ AGROQUIMICOS S.L.</t>
        </is>
      </c>
      <c r="F464" s="10" t="inlineStr">
        <is>
          <t>Baja aportación</t>
        </is>
      </c>
      <c r="G464" s="10" t="inlineStr">
        <is>
          <t>S0005</t>
        </is>
      </c>
      <c r="H464" s="19" t="inlineStr">
        <is>
          <t>SAL-WAX STAR, 5 L</t>
        </is>
      </c>
      <c r="I464" s="10" t="inlineStr">
        <is>
          <t>Maduro</t>
        </is>
      </c>
      <c r="J464" s="10" t="inlineStr">
        <is>
          <t>Esencial/Core</t>
        </is>
      </c>
      <c r="K464" s="12" t="n">
        <v>0.03</v>
      </c>
      <c r="L464" s="12" t="n">
        <v>0.035</v>
      </c>
      <c r="M464" s="12" t="n">
        <v>0.06604999999999994</v>
      </c>
      <c r="N464" s="22" t="n">
        <v>5</v>
      </c>
      <c r="O464" s="11" t="n">
        <v>19.78471348386427</v>
      </c>
      <c r="P464" s="13" t="n">
        <v>2.35</v>
      </c>
      <c r="Q464" s="13">
        <f>O464*P464</f>
        <v/>
      </c>
    </row>
    <row r="465">
      <c r="A465" s="10" t="n">
        <v>2026</v>
      </c>
      <c r="B465" s="10" t="inlineStr">
        <is>
          <t>Mar-26</t>
        </is>
      </c>
      <c r="C465" s="19" t="inlineStr">
        <is>
          <t>Alfonso</t>
        </is>
      </c>
      <c r="D465" s="19" t="inlineStr">
        <is>
          <t>ESPAÑA</t>
        </is>
      </c>
      <c r="E465" s="19" t="inlineStr">
        <is>
          <t>MARTINEZ S.C.</t>
        </is>
      </c>
      <c r="F465" s="10" t="inlineStr">
        <is>
          <t>Baja aportación</t>
        </is>
      </c>
      <c r="G465" s="10" t="inlineStr">
        <is>
          <t>A-50(2)0020</t>
        </is>
      </c>
      <c r="H465" s="19" t="inlineStr">
        <is>
          <t>CODIORGAN A-50, 20 KG</t>
        </is>
      </c>
      <c r="I465" s="10" t="inlineStr">
        <is>
          <t>Ramp-Up/Crecimiento</t>
        </is>
      </c>
      <c r="J465" s="10" t="inlineStr">
        <is>
          <t>Esencial/Core</t>
        </is>
      </c>
      <c r="K465" s="12" t="n">
        <v>0.03</v>
      </c>
      <c r="L465" s="12" t="n">
        <v>0.15</v>
      </c>
      <c r="M465" s="12" t="n">
        <v>0.1844999999999999</v>
      </c>
      <c r="N465" s="22" t="n">
        <v>20</v>
      </c>
      <c r="O465" s="11" t="n">
        <v>197.8471348386427</v>
      </c>
      <c r="P465" s="13" t="n">
        <v>5.119999999999999</v>
      </c>
      <c r="Q465" s="13">
        <f>O465*P465</f>
        <v/>
      </c>
    </row>
    <row r="466">
      <c r="A466" s="10" t="n">
        <v>2026</v>
      </c>
      <c r="B466" s="10" t="inlineStr">
        <is>
          <t>Mar-26</t>
        </is>
      </c>
      <c r="C466" s="19" t="inlineStr">
        <is>
          <t>Alfonso</t>
        </is>
      </c>
      <c r="D466" s="19" t="inlineStr">
        <is>
          <t>ESPAÑA</t>
        </is>
      </c>
      <c r="E466" s="19" t="inlineStr">
        <is>
          <t>MARTINEZ S.C.</t>
        </is>
      </c>
      <c r="F466" s="10" t="inlineStr">
        <is>
          <t>Baja aportación</t>
        </is>
      </c>
      <c r="G466" s="10" t="inlineStr">
        <is>
          <t>PT0020</t>
        </is>
      </c>
      <c r="H466" s="19" t="inlineStr">
        <is>
          <t>AGROPOTASION, 20 L</t>
        </is>
      </c>
      <c r="I466" s="10" t="inlineStr">
        <is>
          <t>Maduro</t>
        </is>
      </c>
      <c r="J466" s="10" t="inlineStr">
        <is>
          <t>Innovador/Notorio</t>
        </is>
      </c>
      <c r="K466" s="12" t="n">
        <v>0.03</v>
      </c>
      <c r="L466" s="12" t="n">
        <v>0.05</v>
      </c>
      <c r="M466" s="12" t="n">
        <v>0.08150000000000013</v>
      </c>
      <c r="N466" s="22" t="n">
        <v>20</v>
      </c>
      <c r="O466" s="11" t="n">
        <v>395.6942696772853</v>
      </c>
      <c r="P466" s="13" t="n">
        <v>3.51</v>
      </c>
      <c r="Q466" s="13">
        <f>O466*P466</f>
        <v/>
      </c>
    </row>
    <row r="467">
      <c r="A467" s="10" t="n">
        <v>2026</v>
      </c>
      <c r="B467" s="10" t="inlineStr">
        <is>
          <t>Mar-26</t>
        </is>
      </c>
      <c r="C467" s="19" t="inlineStr">
        <is>
          <t>Alfonso</t>
        </is>
      </c>
      <c r="D467" s="19" t="inlineStr">
        <is>
          <t>ESPAÑA</t>
        </is>
      </c>
      <c r="E467" s="19" t="inlineStr">
        <is>
          <t>MUNDOHUERTO-CARMEN SOLAZ BLANCO</t>
        </is>
      </c>
      <c r="F467" s="10" t="inlineStr">
        <is>
          <t>Baja aportación</t>
        </is>
      </c>
      <c r="G467" s="10" t="inlineStr">
        <is>
          <t>FROST-P0020</t>
        </is>
      </c>
      <c r="H467" s="19" t="inlineStr">
        <is>
          <t>CODIFROST PLUS, 20 L</t>
        </is>
      </c>
      <c r="I467" s="10" t="inlineStr">
        <is>
          <t>Maduro</t>
        </is>
      </c>
      <c r="J467" s="10" t="inlineStr">
        <is>
          <t>Innovador/Notorio</t>
        </is>
      </c>
      <c r="K467" s="12" t="n">
        <v>0.03</v>
      </c>
      <c r="L467" s="12" t="n">
        <v>0.05</v>
      </c>
      <c r="M467" s="12" t="n">
        <v>0.08150000000000013</v>
      </c>
      <c r="N467" s="22" t="n">
        <v>20</v>
      </c>
      <c r="O467" s="11" t="n">
        <v>19.78471348386427</v>
      </c>
      <c r="P467" s="13" t="n">
        <v>3.92</v>
      </c>
      <c r="Q467" s="13">
        <f>O467*P467</f>
        <v/>
      </c>
    </row>
    <row r="468">
      <c r="A468" s="10" t="n">
        <v>2026</v>
      </c>
      <c r="B468" s="10" t="inlineStr">
        <is>
          <t>Mar-26</t>
        </is>
      </c>
      <c r="C468" s="19" t="inlineStr">
        <is>
          <t>Alfonso</t>
        </is>
      </c>
      <c r="D468" s="19" t="inlineStr">
        <is>
          <t>ESPAÑA</t>
        </is>
      </c>
      <c r="E468" s="19" t="inlineStr">
        <is>
          <t>VILLALTA SATIVUM, S.L.</t>
        </is>
      </c>
      <c r="F468" s="10" t="inlineStr">
        <is>
          <t>Consolidado/estratégico</t>
        </is>
      </c>
      <c r="G468" s="10" t="inlineStr">
        <is>
          <t>AVAN0020</t>
        </is>
      </c>
      <c r="H468" s="19" t="inlineStr">
        <is>
          <t>FLORAMEC AVANCE, 20 L</t>
        </is>
      </c>
      <c r="I468" s="10" t="inlineStr">
        <is>
          <t>Maduro</t>
        </is>
      </c>
      <c r="J468" s="10" t="inlineStr">
        <is>
          <t>Innovador/Notorio</t>
        </is>
      </c>
      <c r="K468" s="12" t="n">
        <v>0.05</v>
      </c>
      <c r="L468" s="12" t="n">
        <v>0.05</v>
      </c>
      <c r="M468" s="12" t="n">
        <v>0.1025</v>
      </c>
      <c r="N468" s="22" t="n">
        <v>20</v>
      </c>
      <c r="O468" s="11" t="n">
        <v>415.4789831611496</v>
      </c>
      <c r="P468" s="13" t="n">
        <v>4.74</v>
      </c>
      <c r="Q468" s="13">
        <f>O468*P468</f>
        <v/>
      </c>
    </row>
    <row r="469">
      <c r="A469" s="10" t="n">
        <v>2026</v>
      </c>
      <c r="B469" s="10" t="inlineStr">
        <is>
          <t>Mar-26</t>
        </is>
      </c>
      <c r="C469" s="19" t="inlineStr">
        <is>
          <t>Alfonso</t>
        </is>
      </c>
      <c r="D469" s="19" t="inlineStr">
        <is>
          <t>ESPAÑA</t>
        </is>
      </c>
      <c r="E469" s="19" t="inlineStr">
        <is>
          <t>VILLALTA SATIVUM, S.L.</t>
        </is>
      </c>
      <c r="F469" s="10" t="inlineStr">
        <is>
          <t>Consolidado/estratégico</t>
        </is>
      </c>
      <c r="G469" s="10" t="inlineStr">
        <is>
          <t>S0020</t>
        </is>
      </c>
      <c r="H469" s="19" t="inlineStr">
        <is>
          <t>SAL-WAX STAR, 20 L</t>
        </is>
      </c>
      <c r="I469" s="10" t="inlineStr">
        <is>
          <t>Maduro</t>
        </is>
      </c>
      <c r="J469" s="10" t="inlineStr">
        <is>
          <t>Esencial/Core</t>
        </is>
      </c>
      <c r="K469" s="12" t="n">
        <v>0.05</v>
      </c>
      <c r="L469" s="12" t="n">
        <v>0.035</v>
      </c>
      <c r="M469" s="12" t="n">
        <v>0.08674999999999988</v>
      </c>
      <c r="N469" s="22" t="n">
        <v>20</v>
      </c>
      <c r="O469" s="11" t="n">
        <v>633.1108314836565</v>
      </c>
      <c r="P469" s="13" t="n">
        <v>2.08</v>
      </c>
      <c r="Q469" s="13">
        <f>O469*P469</f>
        <v/>
      </c>
    </row>
    <row r="470">
      <c r="A470" s="10" t="n">
        <v>2026</v>
      </c>
      <c r="B470" s="10" t="inlineStr">
        <is>
          <t>Mar-26</t>
        </is>
      </c>
      <c r="C470" s="19" t="inlineStr">
        <is>
          <t>García</t>
        </is>
      </c>
      <c r="D470" s="19" t="inlineStr">
        <is>
          <t>EGIPTO</t>
        </is>
      </c>
      <c r="E470" s="19" t="inlineStr">
        <is>
          <t>DIPLOMATS ORCHARDS FOR TRADE AGENCIES</t>
        </is>
      </c>
      <c r="F470" s="10" t="inlineStr">
        <is>
          <t>Consolidado/estratégico</t>
        </is>
      </c>
      <c r="G470" s="10" t="inlineStr">
        <is>
          <t>C-CU20001EG</t>
        </is>
      </c>
      <c r="H470" s="19" t="inlineStr">
        <is>
          <t>CODICOBRE</t>
        </is>
      </c>
      <c r="I470" s="10" t="inlineStr">
        <is>
          <t>Maduro</t>
        </is>
      </c>
      <c r="J470" s="10" t="inlineStr">
        <is>
          <t>Esencial/Core</t>
        </is>
      </c>
      <c r="K470" s="12" t="n">
        <v>0.05</v>
      </c>
      <c r="L470" s="12" t="n">
        <v>0.035</v>
      </c>
      <c r="M470" s="12" t="n">
        <v>0.08674999999999988</v>
      </c>
      <c r="N470" s="22" t="n">
        <v>1</v>
      </c>
      <c r="O470" s="11" t="n">
        <v>6267.797231688199</v>
      </c>
      <c r="P470" s="13" t="n">
        <v>5.23</v>
      </c>
      <c r="Q470" s="13">
        <f>O470*P470</f>
        <v/>
      </c>
    </row>
    <row r="471">
      <c r="A471" s="10" t="n">
        <v>2026</v>
      </c>
      <c r="B471" s="10" t="inlineStr">
        <is>
          <t>Mar-26</t>
        </is>
      </c>
      <c r="C471" s="19" t="inlineStr">
        <is>
          <t>García</t>
        </is>
      </c>
      <c r="D471" s="19" t="inlineStr">
        <is>
          <t>EGIPTO</t>
        </is>
      </c>
      <c r="E471" s="19" t="inlineStr">
        <is>
          <t>DIPLOMATS ORCHARDS FOR TRADE AGENCIES</t>
        </is>
      </c>
      <c r="F471" s="10" t="inlineStr">
        <is>
          <t>Consolidado/estratégico</t>
        </is>
      </c>
      <c r="G471" s="10" t="inlineStr">
        <is>
          <t>SPCE2B0001EG</t>
        </is>
      </c>
      <c r="H471" s="19" t="inlineStr">
        <is>
          <t>NEW SPRINTENE</t>
        </is>
      </c>
      <c r="I471" s="10" t="inlineStr">
        <is>
          <t>Maduro</t>
        </is>
      </c>
      <c r="J471" s="10" t="inlineStr">
        <is>
          <t>Innovador/Notorio</t>
        </is>
      </c>
      <c r="K471" s="12" t="n">
        <v>0.05</v>
      </c>
      <c r="L471" s="12" t="n">
        <v>0.05</v>
      </c>
      <c r="M471" s="12" t="n">
        <v>0.1025</v>
      </c>
      <c r="N471" s="22" t="n">
        <v>1</v>
      </c>
      <c r="O471" s="11" t="n">
        <v>7834.746539610249</v>
      </c>
      <c r="P471" s="13" t="n">
        <v>12.55</v>
      </c>
      <c r="Q471" s="13">
        <f>O471*P471</f>
        <v/>
      </c>
    </row>
    <row r="472">
      <c r="A472" s="10" t="n">
        <v>2026</v>
      </c>
      <c r="B472" s="10" t="inlineStr">
        <is>
          <t>Mar-26</t>
        </is>
      </c>
      <c r="C472" s="19" t="inlineStr">
        <is>
          <t>García</t>
        </is>
      </c>
      <c r="D472" s="19" t="inlineStr">
        <is>
          <t>EGIPTO</t>
        </is>
      </c>
      <c r="E472" s="19" t="inlineStr">
        <is>
          <t>DIPLOMATS ORCHARDS FOR TRADE AGENCIES</t>
        </is>
      </c>
      <c r="F472" s="10" t="inlineStr">
        <is>
          <t>Consolidado/estratégico</t>
        </is>
      </c>
      <c r="G472" s="10" t="inlineStr">
        <is>
          <t>SSEG0005EG</t>
        </is>
      </c>
      <c r="H472" s="19" t="inlineStr">
        <is>
          <t>SAL-WAX Ca</t>
        </is>
      </c>
      <c r="I472" s="10" t="inlineStr">
        <is>
          <t>Maduro</t>
        </is>
      </c>
      <c r="J472" s="10" t="inlineStr">
        <is>
          <t>Innovador/Notorio</t>
        </is>
      </c>
      <c r="K472" s="12" t="n">
        <v>0.05</v>
      </c>
      <c r="L472" s="12" t="n">
        <v>0.05</v>
      </c>
      <c r="M472" s="12" t="n">
        <v>0.1025</v>
      </c>
      <c r="N472" s="22" t="n">
        <v>5</v>
      </c>
      <c r="O472" s="11" t="n">
        <v>2967.70702257964</v>
      </c>
      <c r="P472" s="13" t="n">
        <v>3.87</v>
      </c>
      <c r="Q472" s="13">
        <f>O472*P472</f>
        <v/>
      </c>
    </row>
    <row r="473">
      <c r="A473" s="10" t="n">
        <v>2026</v>
      </c>
      <c r="B473" s="10" t="inlineStr">
        <is>
          <t>Mar-26</t>
        </is>
      </c>
      <c r="C473" s="19" t="inlineStr">
        <is>
          <t>García</t>
        </is>
      </c>
      <c r="D473" s="19" t="inlineStr">
        <is>
          <t>EGIPTO</t>
        </is>
      </c>
      <c r="E473" s="19" t="inlineStr">
        <is>
          <t>DOTRA CHEMICALS</t>
        </is>
      </c>
      <c r="F473" s="10" t="inlineStr">
        <is>
          <t>Consolidado/estratégico</t>
        </is>
      </c>
      <c r="G473" s="10" t="inlineStr">
        <is>
          <t>AN1000EG</t>
        </is>
      </c>
      <c r="H473" s="19" t="inlineStr">
        <is>
          <t>ALCAPLANT-NEW</t>
        </is>
      </c>
      <c r="I473" s="10" t="inlineStr">
        <is>
          <t>Maduro</t>
        </is>
      </c>
      <c r="J473" s="10" t="inlineStr">
        <is>
          <t>Innovador/Notorio</t>
        </is>
      </c>
      <c r="K473" s="12" t="n">
        <v>0.05</v>
      </c>
      <c r="L473" s="12" t="n">
        <v>0.05</v>
      </c>
      <c r="M473" s="12" t="n">
        <v>0.1025</v>
      </c>
      <c r="N473" s="22" t="n">
        <v>1000</v>
      </c>
      <c r="O473" s="11" t="n">
        <v>21862.10839967001</v>
      </c>
      <c r="P473" s="13" t="n">
        <v>1.62</v>
      </c>
      <c r="Q473" s="13">
        <f>O473*P473</f>
        <v/>
      </c>
    </row>
    <row r="474">
      <c r="A474" s="10" t="n">
        <v>2026</v>
      </c>
      <c r="B474" s="10" t="inlineStr">
        <is>
          <t>Mar-26</t>
        </is>
      </c>
      <c r="C474" s="19" t="inlineStr">
        <is>
          <t>García</t>
        </is>
      </c>
      <c r="D474" s="19" t="inlineStr">
        <is>
          <t>EGIPTO</t>
        </is>
      </c>
      <c r="E474" s="19" t="inlineStr">
        <is>
          <t>DOTRA CHEMICALS</t>
        </is>
      </c>
      <c r="F474" s="10" t="inlineStr">
        <is>
          <t>Consolidado/estratégico</t>
        </is>
      </c>
      <c r="G474" s="10" t="inlineStr">
        <is>
          <t>SSEG0005EG</t>
        </is>
      </c>
      <c r="H474" s="19" t="inlineStr">
        <is>
          <t>SAL-WAX Ca</t>
        </is>
      </c>
      <c r="I474" s="10" t="inlineStr">
        <is>
          <t>Maduro</t>
        </is>
      </c>
      <c r="J474" s="10" t="inlineStr">
        <is>
          <t>Innovador/Notorio</t>
        </is>
      </c>
      <c r="K474" s="12" t="n">
        <v>0.05</v>
      </c>
      <c r="L474" s="12" t="n">
        <v>0.05</v>
      </c>
      <c r="M474" s="12" t="n">
        <v>0.1025</v>
      </c>
      <c r="N474" s="22" t="n">
        <v>5</v>
      </c>
      <c r="O474" s="11" t="n">
        <v>9892.356741932132</v>
      </c>
      <c r="P474" s="13" t="n">
        <v>3.870000000000001</v>
      </c>
      <c r="Q474" s="13">
        <f>O474*P474</f>
        <v/>
      </c>
    </row>
    <row r="475">
      <c r="A475" s="10" t="n">
        <v>2026</v>
      </c>
      <c r="B475" s="10" t="inlineStr">
        <is>
          <t>Mar-26</t>
        </is>
      </c>
      <c r="C475" s="19" t="inlineStr">
        <is>
          <t>García</t>
        </is>
      </c>
      <c r="D475" s="19" t="inlineStr">
        <is>
          <t>EGIPTO</t>
        </is>
      </c>
      <c r="E475" s="19" t="inlineStr">
        <is>
          <t>DOTRA CHEMICALS</t>
        </is>
      </c>
      <c r="F475" s="10" t="inlineStr">
        <is>
          <t>Consolidado/estratégico</t>
        </is>
      </c>
      <c r="G475" s="10" t="inlineStr">
        <is>
          <t>SSEG0020EG</t>
        </is>
      </c>
      <c r="H475" s="19" t="inlineStr">
        <is>
          <t>SAL-WAX Ca</t>
        </is>
      </c>
      <c r="I475" s="10" t="inlineStr">
        <is>
          <t>Maduro</t>
        </is>
      </c>
      <c r="J475" s="10" t="inlineStr">
        <is>
          <t>Innovador/Notorio</t>
        </is>
      </c>
      <c r="K475" s="12" t="n">
        <v>0.05</v>
      </c>
      <c r="L475" s="12" t="n">
        <v>0.05</v>
      </c>
      <c r="M475" s="12" t="n">
        <v>0.1025</v>
      </c>
      <c r="N475" s="22" t="n">
        <v>20</v>
      </c>
      <c r="O475" s="11" t="n">
        <v>10881.59241612535</v>
      </c>
      <c r="P475" s="13" t="n">
        <v>3.76</v>
      </c>
      <c r="Q475" s="13">
        <f>O475*P475</f>
        <v/>
      </c>
    </row>
    <row r="476">
      <c r="A476" s="10" t="n">
        <v>2026</v>
      </c>
      <c r="B476" s="10" t="inlineStr">
        <is>
          <t>Mar-26</t>
        </is>
      </c>
      <c r="C476" s="19" t="inlineStr">
        <is>
          <t>García</t>
        </is>
      </c>
      <c r="D476" s="19" t="inlineStr">
        <is>
          <t>ESPAÑA</t>
        </is>
      </c>
      <c r="E476" s="19" t="inlineStr">
        <is>
          <t>AGROGIMEDEL, S.L.U.</t>
        </is>
      </c>
      <c r="F476" s="10" t="inlineStr">
        <is>
          <t>Baja aportación</t>
        </is>
      </c>
      <c r="G476" s="10" t="inlineStr">
        <is>
          <t>AGZNP0005</t>
        </is>
      </c>
      <c r="H476" s="19" t="inlineStr">
        <is>
          <t>AGROXILATO ZN PLUS, 5 KG</t>
        </is>
      </c>
      <c r="I476" s="10" t="inlineStr">
        <is>
          <t>Maduro</t>
        </is>
      </c>
      <c r="J476" s="10" t="inlineStr">
        <is>
          <t>Banalizado/Commodity</t>
        </is>
      </c>
      <c r="K476" s="12" t="n">
        <v>0.03</v>
      </c>
      <c r="L476" s="12" t="n">
        <v>0.02</v>
      </c>
      <c r="M476" s="12" t="n">
        <v>0.05059999999999998</v>
      </c>
      <c r="N476" s="22" t="n">
        <v>5</v>
      </c>
      <c r="O476" s="11" t="n">
        <v>741.9267556449099</v>
      </c>
      <c r="P476" s="13" t="n">
        <v>6.31</v>
      </c>
      <c r="Q476" s="13">
        <f>O476*P476</f>
        <v/>
      </c>
    </row>
    <row r="477">
      <c r="A477" s="10" t="n">
        <v>2026</v>
      </c>
      <c r="B477" s="10" t="inlineStr">
        <is>
          <t>Mar-26</t>
        </is>
      </c>
      <c r="C477" s="19" t="inlineStr">
        <is>
          <t>García</t>
        </is>
      </c>
      <c r="D477" s="19" t="inlineStr">
        <is>
          <t>ESPAÑA</t>
        </is>
      </c>
      <c r="E477" s="19" t="inlineStr">
        <is>
          <t>AGRONEW FITO, S.L.</t>
        </is>
      </c>
      <c r="F477" s="10" t="inlineStr">
        <is>
          <t>Consolidado/estratégico</t>
        </is>
      </c>
      <c r="G477" s="10" t="inlineStr">
        <is>
          <t>AGRMGN0020</t>
        </is>
      </c>
      <c r="H477" s="19" t="inlineStr">
        <is>
          <t>AGROXIGREEN-MG, 20 L</t>
        </is>
      </c>
      <c r="I477" s="10" t="inlineStr">
        <is>
          <t>Ramp-Up/Crecimiento</t>
        </is>
      </c>
      <c r="J477" s="10" t="inlineStr">
        <is>
          <t>Esencial/Core</t>
        </is>
      </c>
      <c r="K477" s="12" t="n">
        <v>0.05</v>
      </c>
      <c r="L477" s="12" t="n">
        <v>0.15</v>
      </c>
      <c r="M477" s="12" t="n">
        <v>0.2075</v>
      </c>
      <c r="N477" s="22" t="n">
        <v>20</v>
      </c>
      <c r="O477" s="11" t="n">
        <v>3165.554157418283</v>
      </c>
      <c r="P477" s="13" t="n">
        <v>2.81</v>
      </c>
      <c r="Q477" s="13">
        <f>O477*P477</f>
        <v/>
      </c>
    </row>
    <row r="478">
      <c r="A478" s="10" t="n">
        <v>2026</v>
      </c>
      <c r="B478" s="10" t="inlineStr">
        <is>
          <t>Mar-26</t>
        </is>
      </c>
      <c r="C478" s="19" t="inlineStr">
        <is>
          <t>García</t>
        </is>
      </c>
      <c r="D478" s="19" t="inlineStr">
        <is>
          <t>ESPAÑA</t>
        </is>
      </c>
      <c r="E478" s="19" t="inlineStr">
        <is>
          <t>AGRONEW FITO, S.L.</t>
        </is>
      </c>
      <c r="F478" s="10" t="inlineStr">
        <is>
          <t>Consolidado/estratégico</t>
        </is>
      </c>
      <c r="G478" s="10" t="inlineStr">
        <is>
          <t>AGXK1000</t>
        </is>
      </c>
      <c r="H478" s="19" t="inlineStr">
        <is>
          <t>AGROXILATO-K, 1000 L</t>
        </is>
      </c>
      <c r="I478" s="10" t="inlineStr">
        <is>
          <t>Maduro</t>
        </is>
      </c>
      <c r="J478" s="10" t="inlineStr">
        <is>
          <t>Innovador/Notorio</t>
        </is>
      </c>
      <c r="K478" s="12" t="n">
        <v>0.05</v>
      </c>
      <c r="L478" s="12" t="n">
        <v>0.05</v>
      </c>
      <c r="M478" s="12" t="n">
        <v>0.1025</v>
      </c>
      <c r="N478" s="22" t="n">
        <v>1000</v>
      </c>
      <c r="O478" s="11" t="n">
        <v>2967.70702257964</v>
      </c>
      <c r="P478" s="13" t="n">
        <v>2.48</v>
      </c>
      <c r="Q478" s="13">
        <f>O478*P478</f>
        <v/>
      </c>
    </row>
    <row r="479">
      <c r="A479" s="10" t="n">
        <v>2026</v>
      </c>
      <c r="B479" s="10" t="inlineStr">
        <is>
          <t>Mar-26</t>
        </is>
      </c>
      <c r="C479" s="19" t="inlineStr">
        <is>
          <t>García</t>
        </is>
      </c>
      <c r="D479" s="19" t="inlineStr">
        <is>
          <t>ESPAÑA</t>
        </is>
      </c>
      <c r="E479" s="19" t="inlineStr">
        <is>
          <t>AGRONEW FITO, S.L.</t>
        </is>
      </c>
      <c r="F479" s="10" t="inlineStr">
        <is>
          <t>Consolidado/estratégico</t>
        </is>
      </c>
      <c r="G479" s="10" t="inlineStr">
        <is>
          <t>G30020</t>
        </is>
      </c>
      <c r="H479" s="19" t="inlineStr">
        <is>
          <t>GREEN-UP, 20 L</t>
        </is>
      </c>
      <c r="I479" s="10" t="inlineStr">
        <is>
          <t>Maduro</t>
        </is>
      </c>
      <c r="J479" s="10" t="inlineStr">
        <is>
          <t>Innovador/Notorio</t>
        </is>
      </c>
      <c r="K479" s="12" t="n">
        <v>0.05</v>
      </c>
      <c r="L479" s="12" t="n">
        <v>0.05</v>
      </c>
      <c r="M479" s="12" t="n">
        <v>0.1025</v>
      </c>
      <c r="N479" s="22" t="n">
        <v>20</v>
      </c>
      <c r="O479" s="11" t="n">
        <v>593.541404515928</v>
      </c>
      <c r="P479" s="13" t="n">
        <v>4.81</v>
      </c>
      <c r="Q479" s="13">
        <f>O479*P479</f>
        <v/>
      </c>
    </row>
    <row r="480">
      <c r="A480" s="10" t="n">
        <v>2026</v>
      </c>
      <c r="B480" s="10" t="inlineStr">
        <is>
          <t>Mar-26</t>
        </is>
      </c>
      <c r="C480" s="19" t="inlineStr">
        <is>
          <t>García</t>
        </is>
      </c>
      <c r="D480" s="19" t="inlineStr">
        <is>
          <t>ESPAÑA</t>
        </is>
      </c>
      <c r="E480" s="19" t="inlineStr">
        <is>
          <t>AGRONEW FITO, S.L.</t>
        </is>
      </c>
      <c r="F480" s="10" t="inlineStr">
        <is>
          <t>Consolidado/estratégico</t>
        </is>
      </c>
      <c r="G480" s="10" t="inlineStr">
        <is>
          <t>N0200</t>
        </is>
      </c>
      <c r="H480" s="19" t="inlineStr">
        <is>
          <t>NUTRICALE, 200 L</t>
        </is>
      </c>
      <c r="I480" s="10" t="inlineStr">
        <is>
          <t>Maduro</t>
        </is>
      </c>
      <c r="J480" s="10" t="inlineStr">
        <is>
          <t>Esencial/Core</t>
        </is>
      </c>
      <c r="K480" s="12" t="n">
        <v>0.05</v>
      </c>
      <c r="L480" s="12" t="n">
        <v>0.035</v>
      </c>
      <c r="M480" s="12" t="n">
        <v>0.08674999999999988</v>
      </c>
      <c r="N480" s="22" t="n">
        <v>200</v>
      </c>
      <c r="O480" s="11" t="n">
        <v>989.2356741932132</v>
      </c>
      <c r="P480" s="13" t="n">
        <v>2.11</v>
      </c>
      <c r="Q480" s="13">
        <f>O480*P480</f>
        <v/>
      </c>
    </row>
    <row r="481">
      <c r="A481" s="10" t="n">
        <v>2026</v>
      </c>
      <c r="B481" s="10" t="inlineStr">
        <is>
          <t>Mar-26</t>
        </is>
      </c>
      <c r="C481" s="19" t="inlineStr">
        <is>
          <t>García</t>
        </is>
      </c>
      <c r="D481" s="19" t="inlineStr">
        <is>
          <t>ESPAÑA</t>
        </is>
      </c>
      <c r="E481" s="19" t="inlineStr">
        <is>
          <t>AGRONEW FITO, S.L.</t>
        </is>
      </c>
      <c r="F481" s="10" t="inlineStr">
        <is>
          <t>Consolidado/estratégico</t>
        </is>
      </c>
      <c r="G481" s="10" t="inlineStr">
        <is>
          <t>PT0020</t>
        </is>
      </c>
      <c r="H481" s="19" t="inlineStr">
        <is>
          <t>AGROPOTASION, 20 L</t>
        </is>
      </c>
      <c r="I481" s="10" t="inlineStr">
        <is>
          <t>Maduro</t>
        </is>
      </c>
      <c r="J481" s="10" t="inlineStr">
        <is>
          <t>Innovador/Notorio</t>
        </is>
      </c>
      <c r="K481" s="12" t="n">
        <v>0.05</v>
      </c>
      <c r="L481" s="12" t="n">
        <v>0.05</v>
      </c>
      <c r="M481" s="12" t="n">
        <v>0.1025</v>
      </c>
      <c r="N481" s="22" t="n">
        <v>20</v>
      </c>
      <c r="O481" s="11" t="n">
        <v>633.1108314836565</v>
      </c>
      <c r="P481" s="13" t="n">
        <v>2.96</v>
      </c>
      <c r="Q481" s="13">
        <f>O481*P481</f>
        <v/>
      </c>
    </row>
    <row r="482">
      <c r="A482" s="10" t="n">
        <v>2026</v>
      </c>
      <c r="B482" s="10" t="inlineStr">
        <is>
          <t>Mar-26</t>
        </is>
      </c>
      <c r="C482" s="19" t="inlineStr">
        <is>
          <t>García</t>
        </is>
      </c>
      <c r="D482" s="19" t="inlineStr">
        <is>
          <t>ESPAÑA</t>
        </is>
      </c>
      <c r="E482" s="19" t="inlineStr">
        <is>
          <t>AGRONEW FITO, S.L.</t>
        </is>
      </c>
      <c r="F482" s="10" t="inlineStr">
        <is>
          <t>Consolidado/estratégico</t>
        </is>
      </c>
      <c r="G482" s="10" t="inlineStr">
        <is>
          <t>RUN0020</t>
        </is>
      </c>
      <c r="H482" s="19" t="inlineStr">
        <is>
          <t>RUN STRESS, 20 L</t>
        </is>
      </c>
      <c r="I482" s="10" t="inlineStr">
        <is>
          <t>Ramp-Up/Crecimiento</t>
        </is>
      </c>
      <c r="J482" s="10" t="inlineStr">
        <is>
          <t>Innovador/Notorio</t>
        </is>
      </c>
      <c r="K482" s="12" t="n">
        <v>0.05</v>
      </c>
      <c r="L482" s="12" t="n">
        <v>0.2</v>
      </c>
      <c r="M482" s="12" t="n">
        <v>0.26</v>
      </c>
      <c r="N482" s="22" t="n">
        <v>20</v>
      </c>
      <c r="O482" s="11" t="n">
        <v>257.2012752902355</v>
      </c>
      <c r="P482" s="13" t="n">
        <v>7.169999999999998</v>
      </c>
      <c r="Q482" s="13">
        <f>O482*P482</f>
        <v/>
      </c>
    </row>
    <row r="483">
      <c r="A483" s="10" t="n">
        <v>2026</v>
      </c>
      <c r="B483" s="10" t="inlineStr">
        <is>
          <t>Mar-26</t>
        </is>
      </c>
      <c r="C483" s="19" t="inlineStr">
        <is>
          <t>García</t>
        </is>
      </c>
      <c r="D483" s="19" t="inlineStr">
        <is>
          <t>ESPAÑA</t>
        </is>
      </c>
      <c r="E483" s="19" t="inlineStr">
        <is>
          <t>AGRONEW FITO, S.L.</t>
        </is>
      </c>
      <c r="F483" s="10" t="inlineStr">
        <is>
          <t>Consolidado/estratégico</t>
        </is>
      </c>
      <c r="G483" s="10" t="inlineStr">
        <is>
          <t>S1000</t>
        </is>
      </c>
      <c r="H483" s="19" t="inlineStr">
        <is>
          <t>SAL-WAX STAR, 1000 L</t>
        </is>
      </c>
      <c r="I483" s="10" t="inlineStr">
        <is>
          <t>Maduro</t>
        </is>
      </c>
      <c r="J483" s="10" t="inlineStr">
        <is>
          <t>Esencial/Core</t>
        </is>
      </c>
      <c r="K483" s="12" t="n">
        <v>0.05</v>
      </c>
      <c r="L483" s="12" t="n">
        <v>0.035</v>
      </c>
      <c r="M483" s="12" t="n">
        <v>0.08674999999999988</v>
      </c>
      <c r="N483" s="22" t="n">
        <v>1000</v>
      </c>
      <c r="O483" s="11" t="n">
        <v>989.2356741932132</v>
      </c>
      <c r="P483" s="13" t="n">
        <v>1.476</v>
      </c>
      <c r="Q483" s="13">
        <f>O483*P483</f>
        <v/>
      </c>
    </row>
    <row r="484">
      <c r="A484" s="10" t="n">
        <v>2026</v>
      </c>
      <c r="B484" s="10" t="inlineStr">
        <is>
          <t>Mar-26</t>
        </is>
      </c>
      <c r="C484" s="19" t="inlineStr">
        <is>
          <t>García</t>
        </is>
      </c>
      <c r="D484" s="19" t="inlineStr">
        <is>
          <t>ESPAÑA</t>
        </is>
      </c>
      <c r="E484" s="19" t="inlineStr">
        <is>
          <t>AGROREBOLLO, S.L.</t>
        </is>
      </c>
      <c r="F484" s="10" t="inlineStr">
        <is>
          <t>En desarrollo/nuevo</t>
        </is>
      </c>
      <c r="G484" s="10" t="inlineStr">
        <is>
          <t>AGZNP0005</t>
        </is>
      </c>
      <c r="H484" s="19" t="inlineStr">
        <is>
          <t>AGROXILATO ZN PLUS, 5 KG</t>
        </is>
      </c>
      <c r="I484" s="10" t="inlineStr">
        <is>
          <t>Maduro</t>
        </is>
      </c>
      <c r="J484" s="10" t="inlineStr">
        <is>
          <t>Banalizado/Commodity</t>
        </is>
      </c>
      <c r="K484" s="12" t="n">
        <v>0.2</v>
      </c>
      <c r="L484" s="12" t="n">
        <v>0.02</v>
      </c>
      <c r="M484" s="12" t="n">
        <v>0.224</v>
      </c>
      <c r="N484" s="22" t="n">
        <v>5</v>
      </c>
      <c r="O484" s="11" t="n">
        <v>1483.85351128982</v>
      </c>
      <c r="P484" s="13" t="n">
        <v>6.755000000000001</v>
      </c>
      <c r="Q484" s="13">
        <f>O484*P484</f>
        <v/>
      </c>
    </row>
    <row r="485">
      <c r="A485" s="10" t="n">
        <v>2026</v>
      </c>
      <c r="B485" s="10" t="inlineStr">
        <is>
          <t>Mar-26</t>
        </is>
      </c>
      <c r="C485" s="19" t="inlineStr">
        <is>
          <t>García</t>
        </is>
      </c>
      <c r="D485" s="19" t="inlineStr">
        <is>
          <t>ESPAÑA</t>
        </is>
      </c>
      <c r="E485" s="19" t="inlineStr">
        <is>
          <t>AGROTRAPICHE, S.L.U</t>
        </is>
      </c>
      <c r="F485" s="10" t="inlineStr">
        <is>
          <t>Baja aportación</t>
        </is>
      </c>
      <c r="G485" s="10" t="inlineStr">
        <is>
          <t>C-CU0020</t>
        </is>
      </c>
      <c r="H485" s="19" t="inlineStr">
        <is>
          <t>CODICOBRE, 20 L</t>
        </is>
      </c>
      <c r="I485" s="10" t="inlineStr">
        <is>
          <t>Maduro</t>
        </is>
      </c>
      <c r="J485" s="10" t="inlineStr">
        <is>
          <t>Esencial/Core</t>
        </is>
      </c>
      <c r="K485" s="12" t="n">
        <v>0.03</v>
      </c>
      <c r="L485" s="12" t="n">
        <v>0.035</v>
      </c>
      <c r="M485" s="12" t="n">
        <v>0.06604999999999994</v>
      </c>
      <c r="N485" s="22" t="n">
        <v>20</v>
      </c>
      <c r="O485" s="11" t="n">
        <v>197.8471348386427</v>
      </c>
      <c r="P485" s="13" t="n">
        <v>3.8</v>
      </c>
      <c r="Q485" s="13">
        <f>O485*P485</f>
        <v/>
      </c>
    </row>
    <row r="486">
      <c r="A486" s="10" t="n">
        <v>2026</v>
      </c>
      <c r="B486" s="10" t="inlineStr">
        <is>
          <t>Mar-26</t>
        </is>
      </c>
      <c r="C486" s="19" t="inlineStr">
        <is>
          <t>García</t>
        </is>
      </c>
      <c r="D486" s="19" t="inlineStr">
        <is>
          <t>ESPAÑA</t>
        </is>
      </c>
      <c r="E486" s="19" t="inlineStr">
        <is>
          <t>BOSCO ABASCAL, S.L.</t>
        </is>
      </c>
      <c r="F486" s="10" t="inlineStr">
        <is>
          <t>Con potencial</t>
        </is>
      </c>
      <c r="G486" s="10" t="inlineStr">
        <is>
          <t>AGRMGN0020</t>
        </is>
      </c>
      <c r="H486" s="19" t="inlineStr">
        <is>
          <t>AGROXIGREEN-MG, 20 L</t>
        </is>
      </c>
      <c r="I486" s="10" t="inlineStr">
        <is>
          <t>Ramp-Up/Crecimiento</t>
        </is>
      </c>
      <c r="J486" s="10" t="inlineStr">
        <is>
          <t>Esencial/Core</t>
        </is>
      </c>
      <c r="K486" s="12" t="n">
        <v>0.1</v>
      </c>
      <c r="L486" s="12" t="n">
        <v>0.15</v>
      </c>
      <c r="M486" s="12" t="n">
        <v>0.2649999999999999</v>
      </c>
      <c r="N486" s="22" t="n">
        <v>20</v>
      </c>
      <c r="O486" s="11" t="n">
        <v>633.1108314836565</v>
      </c>
      <c r="P486" s="13" t="n">
        <v>3.16</v>
      </c>
      <c r="Q486" s="13">
        <f>O486*P486</f>
        <v/>
      </c>
    </row>
    <row r="487">
      <c r="A487" s="10" t="n">
        <v>2026</v>
      </c>
      <c r="B487" s="10" t="inlineStr">
        <is>
          <t>Mar-26</t>
        </is>
      </c>
      <c r="C487" s="19" t="inlineStr">
        <is>
          <t>García</t>
        </is>
      </c>
      <c r="D487" s="19" t="inlineStr">
        <is>
          <t>ESPAÑA</t>
        </is>
      </c>
      <c r="E487" s="19" t="inlineStr">
        <is>
          <t>BOSCO ABASCAL, S.L.</t>
        </is>
      </c>
      <c r="F487" s="10" t="inlineStr">
        <is>
          <t>Con potencial</t>
        </is>
      </c>
      <c r="G487" s="10" t="inlineStr">
        <is>
          <t>AGZNP0005</t>
        </is>
      </c>
      <c r="H487" s="19" t="inlineStr">
        <is>
          <t>AGROXILATO ZN PLUS, 5 KG</t>
        </is>
      </c>
      <c r="I487" s="10" t="inlineStr">
        <is>
          <t>Maduro</t>
        </is>
      </c>
      <c r="J487" s="10" t="inlineStr">
        <is>
          <t>Banalizado/Commodity</t>
        </is>
      </c>
      <c r="K487" s="12" t="n">
        <v>0.1</v>
      </c>
      <c r="L487" s="12" t="n">
        <v>0.02</v>
      </c>
      <c r="M487" s="12" t="n">
        <v>0.1220000000000001</v>
      </c>
      <c r="N487" s="22" t="n">
        <v>5</v>
      </c>
      <c r="O487" s="11" t="n">
        <v>722.1420421610457</v>
      </c>
      <c r="P487" s="13" t="n">
        <v>6.6</v>
      </c>
      <c r="Q487" s="13">
        <f>O487*P487</f>
        <v/>
      </c>
    </row>
    <row r="488">
      <c r="A488" s="10" t="n">
        <v>2026</v>
      </c>
      <c r="B488" s="10" t="inlineStr">
        <is>
          <t>Mar-26</t>
        </is>
      </c>
      <c r="C488" s="19" t="inlineStr">
        <is>
          <t>García</t>
        </is>
      </c>
      <c r="D488" s="19" t="inlineStr">
        <is>
          <t>ESPAÑA</t>
        </is>
      </c>
      <c r="E488" s="19" t="inlineStr">
        <is>
          <t>BOSCO ABASCAL, S.L.</t>
        </is>
      </c>
      <c r="F488" s="10" t="inlineStr">
        <is>
          <t>Con potencial</t>
        </is>
      </c>
      <c r="G488" s="10" t="inlineStr">
        <is>
          <t>AGZNP0005</t>
        </is>
      </c>
      <c r="H488" s="19" t="inlineStr">
        <is>
          <t>AGROXILATO ZN PLUS, 5 KG</t>
        </is>
      </c>
      <c r="I488" s="10" t="inlineStr">
        <is>
          <t>Maduro</t>
        </is>
      </c>
      <c r="J488" s="10" t="inlineStr">
        <is>
          <t>Banalizado/Commodity</t>
        </is>
      </c>
      <c r="K488" s="12" t="n">
        <v>0.1</v>
      </c>
      <c r="L488" s="12" t="n">
        <v>0.02</v>
      </c>
      <c r="M488" s="12" t="n">
        <v>0.1220000000000001</v>
      </c>
      <c r="N488" s="22" t="n">
        <v>5</v>
      </c>
      <c r="O488" s="11" t="n">
        <v>1157.405738806059</v>
      </c>
      <c r="P488" s="13" t="n">
        <v>6.600000000000001</v>
      </c>
      <c r="Q488" s="13">
        <f>O488*P488</f>
        <v/>
      </c>
    </row>
    <row r="489">
      <c r="A489" s="10" t="n">
        <v>2026</v>
      </c>
      <c r="B489" s="10" t="inlineStr">
        <is>
          <t>Mar-26</t>
        </is>
      </c>
      <c r="C489" s="19" t="inlineStr">
        <is>
          <t>García</t>
        </is>
      </c>
      <c r="D489" s="19" t="inlineStr">
        <is>
          <t>ESPAÑA</t>
        </is>
      </c>
      <c r="E489" s="19" t="inlineStr">
        <is>
          <t>INIESTA DEL PINO DISTRIBUCIONES S.L.U</t>
        </is>
      </c>
      <c r="F489" s="10" t="inlineStr">
        <is>
          <t>En desarrollo/nuevo</t>
        </is>
      </c>
      <c r="G489" s="10" t="inlineStr">
        <is>
          <t>AGXK0020</t>
        </is>
      </c>
      <c r="H489" s="19" t="inlineStr">
        <is>
          <t>AGROXILATO-K, 20 L</t>
        </is>
      </c>
      <c r="I489" s="10" t="inlineStr">
        <is>
          <t>Maduro</t>
        </is>
      </c>
      <c r="J489" s="10" t="inlineStr">
        <is>
          <t>Innovador/Notorio</t>
        </is>
      </c>
      <c r="K489" s="12" t="n">
        <v>0.2</v>
      </c>
      <c r="L489" s="12" t="n">
        <v>0.05</v>
      </c>
      <c r="M489" s="12" t="n">
        <v>0.26</v>
      </c>
      <c r="N489" s="22" t="n">
        <v>20</v>
      </c>
      <c r="O489" s="11" t="n">
        <v>633.1108314836565</v>
      </c>
      <c r="P489" s="13" t="n">
        <v>3.449999999999999</v>
      </c>
      <c r="Q489" s="13">
        <f>O489*P489</f>
        <v/>
      </c>
    </row>
    <row r="490">
      <c r="A490" s="10" t="n">
        <v>2026</v>
      </c>
      <c r="B490" s="10" t="inlineStr">
        <is>
          <t>Mar-26</t>
        </is>
      </c>
      <c r="C490" s="19" t="inlineStr">
        <is>
          <t>García</t>
        </is>
      </c>
      <c r="D490" s="19" t="inlineStr">
        <is>
          <t>ESPAÑA</t>
        </is>
      </c>
      <c r="E490" s="19" t="inlineStr">
        <is>
          <t>INIESTA DEL PINO DISTRIBUCIONES S.L.U</t>
        </is>
      </c>
      <c r="F490" s="10" t="inlineStr">
        <is>
          <t>En desarrollo/nuevo</t>
        </is>
      </c>
      <c r="G490" s="10" t="inlineStr">
        <is>
          <t>AVAN0005</t>
        </is>
      </c>
      <c r="H490" s="19" t="inlineStr">
        <is>
          <t>FLORAMEC AVANCE, 5 L</t>
        </is>
      </c>
      <c r="I490" s="10" t="inlineStr">
        <is>
          <t>Maduro</t>
        </is>
      </c>
      <c r="J490" s="10" t="inlineStr">
        <is>
          <t>Innovador/Notorio</t>
        </is>
      </c>
      <c r="K490" s="12" t="n">
        <v>0.2</v>
      </c>
      <c r="L490" s="12" t="n">
        <v>0.05</v>
      </c>
      <c r="M490" s="12" t="n">
        <v>0.26</v>
      </c>
      <c r="N490" s="22" t="n">
        <v>5</v>
      </c>
      <c r="O490" s="11" t="n">
        <v>98.92356741932133</v>
      </c>
      <c r="P490" s="13" t="n">
        <v>5.609999999999999</v>
      </c>
      <c r="Q490" s="13">
        <f>O490*P490</f>
        <v/>
      </c>
    </row>
    <row r="491">
      <c r="A491" s="10" t="n">
        <v>2026</v>
      </c>
      <c r="B491" s="10" t="inlineStr">
        <is>
          <t>Mar-26</t>
        </is>
      </c>
      <c r="C491" s="19" t="inlineStr">
        <is>
          <t>García</t>
        </is>
      </c>
      <c r="D491" s="19" t="inlineStr">
        <is>
          <t>ESPAÑA</t>
        </is>
      </c>
      <c r="E491" s="19" t="inlineStr">
        <is>
          <t>INIESTA DEL PINO DISTRIBUCIONES S.L.U</t>
        </is>
      </c>
      <c r="F491" s="10" t="inlineStr">
        <is>
          <t>En desarrollo/nuevo</t>
        </is>
      </c>
      <c r="G491" s="10" t="inlineStr">
        <is>
          <t>AVAN0020</t>
        </is>
      </c>
      <c r="H491" s="19" t="inlineStr">
        <is>
          <t>FLORAMEC AVANCE, 20 L</t>
        </is>
      </c>
      <c r="I491" s="10" t="inlineStr">
        <is>
          <t>Maduro</t>
        </is>
      </c>
      <c r="J491" s="10" t="inlineStr">
        <is>
          <t>Innovador/Notorio</t>
        </is>
      </c>
      <c r="K491" s="12" t="n">
        <v>0.2</v>
      </c>
      <c r="L491" s="12" t="n">
        <v>0.05</v>
      </c>
      <c r="M491" s="12" t="n">
        <v>0.26</v>
      </c>
      <c r="N491" s="22" t="n">
        <v>20</v>
      </c>
      <c r="O491" s="11" t="n">
        <v>1266.221662967313</v>
      </c>
      <c r="P491" s="13" t="n">
        <v>5.289999999999999</v>
      </c>
      <c r="Q491" s="13">
        <f>O491*P491</f>
        <v/>
      </c>
    </row>
    <row r="492">
      <c r="A492" s="10" t="n">
        <v>2026</v>
      </c>
      <c r="B492" s="10" t="inlineStr">
        <is>
          <t>Mar-26</t>
        </is>
      </c>
      <c r="C492" s="19" t="inlineStr">
        <is>
          <t>García</t>
        </is>
      </c>
      <c r="D492" s="19" t="inlineStr">
        <is>
          <t>ESPAÑA</t>
        </is>
      </c>
      <c r="E492" s="19" t="inlineStr">
        <is>
          <t>ROMAROC PONIENTE, S.L.</t>
        </is>
      </c>
      <c r="F492" s="10" t="inlineStr">
        <is>
          <t>En desarrollo/nuevo</t>
        </is>
      </c>
      <c r="G492" s="10" t="inlineStr">
        <is>
          <t>AGXK0200</t>
        </is>
      </c>
      <c r="H492" s="19" t="inlineStr">
        <is>
          <t>AGROXILATO-K, 200 L</t>
        </is>
      </c>
      <c r="I492" s="10" t="inlineStr">
        <is>
          <t>Maduro</t>
        </is>
      </c>
      <c r="J492" s="10" t="inlineStr">
        <is>
          <t>Innovador/Notorio</t>
        </is>
      </c>
      <c r="K492" s="12" t="n">
        <v>0.2</v>
      </c>
      <c r="L492" s="12" t="n">
        <v>0.05</v>
      </c>
      <c r="M492" s="12" t="n">
        <v>0.26</v>
      </c>
      <c r="N492" s="22" t="n">
        <v>200</v>
      </c>
      <c r="O492" s="11" t="n">
        <v>593.541404515928</v>
      </c>
      <c r="P492" s="13" t="n">
        <v>3.35</v>
      </c>
      <c r="Q492" s="13">
        <f>O492*P492</f>
        <v/>
      </c>
    </row>
    <row r="493">
      <c r="A493" s="10" t="n">
        <v>2026</v>
      </c>
      <c r="B493" s="10" t="inlineStr">
        <is>
          <t>Mar-26</t>
        </is>
      </c>
      <c r="C493" s="19" t="inlineStr">
        <is>
          <t>García</t>
        </is>
      </c>
      <c r="D493" s="19" t="inlineStr">
        <is>
          <t>ESPAÑA</t>
        </is>
      </c>
      <c r="E493" s="19" t="inlineStr">
        <is>
          <t>SERVIAGRI´ 97, S.L.</t>
        </is>
      </c>
      <c r="F493" s="10" t="inlineStr">
        <is>
          <t>Consolidado/estratégico</t>
        </is>
      </c>
      <c r="G493" s="10" t="inlineStr">
        <is>
          <t>AVAN0020</t>
        </is>
      </c>
      <c r="H493" s="19" t="inlineStr">
        <is>
          <t>FLORAMEC AVANCE, 20 L</t>
        </is>
      </c>
      <c r="I493" s="10" t="inlineStr">
        <is>
          <t>Maduro</t>
        </is>
      </c>
      <c r="J493" s="10" t="inlineStr">
        <is>
          <t>Innovador/Notorio</t>
        </is>
      </c>
      <c r="K493" s="12" t="n">
        <v>0.05</v>
      </c>
      <c r="L493" s="12" t="n">
        <v>0.05</v>
      </c>
      <c r="M493" s="12" t="n">
        <v>0.1025</v>
      </c>
      <c r="N493" s="22" t="n">
        <v>20</v>
      </c>
      <c r="O493" s="11" t="n">
        <v>197.8471348386427</v>
      </c>
      <c r="P493" s="13" t="n">
        <v>4.8</v>
      </c>
      <c r="Q493" s="13">
        <f>O493*P493</f>
        <v/>
      </c>
    </row>
    <row r="494">
      <c r="A494" s="10" t="n">
        <v>2026</v>
      </c>
      <c r="B494" s="10" t="inlineStr">
        <is>
          <t>Mar-26</t>
        </is>
      </c>
      <c r="C494" s="19" t="inlineStr">
        <is>
          <t>García</t>
        </is>
      </c>
      <c r="D494" s="19" t="inlineStr">
        <is>
          <t>ESPAÑA</t>
        </is>
      </c>
      <c r="E494" s="19" t="inlineStr">
        <is>
          <t>SERVIAGRI´ 97, S.L.</t>
        </is>
      </c>
      <c r="F494" s="10" t="inlineStr">
        <is>
          <t>Consolidado/estratégico</t>
        </is>
      </c>
      <c r="G494" s="10" t="inlineStr">
        <is>
          <t>B0001</t>
        </is>
      </c>
      <c r="H494" s="19" t="inlineStr">
        <is>
          <t>BOROCAL,1 L</t>
        </is>
      </c>
      <c r="I494" s="10" t="inlineStr">
        <is>
          <t>Maduro</t>
        </is>
      </c>
      <c r="J494" s="10" t="inlineStr">
        <is>
          <t>Banalizado/Commodity</t>
        </is>
      </c>
      <c r="K494" s="12" t="n">
        <v>0.05</v>
      </c>
      <c r="L494" s="12" t="n">
        <v>0.02</v>
      </c>
      <c r="M494" s="12" t="n">
        <v>0.07100000000000017</v>
      </c>
      <c r="N494" s="22" t="n">
        <v>1</v>
      </c>
      <c r="O494" s="11" t="n">
        <v>23.74165618063712</v>
      </c>
      <c r="P494" s="13" t="n">
        <v>4.99</v>
      </c>
      <c r="Q494" s="13">
        <f>O494*P494</f>
        <v/>
      </c>
    </row>
    <row r="495">
      <c r="A495" s="10" t="n">
        <v>2026</v>
      </c>
      <c r="B495" s="10" t="inlineStr">
        <is>
          <t>Mar-26</t>
        </is>
      </c>
      <c r="C495" s="19" t="inlineStr">
        <is>
          <t>García</t>
        </is>
      </c>
      <c r="D495" s="19" t="inlineStr">
        <is>
          <t>ESPAÑA</t>
        </is>
      </c>
      <c r="E495" s="19" t="inlineStr">
        <is>
          <t>SERVIAGRI´ 97, S.L.</t>
        </is>
      </c>
      <c r="F495" s="10" t="inlineStr">
        <is>
          <t>Consolidado/estratégico</t>
        </is>
      </c>
      <c r="G495" s="10" t="inlineStr">
        <is>
          <t>B0005</t>
        </is>
      </c>
      <c r="H495" s="19" t="inlineStr">
        <is>
          <t>BOROCAL, 5 L</t>
        </is>
      </c>
      <c r="I495" s="10" t="inlineStr">
        <is>
          <t>Maduro</t>
        </is>
      </c>
      <c r="J495" s="10" t="inlineStr">
        <is>
          <t>Esencial/Core</t>
        </is>
      </c>
      <c r="K495" s="12" t="n">
        <v>0.05</v>
      </c>
      <c r="L495" s="12" t="n">
        <v>0.035</v>
      </c>
      <c r="M495" s="12" t="n">
        <v>0.08674999999999988</v>
      </c>
      <c r="N495" s="22" t="n">
        <v>5</v>
      </c>
      <c r="O495" s="11" t="n">
        <v>19.78471348386427</v>
      </c>
      <c r="P495" s="13" t="n">
        <v>3.43</v>
      </c>
      <c r="Q495" s="13">
        <f>O495*P495</f>
        <v/>
      </c>
    </row>
    <row r="496">
      <c r="A496" s="10" t="n">
        <v>2026</v>
      </c>
      <c r="B496" s="10" t="inlineStr">
        <is>
          <t>Mar-26</t>
        </is>
      </c>
      <c r="C496" s="19" t="inlineStr">
        <is>
          <t>García</t>
        </is>
      </c>
      <c r="D496" s="19" t="inlineStr">
        <is>
          <t>ESPAÑA</t>
        </is>
      </c>
      <c r="E496" s="19" t="inlineStr">
        <is>
          <t>SERVIAGRI´ 97, S.L.</t>
        </is>
      </c>
      <c r="F496" s="10" t="inlineStr">
        <is>
          <t>Consolidado/estratégico</t>
        </is>
      </c>
      <c r="G496" s="10" t="inlineStr">
        <is>
          <t>BROTA0005</t>
        </is>
      </c>
      <c r="H496" s="19" t="inlineStr">
        <is>
          <t>BROTAMEC, 5 L</t>
        </is>
      </c>
      <c r="I496" s="10" t="inlineStr">
        <is>
          <t>Maduro</t>
        </is>
      </c>
      <c r="J496" s="10" t="inlineStr">
        <is>
          <t>Esencial/Core</t>
        </is>
      </c>
      <c r="K496" s="12" t="n">
        <v>0.05</v>
      </c>
      <c r="L496" s="12" t="n">
        <v>0.035</v>
      </c>
      <c r="M496" s="12" t="n">
        <v>0.08674999999999988</v>
      </c>
      <c r="N496" s="22" t="n">
        <v>5</v>
      </c>
      <c r="O496" s="11" t="n">
        <v>316.5554157418283</v>
      </c>
      <c r="P496" s="13" t="n">
        <v>3.31</v>
      </c>
      <c r="Q496" s="13">
        <f>O496*P496</f>
        <v/>
      </c>
    </row>
    <row r="497">
      <c r="A497" s="10" t="n">
        <v>2026</v>
      </c>
      <c r="B497" s="10" t="inlineStr">
        <is>
          <t>Mar-26</t>
        </is>
      </c>
      <c r="C497" s="19" t="inlineStr">
        <is>
          <t>García</t>
        </is>
      </c>
      <c r="D497" s="19" t="inlineStr">
        <is>
          <t>ESPAÑA</t>
        </is>
      </c>
      <c r="E497" s="19" t="inlineStr">
        <is>
          <t>SERVIAGRI´ 97, S.L.</t>
        </is>
      </c>
      <c r="F497" s="10" t="inlineStr">
        <is>
          <t>Consolidado/estratégico</t>
        </is>
      </c>
      <c r="G497" s="10" t="inlineStr">
        <is>
          <t>FTK0005</t>
        </is>
      </c>
      <c r="H497" s="19" t="inlineStr">
        <is>
          <t>FITOKONTROL CA FLOW, 5 KG</t>
        </is>
      </c>
      <c r="I497" s="10" t="inlineStr">
        <is>
          <t>Ramp-Up/Crecimiento</t>
        </is>
      </c>
      <c r="J497" s="10" t="inlineStr">
        <is>
          <t>Innovador/Notorio</t>
        </is>
      </c>
      <c r="K497" s="12" t="n">
        <v>0.05</v>
      </c>
      <c r="L497" s="12" t="n">
        <v>0.2</v>
      </c>
      <c r="M497" s="12" t="n">
        <v>0.26</v>
      </c>
      <c r="N497" s="22" t="n">
        <v>5</v>
      </c>
      <c r="O497" s="11" t="n">
        <v>158.2777078709141</v>
      </c>
      <c r="P497" s="13" t="n">
        <v>2.79</v>
      </c>
      <c r="Q497" s="13">
        <f>O497*P497</f>
        <v/>
      </c>
    </row>
    <row r="498">
      <c r="A498" s="10" t="n">
        <v>2026</v>
      </c>
      <c r="B498" s="10" t="inlineStr">
        <is>
          <t>Mar-26</t>
        </is>
      </c>
      <c r="C498" s="19" t="inlineStr">
        <is>
          <t>García</t>
        </is>
      </c>
      <c r="D498" s="19" t="inlineStr">
        <is>
          <t>ESPAÑA</t>
        </is>
      </c>
      <c r="E498" s="19" t="inlineStr">
        <is>
          <t>SERVIAGRI´ 97, S.L.</t>
        </is>
      </c>
      <c r="F498" s="10" t="inlineStr">
        <is>
          <t>Consolidado/estratégico</t>
        </is>
      </c>
      <c r="G498" s="10" t="inlineStr">
        <is>
          <t>JF0005</t>
        </is>
      </c>
      <c r="H498" s="19" t="inlineStr">
        <is>
          <t>CODIGIN-FOS, 5 L</t>
        </is>
      </c>
      <c r="I498" s="10" t="inlineStr">
        <is>
          <t>Ramp-Up/Crecimiento</t>
        </is>
      </c>
      <c r="J498" s="10" t="inlineStr">
        <is>
          <t>Banalizado/Commodity</t>
        </is>
      </c>
      <c r="K498" s="12" t="n">
        <v>0.05</v>
      </c>
      <c r="L498" s="12" t="n">
        <v>0.075</v>
      </c>
      <c r="M498" s="12" t="n">
        <v>0.1287499999999999</v>
      </c>
      <c r="N498" s="22" t="n">
        <v>5</v>
      </c>
      <c r="O498" s="11" t="n">
        <v>39.56942696772853</v>
      </c>
      <c r="P498" s="13" t="n">
        <v>2.94</v>
      </c>
      <c r="Q498" s="13">
        <f>O498*P498</f>
        <v/>
      </c>
    </row>
    <row r="499">
      <c r="A499" s="10" t="n">
        <v>2026</v>
      </c>
      <c r="B499" s="10" t="inlineStr">
        <is>
          <t>Mar-26</t>
        </is>
      </c>
      <c r="C499" s="19" t="inlineStr">
        <is>
          <t>García</t>
        </is>
      </c>
      <c r="D499" s="19" t="inlineStr">
        <is>
          <t>ESPAÑA</t>
        </is>
      </c>
      <c r="E499" s="19" t="inlineStr">
        <is>
          <t>SERVIAGRI´ 97, S.L.</t>
        </is>
      </c>
      <c r="F499" s="10" t="inlineStr">
        <is>
          <t>Consolidado/estratégico</t>
        </is>
      </c>
      <c r="G499" s="10" t="inlineStr">
        <is>
          <t>PREZN0005</t>
        </is>
      </c>
      <c r="H499" s="19" t="inlineStr">
        <is>
          <t>PREZINC, 5 kg</t>
        </is>
      </c>
      <c r="I499" s="10" t="inlineStr">
        <is>
          <t>Declive</t>
        </is>
      </c>
      <c r="J499" s="10" t="inlineStr">
        <is>
          <t>Banalizado/Commodity</t>
        </is>
      </c>
      <c r="K499" s="12" t="n">
        <v>0.05</v>
      </c>
      <c r="L499" s="12" t="n">
        <v>0.04</v>
      </c>
      <c r="M499" s="12" t="n">
        <v>0.09200000000000008</v>
      </c>
      <c r="N499" s="22" t="n">
        <v>5</v>
      </c>
      <c r="O499" s="11" t="n">
        <v>2967.70702257964</v>
      </c>
      <c r="P499" s="13" t="n">
        <v>3.93</v>
      </c>
      <c r="Q499" s="13">
        <f>O499*P499</f>
        <v/>
      </c>
    </row>
    <row r="500">
      <c r="A500" s="10" t="n">
        <v>2026</v>
      </c>
      <c r="B500" s="10" t="inlineStr">
        <is>
          <t>Mar-26</t>
        </is>
      </c>
      <c r="C500" s="19" t="inlineStr">
        <is>
          <t>García</t>
        </is>
      </c>
      <c r="D500" s="19" t="inlineStr">
        <is>
          <t>ESPAÑA</t>
        </is>
      </c>
      <c r="E500" s="19" t="inlineStr">
        <is>
          <t>SERVIAGRI´ 97, S.L.</t>
        </is>
      </c>
      <c r="F500" s="10" t="inlineStr">
        <is>
          <t>Consolidado/estratégico</t>
        </is>
      </c>
      <c r="G500" s="10" t="inlineStr">
        <is>
          <t>SSAE0005</t>
        </is>
      </c>
      <c r="H500" s="19" t="inlineStr">
        <is>
          <t>MAGNIFIC-VIETS-AE, 5 KG</t>
        </is>
      </c>
      <c r="I500" s="10" t="inlineStr">
        <is>
          <t>Ramp-Up/Crecimiento</t>
        </is>
      </c>
      <c r="J500" s="10" t="inlineStr">
        <is>
          <t>Esencial/Core</t>
        </is>
      </c>
      <c r="K500" s="12" t="n">
        <v>0.05</v>
      </c>
      <c r="L500" s="12" t="n">
        <v>0.15</v>
      </c>
      <c r="M500" s="12" t="n">
        <v>0.2075</v>
      </c>
      <c r="N500" s="22" t="n">
        <v>5</v>
      </c>
      <c r="O500" s="11" t="n">
        <v>197.8471348386427</v>
      </c>
      <c r="P500" s="13" t="n">
        <v>4.659999999999999</v>
      </c>
      <c r="Q500" s="13">
        <f>O500*P500</f>
        <v/>
      </c>
    </row>
    <row r="501">
      <c r="A501" s="10" t="n">
        <v>2026</v>
      </c>
      <c r="B501" s="10" t="inlineStr">
        <is>
          <t>Mar-26</t>
        </is>
      </c>
      <c r="C501" s="19" t="inlineStr">
        <is>
          <t>García</t>
        </is>
      </c>
      <c r="D501" s="19" t="inlineStr">
        <is>
          <t>ESPAÑA</t>
        </is>
      </c>
      <c r="E501" s="19" t="inlineStr">
        <is>
          <t>TRATAMIENTOS AGRICOLAS BRENES, S.L.</t>
        </is>
      </c>
      <c r="F501" s="10" t="inlineStr">
        <is>
          <t>Con potencial</t>
        </is>
      </c>
      <c r="G501" s="10" t="inlineStr">
        <is>
          <t>AGZNP0005</t>
        </is>
      </c>
      <c r="H501" s="19" t="inlineStr">
        <is>
          <t>AGROXILATO ZN PLUS, 5 KG</t>
        </is>
      </c>
      <c r="I501" s="10" t="inlineStr">
        <is>
          <t>Maduro</t>
        </is>
      </c>
      <c r="J501" s="10" t="inlineStr">
        <is>
          <t>Banalizado/Commodity</t>
        </is>
      </c>
      <c r="K501" s="12" t="n">
        <v>0.1</v>
      </c>
      <c r="L501" s="12" t="n">
        <v>0.02</v>
      </c>
      <c r="M501" s="12" t="n">
        <v>0.1220000000000001</v>
      </c>
      <c r="N501" s="22" t="n">
        <v>5</v>
      </c>
      <c r="O501" s="11" t="n">
        <v>2572.012752902354</v>
      </c>
      <c r="P501" s="13" t="n">
        <v>6.840000000000001</v>
      </c>
      <c r="Q501" s="13">
        <f>O501*P501</f>
        <v/>
      </c>
    </row>
    <row r="502">
      <c r="A502" s="10" t="n">
        <v>2026</v>
      </c>
      <c r="B502" s="10" t="inlineStr">
        <is>
          <t>Mar-26</t>
        </is>
      </c>
      <c r="C502" s="19" t="inlineStr">
        <is>
          <t>García</t>
        </is>
      </c>
      <c r="D502" s="19" t="inlineStr">
        <is>
          <t>MARRUECOS</t>
        </is>
      </c>
      <c r="E502" s="19" t="inlineStr">
        <is>
          <t>STE BBMAGRI, SARL</t>
        </is>
      </c>
      <c r="F502" s="10" t="inlineStr">
        <is>
          <t>Consolidado/estratégico</t>
        </is>
      </c>
      <c r="G502" s="10" t="inlineStr">
        <is>
          <t>AGXK0020MA</t>
        </is>
      </c>
      <c r="H502" s="19" t="inlineStr">
        <is>
          <t>AGROXILATO-K</t>
        </is>
      </c>
      <c r="I502" s="10" t="inlineStr">
        <is>
          <t>Maduro</t>
        </is>
      </c>
      <c r="J502" s="10" t="inlineStr">
        <is>
          <t>Innovador/Notorio</t>
        </is>
      </c>
      <c r="K502" s="12" t="n">
        <v>0.05</v>
      </c>
      <c r="L502" s="12" t="n">
        <v>0.05</v>
      </c>
      <c r="M502" s="12" t="n">
        <v>0.1025</v>
      </c>
      <c r="N502" s="22" t="n">
        <v>20</v>
      </c>
      <c r="O502" s="11" t="n">
        <v>2967.70702257964</v>
      </c>
      <c r="P502" s="13" t="n">
        <v>2.76</v>
      </c>
      <c r="Q502" s="13">
        <f>O502*P502</f>
        <v/>
      </c>
    </row>
    <row r="503">
      <c r="A503" s="10" t="n">
        <v>2026</v>
      </c>
      <c r="B503" s="10" t="inlineStr">
        <is>
          <t>Mar-26</t>
        </is>
      </c>
      <c r="C503" s="19" t="inlineStr">
        <is>
          <t>García</t>
        </is>
      </c>
      <c r="D503" s="19" t="inlineStr">
        <is>
          <t>MARRUECOS</t>
        </is>
      </c>
      <c r="E503" s="19" t="inlineStr">
        <is>
          <t>STE BBMAGRI, SARL</t>
        </is>
      </c>
      <c r="F503" s="10" t="inlineStr">
        <is>
          <t>Consolidado/estratégico</t>
        </is>
      </c>
      <c r="G503" s="10" t="inlineStr">
        <is>
          <t>AN0020MA</t>
        </is>
      </c>
      <c r="H503" s="19" t="inlineStr">
        <is>
          <t>ALCAPLANT NEW</t>
        </is>
      </c>
      <c r="I503" s="10" t="inlineStr">
        <is>
          <t>Maduro</t>
        </is>
      </c>
      <c r="J503" s="10" t="inlineStr">
        <is>
          <t>Innovador/Notorio</t>
        </is>
      </c>
      <c r="K503" s="12" t="n">
        <v>0.05</v>
      </c>
      <c r="L503" s="12" t="n">
        <v>0.05</v>
      </c>
      <c r="M503" s="12" t="n">
        <v>0.1025</v>
      </c>
      <c r="N503" s="22" t="n">
        <v>20</v>
      </c>
      <c r="O503" s="11" t="n">
        <v>3956.942696772853</v>
      </c>
      <c r="P503" s="13" t="n">
        <v>1.5</v>
      </c>
      <c r="Q503" s="13">
        <f>O503*P503</f>
        <v/>
      </c>
    </row>
    <row r="504">
      <c r="A504" s="10" t="n">
        <v>2026</v>
      </c>
      <c r="B504" s="10" t="inlineStr">
        <is>
          <t>Mar-26</t>
        </is>
      </c>
      <c r="C504" s="19" t="inlineStr">
        <is>
          <t>García</t>
        </is>
      </c>
      <c r="D504" s="19" t="inlineStr">
        <is>
          <t>MARRUECOS</t>
        </is>
      </c>
      <c r="E504" s="19" t="inlineStr">
        <is>
          <t>STE BBMAGRI, SARL</t>
        </is>
      </c>
      <c r="F504" s="10" t="inlineStr">
        <is>
          <t>Consolidado/estratégico</t>
        </is>
      </c>
      <c r="G504" s="10" t="inlineStr">
        <is>
          <t>BIO0020MA</t>
        </is>
      </c>
      <c r="H504" s="19" t="inlineStr">
        <is>
          <t>RADISOL-20</t>
        </is>
      </c>
      <c r="I504" s="10" t="inlineStr">
        <is>
          <t>Ramp-Up/Crecimiento</t>
        </is>
      </c>
      <c r="J504" s="10" t="inlineStr">
        <is>
          <t>Innovador/Notorio</t>
        </is>
      </c>
      <c r="K504" s="12" t="n">
        <v>0.05</v>
      </c>
      <c r="L504" s="12" t="n">
        <v>0.2</v>
      </c>
      <c r="M504" s="12" t="n">
        <v>0.26</v>
      </c>
      <c r="N504" s="22" t="n">
        <v>20</v>
      </c>
      <c r="O504" s="11" t="n">
        <v>5935.414045159279</v>
      </c>
      <c r="P504" s="13" t="n">
        <v>2.15</v>
      </c>
      <c r="Q504" s="13">
        <f>O504*P504</f>
        <v/>
      </c>
    </row>
    <row r="505">
      <c r="A505" s="10" t="n">
        <v>2026</v>
      </c>
      <c r="B505" s="10" t="inlineStr">
        <is>
          <t>Mar-26</t>
        </is>
      </c>
      <c r="C505" s="19" t="inlineStr">
        <is>
          <t>García</t>
        </is>
      </c>
      <c r="D505" s="19" t="inlineStr">
        <is>
          <t>MARRUECOS</t>
        </is>
      </c>
      <c r="E505" s="19" t="inlineStr">
        <is>
          <t>STE BBMAGRI, SARL</t>
        </is>
      </c>
      <c r="F505" s="10" t="inlineStr">
        <is>
          <t>Consolidado/estratégico</t>
        </is>
      </c>
      <c r="G505" s="10" t="inlineStr">
        <is>
          <t>C-MB0005MA</t>
        </is>
      </c>
      <c r="H505" s="19" t="inlineStr">
        <is>
          <t>CODIFOL-MB</t>
        </is>
      </c>
      <c r="I505" s="10" t="inlineStr">
        <is>
          <t>Maduro</t>
        </is>
      </c>
      <c r="J505" s="10" t="inlineStr">
        <is>
          <t>Banalizado/Commodity</t>
        </is>
      </c>
      <c r="K505" s="12" t="n">
        <v>0.05</v>
      </c>
      <c r="L505" s="12" t="n">
        <v>0.02</v>
      </c>
      <c r="M505" s="12" t="n">
        <v>0.07100000000000017</v>
      </c>
      <c r="N505" s="22" t="n">
        <v>5</v>
      </c>
      <c r="O505" s="11" t="n">
        <v>989.2356741932132</v>
      </c>
      <c r="P505" s="13" t="n">
        <v>7.000000000000001</v>
      </c>
      <c r="Q505" s="13">
        <f>O505*P505</f>
        <v/>
      </c>
    </row>
    <row r="506">
      <c r="A506" s="10" t="n">
        <v>2026</v>
      </c>
      <c r="B506" s="10" t="inlineStr">
        <is>
          <t>Mar-26</t>
        </is>
      </c>
      <c r="C506" s="19" t="inlineStr">
        <is>
          <t>García</t>
        </is>
      </c>
      <c r="D506" s="19" t="inlineStr">
        <is>
          <t>MARRUECOS</t>
        </is>
      </c>
      <c r="E506" s="19" t="inlineStr">
        <is>
          <t>STE BBMAGRI, SARL</t>
        </is>
      </c>
      <c r="F506" s="10" t="inlineStr">
        <is>
          <t>Consolidado/estratégico</t>
        </is>
      </c>
      <c r="G506" s="10" t="inlineStr">
        <is>
          <t>CZNMNES0005MA</t>
        </is>
      </c>
      <c r="H506" s="19" t="inlineStr">
        <is>
          <t>CODIFOL ZN-MN</t>
        </is>
      </c>
      <c r="I506" s="10" t="inlineStr">
        <is>
          <t>Maduro</t>
        </is>
      </c>
      <c r="J506" s="10" t="inlineStr">
        <is>
          <t>Banalizado/Commodity</t>
        </is>
      </c>
      <c r="K506" s="12" t="n">
        <v>0.05</v>
      </c>
      <c r="L506" s="12" t="n">
        <v>0.02</v>
      </c>
      <c r="M506" s="12" t="n">
        <v>0.07100000000000017</v>
      </c>
      <c r="N506" s="22" t="n">
        <v>5</v>
      </c>
      <c r="O506" s="11" t="n">
        <v>593.541404515928</v>
      </c>
      <c r="P506" s="13" t="n">
        <v>4.55</v>
      </c>
      <c r="Q506" s="13">
        <f>O506*P506</f>
        <v/>
      </c>
    </row>
    <row r="507">
      <c r="A507" s="10" t="n">
        <v>2026</v>
      </c>
      <c r="B507" s="10" t="inlineStr">
        <is>
          <t>Mar-26</t>
        </is>
      </c>
      <c r="C507" s="19" t="inlineStr">
        <is>
          <t>García</t>
        </is>
      </c>
      <c r="D507" s="19" t="inlineStr">
        <is>
          <t>MARRUECOS</t>
        </is>
      </c>
      <c r="E507" s="19" t="inlineStr">
        <is>
          <t>STE BBMAGRI, SARL</t>
        </is>
      </c>
      <c r="F507" s="10" t="inlineStr">
        <is>
          <t>Consolidado/estratégico</t>
        </is>
      </c>
      <c r="G507" s="10" t="inlineStr">
        <is>
          <t>PT0020MA</t>
        </is>
      </c>
      <c r="H507" s="19" t="inlineStr">
        <is>
          <t>AGROPOTASION</t>
        </is>
      </c>
      <c r="I507" s="10" t="inlineStr">
        <is>
          <t>Maduro</t>
        </is>
      </c>
      <c r="J507" s="10" t="inlineStr">
        <is>
          <t>Innovador/Notorio</t>
        </is>
      </c>
      <c r="K507" s="12" t="n">
        <v>0.05</v>
      </c>
      <c r="L507" s="12" t="n">
        <v>0.05</v>
      </c>
      <c r="M507" s="12" t="n">
        <v>0.1025</v>
      </c>
      <c r="N507" s="22" t="n">
        <v>20</v>
      </c>
      <c r="O507" s="11" t="n">
        <v>2967.70702257964</v>
      </c>
      <c r="P507" s="13" t="n">
        <v>3.05</v>
      </c>
      <c r="Q507" s="13">
        <f>O507*P507</f>
        <v/>
      </c>
    </row>
    <row r="508">
      <c r="A508" s="10" t="n">
        <v>2026</v>
      </c>
      <c r="B508" s="10" t="inlineStr">
        <is>
          <t>Mar-26</t>
        </is>
      </c>
      <c r="C508" s="19" t="inlineStr">
        <is>
          <t>García</t>
        </is>
      </c>
      <c r="D508" s="19" t="inlineStr">
        <is>
          <t>MARRUECOS</t>
        </is>
      </c>
      <c r="E508" s="19" t="inlineStr">
        <is>
          <t>STE BBMAGRI, SARL</t>
        </is>
      </c>
      <c r="F508" s="10" t="inlineStr">
        <is>
          <t>Consolidado/estratégico</t>
        </is>
      </c>
      <c r="G508" s="10" t="inlineStr">
        <is>
          <t>SS0020MA</t>
        </is>
      </c>
      <c r="H508" s="19" t="inlineStr">
        <is>
          <t>SAL-WAX-Ca</t>
        </is>
      </c>
      <c r="I508" s="10" t="inlineStr">
        <is>
          <t>Maduro</t>
        </is>
      </c>
      <c r="J508" s="10" t="inlineStr">
        <is>
          <t>Esencial/Core</t>
        </is>
      </c>
      <c r="K508" s="12" t="n">
        <v>0.05</v>
      </c>
      <c r="L508" s="12" t="n">
        <v>0.035</v>
      </c>
      <c r="M508" s="12" t="n">
        <v>0.08674999999999988</v>
      </c>
      <c r="N508" s="22" t="n">
        <v>20</v>
      </c>
      <c r="O508" s="11" t="n">
        <v>1978.471348386426</v>
      </c>
      <c r="P508" s="13" t="n">
        <v>3.55</v>
      </c>
      <c r="Q508" s="13">
        <f>O508*P508</f>
        <v/>
      </c>
    </row>
    <row r="509">
      <c r="A509" s="10" t="n">
        <v>2026</v>
      </c>
      <c r="B509" s="10" t="inlineStr">
        <is>
          <t>Mar-26</t>
        </is>
      </c>
      <c r="C509" s="19" t="inlineStr">
        <is>
          <t>García</t>
        </is>
      </c>
      <c r="D509" s="19" t="inlineStr">
        <is>
          <t>RUMANÍA</t>
        </is>
      </c>
      <c r="E509" s="19" t="inlineStr">
        <is>
          <t>SC MARCOSER S.R.L.</t>
        </is>
      </c>
      <c r="F509" s="10" t="inlineStr">
        <is>
          <t>Consolidado/estratégico</t>
        </is>
      </c>
      <c r="G509" s="10" t="inlineStr">
        <is>
          <t>AGFE0001RO</t>
        </is>
      </c>
      <c r="H509" s="19" t="inlineStr">
        <is>
          <t>AGROXILATO Fe</t>
        </is>
      </c>
      <c r="I509" s="10" t="inlineStr">
        <is>
          <t>Declive</t>
        </is>
      </c>
      <c r="J509" s="10" t="inlineStr">
        <is>
          <t>Banalizado/Commodity</t>
        </is>
      </c>
      <c r="K509" s="12" t="n">
        <v>0.05</v>
      </c>
      <c r="L509" s="12" t="n">
        <v>0.04</v>
      </c>
      <c r="M509" s="12" t="n">
        <v>0.09200000000000008</v>
      </c>
      <c r="N509" s="22" t="n">
        <v>1</v>
      </c>
      <c r="O509" s="11" t="n">
        <v>427.3498112514681</v>
      </c>
      <c r="P509" s="13" t="n">
        <v>10.46</v>
      </c>
      <c r="Q509" s="13">
        <f>O509*P509</f>
        <v/>
      </c>
    </row>
    <row r="510">
      <c r="A510" s="10" t="n">
        <v>2026</v>
      </c>
      <c r="B510" s="10" t="inlineStr">
        <is>
          <t>Mar-26</t>
        </is>
      </c>
      <c r="C510" s="19" t="inlineStr">
        <is>
          <t>García</t>
        </is>
      </c>
      <c r="D510" s="19" t="inlineStr">
        <is>
          <t>RUMANÍA</t>
        </is>
      </c>
      <c r="E510" s="19" t="inlineStr">
        <is>
          <t>SC MARCOSER S.R.L.</t>
        </is>
      </c>
      <c r="F510" s="10" t="inlineStr">
        <is>
          <t>Consolidado/estratégico</t>
        </is>
      </c>
      <c r="G510" s="10" t="inlineStr">
        <is>
          <t>AGMG0001RO</t>
        </is>
      </c>
      <c r="H510" s="19" t="inlineStr">
        <is>
          <t>AGROXILATO Mg</t>
        </is>
      </c>
      <c r="I510" s="10" t="inlineStr">
        <is>
          <t>Maduro</t>
        </is>
      </c>
      <c r="J510" s="10" t="inlineStr">
        <is>
          <t>Banalizado/Commodity</t>
        </is>
      </c>
      <c r="K510" s="12" t="n">
        <v>0.05</v>
      </c>
      <c r="L510" s="12" t="n">
        <v>0.02</v>
      </c>
      <c r="M510" s="12" t="n">
        <v>0.07100000000000017</v>
      </c>
      <c r="N510" s="22" t="n">
        <v>1</v>
      </c>
      <c r="O510" s="11" t="n">
        <v>427.3498112514681</v>
      </c>
      <c r="P510" s="13" t="n">
        <v>5.67</v>
      </c>
      <c r="Q510" s="13">
        <f>O510*P510</f>
        <v/>
      </c>
    </row>
    <row r="511">
      <c r="A511" s="10" t="n">
        <v>2026</v>
      </c>
      <c r="B511" s="10" t="inlineStr">
        <is>
          <t>Mar-26</t>
        </is>
      </c>
      <c r="C511" s="19" t="inlineStr">
        <is>
          <t>García</t>
        </is>
      </c>
      <c r="D511" s="19" t="inlineStr">
        <is>
          <t>RUMANÍA</t>
        </is>
      </c>
      <c r="E511" s="19" t="inlineStr">
        <is>
          <t>SC MARCOSER S.R.L.</t>
        </is>
      </c>
      <c r="F511" s="10" t="inlineStr">
        <is>
          <t>Consolidado/estratégico</t>
        </is>
      </c>
      <c r="G511" s="10" t="inlineStr">
        <is>
          <t>AGXCR0005RO</t>
        </is>
      </c>
      <c r="H511" s="19" t="inlineStr">
        <is>
          <t>AGROXILATO-K</t>
        </is>
      </c>
      <c r="I511" s="10" t="inlineStr">
        <is>
          <t>Maduro</t>
        </is>
      </c>
      <c r="J511" s="10" t="inlineStr">
        <is>
          <t>Innovador/Notorio</t>
        </is>
      </c>
      <c r="K511" s="12" t="n">
        <v>0.05</v>
      </c>
      <c r="L511" s="12" t="n">
        <v>0.05</v>
      </c>
      <c r="M511" s="12" t="n">
        <v>0.1025</v>
      </c>
      <c r="N511" s="22" t="n">
        <v>5</v>
      </c>
      <c r="O511" s="11" t="n">
        <v>296.770702257964</v>
      </c>
      <c r="P511" s="13" t="n">
        <v>3.2</v>
      </c>
      <c r="Q511" s="13">
        <f>O511*P511</f>
        <v/>
      </c>
    </row>
    <row r="512">
      <c r="A512" s="10" t="n">
        <v>2026</v>
      </c>
      <c r="B512" s="10" t="inlineStr">
        <is>
          <t>Mar-26</t>
        </is>
      </c>
      <c r="C512" s="19" t="inlineStr">
        <is>
          <t>García</t>
        </is>
      </c>
      <c r="D512" s="19" t="inlineStr">
        <is>
          <t>RUMANÍA</t>
        </is>
      </c>
      <c r="E512" s="19" t="inlineStr">
        <is>
          <t>SC MARCOSER S.R.L.</t>
        </is>
      </c>
      <c r="F512" s="10" t="inlineStr">
        <is>
          <t>Consolidado/estratégico</t>
        </is>
      </c>
      <c r="G512" s="10" t="inlineStr">
        <is>
          <t>AGXCR0020RO</t>
        </is>
      </c>
      <c r="H512" s="19" t="inlineStr">
        <is>
          <t>AGROXILATO-K</t>
        </is>
      </c>
      <c r="I512" s="10" t="inlineStr">
        <is>
          <t>Maduro</t>
        </is>
      </c>
      <c r="J512" s="10" t="inlineStr">
        <is>
          <t>Innovador/Notorio</t>
        </is>
      </c>
      <c r="K512" s="12" t="n">
        <v>0.05</v>
      </c>
      <c r="L512" s="12" t="n">
        <v>0.05</v>
      </c>
      <c r="M512" s="12" t="n">
        <v>0.1025</v>
      </c>
      <c r="N512" s="22" t="n">
        <v>20</v>
      </c>
      <c r="O512" s="11" t="n">
        <v>1266.221662967313</v>
      </c>
      <c r="P512" s="13" t="n">
        <v>2.95</v>
      </c>
      <c r="Q512" s="13">
        <f>O512*P512</f>
        <v/>
      </c>
    </row>
    <row r="513">
      <c r="A513" s="10" t="n">
        <v>2026</v>
      </c>
      <c r="B513" s="10" t="inlineStr">
        <is>
          <t>Mar-26</t>
        </is>
      </c>
      <c r="C513" s="19" t="inlineStr">
        <is>
          <t>García</t>
        </is>
      </c>
      <c r="D513" s="19" t="inlineStr">
        <is>
          <t>RUMANÍA</t>
        </is>
      </c>
      <c r="E513" s="19" t="inlineStr">
        <is>
          <t>SC MARCOSER S.R.L.</t>
        </is>
      </c>
      <c r="F513" s="10" t="inlineStr">
        <is>
          <t>Consolidado/estratégico</t>
        </is>
      </c>
      <c r="G513" s="10" t="inlineStr">
        <is>
          <t>AGXCR0200RO</t>
        </is>
      </c>
      <c r="H513" s="19" t="inlineStr">
        <is>
          <t>AGROXILATO-K</t>
        </is>
      </c>
      <c r="I513" s="10" t="inlineStr">
        <is>
          <t>Maduro</t>
        </is>
      </c>
      <c r="J513" s="10" t="inlineStr">
        <is>
          <t>Innovador/Notorio</t>
        </is>
      </c>
      <c r="K513" s="12" t="n">
        <v>0.05</v>
      </c>
      <c r="L513" s="12" t="n">
        <v>0.05</v>
      </c>
      <c r="M513" s="12" t="n">
        <v>0.1025</v>
      </c>
      <c r="N513" s="22" t="n">
        <v>200</v>
      </c>
      <c r="O513" s="11" t="n">
        <v>197.8471348386427</v>
      </c>
      <c r="P513" s="13" t="n">
        <v>2.87</v>
      </c>
      <c r="Q513" s="13">
        <f>O513*P513</f>
        <v/>
      </c>
    </row>
    <row r="514">
      <c r="A514" s="10" t="n">
        <v>2026</v>
      </c>
      <c r="B514" s="10" t="inlineStr">
        <is>
          <t>Mar-26</t>
        </is>
      </c>
      <c r="C514" s="19" t="inlineStr">
        <is>
          <t>García</t>
        </is>
      </c>
      <c r="D514" s="19" t="inlineStr">
        <is>
          <t>RUMANÍA</t>
        </is>
      </c>
      <c r="E514" s="19" t="inlineStr">
        <is>
          <t>SC MARCOSER S.R.L.</t>
        </is>
      </c>
      <c r="F514" s="10" t="inlineStr">
        <is>
          <t>Consolidado/estratégico</t>
        </is>
      </c>
      <c r="G514" s="10" t="inlineStr">
        <is>
          <t>AGXCR1000RO</t>
        </is>
      </c>
      <c r="H514" s="19" t="inlineStr">
        <is>
          <t>AGROXILATO-K</t>
        </is>
      </c>
      <c r="I514" s="10" t="inlineStr">
        <is>
          <t>Maduro</t>
        </is>
      </c>
      <c r="J514" s="10" t="inlineStr">
        <is>
          <t>Innovador/Notorio</t>
        </is>
      </c>
      <c r="K514" s="12" t="n">
        <v>0.05</v>
      </c>
      <c r="L514" s="12" t="n">
        <v>0.05</v>
      </c>
      <c r="M514" s="12" t="n">
        <v>0.1025</v>
      </c>
      <c r="N514" s="22" t="n">
        <v>1000</v>
      </c>
      <c r="O514" s="11" t="n">
        <v>989.2356741932132</v>
      </c>
      <c r="P514" s="13" t="n">
        <v>2.6</v>
      </c>
      <c r="Q514" s="13">
        <f>O514*P514</f>
        <v/>
      </c>
    </row>
    <row r="515">
      <c r="A515" s="10" t="n">
        <v>2026</v>
      </c>
      <c r="B515" s="10" t="inlineStr">
        <is>
          <t>Mar-26</t>
        </is>
      </c>
      <c r="C515" s="19" t="inlineStr">
        <is>
          <t>García</t>
        </is>
      </c>
      <c r="D515" s="19" t="inlineStr">
        <is>
          <t>RUMANÍA</t>
        </is>
      </c>
      <c r="E515" s="19" t="inlineStr">
        <is>
          <t>SC MARCOSER S.R.L.</t>
        </is>
      </c>
      <c r="F515" s="10" t="inlineStr">
        <is>
          <t>Consolidado/estratégico</t>
        </is>
      </c>
      <c r="G515" s="10" t="inlineStr">
        <is>
          <t>AN0020RO</t>
        </is>
      </c>
      <c r="H515" s="19" t="inlineStr">
        <is>
          <t>ALCAPLANT NEW</t>
        </is>
      </c>
      <c r="I515" s="10" t="inlineStr">
        <is>
          <t>Maduro</t>
        </is>
      </c>
      <c r="J515" s="10" t="inlineStr">
        <is>
          <t>Innovador/Notorio</t>
        </is>
      </c>
      <c r="K515" s="12" t="n">
        <v>0.05</v>
      </c>
      <c r="L515" s="12" t="n">
        <v>0.05</v>
      </c>
      <c r="M515" s="12" t="n">
        <v>0.1025</v>
      </c>
      <c r="N515" s="22" t="n">
        <v>20</v>
      </c>
      <c r="O515" s="11" t="n">
        <v>1088.159241612535</v>
      </c>
      <c r="P515" s="13" t="n">
        <v>1.61</v>
      </c>
      <c r="Q515" s="13">
        <f>O515*P515</f>
        <v/>
      </c>
    </row>
    <row r="516">
      <c r="A516" s="10" t="n">
        <v>2026</v>
      </c>
      <c r="B516" s="10" t="inlineStr">
        <is>
          <t>Mar-26</t>
        </is>
      </c>
      <c r="C516" s="19" t="inlineStr">
        <is>
          <t>García</t>
        </is>
      </c>
      <c r="D516" s="19" t="inlineStr">
        <is>
          <t>RUMANÍA</t>
        </is>
      </c>
      <c r="E516" s="19" t="inlineStr">
        <is>
          <t>SC MARCOSER S.R.L.</t>
        </is>
      </c>
      <c r="F516" s="10" t="inlineStr">
        <is>
          <t>Consolidado/estratégico</t>
        </is>
      </c>
      <c r="G516" s="10" t="inlineStr">
        <is>
          <t>B0020RO</t>
        </is>
      </c>
      <c r="H516" s="19" t="inlineStr">
        <is>
          <t>BOROCAL</t>
        </is>
      </c>
      <c r="I516" s="10" t="inlineStr">
        <is>
          <t>Maduro</t>
        </is>
      </c>
      <c r="J516" s="10" t="inlineStr">
        <is>
          <t>Esencial/Core</t>
        </is>
      </c>
      <c r="K516" s="12" t="n">
        <v>0.05</v>
      </c>
      <c r="L516" s="12" t="n">
        <v>0.035</v>
      </c>
      <c r="M516" s="12" t="n">
        <v>0.08674999999999988</v>
      </c>
      <c r="N516" s="22" t="n">
        <v>20</v>
      </c>
      <c r="O516" s="11" t="n">
        <v>633.1108314836565</v>
      </c>
      <c r="P516" s="13" t="n">
        <v>2.86</v>
      </c>
      <c r="Q516" s="13">
        <f>O516*P516</f>
        <v/>
      </c>
    </row>
    <row r="517">
      <c r="A517" s="10" t="n">
        <v>2026</v>
      </c>
      <c r="B517" s="10" t="inlineStr">
        <is>
          <t>Mar-26</t>
        </is>
      </c>
      <c r="C517" s="19" t="inlineStr">
        <is>
          <t>García</t>
        </is>
      </c>
      <c r="D517" s="19" t="inlineStr">
        <is>
          <t>RUMANÍA</t>
        </is>
      </c>
      <c r="E517" s="19" t="inlineStr">
        <is>
          <t>SC MARCOSER S.R.L.</t>
        </is>
      </c>
      <c r="F517" s="10" t="inlineStr">
        <is>
          <t>Consolidado/estratégico</t>
        </is>
      </c>
      <c r="G517" s="10" t="inlineStr">
        <is>
          <t>BIO0020RO</t>
        </is>
      </c>
      <c r="H517" s="19" t="inlineStr">
        <is>
          <t>BIORAD-20</t>
        </is>
      </c>
      <c r="I517" s="10" t="inlineStr">
        <is>
          <t>Ramp-Up/Crecimiento</t>
        </is>
      </c>
      <c r="J517" s="10" t="inlineStr">
        <is>
          <t>Innovador/Notorio</t>
        </is>
      </c>
      <c r="K517" s="12" t="n">
        <v>0.05</v>
      </c>
      <c r="L517" s="12" t="n">
        <v>0.2</v>
      </c>
      <c r="M517" s="12" t="n">
        <v>0.26</v>
      </c>
      <c r="N517" s="22" t="n">
        <v>20</v>
      </c>
      <c r="O517" s="11" t="n">
        <v>633.1108314836565</v>
      </c>
      <c r="P517" s="13" t="n">
        <v>2.3</v>
      </c>
      <c r="Q517" s="13">
        <f>O517*P517</f>
        <v/>
      </c>
    </row>
    <row r="518">
      <c r="A518" s="10" t="n">
        <v>2026</v>
      </c>
      <c r="B518" s="10" t="inlineStr">
        <is>
          <t>Mar-26</t>
        </is>
      </c>
      <c r="C518" s="19" t="inlineStr">
        <is>
          <t>García</t>
        </is>
      </c>
      <c r="D518" s="19" t="inlineStr">
        <is>
          <t>RUMANÍA</t>
        </is>
      </c>
      <c r="E518" s="19" t="inlineStr">
        <is>
          <t>SC MARCOSER S.R.L.</t>
        </is>
      </c>
      <c r="F518" s="10" t="inlineStr">
        <is>
          <t>Consolidado/estratégico</t>
        </is>
      </c>
      <c r="G518" s="10" t="inlineStr">
        <is>
          <t>FLOR0020RO</t>
        </is>
      </c>
      <c r="H518" s="19" t="inlineStr">
        <is>
          <t>FLORAMEC</t>
        </is>
      </c>
      <c r="I518" s="10" t="inlineStr">
        <is>
          <t>Maduro</t>
        </is>
      </c>
      <c r="J518" s="10" t="inlineStr">
        <is>
          <t>Esencial/Core</t>
        </is>
      </c>
      <c r="K518" s="12" t="n">
        <v>0.05</v>
      </c>
      <c r="L518" s="12" t="n">
        <v>0.035</v>
      </c>
      <c r="M518" s="12" t="n">
        <v>0.08674999999999988</v>
      </c>
      <c r="N518" s="22" t="n">
        <v>20</v>
      </c>
      <c r="O518" s="11" t="n">
        <v>1266.221662967313</v>
      </c>
      <c r="P518" s="13" t="n">
        <v>2.51</v>
      </c>
      <c r="Q518" s="13">
        <f>O518*P518</f>
        <v/>
      </c>
    </row>
    <row r="519">
      <c r="A519" s="10" t="n">
        <v>2026</v>
      </c>
      <c r="B519" s="10" t="inlineStr">
        <is>
          <t>Mar-26</t>
        </is>
      </c>
      <c r="C519" s="19" t="inlineStr">
        <is>
          <t>García</t>
        </is>
      </c>
      <c r="D519" s="19" t="inlineStr">
        <is>
          <t>RUMANÍA</t>
        </is>
      </c>
      <c r="E519" s="19" t="inlineStr">
        <is>
          <t>SC MARCOSER S.R.L.</t>
        </is>
      </c>
      <c r="F519" s="10" t="inlineStr">
        <is>
          <t>Consolidado/estratégico</t>
        </is>
      </c>
      <c r="G519" s="10" t="inlineStr">
        <is>
          <t>PT0005RO</t>
        </is>
      </c>
      <c r="H519" s="19" t="inlineStr">
        <is>
          <t>AGROPOTASION</t>
        </is>
      </c>
      <c r="I519" s="10" t="inlineStr">
        <is>
          <t>Maduro</t>
        </is>
      </c>
      <c r="J519" s="10" t="inlineStr">
        <is>
          <t>Innovador/Notorio</t>
        </is>
      </c>
      <c r="K519" s="12" t="n">
        <v>0.05</v>
      </c>
      <c r="L519" s="12" t="n">
        <v>0.05</v>
      </c>
      <c r="M519" s="12" t="n">
        <v>0.1025</v>
      </c>
      <c r="N519" s="22" t="n">
        <v>5</v>
      </c>
      <c r="O519" s="11" t="n">
        <v>296.770702257964</v>
      </c>
      <c r="P519" s="13" t="n">
        <v>3.35</v>
      </c>
      <c r="Q519" s="13">
        <f>O519*P519</f>
        <v/>
      </c>
    </row>
    <row r="520">
      <c r="A520" s="10" t="n">
        <v>2026</v>
      </c>
      <c r="B520" s="10" t="inlineStr">
        <is>
          <t>Mar-26</t>
        </is>
      </c>
      <c r="C520" s="19" t="inlineStr">
        <is>
          <t>García</t>
        </is>
      </c>
      <c r="D520" s="19" t="inlineStr">
        <is>
          <t>RUMANÍA</t>
        </is>
      </c>
      <c r="E520" s="19" t="inlineStr">
        <is>
          <t>SC MARCOSER S.R.L.</t>
        </is>
      </c>
      <c r="F520" s="10" t="inlineStr">
        <is>
          <t>Consolidado/estratégico</t>
        </is>
      </c>
      <c r="G520" s="10" t="inlineStr">
        <is>
          <t>SS0001RO</t>
        </is>
      </c>
      <c r="H520" s="19" t="inlineStr">
        <is>
          <t>SAL-WAX Ca</t>
        </is>
      </c>
      <c r="I520" s="10" t="inlineStr">
        <is>
          <t>Maduro</t>
        </is>
      </c>
      <c r="J520" s="10" t="inlineStr">
        <is>
          <t>Innovador/Notorio</t>
        </is>
      </c>
      <c r="K520" s="12" t="n">
        <v>0.05</v>
      </c>
      <c r="L520" s="12" t="n">
        <v>0.05</v>
      </c>
      <c r="M520" s="12" t="n">
        <v>0.1025</v>
      </c>
      <c r="N520" s="22" t="n">
        <v>1</v>
      </c>
      <c r="O520" s="11" t="n">
        <v>870.5273932900276</v>
      </c>
      <c r="P520" s="13" t="n">
        <v>4.62</v>
      </c>
      <c r="Q520" s="13">
        <f>O520*P520</f>
        <v/>
      </c>
    </row>
    <row r="521">
      <c r="A521" s="10" t="n">
        <v>2026</v>
      </c>
      <c r="B521" s="10" t="inlineStr">
        <is>
          <t>Mar-26</t>
        </is>
      </c>
      <c r="C521" s="19" t="inlineStr">
        <is>
          <t>Irene</t>
        </is>
      </c>
      <c r="D521" s="19" t="inlineStr">
        <is>
          <t>ESPAÑA</t>
        </is>
      </c>
      <c r="E521" s="19" t="inlineStr">
        <is>
          <t>CAMPOEJIDO S.C.A.</t>
        </is>
      </c>
      <c r="F521" s="10" t="inlineStr">
        <is>
          <t>Consolidado/estratégico</t>
        </is>
      </c>
      <c r="G521" s="10" t="inlineStr">
        <is>
          <t>AGXK0020</t>
        </is>
      </c>
      <c r="H521" s="19" t="inlineStr">
        <is>
          <t>AGROXILATO-K, 20 L</t>
        </is>
      </c>
      <c r="I521" s="10" t="inlineStr">
        <is>
          <t>Maduro</t>
        </is>
      </c>
      <c r="J521" s="10" t="inlineStr">
        <is>
          <t>Innovador/Notorio</t>
        </is>
      </c>
      <c r="K521" s="12" t="n">
        <v>0.05</v>
      </c>
      <c r="L521" s="12" t="n">
        <v>0.05</v>
      </c>
      <c r="M521" s="12" t="n">
        <v>0.1025</v>
      </c>
      <c r="N521" s="22" t="n">
        <v>20</v>
      </c>
      <c r="O521" s="11" t="n">
        <v>3165.554157418283</v>
      </c>
      <c r="P521" s="13" t="n">
        <v>3.17</v>
      </c>
      <c r="Q521" s="13">
        <f>O521*P521</f>
        <v/>
      </c>
    </row>
    <row r="522">
      <c r="A522" s="10" t="n">
        <v>2026</v>
      </c>
      <c r="B522" s="10" t="inlineStr">
        <is>
          <t>Mar-26</t>
        </is>
      </c>
      <c r="C522" s="19" t="inlineStr">
        <is>
          <t>Irene</t>
        </is>
      </c>
      <c r="D522" s="19" t="inlineStr">
        <is>
          <t>ESPAÑA</t>
        </is>
      </c>
      <c r="E522" s="19" t="inlineStr">
        <is>
          <t>CAMPOEJIDO S.C.A.</t>
        </is>
      </c>
      <c r="F522" s="10" t="inlineStr">
        <is>
          <t>Consolidado/estratégico</t>
        </is>
      </c>
      <c r="G522" s="10" t="inlineStr">
        <is>
          <t>AQUOM0005</t>
        </is>
      </c>
      <c r="H522" s="19" t="inlineStr">
        <is>
          <t>AQUOM, 5 L</t>
        </is>
      </c>
      <c r="I522" s="10" t="inlineStr">
        <is>
          <t>Ramp-Up/Crecimiento</t>
        </is>
      </c>
      <c r="J522" s="10" t="inlineStr">
        <is>
          <t>Esencial/Core</t>
        </is>
      </c>
      <c r="K522" s="12" t="n">
        <v>0.05</v>
      </c>
      <c r="L522" s="12" t="n">
        <v>0.15</v>
      </c>
      <c r="M522" s="12" t="n">
        <v>0.2075</v>
      </c>
      <c r="N522" s="22" t="n">
        <v>5</v>
      </c>
      <c r="O522" s="11" t="n">
        <v>296.770702257964</v>
      </c>
      <c r="P522" s="13" t="n">
        <v>13.16</v>
      </c>
      <c r="Q522" s="13">
        <f>O522*P522</f>
        <v/>
      </c>
    </row>
    <row r="523">
      <c r="A523" s="10" t="n">
        <v>2026</v>
      </c>
      <c r="B523" s="10" t="inlineStr">
        <is>
          <t>Mar-26</t>
        </is>
      </c>
      <c r="C523" s="19" t="inlineStr">
        <is>
          <t>Irene</t>
        </is>
      </c>
      <c r="D523" s="19" t="inlineStr">
        <is>
          <t>ESPAÑA</t>
        </is>
      </c>
      <c r="E523" s="19" t="inlineStr">
        <is>
          <t>CAMPOEJIDO S.C.A.</t>
        </is>
      </c>
      <c r="F523" s="10" t="inlineStr">
        <is>
          <t>Consolidado/estratégico</t>
        </is>
      </c>
      <c r="G523" s="10" t="inlineStr">
        <is>
          <t>AVAN0005</t>
        </is>
      </c>
      <c r="H523" s="19" t="inlineStr">
        <is>
          <t>FLORAMEC AVANCE, 5 L</t>
        </is>
      </c>
      <c r="I523" s="10" t="inlineStr">
        <is>
          <t>Maduro</t>
        </is>
      </c>
      <c r="J523" s="10" t="inlineStr">
        <is>
          <t>Innovador/Notorio</t>
        </is>
      </c>
      <c r="K523" s="12" t="n">
        <v>0.05</v>
      </c>
      <c r="L523" s="12" t="n">
        <v>0.05</v>
      </c>
      <c r="M523" s="12" t="n">
        <v>0.1025</v>
      </c>
      <c r="N523" s="22" t="n">
        <v>5</v>
      </c>
      <c r="O523" s="11" t="n">
        <v>1681.700646128462</v>
      </c>
      <c r="P523" s="13" t="n">
        <v>5.159999999999999</v>
      </c>
      <c r="Q523" s="13">
        <f>O523*P523</f>
        <v/>
      </c>
    </row>
    <row r="524">
      <c r="A524" s="10" t="n">
        <v>2026</v>
      </c>
      <c r="B524" s="10" t="inlineStr">
        <is>
          <t>Mar-26</t>
        </is>
      </c>
      <c r="C524" s="19" t="inlineStr">
        <is>
          <t>Irene</t>
        </is>
      </c>
      <c r="D524" s="19" t="inlineStr">
        <is>
          <t>ESPAÑA</t>
        </is>
      </c>
      <c r="E524" s="19" t="inlineStr">
        <is>
          <t>CAMPOEJIDO S.C.A.</t>
        </is>
      </c>
      <c r="F524" s="10" t="inlineStr">
        <is>
          <t>Consolidado/estratégico</t>
        </is>
      </c>
      <c r="G524" s="10" t="inlineStr">
        <is>
          <t>AVAN0020</t>
        </is>
      </c>
      <c r="H524" s="19" t="inlineStr">
        <is>
          <t>FLORAMEC AVANCE, 20 L</t>
        </is>
      </c>
      <c r="I524" s="10" t="inlineStr">
        <is>
          <t>Maduro</t>
        </is>
      </c>
      <c r="J524" s="10" t="inlineStr">
        <is>
          <t>Innovador/Notorio</t>
        </is>
      </c>
      <c r="K524" s="12" t="n">
        <v>0.05</v>
      </c>
      <c r="L524" s="12" t="n">
        <v>0.05</v>
      </c>
      <c r="M524" s="12" t="n">
        <v>0.1025</v>
      </c>
      <c r="N524" s="22" t="n">
        <v>20</v>
      </c>
      <c r="O524" s="11" t="n">
        <v>3798.664988901939</v>
      </c>
      <c r="P524" s="13" t="n">
        <v>4.860000000000001</v>
      </c>
      <c r="Q524" s="13">
        <f>O524*P524</f>
        <v/>
      </c>
    </row>
    <row r="525">
      <c r="A525" s="10" t="n">
        <v>2026</v>
      </c>
      <c r="B525" s="10" t="inlineStr">
        <is>
          <t>Mar-26</t>
        </is>
      </c>
      <c r="C525" s="19" t="inlineStr">
        <is>
          <t>Irene</t>
        </is>
      </c>
      <c r="D525" s="19" t="inlineStr">
        <is>
          <t>ESPAÑA</t>
        </is>
      </c>
      <c r="E525" s="19" t="inlineStr">
        <is>
          <t>CAMPOEJIDO S.C.A.</t>
        </is>
      </c>
      <c r="F525" s="10" t="inlineStr">
        <is>
          <t>Consolidado/estratégico</t>
        </is>
      </c>
      <c r="G525" s="10" t="inlineStr">
        <is>
          <t>C-CUAE0005</t>
        </is>
      </c>
      <c r="H525" s="19" t="inlineStr">
        <is>
          <t>CUPRAMEC, 5 L</t>
        </is>
      </c>
      <c r="I525" s="10" t="inlineStr">
        <is>
          <t>Ramp-Up/Crecimiento</t>
        </is>
      </c>
      <c r="J525" s="10" t="inlineStr">
        <is>
          <t>Esencial/Core</t>
        </is>
      </c>
      <c r="K525" s="12" t="n">
        <v>0.05</v>
      </c>
      <c r="L525" s="12" t="n">
        <v>0.15</v>
      </c>
      <c r="M525" s="12" t="n">
        <v>0.2075</v>
      </c>
      <c r="N525" s="22" t="n">
        <v>5</v>
      </c>
      <c r="O525" s="11" t="n">
        <v>98.92356741932133</v>
      </c>
      <c r="P525" s="13" t="n">
        <v>4.72</v>
      </c>
      <c r="Q525" s="13">
        <f>O525*P525</f>
        <v/>
      </c>
    </row>
    <row r="526">
      <c r="A526" s="10" t="n">
        <v>2026</v>
      </c>
      <c r="B526" s="10" t="inlineStr">
        <is>
          <t>Mar-26</t>
        </is>
      </c>
      <c r="C526" s="19" t="inlineStr">
        <is>
          <t>Irene</t>
        </is>
      </c>
      <c r="D526" s="19" t="inlineStr">
        <is>
          <t>ESPAÑA</t>
        </is>
      </c>
      <c r="E526" s="19" t="inlineStr">
        <is>
          <t>CAMPOEJIDO S.C.A.</t>
        </is>
      </c>
      <c r="F526" s="10" t="inlineStr">
        <is>
          <t>Consolidado/estratégico</t>
        </is>
      </c>
      <c r="G526" s="10" t="inlineStr">
        <is>
          <t>C-GLB0001</t>
        </is>
      </c>
      <c r="H526" s="19" t="inlineStr">
        <is>
          <t>CODIORGAN GLB, 1 KG</t>
        </is>
      </c>
      <c r="I526" s="10" t="inlineStr">
        <is>
          <t>Ramp-Up/Crecimiento</t>
        </is>
      </c>
      <c r="J526" s="10" t="inlineStr">
        <is>
          <t>Esencial/Core</t>
        </is>
      </c>
      <c r="K526" s="12" t="n">
        <v>0.05</v>
      </c>
      <c r="L526" s="12" t="n">
        <v>0.15</v>
      </c>
      <c r="M526" s="12" t="n">
        <v>0.2075</v>
      </c>
      <c r="N526" s="22" t="n">
        <v>1</v>
      </c>
      <c r="O526" s="11" t="n">
        <v>118.7082809031856</v>
      </c>
      <c r="P526" s="13" t="n">
        <v>9.340000000000002</v>
      </c>
      <c r="Q526" s="13">
        <f>O526*P526</f>
        <v/>
      </c>
    </row>
    <row r="527">
      <c r="A527" s="10" t="n">
        <v>2026</v>
      </c>
      <c r="B527" s="10" t="inlineStr">
        <is>
          <t>Mar-26</t>
        </is>
      </c>
      <c r="C527" s="19" t="inlineStr">
        <is>
          <t>Irene</t>
        </is>
      </c>
      <c r="D527" s="19" t="inlineStr">
        <is>
          <t>ESPAÑA</t>
        </is>
      </c>
      <c r="E527" s="19" t="inlineStr">
        <is>
          <t>CAMPOEJIDO S.C.A.</t>
        </is>
      </c>
      <c r="F527" s="10" t="inlineStr">
        <is>
          <t>Consolidado/estratégico</t>
        </is>
      </c>
      <c r="G527" s="10" t="inlineStr">
        <is>
          <t>C-L0005</t>
        </is>
      </c>
      <c r="H527" s="19" t="inlineStr">
        <is>
          <t>CODIBOR-L, 5 L</t>
        </is>
      </c>
      <c r="I527" s="10" t="inlineStr">
        <is>
          <t>Maduro</t>
        </is>
      </c>
      <c r="J527" s="10" t="inlineStr">
        <is>
          <t>Banalizado/Commodity</t>
        </is>
      </c>
      <c r="K527" s="12" t="n">
        <v>0.05</v>
      </c>
      <c r="L527" s="12" t="n">
        <v>0.02</v>
      </c>
      <c r="M527" s="12" t="n">
        <v>0.07100000000000017</v>
      </c>
      <c r="N527" s="22" t="n">
        <v>5</v>
      </c>
      <c r="O527" s="11" t="n">
        <v>890.3121067738919</v>
      </c>
      <c r="P527" s="13" t="n">
        <v>4.58</v>
      </c>
      <c r="Q527" s="13">
        <f>O527*P527</f>
        <v/>
      </c>
    </row>
    <row r="528">
      <c r="A528" s="10" t="n">
        <v>2026</v>
      </c>
      <c r="B528" s="10" t="inlineStr">
        <is>
          <t>Mar-26</t>
        </is>
      </c>
      <c r="C528" s="19" t="inlineStr">
        <is>
          <t>Irene</t>
        </is>
      </c>
      <c r="D528" s="19" t="inlineStr">
        <is>
          <t>ESPAÑA</t>
        </is>
      </c>
      <c r="E528" s="19" t="inlineStr">
        <is>
          <t>CAMPOEJIDO S.C.A.</t>
        </is>
      </c>
      <c r="F528" s="10" t="inlineStr">
        <is>
          <t>Consolidado/estratégico</t>
        </is>
      </c>
      <c r="G528" s="10" t="inlineStr">
        <is>
          <t>C-M-P0001</t>
        </is>
      </c>
      <c r="H528" s="19" t="inlineStr">
        <is>
          <t>CODIFOL Mo-PLUS, 1 L</t>
        </is>
      </c>
      <c r="I528" s="10" t="inlineStr">
        <is>
          <t>Maduro</t>
        </is>
      </c>
      <c r="J528" s="10" t="inlineStr">
        <is>
          <t>Banalizado/Commodity</t>
        </is>
      </c>
      <c r="K528" s="12" t="n">
        <v>0.05</v>
      </c>
      <c r="L528" s="12" t="n">
        <v>0.02</v>
      </c>
      <c r="M528" s="12" t="n">
        <v>0.07100000000000017</v>
      </c>
      <c r="N528" s="22" t="n">
        <v>1</v>
      </c>
      <c r="O528" s="11" t="n">
        <v>23.74165618063712</v>
      </c>
      <c r="P528" s="13" t="n">
        <v>16.35</v>
      </c>
      <c r="Q528" s="13">
        <f>O528*P528</f>
        <v/>
      </c>
    </row>
    <row r="529">
      <c r="A529" s="10" t="n">
        <v>2026</v>
      </c>
      <c r="B529" s="10" t="inlineStr">
        <is>
          <t>Mar-26</t>
        </is>
      </c>
      <c r="C529" s="19" t="inlineStr">
        <is>
          <t>Irene</t>
        </is>
      </c>
      <c r="D529" s="19" t="inlineStr">
        <is>
          <t>ESPAÑA</t>
        </is>
      </c>
      <c r="E529" s="19" t="inlineStr">
        <is>
          <t>CAMPOEJIDO S.C.A.</t>
        </is>
      </c>
      <c r="F529" s="10" t="inlineStr">
        <is>
          <t>Consolidado/estratégico</t>
        </is>
      </c>
      <c r="G529" s="10" t="inlineStr">
        <is>
          <t>C-MB0001</t>
        </is>
      </c>
      <c r="H529" s="19" t="inlineStr">
        <is>
          <t>CODIFOL-MB, 1 L</t>
        </is>
      </c>
      <c r="I529" s="10" t="inlineStr">
        <is>
          <t>Maduro</t>
        </is>
      </c>
      <c r="J529" s="10" t="inlineStr">
        <is>
          <t>Banalizado/Commodity</t>
        </is>
      </c>
      <c r="K529" s="12" t="n">
        <v>0.05</v>
      </c>
      <c r="L529" s="12" t="n">
        <v>0.02</v>
      </c>
      <c r="M529" s="12" t="n">
        <v>0.07100000000000017</v>
      </c>
      <c r="N529" s="22" t="n">
        <v>1</v>
      </c>
      <c r="O529" s="11" t="n">
        <v>71.22496854191135</v>
      </c>
      <c r="P529" s="13" t="n">
        <v>9.1</v>
      </c>
      <c r="Q529" s="13">
        <f>O529*P529</f>
        <v/>
      </c>
    </row>
    <row r="530">
      <c r="A530" s="10" t="n">
        <v>2026</v>
      </c>
      <c r="B530" s="10" t="inlineStr">
        <is>
          <t>Mar-26</t>
        </is>
      </c>
      <c r="C530" s="19" t="inlineStr">
        <is>
          <t>Irene</t>
        </is>
      </c>
      <c r="D530" s="19" t="inlineStr">
        <is>
          <t>ESPAÑA</t>
        </is>
      </c>
      <c r="E530" s="19" t="inlineStr">
        <is>
          <t>CAMPOEJIDO S.C.A.</t>
        </is>
      </c>
      <c r="F530" s="10" t="inlineStr">
        <is>
          <t>Consolidado/estratégico</t>
        </is>
      </c>
      <c r="G530" s="10" t="inlineStr">
        <is>
          <t>C-MB0005</t>
        </is>
      </c>
      <c r="H530" s="19" t="inlineStr">
        <is>
          <t>CODIFOL-MB, 5 L</t>
        </is>
      </c>
      <c r="I530" s="10" t="inlineStr">
        <is>
          <t>Maduro</t>
        </is>
      </c>
      <c r="J530" s="10" t="inlineStr">
        <is>
          <t>Banalizado/Commodity</t>
        </is>
      </c>
      <c r="K530" s="12" t="n">
        <v>0.05</v>
      </c>
      <c r="L530" s="12" t="n">
        <v>0.02</v>
      </c>
      <c r="M530" s="12" t="n">
        <v>0.07100000000000017</v>
      </c>
      <c r="N530" s="22" t="n">
        <v>5</v>
      </c>
      <c r="O530" s="11" t="n">
        <v>494.6178370966066</v>
      </c>
      <c r="P530" s="13" t="n">
        <v>8.050000000000001</v>
      </c>
      <c r="Q530" s="13">
        <f>O530*P530</f>
        <v/>
      </c>
    </row>
    <row r="531">
      <c r="A531" s="10" t="n">
        <v>2026</v>
      </c>
      <c r="B531" s="10" t="inlineStr">
        <is>
          <t>Mar-26</t>
        </is>
      </c>
      <c r="C531" s="19" t="inlineStr">
        <is>
          <t>Irene</t>
        </is>
      </c>
      <c r="D531" s="19" t="inlineStr">
        <is>
          <t>ESPAÑA</t>
        </is>
      </c>
      <c r="E531" s="19" t="inlineStr">
        <is>
          <t>CAMPOEJIDO S.C.A.</t>
        </is>
      </c>
      <c r="F531" s="10" t="inlineStr">
        <is>
          <t>Consolidado/estratégico</t>
        </is>
      </c>
      <c r="G531" s="10" t="inlineStr">
        <is>
          <t>CALCIO0005</t>
        </is>
      </c>
      <c r="H531" s="19" t="inlineStr">
        <is>
          <t>CALCIAMEC, 5 KG</t>
        </is>
      </c>
      <c r="I531" s="10" t="inlineStr">
        <is>
          <t>Maduro</t>
        </is>
      </c>
      <c r="J531" s="10" t="inlineStr">
        <is>
          <t>Esencial/Core</t>
        </is>
      </c>
      <c r="K531" s="12" t="n">
        <v>0.05</v>
      </c>
      <c r="L531" s="12" t="n">
        <v>0.035</v>
      </c>
      <c r="M531" s="12" t="n">
        <v>0.08674999999999988</v>
      </c>
      <c r="N531" s="22" t="n">
        <v>5</v>
      </c>
      <c r="O531" s="11" t="n">
        <v>197.8471348386427</v>
      </c>
      <c r="P531" s="13" t="n">
        <v>3.98</v>
      </c>
      <c r="Q531" s="13">
        <f>O531*P531</f>
        <v/>
      </c>
    </row>
    <row r="532">
      <c r="A532" s="10" t="n">
        <v>2026</v>
      </c>
      <c r="B532" s="10" t="inlineStr">
        <is>
          <t>Mar-26</t>
        </is>
      </c>
      <c r="C532" s="19" t="inlineStr">
        <is>
          <t>Irene</t>
        </is>
      </c>
      <c r="D532" s="19" t="inlineStr">
        <is>
          <t>ESPAÑA</t>
        </is>
      </c>
      <c r="E532" s="19" t="inlineStr">
        <is>
          <t>CAMPOEJIDO S.C.A.</t>
        </is>
      </c>
      <c r="F532" s="10" t="inlineStr">
        <is>
          <t>Consolidado/estratégico</t>
        </is>
      </c>
      <c r="G532" s="10" t="inlineStr">
        <is>
          <t>CPLUS0020</t>
        </is>
      </c>
      <c r="H532" s="19" t="inlineStr">
        <is>
          <t>CALCIPLUS, 20 L</t>
        </is>
      </c>
      <c r="I532" s="10" t="inlineStr">
        <is>
          <t>Maduro</t>
        </is>
      </c>
      <c r="J532" s="10" t="inlineStr">
        <is>
          <t>Banalizado/Commodity</t>
        </is>
      </c>
      <c r="K532" s="12" t="n">
        <v>0.05</v>
      </c>
      <c r="L532" s="12" t="n">
        <v>0.02</v>
      </c>
      <c r="M532" s="12" t="n">
        <v>0.07100000000000017</v>
      </c>
      <c r="N532" s="22" t="n">
        <v>20</v>
      </c>
      <c r="O532" s="11" t="n">
        <v>4431.775820385596</v>
      </c>
      <c r="P532" s="13" t="n">
        <v>2.15</v>
      </c>
      <c r="Q532" s="13">
        <f>O532*P532</f>
        <v/>
      </c>
    </row>
    <row r="533">
      <c r="A533" s="10" t="n">
        <v>2026</v>
      </c>
      <c r="B533" s="10" t="inlineStr">
        <is>
          <t>Mar-26</t>
        </is>
      </c>
      <c r="C533" s="19" t="inlineStr">
        <is>
          <t>Irene</t>
        </is>
      </c>
      <c r="D533" s="19" t="inlineStr">
        <is>
          <t>ESPAÑA</t>
        </is>
      </c>
      <c r="E533" s="19" t="inlineStr">
        <is>
          <t>CAMPOEJIDO S.C.A.</t>
        </is>
      </c>
      <c r="F533" s="10" t="inlineStr">
        <is>
          <t>Consolidado/estratégico</t>
        </is>
      </c>
      <c r="G533" s="10" t="inlineStr">
        <is>
          <t>JF0005</t>
        </is>
      </c>
      <c r="H533" s="19" t="inlineStr">
        <is>
          <t>CODIGIN-FOS, 5 L</t>
        </is>
      </c>
      <c r="I533" s="10" t="inlineStr">
        <is>
          <t>Ramp-Up/Crecimiento</t>
        </is>
      </c>
      <c r="J533" s="10" t="inlineStr">
        <is>
          <t>Banalizado/Commodity</t>
        </is>
      </c>
      <c r="K533" s="12" t="n">
        <v>0.05</v>
      </c>
      <c r="L533" s="12" t="n">
        <v>0.075</v>
      </c>
      <c r="M533" s="12" t="n">
        <v>0.1287499999999999</v>
      </c>
      <c r="N533" s="22" t="n">
        <v>5</v>
      </c>
      <c r="O533" s="11" t="n">
        <v>593.541404515928</v>
      </c>
      <c r="P533" s="13" t="n">
        <v>2.92</v>
      </c>
      <c r="Q533" s="13">
        <f>O533*P533</f>
        <v/>
      </c>
    </row>
    <row r="534">
      <c r="A534" s="10" t="n">
        <v>2026</v>
      </c>
      <c r="B534" s="10" t="inlineStr">
        <is>
          <t>Mar-26</t>
        </is>
      </c>
      <c r="C534" s="19" t="inlineStr">
        <is>
          <t>Irene</t>
        </is>
      </c>
      <c r="D534" s="19" t="inlineStr">
        <is>
          <t>ESPAÑA</t>
        </is>
      </c>
      <c r="E534" s="19" t="inlineStr">
        <is>
          <t>CAMPOEJIDO S.C.A.</t>
        </is>
      </c>
      <c r="F534" s="10" t="inlineStr">
        <is>
          <t>Consolidado/estratégico</t>
        </is>
      </c>
      <c r="G534" s="10" t="inlineStr">
        <is>
          <t>P-5X0005</t>
        </is>
      </c>
      <c r="H534" s="19" t="inlineStr">
        <is>
          <t>P.M.S. 5x, 5 L</t>
        </is>
      </c>
      <c r="I534" s="10" t="inlineStr">
        <is>
          <t>Maduro</t>
        </is>
      </c>
      <c r="J534" s="10" t="inlineStr">
        <is>
          <t>Innovador/Notorio</t>
        </is>
      </c>
      <c r="K534" s="12" t="n">
        <v>0.05</v>
      </c>
      <c r="L534" s="12" t="n">
        <v>0.05</v>
      </c>
      <c r="M534" s="12" t="n">
        <v>0.1025</v>
      </c>
      <c r="N534" s="22" t="n">
        <v>5</v>
      </c>
      <c r="O534" s="11" t="n">
        <v>98.92356741932133</v>
      </c>
      <c r="P534" s="13" t="n">
        <v>3.07</v>
      </c>
      <c r="Q534" s="13">
        <f>O534*P534</f>
        <v/>
      </c>
    </row>
    <row r="535">
      <c r="A535" s="10" t="n">
        <v>2026</v>
      </c>
      <c r="B535" s="10" t="inlineStr">
        <is>
          <t>Mar-26</t>
        </is>
      </c>
      <c r="C535" s="19" t="inlineStr">
        <is>
          <t>Irene</t>
        </is>
      </c>
      <c r="D535" s="19" t="inlineStr">
        <is>
          <t>ESPAÑA</t>
        </is>
      </c>
      <c r="E535" s="19" t="inlineStr">
        <is>
          <t>CAMPOEJIDO S.C.A.</t>
        </is>
      </c>
      <c r="F535" s="10" t="inlineStr">
        <is>
          <t>Consolidado/estratégico</t>
        </is>
      </c>
      <c r="G535" s="10" t="inlineStr">
        <is>
          <t>PHD0005</t>
        </is>
      </c>
      <c r="H535" s="19" t="inlineStr">
        <is>
          <t>PH-DOWNER, 5 L</t>
        </is>
      </c>
      <c r="I535" s="10" t="inlineStr">
        <is>
          <t>Maduro</t>
        </is>
      </c>
      <c r="J535" s="10" t="inlineStr">
        <is>
          <t>Banalizado/Commodity</t>
        </is>
      </c>
      <c r="K535" s="12" t="n">
        <v>0.05</v>
      </c>
      <c r="L535" s="12" t="n">
        <v>0.02</v>
      </c>
      <c r="M535" s="12" t="n">
        <v>0.07100000000000017</v>
      </c>
      <c r="N535" s="22" t="n">
        <v>5</v>
      </c>
      <c r="O535" s="11" t="n">
        <v>197.8471348386427</v>
      </c>
      <c r="P535" s="13" t="n">
        <v>3.89</v>
      </c>
      <c r="Q535" s="13">
        <f>O535*P535</f>
        <v/>
      </c>
    </row>
    <row r="536">
      <c r="A536" s="10" t="n">
        <v>2026</v>
      </c>
      <c r="B536" s="10" t="inlineStr">
        <is>
          <t>Mar-26</t>
        </is>
      </c>
      <c r="C536" s="19" t="inlineStr">
        <is>
          <t>Irene</t>
        </is>
      </c>
      <c r="D536" s="19" t="inlineStr">
        <is>
          <t>ESPAÑA</t>
        </is>
      </c>
      <c r="E536" s="19" t="inlineStr">
        <is>
          <t>CAMPOEJIDO S.C.A.</t>
        </is>
      </c>
      <c r="F536" s="10" t="inlineStr">
        <is>
          <t>Consolidado/estratégico</t>
        </is>
      </c>
      <c r="G536" s="10" t="inlineStr">
        <is>
          <t>PT0005</t>
        </is>
      </c>
      <c r="H536" s="19" t="inlineStr">
        <is>
          <t>AGROPOTASION, 5 L</t>
        </is>
      </c>
      <c r="I536" s="10" t="inlineStr">
        <is>
          <t>Maduro</t>
        </is>
      </c>
      <c r="J536" s="10" t="inlineStr">
        <is>
          <t>Innovador/Notorio</t>
        </is>
      </c>
      <c r="K536" s="12" t="n">
        <v>0.05</v>
      </c>
      <c r="L536" s="12" t="n">
        <v>0.05</v>
      </c>
      <c r="M536" s="12" t="n">
        <v>0.1025</v>
      </c>
      <c r="N536" s="22" t="n">
        <v>5</v>
      </c>
      <c r="O536" s="11" t="n">
        <v>197.8471348386427</v>
      </c>
      <c r="P536" s="13" t="n">
        <v>3.61</v>
      </c>
      <c r="Q536" s="13">
        <f>O536*P536</f>
        <v/>
      </c>
    </row>
    <row r="537">
      <c r="A537" s="10" t="n">
        <v>2026</v>
      </c>
      <c r="B537" s="10" t="inlineStr">
        <is>
          <t>Mar-26</t>
        </is>
      </c>
      <c r="C537" s="19" t="inlineStr">
        <is>
          <t>Irene</t>
        </is>
      </c>
      <c r="D537" s="19" t="inlineStr">
        <is>
          <t>ESPAÑA</t>
        </is>
      </c>
      <c r="E537" s="19" t="inlineStr">
        <is>
          <t>CAMPOEJIDO S.C.A.</t>
        </is>
      </c>
      <c r="F537" s="10" t="inlineStr">
        <is>
          <t>Consolidado/estratégico</t>
        </is>
      </c>
      <c r="G537" s="10" t="inlineStr">
        <is>
          <t>TRI0001</t>
        </is>
      </c>
      <c r="H537" s="19" t="inlineStr">
        <is>
          <t>TRIFENO-94, 1 L</t>
        </is>
      </c>
      <c r="I537" s="10" t="inlineStr">
        <is>
          <t>Ramp-Up/Crecimiento</t>
        </is>
      </c>
      <c r="J537" s="10" t="inlineStr">
        <is>
          <t>Esencial/Core</t>
        </is>
      </c>
      <c r="K537" s="12" t="n">
        <v>0.05</v>
      </c>
      <c r="L537" s="12" t="n">
        <v>0.15</v>
      </c>
      <c r="M537" s="12" t="n">
        <v>0.2075</v>
      </c>
      <c r="N537" s="22" t="n">
        <v>1</v>
      </c>
      <c r="O537" s="11" t="n">
        <v>118.7082809031856</v>
      </c>
      <c r="P537" s="13" t="n">
        <v>12.8</v>
      </c>
      <c r="Q537" s="13">
        <f>O537*P537</f>
        <v/>
      </c>
    </row>
    <row r="538">
      <c r="A538" s="10" t="n">
        <v>2026</v>
      </c>
      <c r="B538" s="10" t="inlineStr">
        <is>
          <t>Mar-26</t>
        </is>
      </c>
      <c r="C538" s="19" t="inlineStr">
        <is>
          <t>Irene</t>
        </is>
      </c>
      <c r="D538" s="19" t="inlineStr">
        <is>
          <t>ESPAÑA</t>
        </is>
      </c>
      <c r="E538" s="19" t="inlineStr">
        <is>
          <t>CAMPOEJIDO S.C.A.</t>
        </is>
      </c>
      <c r="F538" s="10" t="inlineStr">
        <is>
          <t>Consolidado/estratégico</t>
        </is>
      </c>
      <c r="G538" s="10" t="inlineStr">
        <is>
          <t>TRI0005</t>
        </is>
      </c>
      <c r="H538" s="19" t="inlineStr">
        <is>
          <t>TRIFENO-94, 5L</t>
        </is>
      </c>
      <c r="I538" s="10" t="inlineStr">
        <is>
          <t>Ramp-Up/Crecimiento</t>
        </is>
      </c>
      <c r="J538" s="10" t="inlineStr">
        <is>
          <t>Esencial/Core</t>
        </is>
      </c>
      <c r="K538" s="12" t="n">
        <v>0.05</v>
      </c>
      <c r="L538" s="12" t="n">
        <v>0.15</v>
      </c>
      <c r="M538" s="12" t="n">
        <v>0.2075</v>
      </c>
      <c r="N538" s="22" t="n">
        <v>5</v>
      </c>
      <c r="O538" s="11" t="n">
        <v>197.8471348386427</v>
      </c>
      <c r="P538" s="13" t="n">
        <v>10.06</v>
      </c>
      <c r="Q538" s="13">
        <f>O538*P538</f>
        <v/>
      </c>
    </row>
    <row r="539">
      <c r="A539" s="10" t="n">
        <v>2026</v>
      </c>
      <c r="B539" s="10" t="inlineStr">
        <is>
          <t>Mar-26</t>
        </is>
      </c>
      <c r="C539" s="19" t="inlineStr">
        <is>
          <t>Irene</t>
        </is>
      </c>
      <c r="D539" s="19" t="inlineStr">
        <is>
          <t>ESPAÑA</t>
        </is>
      </c>
      <c r="E539" s="19" t="inlineStr">
        <is>
          <t>COOP.AGRIC. SAN ISIDRO S.C.A.</t>
        </is>
      </c>
      <c r="F539" s="10" t="inlineStr">
        <is>
          <t>Consolidado/estratégico</t>
        </is>
      </c>
      <c r="G539" s="10" t="inlineStr">
        <is>
          <t>AGXK0020</t>
        </is>
      </c>
      <c r="H539" s="19" t="inlineStr">
        <is>
          <t>AGROXILATO-K, 20 L</t>
        </is>
      </c>
      <c r="I539" s="10" t="inlineStr">
        <is>
          <t>Maduro</t>
        </is>
      </c>
      <c r="J539" s="10" t="inlineStr">
        <is>
          <t>Innovador/Notorio</t>
        </is>
      </c>
      <c r="K539" s="12" t="n">
        <v>0.05</v>
      </c>
      <c r="L539" s="12" t="n">
        <v>0.05</v>
      </c>
      <c r="M539" s="12" t="n">
        <v>0.1025</v>
      </c>
      <c r="N539" s="22" t="n">
        <v>20</v>
      </c>
      <c r="O539" s="11" t="n">
        <v>2532.443325934626</v>
      </c>
      <c r="P539" s="13" t="n">
        <v>3.31</v>
      </c>
      <c r="Q539" s="13">
        <f>O539*P539</f>
        <v/>
      </c>
    </row>
    <row r="540">
      <c r="A540" s="10" t="n">
        <v>2026</v>
      </c>
      <c r="B540" s="10" t="inlineStr">
        <is>
          <t>Mar-26</t>
        </is>
      </c>
      <c r="C540" s="19" t="inlineStr">
        <is>
          <t>Irene</t>
        </is>
      </c>
      <c r="D540" s="19" t="inlineStr">
        <is>
          <t>ESPAÑA</t>
        </is>
      </c>
      <c r="E540" s="19" t="inlineStr">
        <is>
          <t>COOP.AGRIC. SAN ISIDRO S.C.A.</t>
        </is>
      </c>
      <c r="F540" s="10" t="inlineStr">
        <is>
          <t>Consolidado/estratégico</t>
        </is>
      </c>
      <c r="G540" s="10" t="inlineStr">
        <is>
          <t>C-MB0005</t>
        </is>
      </c>
      <c r="H540" s="19" t="inlineStr">
        <is>
          <t>CODIFOL-MB, 5 L</t>
        </is>
      </c>
      <c r="I540" s="10" t="inlineStr">
        <is>
          <t>Maduro</t>
        </is>
      </c>
      <c r="J540" s="10" t="inlineStr">
        <is>
          <t>Banalizado/Commodity</t>
        </is>
      </c>
      <c r="K540" s="12" t="n">
        <v>0.05</v>
      </c>
      <c r="L540" s="12" t="n">
        <v>0.02</v>
      </c>
      <c r="M540" s="12" t="n">
        <v>0.07100000000000017</v>
      </c>
      <c r="N540" s="22" t="n">
        <v>5</v>
      </c>
      <c r="O540" s="11" t="n">
        <v>296.770702257964</v>
      </c>
      <c r="P540" s="13" t="n">
        <v>8.339999999999998</v>
      </c>
      <c r="Q540" s="13">
        <f>O540*P540</f>
        <v/>
      </c>
    </row>
    <row r="541">
      <c r="A541" s="10" t="n">
        <v>2026</v>
      </c>
      <c r="B541" s="10" t="inlineStr">
        <is>
          <t>Mar-26</t>
        </is>
      </c>
      <c r="C541" s="19" t="inlineStr">
        <is>
          <t>Irene</t>
        </is>
      </c>
      <c r="D541" s="19" t="inlineStr">
        <is>
          <t>ESPAÑA</t>
        </is>
      </c>
      <c r="E541" s="19" t="inlineStr">
        <is>
          <t>GUIVARTO AGRICOLA, S.L.</t>
        </is>
      </c>
      <c r="F541" s="10" t="inlineStr">
        <is>
          <t>Consolidado/estratégico</t>
        </is>
      </c>
      <c r="G541" s="10" t="inlineStr">
        <is>
          <t>AGN0005</t>
        </is>
      </c>
      <c r="H541" s="19" t="inlineStr">
        <is>
          <t>AGROXILATO N, 5 L</t>
        </is>
      </c>
      <c r="I541" s="10" t="inlineStr">
        <is>
          <t>Maduro</t>
        </is>
      </c>
      <c r="J541" s="10" t="inlineStr">
        <is>
          <t>Banalizado/Commodity</t>
        </is>
      </c>
      <c r="K541" s="12" t="n">
        <v>0.05</v>
      </c>
      <c r="L541" s="12" t="n">
        <v>0.02</v>
      </c>
      <c r="M541" s="12" t="n">
        <v>0.07100000000000017</v>
      </c>
      <c r="N541" s="22" t="n">
        <v>5</v>
      </c>
      <c r="O541" s="11" t="n">
        <v>4.946178370966066</v>
      </c>
      <c r="P541" s="13" t="n">
        <v>0</v>
      </c>
      <c r="Q541" s="13">
        <f>O541*P541</f>
        <v/>
      </c>
    </row>
    <row r="542">
      <c r="A542" s="10" t="n">
        <v>2026</v>
      </c>
      <c r="B542" s="10" t="inlineStr">
        <is>
          <t>Mar-26</t>
        </is>
      </c>
      <c r="C542" s="19" t="inlineStr">
        <is>
          <t>Irene</t>
        </is>
      </c>
      <c r="D542" s="19" t="inlineStr">
        <is>
          <t>ESPAÑA</t>
        </is>
      </c>
      <c r="E542" s="19" t="inlineStr">
        <is>
          <t>GUIVARTO AGRICOLA, S.L.</t>
        </is>
      </c>
      <c r="F542" s="10" t="inlineStr">
        <is>
          <t>Consolidado/estratégico</t>
        </is>
      </c>
      <c r="G542" s="10" t="inlineStr">
        <is>
          <t>AGN0020</t>
        </is>
      </c>
      <c r="H542" s="19" t="inlineStr">
        <is>
          <t>AGROXILATO N, 20 L</t>
        </is>
      </c>
      <c r="I542" s="10" t="inlineStr">
        <is>
          <t>Maduro</t>
        </is>
      </c>
      <c r="J542" s="10" t="inlineStr">
        <is>
          <t>Banalizado/Commodity</t>
        </is>
      </c>
      <c r="K542" s="12" t="n">
        <v>0.05</v>
      </c>
      <c r="L542" s="12" t="n">
        <v>0.02</v>
      </c>
      <c r="M542" s="12" t="n">
        <v>0.07100000000000017</v>
      </c>
      <c r="N542" s="22" t="n">
        <v>20</v>
      </c>
      <c r="O542" s="11" t="n">
        <v>98.92356741932133</v>
      </c>
      <c r="P542" s="13" t="n">
        <v>3.01</v>
      </c>
      <c r="Q542" s="13">
        <f>O542*P542</f>
        <v/>
      </c>
    </row>
    <row r="543">
      <c r="A543" s="10" t="n">
        <v>2026</v>
      </c>
      <c r="B543" s="10" t="inlineStr">
        <is>
          <t>Mar-26</t>
        </is>
      </c>
      <c r="C543" s="19" t="inlineStr">
        <is>
          <t>Irene</t>
        </is>
      </c>
      <c r="D543" s="19" t="inlineStr">
        <is>
          <t>ESPAÑA</t>
        </is>
      </c>
      <c r="E543" s="19" t="inlineStr">
        <is>
          <t>GUIVARTO AGRICOLA, S.L.</t>
        </is>
      </c>
      <c r="F543" s="10" t="inlineStr">
        <is>
          <t>Consolidado/estratégico</t>
        </is>
      </c>
      <c r="G543" s="10" t="inlineStr">
        <is>
          <t>AGXK0020</t>
        </is>
      </c>
      <c r="H543" s="19" t="inlineStr">
        <is>
          <t>AGROXILATO-K, 20 L</t>
        </is>
      </c>
      <c r="I543" s="10" t="inlineStr">
        <is>
          <t>Maduro</t>
        </is>
      </c>
      <c r="J543" s="10" t="inlineStr">
        <is>
          <t>Innovador/Notorio</t>
        </is>
      </c>
      <c r="K543" s="12" t="n">
        <v>0.05</v>
      </c>
      <c r="L543" s="12" t="n">
        <v>0.05</v>
      </c>
      <c r="M543" s="12" t="n">
        <v>0.1025</v>
      </c>
      <c r="N543" s="22" t="n">
        <v>20</v>
      </c>
      <c r="O543" s="11" t="n">
        <v>4431.775820385596</v>
      </c>
      <c r="P543" s="13" t="n">
        <v>3.31</v>
      </c>
      <c r="Q543" s="13">
        <f>O543*P543</f>
        <v/>
      </c>
    </row>
    <row r="544">
      <c r="A544" s="10" t="n">
        <v>2026</v>
      </c>
      <c r="B544" s="10" t="inlineStr">
        <is>
          <t>Mar-26</t>
        </is>
      </c>
      <c r="C544" s="19" t="inlineStr">
        <is>
          <t>Irene</t>
        </is>
      </c>
      <c r="D544" s="19" t="inlineStr">
        <is>
          <t>ESPAÑA</t>
        </is>
      </c>
      <c r="E544" s="19" t="inlineStr">
        <is>
          <t>GUIVARTO AGRICOLA, S.L.</t>
        </is>
      </c>
      <c r="F544" s="10" t="inlineStr">
        <is>
          <t>Consolidado/estratégico</t>
        </is>
      </c>
      <c r="G544" s="10" t="inlineStr">
        <is>
          <t>AVAN0005</t>
        </is>
      </c>
      <c r="H544" s="19" t="inlineStr">
        <is>
          <t>FLORAMEC AVANCE, 5 L</t>
        </is>
      </c>
      <c r="I544" s="10" t="inlineStr">
        <is>
          <t>Maduro</t>
        </is>
      </c>
      <c r="J544" s="10" t="inlineStr">
        <is>
          <t>Innovador/Notorio</t>
        </is>
      </c>
      <c r="K544" s="12" t="n">
        <v>0.05</v>
      </c>
      <c r="L544" s="12" t="n">
        <v>0.05</v>
      </c>
      <c r="M544" s="12" t="n">
        <v>0.1025</v>
      </c>
      <c r="N544" s="22" t="n">
        <v>5</v>
      </c>
      <c r="O544" s="11" t="n">
        <v>1187.082809031856</v>
      </c>
      <c r="P544" s="13" t="n">
        <v>5.39</v>
      </c>
      <c r="Q544" s="13">
        <f>O544*P544</f>
        <v/>
      </c>
    </row>
    <row r="545">
      <c r="A545" s="10" t="n">
        <v>2026</v>
      </c>
      <c r="B545" s="10" t="inlineStr">
        <is>
          <t>Mar-26</t>
        </is>
      </c>
      <c r="C545" s="19" t="inlineStr">
        <is>
          <t>Irene</t>
        </is>
      </c>
      <c r="D545" s="19" t="inlineStr">
        <is>
          <t>ESPAÑA</t>
        </is>
      </c>
      <c r="E545" s="19" t="inlineStr">
        <is>
          <t>GUIVARTO AGRICOLA, S.L.</t>
        </is>
      </c>
      <c r="F545" s="10" t="inlineStr">
        <is>
          <t>Consolidado/estratégico</t>
        </is>
      </c>
      <c r="G545" s="10" t="inlineStr">
        <is>
          <t>AVAN0020</t>
        </is>
      </c>
      <c r="H545" s="19" t="inlineStr">
        <is>
          <t>FLORAMEC AVANCE, 20 L</t>
        </is>
      </c>
      <c r="I545" s="10" t="inlineStr">
        <is>
          <t>Maduro</t>
        </is>
      </c>
      <c r="J545" s="10" t="inlineStr">
        <is>
          <t>Innovador/Notorio</t>
        </is>
      </c>
      <c r="K545" s="12" t="n">
        <v>0.05</v>
      </c>
      <c r="L545" s="12" t="n">
        <v>0.05</v>
      </c>
      <c r="M545" s="12" t="n">
        <v>0.1025</v>
      </c>
      <c r="N545" s="22" t="n">
        <v>20</v>
      </c>
      <c r="O545" s="11" t="n">
        <v>633.1108314836565</v>
      </c>
      <c r="P545" s="13" t="n">
        <v>5.079999999999999</v>
      </c>
      <c r="Q545" s="13">
        <f>O545*P545</f>
        <v/>
      </c>
    </row>
    <row r="546">
      <c r="A546" s="10" t="n">
        <v>2026</v>
      </c>
      <c r="B546" s="10" t="inlineStr">
        <is>
          <t>Mar-26</t>
        </is>
      </c>
      <c r="C546" s="19" t="inlineStr">
        <is>
          <t>Irene</t>
        </is>
      </c>
      <c r="D546" s="19" t="inlineStr">
        <is>
          <t>ESPAÑA</t>
        </is>
      </c>
      <c r="E546" s="19" t="inlineStr">
        <is>
          <t>GUIVARTO AGRICOLA, S.L.</t>
        </is>
      </c>
      <c r="F546" s="10" t="inlineStr">
        <is>
          <t>Consolidado/estratégico</t>
        </is>
      </c>
      <c r="G546" s="10" t="inlineStr">
        <is>
          <t>FTK0005</t>
        </is>
      </c>
      <c r="H546" s="19" t="inlineStr">
        <is>
          <t>FITOKONTROL CA FLOW, 5 KG</t>
        </is>
      </c>
      <c r="I546" s="10" t="inlineStr">
        <is>
          <t>Ramp-Up/Crecimiento</t>
        </is>
      </c>
      <c r="J546" s="10" t="inlineStr">
        <is>
          <t>Innovador/Notorio</t>
        </is>
      </c>
      <c r="K546" s="12" t="n">
        <v>0.05</v>
      </c>
      <c r="L546" s="12" t="n">
        <v>0.2</v>
      </c>
      <c r="M546" s="12" t="n">
        <v>0.26</v>
      </c>
      <c r="N546" s="22" t="n">
        <v>5</v>
      </c>
      <c r="O546" s="11" t="n">
        <v>296.770702257964</v>
      </c>
      <c r="P546" s="13" t="n">
        <v>2.88</v>
      </c>
      <c r="Q546" s="13">
        <f>O546*P546</f>
        <v/>
      </c>
    </row>
    <row r="547">
      <c r="A547" s="10" t="n">
        <v>2026</v>
      </c>
      <c r="B547" s="10" t="inlineStr">
        <is>
          <t>Mar-26</t>
        </is>
      </c>
      <c r="C547" s="19" t="inlineStr">
        <is>
          <t>Irene</t>
        </is>
      </c>
      <c r="D547" s="19" t="inlineStr">
        <is>
          <t>ESPAÑA</t>
        </is>
      </c>
      <c r="E547" s="19" t="inlineStr">
        <is>
          <t>GUIVARTO AGRICOLA, S.L.</t>
        </is>
      </c>
      <c r="F547" s="10" t="inlineStr">
        <is>
          <t>Consolidado/estratégico</t>
        </is>
      </c>
      <c r="G547" s="10" t="inlineStr">
        <is>
          <t>HST0005</t>
        </is>
      </c>
      <c r="H547" s="19" t="inlineStr">
        <is>
          <t>HIDROSTRESS, 5 L</t>
        </is>
      </c>
      <c r="I547" s="10" t="inlineStr">
        <is>
          <t>Ramp-Up/Crecimiento</t>
        </is>
      </c>
      <c r="J547" s="10" t="inlineStr">
        <is>
          <t>Innovador/Notorio</t>
        </is>
      </c>
      <c r="K547" s="12" t="n">
        <v>0.05</v>
      </c>
      <c r="L547" s="12" t="n">
        <v>0.2</v>
      </c>
      <c r="M547" s="12" t="n">
        <v>0.26</v>
      </c>
      <c r="N547" s="22" t="n">
        <v>5</v>
      </c>
      <c r="O547" s="11" t="n">
        <v>98.92356741932133</v>
      </c>
      <c r="P547" s="13" t="n">
        <v>6.819999999999999</v>
      </c>
      <c r="Q547" s="13">
        <f>O547*P547</f>
        <v/>
      </c>
    </row>
    <row r="548">
      <c r="A548" s="10" t="n">
        <v>2026</v>
      </c>
      <c r="B548" s="10" t="inlineStr">
        <is>
          <t>Mar-26</t>
        </is>
      </c>
      <c r="C548" s="19" t="inlineStr">
        <is>
          <t>Irene</t>
        </is>
      </c>
      <c r="D548" s="19" t="inlineStr">
        <is>
          <t>ESPAÑA</t>
        </is>
      </c>
      <c r="E548" s="19" t="inlineStr">
        <is>
          <t>GUIVARTO AGRICOLA, S.L.</t>
        </is>
      </c>
      <c r="F548" s="10" t="inlineStr">
        <is>
          <t>Consolidado/estratégico</t>
        </is>
      </c>
      <c r="G548" s="10" t="inlineStr">
        <is>
          <t>TRI0005</t>
        </is>
      </c>
      <c r="H548" s="19" t="inlineStr">
        <is>
          <t>TRIFENO-94, 5L</t>
        </is>
      </c>
      <c r="I548" s="10" t="inlineStr">
        <is>
          <t>Ramp-Up/Crecimiento</t>
        </is>
      </c>
      <c r="J548" s="10" t="inlineStr">
        <is>
          <t>Esencial/Core</t>
        </is>
      </c>
      <c r="K548" s="12" t="n">
        <v>0.05</v>
      </c>
      <c r="L548" s="12" t="n">
        <v>0.15</v>
      </c>
      <c r="M548" s="12" t="n">
        <v>0.2075</v>
      </c>
      <c r="N548" s="22" t="n">
        <v>5</v>
      </c>
      <c r="O548" s="11" t="n">
        <v>296.770702257964</v>
      </c>
      <c r="P548" s="13" t="n">
        <v>10.5</v>
      </c>
      <c r="Q548" s="13">
        <f>O548*P548</f>
        <v/>
      </c>
    </row>
    <row r="549">
      <c r="A549" s="10" t="n">
        <v>2026</v>
      </c>
      <c r="B549" s="10" t="inlineStr">
        <is>
          <t>Mar-26</t>
        </is>
      </c>
      <c r="C549" s="19" t="inlineStr">
        <is>
          <t>Irene</t>
        </is>
      </c>
      <c r="D549" s="19" t="inlineStr">
        <is>
          <t>ESPAÑA</t>
        </is>
      </c>
      <c r="E549" s="19" t="inlineStr">
        <is>
          <t>SUCA, S.C.A.</t>
        </is>
      </c>
      <c r="F549" s="10" t="inlineStr">
        <is>
          <t>Con potencial</t>
        </is>
      </c>
      <c r="G549" s="10" t="inlineStr">
        <is>
          <t>AGXK0020</t>
        </is>
      </c>
      <c r="H549" s="19" t="inlineStr">
        <is>
          <t>AGROXILATO-K, 20 L</t>
        </is>
      </c>
      <c r="I549" s="10" t="inlineStr">
        <is>
          <t>Maduro</t>
        </is>
      </c>
      <c r="J549" s="10" t="inlineStr">
        <is>
          <t>Innovador/Notorio</t>
        </is>
      </c>
      <c r="K549" s="12" t="n">
        <v>0.1</v>
      </c>
      <c r="L549" s="12" t="n">
        <v>0.05</v>
      </c>
      <c r="M549" s="12" t="n">
        <v>0.1550000000000002</v>
      </c>
      <c r="N549" s="22" t="n">
        <v>20</v>
      </c>
      <c r="O549" s="11" t="n">
        <v>1800.408927031648</v>
      </c>
      <c r="P549" s="13" t="n">
        <v>3.31</v>
      </c>
      <c r="Q549" s="13">
        <f>O549*P549</f>
        <v/>
      </c>
    </row>
    <row r="550">
      <c r="A550" s="10" t="n">
        <v>2026</v>
      </c>
      <c r="B550" s="10" t="inlineStr">
        <is>
          <t>Mar-26</t>
        </is>
      </c>
      <c r="C550" s="19" t="inlineStr">
        <is>
          <t>Irene</t>
        </is>
      </c>
      <c r="D550" s="19" t="inlineStr">
        <is>
          <t>ESPAÑA</t>
        </is>
      </c>
      <c r="E550" s="19" t="inlineStr">
        <is>
          <t>SUCA, S.C.A.</t>
        </is>
      </c>
      <c r="F550" s="10" t="inlineStr">
        <is>
          <t>Con potencial</t>
        </is>
      </c>
      <c r="G550" s="10" t="inlineStr">
        <is>
          <t>AVAN0020</t>
        </is>
      </c>
      <c r="H550" s="19" t="inlineStr">
        <is>
          <t>FLORAMEC AVANCE, 20 L</t>
        </is>
      </c>
      <c r="I550" s="10" t="inlineStr">
        <is>
          <t>Maduro</t>
        </is>
      </c>
      <c r="J550" s="10" t="inlineStr">
        <is>
          <t>Innovador/Notorio</t>
        </is>
      </c>
      <c r="K550" s="12" t="n">
        <v>0.1</v>
      </c>
      <c r="L550" s="12" t="n">
        <v>0.05</v>
      </c>
      <c r="M550" s="12" t="n">
        <v>0.1550000000000002</v>
      </c>
      <c r="N550" s="22" t="n">
        <v>20</v>
      </c>
      <c r="O550" s="11" t="n">
        <v>98.92356741932133</v>
      </c>
      <c r="P550" s="13" t="n">
        <v>5.08</v>
      </c>
      <c r="Q550" s="13">
        <f>O550*P550</f>
        <v/>
      </c>
    </row>
    <row r="551">
      <c r="A551" s="10" t="n">
        <v>2026</v>
      </c>
      <c r="B551" s="10" t="inlineStr">
        <is>
          <t>Mar-26</t>
        </is>
      </c>
      <c r="C551" s="19" t="inlineStr">
        <is>
          <t>Javier</t>
        </is>
      </c>
      <c r="D551" s="19" t="inlineStr">
        <is>
          <t>ESPAÑA</t>
        </is>
      </c>
      <c r="E551" s="19" t="inlineStr">
        <is>
          <t>AGROQUIMICAS DRAGO S.L.</t>
        </is>
      </c>
      <c r="F551" s="10" t="inlineStr">
        <is>
          <t>Consolidado/estratégico</t>
        </is>
      </c>
      <c r="G551" s="10" t="inlineStr">
        <is>
          <t>AGXK0020</t>
        </is>
      </c>
      <c r="H551" s="19" t="inlineStr">
        <is>
          <t>AGROXILATO-K, 20 L</t>
        </is>
      </c>
      <c r="I551" s="10" t="inlineStr">
        <is>
          <t>Maduro</t>
        </is>
      </c>
      <c r="J551" s="10" t="inlineStr">
        <is>
          <t>Innovador/Notorio</t>
        </is>
      </c>
      <c r="K551" s="12" t="n">
        <v>0.05</v>
      </c>
      <c r="L551" s="12" t="n">
        <v>0.05</v>
      </c>
      <c r="M551" s="12" t="n">
        <v>0.1025</v>
      </c>
      <c r="N551" s="22" t="n">
        <v>20</v>
      </c>
      <c r="O551" s="11" t="n">
        <v>1266.221662967313</v>
      </c>
      <c r="P551" s="13" t="n">
        <v>2.98</v>
      </c>
      <c r="Q551" s="13">
        <f>O551*P551</f>
        <v/>
      </c>
    </row>
    <row r="552">
      <c r="A552" s="10" t="n">
        <v>2026</v>
      </c>
      <c r="B552" s="10" t="inlineStr">
        <is>
          <t>Mar-26</t>
        </is>
      </c>
      <c r="C552" s="19" t="inlineStr">
        <is>
          <t>Javier</t>
        </is>
      </c>
      <c r="D552" s="19" t="inlineStr">
        <is>
          <t>ESPAÑA</t>
        </is>
      </c>
      <c r="E552" s="19" t="inlineStr">
        <is>
          <t>AGROQUIMICAS DRAGO S.L.</t>
        </is>
      </c>
      <c r="F552" s="10" t="inlineStr">
        <is>
          <t>Consolidado/estratégico</t>
        </is>
      </c>
      <c r="G552" s="10" t="inlineStr">
        <is>
          <t>AGXK0200</t>
        </is>
      </c>
      <c r="H552" s="19" t="inlineStr">
        <is>
          <t>AGROXILATO-K, 200 L</t>
        </is>
      </c>
      <c r="I552" s="10" t="inlineStr">
        <is>
          <t>Maduro</t>
        </is>
      </c>
      <c r="J552" s="10" t="inlineStr">
        <is>
          <t>Innovador/Notorio</t>
        </is>
      </c>
      <c r="K552" s="12" t="n">
        <v>0.05</v>
      </c>
      <c r="L552" s="12" t="n">
        <v>0.05</v>
      </c>
      <c r="M552" s="12" t="n">
        <v>0.1025</v>
      </c>
      <c r="N552" s="22" t="n">
        <v>200</v>
      </c>
      <c r="O552" s="11" t="n">
        <v>3956.942696772853</v>
      </c>
      <c r="P552" s="13" t="n">
        <v>2.89</v>
      </c>
      <c r="Q552" s="13">
        <f>O552*P552</f>
        <v/>
      </c>
    </row>
    <row r="553">
      <c r="A553" s="10" t="n">
        <v>2026</v>
      </c>
      <c r="B553" s="10" t="inlineStr">
        <is>
          <t>Mar-26</t>
        </is>
      </c>
      <c r="C553" s="19" t="inlineStr">
        <is>
          <t>Javier</t>
        </is>
      </c>
      <c r="D553" s="19" t="inlineStr">
        <is>
          <t>ESPAÑA</t>
        </is>
      </c>
      <c r="E553" s="19" t="inlineStr">
        <is>
          <t>AGROQUIMICAS DRAGO S.L.</t>
        </is>
      </c>
      <c r="F553" s="10" t="inlineStr">
        <is>
          <t>Consolidado/estratégico</t>
        </is>
      </c>
      <c r="G553" s="10" t="inlineStr">
        <is>
          <t>AVAN0020</t>
        </is>
      </c>
      <c r="H553" s="19" t="inlineStr">
        <is>
          <t>FLORAMEC AVANCE, 20 L</t>
        </is>
      </c>
      <c r="I553" s="10" t="inlineStr">
        <is>
          <t>Maduro</t>
        </is>
      </c>
      <c r="J553" s="10" t="inlineStr">
        <is>
          <t>Innovador/Notorio</t>
        </is>
      </c>
      <c r="K553" s="12" t="n">
        <v>0.05</v>
      </c>
      <c r="L553" s="12" t="n">
        <v>0.05</v>
      </c>
      <c r="M553" s="12" t="n">
        <v>0.1025</v>
      </c>
      <c r="N553" s="22" t="n">
        <v>20</v>
      </c>
      <c r="O553" s="11" t="n">
        <v>59.35414045159279</v>
      </c>
      <c r="P553" s="13" t="n">
        <v>4.57</v>
      </c>
      <c r="Q553" s="13">
        <f>O553*P553</f>
        <v/>
      </c>
    </row>
    <row r="554">
      <c r="A554" s="10" t="n">
        <v>2026</v>
      </c>
      <c r="B554" s="10" t="inlineStr">
        <is>
          <t>Mar-26</t>
        </is>
      </c>
      <c r="C554" s="19" t="inlineStr">
        <is>
          <t>Javier</t>
        </is>
      </c>
      <c r="D554" s="19" t="inlineStr">
        <is>
          <t>ESPAÑA</t>
        </is>
      </c>
      <c r="E554" s="19" t="inlineStr">
        <is>
          <t>AGROQUIMICAS DRAGO S.L.</t>
        </is>
      </c>
      <c r="F554" s="10" t="inlineStr">
        <is>
          <t>Consolidado/estratégico</t>
        </is>
      </c>
      <c r="G554" s="10" t="inlineStr">
        <is>
          <t>B0020</t>
        </is>
      </c>
      <c r="H554" s="19" t="inlineStr">
        <is>
          <t>BOROCAL, 20 L</t>
        </is>
      </c>
      <c r="I554" s="10" t="inlineStr">
        <is>
          <t>Maduro</t>
        </is>
      </c>
      <c r="J554" s="10" t="inlineStr">
        <is>
          <t>Esencial/Core</t>
        </is>
      </c>
      <c r="K554" s="12" t="n">
        <v>0.05</v>
      </c>
      <c r="L554" s="12" t="n">
        <v>0.035</v>
      </c>
      <c r="M554" s="12" t="n">
        <v>0.08674999999999988</v>
      </c>
      <c r="N554" s="22" t="n">
        <v>20</v>
      </c>
      <c r="O554" s="11" t="n">
        <v>79.13885393545706</v>
      </c>
      <c r="P554" s="13" t="n">
        <v>2.839999999999999</v>
      </c>
      <c r="Q554" s="13">
        <f>O554*P554</f>
        <v/>
      </c>
    </row>
    <row r="555">
      <c r="A555" s="10" t="n">
        <v>2026</v>
      </c>
      <c r="B555" s="10" t="inlineStr">
        <is>
          <t>Mar-26</t>
        </is>
      </c>
      <c r="C555" s="19" t="inlineStr">
        <is>
          <t>Javier</t>
        </is>
      </c>
      <c r="D555" s="19" t="inlineStr">
        <is>
          <t>ESPAÑA</t>
        </is>
      </c>
      <c r="E555" s="19" t="inlineStr">
        <is>
          <t>AGROQUIMICAS DRAGO S.L.</t>
        </is>
      </c>
      <c r="F555" s="10" t="inlineStr">
        <is>
          <t>Consolidado/estratégico</t>
        </is>
      </c>
      <c r="G555" s="10" t="inlineStr">
        <is>
          <t>BIO0005</t>
        </is>
      </c>
      <c r="H555" s="19" t="inlineStr">
        <is>
          <t>BIORAD-20, 5L</t>
        </is>
      </c>
      <c r="I555" s="10" t="inlineStr">
        <is>
          <t>Ramp-Up/Crecimiento</t>
        </is>
      </c>
      <c r="J555" s="10" t="inlineStr">
        <is>
          <t>Innovador/Notorio</t>
        </is>
      </c>
      <c r="K555" s="12" t="n">
        <v>0.05</v>
      </c>
      <c r="L555" s="12" t="n">
        <v>0.2</v>
      </c>
      <c r="M555" s="12" t="n">
        <v>0.26</v>
      </c>
      <c r="N555" s="22" t="n">
        <v>5</v>
      </c>
      <c r="O555" s="11" t="n">
        <v>59.35414045159279</v>
      </c>
      <c r="P555" s="13" t="n">
        <v>2.52</v>
      </c>
      <c r="Q555" s="13">
        <f>O555*P555</f>
        <v/>
      </c>
    </row>
    <row r="556">
      <c r="A556" s="10" t="n">
        <v>2026</v>
      </c>
      <c r="B556" s="10" t="inlineStr">
        <is>
          <t>Mar-26</t>
        </is>
      </c>
      <c r="C556" s="19" t="inlineStr">
        <is>
          <t>Javier</t>
        </is>
      </c>
      <c r="D556" s="19" t="inlineStr">
        <is>
          <t>ESPAÑA</t>
        </is>
      </c>
      <c r="E556" s="19" t="inlineStr">
        <is>
          <t>AGROQUIMICAS DRAGO S.L.</t>
        </is>
      </c>
      <c r="F556" s="10" t="inlineStr">
        <is>
          <t>Consolidado/estratégico</t>
        </is>
      </c>
      <c r="G556" s="10" t="inlineStr">
        <is>
          <t>BROTA0005</t>
        </is>
      </c>
      <c r="H556" s="19" t="inlineStr">
        <is>
          <t>BROTAMEC, 5 L</t>
        </is>
      </c>
      <c r="I556" s="10" t="inlineStr">
        <is>
          <t>Maduro</t>
        </is>
      </c>
      <c r="J556" s="10" t="inlineStr">
        <is>
          <t>Esencial/Core</t>
        </is>
      </c>
      <c r="K556" s="12" t="n">
        <v>0.05</v>
      </c>
      <c r="L556" s="12" t="n">
        <v>0.035</v>
      </c>
      <c r="M556" s="12" t="n">
        <v>0.08674999999999988</v>
      </c>
      <c r="N556" s="22" t="n">
        <v>5</v>
      </c>
      <c r="O556" s="11" t="n">
        <v>19.78471348386427</v>
      </c>
      <c r="P556" s="13" t="n">
        <v>3.04</v>
      </c>
      <c r="Q556" s="13">
        <f>O556*P556</f>
        <v/>
      </c>
    </row>
    <row r="557">
      <c r="A557" s="10" t="n">
        <v>2026</v>
      </c>
      <c r="B557" s="10" t="inlineStr">
        <is>
          <t>Mar-26</t>
        </is>
      </c>
      <c r="C557" s="19" t="inlineStr">
        <is>
          <t>Javier</t>
        </is>
      </c>
      <c r="D557" s="19" t="inlineStr">
        <is>
          <t>ESPAÑA</t>
        </is>
      </c>
      <c r="E557" s="19" t="inlineStr">
        <is>
          <t>AGROQUIMICAS DRAGO S.L.</t>
        </is>
      </c>
      <c r="F557" s="10" t="inlineStr">
        <is>
          <t>Consolidado/estratégico</t>
        </is>
      </c>
      <c r="G557" s="10" t="inlineStr">
        <is>
          <t>CALCIO0020</t>
        </is>
      </c>
      <c r="H557" s="19" t="inlineStr">
        <is>
          <t>CALCIAMEC, 20 KG</t>
        </is>
      </c>
      <c r="I557" s="10" t="inlineStr">
        <is>
          <t>Maduro</t>
        </is>
      </c>
      <c r="J557" s="10" t="inlineStr">
        <is>
          <t>Esencial/Core</t>
        </is>
      </c>
      <c r="K557" s="12" t="n">
        <v>0.05</v>
      </c>
      <c r="L557" s="12" t="n">
        <v>0.035</v>
      </c>
      <c r="M557" s="12" t="n">
        <v>0.08674999999999988</v>
      </c>
      <c r="N557" s="22" t="n">
        <v>20</v>
      </c>
      <c r="O557" s="11" t="n">
        <v>178.0624213547784</v>
      </c>
      <c r="P557" s="13" t="n">
        <v>3.53</v>
      </c>
      <c r="Q557" s="13">
        <f>O557*P557</f>
        <v/>
      </c>
    </row>
    <row r="558">
      <c r="A558" s="10" t="n">
        <v>2026</v>
      </c>
      <c r="B558" s="10" t="inlineStr">
        <is>
          <t>Mar-26</t>
        </is>
      </c>
      <c r="C558" s="19" t="inlineStr">
        <is>
          <t>Javier</t>
        </is>
      </c>
      <c r="D558" s="19" t="inlineStr">
        <is>
          <t>ESPAÑA</t>
        </is>
      </c>
      <c r="E558" s="19" t="inlineStr">
        <is>
          <t>AGROQUIMICAS DRAGO S.L.</t>
        </is>
      </c>
      <c r="F558" s="10" t="inlineStr">
        <is>
          <t>Consolidado/estratégico</t>
        </is>
      </c>
      <c r="G558" s="10" t="inlineStr">
        <is>
          <t>CM3M0005</t>
        </is>
      </c>
      <c r="H558" s="19" t="inlineStr">
        <is>
          <t>TENSOLINE-MAX, 5 L</t>
        </is>
      </c>
      <c r="I558" s="10" t="inlineStr">
        <is>
          <t>Declive</t>
        </is>
      </c>
      <c r="J558" s="10" t="inlineStr">
        <is>
          <t>Banalizado/Commodity</t>
        </is>
      </c>
      <c r="K558" s="12" t="n">
        <v>0.05</v>
      </c>
      <c r="L558" s="12" t="n">
        <v>0.04</v>
      </c>
      <c r="M558" s="12" t="n">
        <v>0.09200000000000008</v>
      </c>
      <c r="N558" s="22" t="n">
        <v>5</v>
      </c>
      <c r="O558" s="11" t="n">
        <v>39.56942696772853</v>
      </c>
      <c r="P558" s="13" t="n">
        <v>3.91</v>
      </c>
      <c r="Q558" s="13">
        <f>O558*P558</f>
        <v/>
      </c>
    </row>
    <row r="559">
      <c r="A559" s="10" t="n">
        <v>2026</v>
      </c>
      <c r="B559" s="10" t="inlineStr">
        <is>
          <t>Mar-26</t>
        </is>
      </c>
      <c r="C559" s="19" t="inlineStr">
        <is>
          <t>Javier</t>
        </is>
      </c>
      <c r="D559" s="19" t="inlineStr">
        <is>
          <t>ESPAÑA</t>
        </is>
      </c>
      <c r="E559" s="19" t="inlineStr">
        <is>
          <t>AGROQUIMICAS DRAGO S.L.</t>
        </is>
      </c>
      <c r="F559" s="10" t="inlineStr">
        <is>
          <t>Consolidado/estratégico</t>
        </is>
      </c>
      <c r="G559" s="10" t="inlineStr">
        <is>
          <t>CPLUS0020</t>
        </is>
      </c>
      <c r="H559" s="19" t="inlineStr">
        <is>
          <t>CALCIPLUS, 20 L</t>
        </is>
      </c>
      <c r="I559" s="10" t="inlineStr">
        <is>
          <t>Maduro</t>
        </is>
      </c>
      <c r="J559" s="10" t="inlineStr">
        <is>
          <t>Banalizado/Commodity</t>
        </is>
      </c>
      <c r="K559" s="12" t="n">
        <v>0.05</v>
      </c>
      <c r="L559" s="12" t="n">
        <v>0.02</v>
      </c>
      <c r="M559" s="12" t="n">
        <v>0.07100000000000017</v>
      </c>
      <c r="N559" s="22" t="n">
        <v>20</v>
      </c>
      <c r="O559" s="11" t="n">
        <v>197.8471348386427</v>
      </c>
      <c r="P559" s="13" t="n">
        <v>2.24</v>
      </c>
      <c r="Q559" s="13">
        <f>O559*P559</f>
        <v/>
      </c>
    </row>
    <row r="560">
      <c r="A560" s="10" t="n">
        <v>2026</v>
      </c>
      <c r="B560" s="10" t="inlineStr">
        <is>
          <t>Mar-26</t>
        </is>
      </c>
      <c r="C560" s="19" t="inlineStr">
        <is>
          <t>Javier</t>
        </is>
      </c>
      <c r="D560" s="19" t="inlineStr">
        <is>
          <t>ESPAÑA</t>
        </is>
      </c>
      <c r="E560" s="19" t="inlineStr">
        <is>
          <t>AGROQUIMICAS DRAGO S.L.</t>
        </is>
      </c>
      <c r="F560" s="10" t="inlineStr">
        <is>
          <t>Consolidado/estratégico</t>
        </is>
      </c>
      <c r="G560" s="10" t="inlineStr">
        <is>
          <t>CPLUS0200</t>
        </is>
      </c>
      <c r="H560" s="19" t="inlineStr">
        <is>
          <t>CALCIPLUS, 200 L</t>
        </is>
      </c>
      <c r="I560" s="10" t="inlineStr">
        <is>
          <t>Maduro</t>
        </is>
      </c>
      <c r="J560" s="10" t="inlineStr">
        <is>
          <t>Banalizado/Commodity</t>
        </is>
      </c>
      <c r="K560" s="12" t="n">
        <v>0.05</v>
      </c>
      <c r="L560" s="12" t="n">
        <v>0.02</v>
      </c>
      <c r="M560" s="12" t="n">
        <v>0.07100000000000017</v>
      </c>
      <c r="N560" s="22" t="n">
        <v>200</v>
      </c>
      <c r="O560" s="11" t="n">
        <v>197.8471348386427</v>
      </c>
      <c r="P560" s="13" t="n">
        <v>2.16</v>
      </c>
      <c r="Q560" s="13">
        <f>O560*P560</f>
        <v/>
      </c>
    </row>
    <row r="561">
      <c r="A561" s="10" t="n">
        <v>2026</v>
      </c>
      <c r="B561" s="10" t="inlineStr">
        <is>
          <t>Mar-26</t>
        </is>
      </c>
      <c r="C561" s="19" t="inlineStr">
        <is>
          <t>Javier</t>
        </is>
      </c>
      <c r="D561" s="19" t="inlineStr">
        <is>
          <t>ESPAÑA</t>
        </is>
      </c>
      <c r="E561" s="19" t="inlineStr">
        <is>
          <t>AGROQUIMICAS DRAGO S.L.</t>
        </is>
      </c>
      <c r="F561" s="10" t="inlineStr">
        <is>
          <t>Consolidado/estratégico</t>
        </is>
      </c>
      <c r="G561" s="10" t="inlineStr">
        <is>
          <t>JF0020</t>
        </is>
      </c>
      <c r="H561" s="19" t="inlineStr">
        <is>
          <t>DRAGO-FOS, 20 L</t>
        </is>
      </c>
      <c r="I561" s="10" t="inlineStr">
        <is>
          <t>Maduro</t>
        </is>
      </c>
      <c r="J561" s="10" t="inlineStr">
        <is>
          <t>Banalizado/Commodity</t>
        </is>
      </c>
      <c r="K561" s="12" t="n">
        <v>0.05</v>
      </c>
      <c r="L561" s="12" t="n">
        <v>0.02</v>
      </c>
      <c r="M561" s="12" t="n">
        <v>0.07100000000000017</v>
      </c>
      <c r="N561" s="22" t="n">
        <v>20</v>
      </c>
      <c r="O561" s="11" t="n">
        <v>1266.221662967313</v>
      </c>
      <c r="P561" s="13" t="n">
        <v>2.295</v>
      </c>
      <c r="Q561" s="13">
        <f>O561*P561</f>
        <v/>
      </c>
    </row>
    <row r="562">
      <c r="A562" s="10" t="n">
        <v>2026</v>
      </c>
      <c r="B562" s="10" t="inlineStr">
        <is>
          <t>Mar-26</t>
        </is>
      </c>
      <c r="C562" s="19" t="inlineStr">
        <is>
          <t>Javier</t>
        </is>
      </c>
      <c r="D562" s="19" t="inlineStr">
        <is>
          <t>ESPAÑA</t>
        </is>
      </c>
      <c r="E562" s="19" t="inlineStr">
        <is>
          <t>AGROQUIMICAS DRAGO S.L.</t>
        </is>
      </c>
      <c r="F562" s="10" t="inlineStr">
        <is>
          <t>Consolidado/estratégico</t>
        </is>
      </c>
      <c r="G562" s="10" t="inlineStr">
        <is>
          <t>PHD0005</t>
        </is>
      </c>
      <c r="H562" s="19" t="inlineStr">
        <is>
          <t>PH-DOWNER, 5 L</t>
        </is>
      </c>
      <c r="I562" s="10" t="inlineStr">
        <is>
          <t>Maduro</t>
        </is>
      </c>
      <c r="J562" s="10" t="inlineStr">
        <is>
          <t>Banalizado/Commodity</t>
        </is>
      </c>
      <c r="K562" s="12" t="n">
        <v>0.05</v>
      </c>
      <c r="L562" s="12" t="n">
        <v>0.02</v>
      </c>
      <c r="M562" s="12" t="n">
        <v>0.07100000000000017</v>
      </c>
      <c r="N562" s="22" t="n">
        <v>5</v>
      </c>
      <c r="O562" s="11" t="n">
        <v>39.56942696772853</v>
      </c>
      <c r="P562" s="13" t="n">
        <v>3.579999999999999</v>
      </c>
      <c r="Q562" s="13">
        <f>O562*P562</f>
        <v/>
      </c>
    </row>
    <row r="563">
      <c r="A563" s="10" t="n">
        <v>2026</v>
      </c>
      <c r="B563" s="10" t="inlineStr">
        <is>
          <t>Mar-26</t>
        </is>
      </c>
      <c r="C563" s="19" t="inlineStr">
        <is>
          <t>Javier</t>
        </is>
      </c>
      <c r="D563" s="19" t="inlineStr">
        <is>
          <t>ESPAÑA</t>
        </is>
      </c>
      <c r="E563" s="19" t="inlineStr">
        <is>
          <t>AGROQUIMICAS DRAGO S.L.</t>
        </is>
      </c>
      <c r="F563" s="10" t="inlineStr">
        <is>
          <t>Consolidado/estratégico</t>
        </is>
      </c>
      <c r="G563" s="10" t="inlineStr">
        <is>
          <t>PHD0020</t>
        </is>
      </c>
      <c r="H563" s="19" t="inlineStr">
        <is>
          <t>PH-DOWNER, 20 L</t>
        </is>
      </c>
      <c r="I563" s="10" t="inlineStr">
        <is>
          <t>Maduro</t>
        </is>
      </c>
      <c r="J563" s="10" t="inlineStr">
        <is>
          <t>Banalizado/Commodity</t>
        </is>
      </c>
      <c r="K563" s="12" t="n">
        <v>0.05</v>
      </c>
      <c r="L563" s="12" t="n">
        <v>0.02</v>
      </c>
      <c r="M563" s="12" t="n">
        <v>0.07100000000000017</v>
      </c>
      <c r="N563" s="22" t="n">
        <v>20</v>
      </c>
      <c r="O563" s="11" t="n">
        <v>39.56942696772853</v>
      </c>
      <c r="P563" s="13" t="n">
        <v>3.3</v>
      </c>
      <c r="Q563" s="13">
        <f>O563*P563</f>
        <v/>
      </c>
    </row>
    <row r="564">
      <c r="A564" s="10" t="n">
        <v>2026</v>
      </c>
      <c r="B564" s="10" t="inlineStr">
        <is>
          <t>Mar-26</t>
        </is>
      </c>
      <c r="C564" s="19" t="inlineStr">
        <is>
          <t>Javier</t>
        </is>
      </c>
      <c r="D564" s="19" t="inlineStr">
        <is>
          <t>ESPAÑA</t>
        </is>
      </c>
      <c r="E564" s="19" t="inlineStr">
        <is>
          <t>AGROQUIMICAS DRAGO S.L.</t>
        </is>
      </c>
      <c r="F564" s="10" t="inlineStr">
        <is>
          <t>Consolidado/estratégico</t>
        </is>
      </c>
      <c r="G564" s="10" t="inlineStr">
        <is>
          <t>PT0020</t>
        </is>
      </c>
      <c r="H564" s="19" t="inlineStr">
        <is>
          <t>AGROPOTASION, 20 L</t>
        </is>
      </c>
      <c r="I564" s="10" t="inlineStr">
        <is>
          <t>Maduro</t>
        </is>
      </c>
      <c r="J564" s="10" t="inlineStr">
        <is>
          <t>Innovador/Notorio</t>
        </is>
      </c>
      <c r="K564" s="12" t="n">
        <v>0.05</v>
      </c>
      <c r="L564" s="12" t="n">
        <v>0.05</v>
      </c>
      <c r="M564" s="12" t="n">
        <v>0.1025</v>
      </c>
      <c r="N564" s="22" t="n">
        <v>20</v>
      </c>
      <c r="O564" s="11" t="n">
        <v>633.1108314836565</v>
      </c>
      <c r="P564" s="13" t="n">
        <v>3.13</v>
      </c>
      <c r="Q564" s="13">
        <f>O564*P564</f>
        <v/>
      </c>
    </row>
    <row r="565">
      <c r="A565" s="10" t="n">
        <v>2026</v>
      </c>
      <c r="B565" s="10" t="inlineStr">
        <is>
          <t>Mar-26</t>
        </is>
      </c>
      <c r="C565" s="19" t="inlineStr">
        <is>
          <t>Javier</t>
        </is>
      </c>
      <c r="D565" s="19" t="inlineStr">
        <is>
          <t>ESPAÑA</t>
        </is>
      </c>
      <c r="E565" s="19" t="inlineStr">
        <is>
          <t>AGROQUIMICAS DRAGO S.L.</t>
        </is>
      </c>
      <c r="F565" s="10" t="inlineStr">
        <is>
          <t>Consolidado/estratégico</t>
        </is>
      </c>
      <c r="G565" s="10" t="inlineStr">
        <is>
          <t>S0020</t>
        </is>
      </c>
      <c r="H565" s="19" t="inlineStr">
        <is>
          <t>SAL-WAX STAR, 20 L</t>
        </is>
      </c>
      <c r="I565" s="10" t="inlineStr">
        <is>
          <t>Maduro</t>
        </is>
      </c>
      <c r="J565" s="10" t="inlineStr">
        <is>
          <t>Esencial/Core</t>
        </is>
      </c>
      <c r="K565" s="12" t="n">
        <v>0.05</v>
      </c>
      <c r="L565" s="12" t="n">
        <v>0.035</v>
      </c>
      <c r="M565" s="12" t="n">
        <v>0.08674999999999988</v>
      </c>
      <c r="N565" s="22" t="n">
        <v>20</v>
      </c>
      <c r="O565" s="11" t="n">
        <v>633.1108314836565</v>
      </c>
      <c r="P565" s="13" t="n">
        <v>1.773</v>
      </c>
      <c r="Q565" s="13">
        <f>O565*P565</f>
        <v/>
      </c>
    </row>
    <row r="566">
      <c r="A566" s="10" t="n">
        <v>2026</v>
      </c>
      <c r="B566" s="10" t="inlineStr">
        <is>
          <t>Mar-26</t>
        </is>
      </c>
      <c r="C566" s="19" t="inlineStr">
        <is>
          <t>Javier</t>
        </is>
      </c>
      <c r="D566" s="19" t="inlineStr">
        <is>
          <t>ESPAÑA</t>
        </is>
      </c>
      <c r="E566" s="19" t="inlineStr">
        <is>
          <t>AGROQUIMICAS DRAGO S.L.</t>
        </is>
      </c>
      <c r="F566" s="10" t="inlineStr">
        <is>
          <t>Consolidado/estratégico</t>
        </is>
      </c>
      <c r="G566" s="10" t="inlineStr">
        <is>
          <t>TRI0005</t>
        </is>
      </c>
      <c r="H566" s="19" t="inlineStr">
        <is>
          <t>TRIFENO-94, 5L</t>
        </is>
      </c>
      <c r="I566" s="10" t="inlineStr">
        <is>
          <t>Ramp-Up/Crecimiento</t>
        </is>
      </c>
      <c r="J566" s="10" t="inlineStr">
        <is>
          <t>Esencial/Core</t>
        </is>
      </c>
      <c r="K566" s="12" t="n">
        <v>0.05</v>
      </c>
      <c r="L566" s="12" t="n">
        <v>0.15</v>
      </c>
      <c r="M566" s="12" t="n">
        <v>0.2075</v>
      </c>
      <c r="N566" s="22" t="n">
        <v>5</v>
      </c>
      <c r="O566" s="11" t="n">
        <v>59.35414045159279</v>
      </c>
      <c r="P566" s="13" t="n">
        <v>9.279999999999999</v>
      </c>
      <c r="Q566" s="13">
        <f>O566*P566</f>
        <v/>
      </c>
    </row>
    <row r="567">
      <c r="A567" s="10" t="n">
        <v>2026</v>
      </c>
      <c r="B567" s="10" t="inlineStr">
        <is>
          <t>Mar-26</t>
        </is>
      </c>
      <c r="C567" s="19" t="inlineStr">
        <is>
          <t>Javier</t>
        </is>
      </c>
      <c r="D567" s="19" t="inlineStr">
        <is>
          <t>ESPAÑA</t>
        </is>
      </c>
      <c r="E567" s="19" t="inlineStr">
        <is>
          <t>CABRERA MORALES FRANCISCO</t>
        </is>
      </c>
      <c r="F567" s="10" t="inlineStr">
        <is>
          <t>Consolidado/estratégico</t>
        </is>
      </c>
      <c r="G567" s="10" t="inlineStr">
        <is>
          <t>ANAE0005</t>
        </is>
      </c>
      <c r="H567" s="19" t="inlineStr">
        <is>
          <t>ALCAPLANT NEW AE, 5 KG</t>
        </is>
      </c>
      <c r="I567" s="10" t="inlineStr">
        <is>
          <t>Maduro</t>
        </is>
      </c>
      <c r="J567" s="10" t="inlineStr">
        <is>
          <t>Innovador/Notorio</t>
        </is>
      </c>
      <c r="K567" s="12" t="n">
        <v>0.05</v>
      </c>
      <c r="L567" s="12" t="n">
        <v>0.05</v>
      </c>
      <c r="M567" s="12" t="n">
        <v>0.1025</v>
      </c>
      <c r="N567" s="22" t="n">
        <v>5</v>
      </c>
      <c r="O567" s="11" t="n">
        <v>6528.955449675207</v>
      </c>
      <c r="P567" s="13" t="n">
        <v>1.74</v>
      </c>
      <c r="Q567" s="13">
        <f>O567*P567</f>
        <v/>
      </c>
    </row>
    <row r="568">
      <c r="A568" s="10" t="n">
        <v>2026</v>
      </c>
      <c r="B568" s="10" t="inlineStr">
        <is>
          <t>Mar-26</t>
        </is>
      </c>
      <c r="C568" s="19" t="inlineStr">
        <is>
          <t>Javier</t>
        </is>
      </c>
      <c r="D568" s="19" t="inlineStr">
        <is>
          <t>ESPAÑA</t>
        </is>
      </c>
      <c r="E568" s="19" t="inlineStr">
        <is>
          <t>CABRERA MORALES FRANCISCO</t>
        </is>
      </c>
      <c r="F568" s="10" t="inlineStr">
        <is>
          <t>Consolidado/estratégico</t>
        </is>
      </c>
      <c r="G568" s="10" t="inlineStr">
        <is>
          <t>ANAE0020</t>
        </is>
      </c>
      <c r="H568" s="19" t="inlineStr">
        <is>
          <t>ALCAPLANT NEW AE, 20 KG</t>
        </is>
      </c>
      <c r="I568" s="10" t="inlineStr">
        <is>
          <t>Maduro</t>
        </is>
      </c>
      <c r="J568" s="10" t="inlineStr">
        <is>
          <t>Innovador/Notorio</t>
        </is>
      </c>
      <c r="K568" s="12" t="n">
        <v>0.05</v>
      </c>
      <c r="L568" s="12" t="n">
        <v>0.05</v>
      </c>
      <c r="M568" s="12" t="n">
        <v>0.1025</v>
      </c>
      <c r="N568" s="22" t="n">
        <v>20</v>
      </c>
      <c r="O568" s="11" t="n">
        <v>1088.159241612535</v>
      </c>
      <c r="P568" s="13" t="n">
        <v>1.56</v>
      </c>
      <c r="Q568" s="13">
        <f>O568*P568</f>
        <v/>
      </c>
    </row>
    <row r="569">
      <c r="A569" s="10" t="n">
        <v>2026</v>
      </c>
      <c r="B569" s="10" t="inlineStr">
        <is>
          <t>Mar-26</t>
        </is>
      </c>
      <c r="C569" s="19" t="inlineStr">
        <is>
          <t>Javier</t>
        </is>
      </c>
      <c r="D569" s="19" t="inlineStr">
        <is>
          <t>ESPAÑA</t>
        </is>
      </c>
      <c r="E569" s="19" t="inlineStr">
        <is>
          <t>CABRERA MORALES FRANCISCO</t>
        </is>
      </c>
      <c r="F569" s="10" t="inlineStr">
        <is>
          <t>Consolidado/estratégico</t>
        </is>
      </c>
      <c r="G569" s="10" t="inlineStr">
        <is>
          <t>BIO0005</t>
        </is>
      </c>
      <c r="H569" s="19" t="inlineStr">
        <is>
          <t>BIORAD-20, 5L</t>
        </is>
      </c>
      <c r="I569" s="10" t="inlineStr">
        <is>
          <t>Ramp-Up/Crecimiento</t>
        </is>
      </c>
      <c r="J569" s="10" t="inlineStr">
        <is>
          <t>Innovador/Notorio</t>
        </is>
      </c>
      <c r="K569" s="12" t="n">
        <v>0.05</v>
      </c>
      <c r="L569" s="12" t="n">
        <v>0.2</v>
      </c>
      <c r="M569" s="12" t="n">
        <v>0.26</v>
      </c>
      <c r="N569" s="22" t="n">
        <v>5</v>
      </c>
      <c r="O569" s="11" t="n">
        <v>593.541404515928</v>
      </c>
      <c r="P569" s="13" t="n">
        <v>2.14</v>
      </c>
      <c r="Q569" s="13">
        <f>O569*P569</f>
        <v/>
      </c>
    </row>
    <row r="570">
      <c r="A570" s="10" t="n">
        <v>2026</v>
      </c>
      <c r="B570" s="10" t="inlineStr">
        <is>
          <t>Mar-26</t>
        </is>
      </c>
      <c r="C570" s="19" t="inlineStr">
        <is>
          <t>Javier</t>
        </is>
      </c>
      <c r="D570" s="19" t="inlineStr">
        <is>
          <t>ESPAÑA</t>
        </is>
      </c>
      <c r="E570" s="19" t="inlineStr">
        <is>
          <t>CABRERA MORALES FRANCISCO</t>
        </is>
      </c>
      <c r="F570" s="10" t="inlineStr">
        <is>
          <t>Consolidado/estratégico</t>
        </is>
      </c>
      <c r="G570" s="10" t="inlineStr">
        <is>
          <t>C-L0001</t>
        </is>
      </c>
      <c r="H570" s="19" t="inlineStr">
        <is>
          <t>CODIBOR-L, 1 L</t>
        </is>
      </c>
      <c r="I570" s="10" t="inlineStr">
        <is>
          <t>Maduro</t>
        </is>
      </c>
      <c r="J570" s="10" t="inlineStr">
        <is>
          <t>Banalizado/Commodity</t>
        </is>
      </c>
      <c r="K570" s="12" t="n">
        <v>0.05</v>
      </c>
      <c r="L570" s="12" t="n">
        <v>0.02</v>
      </c>
      <c r="M570" s="12" t="n">
        <v>0.07100000000000017</v>
      </c>
      <c r="N570" s="22" t="n">
        <v>1</v>
      </c>
      <c r="O570" s="11" t="n">
        <v>59.35414045159279</v>
      </c>
      <c r="P570" s="13" t="n">
        <v>5.36</v>
      </c>
      <c r="Q570" s="13">
        <f>O570*P570</f>
        <v/>
      </c>
    </row>
    <row r="571">
      <c r="A571" s="10" t="n">
        <v>2026</v>
      </c>
      <c r="B571" s="10" t="inlineStr">
        <is>
          <t>Mar-26</t>
        </is>
      </c>
      <c r="C571" s="19" t="inlineStr">
        <is>
          <t>Javier</t>
        </is>
      </c>
      <c r="D571" s="19" t="inlineStr">
        <is>
          <t>ESPAÑA</t>
        </is>
      </c>
      <c r="E571" s="19" t="inlineStr">
        <is>
          <t>CABRERA MORALES FRANCISCO</t>
        </is>
      </c>
      <c r="F571" s="10" t="inlineStr">
        <is>
          <t>Consolidado/estratégico</t>
        </is>
      </c>
      <c r="G571" s="10" t="inlineStr">
        <is>
          <t>C-L0005</t>
        </is>
      </c>
      <c r="H571" s="19" t="inlineStr">
        <is>
          <t>CODIBOR-L, 5 L</t>
        </is>
      </c>
      <c r="I571" s="10" t="inlineStr">
        <is>
          <t>Maduro</t>
        </is>
      </c>
      <c r="J571" s="10" t="inlineStr">
        <is>
          <t>Banalizado/Commodity</t>
        </is>
      </c>
      <c r="K571" s="12" t="n">
        <v>0.05</v>
      </c>
      <c r="L571" s="12" t="n">
        <v>0.02</v>
      </c>
      <c r="M571" s="12" t="n">
        <v>0.07100000000000017</v>
      </c>
      <c r="N571" s="22" t="n">
        <v>5</v>
      </c>
      <c r="O571" s="11" t="n">
        <v>237.4165618063712</v>
      </c>
      <c r="P571" s="13" t="n">
        <v>4.22</v>
      </c>
      <c r="Q571" s="13">
        <f>O571*P571</f>
        <v/>
      </c>
    </row>
    <row r="572">
      <c r="A572" s="10" t="n">
        <v>2026</v>
      </c>
      <c r="B572" s="10" t="inlineStr">
        <is>
          <t>Mar-26</t>
        </is>
      </c>
      <c r="C572" s="19" t="inlineStr">
        <is>
          <t>Javier</t>
        </is>
      </c>
      <c r="D572" s="19" t="inlineStr">
        <is>
          <t>ESPAÑA</t>
        </is>
      </c>
      <c r="E572" s="19" t="inlineStr">
        <is>
          <t>CODIMED EXPORT, S.L.</t>
        </is>
      </c>
      <c r="F572" s="10" t="inlineStr">
        <is>
          <t>Consolidado/estratégico</t>
        </is>
      </c>
      <c r="G572" s="10" t="inlineStr">
        <is>
          <t>A-50(2)0005</t>
        </is>
      </c>
      <c r="H572" s="19" t="inlineStr">
        <is>
          <t>CODIORGAN A-50, 5 KG</t>
        </is>
      </c>
      <c r="I572" s="10" t="inlineStr">
        <is>
          <t>Ramp-Up/Crecimiento</t>
        </is>
      </c>
      <c r="J572" s="10" t="inlineStr">
        <is>
          <t>Innovador/Notorio</t>
        </is>
      </c>
      <c r="K572" s="12" t="n">
        <v>0.05</v>
      </c>
      <c r="L572" s="12" t="n">
        <v>0.2</v>
      </c>
      <c r="M572" s="12" t="n">
        <v>0.26</v>
      </c>
      <c r="N572" s="22" t="n">
        <v>5</v>
      </c>
      <c r="O572" s="11" t="n">
        <v>197.8471348386427</v>
      </c>
      <c r="P572" s="13" t="n">
        <v>4.34</v>
      </c>
      <c r="Q572" s="13">
        <f>O572*P572</f>
        <v/>
      </c>
    </row>
    <row r="573">
      <c r="A573" s="10" t="n">
        <v>2026</v>
      </c>
      <c r="B573" s="10" t="inlineStr">
        <is>
          <t>Mar-26</t>
        </is>
      </c>
      <c r="C573" s="19" t="inlineStr">
        <is>
          <t>Javier</t>
        </is>
      </c>
      <c r="D573" s="19" t="inlineStr">
        <is>
          <t>ESPAÑA</t>
        </is>
      </c>
      <c r="E573" s="19" t="inlineStr">
        <is>
          <t>CODIMED EXPORT, S.L.</t>
        </is>
      </c>
      <c r="F573" s="10" t="inlineStr">
        <is>
          <t>Consolidado/estratégico</t>
        </is>
      </c>
      <c r="G573" s="10" t="inlineStr">
        <is>
          <t>AGFE0001</t>
        </is>
      </c>
      <c r="H573" s="19" t="inlineStr">
        <is>
          <t>AGROXILATO Fe, 1 KG</t>
        </is>
      </c>
      <c r="I573" s="10" t="inlineStr">
        <is>
          <t>Declive</t>
        </is>
      </c>
      <c r="J573" s="10" t="inlineStr">
        <is>
          <t>Banalizado/Commodity</t>
        </is>
      </c>
      <c r="K573" s="12" t="n">
        <v>0.05</v>
      </c>
      <c r="L573" s="12" t="n">
        <v>0.04</v>
      </c>
      <c r="M573" s="12" t="n">
        <v>0.09200000000000008</v>
      </c>
      <c r="N573" s="22" t="n">
        <v>1</v>
      </c>
      <c r="O573" s="11" t="n">
        <v>79.13885393545706</v>
      </c>
      <c r="P573" s="13" t="n">
        <v>9.779999999999999</v>
      </c>
      <c r="Q573" s="13">
        <f>O573*P573</f>
        <v/>
      </c>
    </row>
    <row r="574">
      <c r="A574" s="10" t="n">
        <v>2026</v>
      </c>
      <c r="B574" s="10" t="inlineStr">
        <is>
          <t>Mar-26</t>
        </is>
      </c>
      <c r="C574" s="19" t="inlineStr">
        <is>
          <t>Javier</t>
        </is>
      </c>
      <c r="D574" s="19" t="inlineStr">
        <is>
          <t>ESPAÑA</t>
        </is>
      </c>
      <c r="E574" s="19" t="inlineStr">
        <is>
          <t>CODIMED EXPORT, S.L.</t>
        </is>
      </c>
      <c r="F574" s="10" t="inlineStr">
        <is>
          <t>Consolidado/estratégico</t>
        </is>
      </c>
      <c r="G574" s="10" t="inlineStr">
        <is>
          <t>AGXK1000</t>
        </is>
      </c>
      <c r="H574" s="19" t="inlineStr">
        <is>
          <t>AGROXILATO-K, 1000 L</t>
        </is>
      </c>
      <c r="I574" s="10" t="inlineStr">
        <is>
          <t>Maduro</t>
        </is>
      </c>
      <c r="J574" s="10" t="inlineStr">
        <is>
          <t>Innovador/Notorio</t>
        </is>
      </c>
      <c r="K574" s="12" t="n">
        <v>0.05</v>
      </c>
      <c r="L574" s="12" t="n">
        <v>0.05</v>
      </c>
      <c r="M574" s="12" t="n">
        <v>0.1025</v>
      </c>
      <c r="N574" s="22" t="n">
        <v>1000</v>
      </c>
      <c r="O574" s="11" t="n">
        <v>1978.471348386426</v>
      </c>
      <c r="P574" s="13" t="n">
        <v>2.43</v>
      </c>
      <c r="Q574" s="13">
        <f>O574*P574</f>
        <v/>
      </c>
    </row>
    <row r="575">
      <c r="A575" s="10" t="n">
        <v>2026</v>
      </c>
      <c r="B575" s="10" t="inlineStr">
        <is>
          <t>Mar-26</t>
        </is>
      </c>
      <c r="C575" s="19" t="inlineStr">
        <is>
          <t>Javier</t>
        </is>
      </c>
      <c r="D575" s="19" t="inlineStr">
        <is>
          <t>ESPAÑA</t>
        </is>
      </c>
      <c r="E575" s="19" t="inlineStr">
        <is>
          <t>CODIMED EXPORT, S.L.</t>
        </is>
      </c>
      <c r="F575" s="10" t="inlineStr">
        <is>
          <t>Consolidado/estratégico</t>
        </is>
      </c>
      <c r="G575" s="10" t="inlineStr">
        <is>
          <t>AGZ-M0005</t>
        </is>
      </c>
      <c r="H575" s="19" t="inlineStr">
        <is>
          <t>AGROXILATO Zn-Mn, 5 KG</t>
        </is>
      </c>
      <c r="I575" s="10" t="inlineStr">
        <is>
          <t>Maduro</t>
        </is>
      </c>
      <c r="J575" s="10" t="inlineStr">
        <is>
          <t>Banalizado/Commodity</t>
        </is>
      </c>
      <c r="K575" s="12" t="n">
        <v>0.05</v>
      </c>
      <c r="L575" s="12" t="n">
        <v>0.02</v>
      </c>
      <c r="M575" s="12" t="n">
        <v>0.07100000000000017</v>
      </c>
      <c r="N575" s="22" t="n">
        <v>5</v>
      </c>
      <c r="O575" s="11" t="n">
        <v>49.46178370966066</v>
      </c>
      <c r="P575" s="13" t="n">
        <v>4.779999999999999</v>
      </c>
      <c r="Q575" s="13">
        <f>O575*P575</f>
        <v/>
      </c>
    </row>
    <row r="576">
      <c r="A576" s="10" t="n">
        <v>2026</v>
      </c>
      <c r="B576" s="10" t="inlineStr">
        <is>
          <t>Mar-26</t>
        </is>
      </c>
      <c r="C576" s="19" t="inlineStr">
        <is>
          <t>Javier</t>
        </is>
      </c>
      <c r="D576" s="19" t="inlineStr">
        <is>
          <t>ESPAÑA</t>
        </is>
      </c>
      <c r="E576" s="19" t="inlineStr">
        <is>
          <t>CODIMED EXPORT, S.L.</t>
        </is>
      </c>
      <c r="F576" s="10" t="inlineStr">
        <is>
          <t>Consolidado/estratégico</t>
        </is>
      </c>
      <c r="G576" s="10" t="inlineStr">
        <is>
          <t>AGZNP0005</t>
        </is>
      </c>
      <c r="H576" s="19" t="inlineStr">
        <is>
          <t>AGROXILATO ZN PLUS, 5 KG</t>
        </is>
      </c>
      <c r="I576" s="10" t="inlineStr">
        <is>
          <t>Maduro</t>
        </is>
      </c>
      <c r="J576" s="10" t="inlineStr">
        <is>
          <t>Banalizado/Commodity</t>
        </is>
      </c>
      <c r="K576" s="12" t="n">
        <v>0.05</v>
      </c>
      <c r="L576" s="12" t="n">
        <v>0.02</v>
      </c>
      <c r="M576" s="12" t="n">
        <v>0.07100000000000017</v>
      </c>
      <c r="N576" s="22" t="n">
        <v>5</v>
      </c>
      <c r="O576" s="11" t="n">
        <v>24.73089185483033</v>
      </c>
      <c r="P576" s="13" t="n">
        <v>5.6</v>
      </c>
      <c r="Q576" s="13">
        <f>O576*P576</f>
        <v/>
      </c>
    </row>
    <row r="577">
      <c r="A577" s="10" t="n">
        <v>2026</v>
      </c>
      <c r="B577" s="10" t="inlineStr">
        <is>
          <t>Mar-26</t>
        </is>
      </c>
      <c r="C577" s="19" t="inlineStr">
        <is>
          <t>Javier</t>
        </is>
      </c>
      <c r="D577" s="19" t="inlineStr">
        <is>
          <t>ESPAÑA</t>
        </is>
      </c>
      <c r="E577" s="19" t="inlineStr">
        <is>
          <t>CODIMED EXPORT, S.L.</t>
        </is>
      </c>
      <c r="F577" s="10" t="inlineStr">
        <is>
          <t>Consolidado/estratégico</t>
        </is>
      </c>
      <c r="G577" s="10" t="inlineStr">
        <is>
          <t>AN0020</t>
        </is>
      </c>
      <c r="H577" s="19" t="inlineStr">
        <is>
          <t>ALCAPLANT NEW, 20 KG</t>
        </is>
      </c>
      <c r="I577" s="10" t="inlineStr">
        <is>
          <t>Maduro</t>
        </is>
      </c>
      <c r="J577" s="10" t="inlineStr">
        <is>
          <t>Innovador/Notorio</t>
        </is>
      </c>
      <c r="K577" s="12" t="n">
        <v>0.05</v>
      </c>
      <c r="L577" s="12" t="n">
        <v>0.05</v>
      </c>
      <c r="M577" s="12" t="n">
        <v>0.1025</v>
      </c>
      <c r="N577" s="22" t="n">
        <v>20</v>
      </c>
      <c r="O577" s="11" t="n">
        <v>6528.955449675207</v>
      </c>
      <c r="P577" s="13" t="n">
        <v>1.5</v>
      </c>
      <c r="Q577" s="13">
        <f>O577*P577</f>
        <v/>
      </c>
    </row>
    <row r="578">
      <c r="A578" s="10" t="n">
        <v>2026</v>
      </c>
      <c r="B578" s="10" t="inlineStr">
        <is>
          <t>Mar-26</t>
        </is>
      </c>
      <c r="C578" s="19" t="inlineStr">
        <is>
          <t>Javier</t>
        </is>
      </c>
      <c r="D578" s="19" t="inlineStr">
        <is>
          <t>ESPAÑA</t>
        </is>
      </c>
      <c r="E578" s="19" t="inlineStr">
        <is>
          <t>CODIMED EXPORT, S.L.</t>
        </is>
      </c>
      <c r="F578" s="10" t="inlineStr">
        <is>
          <t>Consolidado/estratégico</t>
        </is>
      </c>
      <c r="G578" s="10" t="inlineStr">
        <is>
          <t>B0020</t>
        </is>
      </c>
      <c r="H578" s="19" t="inlineStr">
        <is>
          <t>BOROCAL, 20 L</t>
        </is>
      </c>
      <c r="I578" s="10" t="inlineStr">
        <is>
          <t>Maduro</t>
        </is>
      </c>
      <c r="J578" s="10" t="inlineStr">
        <is>
          <t>Esencial/Core</t>
        </is>
      </c>
      <c r="K578" s="12" t="n">
        <v>0.05</v>
      </c>
      <c r="L578" s="12" t="n">
        <v>0.035</v>
      </c>
      <c r="M578" s="12" t="n">
        <v>0.08674999999999988</v>
      </c>
      <c r="N578" s="22" t="n">
        <v>20</v>
      </c>
      <c r="O578" s="11" t="n">
        <v>197.8471348386427</v>
      </c>
      <c r="P578" s="13" t="n">
        <v>2.68</v>
      </c>
      <c r="Q578" s="13">
        <f>O578*P578</f>
        <v/>
      </c>
    </row>
    <row r="579">
      <c r="A579" s="10" t="n">
        <v>2026</v>
      </c>
      <c r="B579" s="10" t="inlineStr">
        <is>
          <t>Mar-26</t>
        </is>
      </c>
      <c r="C579" s="19" t="inlineStr">
        <is>
          <t>Javier</t>
        </is>
      </c>
      <c r="D579" s="19" t="inlineStr">
        <is>
          <t>ESPAÑA</t>
        </is>
      </c>
      <c r="E579" s="19" t="inlineStr">
        <is>
          <t>CODIMED EXPORT, S.L.</t>
        </is>
      </c>
      <c r="F579" s="10" t="inlineStr">
        <is>
          <t>Consolidado/estratégico</t>
        </is>
      </c>
      <c r="G579" s="10" t="inlineStr">
        <is>
          <t>BIO0020</t>
        </is>
      </c>
      <c r="H579" s="19" t="inlineStr">
        <is>
          <t>BIORAD-20, 20 L</t>
        </is>
      </c>
      <c r="I579" s="10" t="inlineStr">
        <is>
          <t>Ramp-Up/Crecimiento</t>
        </is>
      </c>
      <c r="J579" s="10" t="inlineStr">
        <is>
          <t>Innovador/Notorio</t>
        </is>
      </c>
      <c r="K579" s="12" t="n">
        <v>0.05</v>
      </c>
      <c r="L579" s="12" t="n">
        <v>0.2</v>
      </c>
      <c r="M579" s="12" t="n">
        <v>0.26</v>
      </c>
      <c r="N579" s="22" t="n">
        <v>20</v>
      </c>
      <c r="O579" s="11" t="n">
        <v>633.1108314836565</v>
      </c>
      <c r="P579" s="13" t="n">
        <v>2.15</v>
      </c>
      <c r="Q579" s="13">
        <f>O579*P579</f>
        <v/>
      </c>
    </row>
    <row r="580">
      <c r="A580" s="10" t="n">
        <v>2026</v>
      </c>
      <c r="B580" s="10" t="inlineStr">
        <is>
          <t>Mar-26</t>
        </is>
      </c>
      <c r="C580" s="19" t="inlineStr">
        <is>
          <t>Javier</t>
        </is>
      </c>
      <c r="D580" s="19" t="inlineStr">
        <is>
          <t>ESPAÑA</t>
        </is>
      </c>
      <c r="E580" s="19" t="inlineStr">
        <is>
          <t>CODIMED EXPORT, S.L.</t>
        </is>
      </c>
      <c r="F580" s="10" t="inlineStr">
        <is>
          <t>Consolidado/estratégico</t>
        </is>
      </c>
      <c r="G580" s="10" t="inlineStr">
        <is>
          <t>BPLUS20005</t>
        </is>
      </c>
      <c r="H580" s="19" t="inlineStr">
        <is>
          <t>BOROCAL PLUS, 5 KG</t>
        </is>
      </c>
      <c r="I580" s="10" t="inlineStr">
        <is>
          <t>Maduro</t>
        </is>
      </c>
      <c r="J580" s="10" t="inlineStr">
        <is>
          <t>Esencial/Core</t>
        </is>
      </c>
      <c r="K580" s="12" t="n">
        <v>0.05</v>
      </c>
      <c r="L580" s="12" t="n">
        <v>0.035</v>
      </c>
      <c r="M580" s="12" t="n">
        <v>0.08674999999999988</v>
      </c>
      <c r="N580" s="22" t="n">
        <v>5</v>
      </c>
      <c r="O580" s="11" t="n">
        <v>593.541404515928</v>
      </c>
      <c r="P580" s="13" t="n">
        <v>4.18</v>
      </c>
      <c r="Q580" s="13">
        <f>O580*P580</f>
        <v/>
      </c>
    </row>
    <row r="581">
      <c r="A581" s="10" t="n">
        <v>2026</v>
      </c>
      <c r="B581" s="10" t="inlineStr">
        <is>
          <t>Mar-26</t>
        </is>
      </c>
      <c r="C581" s="19" t="inlineStr">
        <is>
          <t>Javier</t>
        </is>
      </c>
      <c r="D581" s="19" t="inlineStr">
        <is>
          <t>ESPAÑA</t>
        </is>
      </c>
      <c r="E581" s="19" t="inlineStr">
        <is>
          <t>CODIMED EXPORT, S.L.</t>
        </is>
      </c>
      <c r="F581" s="10" t="inlineStr">
        <is>
          <t>Consolidado/estratégico</t>
        </is>
      </c>
      <c r="G581" s="10" t="inlineStr">
        <is>
          <t>C-L0005</t>
        </is>
      </c>
      <c r="H581" s="19" t="inlineStr">
        <is>
          <t>CODIBOR-L, 5 L</t>
        </is>
      </c>
      <c r="I581" s="10" t="inlineStr">
        <is>
          <t>Maduro</t>
        </is>
      </c>
      <c r="J581" s="10" t="inlineStr">
        <is>
          <t>Banalizado/Commodity</t>
        </is>
      </c>
      <c r="K581" s="12" t="n">
        <v>0.05</v>
      </c>
      <c r="L581" s="12" t="n">
        <v>0.02</v>
      </c>
      <c r="M581" s="12" t="n">
        <v>0.07100000000000017</v>
      </c>
      <c r="N581" s="22" t="n">
        <v>5</v>
      </c>
      <c r="O581" s="11" t="n">
        <v>296.770702257964</v>
      </c>
      <c r="P581" s="13" t="n">
        <v>4.079999999999999</v>
      </c>
      <c r="Q581" s="13">
        <f>O581*P581</f>
        <v/>
      </c>
    </row>
    <row r="582">
      <c r="A582" s="10" t="n">
        <v>2026</v>
      </c>
      <c r="B582" s="10" t="inlineStr">
        <is>
          <t>Mar-26</t>
        </is>
      </c>
      <c r="C582" s="19" t="inlineStr">
        <is>
          <t>Javier</t>
        </is>
      </c>
      <c r="D582" s="19" t="inlineStr">
        <is>
          <t>ESPAÑA</t>
        </is>
      </c>
      <c r="E582" s="19" t="inlineStr">
        <is>
          <t>CODIMED EXPORT, S.L.</t>
        </is>
      </c>
      <c r="F582" s="10" t="inlineStr">
        <is>
          <t>Consolidado/estratégico</t>
        </is>
      </c>
      <c r="G582" s="10" t="inlineStr">
        <is>
          <t>CPLUS0020</t>
        </is>
      </c>
      <c r="H582" s="19" t="inlineStr">
        <is>
          <t>CALCIPLUS, 20 L</t>
        </is>
      </c>
      <c r="I582" s="10" t="inlineStr">
        <is>
          <t>Maduro</t>
        </is>
      </c>
      <c r="J582" s="10" t="inlineStr">
        <is>
          <t>Banalizado/Commodity</t>
        </is>
      </c>
      <c r="K582" s="12" t="n">
        <v>0.05</v>
      </c>
      <c r="L582" s="12" t="n">
        <v>0.02</v>
      </c>
      <c r="M582" s="12" t="n">
        <v>0.07100000000000017</v>
      </c>
      <c r="N582" s="22" t="n">
        <v>20</v>
      </c>
      <c r="O582" s="11" t="n">
        <v>633.1108314836565</v>
      </c>
      <c r="P582" s="13" t="n">
        <v>2.11</v>
      </c>
      <c r="Q582" s="13">
        <f>O582*P582</f>
        <v/>
      </c>
    </row>
    <row r="583">
      <c r="A583" s="10" t="n">
        <v>2026</v>
      </c>
      <c r="B583" s="10" t="inlineStr">
        <is>
          <t>Mar-26</t>
        </is>
      </c>
      <c r="C583" s="19" t="inlineStr">
        <is>
          <t>Javier</t>
        </is>
      </c>
      <c r="D583" s="19" t="inlineStr">
        <is>
          <t>ESPAÑA</t>
        </is>
      </c>
      <c r="E583" s="19" t="inlineStr">
        <is>
          <t>CODIMED EXPORT, S.L.</t>
        </is>
      </c>
      <c r="F583" s="10" t="inlineStr">
        <is>
          <t>Consolidado/estratégico</t>
        </is>
      </c>
      <c r="G583" s="10" t="inlineStr">
        <is>
          <t>FTK0005</t>
        </is>
      </c>
      <c r="H583" s="19" t="inlineStr">
        <is>
          <t>FITOKONTROL CA FLOW, 5 KG</t>
        </is>
      </c>
      <c r="I583" s="10" t="inlineStr">
        <is>
          <t>Ramp-Up/Crecimiento</t>
        </is>
      </c>
      <c r="J583" s="10" t="inlineStr">
        <is>
          <t>Innovador/Notorio</t>
        </is>
      </c>
      <c r="K583" s="12" t="n">
        <v>0.05</v>
      </c>
      <c r="L583" s="12" t="n">
        <v>0.2</v>
      </c>
      <c r="M583" s="12" t="n">
        <v>0.26</v>
      </c>
      <c r="N583" s="22" t="n">
        <v>5</v>
      </c>
      <c r="O583" s="11" t="n">
        <v>1088.159241612535</v>
      </c>
      <c r="P583" s="13" t="n">
        <v>2.4</v>
      </c>
      <c r="Q583" s="13">
        <f>O583*P583</f>
        <v/>
      </c>
    </row>
    <row r="584">
      <c r="A584" s="10" t="n">
        <v>2026</v>
      </c>
      <c r="B584" s="10" t="inlineStr">
        <is>
          <t>Mar-26</t>
        </is>
      </c>
      <c r="C584" s="19" t="inlineStr">
        <is>
          <t>Javier</t>
        </is>
      </c>
      <c r="D584" s="19" t="inlineStr">
        <is>
          <t>ESPAÑA</t>
        </is>
      </c>
      <c r="E584" s="19" t="inlineStr">
        <is>
          <t>CODIMED EXPORT, S.L.</t>
        </is>
      </c>
      <c r="F584" s="10" t="inlineStr">
        <is>
          <t>Consolidado/estratégico</t>
        </is>
      </c>
      <c r="G584" s="10" t="inlineStr">
        <is>
          <t>PHD0020</t>
        </is>
      </c>
      <c r="H584" s="19" t="inlineStr">
        <is>
          <t>PH-DOWNER, 20 L</t>
        </is>
      </c>
      <c r="I584" s="10" t="inlineStr">
        <is>
          <t>Maduro</t>
        </is>
      </c>
      <c r="J584" s="10" t="inlineStr">
        <is>
          <t>Banalizado/Commodity</t>
        </is>
      </c>
      <c r="K584" s="12" t="n">
        <v>0.05</v>
      </c>
      <c r="L584" s="12" t="n">
        <v>0.02</v>
      </c>
      <c r="M584" s="12" t="n">
        <v>0.07100000000000017</v>
      </c>
      <c r="N584" s="22" t="n">
        <v>20</v>
      </c>
      <c r="O584" s="11" t="n">
        <v>197.8471348386427</v>
      </c>
      <c r="P584" s="13" t="n">
        <v>3.11</v>
      </c>
      <c r="Q584" s="13">
        <f>O584*P584</f>
        <v/>
      </c>
    </row>
    <row r="585">
      <c r="A585" s="10" t="n">
        <v>2026</v>
      </c>
      <c r="B585" s="10" t="inlineStr">
        <is>
          <t>Mar-26</t>
        </is>
      </c>
      <c r="C585" s="19" t="inlineStr">
        <is>
          <t>Javier</t>
        </is>
      </c>
      <c r="D585" s="19" t="inlineStr">
        <is>
          <t>ESPAÑA</t>
        </is>
      </c>
      <c r="E585" s="19" t="inlineStr">
        <is>
          <t>CODIMED EXPORT, S.L.</t>
        </is>
      </c>
      <c r="F585" s="10" t="inlineStr">
        <is>
          <t>Consolidado/estratégico</t>
        </is>
      </c>
      <c r="G585" s="10" t="inlineStr">
        <is>
          <t>PT0005</t>
        </is>
      </c>
      <c r="H585" s="19" t="inlineStr">
        <is>
          <t>AGROPOTASION, 5 L</t>
        </is>
      </c>
      <c r="I585" s="10" t="inlineStr">
        <is>
          <t>Maduro</t>
        </is>
      </c>
      <c r="J585" s="10" t="inlineStr">
        <is>
          <t>Innovador/Notorio</t>
        </is>
      </c>
      <c r="K585" s="12" t="n">
        <v>0.05</v>
      </c>
      <c r="L585" s="12" t="n">
        <v>0.05</v>
      </c>
      <c r="M585" s="12" t="n">
        <v>0.1025</v>
      </c>
      <c r="N585" s="22" t="n">
        <v>5</v>
      </c>
      <c r="O585" s="11" t="n">
        <v>98.92356741932133</v>
      </c>
      <c r="P585" s="13" t="n">
        <v>3.14</v>
      </c>
      <c r="Q585" s="13">
        <f>O585*P585</f>
        <v/>
      </c>
    </row>
    <row r="586">
      <c r="A586" s="10" t="n">
        <v>2026</v>
      </c>
      <c r="B586" s="10" t="inlineStr">
        <is>
          <t>Mar-26</t>
        </is>
      </c>
      <c r="C586" s="19" t="inlineStr">
        <is>
          <t>Javier</t>
        </is>
      </c>
      <c r="D586" s="19" t="inlineStr">
        <is>
          <t>ESPAÑA</t>
        </is>
      </c>
      <c r="E586" s="19" t="inlineStr">
        <is>
          <t>CODIMED EXPORT, S.L.</t>
        </is>
      </c>
      <c r="F586" s="10" t="inlineStr">
        <is>
          <t>Consolidado/estratégico</t>
        </is>
      </c>
      <c r="G586" s="10" t="inlineStr">
        <is>
          <t>PT0020</t>
        </is>
      </c>
      <c r="H586" s="19" t="inlineStr">
        <is>
          <t>AGROPOTASION, 20 L</t>
        </is>
      </c>
      <c r="I586" s="10" t="inlineStr">
        <is>
          <t>Maduro</t>
        </is>
      </c>
      <c r="J586" s="10" t="inlineStr">
        <is>
          <t>Innovador/Notorio</t>
        </is>
      </c>
      <c r="K586" s="12" t="n">
        <v>0.05</v>
      </c>
      <c r="L586" s="12" t="n">
        <v>0.05</v>
      </c>
      <c r="M586" s="12" t="n">
        <v>0.1025</v>
      </c>
      <c r="N586" s="22" t="n">
        <v>20</v>
      </c>
      <c r="O586" s="11" t="n">
        <v>197.8471348386427</v>
      </c>
      <c r="P586" s="13" t="n">
        <v>2.9</v>
      </c>
      <c r="Q586" s="13">
        <f>O586*P586</f>
        <v/>
      </c>
    </row>
    <row r="587">
      <c r="A587" s="10" t="n">
        <v>2026</v>
      </c>
      <c r="B587" s="10" t="inlineStr">
        <is>
          <t>Mar-26</t>
        </is>
      </c>
      <c r="C587" s="19" t="inlineStr">
        <is>
          <t>Javier</t>
        </is>
      </c>
      <c r="D587" s="19" t="inlineStr">
        <is>
          <t>ESPAÑA</t>
        </is>
      </c>
      <c r="E587" s="19" t="inlineStr">
        <is>
          <t>CODIMED EXPORT, S.L.</t>
        </is>
      </c>
      <c r="F587" s="10" t="inlineStr">
        <is>
          <t>Consolidado/estratégico</t>
        </is>
      </c>
      <c r="G587" s="10" t="inlineStr">
        <is>
          <t>RUN0005</t>
        </is>
      </c>
      <c r="H587" s="19" t="inlineStr">
        <is>
          <t>RUN STRESS, 5 L</t>
        </is>
      </c>
      <c r="I587" s="10" t="inlineStr">
        <is>
          <t>Ramp-Up/Crecimiento</t>
        </is>
      </c>
      <c r="J587" s="10" t="inlineStr">
        <is>
          <t>Innovador/Notorio</t>
        </is>
      </c>
      <c r="K587" s="12" t="n">
        <v>0.05</v>
      </c>
      <c r="L587" s="12" t="n">
        <v>0.2</v>
      </c>
      <c r="M587" s="12" t="n">
        <v>0.26</v>
      </c>
      <c r="N587" s="22" t="n">
        <v>5</v>
      </c>
      <c r="O587" s="11" t="n">
        <v>98.92356741932133</v>
      </c>
      <c r="P587" s="13" t="n">
        <v>6.779999999999999</v>
      </c>
      <c r="Q587" s="13">
        <f>O587*P587</f>
        <v/>
      </c>
    </row>
    <row r="588">
      <c r="A588" s="10" t="n">
        <v>2026</v>
      </c>
      <c r="B588" s="10" t="inlineStr">
        <is>
          <t>Mar-26</t>
        </is>
      </c>
      <c r="C588" s="19" t="inlineStr">
        <is>
          <t>Javier</t>
        </is>
      </c>
      <c r="D588" s="19" t="inlineStr">
        <is>
          <t>ESPAÑA</t>
        </is>
      </c>
      <c r="E588" s="19" t="inlineStr">
        <is>
          <t>CODIMED EXPORT, S.L.</t>
        </is>
      </c>
      <c r="F588" s="10" t="inlineStr">
        <is>
          <t>Consolidado/estratégico</t>
        </is>
      </c>
      <c r="G588" s="10" t="inlineStr">
        <is>
          <t>SPCE2B0020</t>
        </is>
      </c>
      <c r="H588" s="19" t="inlineStr">
        <is>
          <t>SPRINTENE CON BORO, 20 L</t>
        </is>
      </c>
      <c r="I588" s="10" t="inlineStr">
        <is>
          <t>Maduro</t>
        </is>
      </c>
      <c r="J588" s="10" t="inlineStr">
        <is>
          <t>Esencial/Core</t>
        </is>
      </c>
      <c r="K588" s="12" t="n">
        <v>0.05</v>
      </c>
      <c r="L588" s="12" t="n">
        <v>0.035</v>
      </c>
      <c r="M588" s="12" t="n">
        <v>0.08674999999999988</v>
      </c>
      <c r="N588" s="22" t="n">
        <v>20</v>
      </c>
      <c r="O588" s="11" t="n">
        <v>316.5554157418283</v>
      </c>
      <c r="P588" s="13" t="n">
        <v>10.11</v>
      </c>
      <c r="Q588" s="13">
        <f>O588*P588</f>
        <v/>
      </c>
    </row>
    <row r="589">
      <c r="A589" s="10" t="n">
        <v>2026</v>
      </c>
      <c r="B589" s="10" t="inlineStr">
        <is>
          <t>Mar-26</t>
        </is>
      </c>
      <c r="C589" s="19" t="inlineStr">
        <is>
          <t>Javier</t>
        </is>
      </c>
      <c r="D589" s="19" t="inlineStr">
        <is>
          <t>ESPAÑA</t>
        </is>
      </c>
      <c r="E589" s="19" t="inlineStr">
        <is>
          <t>CODIMED EXPORT, S.L.</t>
        </is>
      </c>
      <c r="F589" s="10" t="inlineStr">
        <is>
          <t>Consolidado/estratégico</t>
        </is>
      </c>
      <c r="G589" s="10" t="inlineStr">
        <is>
          <t>SS0020</t>
        </is>
      </c>
      <c r="H589" s="19" t="inlineStr">
        <is>
          <t>SAL-WAX-Ca sólido, 20 KG</t>
        </is>
      </c>
      <c r="I589" s="10" t="inlineStr">
        <is>
          <t>Maduro</t>
        </is>
      </c>
      <c r="J589" s="10" t="inlineStr">
        <is>
          <t>Esencial/Core</t>
        </is>
      </c>
      <c r="K589" s="12" t="n">
        <v>0.05</v>
      </c>
      <c r="L589" s="12" t="n">
        <v>0.035</v>
      </c>
      <c r="M589" s="12" t="n">
        <v>0.08674999999999988</v>
      </c>
      <c r="N589" s="22" t="n">
        <v>20</v>
      </c>
      <c r="O589" s="11" t="n">
        <v>1582.777078709141</v>
      </c>
      <c r="P589" s="13" t="n">
        <v>3.46</v>
      </c>
      <c r="Q589" s="13">
        <f>O589*P589</f>
        <v/>
      </c>
    </row>
    <row r="590">
      <c r="A590" s="10" t="n">
        <v>2026</v>
      </c>
      <c r="B590" s="10" t="inlineStr">
        <is>
          <t>Mar-26</t>
        </is>
      </c>
      <c r="C590" s="19" t="inlineStr">
        <is>
          <t>Javier</t>
        </is>
      </c>
      <c r="D590" s="19" t="inlineStr">
        <is>
          <t>ESPAÑA</t>
        </is>
      </c>
      <c r="E590" s="19" t="inlineStr">
        <is>
          <t>FITOSANITARIOS DRAGO S.L.U</t>
        </is>
      </c>
      <c r="F590" s="10" t="inlineStr">
        <is>
          <t>Consolidado/estratégico</t>
        </is>
      </c>
      <c r="G590" s="10" t="inlineStr">
        <is>
          <t>AGXK0005</t>
        </is>
      </c>
      <c r="H590" s="19" t="inlineStr">
        <is>
          <t>AGROXILATO-K, 5 L</t>
        </is>
      </c>
      <c r="I590" s="10" t="inlineStr">
        <is>
          <t>Maduro</t>
        </is>
      </c>
      <c r="J590" s="10" t="inlineStr">
        <is>
          <t>Innovador/Notorio</t>
        </is>
      </c>
      <c r="K590" s="12" t="n">
        <v>0.05</v>
      </c>
      <c r="L590" s="12" t="n">
        <v>0.05</v>
      </c>
      <c r="M590" s="12" t="n">
        <v>0.1025</v>
      </c>
      <c r="N590" s="22" t="n">
        <v>5</v>
      </c>
      <c r="O590" s="11" t="n">
        <v>19.78471348386427</v>
      </c>
      <c r="P590" s="13" t="n">
        <v>3.23</v>
      </c>
      <c r="Q590" s="13">
        <f>O590*P590</f>
        <v/>
      </c>
    </row>
    <row r="591">
      <c r="A591" s="10" t="n">
        <v>2026</v>
      </c>
      <c r="B591" s="10" t="inlineStr">
        <is>
          <t>Mar-26</t>
        </is>
      </c>
      <c r="C591" s="19" t="inlineStr">
        <is>
          <t>Javier</t>
        </is>
      </c>
      <c r="D591" s="19" t="inlineStr">
        <is>
          <t>ESPAÑA</t>
        </is>
      </c>
      <c r="E591" s="19" t="inlineStr">
        <is>
          <t>FITOSANITARIOS DRAGO S.L.U</t>
        </is>
      </c>
      <c r="F591" s="10" t="inlineStr">
        <is>
          <t>Consolidado/estratégico</t>
        </is>
      </c>
      <c r="G591" s="10" t="inlineStr">
        <is>
          <t>AGXK0200</t>
        </is>
      </c>
      <c r="H591" s="19" t="inlineStr">
        <is>
          <t>AGROXILATO-K, 200 L</t>
        </is>
      </c>
      <c r="I591" s="10" t="inlineStr">
        <is>
          <t>Maduro</t>
        </is>
      </c>
      <c r="J591" s="10" t="inlineStr">
        <is>
          <t>Innovador/Notorio</t>
        </is>
      </c>
      <c r="K591" s="12" t="n">
        <v>0.05</v>
      </c>
      <c r="L591" s="12" t="n">
        <v>0.05</v>
      </c>
      <c r="M591" s="12" t="n">
        <v>0.1025</v>
      </c>
      <c r="N591" s="22" t="n">
        <v>200</v>
      </c>
      <c r="O591" s="11" t="n">
        <v>1582.777078709141</v>
      </c>
      <c r="P591" s="13" t="n">
        <v>2.89</v>
      </c>
      <c r="Q591" s="13">
        <f>O591*P591</f>
        <v/>
      </c>
    </row>
    <row r="592">
      <c r="A592" s="10" t="n">
        <v>2026</v>
      </c>
      <c r="B592" s="10" t="inlineStr">
        <is>
          <t>Mar-26</t>
        </is>
      </c>
      <c r="C592" s="19" t="inlineStr">
        <is>
          <t>Javier</t>
        </is>
      </c>
      <c r="D592" s="19" t="inlineStr">
        <is>
          <t>ESPAÑA</t>
        </is>
      </c>
      <c r="E592" s="19" t="inlineStr">
        <is>
          <t>FITOSANITARIOS DRAGO S.L.U</t>
        </is>
      </c>
      <c r="F592" s="10" t="inlineStr">
        <is>
          <t>Consolidado/estratégico</t>
        </is>
      </c>
      <c r="G592" s="10" t="inlineStr">
        <is>
          <t>AGXK1000</t>
        </is>
      </c>
      <c r="H592" s="19" t="inlineStr">
        <is>
          <t>AGROXILATO-K, 1000 L</t>
        </is>
      </c>
      <c r="I592" s="10" t="inlineStr">
        <is>
          <t>Maduro</t>
        </is>
      </c>
      <c r="J592" s="10" t="inlineStr">
        <is>
          <t>Innovador/Notorio</t>
        </is>
      </c>
      <c r="K592" s="12" t="n">
        <v>0.05</v>
      </c>
      <c r="L592" s="12" t="n">
        <v>0.05</v>
      </c>
      <c r="M592" s="12" t="n">
        <v>0.1025</v>
      </c>
      <c r="N592" s="22" t="n">
        <v>1000</v>
      </c>
      <c r="O592" s="11" t="n">
        <v>2967.70702257964</v>
      </c>
      <c r="P592" s="13" t="n">
        <v>2.62</v>
      </c>
      <c r="Q592" s="13">
        <f>O592*P592</f>
        <v/>
      </c>
    </row>
    <row r="593">
      <c r="A593" s="10" t="n">
        <v>2026</v>
      </c>
      <c r="B593" s="10" t="inlineStr">
        <is>
          <t>Mar-26</t>
        </is>
      </c>
      <c r="C593" s="19" t="inlineStr">
        <is>
          <t>Javier</t>
        </is>
      </c>
      <c r="D593" s="19" t="inlineStr">
        <is>
          <t>ESPAÑA</t>
        </is>
      </c>
      <c r="E593" s="19" t="inlineStr">
        <is>
          <t>FITOSANITARIOS DRAGO S.L.U</t>
        </is>
      </c>
      <c r="F593" s="10" t="inlineStr">
        <is>
          <t>Consolidado/estratégico</t>
        </is>
      </c>
      <c r="G593" s="10" t="inlineStr">
        <is>
          <t>AGZ-M0005</t>
        </is>
      </c>
      <c r="H593" s="19" t="inlineStr">
        <is>
          <t>AGROXILATO Zn-Mn, 5 KG</t>
        </is>
      </c>
      <c r="I593" s="10" t="inlineStr">
        <is>
          <t>Maduro</t>
        </is>
      </c>
      <c r="J593" s="10" t="inlineStr">
        <is>
          <t>Banalizado/Commodity</t>
        </is>
      </c>
      <c r="K593" s="12" t="n">
        <v>0.05</v>
      </c>
      <c r="L593" s="12" t="n">
        <v>0.02</v>
      </c>
      <c r="M593" s="12" t="n">
        <v>0.07100000000000017</v>
      </c>
      <c r="N593" s="22" t="n">
        <v>5</v>
      </c>
      <c r="O593" s="11" t="n">
        <v>24.73089185483033</v>
      </c>
      <c r="P593" s="13" t="n">
        <v>4.93</v>
      </c>
      <c r="Q593" s="13">
        <f>O593*P593</f>
        <v/>
      </c>
    </row>
    <row r="594">
      <c r="A594" s="10" t="n">
        <v>2026</v>
      </c>
      <c r="B594" s="10" t="inlineStr">
        <is>
          <t>Mar-26</t>
        </is>
      </c>
      <c r="C594" s="19" t="inlineStr">
        <is>
          <t>Javier</t>
        </is>
      </c>
      <c r="D594" s="19" t="inlineStr">
        <is>
          <t>ESPAÑA</t>
        </is>
      </c>
      <c r="E594" s="19" t="inlineStr">
        <is>
          <t>FITOSANITARIOS DRAGO S.L.U</t>
        </is>
      </c>
      <c r="F594" s="10" t="inlineStr">
        <is>
          <t>Consolidado/estratégico</t>
        </is>
      </c>
      <c r="G594" s="10" t="inlineStr">
        <is>
          <t>C-CU0001</t>
        </is>
      </c>
      <c r="H594" s="19" t="inlineStr">
        <is>
          <t>CODICOBRE, 1 L</t>
        </is>
      </c>
      <c r="I594" s="10" t="inlineStr">
        <is>
          <t>Maduro</t>
        </is>
      </c>
      <c r="J594" s="10" t="inlineStr">
        <is>
          <t>Banalizado/Commodity</t>
        </is>
      </c>
      <c r="K594" s="12" t="n">
        <v>0.05</v>
      </c>
      <c r="L594" s="12" t="n">
        <v>0.02</v>
      </c>
      <c r="M594" s="12" t="n">
        <v>0.07100000000000017</v>
      </c>
      <c r="N594" s="22" t="n">
        <v>1</v>
      </c>
      <c r="O594" s="11" t="n">
        <v>35.61248427095568</v>
      </c>
      <c r="P594" s="13" t="n">
        <v>4.88</v>
      </c>
      <c r="Q594" s="13">
        <f>O594*P594</f>
        <v/>
      </c>
    </row>
    <row r="595">
      <c r="A595" s="10" t="n">
        <v>2026</v>
      </c>
      <c r="B595" s="10" t="inlineStr">
        <is>
          <t>Mar-26</t>
        </is>
      </c>
      <c r="C595" s="19" t="inlineStr">
        <is>
          <t>Javier</t>
        </is>
      </c>
      <c r="D595" s="19" t="inlineStr">
        <is>
          <t>ESPAÑA</t>
        </is>
      </c>
      <c r="E595" s="19" t="inlineStr">
        <is>
          <t>FITOSANITARIOS DRAGO S.L.U</t>
        </is>
      </c>
      <c r="F595" s="10" t="inlineStr">
        <is>
          <t>Consolidado/estratégico</t>
        </is>
      </c>
      <c r="G595" s="10" t="inlineStr">
        <is>
          <t>PHD0020</t>
        </is>
      </c>
      <c r="H595" s="19" t="inlineStr">
        <is>
          <t>PH-DOWNER, 20 L</t>
        </is>
      </c>
      <c r="I595" s="10" t="inlineStr">
        <is>
          <t>Maduro</t>
        </is>
      </c>
      <c r="J595" s="10" t="inlineStr">
        <is>
          <t>Banalizado/Commodity</t>
        </is>
      </c>
      <c r="K595" s="12" t="n">
        <v>0.05</v>
      </c>
      <c r="L595" s="12" t="n">
        <v>0.02</v>
      </c>
      <c r="M595" s="12" t="n">
        <v>0.07100000000000017</v>
      </c>
      <c r="N595" s="22" t="n">
        <v>20</v>
      </c>
      <c r="O595" s="11" t="n">
        <v>633.1108314836565</v>
      </c>
      <c r="P595" s="13" t="n">
        <v>3.3</v>
      </c>
      <c r="Q595" s="13">
        <f>O595*P595</f>
        <v/>
      </c>
    </row>
    <row r="596">
      <c r="A596" s="10" t="n">
        <v>2026</v>
      </c>
      <c r="B596" s="10" t="inlineStr">
        <is>
          <t>Mar-26</t>
        </is>
      </c>
      <c r="C596" s="19" t="inlineStr">
        <is>
          <t>Javier</t>
        </is>
      </c>
      <c r="D596" s="19" t="inlineStr">
        <is>
          <t>ESPAÑA</t>
        </is>
      </c>
      <c r="E596" s="19" t="inlineStr">
        <is>
          <t>FITOSANITARIOS DRAGO S.L.U</t>
        </is>
      </c>
      <c r="F596" s="10" t="inlineStr">
        <is>
          <t>Consolidado/estratégico</t>
        </is>
      </c>
      <c r="G596" s="10" t="inlineStr">
        <is>
          <t>PT0020</t>
        </is>
      </c>
      <c r="H596" s="19" t="inlineStr">
        <is>
          <t>AGROPOTASION, 20 L</t>
        </is>
      </c>
      <c r="I596" s="10" t="inlineStr">
        <is>
          <t>Maduro</t>
        </is>
      </c>
      <c r="J596" s="10" t="inlineStr">
        <is>
          <t>Innovador/Notorio</t>
        </is>
      </c>
      <c r="K596" s="12" t="n">
        <v>0.05</v>
      </c>
      <c r="L596" s="12" t="n">
        <v>0.05</v>
      </c>
      <c r="M596" s="12" t="n">
        <v>0.1025</v>
      </c>
      <c r="N596" s="22" t="n">
        <v>20</v>
      </c>
      <c r="O596" s="11" t="n">
        <v>197.8471348386427</v>
      </c>
      <c r="P596" s="13" t="n">
        <v>3.13</v>
      </c>
      <c r="Q596" s="13">
        <f>O596*P596</f>
        <v/>
      </c>
    </row>
    <row r="597">
      <c r="A597" s="10" t="n">
        <v>2026</v>
      </c>
      <c r="B597" s="10" t="inlineStr">
        <is>
          <t>Mar-26</t>
        </is>
      </c>
      <c r="C597" s="19" t="inlineStr">
        <is>
          <t>Pedro</t>
        </is>
      </c>
      <c r="D597" s="19" t="inlineStr">
        <is>
          <t>ESPAÑA</t>
        </is>
      </c>
      <c r="E597" s="19" t="inlineStr">
        <is>
          <t>ASESORAMIENTO TECNICO DE CULTIVOS, S.L.</t>
        </is>
      </c>
      <c r="F597" s="10" t="inlineStr">
        <is>
          <t>Consolidado/estratégico</t>
        </is>
      </c>
      <c r="G597" s="10" t="inlineStr">
        <is>
          <t>B0020</t>
        </is>
      </c>
      <c r="H597" s="19" t="inlineStr">
        <is>
          <t>BOROCAL, 20 L</t>
        </is>
      </c>
      <c r="I597" s="10" t="inlineStr">
        <is>
          <t>Maduro</t>
        </is>
      </c>
      <c r="J597" s="10" t="inlineStr">
        <is>
          <t>Esencial/Core</t>
        </is>
      </c>
      <c r="K597" s="12" t="n">
        <v>0.05</v>
      </c>
      <c r="L597" s="12" t="n">
        <v>0.035</v>
      </c>
      <c r="M597" s="12" t="n">
        <v>0.08674999999999988</v>
      </c>
      <c r="N597" s="22" t="n">
        <v>20</v>
      </c>
      <c r="O597" s="11" t="n">
        <v>633.1108314836565</v>
      </c>
      <c r="P597" s="13" t="n">
        <v>2.87</v>
      </c>
      <c r="Q597" s="13">
        <f>O597*P597</f>
        <v/>
      </c>
    </row>
    <row r="598">
      <c r="A598" s="10" t="n">
        <v>2026</v>
      </c>
      <c r="B598" s="10" t="inlineStr">
        <is>
          <t>Mar-26</t>
        </is>
      </c>
      <c r="C598" s="19" t="inlineStr">
        <is>
          <t>Pedro</t>
        </is>
      </c>
      <c r="D598" s="19" t="inlineStr">
        <is>
          <t>ESPAÑA</t>
        </is>
      </c>
      <c r="E598" s="19" t="inlineStr">
        <is>
          <t>ASESORAMIENTO TECNICO DE CULTIVOS, S.L.</t>
        </is>
      </c>
      <c r="F598" s="10" t="inlineStr">
        <is>
          <t>Consolidado/estratégico</t>
        </is>
      </c>
      <c r="G598" s="10" t="inlineStr">
        <is>
          <t>C-CU0020</t>
        </is>
      </c>
      <c r="H598" s="19" t="inlineStr">
        <is>
          <t>CODICOBRE, 20 L</t>
        </is>
      </c>
      <c r="I598" s="10" t="inlineStr">
        <is>
          <t>Maduro</t>
        </is>
      </c>
      <c r="J598" s="10" t="inlineStr">
        <is>
          <t>Esencial/Core</t>
        </is>
      </c>
      <c r="K598" s="12" t="n">
        <v>0.05</v>
      </c>
      <c r="L598" s="12" t="n">
        <v>0.035</v>
      </c>
      <c r="M598" s="12" t="n">
        <v>0.08674999999999988</v>
      </c>
      <c r="N598" s="22" t="n">
        <v>20</v>
      </c>
      <c r="O598" s="11" t="n">
        <v>633.1108314836565</v>
      </c>
      <c r="P598" s="13" t="n">
        <v>3.55</v>
      </c>
      <c r="Q598" s="13">
        <f>O598*P598</f>
        <v/>
      </c>
    </row>
    <row r="599">
      <c r="A599" s="10" t="n">
        <v>2026</v>
      </c>
      <c r="B599" s="10" t="inlineStr">
        <is>
          <t>Mar-26</t>
        </is>
      </c>
      <c r="C599" s="19" t="inlineStr">
        <is>
          <t>Pedro</t>
        </is>
      </c>
      <c r="D599" s="19" t="inlineStr">
        <is>
          <t>ESPAÑA</t>
        </is>
      </c>
      <c r="E599" s="19" t="inlineStr">
        <is>
          <t>COMERCIAL TÉCNICA FITOCARTHAGO, S.L.</t>
        </is>
      </c>
      <c r="F599" s="10" t="inlineStr">
        <is>
          <t>Consolidado/estratégico</t>
        </is>
      </c>
      <c r="G599" s="10" t="inlineStr">
        <is>
          <t>AN0020</t>
        </is>
      </c>
      <c r="H599" s="19" t="inlineStr">
        <is>
          <t>ALCAPLANT NEW, 20 KG</t>
        </is>
      </c>
      <c r="I599" s="10" t="inlineStr">
        <is>
          <t>Maduro</t>
        </is>
      </c>
      <c r="J599" s="10" t="inlineStr">
        <is>
          <t>Innovador/Notorio</t>
        </is>
      </c>
      <c r="K599" s="12" t="n">
        <v>0.05</v>
      </c>
      <c r="L599" s="12" t="n">
        <v>0.05</v>
      </c>
      <c r="M599" s="12" t="n">
        <v>0.1025</v>
      </c>
      <c r="N599" s="22" t="n">
        <v>20</v>
      </c>
      <c r="O599" s="11" t="n">
        <v>4352.636966450138</v>
      </c>
      <c r="P599" s="13" t="n">
        <v>1.58</v>
      </c>
      <c r="Q599" s="13">
        <f>O599*P599</f>
        <v/>
      </c>
    </row>
    <row r="600">
      <c r="A600" s="10" t="n">
        <v>2026</v>
      </c>
      <c r="B600" s="10" t="inlineStr">
        <is>
          <t>Mar-26</t>
        </is>
      </c>
      <c r="C600" s="19" t="inlineStr">
        <is>
          <t>Pedro</t>
        </is>
      </c>
      <c r="D600" s="19" t="inlineStr">
        <is>
          <t>ESPAÑA</t>
        </is>
      </c>
      <c r="E600" s="19" t="inlineStr">
        <is>
          <t>COMERCIAL TÉCNICA FITOCARTHAGO, S.L.</t>
        </is>
      </c>
      <c r="F600" s="10" t="inlineStr">
        <is>
          <t>Consolidado/estratégico</t>
        </is>
      </c>
      <c r="G600" s="10" t="inlineStr">
        <is>
          <t>P-5X0020</t>
        </is>
      </c>
      <c r="H600" s="19" t="inlineStr">
        <is>
          <t>P.M.S. 5x, 20 L</t>
        </is>
      </c>
      <c r="I600" s="10" t="inlineStr">
        <is>
          <t>Maduro</t>
        </is>
      </c>
      <c r="J600" s="10" t="inlineStr">
        <is>
          <t>Innovador/Notorio</t>
        </is>
      </c>
      <c r="K600" s="12" t="n">
        <v>0.05</v>
      </c>
      <c r="L600" s="12" t="n">
        <v>0.05</v>
      </c>
      <c r="M600" s="12" t="n">
        <v>0.1025</v>
      </c>
      <c r="N600" s="22" t="n">
        <v>20</v>
      </c>
      <c r="O600" s="11" t="n">
        <v>316.5554157418283</v>
      </c>
      <c r="P600" s="13" t="n">
        <v>2.529999999999999</v>
      </c>
      <c r="Q600" s="13">
        <f>O600*P600</f>
        <v/>
      </c>
    </row>
    <row r="601">
      <c r="A601" s="10" t="n">
        <v>2026</v>
      </c>
      <c r="B601" s="10" t="inlineStr">
        <is>
          <t>Mar-26</t>
        </is>
      </c>
      <c r="C601" s="19" t="inlineStr">
        <is>
          <t>Pedro</t>
        </is>
      </c>
      <c r="D601" s="19" t="inlineStr">
        <is>
          <t>ESPAÑA</t>
        </is>
      </c>
      <c r="E601" s="19" t="inlineStr">
        <is>
          <t>COMERCIAL TÉCNICA FITOCARTHAGO, S.L.</t>
        </is>
      </c>
      <c r="F601" s="10" t="inlineStr">
        <is>
          <t>Consolidado/estratégico</t>
        </is>
      </c>
      <c r="G601" s="10" t="inlineStr">
        <is>
          <t>PT0020</t>
        </is>
      </c>
      <c r="H601" s="19" t="inlineStr">
        <is>
          <t>AGROPOTASION, 20 L</t>
        </is>
      </c>
      <c r="I601" s="10" t="inlineStr">
        <is>
          <t>Maduro</t>
        </is>
      </c>
      <c r="J601" s="10" t="inlineStr">
        <is>
          <t>Innovador/Notorio</t>
        </is>
      </c>
      <c r="K601" s="12" t="n">
        <v>0.05</v>
      </c>
      <c r="L601" s="12" t="n">
        <v>0.05</v>
      </c>
      <c r="M601" s="12" t="n">
        <v>0.1025</v>
      </c>
      <c r="N601" s="22" t="n">
        <v>20</v>
      </c>
      <c r="O601" s="11" t="n">
        <v>316.5554157418283</v>
      </c>
      <c r="P601" s="13" t="n">
        <v>3.05</v>
      </c>
      <c r="Q601" s="13">
        <f>O601*P601</f>
        <v/>
      </c>
    </row>
    <row r="602">
      <c r="A602" s="10" t="n">
        <v>2026</v>
      </c>
      <c r="B602" s="10" t="inlineStr">
        <is>
          <t>Mar-26</t>
        </is>
      </c>
      <c r="C602" s="19" t="inlineStr">
        <is>
          <t>Pedro</t>
        </is>
      </c>
      <c r="D602" s="19" t="inlineStr">
        <is>
          <t>ESPAÑA</t>
        </is>
      </c>
      <c r="E602" s="19" t="inlineStr">
        <is>
          <t>COMERCIAL TÉCNICA FITOCARTHAGO, S.L.</t>
        </is>
      </c>
      <c r="F602" s="10" t="inlineStr">
        <is>
          <t>Consolidado/estratégico</t>
        </is>
      </c>
      <c r="G602" s="10" t="inlineStr">
        <is>
          <t>S0020</t>
        </is>
      </c>
      <c r="H602" s="19" t="inlineStr">
        <is>
          <t>SAL-WAX STAR, 20 L</t>
        </is>
      </c>
      <c r="I602" s="10" t="inlineStr">
        <is>
          <t>Maduro</t>
        </is>
      </c>
      <c r="J602" s="10" t="inlineStr">
        <is>
          <t>Esencial/Core</t>
        </is>
      </c>
      <c r="K602" s="12" t="n">
        <v>0.05</v>
      </c>
      <c r="L602" s="12" t="n">
        <v>0.035</v>
      </c>
      <c r="M602" s="12" t="n">
        <v>0.08674999999999988</v>
      </c>
      <c r="N602" s="22" t="n">
        <v>20</v>
      </c>
      <c r="O602" s="11" t="n">
        <v>2532.443325934626</v>
      </c>
      <c r="P602" s="13" t="n">
        <v>1.97</v>
      </c>
      <c r="Q602" s="13">
        <f>O602*P602</f>
        <v/>
      </c>
    </row>
    <row r="603">
      <c r="A603" s="10" t="n">
        <v>2026</v>
      </c>
      <c r="B603" s="10" t="inlineStr">
        <is>
          <t>Mar-26</t>
        </is>
      </c>
      <c r="C603" s="19" t="inlineStr">
        <is>
          <t>Pedro</t>
        </is>
      </c>
      <c r="D603" s="19" t="inlineStr">
        <is>
          <t>ESPAÑA</t>
        </is>
      </c>
      <c r="E603" s="19" t="inlineStr">
        <is>
          <t>COMERCIAL TÉCNICA FITOCARTHAGO, S.L.</t>
        </is>
      </c>
      <c r="F603" s="10" t="inlineStr">
        <is>
          <t>Consolidado/estratégico</t>
        </is>
      </c>
      <c r="G603" s="10" t="inlineStr">
        <is>
          <t>S1000</t>
        </is>
      </c>
      <c r="H603" s="19" t="inlineStr">
        <is>
          <t>SAL-WAX STAR, 1000 L</t>
        </is>
      </c>
      <c r="I603" s="10" t="inlineStr">
        <is>
          <t>Maduro</t>
        </is>
      </c>
      <c r="J603" s="10" t="inlineStr">
        <is>
          <t>Esencial/Core</t>
        </is>
      </c>
      <c r="K603" s="12" t="n">
        <v>0.05</v>
      </c>
      <c r="L603" s="12" t="n">
        <v>0.035</v>
      </c>
      <c r="M603" s="12" t="n">
        <v>0.08674999999999988</v>
      </c>
      <c r="N603" s="22" t="n">
        <v>1000</v>
      </c>
      <c r="O603" s="11" t="n">
        <v>1978.471348386426</v>
      </c>
      <c r="P603" s="13" t="n">
        <v>0.8721000000000001</v>
      </c>
      <c r="Q603" s="13">
        <f>O603*P603</f>
        <v/>
      </c>
    </row>
    <row r="604">
      <c r="A604" s="10" t="n">
        <v>2026</v>
      </c>
      <c r="B604" s="10" t="inlineStr">
        <is>
          <t>Mar-26</t>
        </is>
      </c>
      <c r="C604" s="19" t="inlineStr">
        <is>
          <t>Pedro</t>
        </is>
      </c>
      <c r="D604" s="19" t="inlineStr">
        <is>
          <t>ESPAÑA</t>
        </is>
      </c>
      <c r="E604" s="19" t="inlineStr">
        <is>
          <t>COMERCIAL TÉCNICA FITOCARTHAGO, S.L.</t>
        </is>
      </c>
      <c r="F604" s="10" t="inlineStr">
        <is>
          <t>Consolidado/estratégico</t>
        </is>
      </c>
      <c r="G604" s="10" t="inlineStr">
        <is>
          <t>SPCE2B0020</t>
        </is>
      </c>
      <c r="H604" s="19" t="inlineStr">
        <is>
          <t>SPRINTENE CON BORO, 20 L</t>
        </is>
      </c>
      <c r="I604" s="10" t="inlineStr">
        <is>
          <t>Maduro</t>
        </is>
      </c>
      <c r="J604" s="10" t="inlineStr">
        <is>
          <t>Esencial/Core</t>
        </is>
      </c>
      <c r="K604" s="12" t="n">
        <v>0.05</v>
      </c>
      <c r="L604" s="12" t="n">
        <v>0.035</v>
      </c>
      <c r="M604" s="12" t="n">
        <v>0.08674999999999988</v>
      </c>
      <c r="N604" s="22" t="n">
        <v>20</v>
      </c>
      <c r="O604" s="11" t="n">
        <v>316.5554157418283</v>
      </c>
      <c r="P604" s="13" t="n">
        <v>10.11</v>
      </c>
      <c r="Q604" s="13">
        <f>O604*P604</f>
        <v/>
      </c>
    </row>
    <row r="605">
      <c r="A605" s="10" t="n">
        <v>2026</v>
      </c>
      <c r="B605" s="10" t="inlineStr">
        <is>
          <t>Mar-26</t>
        </is>
      </c>
      <c r="C605" s="19" t="inlineStr">
        <is>
          <t>Pedro</t>
        </is>
      </c>
      <c r="D605" s="19" t="inlineStr">
        <is>
          <t>ESPAÑA</t>
        </is>
      </c>
      <c r="E605" s="19" t="inlineStr">
        <is>
          <t>COMERCIAL TÉCNICA FITOCARTHAGO, S.L.</t>
        </is>
      </c>
      <c r="F605" s="10" t="inlineStr">
        <is>
          <t>Consolidado/estratégico</t>
        </is>
      </c>
      <c r="G605" s="10" t="inlineStr">
        <is>
          <t>SS0020</t>
        </is>
      </c>
      <c r="H605" s="19" t="inlineStr">
        <is>
          <t>SAL-WAX-Ca sólido, 20 KG</t>
        </is>
      </c>
      <c r="I605" s="10" t="inlineStr">
        <is>
          <t>Maduro</t>
        </is>
      </c>
      <c r="J605" s="10" t="inlineStr">
        <is>
          <t>Esencial/Core</t>
        </is>
      </c>
      <c r="K605" s="12" t="n">
        <v>0.05</v>
      </c>
      <c r="L605" s="12" t="n">
        <v>0.035</v>
      </c>
      <c r="M605" s="12" t="n">
        <v>0.08674999999999988</v>
      </c>
      <c r="N605" s="22" t="n">
        <v>20</v>
      </c>
      <c r="O605" s="11" t="n">
        <v>1582.777078709141</v>
      </c>
      <c r="P605" s="13" t="n">
        <v>3.55</v>
      </c>
      <c r="Q605" s="13">
        <f>O605*P605</f>
        <v/>
      </c>
    </row>
    <row r="606">
      <c r="A606" s="10" t="n">
        <v>2026</v>
      </c>
      <c r="B606" s="10" t="inlineStr">
        <is>
          <t>Mar-26</t>
        </is>
      </c>
      <c r="C606" s="19" t="inlineStr">
        <is>
          <t>Pedro</t>
        </is>
      </c>
      <c r="D606" s="19" t="inlineStr">
        <is>
          <t>ESPAÑA</t>
        </is>
      </c>
      <c r="E606" s="19" t="inlineStr">
        <is>
          <t>FITOMURCIA S.L.</t>
        </is>
      </c>
      <c r="F606" s="10" t="inlineStr">
        <is>
          <t>Consolidado/estratégico</t>
        </is>
      </c>
      <c r="G606" s="10" t="inlineStr">
        <is>
          <t>A-50(2)0005</t>
        </is>
      </c>
      <c r="H606" s="19" t="inlineStr">
        <is>
          <t>CODIORGAN A-50, 5 KG</t>
        </is>
      </c>
      <c r="I606" s="10" t="inlineStr">
        <is>
          <t>Ramp-Up/Crecimiento</t>
        </is>
      </c>
      <c r="J606" s="10" t="inlineStr">
        <is>
          <t>Innovador/Notorio</t>
        </is>
      </c>
      <c r="K606" s="12" t="n">
        <v>0.05</v>
      </c>
      <c r="L606" s="12" t="n">
        <v>0.2</v>
      </c>
      <c r="M606" s="12" t="n">
        <v>0.26</v>
      </c>
      <c r="N606" s="22" t="n">
        <v>5</v>
      </c>
      <c r="O606" s="11" t="n">
        <v>296.770702257964</v>
      </c>
      <c r="P606" s="13" t="n">
        <v>4.34</v>
      </c>
      <c r="Q606" s="13">
        <f>O606*P606</f>
        <v/>
      </c>
    </row>
    <row r="607">
      <c r="A607" s="10" t="n">
        <v>2026</v>
      </c>
      <c r="B607" s="10" t="inlineStr">
        <is>
          <t>Mar-26</t>
        </is>
      </c>
      <c r="C607" s="19" t="inlineStr">
        <is>
          <t>Pedro</t>
        </is>
      </c>
      <c r="D607" s="19" t="inlineStr">
        <is>
          <t>ESPAÑA</t>
        </is>
      </c>
      <c r="E607" s="19" t="inlineStr">
        <is>
          <t>FITOMURCIA S.L.</t>
        </is>
      </c>
      <c r="F607" s="10" t="inlineStr">
        <is>
          <t>Consolidado/estratégico</t>
        </is>
      </c>
      <c r="G607" s="10" t="inlineStr">
        <is>
          <t>AGFEL0005</t>
        </is>
      </c>
      <c r="H607" s="19" t="inlineStr">
        <is>
          <t>AGROXILATO-FE-L, 5 L</t>
        </is>
      </c>
      <c r="I607" s="10" t="inlineStr">
        <is>
          <t>Nuevo/Introducción</t>
        </is>
      </c>
      <c r="J607" s="10" t="inlineStr">
        <is>
          <t>Banalizado/Commodity</t>
        </is>
      </c>
      <c r="K607" s="12" t="n">
        <v>0.05</v>
      </c>
      <c r="L607" s="12" t="n">
        <v>0.075</v>
      </c>
      <c r="M607" s="12" t="n">
        <v>0.1287499999999999</v>
      </c>
      <c r="N607" s="22" t="n">
        <v>5</v>
      </c>
      <c r="O607" s="11" t="n">
        <v>39.56942696772853</v>
      </c>
      <c r="P607" s="13" t="n">
        <v>3.899999999999999</v>
      </c>
      <c r="Q607" s="13">
        <f>O607*P607</f>
        <v/>
      </c>
    </row>
    <row r="608">
      <c r="A608" s="10" t="n">
        <v>2026</v>
      </c>
      <c r="B608" s="10" t="inlineStr">
        <is>
          <t>Mar-26</t>
        </is>
      </c>
      <c r="C608" s="19" t="inlineStr">
        <is>
          <t>Pedro</t>
        </is>
      </c>
      <c r="D608" s="19" t="inlineStr">
        <is>
          <t>ESPAÑA</t>
        </is>
      </c>
      <c r="E608" s="19" t="inlineStr">
        <is>
          <t>FITOMURCIA S.L.</t>
        </is>
      </c>
      <c r="F608" s="10" t="inlineStr">
        <is>
          <t>Consolidado/estratégico</t>
        </is>
      </c>
      <c r="G608" s="10" t="inlineStr">
        <is>
          <t>AGXK0020</t>
        </is>
      </c>
      <c r="H608" s="19" t="inlineStr">
        <is>
          <t>AGROXILATO-K, 20 L</t>
        </is>
      </c>
      <c r="I608" s="10" t="inlineStr">
        <is>
          <t>Maduro</t>
        </is>
      </c>
      <c r="J608" s="10" t="inlineStr">
        <is>
          <t>Innovador/Notorio</t>
        </is>
      </c>
      <c r="K608" s="12" t="n">
        <v>0.05</v>
      </c>
      <c r="L608" s="12" t="n">
        <v>0.05</v>
      </c>
      <c r="M608" s="12" t="n">
        <v>0.1025</v>
      </c>
      <c r="N608" s="22" t="n">
        <v>20</v>
      </c>
      <c r="O608" s="11" t="n">
        <v>2532.443325934626</v>
      </c>
      <c r="P608" s="13" t="n">
        <v>2.76</v>
      </c>
      <c r="Q608" s="13">
        <f>O608*P608</f>
        <v/>
      </c>
    </row>
    <row r="609">
      <c r="A609" s="10" t="n">
        <v>2026</v>
      </c>
      <c r="B609" s="10" t="inlineStr">
        <is>
          <t>Mar-26</t>
        </is>
      </c>
      <c r="C609" s="19" t="inlineStr">
        <is>
          <t>Pedro</t>
        </is>
      </c>
      <c r="D609" s="19" t="inlineStr">
        <is>
          <t>ESPAÑA</t>
        </is>
      </c>
      <c r="E609" s="19" t="inlineStr">
        <is>
          <t>FITOMURCIA S.L.</t>
        </is>
      </c>
      <c r="F609" s="10" t="inlineStr">
        <is>
          <t>Consolidado/estratégico</t>
        </is>
      </c>
      <c r="G609" s="10" t="inlineStr">
        <is>
          <t>AGXK0200</t>
        </is>
      </c>
      <c r="H609" s="19" t="inlineStr">
        <is>
          <t>AGROXILATO-K, 200 L</t>
        </is>
      </c>
      <c r="I609" s="10" t="inlineStr">
        <is>
          <t>Maduro</t>
        </is>
      </c>
      <c r="J609" s="10" t="inlineStr">
        <is>
          <t>Innovador/Notorio</t>
        </is>
      </c>
      <c r="K609" s="12" t="n">
        <v>0.05</v>
      </c>
      <c r="L609" s="12" t="n">
        <v>0.05</v>
      </c>
      <c r="M609" s="12" t="n">
        <v>0.1025</v>
      </c>
      <c r="N609" s="22" t="n">
        <v>200</v>
      </c>
      <c r="O609" s="11" t="n">
        <v>791.3885393545706</v>
      </c>
      <c r="P609" s="13" t="n">
        <v>2.68</v>
      </c>
      <c r="Q609" s="13">
        <f>O609*P609</f>
        <v/>
      </c>
    </row>
    <row r="610">
      <c r="A610" s="10" t="n">
        <v>2026</v>
      </c>
      <c r="B610" s="10" t="inlineStr">
        <is>
          <t>Mar-26</t>
        </is>
      </c>
      <c r="C610" s="19" t="inlineStr">
        <is>
          <t>Pedro</t>
        </is>
      </c>
      <c r="D610" s="19" t="inlineStr">
        <is>
          <t>ESPAÑA</t>
        </is>
      </c>
      <c r="E610" s="19" t="inlineStr">
        <is>
          <t>FITOMURCIA S.L.</t>
        </is>
      </c>
      <c r="F610" s="10" t="inlineStr">
        <is>
          <t>Consolidado/estratégico</t>
        </is>
      </c>
      <c r="G610" s="10" t="inlineStr">
        <is>
          <t>AGXKAEP0005</t>
        </is>
      </c>
      <c r="H610" s="19" t="inlineStr">
        <is>
          <t>BIOCULTURE POTASIO PLUS, 5 L</t>
        </is>
      </c>
      <c r="I610" s="10" t="inlineStr">
        <is>
          <t>Declive</t>
        </is>
      </c>
      <c r="J610" s="10" t="inlineStr">
        <is>
          <t>Banalizado/Commodity</t>
        </is>
      </c>
      <c r="K610" s="12" t="n">
        <v>0.05</v>
      </c>
      <c r="L610" s="12" t="n">
        <v>0.04</v>
      </c>
      <c r="M610" s="12" t="n">
        <v>0.09200000000000008</v>
      </c>
      <c r="N610" s="22" t="n">
        <v>5</v>
      </c>
      <c r="O610" s="11" t="n">
        <v>98.92356741932133</v>
      </c>
      <c r="P610" s="13" t="n">
        <v>4.07</v>
      </c>
      <c r="Q610" s="13">
        <f>O610*P610</f>
        <v/>
      </c>
    </row>
    <row r="611">
      <c r="A611" s="10" t="n">
        <v>2026</v>
      </c>
      <c r="B611" s="10" t="inlineStr">
        <is>
          <t>Mar-26</t>
        </is>
      </c>
      <c r="C611" s="19" t="inlineStr">
        <is>
          <t>Pedro</t>
        </is>
      </c>
      <c r="D611" s="19" t="inlineStr">
        <is>
          <t>ESPAÑA</t>
        </is>
      </c>
      <c r="E611" s="19" t="inlineStr">
        <is>
          <t>FITOMURCIA S.L.</t>
        </is>
      </c>
      <c r="F611" s="10" t="inlineStr">
        <is>
          <t>Consolidado/estratégico</t>
        </is>
      </c>
      <c r="G611" s="10" t="inlineStr">
        <is>
          <t>AGXKAEP0020</t>
        </is>
      </c>
      <c r="H611" s="19" t="inlineStr">
        <is>
          <t>BIOCULTURE POTASIO PLUS, 20 L</t>
        </is>
      </c>
      <c r="I611" s="10" t="inlineStr">
        <is>
          <t>Declive</t>
        </is>
      </c>
      <c r="J611" s="10" t="inlineStr">
        <is>
          <t>Banalizado/Commodity</t>
        </is>
      </c>
      <c r="K611" s="12" t="n">
        <v>0.05</v>
      </c>
      <c r="L611" s="12" t="n">
        <v>0.04</v>
      </c>
      <c r="M611" s="12" t="n">
        <v>0.09200000000000008</v>
      </c>
      <c r="N611" s="22" t="n">
        <v>20</v>
      </c>
      <c r="O611" s="11" t="n">
        <v>316.5554157418283</v>
      </c>
      <c r="P611" s="13" t="n">
        <v>3.68</v>
      </c>
      <c r="Q611" s="13">
        <f>O611*P611</f>
        <v/>
      </c>
    </row>
    <row r="612">
      <c r="A612" s="10" t="n">
        <v>2026</v>
      </c>
      <c r="B612" s="10" t="inlineStr">
        <is>
          <t>Mar-26</t>
        </is>
      </c>
      <c r="C612" s="19" t="inlineStr">
        <is>
          <t>Pedro</t>
        </is>
      </c>
      <c r="D612" s="19" t="inlineStr">
        <is>
          <t>ESPAÑA</t>
        </is>
      </c>
      <c r="E612" s="19" t="inlineStr">
        <is>
          <t>FITOMURCIA S.L.</t>
        </is>
      </c>
      <c r="F612" s="10" t="inlineStr">
        <is>
          <t>Consolidado/estratégico</t>
        </is>
      </c>
      <c r="G612" s="10" t="inlineStr">
        <is>
          <t>AGXKC0200</t>
        </is>
      </c>
      <c r="H612" s="19" t="inlineStr">
        <is>
          <t>AGROXILATO-COMPLET, 200 L</t>
        </is>
      </c>
      <c r="I612" s="10" t="inlineStr">
        <is>
          <t>Ramp-Up/Crecimiento</t>
        </is>
      </c>
      <c r="J612" s="10" t="inlineStr">
        <is>
          <t>Innovador/Notorio</t>
        </is>
      </c>
      <c r="K612" s="12" t="n">
        <v>0.05</v>
      </c>
      <c r="L612" s="12" t="n">
        <v>0.2</v>
      </c>
      <c r="M612" s="12" t="n">
        <v>0.26</v>
      </c>
      <c r="N612" s="22" t="n">
        <v>200</v>
      </c>
      <c r="O612" s="11" t="n">
        <v>791.3885393545706</v>
      </c>
      <c r="P612" s="13" t="n">
        <v>2.89</v>
      </c>
      <c r="Q612" s="13">
        <f>O612*P612</f>
        <v/>
      </c>
    </row>
    <row r="613">
      <c r="A613" s="10" t="n">
        <v>2026</v>
      </c>
      <c r="B613" s="10" t="inlineStr">
        <is>
          <t>Mar-26</t>
        </is>
      </c>
      <c r="C613" s="19" t="inlineStr">
        <is>
          <t>Pedro</t>
        </is>
      </c>
      <c r="D613" s="19" t="inlineStr">
        <is>
          <t>ESPAÑA</t>
        </is>
      </c>
      <c r="E613" s="19" t="inlineStr">
        <is>
          <t>FITOMURCIA S.L.</t>
        </is>
      </c>
      <c r="F613" s="10" t="inlineStr">
        <is>
          <t>Consolidado/estratégico</t>
        </is>
      </c>
      <c r="G613" s="10" t="inlineStr">
        <is>
          <t>AGXKC1000</t>
        </is>
      </c>
      <c r="H613" s="19" t="inlineStr">
        <is>
          <t>AGROXILATO-COMPLET, 1000 L</t>
        </is>
      </c>
      <c r="I613" s="10" t="inlineStr">
        <is>
          <t>Ramp-Up/Crecimiento</t>
        </is>
      </c>
      <c r="J613" s="10" t="inlineStr">
        <is>
          <t>Innovador/Notorio</t>
        </is>
      </c>
      <c r="K613" s="12" t="n">
        <v>0.05</v>
      </c>
      <c r="L613" s="12" t="n">
        <v>0.2</v>
      </c>
      <c r="M613" s="12" t="n">
        <v>0.26</v>
      </c>
      <c r="N613" s="22" t="n">
        <v>1000</v>
      </c>
      <c r="O613" s="11" t="n">
        <v>2967.70702257964</v>
      </c>
      <c r="P613" s="13" t="n">
        <v>2.69</v>
      </c>
      <c r="Q613" s="13">
        <f>O613*P613</f>
        <v/>
      </c>
    </row>
    <row r="614">
      <c r="A614" s="10" t="n">
        <v>2026</v>
      </c>
      <c r="B614" s="10" t="inlineStr">
        <is>
          <t>Mar-26</t>
        </is>
      </c>
      <c r="C614" s="19" t="inlineStr">
        <is>
          <t>Pedro</t>
        </is>
      </c>
      <c r="D614" s="19" t="inlineStr">
        <is>
          <t>ESPAÑA</t>
        </is>
      </c>
      <c r="E614" s="19" t="inlineStr">
        <is>
          <t>FITOMURCIA S.L.</t>
        </is>
      </c>
      <c r="F614" s="10" t="inlineStr">
        <is>
          <t>Consolidado/estratégico</t>
        </is>
      </c>
      <c r="G614" s="10" t="inlineStr">
        <is>
          <t>AGZ-M0005</t>
        </is>
      </c>
      <c r="H614" s="19" t="inlineStr">
        <is>
          <t>AGROXILATO Zn-Mn, 5 KG</t>
        </is>
      </c>
      <c r="I614" s="10" t="inlineStr">
        <is>
          <t>Maduro</t>
        </is>
      </c>
      <c r="J614" s="10" t="inlineStr">
        <is>
          <t>Banalizado/Commodity</t>
        </is>
      </c>
      <c r="K614" s="12" t="n">
        <v>0.05</v>
      </c>
      <c r="L614" s="12" t="n">
        <v>0.02</v>
      </c>
      <c r="M614" s="12" t="n">
        <v>0.07100000000000017</v>
      </c>
      <c r="N614" s="22" t="n">
        <v>5</v>
      </c>
      <c r="O614" s="11" t="n">
        <v>370.963377822455</v>
      </c>
      <c r="P614" s="13" t="n">
        <v>4.21</v>
      </c>
      <c r="Q614" s="13">
        <f>O614*P614</f>
        <v/>
      </c>
    </row>
    <row r="615">
      <c r="A615" s="10" t="n">
        <v>2026</v>
      </c>
      <c r="B615" s="10" t="inlineStr">
        <is>
          <t>Mar-26</t>
        </is>
      </c>
      <c r="C615" s="19" t="inlineStr">
        <is>
          <t>Pedro</t>
        </is>
      </c>
      <c r="D615" s="19" t="inlineStr">
        <is>
          <t>ESPAÑA</t>
        </is>
      </c>
      <c r="E615" s="19" t="inlineStr">
        <is>
          <t>FITOMURCIA S.L.</t>
        </is>
      </c>
      <c r="F615" s="10" t="inlineStr">
        <is>
          <t>Consolidado/estratégico</t>
        </is>
      </c>
      <c r="G615" s="10" t="inlineStr">
        <is>
          <t>AN0020</t>
        </is>
      </c>
      <c r="H615" s="19" t="inlineStr">
        <is>
          <t>ALCAPLANT NEW, 20 KG</t>
        </is>
      </c>
      <c r="I615" s="10" t="inlineStr">
        <is>
          <t>Maduro</t>
        </is>
      </c>
      <c r="J615" s="10" t="inlineStr">
        <is>
          <t>Innovador/Notorio</t>
        </is>
      </c>
      <c r="K615" s="12" t="n">
        <v>0.05</v>
      </c>
      <c r="L615" s="12" t="n">
        <v>0.05</v>
      </c>
      <c r="M615" s="12" t="n">
        <v>0.1025</v>
      </c>
      <c r="N615" s="22" t="n">
        <v>20</v>
      </c>
      <c r="O615" s="11" t="n">
        <v>7617.114691287742</v>
      </c>
      <c r="P615" s="13" t="n">
        <v>1.5</v>
      </c>
      <c r="Q615" s="13">
        <f>O615*P615</f>
        <v/>
      </c>
    </row>
    <row r="616">
      <c r="A616" s="10" t="n">
        <v>2026</v>
      </c>
      <c r="B616" s="10" t="inlineStr">
        <is>
          <t>Mar-26</t>
        </is>
      </c>
      <c r="C616" s="19" t="inlineStr">
        <is>
          <t>Pedro</t>
        </is>
      </c>
      <c r="D616" s="19" t="inlineStr">
        <is>
          <t>ESPAÑA</t>
        </is>
      </c>
      <c r="E616" s="19" t="inlineStr">
        <is>
          <t>FITOMURCIA S.L.</t>
        </is>
      </c>
      <c r="F616" s="10" t="inlineStr">
        <is>
          <t>Consolidado/estratégico</t>
        </is>
      </c>
      <c r="G616" s="10" t="inlineStr">
        <is>
          <t>B0005</t>
        </is>
      </c>
      <c r="H616" s="19" t="inlineStr">
        <is>
          <t>BOROCAL, 5 L</t>
        </is>
      </c>
      <c r="I616" s="10" t="inlineStr">
        <is>
          <t>Maduro</t>
        </is>
      </c>
      <c r="J616" s="10" t="inlineStr">
        <is>
          <t>Esencial/Core</t>
        </is>
      </c>
      <c r="K616" s="12" t="n">
        <v>0.05</v>
      </c>
      <c r="L616" s="12" t="n">
        <v>0.035</v>
      </c>
      <c r="M616" s="12" t="n">
        <v>0.08674999999999988</v>
      </c>
      <c r="N616" s="22" t="n">
        <v>5</v>
      </c>
      <c r="O616" s="11" t="n">
        <v>98.92356741932133</v>
      </c>
      <c r="P616" s="13" t="n">
        <v>2.98</v>
      </c>
      <c r="Q616" s="13">
        <f>O616*P616</f>
        <v/>
      </c>
    </row>
    <row r="617">
      <c r="A617" s="10" t="n">
        <v>2026</v>
      </c>
      <c r="B617" s="10" t="inlineStr">
        <is>
          <t>Mar-26</t>
        </is>
      </c>
      <c r="C617" s="19" t="inlineStr">
        <is>
          <t>Pedro</t>
        </is>
      </c>
      <c r="D617" s="19" t="inlineStr">
        <is>
          <t>ESPAÑA</t>
        </is>
      </c>
      <c r="E617" s="19" t="inlineStr">
        <is>
          <t>FITOMURCIA S.L.</t>
        </is>
      </c>
      <c r="F617" s="10" t="inlineStr">
        <is>
          <t>Consolidado/estratégico</t>
        </is>
      </c>
      <c r="G617" s="10" t="inlineStr">
        <is>
          <t>B0020</t>
        </is>
      </c>
      <c r="H617" s="19" t="inlineStr">
        <is>
          <t>BOROCAL, 20 L</t>
        </is>
      </c>
      <c r="I617" s="10" t="inlineStr">
        <is>
          <t>Maduro</t>
        </is>
      </c>
      <c r="J617" s="10" t="inlineStr">
        <is>
          <t>Esencial/Core</t>
        </is>
      </c>
      <c r="K617" s="12" t="n">
        <v>0.05</v>
      </c>
      <c r="L617" s="12" t="n">
        <v>0.035</v>
      </c>
      <c r="M617" s="12" t="n">
        <v>0.08674999999999988</v>
      </c>
      <c r="N617" s="22" t="n">
        <v>20</v>
      </c>
      <c r="O617" s="11" t="n">
        <v>3798.664988901939</v>
      </c>
      <c r="P617" s="13" t="n">
        <v>2.68</v>
      </c>
      <c r="Q617" s="13">
        <f>O617*P617</f>
        <v/>
      </c>
    </row>
    <row r="618">
      <c r="A618" s="10" t="n">
        <v>2026</v>
      </c>
      <c r="B618" s="10" t="inlineStr">
        <is>
          <t>Mar-26</t>
        </is>
      </c>
      <c r="C618" s="19" t="inlineStr">
        <is>
          <t>Pedro</t>
        </is>
      </c>
      <c r="D618" s="19" t="inlineStr">
        <is>
          <t>ESPAÑA</t>
        </is>
      </c>
      <c r="E618" s="19" t="inlineStr">
        <is>
          <t>FITOMURCIA S.L.</t>
        </is>
      </c>
      <c r="F618" s="10" t="inlineStr">
        <is>
          <t>Consolidado/estratégico</t>
        </is>
      </c>
      <c r="G618" s="10" t="inlineStr">
        <is>
          <t>C-CU0005</t>
        </is>
      </c>
      <c r="H618" s="19" t="inlineStr">
        <is>
          <t>CODICOBRE, 5 L</t>
        </is>
      </c>
      <c r="I618" s="10" t="inlineStr">
        <is>
          <t>Maduro</t>
        </is>
      </c>
      <c r="J618" s="10" t="inlineStr">
        <is>
          <t>Esencial/Core</t>
        </is>
      </c>
      <c r="K618" s="12" t="n">
        <v>0.05</v>
      </c>
      <c r="L618" s="12" t="n">
        <v>0.035</v>
      </c>
      <c r="M618" s="12" t="n">
        <v>0.08674999999999988</v>
      </c>
      <c r="N618" s="22" t="n">
        <v>5</v>
      </c>
      <c r="O618" s="11" t="n">
        <v>98.92356741932133</v>
      </c>
      <c r="P618" s="13" t="n">
        <v>3.57</v>
      </c>
      <c r="Q618" s="13">
        <f>O618*P618</f>
        <v/>
      </c>
    </row>
    <row r="619">
      <c r="A619" s="10" t="n">
        <v>2026</v>
      </c>
      <c r="B619" s="10" t="inlineStr">
        <is>
          <t>Mar-26</t>
        </is>
      </c>
      <c r="C619" s="19" t="inlineStr">
        <is>
          <t>Pedro</t>
        </is>
      </c>
      <c r="D619" s="19" t="inlineStr">
        <is>
          <t>ESPAÑA</t>
        </is>
      </c>
      <c r="E619" s="19" t="inlineStr">
        <is>
          <t>FITOMURCIA S.L.</t>
        </is>
      </c>
      <c r="F619" s="10" t="inlineStr">
        <is>
          <t>Consolidado/estratégico</t>
        </is>
      </c>
      <c r="G619" s="10" t="inlineStr">
        <is>
          <t>C-CU0020</t>
        </is>
      </c>
      <c r="H619" s="19" t="inlineStr">
        <is>
          <t>CODICOBRE, 20 L</t>
        </is>
      </c>
      <c r="I619" s="10" t="inlineStr">
        <is>
          <t>Maduro</t>
        </is>
      </c>
      <c r="J619" s="10" t="inlineStr">
        <is>
          <t>Esencial/Core</t>
        </is>
      </c>
      <c r="K619" s="12" t="n">
        <v>0.05</v>
      </c>
      <c r="L619" s="12" t="n">
        <v>0.035</v>
      </c>
      <c r="M619" s="12" t="n">
        <v>0.08674999999999988</v>
      </c>
      <c r="N619" s="22" t="n">
        <v>20</v>
      </c>
      <c r="O619" s="11" t="n">
        <v>949.6662472254847</v>
      </c>
      <c r="P619" s="13" t="n">
        <v>3.320000000000001</v>
      </c>
      <c r="Q619" s="13">
        <f>O619*P619</f>
        <v/>
      </c>
    </row>
    <row r="620">
      <c r="A620" s="10" t="n">
        <v>2026</v>
      </c>
      <c r="B620" s="10" t="inlineStr">
        <is>
          <t>Mar-26</t>
        </is>
      </c>
      <c r="C620" s="19" t="inlineStr">
        <is>
          <t>Pedro</t>
        </is>
      </c>
      <c r="D620" s="19" t="inlineStr">
        <is>
          <t>ESPAÑA</t>
        </is>
      </c>
      <c r="E620" s="19" t="inlineStr">
        <is>
          <t>FITOMURCIA S.L.</t>
        </is>
      </c>
      <c r="F620" s="10" t="inlineStr">
        <is>
          <t>Consolidado/estratégico</t>
        </is>
      </c>
      <c r="G620" s="10" t="inlineStr">
        <is>
          <t>C-CUAE0005</t>
        </is>
      </c>
      <c r="H620" s="19" t="inlineStr">
        <is>
          <t>CUPRAMEC, 5 L</t>
        </is>
      </c>
      <c r="I620" s="10" t="inlineStr">
        <is>
          <t>Ramp-Up/Crecimiento</t>
        </is>
      </c>
      <c r="J620" s="10" t="inlineStr">
        <is>
          <t>Esencial/Core</t>
        </is>
      </c>
      <c r="K620" s="12" t="n">
        <v>0.05</v>
      </c>
      <c r="L620" s="12" t="n">
        <v>0.15</v>
      </c>
      <c r="M620" s="12" t="n">
        <v>0.2075</v>
      </c>
      <c r="N620" s="22" t="n">
        <v>5</v>
      </c>
      <c r="O620" s="11" t="n">
        <v>59.35414045159279</v>
      </c>
      <c r="P620" s="13" t="n">
        <v>3.93</v>
      </c>
      <c r="Q620" s="13">
        <f>O620*P620</f>
        <v/>
      </c>
    </row>
    <row r="621">
      <c r="A621" s="10" t="n">
        <v>2026</v>
      </c>
      <c r="B621" s="10" t="inlineStr">
        <is>
          <t>Mar-26</t>
        </is>
      </c>
      <c r="C621" s="19" t="inlineStr">
        <is>
          <t>Pedro</t>
        </is>
      </c>
      <c r="D621" s="19" t="inlineStr">
        <is>
          <t>ESPAÑA</t>
        </is>
      </c>
      <c r="E621" s="19" t="inlineStr">
        <is>
          <t>FITOMURCIA S.L.</t>
        </is>
      </c>
      <c r="F621" s="10" t="inlineStr">
        <is>
          <t>Consolidado/estratégico</t>
        </is>
      </c>
      <c r="G621" s="10" t="inlineStr">
        <is>
          <t>C-CUAE0020</t>
        </is>
      </c>
      <c r="H621" s="19" t="inlineStr">
        <is>
          <t>CUPRAMEC, 20 L</t>
        </is>
      </c>
      <c r="I621" s="10" t="inlineStr">
        <is>
          <t>Ramp-Up/Crecimiento</t>
        </is>
      </c>
      <c r="J621" s="10" t="inlineStr">
        <is>
          <t>Esencial/Core</t>
        </is>
      </c>
      <c r="K621" s="12" t="n">
        <v>0.05</v>
      </c>
      <c r="L621" s="12" t="n">
        <v>0.15</v>
      </c>
      <c r="M621" s="12" t="n">
        <v>0.2075</v>
      </c>
      <c r="N621" s="22" t="n">
        <v>20</v>
      </c>
      <c r="O621" s="11" t="n">
        <v>197.8471348386427</v>
      </c>
      <c r="P621" s="13" t="n">
        <v>3.65</v>
      </c>
      <c r="Q621" s="13">
        <f>O621*P621</f>
        <v/>
      </c>
    </row>
    <row r="622">
      <c r="A622" s="10" t="n">
        <v>2026</v>
      </c>
      <c r="B622" s="10" t="inlineStr">
        <is>
          <t>Mar-26</t>
        </is>
      </c>
      <c r="C622" s="19" t="inlineStr">
        <is>
          <t>Pedro</t>
        </is>
      </c>
      <c r="D622" s="19" t="inlineStr">
        <is>
          <t>ESPAÑA</t>
        </is>
      </c>
      <c r="E622" s="19" t="inlineStr">
        <is>
          <t>FITOMURCIA S.L.</t>
        </is>
      </c>
      <c r="F622" s="10" t="inlineStr">
        <is>
          <t>Consolidado/estratégico</t>
        </is>
      </c>
      <c r="G622" s="10" t="inlineStr">
        <is>
          <t>C-M-P0005</t>
        </is>
      </c>
      <c r="H622" s="19" t="inlineStr">
        <is>
          <t>CODIFOL MO-PLUS, 5 L</t>
        </is>
      </c>
      <c r="I622" s="10" t="inlineStr">
        <is>
          <t>Maduro</t>
        </is>
      </c>
      <c r="J622" s="10" t="inlineStr">
        <is>
          <t>Banalizado/Commodity</t>
        </is>
      </c>
      <c r="K622" s="12" t="n">
        <v>0.05</v>
      </c>
      <c r="L622" s="12" t="n">
        <v>0.02</v>
      </c>
      <c r="M622" s="12" t="n">
        <v>0.07100000000000017</v>
      </c>
      <c r="N622" s="22" t="n">
        <v>5</v>
      </c>
      <c r="O622" s="11" t="n">
        <v>59.35414045159279</v>
      </c>
      <c r="P622" s="13" t="n">
        <v>12.88</v>
      </c>
      <c r="Q622" s="13">
        <f>O622*P622</f>
        <v/>
      </c>
    </row>
    <row r="623">
      <c r="A623" s="10" t="n">
        <v>2026</v>
      </c>
      <c r="B623" s="10" t="inlineStr">
        <is>
          <t>Mar-26</t>
        </is>
      </c>
      <c r="C623" s="19" t="inlineStr">
        <is>
          <t>Pedro</t>
        </is>
      </c>
      <c r="D623" s="19" t="inlineStr">
        <is>
          <t>ESPAÑA</t>
        </is>
      </c>
      <c r="E623" s="19" t="inlineStr">
        <is>
          <t>FITOMURCIA S.L.</t>
        </is>
      </c>
      <c r="F623" s="10" t="inlineStr">
        <is>
          <t>Consolidado/estratégico</t>
        </is>
      </c>
      <c r="G623" s="10" t="inlineStr">
        <is>
          <t>C-M-P0020</t>
        </is>
      </c>
      <c r="H623" s="19" t="inlineStr">
        <is>
          <t>CODIFOL MO-PLUS, 20 L</t>
        </is>
      </c>
      <c r="I623" s="10" t="inlineStr">
        <is>
          <t>Maduro</t>
        </is>
      </c>
      <c r="J623" s="10" t="inlineStr">
        <is>
          <t>Banalizado/Commodity</t>
        </is>
      </c>
      <c r="K623" s="12" t="n">
        <v>0.05</v>
      </c>
      <c r="L623" s="12" t="n">
        <v>0.02</v>
      </c>
      <c r="M623" s="12" t="n">
        <v>0.07100000000000017</v>
      </c>
      <c r="N623" s="22" t="n">
        <v>20</v>
      </c>
      <c r="O623" s="11" t="n">
        <v>19.78471348386427</v>
      </c>
      <c r="P623" s="13" t="n">
        <v>12.55</v>
      </c>
      <c r="Q623" s="13">
        <f>O623*P623</f>
        <v/>
      </c>
    </row>
    <row r="624">
      <c r="A624" s="10" t="n">
        <v>2026</v>
      </c>
      <c r="B624" s="10" t="inlineStr">
        <is>
          <t>Mar-26</t>
        </is>
      </c>
      <c r="C624" s="19" t="inlineStr">
        <is>
          <t>Pedro</t>
        </is>
      </c>
      <c r="D624" s="19" t="inlineStr">
        <is>
          <t>ESPAÑA</t>
        </is>
      </c>
      <c r="E624" s="19" t="inlineStr">
        <is>
          <t>FITOMURCIA S.L.</t>
        </is>
      </c>
      <c r="F624" s="10" t="inlineStr">
        <is>
          <t>Consolidado/estratégico</t>
        </is>
      </c>
      <c r="G624" s="10" t="inlineStr">
        <is>
          <t>C-MB0005</t>
        </is>
      </c>
      <c r="H624" s="19" t="inlineStr">
        <is>
          <t>CODIFOL-MB, 5 L</t>
        </is>
      </c>
      <c r="I624" s="10" t="inlineStr">
        <is>
          <t>Maduro</t>
        </is>
      </c>
      <c r="J624" s="10" t="inlineStr">
        <is>
          <t>Banalizado/Commodity</t>
        </is>
      </c>
      <c r="K624" s="12" t="n">
        <v>0.05</v>
      </c>
      <c r="L624" s="12" t="n">
        <v>0.02</v>
      </c>
      <c r="M624" s="12" t="n">
        <v>0.07100000000000017</v>
      </c>
      <c r="N624" s="22" t="n">
        <v>5</v>
      </c>
      <c r="O624" s="11" t="n">
        <v>59.35414045159279</v>
      </c>
      <c r="P624" s="13" t="n">
        <v>7.000000000000001</v>
      </c>
      <c r="Q624" s="13">
        <f>O624*P624</f>
        <v/>
      </c>
    </row>
    <row r="625">
      <c r="A625" s="10" t="n">
        <v>2026</v>
      </c>
      <c r="B625" s="10" t="inlineStr">
        <is>
          <t>Mar-26</t>
        </is>
      </c>
      <c r="C625" s="19" t="inlineStr">
        <is>
          <t>Pedro</t>
        </is>
      </c>
      <c r="D625" s="19" t="inlineStr">
        <is>
          <t>ESPAÑA</t>
        </is>
      </c>
      <c r="E625" s="19" t="inlineStr">
        <is>
          <t>FITOMURCIA S.L.</t>
        </is>
      </c>
      <c r="F625" s="10" t="inlineStr">
        <is>
          <t>Consolidado/estratégico</t>
        </is>
      </c>
      <c r="G625" s="10" t="inlineStr">
        <is>
          <t>FROST-P0020</t>
        </is>
      </c>
      <c r="H625" s="19" t="inlineStr">
        <is>
          <t>CODIFROST PLUS, 20 L</t>
        </is>
      </c>
      <c r="I625" s="10" t="inlineStr">
        <is>
          <t>Maduro</t>
        </is>
      </c>
      <c r="J625" s="10" t="inlineStr">
        <is>
          <t>Innovador/Notorio</t>
        </is>
      </c>
      <c r="K625" s="12" t="n">
        <v>0.05</v>
      </c>
      <c r="L625" s="12" t="n">
        <v>0.05</v>
      </c>
      <c r="M625" s="12" t="n">
        <v>0.1025</v>
      </c>
      <c r="N625" s="22" t="n">
        <v>20</v>
      </c>
      <c r="O625" s="11" t="n">
        <v>395.6942696772853</v>
      </c>
      <c r="P625" s="13" t="n">
        <v>3.5</v>
      </c>
      <c r="Q625" s="13">
        <f>O625*P625</f>
        <v/>
      </c>
    </row>
    <row r="626">
      <c r="A626" s="10" t="n">
        <v>2026</v>
      </c>
      <c r="B626" s="10" t="inlineStr">
        <is>
          <t>Mar-26</t>
        </is>
      </c>
      <c r="C626" s="19" t="inlineStr">
        <is>
          <t>Pedro</t>
        </is>
      </c>
      <c r="D626" s="19" t="inlineStr">
        <is>
          <t>ESPAÑA</t>
        </is>
      </c>
      <c r="E626" s="19" t="inlineStr">
        <is>
          <t>FITOMURCIA S.L.</t>
        </is>
      </c>
      <c r="F626" s="10" t="inlineStr">
        <is>
          <t>Consolidado/estratégico</t>
        </is>
      </c>
      <c r="G626" s="10" t="inlineStr">
        <is>
          <t>FU0020</t>
        </is>
      </c>
      <c r="H626" s="19" t="inlineStr">
        <is>
          <t>FULVIGIN, 20 L</t>
        </is>
      </c>
      <c r="I626" s="10" t="inlineStr">
        <is>
          <t>Maduro</t>
        </is>
      </c>
      <c r="J626" s="10" t="inlineStr">
        <is>
          <t>Banalizado/Commodity</t>
        </is>
      </c>
      <c r="K626" s="12" t="n">
        <v>0.05</v>
      </c>
      <c r="L626" s="12" t="n">
        <v>0.02</v>
      </c>
      <c r="M626" s="12" t="n">
        <v>0.07100000000000017</v>
      </c>
      <c r="N626" s="22" t="n">
        <v>20</v>
      </c>
      <c r="O626" s="11" t="n">
        <v>316.5554157418283</v>
      </c>
      <c r="P626" s="13" t="n">
        <v>2.54</v>
      </c>
      <c r="Q626" s="13">
        <f>O626*P626</f>
        <v/>
      </c>
    </row>
    <row r="627">
      <c r="A627" s="10" t="n">
        <v>2026</v>
      </c>
      <c r="B627" s="10" t="inlineStr">
        <is>
          <t>Mar-26</t>
        </is>
      </c>
      <c r="C627" s="19" t="inlineStr">
        <is>
          <t>Pedro</t>
        </is>
      </c>
      <c r="D627" s="19" t="inlineStr">
        <is>
          <t>ESPAÑA</t>
        </is>
      </c>
      <c r="E627" s="19" t="inlineStr">
        <is>
          <t>FITOMURCIA S.L.</t>
        </is>
      </c>
      <c r="F627" s="10" t="inlineStr">
        <is>
          <t>Consolidado/estratégico</t>
        </is>
      </c>
      <c r="G627" s="10" t="inlineStr">
        <is>
          <t>G30020</t>
        </is>
      </c>
      <c r="H627" s="19" t="inlineStr">
        <is>
          <t>GREEN-UP, 20 L</t>
        </is>
      </c>
      <c r="I627" s="10" t="inlineStr">
        <is>
          <t>Maduro</t>
        </is>
      </c>
      <c r="J627" s="10" t="inlineStr">
        <is>
          <t>Innovador/Notorio</t>
        </is>
      </c>
      <c r="K627" s="12" t="n">
        <v>0.05</v>
      </c>
      <c r="L627" s="12" t="n">
        <v>0.05</v>
      </c>
      <c r="M627" s="12" t="n">
        <v>0.1025</v>
      </c>
      <c r="N627" s="22" t="n">
        <v>20</v>
      </c>
      <c r="O627" s="11" t="n">
        <v>1266.221662967313</v>
      </c>
      <c r="P627" s="13" t="n">
        <v>4.57</v>
      </c>
      <c r="Q627" s="13">
        <f>O627*P627</f>
        <v/>
      </c>
    </row>
    <row r="628">
      <c r="A628" s="10" t="n">
        <v>2026</v>
      </c>
      <c r="B628" s="10" t="inlineStr">
        <is>
          <t>Mar-26</t>
        </is>
      </c>
      <c r="C628" s="19" t="inlineStr">
        <is>
          <t>Pedro</t>
        </is>
      </c>
      <c r="D628" s="19" t="inlineStr">
        <is>
          <t>ESPAÑA</t>
        </is>
      </c>
      <c r="E628" s="19" t="inlineStr">
        <is>
          <t>FITOMURCIA S.L.</t>
        </is>
      </c>
      <c r="F628" s="10" t="inlineStr">
        <is>
          <t>Consolidado/estratégico</t>
        </is>
      </c>
      <c r="G628" s="10" t="inlineStr">
        <is>
          <t>HST0020</t>
        </is>
      </c>
      <c r="H628" s="19" t="inlineStr">
        <is>
          <t>HIDROSTRESS, 20 L</t>
        </is>
      </c>
      <c r="I628" s="10" t="inlineStr">
        <is>
          <t>Ramp-Up/Crecimiento</t>
        </is>
      </c>
      <c r="J628" s="10" t="inlineStr">
        <is>
          <t>Innovador/Notorio</t>
        </is>
      </c>
      <c r="K628" s="12" t="n">
        <v>0.05</v>
      </c>
      <c r="L628" s="12" t="n">
        <v>0.2</v>
      </c>
      <c r="M628" s="12" t="n">
        <v>0.26</v>
      </c>
      <c r="N628" s="22" t="n">
        <v>20</v>
      </c>
      <c r="O628" s="11" t="n">
        <v>1266.221662967313</v>
      </c>
      <c r="P628" s="13" t="n">
        <v>5.39</v>
      </c>
      <c r="Q628" s="13">
        <f>O628*P628</f>
        <v/>
      </c>
    </row>
    <row r="629">
      <c r="A629" s="10" t="n">
        <v>2026</v>
      </c>
      <c r="B629" s="10" t="inlineStr">
        <is>
          <t>Mar-26</t>
        </is>
      </c>
      <c r="C629" s="19" t="inlineStr">
        <is>
          <t>Pedro</t>
        </is>
      </c>
      <c r="D629" s="19" t="inlineStr">
        <is>
          <t>ESPAÑA</t>
        </is>
      </c>
      <c r="E629" s="19" t="inlineStr">
        <is>
          <t>FITOMURCIA S.L.</t>
        </is>
      </c>
      <c r="F629" s="10" t="inlineStr">
        <is>
          <t>Consolidado/estratégico</t>
        </is>
      </c>
      <c r="G629" s="10" t="inlineStr">
        <is>
          <t>N0020</t>
        </is>
      </c>
      <c r="H629" s="19" t="inlineStr">
        <is>
          <t>NUTRICALE, 20 L</t>
        </is>
      </c>
      <c r="I629" s="10" t="inlineStr">
        <is>
          <t>Maduro</t>
        </is>
      </c>
      <c r="J629" s="10" t="inlineStr">
        <is>
          <t>Esencial/Core</t>
        </is>
      </c>
      <c r="K629" s="12" t="n">
        <v>0.05</v>
      </c>
      <c r="L629" s="12" t="n">
        <v>0.035</v>
      </c>
      <c r="M629" s="12" t="n">
        <v>0.08674999999999988</v>
      </c>
      <c r="N629" s="22" t="n">
        <v>20</v>
      </c>
      <c r="O629" s="11" t="n">
        <v>1266.221662967313</v>
      </c>
      <c r="P629" s="13" t="n">
        <v>2.16</v>
      </c>
      <c r="Q629" s="13">
        <f>O629*P629</f>
        <v/>
      </c>
    </row>
    <row r="630">
      <c r="A630" s="10" t="n">
        <v>2026</v>
      </c>
      <c r="B630" s="10" t="inlineStr">
        <is>
          <t>Mar-26</t>
        </is>
      </c>
      <c r="C630" s="19" t="inlineStr">
        <is>
          <t>Pedro</t>
        </is>
      </c>
      <c r="D630" s="19" t="inlineStr">
        <is>
          <t>ESPAÑA</t>
        </is>
      </c>
      <c r="E630" s="19" t="inlineStr">
        <is>
          <t>FITOMURCIA S.L.</t>
        </is>
      </c>
      <c r="F630" s="10" t="inlineStr">
        <is>
          <t>Consolidado/estratégico</t>
        </is>
      </c>
      <c r="G630" s="10" t="inlineStr">
        <is>
          <t>P-5X0005</t>
        </is>
      </c>
      <c r="H630" s="19" t="inlineStr">
        <is>
          <t>P.M.S. 5x, 5 L</t>
        </is>
      </c>
      <c r="I630" s="10" t="inlineStr">
        <is>
          <t>Maduro</t>
        </is>
      </c>
      <c r="J630" s="10" t="inlineStr">
        <is>
          <t>Innovador/Notorio</t>
        </is>
      </c>
      <c r="K630" s="12" t="n">
        <v>0.05</v>
      </c>
      <c r="L630" s="12" t="n">
        <v>0.05</v>
      </c>
      <c r="M630" s="12" t="n">
        <v>0.1025</v>
      </c>
      <c r="N630" s="22" t="n">
        <v>5</v>
      </c>
      <c r="O630" s="11" t="n">
        <v>98.92356741932133</v>
      </c>
      <c r="P630" s="13" t="n">
        <v>2.67</v>
      </c>
      <c r="Q630" s="13">
        <f>O630*P630</f>
        <v/>
      </c>
    </row>
    <row r="631">
      <c r="A631" s="10" t="n">
        <v>2026</v>
      </c>
      <c r="B631" s="10" t="inlineStr">
        <is>
          <t>Mar-26</t>
        </is>
      </c>
      <c r="C631" s="19" t="inlineStr">
        <is>
          <t>Pedro</t>
        </is>
      </c>
      <c r="D631" s="19" t="inlineStr">
        <is>
          <t>ESPAÑA</t>
        </is>
      </c>
      <c r="E631" s="19" t="inlineStr">
        <is>
          <t>FITOMURCIA S.L.</t>
        </is>
      </c>
      <c r="F631" s="10" t="inlineStr">
        <is>
          <t>Consolidado/estratégico</t>
        </is>
      </c>
      <c r="G631" s="10" t="inlineStr">
        <is>
          <t>P-5X0020</t>
        </is>
      </c>
      <c r="H631" s="19" t="inlineStr">
        <is>
          <t>P.M.S. 5x, 20 L</t>
        </is>
      </c>
      <c r="I631" s="10" t="inlineStr">
        <is>
          <t>Maduro</t>
        </is>
      </c>
      <c r="J631" s="10" t="inlineStr">
        <is>
          <t>Innovador/Notorio</t>
        </is>
      </c>
      <c r="K631" s="12" t="n">
        <v>0.05</v>
      </c>
      <c r="L631" s="12" t="n">
        <v>0.05</v>
      </c>
      <c r="M631" s="12" t="n">
        <v>0.1025</v>
      </c>
      <c r="N631" s="22" t="n">
        <v>20</v>
      </c>
      <c r="O631" s="11" t="n">
        <v>1899.332494450969</v>
      </c>
      <c r="P631" s="13" t="n">
        <v>2.39</v>
      </c>
      <c r="Q631" s="13">
        <f>O631*P631</f>
        <v/>
      </c>
    </row>
    <row r="632">
      <c r="A632" s="10" t="n">
        <v>2026</v>
      </c>
      <c r="B632" s="10" t="inlineStr">
        <is>
          <t>Mar-26</t>
        </is>
      </c>
      <c r="C632" s="19" t="inlineStr">
        <is>
          <t>Pedro</t>
        </is>
      </c>
      <c r="D632" s="19" t="inlineStr">
        <is>
          <t>ESPAÑA</t>
        </is>
      </c>
      <c r="E632" s="19" t="inlineStr">
        <is>
          <t>FITOMURCIA S.L.</t>
        </is>
      </c>
      <c r="F632" s="10" t="inlineStr">
        <is>
          <t>Consolidado/estratégico</t>
        </is>
      </c>
      <c r="G632" s="10" t="inlineStr">
        <is>
          <t>P-ZM3.50020</t>
        </is>
      </c>
      <c r="H632" s="19" t="inlineStr">
        <is>
          <t>POLIGREEN Zn-Mn 3.5, 20 L</t>
        </is>
      </c>
      <c r="I632" s="10" t="inlineStr">
        <is>
          <t>Maduro</t>
        </is>
      </c>
      <c r="J632" s="10" t="inlineStr">
        <is>
          <t>Banalizado/Commodity</t>
        </is>
      </c>
      <c r="K632" s="12" t="n">
        <v>0.05</v>
      </c>
      <c r="L632" s="12" t="n">
        <v>0.02</v>
      </c>
      <c r="M632" s="12" t="n">
        <v>0.07100000000000017</v>
      </c>
      <c r="N632" s="22" t="n">
        <v>20</v>
      </c>
      <c r="O632" s="11" t="n">
        <v>633.1108314836565</v>
      </c>
      <c r="P632" s="13" t="n">
        <v>1.89</v>
      </c>
      <c r="Q632" s="13">
        <f>O632*P632</f>
        <v/>
      </c>
    </row>
    <row r="633">
      <c r="A633" s="10" t="n">
        <v>2026</v>
      </c>
      <c r="B633" s="10" t="inlineStr">
        <is>
          <t>Mar-26</t>
        </is>
      </c>
      <c r="C633" s="19" t="inlineStr">
        <is>
          <t>Pedro</t>
        </is>
      </c>
      <c r="D633" s="19" t="inlineStr">
        <is>
          <t>ESPAÑA</t>
        </is>
      </c>
      <c r="E633" s="19" t="inlineStr">
        <is>
          <t>FITOMURCIA S.L.</t>
        </is>
      </c>
      <c r="F633" s="10" t="inlineStr">
        <is>
          <t>Consolidado/estratégico</t>
        </is>
      </c>
      <c r="G633" s="10" t="inlineStr">
        <is>
          <t>P-ZM3.51000</t>
        </is>
      </c>
      <c r="H633" s="19" t="inlineStr">
        <is>
          <t>POLIGREEN ZNMN 3.5, 1000 L</t>
        </is>
      </c>
      <c r="I633" s="10" t="inlineStr">
        <is>
          <t>Maduro</t>
        </is>
      </c>
      <c r="J633" s="10" t="inlineStr">
        <is>
          <t>Banalizado/Commodity</t>
        </is>
      </c>
      <c r="K633" s="12" t="n">
        <v>0.05</v>
      </c>
      <c r="L633" s="12" t="n">
        <v>0.02</v>
      </c>
      <c r="M633" s="12" t="n">
        <v>0.07100000000000017</v>
      </c>
      <c r="N633" s="22" t="n">
        <v>1000</v>
      </c>
      <c r="O633" s="11" t="n">
        <v>989.2356741932132</v>
      </c>
      <c r="P633" s="13" t="n">
        <v>1.65</v>
      </c>
      <c r="Q633" s="13">
        <f>O633*P633</f>
        <v/>
      </c>
    </row>
    <row r="634">
      <c r="A634" s="10" t="n">
        <v>2026</v>
      </c>
      <c r="B634" s="10" t="inlineStr">
        <is>
          <t>Mar-26</t>
        </is>
      </c>
      <c r="C634" s="19" t="inlineStr">
        <is>
          <t>Pedro</t>
        </is>
      </c>
      <c r="D634" s="19" t="inlineStr">
        <is>
          <t>ESPAÑA</t>
        </is>
      </c>
      <c r="E634" s="19" t="inlineStr">
        <is>
          <t>FITOMURCIA S.L.</t>
        </is>
      </c>
      <c r="F634" s="10" t="inlineStr">
        <is>
          <t>Consolidado/estratégico</t>
        </is>
      </c>
      <c r="G634" s="10" t="inlineStr">
        <is>
          <t>PT0020</t>
        </is>
      </c>
      <c r="H634" s="19" t="inlineStr">
        <is>
          <t>AGROPOTASION, 20 L</t>
        </is>
      </c>
      <c r="I634" s="10" t="inlineStr">
        <is>
          <t>Maduro</t>
        </is>
      </c>
      <c r="J634" s="10" t="inlineStr">
        <is>
          <t>Innovador/Notorio</t>
        </is>
      </c>
      <c r="K634" s="12" t="n">
        <v>0.05</v>
      </c>
      <c r="L634" s="12" t="n">
        <v>0.05</v>
      </c>
      <c r="M634" s="12" t="n">
        <v>0.1025</v>
      </c>
      <c r="N634" s="22" t="n">
        <v>20</v>
      </c>
      <c r="O634" s="11" t="n">
        <v>7597.329977803877</v>
      </c>
      <c r="P634" s="13" t="n">
        <v>2.9</v>
      </c>
      <c r="Q634" s="13">
        <f>O634*P634</f>
        <v/>
      </c>
    </row>
    <row r="635">
      <c r="A635" s="10" t="n">
        <v>2026</v>
      </c>
      <c r="B635" s="10" t="inlineStr">
        <is>
          <t>Mar-26</t>
        </is>
      </c>
      <c r="C635" s="19" t="inlineStr">
        <is>
          <t>Pedro</t>
        </is>
      </c>
      <c r="D635" s="19" t="inlineStr">
        <is>
          <t>ESPAÑA</t>
        </is>
      </c>
      <c r="E635" s="19" t="inlineStr">
        <is>
          <t>FITOMURCIA S.L.</t>
        </is>
      </c>
      <c r="F635" s="10" t="inlineStr">
        <is>
          <t>Consolidado/estratégico</t>
        </is>
      </c>
      <c r="G635" s="10" t="inlineStr">
        <is>
          <t>S0020</t>
        </is>
      </c>
      <c r="H635" s="19" t="inlineStr">
        <is>
          <t>SAL-WAX STAR, 20 L</t>
        </is>
      </c>
      <c r="I635" s="10" t="inlineStr">
        <is>
          <t>Maduro</t>
        </is>
      </c>
      <c r="J635" s="10" t="inlineStr">
        <is>
          <t>Esencial/Core</t>
        </is>
      </c>
      <c r="K635" s="12" t="n">
        <v>0.05</v>
      </c>
      <c r="L635" s="12" t="n">
        <v>0.035</v>
      </c>
      <c r="M635" s="12" t="n">
        <v>0.08674999999999988</v>
      </c>
      <c r="N635" s="22" t="n">
        <v>20</v>
      </c>
      <c r="O635" s="11" t="n">
        <v>1266.221662967313</v>
      </c>
      <c r="P635" s="13" t="n">
        <v>1.86</v>
      </c>
      <c r="Q635" s="13">
        <f>O635*P635</f>
        <v/>
      </c>
    </row>
    <row r="636">
      <c r="A636" s="10" t="n">
        <v>2026</v>
      </c>
      <c r="B636" s="10" t="inlineStr">
        <is>
          <t>Mar-26</t>
        </is>
      </c>
      <c r="C636" s="19" t="inlineStr">
        <is>
          <t>Pedro</t>
        </is>
      </c>
      <c r="D636" s="19" t="inlineStr">
        <is>
          <t>ESPAÑA</t>
        </is>
      </c>
      <c r="E636" s="19" t="inlineStr">
        <is>
          <t>FITOMURCIA S.L.</t>
        </is>
      </c>
      <c r="F636" s="10" t="inlineStr">
        <is>
          <t>Consolidado/estratégico</t>
        </is>
      </c>
      <c r="G636" s="10" t="inlineStr">
        <is>
          <t>S0200</t>
        </is>
      </c>
      <c r="H636" s="19" t="inlineStr">
        <is>
          <t>SAL-WAX STAR, 200 L</t>
        </is>
      </c>
      <c r="I636" s="10" t="inlineStr">
        <is>
          <t>Maduro</t>
        </is>
      </c>
      <c r="J636" s="10" t="inlineStr">
        <is>
          <t>Esencial/Core</t>
        </is>
      </c>
      <c r="K636" s="12" t="n">
        <v>0.05</v>
      </c>
      <c r="L636" s="12" t="n">
        <v>0.035</v>
      </c>
      <c r="M636" s="12" t="n">
        <v>0.08674999999999988</v>
      </c>
      <c r="N636" s="22" t="n">
        <v>200</v>
      </c>
      <c r="O636" s="11" t="n">
        <v>1582.777078709141</v>
      </c>
      <c r="P636" s="13" t="n">
        <v>1.78</v>
      </c>
      <c r="Q636" s="13">
        <f>O636*P636</f>
        <v/>
      </c>
    </row>
    <row r="637">
      <c r="A637" s="10" t="n">
        <v>2026</v>
      </c>
      <c r="B637" s="10" t="inlineStr">
        <is>
          <t>Mar-26</t>
        </is>
      </c>
      <c r="C637" s="19" t="inlineStr">
        <is>
          <t>Pedro</t>
        </is>
      </c>
      <c r="D637" s="19" t="inlineStr">
        <is>
          <t>ESPAÑA</t>
        </is>
      </c>
      <c r="E637" s="19" t="inlineStr">
        <is>
          <t>FITOMURCIA S.L.</t>
        </is>
      </c>
      <c r="F637" s="10" t="inlineStr">
        <is>
          <t>Consolidado/estratégico</t>
        </is>
      </c>
      <c r="G637" s="10" t="inlineStr">
        <is>
          <t>S1000</t>
        </is>
      </c>
      <c r="H637" s="19" t="inlineStr">
        <is>
          <t>SAL-WAX STAR, 1000 L</t>
        </is>
      </c>
      <c r="I637" s="10" t="inlineStr">
        <is>
          <t>Maduro</t>
        </is>
      </c>
      <c r="J637" s="10" t="inlineStr">
        <is>
          <t>Esencial/Core</t>
        </is>
      </c>
      <c r="K637" s="12" t="n">
        <v>0.05</v>
      </c>
      <c r="L637" s="12" t="n">
        <v>0.035</v>
      </c>
      <c r="M637" s="12" t="n">
        <v>0.08674999999999988</v>
      </c>
      <c r="N637" s="22" t="n">
        <v>1000</v>
      </c>
      <c r="O637" s="11" t="n">
        <v>14838.5351128982</v>
      </c>
      <c r="P637" s="13" t="n">
        <v>1.502666666666667</v>
      </c>
      <c r="Q637" s="13">
        <f>O637*P637</f>
        <v/>
      </c>
    </row>
    <row r="638">
      <c r="A638" s="10" t="n">
        <v>2026</v>
      </c>
      <c r="B638" s="10" t="inlineStr">
        <is>
          <t>Mar-26</t>
        </is>
      </c>
      <c r="C638" s="19" t="inlineStr">
        <is>
          <t>Pedro</t>
        </is>
      </c>
      <c r="D638" s="19" t="inlineStr">
        <is>
          <t>ESPAÑA</t>
        </is>
      </c>
      <c r="E638" s="19" t="inlineStr">
        <is>
          <t>FITOMURCIA S.L.</t>
        </is>
      </c>
      <c r="F638" s="10" t="inlineStr">
        <is>
          <t>Consolidado/estratégico</t>
        </is>
      </c>
      <c r="G638" s="10" t="inlineStr">
        <is>
          <t>SPCE2B0001</t>
        </is>
      </c>
      <c r="H638" s="19" t="inlineStr">
        <is>
          <t>SPRINTENE CON BORO, 1 L</t>
        </is>
      </c>
      <c r="I638" s="10" t="inlineStr">
        <is>
          <t>Maduro</t>
        </is>
      </c>
      <c r="J638" s="10" t="inlineStr">
        <is>
          <t>Innovador/Notorio</t>
        </is>
      </c>
      <c r="K638" s="12" t="n">
        <v>0.05</v>
      </c>
      <c r="L638" s="12" t="n">
        <v>0.05</v>
      </c>
      <c r="M638" s="12" t="n">
        <v>0.1025</v>
      </c>
      <c r="N638" s="22" t="n">
        <v>1</v>
      </c>
      <c r="O638" s="11" t="n">
        <v>23.74165618063712</v>
      </c>
      <c r="P638" s="13" t="n">
        <v>11.83</v>
      </c>
      <c r="Q638" s="13">
        <f>O638*P638</f>
        <v/>
      </c>
    </row>
    <row r="639">
      <c r="A639" s="10" t="n">
        <v>2026</v>
      </c>
      <c r="B639" s="10" t="inlineStr">
        <is>
          <t>Mar-26</t>
        </is>
      </c>
      <c r="C639" s="19" t="inlineStr">
        <is>
          <t>Pedro</t>
        </is>
      </c>
      <c r="D639" s="19" t="inlineStr">
        <is>
          <t>ESPAÑA</t>
        </is>
      </c>
      <c r="E639" s="19" t="inlineStr">
        <is>
          <t>FITOMURCIA S.L.</t>
        </is>
      </c>
      <c r="F639" s="10" t="inlineStr">
        <is>
          <t>Consolidado/estratégico</t>
        </is>
      </c>
      <c r="G639" s="10" t="inlineStr">
        <is>
          <t>SPCE2B0020</t>
        </is>
      </c>
      <c r="H639" s="19" t="inlineStr">
        <is>
          <t>SPRINTENE CON BORO, 20 L</t>
        </is>
      </c>
      <c r="I639" s="10" t="inlineStr">
        <is>
          <t>Maduro</t>
        </is>
      </c>
      <c r="J639" s="10" t="inlineStr">
        <is>
          <t>Esencial/Core</t>
        </is>
      </c>
      <c r="K639" s="12" t="n">
        <v>0.05</v>
      </c>
      <c r="L639" s="12" t="n">
        <v>0.035</v>
      </c>
      <c r="M639" s="12" t="n">
        <v>0.08674999999999988</v>
      </c>
      <c r="N639" s="22" t="n">
        <v>20</v>
      </c>
      <c r="O639" s="11" t="n">
        <v>197.8471348386427</v>
      </c>
      <c r="P639" s="13" t="n">
        <v>10.11</v>
      </c>
      <c r="Q639" s="13">
        <f>O639*P639</f>
        <v/>
      </c>
    </row>
    <row r="640">
      <c r="A640" s="10" t="n">
        <v>2026</v>
      </c>
      <c r="B640" s="10" t="inlineStr">
        <is>
          <t>Mar-26</t>
        </is>
      </c>
      <c r="C640" s="19" t="inlineStr">
        <is>
          <t>Pedro</t>
        </is>
      </c>
      <c r="D640" s="19" t="inlineStr">
        <is>
          <t>ESPAÑA</t>
        </is>
      </c>
      <c r="E640" s="19" t="inlineStr">
        <is>
          <t>FITOMURCIA S.L.</t>
        </is>
      </c>
      <c r="F640" s="10" t="inlineStr">
        <is>
          <t>Consolidado/estratégico</t>
        </is>
      </c>
      <c r="G640" s="10" t="inlineStr">
        <is>
          <t>SS0005</t>
        </is>
      </c>
      <c r="H640" s="19" t="inlineStr">
        <is>
          <t>SAL-WAX-Ca sólido, 5 KG</t>
        </is>
      </c>
      <c r="I640" s="10" t="inlineStr">
        <is>
          <t>Maduro</t>
        </is>
      </c>
      <c r="J640" s="10" t="inlineStr">
        <is>
          <t>Esencial/Core</t>
        </is>
      </c>
      <c r="K640" s="12" t="n">
        <v>0.05</v>
      </c>
      <c r="L640" s="12" t="n">
        <v>0.035</v>
      </c>
      <c r="M640" s="12" t="n">
        <v>0.08674999999999988</v>
      </c>
      <c r="N640" s="22" t="n">
        <v>5</v>
      </c>
      <c r="O640" s="11" t="n">
        <v>98.92356741932133</v>
      </c>
      <c r="P640" s="13" t="n">
        <v>3.52</v>
      </c>
      <c r="Q640" s="13">
        <f>O640*P640</f>
        <v/>
      </c>
    </row>
    <row r="641">
      <c r="A641" s="10" t="n">
        <v>2026</v>
      </c>
      <c r="B641" s="10" t="inlineStr">
        <is>
          <t>Mar-26</t>
        </is>
      </c>
      <c r="C641" s="19" t="inlineStr">
        <is>
          <t>Pedro</t>
        </is>
      </c>
      <c r="D641" s="19" t="inlineStr">
        <is>
          <t>ESPAÑA</t>
        </is>
      </c>
      <c r="E641" s="19" t="inlineStr">
        <is>
          <t>FITOMURCIA S.L.</t>
        </is>
      </c>
      <c r="F641" s="10" t="inlineStr">
        <is>
          <t>Consolidado/estratégico</t>
        </is>
      </c>
      <c r="G641" s="10" t="inlineStr">
        <is>
          <t>SS0020</t>
        </is>
      </c>
      <c r="H641" s="19" t="inlineStr">
        <is>
          <t>SAL-WAX-Ca sólido, 20 KG</t>
        </is>
      </c>
      <c r="I641" s="10" t="inlineStr">
        <is>
          <t>Maduro</t>
        </is>
      </c>
      <c r="J641" s="10" t="inlineStr">
        <is>
          <t>Esencial/Core</t>
        </is>
      </c>
      <c r="K641" s="12" t="n">
        <v>0.05</v>
      </c>
      <c r="L641" s="12" t="n">
        <v>0.035</v>
      </c>
      <c r="M641" s="12" t="n">
        <v>0.08674999999999988</v>
      </c>
      <c r="N641" s="22" t="n">
        <v>20</v>
      </c>
      <c r="O641" s="11" t="n">
        <v>3956.942696772853</v>
      </c>
      <c r="P641" s="13" t="n">
        <v>3.38</v>
      </c>
      <c r="Q641" s="13">
        <f>O641*P641</f>
        <v/>
      </c>
    </row>
    <row r="642">
      <c r="A642" s="10" t="n">
        <v>2026</v>
      </c>
      <c r="B642" s="10" t="inlineStr">
        <is>
          <t>Mar-26</t>
        </is>
      </c>
      <c r="C642" s="19" t="inlineStr">
        <is>
          <t>Pedro</t>
        </is>
      </c>
      <c r="D642" s="19" t="inlineStr">
        <is>
          <t>ESPAÑA</t>
        </is>
      </c>
      <c r="E642" s="19" t="inlineStr">
        <is>
          <t>FITOMURCIA S.L.</t>
        </is>
      </c>
      <c r="F642" s="10" t="inlineStr">
        <is>
          <t>Consolidado/estratégico</t>
        </is>
      </c>
      <c r="G642" s="10" t="inlineStr">
        <is>
          <t>TRI0001</t>
        </is>
      </c>
      <c r="H642" s="19" t="inlineStr">
        <is>
          <t>TRIFENO-94, 1 L</t>
        </is>
      </c>
      <c r="I642" s="10" t="inlineStr">
        <is>
          <t>Ramp-Up/Crecimiento</t>
        </is>
      </c>
      <c r="J642" s="10" t="inlineStr">
        <is>
          <t>Esencial/Core</t>
        </is>
      </c>
      <c r="K642" s="12" t="n">
        <v>0.05</v>
      </c>
      <c r="L642" s="12" t="n">
        <v>0.15</v>
      </c>
      <c r="M642" s="12" t="n">
        <v>0.2075</v>
      </c>
      <c r="N642" s="22" t="n">
        <v>1</v>
      </c>
      <c r="O642" s="11" t="n">
        <v>23.74165618063712</v>
      </c>
      <c r="P642" s="13" t="n">
        <v>11.13</v>
      </c>
      <c r="Q642" s="13">
        <f>O642*P642</f>
        <v/>
      </c>
    </row>
    <row r="643">
      <c r="A643" s="10" t="n">
        <v>2026</v>
      </c>
      <c r="B643" s="10" t="inlineStr">
        <is>
          <t>Mar-26</t>
        </is>
      </c>
      <c r="C643" s="19" t="inlineStr">
        <is>
          <t>Pedro</t>
        </is>
      </c>
      <c r="D643" s="19" t="inlineStr">
        <is>
          <t>ESPAÑA</t>
        </is>
      </c>
      <c r="E643" s="19" t="inlineStr">
        <is>
          <t>FITOMURCIA S.L.</t>
        </is>
      </c>
      <c r="F643" s="10" t="inlineStr">
        <is>
          <t>Consolidado/estratégico</t>
        </is>
      </c>
      <c r="G643" s="10" t="inlineStr">
        <is>
          <t>TRI0005</t>
        </is>
      </c>
      <c r="H643" s="19" t="inlineStr">
        <is>
          <t>TRIFENO-94, 5L</t>
        </is>
      </c>
      <c r="I643" s="10" t="inlineStr">
        <is>
          <t>Ramp-Up/Crecimiento</t>
        </is>
      </c>
      <c r="J643" s="10" t="inlineStr">
        <is>
          <t>Esencial/Core</t>
        </is>
      </c>
      <c r="K643" s="12" t="n">
        <v>0.05</v>
      </c>
      <c r="L643" s="12" t="n">
        <v>0.15</v>
      </c>
      <c r="M643" s="12" t="n">
        <v>0.2075</v>
      </c>
      <c r="N643" s="22" t="n">
        <v>5</v>
      </c>
      <c r="O643" s="11" t="n">
        <v>59.35414045159279</v>
      </c>
      <c r="P643" s="13" t="n">
        <v>8.75</v>
      </c>
      <c r="Q643" s="13">
        <f>O643*P643</f>
        <v/>
      </c>
    </row>
    <row r="644">
      <c r="A644" s="10" t="n">
        <v>2026</v>
      </c>
      <c r="B644" s="10" t="inlineStr">
        <is>
          <t>Mar-26</t>
        </is>
      </c>
      <c r="C644" s="19" t="inlineStr">
        <is>
          <t>Ricardo</t>
        </is>
      </c>
      <c r="D644" s="19" t="inlineStr">
        <is>
          <t>CHILE</t>
        </is>
      </c>
      <c r="E644" s="19" t="inlineStr">
        <is>
          <t>BAYER, S.A.</t>
        </is>
      </c>
      <c r="F644" s="10" t="inlineStr">
        <is>
          <t>Consolidado/estratégico</t>
        </is>
      </c>
      <c r="G644" s="10" t="inlineStr">
        <is>
          <t>AN0020CL</t>
        </is>
      </c>
      <c r="H644" s="19" t="inlineStr">
        <is>
          <t>MAGNIFIC Ca FLOW</t>
        </is>
      </c>
      <c r="I644" s="10" t="inlineStr">
        <is>
          <t>Maduro</t>
        </is>
      </c>
      <c r="J644" s="10" t="inlineStr">
        <is>
          <t>Innovador/Notorio</t>
        </is>
      </c>
      <c r="K644" s="12" t="n">
        <v>0.05</v>
      </c>
      <c r="L644" s="12" t="n">
        <v>0.05</v>
      </c>
      <c r="M644" s="12" t="n">
        <v>0.1025</v>
      </c>
      <c r="N644" s="22" t="n">
        <v>20</v>
      </c>
      <c r="O644" s="11" t="n">
        <v>274216.1288863587</v>
      </c>
      <c r="P644" s="13" t="n">
        <v>1</v>
      </c>
      <c r="Q644" s="13">
        <f>O644*P644</f>
        <v/>
      </c>
    </row>
    <row r="645">
      <c r="A645" s="10" t="n">
        <v>2026</v>
      </c>
      <c r="B645" s="10" t="inlineStr">
        <is>
          <t>Mar-26</t>
        </is>
      </c>
      <c r="C645" s="19" t="inlineStr">
        <is>
          <t>Ricardo</t>
        </is>
      </c>
      <c r="D645" s="19" t="inlineStr">
        <is>
          <t>CHILE</t>
        </is>
      </c>
      <c r="E645" s="19" t="inlineStr">
        <is>
          <t>BAYER, S.A.</t>
        </is>
      </c>
      <c r="F645" s="10" t="inlineStr">
        <is>
          <t>Consolidado/estratégico</t>
        </is>
      </c>
      <c r="G645" s="10" t="inlineStr">
        <is>
          <t>BAYCAL0020CL</t>
        </is>
      </c>
      <c r="H645" s="19" t="inlineStr">
        <is>
          <t>BAYFOLAN CALCIO</t>
        </is>
      </c>
      <c r="I645" s="10" t="inlineStr">
        <is>
          <t>Ramp-Up/Crecimiento</t>
        </is>
      </c>
      <c r="J645" s="10" t="inlineStr">
        <is>
          <t>Esencial/Core</t>
        </is>
      </c>
      <c r="K645" s="12" t="n">
        <v>0.05</v>
      </c>
      <c r="L645" s="12" t="n">
        <v>0.15</v>
      </c>
      <c r="M645" s="12" t="n">
        <v>0.2075</v>
      </c>
      <c r="N645" s="22" t="n">
        <v>20</v>
      </c>
      <c r="O645" s="11" t="n">
        <v>106362.6196892543</v>
      </c>
      <c r="P645" s="13" t="n">
        <v>1.54</v>
      </c>
      <c r="Q645" s="13">
        <f>O645*P645</f>
        <v/>
      </c>
    </row>
    <row r="646">
      <c r="A646" s="10" t="n">
        <v>2026</v>
      </c>
      <c r="B646" s="10" t="inlineStr">
        <is>
          <t>Mar-26</t>
        </is>
      </c>
      <c r="C646" s="19" t="inlineStr">
        <is>
          <t>Ricardo</t>
        </is>
      </c>
      <c r="D646" s="19" t="inlineStr">
        <is>
          <t>COSTA RICA</t>
        </is>
      </c>
      <c r="E646" s="19" t="inlineStr">
        <is>
          <t>EUROFERTIL, S.A.</t>
        </is>
      </c>
      <c r="F646" s="10" t="inlineStr">
        <is>
          <t>Consolidado/estratégico</t>
        </is>
      </c>
      <c r="G646" s="10" t="inlineStr">
        <is>
          <t>A-500020CR</t>
        </is>
      </c>
      <c r="H646" s="19" t="inlineStr">
        <is>
          <t>CODIORGAN  A-50</t>
        </is>
      </c>
      <c r="I646" s="10" t="inlineStr">
        <is>
          <t>Maduro</t>
        </is>
      </c>
      <c r="J646" s="10" t="inlineStr">
        <is>
          <t>Esencial/Core</t>
        </is>
      </c>
      <c r="K646" s="12" t="n">
        <v>0.05</v>
      </c>
      <c r="L646" s="12" t="n">
        <v>0.035</v>
      </c>
      <c r="M646" s="12" t="n">
        <v>0.08674999999999988</v>
      </c>
      <c r="N646" s="22" t="n">
        <v>20</v>
      </c>
      <c r="O646" s="11" t="n">
        <v>791.3885393545706</v>
      </c>
      <c r="P646" s="13" t="n">
        <v>4.649999999999999</v>
      </c>
      <c r="Q646" s="13">
        <f>O646*P646</f>
        <v/>
      </c>
    </row>
    <row r="647">
      <c r="A647" s="10" t="n">
        <v>2026</v>
      </c>
      <c r="B647" s="10" t="inlineStr">
        <is>
          <t>Mar-26</t>
        </is>
      </c>
      <c r="C647" s="19" t="inlineStr">
        <is>
          <t>Ricardo</t>
        </is>
      </c>
      <c r="D647" s="19" t="inlineStr">
        <is>
          <t>COSTA RICA</t>
        </is>
      </c>
      <c r="E647" s="19" t="inlineStr">
        <is>
          <t>EUROFERTIL, S.A.</t>
        </is>
      </c>
      <c r="F647" s="10" t="inlineStr">
        <is>
          <t>Consolidado/estratégico</t>
        </is>
      </c>
      <c r="G647" s="10" t="inlineStr">
        <is>
          <t>AGXCR1000CR</t>
        </is>
      </c>
      <c r="H647" s="19" t="inlineStr">
        <is>
          <t>AGROXILATO-K</t>
        </is>
      </c>
      <c r="I647" s="10" t="inlineStr">
        <is>
          <t>Maduro</t>
        </is>
      </c>
      <c r="J647" s="10" t="inlineStr">
        <is>
          <t>Innovador/Notorio</t>
        </is>
      </c>
      <c r="K647" s="12" t="n">
        <v>0.05</v>
      </c>
      <c r="L647" s="12" t="n">
        <v>0.05</v>
      </c>
      <c r="M647" s="12" t="n">
        <v>0.1025</v>
      </c>
      <c r="N647" s="22" t="n">
        <v>1000</v>
      </c>
      <c r="O647" s="11" t="n">
        <v>2967.70702257964</v>
      </c>
      <c r="P647" s="13" t="n">
        <v>2.92</v>
      </c>
      <c r="Q647" s="13">
        <f>O647*P647</f>
        <v/>
      </c>
    </row>
    <row r="648">
      <c r="A648" s="10" t="n">
        <v>2026</v>
      </c>
      <c r="B648" s="10" t="inlineStr">
        <is>
          <t>Mar-26</t>
        </is>
      </c>
      <c r="C648" s="19" t="inlineStr">
        <is>
          <t>Ricardo</t>
        </is>
      </c>
      <c r="D648" s="19" t="inlineStr">
        <is>
          <t>COSTA RICA</t>
        </is>
      </c>
      <c r="E648" s="19" t="inlineStr">
        <is>
          <t>EUROFERTIL, S.A.</t>
        </is>
      </c>
      <c r="F648" s="10" t="inlineStr">
        <is>
          <t>Consolidado/estratégico</t>
        </is>
      </c>
      <c r="G648" s="10" t="inlineStr">
        <is>
          <t>AN0005CR</t>
        </is>
      </c>
      <c r="H648" s="19" t="inlineStr">
        <is>
          <t>ALCAPLANT</t>
        </is>
      </c>
      <c r="I648" s="10" t="inlineStr">
        <is>
          <t>Maduro</t>
        </is>
      </c>
      <c r="J648" s="10" t="inlineStr">
        <is>
          <t>Innovador/Notorio</t>
        </is>
      </c>
      <c r="K648" s="12" t="n">
        <v>0.05</v>
      </c>
      <c r="L648" s="12" t="n">
        <v>0.05</v>
      </c>
      <c r="M648" s="12" t="n">
        <v>0.1025</v>
      </c>
      <c r="N648" s="22" t="n">
        <v>5</v>
      </c>
      <c r="O648" s="11" t="n">
        <v>5440.796208062673</v>
      </c>
      <c r="P648" s="13" t="n">
        <v>1.84</v>
      </c>
      <c r="Q648" s="13">
        <f>O648*P648</f>
        <v/>
      </c>
    </row>
    <row r="649">
      <c r="A649" s="10" t="n">
        <v>2026</v>
      </c>
      <c r="B649" s="10" t="inlineStr">
        <is>
          <t>Mar-26</t>
        </is>
      </c>
      <c r="C649" s="19" t="inlineStr">
        <is>
          <t>Ricardo</t>
        </is>
      </c>
      <c r="D649" s="19" t="inlineStr">
        <is>
          <t>COSTA RICA</t>
        </is>
      </c>
      <c r="E649" s="19" t="inlineStr">
        <is>
          <t>EUROFERTIL, S.A.</t>
        </is>
      </c>
      <c r="F649" s="10" t="inlineStr">
        <is>
          <t>Consolidado/estratégico</t>
        </is>
      </c>
      <c r="G649" s="10" t="inlineStr">
        <is>
          <t>AN0020CR</t>
        </is>
      </c>
      <c r="H649" s="19" t="inlineStr">
        <is>
          <t>ALCAPLANT</t>
        </is>
      </c>
      <c r="I649" s="10" t="inlineStr">
        <is>
          <t>Maduro</t>
        </is>
      </c>
      <c r="J649" s="10" t="inlineStr">
        <is>
          <t>Innovador/Notorio</t>
        </is>
      </c>
      <c r="K649" s="12" t="n">
        <v>0.05</v>
      </c>
      <c r="L649" s="12" t="n">
        <v>0.05</v>
      </c>
      <c r="M649" s="12" t="n">
        <v>0.1025</v>
      </c>
      <c r="N649" s="22" t="n">
        <v>20</v>
      </c>
      <c r="O649" s="11" t="n">
        <v>5440.796208062673</v>
      </c>
      <c r="P649" s="13" t="n">
        <v>1.65</v>
      </c>
      <c r="Q649" s="13">
        <f>O649*P649</f>
        <v/>
      </c>
    </row>
    <row r="650">
      <c r="A650" s="10" t="n">
        <v>2026</v>
      </c>
      <c r="B650" s="10" t="inlineStr">
        <is>
          <t>Mar-26</t>
        </is>
      </c>
      <c r="C650" s="19" t="inlineStr">
        <is>
          <t>Ricardo</t>
        </is>
      </c>
      <c r="D650" s="19" t="inlineStr">
        <is>
          <t>COSTA RICA</t>
        </is>
      </c>
      <c r="E650" s="19" t="inlineStr">
        <is>
          <t>EUROFERTIL, S.A.</t>
        </is>
      </c>
      <c r="F650" s="10" t="inlineStr">
        <is>
          <t>Consolidado/estratégico</t>
        </is>
      </c>
      <c r="G650" s="10" t="inlineStr">
        <is>
          <t>F-A1000CR</t>
        </is>
      </c>
      <c r="H650" s="19" t="inlineStr">
        <is>
          <t>FITOLIN AGRO</t>
        </is>
      </c>
      <c r="I650" s="10" t="inlineStr">
        <is>
          <t>Maduro</t>
        </is>
      </c>
      <c r="J650" s="10" t="inlineStr">
        <is>
          <t>Banalizado/Commodity</t>
        </is>
      </c>
      <c r="K650" s="12" t="n">
        <v>0.05</v>
      </c>
      <c r="L650" s="12" t="n">
        <v>0.02</v>
      </c>
      <c r="M650" s="12" t="n">
        <v>0.07100000000000017</v>
      </c>
      <c r="N650" s="22" t="n">
        <v>1000</v>
      </c>
      <c r="O650" s="11" t="n">
        <v>1978.471348386426</v>
      </c>
      <c r="P650" s="13" t="n">
        <v>4.02</v>
      </c>
      <c r="Q650" s="13">
        <f>O650*P650</f>
        <v/>
      </c>
    </row>
    <row r="651">
      <c r="A651" s="10" t="n">
        <v>2026</v>
      </c>
      <c r="B651" s="10" t="inlineStr">
        <is>
          <t>Mar-26</t>
        </is>
      </c>
      <c r="C651" s="19" t="inlineStr">
        <is>
          <t>Ricardo</t>
        </is>
      </c>
      <c r="D651" s="19" t="inlineStr">
        <is>
          <t>COSTA RICA</t>
        </is>
      </c>
      <c r="E651" s="19" t="inlineStr">
        <is>
          <t>EUROFERTIL, S.A.</t>
        </is>
      </c>
      <c r="F651" s="10" t="inlineStr">
        <is>
          <t>Consolidado/estratégico</t>
        </is>
      </c>
      <c r="G651" s="10" t="inlineStr">
        <is>
          <t>NB1000CR</t>
        </is>
      </c>
      <c r="H651" s="19" t="inlineStr">
        <is>
          <t>NITROBALANCE</t>
        </is>
      </c>
      <c r="I651" s="10" t="inlineStr">
        <is>
          <t>Maduro</t>
        </is>
      </c>
      <c r="J651" s="10" t="inlineStr">
        <is>
          <t>Esencial/Core</t>
        </is>
      </c>
      <c r="K651" s="12" t="n">
        <v>0.05</v>
      </c>
      <c r="L651" s="12" t="n">
        <v>0.035</v>
      </c>
      <c r="M651" s="12" t="n">
        <v>0.08674999999999988</v>
      </c>
      <c r="N651" s="22" t="n">
        <v>1000</v>
      </c>
      <c r="O651" s="11" t="n">
        <v>989.2356741932132</v>
      </c>
      <c r="P651" s="13" t="n">
        <v>5.96</v>
      </c>
      <c r="Q651" s="13">
        <f>O651*P651</f>
        <v/>
      </c>
    </row>
    <row r="652">
      <c r="A652" s="10" t="n">
        <v>2026</v>
      </c>
      <c r="B652" s="10" t="inlineStr">
        <is>
          <t>Mar-26</t>
        </is>
      </c>
      <c r="C652" s="19" t="inlineStr">
        <is>
          <t>Ricardo</t>
        </is>
      </c>
      <c r="D652" s="19" t="inlineStr">
        <is>
          <t>COSTA RICA</t>
        </is>
      </c>
      <c r="E652" s="19" t="inlineStr">
        <is>
          <t>EUROFERTIL, S.A.</t>
        </is>
      </c>
      <c r="F652" s="10" t="inlineStr">
        <is>
          <t>Consolidado/estratégico</t>
        </is>
      </c>
      <c r="G652" s="10" t="inlineStr">
        <is>
          <t>PT1000CR</t>
        </is>
      </c>
      <c r="H652" s="19" t="inlineStr">
        <is>
          <t>POTASION PLUS</t>
        </is>
      </c>
      <c r="I652" s="10" t="inlineStr">
        <is>
          <t>Maduro</t>
        </is>
      </c>
      <c r="J652" s="10" t="inlineStr">
        <is>
          <t>Esencial/Core</t>
        </is>
      </c>
      <c r="K652" s="12" t="n">
        <v>0.05</v>
      </c>
      <c r="L652" s="12" t="n">
        <v>0.035</v>
      </c>
      <c r="M652" s="12" t="n">
        <v>0.08674999999999988</v>
      </c>
      <c r="N652" s="22" t="n">
        <v>1000</v>
      </c>
      <c r="O652" s="11" t="n">
        <v>1978.471348386426</v>
      </c>
      <c r="P652" s="13" t="n">
        <v>3.36</v>
      </c>
      <c r="Q652" s="13">
        <f>O652*P652</f>
        <v/>
      </c>
    </row>
    <row r="653">
      <c r="A653" s="10" t="n">
        <v>2026</v>
      </c>
      <c r="B653" s="10" t="inlineStr">
        <is>
          <t>Mar-26</t>
        </is>
      </c>
      <c r="C653" s="19" t="inlineStr">
        <is>
          <t>Ricardo</t>
        </is>
      </c>
      <c r="D653" s="19" t="inlineStr">
        <is>
          <t>COSTA RICA</t>
        </is>
      </c>
      <c r="E653" s="19" t="inlineStr">
        <is>
          <t>EUROFERTIL, S.A.</t>
        </is>
      </c>
      <c r="F653" s="10" t="inlineStr">
        <is>
          <t>Consolidado/estratégico</t>
        </is>
      </c>
      <c r="G653" s="10" t="inlineStr">
        <is>
          <t>SPCE0005CR</t>
        </is>
      </c>
      <c r="H653" s="19" t="inlineStr">
        <is>
          <t>SPRINTENE</t>
        </is>
      </c>
      <c r="I653" s="10" t="inlineStr">
        <is>
          <t>Maduro</t>
        </is>
      </c>
      <c r="J653" s="10" t="inlineStr">
        <is>
          <t>Esencial/Core</t>
        </is>
      </c>
      <c r="K653" s="12" t="n">
        <v>0.05</v>
      </c>
      <c r="L653" s="12" t="n">
        <v>0.035</v>
      </c>
      <c r="M653" s="12" t="n">
        <v>0.08674999999999988</v>
      </c>
      <c r="N653" s="22" t="n">
        <v>5</v>
      </c>
      <c r="O653" s="11" t="n">
        <v>395.6942696772853</v>
      </c>
      <c r="P653" s="13" t="n">
        <v>11.46</v>
      </c>
      <c r="Q653" s="13">
        <f>O653*P653</f>
        <v/>
      </c>
    </row>
    <row r="654">
      <c r="A654" s="10" t="n">
        <v>2026</v>
      </c>
      <c r="B654" s="10" t="inlineStr">
        <is>
          <t>Mar-26</t>
        </is>
      </c>
      <c r="C654" s="19" t="inlineStr">
        <is>
          <t>Ricardo</t>
        </is>
      </c>
      <c r="D654" s="19" t="inlineStr">
        <is>
          <t>COSTA RICA</t>
        </is>
      </c>
      <c r="E654" s="19" t="inlineStr">
        <is>
          <t>EUROFERTIL, S.A.</t>
        </is>
      </c>
      <c r="F654" s="10" t="inlineStr">
        <is>
          <t>Consolidado/estratégico</t>
        </is>
      </c>
      <c r="G654" s="10" t="inlineStr">
        <is>
          <t>SPCE0020CR</t>
        </is>
      </c>
      <c r="H654" s="19" t="inlineStr">
        <is>
          <t>SPRINTENE</t>
        </is>
      </c>
      <c r="I654" s="10" t="inlineStr">
        <is>
          <t>Maduro</t>
        </is>
      </c>
      <c r="J654" s="10" t="inlineStr">
        <is>
          <t>Innovador/Notorio</t>
        </is>
      </c>
      <c r="K654" s="12" t="n">
        <v>0.05</v>
      </c>
      <c r="L654" s="12" t="n">
        <v>0.05</v>
      </c>
      <c r="M654" s="12" t="n">
        <v>0.1025</v>
      </c>
      <c r="N654" s="22" t="n">
        <v>20</v>
      </c>
      <c r="O654" s="11" t="n">
        <v>316.5554157418283</v>
      </c>
      <c r="P654" s="13" t="n">
        <v>11.15</v>
      </c>
      <c r="Q654" s="13">
        <f>O654*P654</f>
        <v/>
      </c>
    </row>
    <row r="655">
      <c r="A655" s="10" t="n">
        <v>2026</v>
      </c>
      <c r="B655" s="10" t="inlineStr">
        <is>
          <t>Mar-26</t>
        </is>
      </c>
      <c r="C655" s="19" t="inlineStr">
        <is>
          <t>Ricardo</t>
        </is>
      </c>
      <c r="D655" s="19" t="inlineStr">
        <is>
          <t>ECUADOR (incluidas las Islas Galápagos)</t>
        </is>
      </c>
      <c r="E655" s="19" t="inlineStr">
        <is>
          <t>ECUAQUIMICA</t>
        </is>
      </c>
      <c r="F655" s="10" t="inlineStr">
        <is>
          <t>Con potencial</t>
        </is>
      </c>
      <c r="G655" s="10" t="inlineStr">
        <is>
          <t>AN0005EC</t>
        </is>
      </c>
      <c r="H655" s="19" t="inlineStr">
        <is>
          <t>ALCAPLANT NEW</t>
        </is>
      </c>
      <c r="I655" s="10" t="inlineStr">
        <is>
          <t>Maduro</t>
        </is>
      </c>
      <c r="J655" s="10" t="inlineStr">
        <is>
          <t>Innovador/Notorio</t>
        </is>
      </c>
      <c r="K655" s="12" t="n">
        <v>0.1</v>
      </c>
      <c r="L655" s="12" t="n">
        <v>0.05</v>
      </c>
      <c r="M655" s="12" t="n">
        <v>0.1550000000000002</v>
      </c>
      <c r="N655" s="22" t="n">
        <v>5</v>
      </c>
      <c r="O655" s="11" t="n">
        <v>4352.636966450138</v>
      </c>
      <c r="P655" s="13" t="n">
        <v>1.8</v>
      </c>
      <c r="Q655" s="13">
        <f>O655*P655</f>
        <v/>
      </c>
    </row>
    <row r="656">
      <c r="A656" s="10" t="n">
        <v>2026</v>
      </c>
      <c r="B656" s="10" t="inlineStr">
        <is>
          <t>Mar-26</t>
        </is>
      </c>
      <c r="C656" s="19" t="inlineStr">
        <is>
          <t>Ricardo</t>
        </is>
      </c>
      <c r="D656" s="19" t="inlineStr">
        <is>
          <t>ECUADOR (incluidas las Islas Galápagos)</t>
        </is>
      </c>
      <c r="E656" s="19" t="inlineStr">
        <is>
          <t>ECUAQUIMICA</t>
        </is>
      </c>
      <c r="F656" s="10" t="inlineStr">
        <is>
          <t>Con potencial</t>
        </is>
      </c>
      <c r="G656" s="10" t="inlineStr">
        <is>
          <t>AN0020EC</t>
        </is>
      </c>
      <c r="H656" s="19" t="inlineStr">
        <is>
          <t>ALCAPLANT NEW</t>
        </is>
      </c>
      <c r="I656" s="10" t="inlineStr">
        <is>
          <t>Maduro</t>
        </is>
      </c>
      <c r="J656" s="10" t="inlineStr">
        <is>
          <t>Innovador/Notorio</t>
        </is>
      </c>
      <c r="K656" s="12" t="n">
        <v>0.1</v>
      </c>
      <c r="L656" s="12" t="n">
        <v>0.05</v>
      </c>
      <c r="M656" s="12" t="n">
        <v>0.1550000000000002</v>
      </c>
      <c r="N656" s="22" t="n">
        <v>20</v>
      </c>
      <c r="O656" s="11" t="n">
        <v>11969.75165773788</v>
      </c>
      <c r="P656" s="13" t="n">
        <v>1.62</v>
      </c>
      <c r="Q656" s="13">
        <f>O656*P656</f>
        <v/>
      </c>
    </row>
    <row r="657">
      <c r="A657" s="10" t="n">
        <v>2026</v>
      </c>
      <c r="B657" s="10" t="inlineStr">
        <is>
          <t>Mar-26</t>
        </is>
      </c>
      <c r="C657" s="19" t="inlineStr">
        <is>
          <t>Ricardo</t>
        </is>
      </c>
      <c r="D657" s="19" t="inlineStr">
        <is>
          <t>ECUADOR (incluidas las Islas Galápagos)</t>
        </is>
      </c>
      <c r="E657" s="19" t="inlineStr">
        <is>
          <t>ECUAQUIMICA</t>
        </is>
      </c>
      <c r="F657" s="10" t="inlineStr">
        <is>
          <t>Con potencial</t>
        </is>
      </c>
      <c r="G657" s="10" t="inlineStr">
        <is>
          <t>C-CU0001EC</t>
        </is>
      </c>
      <c r="H657" s="19" t="inlineStr">
        <is>
          <t>CODICOBRE</t>
        </is>
      </c>
      <c r="I657" s="10" t="inlineStr">
        <is>
          <t>Maduro</t>
        </is>
      </c>
      <c r="J657" s="10" t="inlineStr">
        <is>
          <t>Banalizado/Commodity</t>
        </is>
      </c>
      <c r="K657" s="12" t="n">
        <v>0.1</v>
      </c>
      <c r="L657" s="12" t="n">
        <v>0.02</v>
      </c>
      <c r="M657" s="12" t="n">
        <v>0.1220000000000001</v>
      </c>
      <c r="N657" s="22" t="n">
        <v>1</v>
      </c>
      <c r="O657" s="11" t="n">
        <v>3917.373269805124</v>
      </c>
      <c r="P657" s="13" t="n">
        <v>4.859999999999999</v>
      </c>
      <c r="Q657" s="13">
        <f>O657*P657</f>
        <v/>
      </c>
    </row>
    <row r="658">
      <c r="A658" s="10" t="n">
        <v>2026</v>
      </c>
      <c r="B658" s="10" t="inlineStr">
        <is>
          <t>Mar-26</t>
        </is>
      </c>
      <c r="C658" s="19" t="inlineStr">
        <is>
          <t>Ricardo</t>
        </is>
      </c>
      <c r="D658" s="19" t="inlineStr">
        <is>
          <t>ITALIA</t>
        </is>
      </c>
      <c r="E658" s="19" t="inlineStr">
        <is>
          <t>AIFAR S.P.A</t>
        </is>
      </c>
      <c r="F658" s="10" t="inlineStr">
        <is>
          <t>Baja aportación</t>
        </is>
      </c>
      <c r="G658" s="10" t="inlineStr">
        <is>
          <t>FIORI1000IT</t>
        </is>
      </c>
      <c r="H658" s="19" t="inlineStr">
        <is>
          <t>RADIFIORI, 1000 L</t>
        </is>
      </c>
      <c r="I658" s="10" t="inlineStr">
        <is>
          <t>Maduro</t>
        </is>
      </c>
      <c r="J658" s="10" t="inlineStr">
        <is>
          <t>Banalizado/Commodity</t>
        </is>
      </c>
      <c r="K658" s="12" t="n">
        <v>0.03</v>
      </c>
      <c r="L658" s="12" t="n">
        <v>0.04</v>
      </c>
      <c r="M658" s="12" t="n">
        <v>0.07120000000000015</v>
      </c>
      <c r="N658" s="22" t="n">
        <v>1000</v>
      </c>
      <c r="O658" s="11" t="n">
        <v>2967.70702257964</v>
      </c>
      <c r="P658" s="13" t="n">
        <v>4</v>
      </c>
      <c r="Q658" s="13">
        <f>O658*P658</f>
        <v/>
      </c>
    </row>
    <row r="659">
      <c r="A659" s="10" t="n">
        <v>2026</v>
      </c>
      <c r="B659" s="10" t="inlineStr">
        <is>
          <t>Mar-26</t>
        </is>
      </c>
      <c r="C659" s="19" t="inlineStr">
        <is>
          <t>Ricardo</t>
        </is>
      </c>
      <c r="D659" s="19" t="inlineStr">
        <is>
          <t>NETHERLANS</t>
        </is>
      </c>
      <c r="E659" s="19" t="inlineStr">
        <is>
          <t>LEKKERBIO B.V.</t>
        </is>
      </c>
      <c r="F659" s="10" t="inlineStr">
        <is>
          <t>Con potencial</t>
        </is>
      </c>
      <c r="G659" s="10" t="inlineStr">
        <is>
          <t>AGXK0005MX</t>
        </is>
      </c>
      <c r="H659" s="19" t="inlineStr">
        <is>
          <t>AGROXILATO-K</t>
        </is>
      </c>
      <c r="I659" s="10" t="inlineStr">
        <is>
          <t>Maduro</t>
        </is>
      </c>
      <c r="J659" s="10" t="inlineStr">
        <is>
          <t>Innovador/Notorio</t>
        </is>
      </c>
      <c r="K659" s="12" t="n">
        <v>0.1</v>
      </c>
      <c r="L659" s="12" t="n">
        <v>0.05</v>
      </c>
      <c r="M659" s="12" t="n">
        <v>0.1550000000000002</v>
      </c>
      <c r="N659" s="22" t="n">
        <v>5</v>
      </c>
      <c r="O659" s="11" t="n">
        <v>791.3885393545706</v>
      </c>
      <c r="P659" s="13" t="n">
        <v>3.35</v>
      </c>
      <c r="Q659" s="13">
        <f>O659*P659</f>
        <v/>
      </c>
    </row>
    <row r="660">
      <c r="A660" s="10" t="n">
        <v>2026</v>
      </c>
      <c r="B660" s="10" t="inlineStr">
        <is>
          <t>Mar-26</t>
        </is>
      </c>
      <c r="C660" s="19" t="inlineStr">
        <is>
          <t>Ricardo</t>
        </is>
      </c>
      <c r="D660" s="19" t="inlineStr">
        <is>
          <t>NETHERLANS</t>
        </is>
      </c>
      <c r="E660" s="19" t="inlineStr">
        <is>
          <t>LEKKERBIO B.V.</t>
        </is>
      </c>
      <c r="F660" s="10" t="inlineStr">
        <is>
          <t>Con potencial</t>
        </is>
      </c>
      <c r="G660" s="10" t="inlineStr">
        <is>
          <t>AGXK0020MX</t>
        </is>
      </c>
      <c r="H660" s="19" t="inlineStr">
        <is>
          <t>AGROXILATO-K</t>
        </is>
      </c>
      <c r="I660" s="10" t="inlineStr">
        <is>
          <t>Maduro</t>
        </is>
      </c>
      <c r="J660" s="10" t="inlineStr">
        <is>
          <t>Innovador/Notorio</t>
        </is>
      </c>
      <c r="K660" s="12" t="n">
        <v>0.1</v>
      </c>
      <c r="L660" s="12" t="n">
        <v>0.05</v>
      </c>
      <c r="M660" s="12" t="n">
        <v>0.1550000000000002</v>
      </c>
      <c r="N660" s="22" t="n">
        <v>20</v>
      </c>
      <c r="O660" s="11" t="n">
        <v>6014.552899094737</v>
      </c>
      <c r="P660" s="13" t="n">
        <v>3.09</v>
      </c>
      <c r="Q660" s="13">
        <f>O660*P660</f>
        <v/>
      </c>
    </row>
    <row r="661">
      <c r="A661" s="10" t="n">
        <v>2026</v>
      </c>
      <c r="B661" s="10" t="inlineStr">
        <is>
          <t>Mar-26</t>
        </is>
      </c>
      <c r="C661" s="19" t="inlineStr">
        <is>
          <t>Ricardo</t>
        </is>
      </c>
      <c r="D661" s="19" t="inlineStr">
        <is>
          <t>NETHERLANS</t>
        </is>
      </c>
      <c r="E661" s="19" t="inlineStr">
        <is>
          <t>LEKKERBIO B.V.</t>
        </is>
      </c>
      <c r="F661" s="10" t="inlineStr">
        <is>
          <t>Con potencial</t>
        </is>
      </c>
      <c r="G661" s="10" t="inlineStr">
        <is>
          <t>C-CU0020MX</t>
        </is>
      </c>
      <c r="H661" s="19" t="inlineStr">
        <is>
          <t>CODICOBRE</t>
        </is>
      </c>
      <c r="I661" s="10" t="inlineStr">
        <is>
          <t>Maduro</t>
        </is>
      </c>
      <c r="J661" s="10" t="inlineStr">
        <is>
          <t>Esencial/Core</t>
        </is>
      </c>
      <c r="K661" s="12" t="n">
        <v>0.1</v>
      </c>
      <c r="L661" s="12" t="n">
        <v>0.035</v>
      </c>
      <c r="M661" s="12" t="n">
        <v>0.1385000000000001</v>
      </c>
      <c r="N661" s="22" t="n">
        <v>20</v>
      </c>
      <c r="O661" s="11" t="n">
        <v>7913.885393545705</v>
      </c>
      <c r="P661" s="13" t="n">
        <v>3.72</v>
      </c>
      <c r="Q661" s="13">
        <f>O661*P661</f>
        <v/>
      </c>
    </row>
    <row r="662">
      <c r="A662" s="10" t="n">
        <v>2026</v>
      </c>
      <c r="B662" s="10" t="inlineStr">
        <is>
          <t>Mar-26</t>
        </is>
      </c>
      <c r="C662" s="19" t="inlineStr">
        <is>
          <t>Ricardo</t>
        </is>
      </c>
      <c r="D662" s="19" t="inlineStr">
        <is>
          <t>NETHERLANS</t>
        </is>
      </c>
      <c r="E662" s="19" t="inlineStr">
        <is>
          <t>LEKKERBIO B.V.</t>
        </is>
      </c>
      <c r="F662" s="10" t="inlineStr">
        <is>
          <t>Con potencial</t>
        </is>
      </c>
      <c r="G662" s="10" t="inlineStr">
        <is>
          <t>SS0005MX</t>
        </is>
      </c>
      <c r="H662" s="19" t="inlineStr">
        <is>
          <t>SAL-WAX-Ca</t>
        </is>
      </c>
      <c r="I662" s="10" t="inlineStr">
        <is>
          <t>Maduro</t>
        </is>
      </c>
      <c r="J662" s="10" t="inlineStr">
        <is>
          <t>Esencial/Core</t>
        </is>
      </c>
      <c r="K662" s="12" t="n">
        <v>0.1</v>
      </c>
      <c r="L662" s="12" t="n">
        <v>0.035</v>
      </c>
      <c r="M662" s="12" t="n">
        <v>0.1385000000000001</v>
      </c>
      <c r="N662" s="22" t="n">
        <v>5</v>
      </c>
      <c r="O662" s="11" t="n">
        <v>3956.942696772853</v>
      </c>
      <c r="P662" s="13" t="n">
        <v>4.100000000000001</v>
      </c>
      <c r="Q662" s="13">
        <f>O662*P662</f>
        <v/>
      </c>
    </row>
    <row r="663">
      <c r="A663" s="10" t="n">
        <v>2026</v>
      </c>
      <c r="B663" s="10" t="inlineStr">
        <is>
          <t>Mar-26</t>
        </is>
      </c>
      <c r="C663" s="19" t="inlineStr">
        <is>
          <t>Ricardo</t>
        </is>
      </c>
      <c r="D663" s="19" t="inlineStr">
        <is>
          <t>PERÚ</t>
        </is>
      </c>
      <c r="E663" s="19" t="inlineStr">
        <is>
          <t>HORTIFRUT PERU, S.A.C.</t>
        </is>
      </c>
      <c r="F663" s="10" t="inlineStr">
        <is>
          <t>Consolidado/estratégico</t>
        </is>
      </c>
      <c r="G663" s="10" t="inlineStr">
        <is>
          <t>CSIL1000PE</t>
        </is>
      </c>
      <c r="H663" s="19" t="inlineStr">
        <is>
          <t>FITOKONTROL -K</t>
        </is>
      </c>
      <c r="I663" s="10" t="inlineStr">
        <is>
          <t>Maduro</t>
        </is>
      </c>
      <c r="J663" s="10" t="inlineStr">
        <is>
          <t>Banalizado/Commodity</t>
        </is>
      </c>
      <c r="K663" s="12" t="n">
        <v>0.03</v>
      </c>
      <c r="L663" s="12" t="n">
        <v>0.02</v>
      </c>
      <c r="M663" s="12" t="n">
        <v>0.05059999999999998</v>
      </c>
      <c r="N663" s="22" t="n">
        <v>1000</v>
      </c>
      <c r="O663" s="11" t="n">
        <v>16817.00646128463</v>
      </c>
      <c r="P663" s="13" t="n">
        <v>2.72</v>
      </c>
      <c r="Q663" s="13">
        <f>O663*P663</f>
        <v/>
      </c>
    </row>
    <row r="664">
      <c r="A664" s="10" t="n">
        <v>2026</v>
      </c>
      <c r="B664" s="10" t="inlineStr">
        <is>
          <t>Abr-26</t>
        </is>
      </c>
      <c r="C664" s="19" t="inlineStr">
        <is>
          <t>Alfonso</t>
        </is>
      </c>
      <c r="D664" s="19" t="inlineStr">
        <is>
          <t>ESPAÑA</t>
        </is>
      </c>
      <c r="E664" s="19" t="inlineStr">
        <is>
          <t>ACTIV. PRODUC. Y COMERC. LA VEGUILLA, SL</t>
        </is>
      </c>
      <c r="F664" s="10" t="inlineStr">
        <is>
          <t>Consolidado/estratégico</t>
        </is>
      </c>
      <c r="G664" s="10" t="inlineStr">
        <is>
          <t>FU0020</t>
        </is>
      </c>
      <c r="H664" s="19" t="inlineStr">
        <is>
          <t>FULVIGIN, 20 L</t>
        </is>
      </c>
      <c r="I664" s="10" t="inlineStr">
        <is>
          <t>Maduro</t>
        </is>
      </c>
      <c r="J664" s="10" t="inlineStr">
        <is>
          <t>Banalizado/Commodity</t>
        </is>
      </c>
      <c r="K664" s="12" t="n">
        <v>0.05</v>
      </c>
      <c r="L664" s="12" t="n">
        <v>0.02</v>
      </c>
      <c r="M664" s="12" t="n">
        <v>0.07100000000000017</v>
      </c>
      <c r="N664" s="22" t="n">
        <v>20</v>
      </c>
      <c r="O664" s="11" t="n">
        <v>217.6318483225069</v>
      </c>
      <c r="P664" s="13" t="n">
        <v>2.84</v>
      </c>
      <c r="Q664" s="13">
        <f>O664*P664</f>
        <v/>
      </c>
    </row>
    <row r="665">
      <c r="A665" s="10" t="n">
        <v>2026</v>
      </c>
      <c r="B665" s="10" t="inlineStr">
        <is>
          <t>Abr-26</t>
        </is>
      </c>
      <c r="C665" s="19" t="inlineStr">
        <is>
          <t>Alfonso</t>
        </is>
      </c>
      <c r="D665" s="19" t="inlineStr">
        <is>
          <t>ESPAÑA</t>
        </is>
      </c>
      <c r="E665" s="19" t="inlineStr">
        <is>
          <t>ACTIV. PRODUC. Y COMERC. LA VEGUILLA, SL</t>
        </is>
      </c>
      <c r="F665" s="10" t="inlineStr">
        <is>
          <t>Consolidado/estratégico</t>
        </is>
      </c>
      <c r="G665" s="10" t="inlineStr">
        <is>
          <t>PT0020</t>
        </is>
      </c>
      <c r="H665" s="19" t="inlineStr">
        <is>
          <t>AGROPOTASION, 20 L</t>
        </is>
      </c>
      <c r="I665" s="10" t="inlineStr">
        <is>
          <t>Maduro</t>
        </is>
      </c>
      <c r="J665" s="10" t="inlineStr">
        <is>
          <t>Innovador/Notorio</t>
        </is>
      </c>
      <c r="K665" s="12" t="n">
        <v>0.05</v>
      </c>
      <c r="L665" s="12" t="n">
        <v>0.05</v>
      </c>
      <c r="M665" s="12" t="n">
        <v>0.1025</v>
      </c>
      <c r="N665" s="22" t="n">
        <v>20</v>
      </c>
      <c r="O665" s="11" t="n">
        <v>1543.207651741413</v>
      </c>
      <c r="P665" s="13" t="n">
        <v>3.25</v>
      </c>
      <c r="Q665" s="13">
        <f>O665*P665</f>
        <v/>
      </c>
    </row>
    <row r="666">
      <c r="A666" s="10" t="n">
        <v>2026</v>
      </c>
      <c r="B666" s="10" t="inlineStr">
        <is>
          <t>Abr-26</t>
        </is>
      </c>
      <c r="C666" s="19" t="inlineStr">
        <is>
          <t>Alfonso</t>
        </is>
      </c>
      <c r="D666" s="19" t="inlineStr">
        <is>
          <t>ESPAÑA</t>
        </is>
      </c>
      <c r="E666" s="19" t="inlineStr">
        <is>
          <t>AGRICOLA DEL JUCAR DE CUENCA, S.L.</t>
        </is>
      </c>
      <c r="F666" s="10" t="inlineStr">
        <is>
          <t>Consolidado/estratégico</t>
        </is>
      </c>
      <c r="G666" s="10" t="inlineStr">
        <is>
          <t>AGXK0020</t>
        </is>
      </c>
      <c r="H666" s="19" t="inlineStr">
        <is>
          <t>AGROXILATO-K, 20 L</t>
        </is>
      </c>
      <c r="I666" s="10" t="inlineStr">
        <is>
          <t>Maduro</t>
        </is>
      </c>
      <c r="J666" s="10" t="inlineStr">
        <is>
          <t>Innovador/Notorio</t>
        </is>
      </c>
      <c r="K666" s="12" t="n">
        <v>0.05</v>
      </c>
      <c r="L666" s="12" t="n">
        <v>0.05</v>
      </c>
      <c r="M666" s="12" t="n">
        <v>0.1025</v>
      </c>
      <c r="N666" s="22" t="n">
        <v>20</v>
      </c>
      <c r="O666" s="11" t="n">
        <v>633.1108314836565</v>
      </c>
      <c r="P666" s="13" t="n">
        <v>3.089999999999999</v>
      </c>
      <c r="Q666" s="13">
        <f>O666*P666</f>
        <v/>
      </c>
    </row>
    <row r="667">
      <c r="A667" s="10" t="n">
        <v>2026</v>
      </c>
      <c r="B667" s="10" t="inlineStr">
        <is>
          <t>Abr-26</t>
        </is>
      </c>
      <c r="C667" s="19" t="inlineStr">
        <is>
          <t>Alfonso</t>
        </is>
      </c>
      <c r="D667" s="19" t="inlineStr">
        <is>
          <t>ESPAÑA</t>
        </is>
      </c>
      <c r="E667" s="19" t="inlineStr">
        <is>
          <t>AGRITEC MEDINA, S.L.U.</t>
        </is>
      </c>
      <c r="F667" s="10" t="inlineStr">
        <is>
          <t>Con potencial</t>
        </is>
      </c>
      <c r="G667" s="10" t="inlineStr">
        <is>
          <t>A-50(2)0005</t>
        </is>
      </c>
      <c r="H667" s="19" t="inlineStr">
        <is>
          <t>CODIORGAN-A50, 5 KG</t>
        </is>
      </c>
      <c r="I667" s="10" t="inlineStr">
        <is>
          <t>Ramp-Up/Crecimiento</t>
        </is>
      </c>
      <c r="J667" s="10" t="inlineStr">
        <is>
          <t>Innovador/Notorio</t>
        </is>
      </c>
      <c r="K667" s="12" t="n">
        <v>0.1</v>
      </c>
      <c r="L667" s="12" t="n">
        <v>0.2</v>
      </c>
      <c r="M667" s="12" t="n">
        <v>0.3200000000000001</v>
      </c>
      <c r="N667" s="22" t="n">
        <v>5</v>
      </c>
      <c r="O667" s="11" t="n">
        <v>49.46178370966066</v>
      </c>
      <c r="P667" s="13" t="n">
        <v>5.1</v>
      </c>
      <c r="Q667" s="13">
        <f>O667*P667</f>
        <v/>
      </c>
    </row>
    <row r="668">
      <c r="A668" s="10" t="n">
        <v>2026</v>
      </c>
      <c r="B668" s="10" t="inlineStr">
        <is>
          <t>Abr-26</t>
        </is>
      </c>
      <c r="C668" s="19" t="inlineStr">
        <is>
          <t>Alfonso</t>
        </is>
      </c>
      <c r="D668" s="19" t="inlineStr">
        <is>
          <t>ESPAÑA</t>
        </is>
      </c>
      <c r="E668" s="19" t="inlineStr">
        <is>
          <t>AGRITEC MEDINA, S.L.U.</t>
        </is>
      </c>
      <c r="F668" s="10" t="inlineStr">
        <is>
          <t>Con potencial</t>
        </is>
      </c>
      <c r="G668" s="10" t="inlineStr">
        <is>
          <t>AGFEL0005</t>
        </is>
      </c>
      <c r="H668" s="19" t="inlineStr">
        <is>
          <t>AGROXILATO-FE-L, 5 L</t>
        </is>
      </c>
      <c r="I668" s="10" t="inlineStr">
        <is>
          <t>Nuevo/Introducción</t>
        </is>
      </c>
      <c r="J668" s="10" t="inlineStr">
        <is>
          <t>Banalizado/Commodity</t>
        </is>
      </c>
      <c r="K668" s="12" t="n">
        <v>0.1</v>
      </c>
      <c r="L668" s="12" t="n">
        <v>0.075</v>
      </c>
      <c r="M668" s="12" t="n">
        <v>0.1825000000000001</v>
      </c>
      <c r="N668" s="22" t="n">
        <v>5</v>
      </c>
      <c r="O668" s="11" t="n">
        <v>59.35414045159279</v>
      </c>
      <c r="P668" s="13" t="n">
        <v>4.830000000000001</v>
      </c>
      <c r="Q668" s="13">
        <f>O668*P668</f>
        <v/>
      </c>
    </row>
    <row r="669">
      <c r="A669" s="10" t="n">
        <v>2026</v>
      </c>
      <c r="B669" s="10" t="inlineStr">
        <is>
          <t>Abr-26</t>
        </is>
      </c>
      <c r="C669" s="19" t="inlineStr">
        <is>
          <t>Alfonso</t>
        </is>
      </c>
      <c r="D669" s="19" t="inlineStr">
        <is>
          <t>ESPAÑA</t>
        </is>
      </c>
      <c r="E669" s="19" t="inlineStr">
        <is>
          <t>AGRITEC MEDINA, S.L.U.</t>
        </is>
      </c>
      <c r="F669" s="10" t="inlineStr">
        <is>
          <t>Con potencial</t>
        </is>
      </c>
      <c r="G669" s="10" t="inlineStr">
        <is>
          <t>AGRMG0005</t>
        </is>
      </c>
      <c r="H669" s="19" t="inlineStr">
        <is>
          <t>AGROXIGREEN-MG, 5 L</t>
        </is>
      </c>
      <c r="I669" s="10" t="inlineStr">
        <is>
          <t>Ramp-Up/Crecimiento</t>
        </is>
      </c>
      <c r="J669" s="10" t="inlineStr">
        <is>
          <t>Esencial/Core</t>
        </is>
      </c>
      <c r="K669" s="12" t="n">
        <v>0.1</v>
      </c>
      <c r="L669" s="12" t="n">
        <v>0.15</v>
      </c>
      <c r="M669" s="12" t="n">
        <v>0.2649999999999999</v>
      </c>
      <c r="N669" s="22" t="n">
        <v>5</v>
      </c>
      <c r="O669" s="11" t="n">
        <v>39.56942696772853</v>
      </c>
      <c r="P669" s="13" t="n">
        <v>3.55</v>
      </c>
      <c r="Q669" s="13">
        <f>O669*P669</f>
        <v/>
      </c>
    </row>
    <row r="670">
      <c r="A670" s="10" t="n">
        <v>2026</v>
      </c>
      <c r="B670" s="10" t="inlineStr">
        <is>
          <t>Abr-26</t>
        </is>
      </c>
      <c r="C670" s="19" t="inlineStr">
        <is>
          <t>Alfonso</t>
        </is>
      </c>
      <c r="D670" s="19" t="inlineStr">
        <is>
          <t>ESPAÑA</t>
        </is>
      </c>
      <c r="E670" s="19" t="inlineStr">
        <is>
          <t>AGRITEC MEDINA, S.L.U.</t>
        </is>
      </c>
      <c r="F670" s="10" t="inlineStr">
        <is>
          <t>Con potencial</t>
        </is>
      </c>
      <c r="G670" s="10" t="inlineStr">
        <is>
          <t>AGXK0005</t>
        </is>
      </c>
      <c r="H670" s="19" t="inlineStr">
        <is>
          <t>AGROXILATO-K, 5 L</t>
        </is>
      </c>
      <c r="I670" s="10" t="inlineStr">
        <is>
          <t>Maduro</t>
        </is>
      </c>
      <c r="J670" s="10" t="inlineStr">
        <is>
          <t>Innovador/Notorio</t>
        </is>
      </c>
      <c r="K670" s="12" t="n">
        <v>0.1</v>
      </c>
      <c r="L670" s="12" t="n">
        <v>0.05</v>
      </c>
      <c r="M670" s="12" t="n">
        <v>0.1550000000000002</v>
      </c>
      <c r="N670" s="22" t="n">
        <v>5</v>
      </c>
      <c r="O670" s="11" t="n">
        <v>19.78471348386427</v>
      </c>
      <c r="P670" s="13" t="n">
        <v>3.67</v>
      </c>
      <c r="Q670" s="13">
        <f>O670*P670</f>
        <v/>
      </c>
    </row>
    <row r="671">
      <c r="A671" s="10" t="n">
        <v>2026</v>
      </c>
      <c r="B671" s="10" t="inlineStr">
        <is>
          <t>Abr-26</t>
        </is>
      </c>
      <c r="C671" s="19" t="inlineStr">
        <is>
          <t>Alfonso</t>
        </is>
      </c>
      <c r="D671" s="19" t="inlineStr">
        <is>
          <t>ESPAÑA</t>
        </is>
      </c>
      <c r="E671" s="19" t="inlineStr">
        <is>
          <t>AGRITEC MEDINA, S.L.U.</t>
        </is>
      </c>
      <c r="F671" s="10" t="inlineStr">
        <is>
          <t>Con potencial</t>
        </is>
      </c>
      <c r="G671" s="10" t="inlineStr">
        <is>
          <t>AGXK0020</t>
        </is>
      </c>
      <c r="H671" s="19" t="inlineStr">
        <is>
          <t>AGROXILATO-K, 20 L</t>
        </is>
      </c>
      <c r="I671" s="10" t="inlineStr">
        <is>
          <t>Maduro</t>
        </is>
      </c>
      <c r="J671" s="10" t="inlineStr">
        <is>
          <t>Innovador/Notorio</t>
        </is>
      </c>
      <c r="K671" s="12" t="n">
        <v>0.1</v>
      </c>
      <c r="L671" s="12" t="n">
        <v>0.05</v>
      </c>
      <c r="M671" s="12" t="n">
        <v>0.1550000000000002</v>
      </c>
      <c r="N671" s="22" t="n">
        <v>20</v>
      </c>
      <c r="O671" s="11" t="n">
        <v>59.35414045159279</v>
      </c>
      <c r="P671" s="13" t="n">
        <v>3.390000000000001</v>
      </c>
      <c r="Q671" s="13">
        <f>O671*P671</f>
        <v/>
      </c>
    </row>
    <row r="672">
      <c r="A672" s="10" t="n">
        <v>2026</v>
      </c>
      <c r="B672" s="10" t="inlineStr">
        <is>
          <t>Abr-26</t>
        </is>
      </c>
      <c r="C672" s="19" t="inlineStr">
        <is>
          <t>Alfonso</t>
        </is>
      </c>
      <c r="D672" s="19" t="inlineStr">
        <is>
          <t>ESPAÑA</t>
        </is>
      </c>
      <c r="E672" s="19" t="inlineStr">
        <is>
          <t>AGRITEC MEDINA, S.L.U.</t>
        </is>
      </c>
      <c r="F672" s="10" t="inlineStr">
        <is>
          <t>Con potencial</t>
        </is>
      </c>
      <c r="G672" s="10" t="inlineStr">
        <is>
          <t>AN0005</t>
        </is>
      </c>
      <c r="H672" s="19" t="inlineStr">
        <is>
          <t>ALCAPLANT NEW, 5 KG</t>
        </is>
      </c>
      <c r="I672" s="10" t="inlineStr">
        <is>
          <t>Maduro</t>
        </is>
      </c>
      <c r="J672" s="10" t="inlineStr">
        <is>
          <t>Innovador/Notorio</t>
        </is>
      </c>
      <c r="K672" s="12" t="n">
        <v>0.1</v>
      </c>
      <c r="L672" s="12" t="n">
        <v>0.05</v>
      </c>
      <c r="M672" s="12" t="n">
        <v>0.1550000000000002</v>
      </c>
      <c r="N672" s="22" t="n">
        <v>5</v>
      </c>
      <c r="O672" s="11" t="n">
        <v>59.35414045159279</v>
      </c>
      <c r="P672" s="13" t="n">
        <v>2.01</v>
      </c>
      <c r="Q672" s="13">
        <f>O672*P672</f>
        <v/>
      </c>
    </row>
    <row r="673">
      <c r="A673" s="10" t="n">
        <v>2026</v>
      </c>
      <c r="B673" s="10" t="inlineStr">
        <is>
          <t>Abr-26</t>
        </is>
      </c>
      <c r="C673" s="19" t="inlineStr">
        <is>
          <t>Alfonso</t>
        </is>
      </c>
      <c r="D673" s="19" t="inlineStr">
        <is>
          <t>ESPAÑA</t>
        </is>
      </c>
      <c r="E673" s="19" t="inlineStr">
        <is>
          <t>AGRITEC MEDINA, S.L.U.</t>
        </is>
      </c>
      <c r="F673" s="10" t="inlineStr">
        <is>
          <t>Con potencial</t>
        </is>
      </c>
      <c r="G673" s="10" t="inlineStr">
        <is>
          <t>AN0020</t>
        </is>
      </c>
      <c r="H673" s="19" t="inlineStr">
        <is>
          <t>ALCAPLANT NEW, 20 KG</t>
        </is>
      </c>
      <c r="I673" s="10" t="inlineStr">
        <is>
          <t>Maduro</t>
        </is>
      </c>
      <c r="J673" s="10" t="inlineStr">
        <is>
          <t>Innovador/Notorio</t>
        </is>
      </c>
      <c r="K673" s="12" t="n">
        <v>0.1</v>
      </c>
      <c r="L673" s="12" t="n">
        <v>0.05</v>
      </c>
      <c r="M673" s="12" t="n">
        <v>0.1550000000000002</v>
      </c>
      <c r="N673" s="22" t="n">
        <v>20</v>
      </c>
      <c r="O673" s="11" t="n">
        <v>514.4025505804709</v>
      </c>
      <c r="P673" s="13" t="n">
        <v>1.788846153846154</v>
      </c>
      <c r="Q673" s="13">
        <f>O673*P673</f>
        <v/>
      </c>
    </row>
    <row r="674">
      <c r="A674" s="10" t="n">
        <v>2026</v>
      </c>
      <c r="B674" s="10" t="inlineStr">
        <is>
          <t>Abr-26</t>
        </is>
      </c>
      <c r="C674" s="19" t="inlineStr">
        <is>
          <t>Alfonso</t>
        </is>
      </c>
      <c r="D674" s="19" t="inlineStr">
        <is>
          <t>ESPAÑA</t>
        </is>
      </c>
      <c r="E674" s="19" t="inlineStr">
        <is>
          <t>AGRITEC MEDINA, S.L.U.</t>
        </is>
      </c>
      <c r="F674" s="10" t="inlineStr">
        <is>
          <t>Con potencial</t>
        </is>
      </c>
      <c r="G674" s="10" t="inlineStr">
        <is>
          <t>AQUOM0005</t>
        </is>
      </c>
      <c r="H674" s="19" t="inlineStr">
        <is>
          <t>AQUOM, 5 L</t>
        </is>
      </c>
      <c r="I674" s="10" t="inlineStr">
        <is>
          <t>Ramp-Up/Crecimiento</t>
        </is>
      </c>
      <c r="J674" s="10" t="inlineStr">
        <is>
          <t>Esencial/Core</t>
        </is>
      </c>
      <c r="K674" s="12" t="n">
        <v>0.1</v>
      </c>
      <c r="L674" s="12" t="n">
        <v>0.15</v>
      </c>
      <c r="M674" s="12" t="n">
        <v>0.2649999999999999</v>
      </c>
      <c r="N674" s="22" t="n">
        <v>5</v>
      </c>
      <c r="O674" s="11" t="n">
        <v>19.78471348386427</v>
      </c>
      <c r="P674" s="13" t="n">
        <v>13.45</v>
      </c>
      <c r="Q674" s="13">
        <f>O674*P674</f>
        <v/>
      </c>
    </row>
    <row r="675">
      <c r="A675" s="10" t="n">
        <v>2026</v>
      </c>
      <c r="B675" s="10" t="inlineStr">
        <is>
          <t>Abr-26</t>
        </is>
      </c>
      <c r="C675" s="19" t="inlineStr">
        <is>
          <t>Alfonso</t>
        </is>
      </c>
      <c r="D675" s="19" t="inlineStr">
        <is>
          <t>ESPAÑA</t>
        </is>
      </c>
      <c r="E675" s="19" t="inlineStr">
        <is>
          <t>AGRITEC MEDINA, S.L.U.</t>
        </is>
      </c>
      <c r="F675" s="10" t="inlineStr">
        <is>
          <t>Con potencial</t>
        </is>
      </c>
      <c r="G675" s="10" t="inlineStr">
        <is>
          <t>C-CU0005</t>
        </is>
      </c>
      <c r="H675" s="19" t="inlineStr">
        <is>
          <t>CODICOBRE, 5 L</t>
        </is>
      </c>
      <c r="I675" s="10" t="inlineStr">
        <is>
          <t>Maduro</t>
        </is>
      </c>
      <c r="J675" s="10" t="inlineStr">
        <is>
          <t>Esencial/Core</t>
        </is>
      </c>
      <c r="K675" s="12" t="n">
        <v>0.1</v>
      </c>
      <c r="L675" s="12" t="n">
        <v>0.035</v>
      </c>
      <c r="M675" s="12" t="n">
        <v>0.1385000000000001</v>
      </c>
      <c r="N675" s="22" t="n">
        <v>5</v>
      </c>
      <c r="O675" s="11" t="n">
        <v>118.7082809031856</v>
      </c>
      <c r="P675" s="13" t="n">
        <v>4.2</v>
      </c>
      <c r="Q675" s="13">
        <f>O675*P675</f>
        <v/>
      </c>
    </row>
    <row r="676">
      <c r="A676" s="10" t="n">
        <v>2026</v>
      </c>
      <c r="B676" s="10" t="inlineStr">
        <is>
          <t>Abr-26</t>
        </is>
      </c>
      <c r="C676" s="19" t="inlineStr">
        <is>
          <t>Alfonso</t>
        </is>
      </c>
      <c r="D676" s="19" t="inlineStr">
        <is>
          <t>ESPAÑA</t>
        </is>
      </c>
      <c r="E676" s="19" t="inlineStr">
        <is>
          <t>AGRITEC MEDINA, S.L.U.</t>
        </is>
      </c>
      <c r="F676" s="10" t="inlineStr">
        <is>
          <t>Con potencial</t>
        </is>
      </c>
      <c r="G676" s="10" t="inlineStr">
        <is>
          <t>FROST-P0020</t>
        </is>
      </c>
      <c r="H676" s="19" t="inlineStr">
        <is>
          <t>CODIFROST PLUS, 20 L</t>
        </is>
      </c>
      <c r="I676" s="10" t="inlineStr">
        <is>
          <t>Maduro</t>
        </is>
      </c>
      <c r="J676" s="10" t="inlineStr">
        <is>
          <t>Innovador/Notorio</t>
        </is>
      </c>
      <c r="K676" s="12" t="n">
        <v>0.1</v>
      </c>
      <c r="L676" s="12" t="n">
        <v>0.05</v>
      </c>
      <c r="M676" s="12" t="n">
        <v>0.1550000000000002</v>
      </c>
      <c r="N676" s="22" t="n">
        <v>20</v>
      </c>
      <c r="O676" s="11" t="n">
        <v>118.7082809031856</v>
      </c>
      <c r="P676" s="13" t="n">
        <v>4.12</v>
      </c>
      <c r="Q676" s="13">
        <f>O676*P676</f>
        <v/>
      </c>
    </row>
    <row r="677">
      <c r="A677" s="10" t="n">
        <v>2026</v>
      </c>
      <c r="B677" s="10" t="inlineStr">
        <is>
          <t>Abr-26</t>
        </is>
      </c>
      <c r="C677" s="19" t="inlineStr">
        <is>
          <t>Alfonso</t>
        </is>
      </c>
      <c r="D677" s="19" t="inlineStr">
        <is>
          <t>ESPAÑA</t>
        </is>
      </c>
      <c r="E677" s="19" t="inlineStr">
        <is>
          <t>AGRITEC MEDINA, S.L.U.</t>
        </is>
      </c>
      <c r="F677" s="10" t="inlineStr">
        <is>
          <t>Con potencial</t>
        </is>
      </c>
      <c r="G677" s="10" t="inlineStr">
        <is>
          <t>HST0020</t>
        </is>
      </c>
      <c r="H677" s="19" t="inlineStr">
        <is>
          <t>HIDROSTRESS-40, 20 L</t>
        </is>
      </c>
      <c r="I677" s="10" t="inlineStr">
        <is>
          <t>Ramp-Up/Crecimiento</t>
        </is>
      </c>
      <c r="J677" s="10" t="inlineStr">
        <is>
          <t>Innovador/Notorio</t>
        </is>
      </c>
      <c r="K677" s="12" t="n">
        <v>0.1</v>
      </c>
      <c r="L677" s="12" t="n">
        <v>0.2</v>
      </c>
      <c r="M677" s="12" t="n">
        <v>0.3200000000000001</v>
      </c>
      <c r="N677" s="22" t="n">
        <v>20</v>
      </c>
      <c r="O677" s="11" t="n">
        <v>751.8191123868421</v>
      </c>
      <c r="P677" s="13" t="n">
        <v>6.34</v>
      </c>
      <c r="Q677" s="13">
        <f>O677*P677</f>
        <v/>
      </c>
    </row>
    <row r="678">
      <c r="A678" s="10" t="n">
        <v>2026</v>
      </c>
      <c r="B678" s="10" t="inlineStr">
        <is>
          <t>Abr-26</t>
        </is>
      </c>
      <c r="C678" s="19" t="inlineStr">
        <is>
          <t>Alfonso</t>
        </is>
      </c>
      <c r="D678" s="19" t="inlineStr">
        <is>
          <t>ESPAÑA</t>
        </is>
      </c>
      <c r="E678" s="19" t="inlineStr">
        <is>
          <t>AGRITEC MEDINA, S.L.U.</t>
        </is>
      </c>
      <c r="F678" s="10" t="inlineStr">
        <is>
          <t>Con potencial</t>
        </is>
      </c>
      <c r="G678" s="10" t="inlineStr">
        <is>
          <t>S0020</t>
        </is>
      </c>
      <c r="H678" s="19" t="inlineStr">
        <is>
          <t>SALWAX STAR, 20 L</t>
        </is>
      </c>
      <c r="I678" s="10" t="inlineStr">
        <is>
          <t>Maduro</t>
        </is>
      </c>
      <c r="J678" s="10" t="inlineStr">
        <is>
          <t>Esencial/Core</t>
        </is>
      </c>
      <c r="K678" s="12" t="n">
        <v>0.1</v>
      </c>
      <c r="L678" s="12" t="n">
        <v>0.035</v>
      </c>
      <c r="M678" s="12" t="n">
        <v>0.1385000000000001</v>
      </c>
      <c r="N678" s="22" t="n">
        <v>20</v>
      </c>
      <c r="O678" s="11" t="n">
        <v>435.2636966450138</v>
      </c>
      <c r="P678" s="13" t="n">
        <v>2.193636363636364</v>
      </c>
      <c r="Q678" s="13">
        <f>O678*P678</f>
        <v/>
      </c>
    </row>
    <row r="679">
      <c r="A679" s="10" t="n">
        <v>2026</v>
      </c>
      <c r="B679" s="10" t="inlineStr">
        <is>
          <t>Abr-26</t>
        </is>
      </c>
      <c r="C679" s="19" t="inlineStr">
        <is>
          <t>Alfonso</t>
        </is>
      </c>
      <c r="D679" s="19" t="inlineStr">
        <is>
          <t>ESPAÑA</t>
        </is>
      </c>
      <c r="E679" s="19" t="inlineStr">
        <is>
          <t>AGROCAMP CANET S.L.</t>
        </is>
      </c>
      <c r="F679" s="10" t="inlineStr">
        <is>
          <t>Baja aportación</t>
        </is>
      </c>
      <c r="G679" s="10" t="inlineStr">
        <is>
          <t>TRI0005</t>
        </is>
      </c>
      <c r="H679" s="19" t="inlineStr">
        <is>
          <t>TRIFENO-94, 5L</t>
        </is>
      </c>
      <c r="I679" s="10" t="inlineStr">
        <is>
          <t>Ramp-Up/Crecimiento</t>
        </is>
      </c>
      <c r="J679" s="10" t="inlineStr">
        <is>
          <t>Esencial/Core</t>
        </is>
      </c>
      <c r="K679" s="12" t="n">
        <v>0.03</v>
      </c>
      <c r="L679" s="12" t="n">
        <v>0.15</v>
      </c>
      <c r="M679" s="12" t="n">
        <v>0.1844999999999999</v>
      </c>
      <c r="N679" s="22" t="n">
        <v>5</v>
      </c>
      <c r="O679" s="11" t="n">
        <v>98.92356741932133</v>
      </c>
      <c r="P679" s="13" t="n">
        <v>10.94</v>
      </c>
      <c r="Q679" s="13">
        <f>O679*P679</f>
        <v/>
      </c>
    </row>
    <row r="680">
      <c r="A680" s="10" t="n">
        <v>2026</v>
      </c>
      <c r="B680" s="10" t="inlineStr">
        <is>
          <t>Abr-26</t>
        </is>
      </c>
      <c r="C680" s="19" t="inlineStr">
        <is>
          <t>Alfonso</t>
        </is>
      </c>
      <c r="D680" s="19" t="inlineStr">
        <is>
          <t>ESPAÑA</t>
        </is>
      </c>
      <c r="E680" s="19" t="inlineStr">
        <is>
          <t>AGROTÉCNICA DEL NORTE, S.L</t>
        </is>
      </c>
      <c r="F680" s="10" t="inlineStr">
        <is>
          <t>Con potencial</t>
        </is>
      </c>
      <c r="G680" s="10" t="inlineStr">
        <is>
          <t>A-50(2)0005</t>
        </is>
      </c>
      <c r="H680" s="19" t="inlineStr">
        <is>
          <t>CODIORGAN-A50, 5 KG</t>
        </is>
      </c>
      <c r="I680" s="10" t="inlineStr">
        <is>
          <t>Ramp-Up/Crecimiento</t>
        </is>
      </c>
      <c r="J680" s="10" t="inlineStr">
        <is>
          <t>Innovador/Notorio</t>
        </is>
      </c>
      <c r="K680" s="12" t="n">
        <v>0.1</v>
      </c>
      <c r="L680" s="12" t="n">
        <v>0.2</v>
      </c>
      <c r="M680" s="12" t="n">
        <v>0.3200000000000001</v>
      </c>
      <c r="N680" s="22" t="n">
        <v>5</v>
      </c>
      <c r="O680" s="11" t="n">
        <v>148.385351128982</v>
      </c>
      <c r="P680" s="13" t="n">
        <v>4.859999999999999</v>
      </c>
      <c r="Q680" s="13">
        <f>O680*P680</f>
        <v/>
      </c>
    </row>
    <row r="681">
      <c r="A681" s="10" t="n">
        <v>2026</v>
      </c>
      <c r="B681" s="10" t="inlineStr">
        <is>
          <t>Abr-26</t>
        </is>
      </c>
      <c r="C681" s="19" t="inlineStr">
        <is>
          <t>Alfonso</t>
        </is>
      </c>
      <c r="D681" s="19" t="inlineStr">
        <is>
          <t>ESPAÑA</t>
        </is>
      </c>
      <c r="E681" s="19" t="inlineStr">
        <is>
          <t>AGROTÉCNICA DEL NORTE, S.L</t>
        </is>
      </c>
      <c r="F681" s="10" t="inlineStr">
        <is>
          <t>Con potencial</t>
        </is>
      </c>
      <c r="G681" s="10" t="inlineStr">
        <is>
          <t>AGRMG0005</t>
        </is>
      </c>
      <c r="H681" s="19" t="inlineStr">
        <is>
          <t>AGROXIGREEN-MG, 5 L</t>
        </is>
      </c>
      <c r="I681" s="10" t="inlineStr">
        <is>
          <t>Ramp-Up/Crecimiento</t>
        </is>
      </c>
      <c r="J681" s="10" t="inlineStr">
        <is>
          <t>Esencial/Core</t>
        </is>
      </c>
      <c r="K681" s="12" t="n">
        <v>0.1</v>
      </c>
      <c r="L681" s="12" t="n">
        <v>0.15</v>
      </c>
      <c r="M681" s="12" t="n">
        <v>0.2649999999999999</v>
      </c>
      <c r="N681" s="22" t="n">
        <v>5</v>
      </c>
      <c r="O681" s="11" t="n">
        <v>138.4929943870499</v>
      </c>
      <c r="P681" s="13" t="n">
        <v>3.379999999999999</v>
      </c>
      <c r="Q681" s="13">
        <f>O681*P681</f>
        <v/>
      </c>
    </row>
    <row r="682">
      <c r="A682" s="10" t="n">
        <v>2026</v>
      </c>
      <c r="B682" s="10" t="inlineStr">
        <is>
          <t>Abr-26</t>
        </is>
      </c>
      <c r="C682" s="19" t="inlineStr">
        <is>
          <t>Alfonso</t>
        </is>
      </c>
      <c r="D682" s="19" t="inlineStr">
        <is>
          <t>ESPAÑA</t>
        </is>
      </c>
      <c r="E682" s="19" t="inlineStr">
        <is>
          <t>AGROTÉCNICA DEL NORTE, S.L</t>
        </is>
      </c>
      <c r="F682" s="10" t="inlineStr">
        <is>
          <t>Con potencial</t>
        </is>
      </c>
      <c r="G682" s="10" t="inlineStr">
        <is>
          <t>CSIL0020</t>
        </is>
      </c>
      <c r="H682" s="19" t="inlineStr">
        <is>
          <t>FITOKONTROL-K, 20 L</t>
        </is>
      </c>
      <c r="I682" s="10" t="inlineStr">
        <is>
          <t>Maduro</t>
        </is>
      </c>
      <c r="J682" s="10" t="inlineStr">
        <is>
          <t>Banalizado/Commodity</t>
        </is>
      </c>
      <c r="K682" s="12" t="n">
        <v>0.1</v>
      </c>
      <c r="L682" s="12" t="n">
        <v>0.02</v>
      </c>
      <c r="M682" s="12" t="n">
        <v>0.1220000000000001</v>
      </c>
      <c r="N682" s="22" t="n">
        <v>20</v>
      </c>
      <c r="O682" s="11" t="n">
        <v>1483.85351128982</v>
      </c>
      <c r="P682" s="13" t="n">
        <v>3.35</v>
      </c>
      <c r="Q682" s="13">
        <f>O682*P682</f>
        <v/>
      </c>
    </row>
    <row r="683">
      <c r="A683" s="10" t="n">
        <v>2026</v>
      </c>
      <c r="B683" s="10" t="inlineStr">
        <is>
          <t>Abr-26</t>
        </is>
      </c>
      <c r="C683" s="19" t="inlineStr">
        <is>
          <t>Alfonso</t>
        </is>
      </c>
      <c r="D683" s="19" t="inlineStr">
        <is>
          <t>ESPAÑA</t>
        </is>
      </c>
      <c r="E683" s="19" t="inlineStr">
        <is>
          <t>AGROTÉCNICA DEL NORTE, S.L</t>
        </is>
      </c>
      <c r="F683" s="10" t="inlineStr">
        <is>
          <t>Con potencial</t>
        </is>
      </c>
      <c r="G683" s="10" t="inlineStr">
        <is>
          <t>FU0005</t>
        </is>
      </c>
      <c r="H683" s="19" t="inlineStr">
        <is>
          <t>FULVIGIN, 5 L</t>
        </is>
      </c>
      <c r="I683" s="10" t="inlineStr">
        <is>
          <t>Maduro</t>
        </is>
      </c>
      <c r="J683" s="10" t="inlineStr">
        <is>
          <t>Banalizado/Commodity</t>
        </is>
      </c>
      <c r="K683" s="12" t="n">
        <v>0.1</v>
      </c>
      <c r="L683" s="12" t="n">
        <v>0.02</v>
      </c>
      <c r="M683" s="12" t="n">
        <v>0.1220000000000001</v>
      </c>
      <c r="N683" s="22" t="n">
        <v>5</v>
      </c>
      <c r="O683" s="11" t="n">
        <v>79.13885393545706</v>
      </c>
      <c r="P683" s="13" t="n">
        <v>3.14</v>
      </c>
      <c r="Q683" s="13">
        <f>O683*P683</f>
        <v/>
      </c>
    </row>
    <row r="684">
      <c r="A684" s="10" t="n">
        <v>2026</v>
      </c>
      <c r="B684" s="10" t="inlineStr">
        <is>
          <t>Abr-26</t>
        </is>
      </c>
      <c r="C684" s="19" t="inlineStr">
        <is>
          <t>Alfonso</t>
        </is>
      </c>
      <c r="D684" s="19" t="inlineStr">
        <is>
          <t>ESPAÑA</t>
        </is>
      </c>
      <c r="E684" s="19" t="inlineStr">
        <is>
          <t>AGROTÉCNICA DEL NORTE, S.L</t>
        </is>
      </c>
      <c r="F684" s="10" t="inlineStr">
        <is>
          <t>Con potencial</t>
        </is>
      </c>
      <c r="G684" s="10" t="inlineStr">
        <is>
          <t>PT0005</t>
        </is>
      </c>
      <c r="H684" s="19" t="inlineStr">
        <is>
          <t>AGROPOTASION, 5 L</t>
        </is>
      </c>
      <c r="I684" s="10" t="inlineStr">
        <is>
          <t>Maduro</t>
        </is>
      </c>
      <c r="J684" s="10" t="inlineStr">
        <is>
          <t>Innovador/Notorio</t>
        </is>
      </c>
      <c r="K684" s="12" t="n">
        <v>0.1</v>
      </c>
      <c r="L684" s="12" t="n">
        <v>0.05</v>
      </c>
      <c r="M684" s="12" t="n">
        <v>0.1550000000000002</v>
      </c>
      <c r="N684" s="22" t="n">
        <v>5</v>
      </c>
      <c r="O684" s="11" t="n">
        <v>395.6942696772853</v>
      </c>
      <c r="P684" s="13" t="n">
        <v>3.52</v>
      </c>
      <c r="Q684" s="13">
        <f>O684*P684</f>
        <v/>
      </c>
    </row>
    <row r="685">
      <c r="A685" s="10" t="n">
        <v>2026</v>
      </c>
      <c r="B685" s="10" t="inlineStr">
        <is>
          <t>Abr-26</t>
        </is>
      </c>
      <c r="C685" s="19" t="inlineStr">
        <is>
          <t>Alfonso</t>
        </is>
      </c>
      <c r="D685" s="19" t="inlineStr">
        <is>
          <t>ESPAÑA</t>
        </is>
      </c>
      <c r="E685" s="19" t="inlineStr">
        <is>
          <t>AGROVEYCA,S.L</t>
        </is>
      </c>
      <c r="F685" s="10" t="inlineStr">
        <is>
          <t>Consolidado/estratégico</t>
        </is>
      </c>
      <c r="G685" s="10" t="inlineStr">
        <is>
          <t>A-50(2)0005</t>
        </is>
      </c>
      <c r="H685" s="19" t="inlineStr">
        <is>
          <t>CODIORGAN-A50, 5 KG</t>
        </is>
      </c>
      <c r="I685" s="10" t="inlineStr">
        <is>
          <t>Ramp-Up/Crecimiento</t>
        </is>
      </c>
      <c r="J685" s="10" t="inlineStr">
        <is>
          <t>Innovador/Notorio</t>
        </is>
      </c>
      <c r="K685" s="12" t="n">
        <v>0.05</v>
      </c>
      <c r="L685" s="12" t="n">
        <v>0.2</v>
      </c>
      <c r="M685" s="12" t="n">
        <v>0.26</v>
      </c>
      <c r="N685" s="22" t="n">
        <v>5</v>
      </c>
      <c r="O685" s="11" t="n">
        <v>494.6178370966066</v>
      </c>
      <c r="P685" s="13" t="n">
        <v>4.86</v>
      </c>
      <c r="Q685" s="13">
        <f>O685*P685</f>
        <v/>
      </c>
    </row>
    <row r="686">
      <c r="A686" s="10" t="n">
        <v>2026</v>
      </c>
      <c r="B686" s="10" t="inlineStr">
        <is>
          <t>Abr-26</t>
        </is>
      </c>
      <c r="C686" s="19" t="inlineStr">
        <is>
          <t>Alfonso</t>
        </is>
      </c>
      <c r="D686" s="19" t="inlineStr">
        <is>
          <t>ESPAÑA</t>
        </is>
      </c>
      <c r="E686" s="19" t="inlineStr">
        <is>
          <t>AGROVEYCA,S.L</t>
        </is>
      </c>
      <c r="F686" s="10" t="inlineStr">
        <is>
          <t>Consolidado/estratégico</t>
        </is>
      </c>
      <c r="G686" s="10" t="inlineStr">
        <is>
          <t>AGXK0020</t>
        </is>
      </c>
      <c r="H686" s="19" t="inlineStr">
        <is>
          <t>AGROXILATO-K, 20 L</t>
        </is>
      </c>
      <c r="I686" s="10" t="inlineStr">
        <is>
          <t>Maduro</t>
        </is>
      </c>
      <c r="J686" s="10" t="inlineStr">
        <is>
          <t>Innovador/Notorio</t>
        </is>
      </c>
      <c r="K686" s="12" t="n">
        <v>0.05</v>
      </c>
      <c r="L686" s="12" t="n">
        <v>0.05</v>
      </c>
      <c r="M686" s="12" t="n">
        <v>0.1025</v>
      </c>
      <c r="N686" s="22" t="n">
        <v>20</v>
      </c>
      <c r="O686" s="11" t="n">
        <v>2532.443325934626</v>
      </c>
      <c r="P686" s="13" t="n">
        <v>3.089999999999999</v>
      </c>
      <c r="Q686" s="13">
        <f>O686*P686</f>
        <v/>
      </c>
    </row>
    <row r="687">
      <c r="A687" s="10" t="n">
        <v>2026</v>
      </c>
      <c r="B687" s="10" t="inlineStr">
        <is>
          <t>Abr-26</t>
        </is>
      </c>
      <c r="C687" s="19" t="inlineStr">
        <is>
          <t>Alfonso</t>
        </is>
      </c>
      <c r="D687" s="19" t="inlineStr">
        <is>
          <t>ESPAÑA</t>
        </is>
      </c>
      <c r="E687" s="19" t="inlineStr">
        <is>
          <t>AGROVEYCA,S.L</t>
        </is>
      </c>
      <c r="F687" s="10" t="inlineStr">
        <is>
          <t>Consolidado/estratégico</t>
        </is>
      </c>
      <c r="G687" s="10" t="inlineStr">
        <is>
          <t>AN0020</t>
        </is>
      </c>
      <c r="H687" s="19" t="inlineStr">
        <is>
          <t>ALCAPLANT NEW, 20 KG</t>
        </is>
      </c>
      <c r="I687" s="10" t="inlineStr">
        <is>
          <t>Maduro</t>
        </is>
      </c>
      <c r="J687" s="10" t="inlineStr">
        <is>
          <t>Innovador/Notorio</t>
        </is>
      </c>
      <c r="K687" s="12" t="n">
        <v>0.05</v>
      </c>
      <c r="L687" s="12" t="n">
        <v>0.05</v>
      </c>
      <c r="M687" s="12" t="n">
        <v>0.1025</v>
      </c>
      <c r="N687" s="22" t="n">
        <v>20</v>
      </c>
      <c r="O687" s="11" t="n">
        <v>593.541404515928</v>
      </c>
      <c r="P687" s="13" t="n">
        <v>1.68</v>
      </c>
      <c r="Q687" s="13">
        <f>O687*P687</f>
        <v/>
      </c>
    </row>
    <row r="688">
      <c r="A688" s="10" t="n">
        <v>2026</v>
      </c>
      <c r="B688" s="10" t="inlineStr">
        <is>
          <t>Abr-26</t>
        </is>
      </c>
      <c r="C688" s="19" t="inlineStr">
        <is>
          <t>Alfonso</t>
        </is>
      </c>
      <c r="D688" s="19" t="inlineStr">
        <is>
          <t>ESPAÑA</t>
        </is>
      </c>
      <c r="E688" s="19" t="inlineStr">
        <is>
          <t>AGROVEYCA,S.L</t>
        </is>
      </c>
      <c r="F688" s="10" t="inlineStr">
        <is>
          <t>Consolidado/estratégico</t>
        </is>
      </c>
      <c r="G688" s="10" t="inlineStr">
        <is>
          <t>BIO0020</t>
        </is>
      </c>
      <c r="H688" s="19" t="inlineStr">
        <is>
          <t>BIORAD-20, 20 L</t>
        </is>
      </c>
      <c r="I688" s="10" t="inlineStr">
        <is>
          <t>Ramp-Up/Crecimiento</t>
        </is>
      </c>
      <c r="J688" s="10" t="inlineStr">
        <is>
          <t>Innovador/Notorio</t>
        </is>
      </c>
      <c r="K688" s="12" t="n">
        <v>0.05</v>
      </c>
      <c r="L688" s="12" t="n">
        <v>0.2</v>
      </c>
      <c r="M688" s="12" t="n">
        <v>0.26</v>
      </c>
      <c r="N688" s="22" t="n">
        <v>20</v>
      </c>
      <c r="O688" s="11" t="n">
        <v>197.8471348386427</v>
      </c>
      <c r="P688" s="13" t="n">
        <v>2.37</v>
      </c>
      <c r="Q688" s="13">
        <f>O688*P688</f>
        <v/>
      </c>
    </row>
    <row r="689">
      <c r="A689" s="10" t="n">
        <v>2026</v>
      </c>
      <c r="B689" s="10" t="inlineStr">
        <is>
          <t>Abr-26</t>
        </is>
      </c>
      <c r="C689" s="19" t="inlineStr">
        <is>
          <t>Alfonso</t>
        </is>
      </c>
      <c r="D689" s="19" t="inlineStr">
        <is>
          <t>ESPAÑA</t>
        </is>
      </c>
      <c r="E689" s="19" t="inlineStr">
        <is>
          <t>AGROVEYCA,S.L</t>
        </is>
      </c>
      <c r="F689" s="10" t="inlineStr">
        <is>
          <t>Consolidado/estratégico</t>
        </is>
      </c>
      <c r="G689" s="10" t="inlineStr">
        <is>
          <t>C-CU0020</t>
        </is>
      </c>
      <c r="H689" s="19" t="inlineStr">
        <is>
          <t>CODICOBRE, 20 L</t>
        </is>
      </c>
      <c r="I689" s="10" t="inlineStr">
        <is>
          <t>Maduro</t>
        </is>
      </c>
      <c r="J689" s="10" t="inlineStr">
        <is>
          <t>Esencial/Core</t>
        </is>
      </c>
      <c r="K689" s="12" t="n">
        <v>0.05</v>
      </c>
      <c r="L689" s="12" t="n">
        <v>0.035</v>
      </c>
      <c r="M689" s="12" t="n">
        <v>0.08674999999999988</v>
      </c>
      <c r="N689" s="22" t="n">
        <v>20</v>
      </c>
      <c r="O689" s="11" t="n">
        <v>1365.145230386634</v>
      </c>
      <c r="P689" s="13" t="n">
        <v>3.72</v>
      </c>
      <c r="Q689" s="13">
        <f>O689*P689</f>
        <v/>
      </c>
    </row>
    <row r="690">
      <c r="A690" s="10" t="n">
        <v>2026</v>
      </c>
      <c r="B690" s="10" t="inlineStr">
        <is>
          <t>Abr-26</t>
        </is>
      </c>
      <c r="C690" s="19" t="inlineStr">
        <is>
          <t>Alfonso</t>
        </is>
      </c>
      <c r="D690" s="19" t="inlineStr">
        <is>
          <t>ESPAÑA</t>
        </is>
      </c>
      <c r="E690" s="19" t="inlineStr">
        <is>
          <t>AGROVEYCA,S.L</t>
        </is>
      </c>
      <c r="F690" s="10" t="inlineStr">
        <is>
          <t>Consolidado/estratégico</t>
        </is>
      </c>
      <c r="G690" s="10" t="inlineStr">
        <is>
          <t>FROST-P0005</t>
        </is>
      </c>
      <c r="H690" s="19" t="inlineStr">
        <is>
          <t>CODIFROST PLUS, 5 L</t>
        </is>
      </c>
      <c r="I690" s="10" t="inlineStr">
        <is>
          <t>Maduro</t>
        </is>
      </c>
      <c r="J690" s="10" t="inlineStr">
        <is>
          <t>Innovador/Notorio</t>
        </is>
      </c>
      <c r="K690" s="12" t="n">
        <v>0.05</v>
      </c>
      <c r="L690" s="12" t="n">
        <v>0.05</v>
      </c>
      <c r="M690" s="12" t="n">
        <v>0.1025</v>
      </c>
      <c r="N690" s="22" t="n">
        <v>5</v>
      </c>
      <c r="O690" s="11" t="n">
        <v>39.56942696772853</v>
      </c>
      <c r="P690" s="13" t="n">
        <v>4.199999999999999</v>
      </c>
      <c r="Q690" s="13">
        <f>O690*P690</f>
        <v/>
      </c>
    </row>
    <row r="691">
      <c r="A691" s="10" t="n">
        <v>2026</v>
      </c>
      <c r="B691" s="10" t="inlineStr">
        <is>
          <t>Abr-26</t>
        </is>
      </c>
      <c r="C691" s="19" t="inlineStr">
        <is>
          <t>Alfonso</t>
        </is>
      </c>
      <c r="D691" s="19" t="inlineStr">
        <is>
          <t>ESPAÑA</t>
        </is>
      </c>
      <c r="E691" s="19" t="inlineStr">
        <is>
          <t>AGROVEYCA,S.L</t>
        </is>
      </c>
      <c r="F691" s="10" t="inlineStr">
        <is>
          <t>Consolidado/estratégico</t>
        </is>
      </c>
      <c r="G691" s="10" t="inlineStr">
        <is>
          <t>FROST-P0020</t>
        </is>
      </c>
      <c r="H691" s="19" t="inlineStr">
        <is>
          <t>CODIFROST PLUS, 20 L</t>
        </is>
      </c>
      <c r="I691" s="10" t="inlineStr">
        <is>
          <t>Maduro</t>
        </is>
      </c>
      <c r="J691" s="10" t="inlineStr">
        <is>
          <t>Innovador/Notorio</t>
        </is>
      </c>
      <c r="K691" s="12" t="n">
        <v>0.05</v>
      </c>
      <c r="L691" s="12" t="n">
        <v>0.05</v>
      </c>
      <c r="M691" s="12" t="n">
        <v>0.1025</v>
      </c>
      <c r="N691" s="22" t="n">
        <v>20</v>
      </c>
      <c r="O691" s="11" t="n">
        <v>98.92356741932133</v>
      </c>
      <c r="P691" s="13" t="n">
        <v>3.919999999999999</v>
      </c>
      <c r="Q691" s="13">
        <f>O691*P691</f>
        <v/>
      </c>
    </row>
    <row r="692">
      <c r="A692" s="10" t="n">
        <v>2026</v>
      </c>
      <c r="B692" s="10" t="inlineStr">
        <is>
          <t>Abr-26</t>
        </is>
      </c>
      <c r="C692" s="19" t="inlineStr">
        <is>
          <t>Alfonso</t>
        </is>
      </c>
      <c r="D692" s="19" t="inlineStr">
        <is>
          <t>ESPAÑA</t>
        </is>
      </c>
      <c r="E692" s="19" t="inlineStr">
        <is>
          <t>AGROVEYCA,S.L</t>
        </is>
      </c>
      <c r="F692" s="10" t="inlineStr">
        <is>
          <t>Consolidado/estratégico</t>
        </is>
      </c>
      <c r="G692" s="10" t="inlineStr">
        <is>
          <t>FTK0005</t>
        </is>
      </c>
      <c r="H692" s="19" t="inlineStr">
        <is>
          <t>FITOKONTROL CA FLOW, 5 KG</t>
        </is>
      </c>
      <c r="I692" s="10" t="inlineStr">
        <is>
          <t>Ramp-Up/Crecimiento</t>
        </is>
      </c>
      <c r="J692" s="10" t="inlineStr">
        <is>
          <t>Innovador/Notorio</t>
        </is>
      </c>
      <c r="K692" s="12" t="n">
        <v>0.05</v>
      </c>
      <c r="L692" s="12" t="n">
        <v>0.2</v>
      </c>
      <c r="M692" s="12" t="n">
        <v>0.26</v>
      </c>
      <c r="N692" s="22" t="n">
        <v>5</v>
      </c>
      <c r="O692" s="11" t="n">
        <v>1384.929943870499</v>
      </c>
      <c r="P692" s="13" t="n">
        <v>2.69</v>
      </c>
      <c r="Q692" s="13">
        <f>O692*P692</f>
        <v/>
      </c>
    </row>
    <row r="693">
      <c r="A693" s="10" t="n">
        <v>2026</v>
      </c>
      <c r="B693" s="10" t="inlineStr">
        <is>
          <t>Abr-26</t>
        </is>
      </c>
      <c r="C693" s="19" t="inlineStr">
        <is>
          <t>Alfonso</t>
        </is>
      </c>
      <c r="D693" s="19" t="inlineStr">
        <is>
          <t>ESPAÑA</t>
        </is>
      </c>
      <c r="E693" s="19" t="inlineStr">
        <is>
          <t>AGROVEYCA,S.L</t>
        </is>
      </c>
      <c r="F693" s="10" t="inlineStr">
        <is>
          <t>Consolidado/estratégico</t>
        </is>
      </c>
      <c r="G693" s="10" t="inlineStr">
        <is>
          <t>PIV0020</t>
        </is>
      </c>
      <c r="H693" s="19" t="inlineStr">
        <is>
          <t>PGR IV, 20 L</t>
        </is>
      </c>
      <c r="I693" s="10" t="inlineStr">
        <is>
          <t>Maduro</t>
        </is>
      </c>
      <c r="J693" s="10" t="inlineStr">
        <is>
          <t>Esencial/Core</t>
        </is>
      </c>
      <c r="K693" s="12" t="n">
        <v>0.05</v>
      </c>
      <c r="L693" s="12" t="n">
        <v>0.035</v>
      </c>
      <c r="M693" s="12" t="n">
        <v>0.08674999999999988</v>
      </c>
      <c r="N693" s="22" t="n">
        <v>20</v>
      </c>
      <c r="O693" s="11" t="n">
        <v>296.770702257964</v>
      </c>
      <c r="P693" s="13" t="n">
        <v>2.51</v>
      </c>
      <c r="Q693" s="13">
        <f>O693*P693</f>
        <v/>
      </c>
    </row>
    <row r="694">
      <c r="A694" s="10" t="n">
        <v>2026</v>
      </c>
      <c r="B694" s="10" t="inlineStr">
        <is>
          <t>Abr-26</t>
        </is>
      </c>
      <c r="C694" s="19" t="inlineStr">
        <is>
          <t>Alfonso</t>
        </is>
      </c>
      <c r="D694" s="19" t="inlineStr">
        <is>
          <t>ESPAÑA</t>
        </is>
      </c>
      <c r="E694" s="19" t="inlineStr">
        <is>
          <t>AGROVEYCA,S.L</t>
        </is>
      </c>
      <c r="F694" s="10" t="inlineStr">
        <is>
          <t>Consolidado/estratégico</t>
        </is>
      </c>
      <c r="G694" s="10" t="inlineStr">
        <is>
          <t>PT0005</t>
        </is>
      </c>
      <c r="H694" s="19" t="inlineStr">
        <is>
          <t>AGROPOTASION, 5 L</t>
        </is>
      </c>
      <c r="I694" s="10" t="inlineStr">
        <is>
          <t>Maduro</t>
        </is>
      </c>
      <c r="J694" s="10" t="inlineStr">
        <is>
          <t>Innovador/Notorio</t>
        </is>
      </c>
      <c r="K694" s="12" t="n">
        <v>0.05</v>
      </c>
      <c r="L694" s="12" t="n">
        <v>0.05</v>
      </c>
      <c r="M694" s="12" t="n">
        <v>0.1025</v>
      </c>
      <c r="N694" s="22" t="n">
        <v>5</v>
      </c>
      <c r="O694" s="11" t="n">
        <v>197.8471348386427</v>
      </c>
      <c r="P694" s="13" t="n">
        <v>3.52</v>
      </c>
      <c r="Q694" s="13">
        <f>O694*P694</f>
        <v/>
      </c>
    </row>
    <row r="695">
      <c r="A695" s="10" t="n">
        <v>2026</v>
      </c>
      <c r="B695" s="10" t="inlineStr">
        <is>
          <t>Abr-26</t>
        </is>
      </c>
      <c r="C695" s="19" t="inlineStr">
        <is>
          <t>Alfonso</t>
        </is>
      </c>
      <c r="D695" s="19" t="inlineStr">
        <is>
          <t>ESPAÑA</t>
        </is>
      </c>
      <c r="E695" s="19" t="inlineStr">
        <is>
          <t>AGROVEYCA,S.L</t>
        </is>
      </c>
      <c r="F695" s="10" t="inlineStr">
        <is>
          <t>Consolidado/estratégico</t>
        </is>
      </c>
      <c r="G695" s="10" t="inlineStr">
        <is>
          <t>PT0020</t>
        </is>
      </c>
      <c r="H695" s="19" t="inlineStr">
        <is>
          <t>AGROPOTASION, 20 L</t>
        </is>
      </c>
      <c r="I695" s="10" t="inlineStr">
        <is>
          <t>Maduro</t>
        </is>
      </c>
      <c r="J695" s="10" t="inlineStr">
        <is>
          <t>Innovador/Notorio</t>
        </is>
      </c>
      <c r="K695" s="12" t="n">
        <v>0.05</v>
      </c>
      <c r="L695" s="12" t="n">
        <v>0.05</v>
      </c>
      <c r="M695" s="12" t="n">
        <v>0.1025</v>
      </c>
      <c r="N695" s="22" t="n">
        <v>20</v>
      </c>
      <c r="O695" s="11" t="n">
        <v>1266.221662967313</v>
      </c>
      <c r="P695" s="13" t="n">
        <v>3.25</v>
      </c>
      <c r="Q695" s="13">
        <f>O695*P695</f>
        <v/>
      </c>
    </row>
    <row r="696">
      <c r="A696" s="10" t="n">
        <v>2026</v>
      </c>
      <c r="B696" s="10" t="inlineStr">
        <is>
          <t>Abr-26</t>
        </is>
      </c>
      <c r="C696" s="19" t="inlineStr">
        <is>
          <t>Alfonso</t>
        </is>
      </c>
      <c r="D696" s="19" t="inlineStr">
        <is>
          <t>ESPAÑA</t>
        </is>
      </c>
      <c r="E696" s="19" t="inlineStr">
        <is>
          <t>AGROVEYCA,S.L</t>
        </is>
      </c>
      <c r="F696" s="10" t="inlineStr">
        <is>
          <t>Consolidado/estratégico</t>
        </is>
      </c>
      <c r="G696" s="10" t="inlineStr">
        <is>
          <t>S0020</t>
        </is>
      </c>
      <c r="H696" s="19" t="inlineStr">
        <is>
          <t>SALWAX STAR, 20 L</t>
        </is>
      </c>
      <c r="I696" s="10" t="inlineStr">
        <is>
          <t>Maduro</t>
        </is>
      </c>
      <c r="J696" s="10" t="inlineStr">
        <is>
          <t>Esencial/Core</t>
        </is>
      </c>
      <c r="K696" s="12" t="n">
        <v>0.05</v>
      </c>
      <c r="L696" s="12" t="n">
        <v>0.035</v>
      </c>
      <c r="M696" s="12" t="n">
        <v>0.08674999999999988</v>
      </c>
      <c r="N696" s="22" t="n">
        <v>20</v>
      </c>
      <c r="O696" s="11" t="n">
        <v>1266.221662967313</v>
      </c>
      <c r="P696" s="13" t="n">
        <v>2.08</v>
      </c>
      <c r="Q696" s="13">
        <f>O696*P696</f>
        <v/>
      </c>
    </row>
    <row r="697">
      <c r="A697" s="10" t="n">
        <v>2026</v>
      </c>
      <c r="B697" s="10" t="inlineStr">
        <is>
          <t>Abr-26</t>
        </is>
      </c>
      <c r="C697" s="19" t="inlineStr">
        <is>
          <t>Alfonso</t>
        </is>
      </c>
      <c r="D697" s="19" t="inlineStr">
        <is>
          <t>ESPAÑA</t>
        </is>
      </c>
      <c r="E697" s="19" t="inlineStr">
        <is>
          <t>ANGEL FERRER, S.L.</t>
        </is>
      </c>
      <c r="F697" s="10" t="inlineStr">
        <is>
          <t>Baja aportación</t>
        </is>
      </c>
      <c r="G697" s="10" t="inlineStr">
        <is>
          <t>AN0020</t>
        </is>
      </c>
      <c r="H697" s="19" t="inlineStr">
        <is>
          <t>ALCAPLANT NEW, 20 KG</t>
        </is>
      </c>
      <c r="I697" s="10" t="inlineStr">
        <is>
          <t>Maduro</t>
        </is>
      </c>
      <c r="J697" s="10" t="inlineStr">
        <is>
          <t>Innovador/Notorio</t>
        </is>
      </c>
      <c r="K697" s="12" t="n">
        <v>0.03</v>
      </c>
      <c r="L697" s="12" t="n">
        <v>0.05</v>
      </c>
      <c r="M697" s="12" t="n">
        <v>0.08150000000000013</v>
      </c>
      <c r="N697" s="22" t="n">
        <v>20</v>
      </c>
      <c r="O697" s="11" t="n">
        <v>1088.159241612535</v>
      </c>
      <c r="P697" s="13" t="n">
        <v>2.1</v>
      </c>
      <c r="Q697" s="13">
        <f>O697*P697</f>
        <v/>
      </c>
    </row>
    <row r="698">
      <c r="A698" s="10" t="n">
        <v>2026</v>
      </c>
      <c r="B698" s="10" t="inlineStr">
        <is>
          <t>Abr-26</t>
        </is>
      </c>
      <c r="C698" s="19" t="inlineStr">
        <is>
          <t>Alfonso</t>
        </is>
      </c>
      <c r="D698" s="19" t="inlineStr">
        <is>
          <t>ESPAÑA</t>
        </is>
      </c>
      <c r="E698" s="19" t="inlineStr">
        <is>
          <t>ASOC. HORTICULTORES DE VILLA DEL PRADO</t>
        </is>
      </c>
      <c r="F698" s="10" t="inlineStr">
        <is>
          <t>Con potencial</t>
        </is>
      </c>
      <c r="G698" s="10" t="inlineStr">
        <is>
          <t>A-50(2)0005</t>
        </is>
      </c>
      <c r="H698" s="19" t="inlineStr">
        <is>
          <t>CODIORGAN-A50, 5 KG</t>
        </is>
      </c>
      <c r="I698" s="10" t="inlineStr">
        <is>
          <t>Ramp-Up/Crecimiento</t>
        </is>
      </c>
      <c r="J698" s="10" t="inlineStr">
        <is>
          <t>Innovador/Notorio</t>
        </is>
      </c>
      <c r="K698" s="12" t="n">
        <v>0.1</v>
      </c>
      <c r="L698" s="12" t="n">
        <v>0.2</v>
      </c>
      <c r="M698" s="12" t="n">
        <v>0.3200000000000001</v>
      </c>
      <c r="N698" s="22" t="n">
        <v>5</v>
      </c>
      <c r="O698" s="11" t="n">
        <v>123.6544592741516</v>
      </c>
      <c r="P698" s="13" t="n">
        <v>5.4</v>
      </c>
      <c r="Q698" s="13">
        <f>O698*P698</f>
        <v/>
      </c>
    </row>
    <row r="699">
      <c r="A699" s="10" t="n">
        <v>2026</v>
      </c>
      <c r="B699" s="10" t="inlineStr">
        <is>
          <t>Abr-26</t>
        </is>
      </c>
      <c r="C699" s="19" t="inlineStr">
        <is>
          <t>Alfonso</t>
        </is>
      </c>
      <c r="D699" s="19" t="inlineStr">
        <is>
          <t>ESPAÑA</t>
        </is>
      </c>
      <c r="E699" s="19" t="inlineStr">
        <is>
          <t>ASOC. HORTICULTORES DE VILLA DEL PRADO</t>
        </is>
      </c>
      <c r="F699" s="10" t="inlineStr">
        <is>
          <t>Con potencial</t>
        </is>
      </c>
      <c r="G699" s="10" t="inlineStr">
        <is>
          <t>AGXK0005</t>
        </is>
      </c>
      <c r="H699" s="19" t="inlineStr">
        <is>
          <t>AGROXILATO-K, 5 L</t>
        </is>
      </c>
      <c r="I699" s="10" t="inlineStr">
        <is>
          <t>Maduro</t>
        </is>
      </c>
      <c r="J699" s="10" t="inlineStr">
        <is>
          <t>Innovador/Notorio</t>
        </is>
      </c>
      <c r="K699" s="12" t="n">
        <v>0.1</v>
      </c>
      <c r="L699" s="12" t="n">
        <v>0.05</v>
      </c>
      <c r="M699" s="12" t="n">
        <v>0.1550000000000002</v>
      </c>
      <c r="N699" s="22" t="n">
        <v>5</v>
      </c>
      <c r="O699" s="11" t="n">
        <v>19.78471348386427</v>
      </c>
      <c r="P699" s="13" t="n">
        <v>3.77</v>
      </c>
      <c r="Q699" s="13">
        <f>O699*P699</f>
        <v/>
      </c>
    </row>
    <row r="700">
      <c r="A700" s="10" t="n">
        <v>2026</v>
      </c>
      <c r="B700" s="10" t="inlineStr">
        <is>
          <t>Abr-26</t>
        </is>
      </c>
      <c r="C700" s="19" t="inlineStr">
        <is>
          <t>Alfonso</t>
        </is>
      </c>
      <c r="D700" s="19" t="inlineStr">
        <is>
          <t>ESPAÑA</t>
        </is>
      </c>
      <c r="E700" s="19" t="inlineStr">
        <is>
          <t>ASOC. HORTICULTORES DE VILLA DEL PRADO</t>
        </is>
      </c>
      <c r="F700" s="10" t="inlineStr">
        <is>
          <t>Con potencial</t>
        </is>
      </c>
      <c r="G700" s="10" t="inlineStr">
        <is>
          <t>AQUOM0001</t>
        </is>
      </c>
      <c r="H700" s="19" t="inlineStr">
        <is>
          <t>AQUOM, 1 L</t>
        </is>
      </c>
      <c r="I700" s="10" t="inlineStr">
        <is>
          <t>Ramp-Up/Crecimiento</t>
        </is>
      </c>
      <c r="J700" s="10" t="inlineStr">
        <is>
          <t>Esencial/Core</t>
        </is>
      </c>
      <c r="K700" s="12" t="n">
        <v>0.1</v>
      </c>
      <c r="L700" s="12" t="n">
        <v>0.15</v>
      </c>
      <c r="M700" s="12" t="n">
        <v>0.2649999999999999</v>
      </c>
      <c r="N700" s="22" t="n">
        <v>1</v>
      </c>
      <c r="O700" s="11" t="n">
        <v>11.87082809031856</v>
      </c>
      <c r="P700" s="13" t="n">
        <v>15.22</v>
      </c>
      <c r="Q700" s="13">
        <f>O700*P700</f>
        <v/>
      </c>
    </row>
    <row r="701">
      <c r="A701" s="10" t="n">
        <v>2026</v>
      </c>
      <c r="B701" s="10" t="inlineStr">
        <is>
          <t>Abr-26</t>
        </is>
      </c>
      <c r="C701" s="19" t="inlineStr">
        <is>
          <t>Alfonso</t>
        </is>
      </c>
      <c r="D701" s="19" t="inlineStr">
        <is>
          <t>ESPAÑA</t>
        </is>
      </c>
      <c r="E701" s="19" t="inlineStr">
        <is>
          <t>ASOC. HORTICULTORES DE VILLA DEL PRADO</t>
        </is>
      </c>
      <c r="F701" s="10" t="inlineStr">
        <is>
          <t>Con potencial</t>
        </is>
      </c>
      <c r="G701" s="10" t="inlineStr">
        <is>
          <t>AQUOM0005</t>
        </is>
      </c>
      <c r="H701" s="19" t="inlineStr">
        <is>
          <t>AQUOM, 5 L</t>
        </is>
      </c>
      <c r="I701" s="10" t="inlineStr">
        <is>
          <t>Ramp-Up/Crecimiento</t>
        </is>
      </c>
      <c r="J701" s="10" t="inlineStr">
        <is>
          <t>Esencial/Core</t>
        </is>
      </c>
      <c r="K701" s="12" t="n">
        <v>0.1</v>
      </c>
      <c r="L701" s="12" t="n">
        <v>0.15</v>
      </c>
      <c r="M701" s="12" t="n">
        <v>0.2649999999999999</v>
      </c>
      <c r="N701" s="22" t="n">
        <v>5</v>
      </c>
      <c r="O701" s="11" t="n">
        <v>19.78471348386427</v>
      </c>
      <c r="P701" s="13" t="n">
        <v>13.98</v>
      </c>
      <c r="Q701" s="13">
        <f>O701*P701</f>
        <v/>
      </c>
    </row>
    <row r="702">
      <c r="A702" s="10" t="n">
        <v>2026</v>
      </c>
      <c r="B702" s="10" t="inlineStr">
        <is>
          <t>Abr-26</t>
        </is>
      </c>
      <c r="C702" s="19" t="inlineStr">
        <is>
          <t>Alfonso</t>
        </is>
      </c>
      <c r="D702" s="19" t="inlineStr">
        <is>
          <t>ESPAÑA</t>
        </is>
      </c>
      <c r="E702" s="19" t="inlineStr">
        <is>
          <t>ASOC. HORTICULTORES DE VILLA DEL PRADO</t>
        </is>
      </c>
      <c r="F702" s="10" t="inlineStr">
        <is>
          <t>Con potencial</t>
        </is>
      </c>
      <c r="G702" s="10" t="inlineStr">
        <is>
          <t>AVAN0005</t>
        </is>
      </c>
      <c r="H702" s="19" t="inlineStr">
        <is>
          <t>FLORAMEC AVANCE, 5 L</t>
        </is>
      </c>
      <c r="I702" s="10" t="inlineStr">
        <is>
          <t>Maduro</t>
        </is>
      </c>
      <c r="J702" s="10" t="inlineStr">
        <is>
          <t>Innovador/Notorio</t>
        </is>
      </c>
      <c r="K702" s="12" t="n">
        <v>0.1</v>
      </c>
      <c r="L702" s="12" t="n">
        <v>0.05</v>
      </c>
      <c r="M702" s="12" t="n">
        <v>0.1550000000000002</v>
      </c>
      <c r="N702" s="22" t="n">
        <v>5</v>
      </c>
      <c r="O702" s="11" t="n">
        <v>19.78471348386427</v>
      </c>
      <c r="P702" s="13" t="n">
        <v>5.579999999999999</v>
      </c>
      <c r="Q702" s="13">
        <f>O702*P702</f>
        <v/>
      </c>
    </row>
    <row r="703">
      <c r="A703" s="10" t="n">
        <v>2026</v>
      </c>
      <c r="B703" s="10" t="inlineStr">
        <is>
          <t>Abr-26</t>
        </is>
      </c>
      <c r="C703" s="19" t="inlineStr">
        <is>
          <t>Alfonso</t>
        </is>
      </c>
      <c r="D703" s="19" t="inlineStr">
        <is>
          <t>ESPAÑA</t>
        </is>
      </c>
      <c r="E703" s="19" t="inlineStr">
        <is>
          <t>ASOC. HORTICULTORES DE VILLA DEL PRADO</t>
        </is>
      </c>
      <c r="F703" s="10" t="inlineStr">
        <is>
          <t>Con potencial</t>
        </is>
      </c>
      <c r="G703" s="10" t="inlineStr">
        <is>
          <t>C-CU0005</t>
        </is>
      </c>
      <c r="H703" s="19" t="inlineStr">
        <is>
          <t>CODICOBRE, 5 L</t>
        </is>
      </c>
      <c r="I703" s="10" t="inlineStr">
        <is>
          <t>Maduro</t>
        </is>
      </c>
      <c r="J703" s="10" t="inlineStr">
        <is>
          <t>Esencial/Core</t>
        </is>
      </c>
      <c r="K703" s="12" t="n">
        <v>0.1</v>
      </c>
      <c r="L703" s="12" t="n">
        <v>0.035</v>
      </c>
      <c r="M703" s="12" t="n">
        <v>0.1385000000000001</v>
      </c>
      <c r="N703" s="22" t="n">
        <v>5</v>
      </c>
      <c r="O703" s="11" t="n">
        <v>39.56942696772853</v>
      </c>
      <c r="P703" s="13" t="n">
        <v>4.47</v>
      </c>
      <c r="Q703" s="13">
        <f>O703*P703</f>
        <v/>
      </c>
    </row>
    <row r="704">
      <c r="A704" s="10" t="n">
        <v>2026</v>
      </c>
      <c r="B704" s="10" t="inlineStr">
        <is>
          <t>Abr-26</t>
        </is>
      </c>
      <c r="C704" s="19" t="inlineStr">
        <is>
          <t>Alfonso</t>
        </is>
      </c>
      <c r="D704" s="19" t="inlineStr">
        <is>
          <t>ESPAÑA</t>
        </is>
      </c>
      <c r="E704" s="19" t="inlineStr">
        <is>
          <t>ASOC. HORTICULTORES DE VILLA DEL PRADO</t>
        </is>
      </c>
      <c r="F704" s="10" t="inlineStr">
        <is>
          <t>Con potencial</t>
        </is>
      </c>
      <c r="G704" s="10" t="inlineStr">
        <is>
          <t>HST0005</t>
        </is>
      </c>
      <c r="H704" s="19" t="inlineStr">
        <is>
          <t>HIDROSTRESS-40, 5 L</t>
        </is>
      </c>
      <c r="I704" s="10" t="inlineStr">
        <is>
          <t>Ramp-Up/Crecimiento</t>
        </is>
      </c>
      <c r="J704" s="10" t="inlineStr">
        <is>
          <t>Innovador/Notorio</t>
        </is>
      </c>
      <c r="K704" s="12" t="n">
        <v>0.1</v>
      </c>
      <c r="L704" s="12" t="n">
        <v>0.2</v>
      </c>
      <c r="M704" s="12" t="n">
        <v>0.3200000000000001</v>
      </c>
      <c r="N704" s="22" t="n">
        <v>5</v>
      </c>
      <c r="O704" s="11" t="n">
        <v>39.56942696772853</v>
      </c>
      <c r="P704" s="13" t="n">
        <v>7.02</v>
      </c>
      <c r="Q704" s="13">
        <f>O704*P704</f>
        <v/>
      </c>
    </row>
    <row r="705">
      <c r="A705" s="10" t="n">
        <v>2026</v>
      </c>
      <c r="B705" s="10" t="inlineStr">
        <is>
          <t>Abr-26</t>
        </is>
      </c>
      <c r="C705" s="19" t="inlineStr">
        <is>
          <t>Alfonso</t>
        </is>
      </c>
      <c r="D705" s="19" t="inlineStr">
        <is>
          <t>ESPAÑA</t>
        </is>
      </c>
      <c r="E705" s="19" t="inlineStr">
        <is>
          <t>ASOC. HORTICULTORES DE VILLA DEL PRADO</t>
        </is>
      </c>
      <c r="F705" s="10" t="inlineStr">
        <is>
          <t>Con potencial</t>
        </is>
      </c>
      <c r="G705" s="10" t="inlineStr">
        <is>
          <t>PT0005</t>
        </is>
      </c>
      <c r="H705" s="19" t="inlineStr">
        <is>
          <t>AGROPOTASION, 5 L</t>
        </is>
      </c>
      <c r="I705" s="10" t="inlineStr">
        <is>
          <t>Maduro</t>
        </is>
      </c>
      <c r="J705" s="10" t="inlineStr">
        <is>
          <t>Innovador/Notorio</t>
        </is>
      </c>
      <c r="K705" s="12" t="n">
        <v>0.1</v>
      </c>
      <c r="L705" s="12" t="n">
        <v>0.05</v>
      </c>
      <c r="M705" s="12" t="n">
        <v>0.1550000000000002</v>
      </c>
      <c r="N705" s="22" t="n">
        <v>5</v>
      </c>
      <c r="O705" s="11" t="n">
        <v>19.78471348386427</v>
      </c>
      <c r="P705" s="13" t="n">
        <v>3.949999999999999</v>
      </c>
      <c r="Q705" s="13">
        <f>O705*P705</f>
        <v/>
      </c>
    </row>
    <row r="706">
      <c r="A706" s="10" t="n">
        <v>2026</v>
      </c>
      <c r="B706" s="10" t="inlineStr">
        <is>
          <t>Abr-26</t>
        </is>
      </c>
      <c r="C706" s="19" t="inlineStr">
        <is>
          <t>Alfonso</t>
        </is>
      </c>
      <c r="D706" s="19" t="inlineStr">
        <is>
          <t>ESPAÑA</t>
        </is>
      </c>
      <c r="E706" s="19" t="inlineStr">
        <is>
          <t>ASOC. HORTICULTORES DE VILLA DEL PRADO</t>
        </is>
      </c>
      <c r="F706" s="10" t="inlineStr">
        <is>
          <t>Con potencial</t>
        </is>
      </c>
      <c r="G706" s="10" t="inlineStr">
        <is>
          <t>RUN0005</t>
        </is>
      </c>
      <c r="H706" s="19" t="inlineStr">
        <is>
          <t>RUN STRESS, 5 L</t>
        </is>
      </c>
      <c r="I706" s="10" t="inlineStr">
        <is>
          <t>Ramp-Up/Crecimiento</t>
        </is>
      </c>
      <c r="J706" s="10" t="inlineStr">
        <is>
          <t>Innovador/Notorio</t>
        </is>
      </c>
      <c r="K706" s="12" t="n">
        <v>0.1</v>
      </c>
      <c r="L706" s="12" t="n">
        <v>0.2</v>
      </c>
      <c r="M706" s="12" t="n">
        <v>0.3200000000000001</v>
      </c>
      <c r="N706" s="22" t="n">
        <v>5</v>
      </c>
      <c r="O706" s="11" t="n">
        <v>19.78471348386427</v>
      </c>
      <c r="P706" s="13" t="n">
        <v>8.35</v>
      </c>
      <c r="Q706" s="13">
        <f>O706*P706</f>
        <v/>
      </c>
    </row>
    <row r="707">
      <c r="A707" s="10" t="n">
        <v>2026</v>
      </c>
      <c r="B707" s="10" t="inlineStr">
        <is>
          <t>Abr-26</t>
        </is>
      </c>
      <c r="C707" s="19" t="inlineStr">
        <is>
          <t>Alfonso</t>
        </is>
      </c>
      <c r="D707" s="19" t="inlineStr">
        <is>
          <t>ESPAÑA</t>
        </is>
      </c>
      <c r="E707" s="19" t="inlineStr">
        <is>
          <t>ASOC. HORTICULTORES DE VILLA DEL PRADO</t>
        </is>
      </c>
      <c r="F707" s="10" t="inlineStr">
        <is>
          <t>Con potencial</t>
        </is>
      </c>
      <c r="G707" s="10" t="inlineStr">
        <is>
          <t>S0005</t>
        </is>
      </c>
      <c r="H707" s="19" t="inlineStr">
        <is>
          <t>SALWAX STAR, 5 L</t>
        </is>
      </c>
      <c r="I707" s="10" t="inlineStr">
        <is>
          <t>Maduro</t>
        </is>
      </c>
      <c r="J707" s="10" t="inlineStr">
        <is>
          <t>Esencial/Core</t>
        </is>
      </c>
      <c r="K707" s="12" t="n">
        <v>0.1</v>
      </c>
      <c r="L707" s="12" t="n">
        <v>0.035</v>
      </c>
      <c r="M707" s="12" t="n">
        <v>0.1385000000000001</v>
      </c>
      <c r="N707" s="22" t="n">
        <v>5</v>
      </c>
      <c r="O707" s="11" t="n">
        <v>39.56942696772853</v>
      </c>
      <c r="P707" s="13" t="n">
        <v>2.69</v>
      </c>
      <c r="Q707" s="13">
        <f>O707*P707</f>
        <v/>
      </c>
    </row>
    <row r="708">
      <c r="A708" s="10" t="n">
        <v>2026</v>
      </c>
      <c r="B708" s="10" t="inlineStr">
        <is>
          <t>Abr-26</t>
        </is>
      </c>
      <c r="C708" s="19" t="inlineStr">
        <is>
          <t>Alfonso</t>
        </is>
      </c>
      <c r="D708" s="19" t="inlineStr">
        <is>
          <t>ESPAÑA</t>
        </is>
      </c>
      <c r="E708" s="19" t="inlineStr">
        <is>
          <t>ASOC. HORTICULTORES DE VILLA DEL PRADO</t>
        </is>
      </c>
      <c r="F708" s="10" t="inlineStr">
        <is>
          <t>Con potencial</t>
        </is>
      </c>
      <c r="G708" s="10" t="inlineStr">
        <is>
          <t>S0020</t>
        </is>
      </c>
      <c r="H708" s="19" t="inlineStr">
        <is>
          <t>SALWAX STAR, 20 L</t>
        </is>
      </c>
      <c r="I708" s="10" t="inlineStr">
        <is>
          <t>Maduro</t>
        </is>
      </c>
      <c r="J708" s="10" t="inlineStr">
        <is>
          <t>Esencial/Core</t>
        </is>
      </c>
      <c r="K708" s="12" t="n">
        <v>0.1</v>
      </c>
      <c r="L708" s="12" t="n">
        <v>0.035</v>
      </c>
      <c r="M708" s="12" t="n">
        <v>0.1385000000000001</v>
      </c>
      <c r="N708" s="22" t="n">
        <v>20</v>
      </c>
      <c r="O708" s="11" t="n">
        <v>39.56942696772853</v>
      </c>
      <c r="P708" s="13" t="n">
        <v>2.4</v>
      </c>
      <c r="Q708" s="13">
        <f>O708*P708</f>
        <v/>
      </c>
    </row>
    <row r="709">
      <c r="A709" s="10" t="n">
        <v>2026</v>
      </c>
      <c r="B709" s="10" t="inlineStr">
        <is>
          <t>Abr-26</t>
        </is>
      </c>
      <c r="C709" s="19" t="inlineStr">
        <is>
          <t>Alfonso</t>
        </is>
      </c>
      <c r="D709" s="19" t="inlineStr">
        <is>
          <t>ESPAÑA</t>
        </is>
      </c>
      <c r="E709" s="19" t="inlineStr">
        <is>
          <t>CARDONA Y CELMA, S.L.</t>
        </is>
      </c>
      <c r="F709" s="10" t="inlineStr">
        <is>
          <t>Con potencial</t>
        </is>
      </c>
      <c r="G709" s="10" t="inlineStr">
        <is>
          <t>A-50(2)0005</t>
        </is>
      </c>
      <c r="H709" s="19" t="inlineStr">
        <is>
          <t>CODIORGAN-A50, 5 KG</t>
        </is>
      </c>
      <c r="I709" s="10" t="inlineStr">
        <is>
          <t>Ramp-Up/Crecimiento</t>
        </is>
      </c>
      <c r="J709" s="10" t="inlineStr">
        <is>
          <t>Innovador/Notorio</t>
        </is>
      </c>
      <c r="K709" s="12" t="n">
        <v>0.1</v>
      </c>
      <c r="L709" s="12" t="n">
        <v>0.2</v>
      </c>
      <c r="M709" s="12" t="n">
        <v>0.3200000000000001</v>
      </c>
      <c r="N709" s="22" t="n">
        <v>5</v>
      </c>
      <c r="O709" s="11" t="n">
        <v>989.2356741932132</v>
      </c>
      <c r="P709" s="13" t="n">
        <v>5.1</v>
      </c>
      <c r="Q709" s="13">
        <f>O709*P709</f>
        <v/>
      </c>
    </row>
    <row r="710">
      <c r="A710" s="10" t="n">
        <v>2026</v>
      </c>
      <c r="B710" s="10" t="inlineStr">
        <is>
          <t>Abr-26</t>
        </is>
      </c>
      <c r="C710" s="19" t="inlineStr">
        <is>
          <t>Alfonso</t>
        </is>
      </c>
      <c r="D710" s="19" t="inlineStr">
        <is>
          <t>ESPAÑA</t>
        </is>
      </c>
      <c r="E710" s="19" t="inlineStr">
        <is>
          <t>CARDONA Y CELMA, S.L.</t>
        </is>
      </c>
      <c r="F710" s="10" t="inlineStr">
        <is>
          <t>Con potencial</t>
        </is>
      </c>
      <c r="G710" s="10" t="inlineStr">
        <is>
          <t>AGRMG0005</t>
        </is>
      </c>
      <c r="H710" s="19" t="inlineStr">
        <is>
          <t>AGROXIGREEN-MG, 5 L</t>
        </is>
      </c>
      <c r="I710" s="10" t="inlineStr">
        <is>
          <t>Ramp-Up/Crecimiento</t>
        </is>
      </c>
      <c r="J710" s="10" t="inlineStr">
        <is>
          <t>Esencial/Core</t>
        </is>
      </c>
      <c r="K710" s="12" t="n">
        <v>0.1</v>
      </c>
      <c r="L710" s="12" t="n">
        <v>0.15</v>
      </c>
      <c r="M710" s="12" t="n">
        <v>0.2649999999999999</v>
      </c>
      <c r="N710" s="22" t="n">
        <v>5</v>
      </c>
      <c r="O710" s="11" t="n">
        <v>1483.85351128982</v>
      </c>
      <c r="P710" s="13" t="n">
        <v>3.55</v>
      </c>
      <c r="Q710" s="13">
        <f>O710*P710</f>
        <v/>
      </c>
    </row>
    <row r="711">
      <c r="A711" s="10" t="n">
        <v>2026</v>
      </c>
      <c r="B711" s="10" t="inlineStr">
        <is>
          <t>Abr-26</t>
        </is>
      </c>
      <c r="C711" s="19" t="inlineStr">
        <is>
          <t>Alfonso</t>
        </is>
      </c>
      <c r="D711" s="19" t="inlineStr">
        <is>
          <t>ESPAÑA</t>
        </is>
      </c>
      <c r="E711" s="19" t="inlineStr">
        <is>
          <t>CITAL, S.L.</t>
        </is>
      </c>
      <c r="F711" s="10" t="inlineStr">
        <is>
          <t>Con potencial</t>
        </is>
      </c>
      <c r="G711" s="10" t="inlineStr">
        <is>
          <t>AGFE0001</t>
        </is>
      </c>
      <c r="H711" s="19" t="inlineStr">
        <is>
          <t>AGROXILATO-FE, 1 KG</t>
        </is>
      </c>
      <c r="I711" s="10" t="inlineStr">
        <is>
          <t>Declive</t>
        </is>
      </c>
      <c r="J711" s="10" t="inlineStr">
        <is>
          <t>Banalizado/Commodity</t>
        </is>
      </c>
      <c r="K711" s="12" t="n">
        <v>0.03</v>
      </c>
      <c r="L711" s="12" t="n">
        <v>0.04</v>
      </c>
      <c r="M711" s="12" t="n">
        <v>0.07120000000000015</v>
      </c>
      <c r="N711" s="22" t="n">
        <v>1</v>
      </c>
      <c r="O711" s="11" t="n">
        <v>47.48331236127424</v>
      </c>
      <c r="P711" s="13" t="n">
        <v>10.95</v>
      </c>
      <c r="Q711" s="13">
        <f>O711*P711</f>
        <v/>
      </c>
    </row>
    <row r="712">
      <c r="A712" s="10" t="n">
        <v>2026</v>
      </c>
      <c r="B712" s="10" t="inlineStr">
        <is>
          <t>Abr-26</t>
        </is>
      </c>
      <c r="C712" s="19" t="inlineStr">
        <is>
          <t>Alfonso</t>
        </is>
      </c>
      <c r="D712" s="19" t="inlineStr">
        <is>
          <t>ESPAÑA</t>
        </is>
      </c>
      <c r="E712" s="19" t="inlineStr">
        <is>
          <t>CITAL, S.L.</t>
        </is>
      </c>
      <c r="F712" s="10" t="inlineStr">
        <is>
          <t>Con potencial</t>
        </is>
      </c>
      <c r="G712" s="10" t="inlineStr">
        <is>
          <t>C-CU0020</t>
        </is>
      </c>
      <c r="H712" s="19" t="inlineStr">
        <is>
          <t>CODICOBRE, 20 L</t>
        </is>
      </c>
      <c r="I712" s="10" t="inlineStr">
        <is>
          <t>Maduro</t>
        </is>
      </c>
      <c r="J712" s="10" t="inlineStr">
        <is>
          <t>Esencial/Core</t>
        </is>
      </c>
      <c r="K712" s="12" t="n">
        <v>0.03</v>
      </c>
      <c r="L712" s="12" t="n">
        <v>0.035</v>
      </c>
      <c r="M712" s="12" t="n">
        <v>0.06604999999999994</v>
      </c>
      <c r="N712" s="22" t="n">
        <v>20</v>
      </c>
      <c r="O712" s="11" t="n">
        <v>1187.082809031856</v>
      </c>
      <c r="P712" s="13" t="n">
        <v>3.66</v>
      </c>
      <c r="Q712" s="13">
        <f>O712*P712</f>
        <v/>
      </c>
    </row>
    <row r="713">
      <c r="A713" s="10" t="n">
        <v>2026</v>
      </c>
      <c r="B713" s="10" t="inlineStr">
        <is>
          <t>Abr-26</t>
        </is>
      </c>
      <c r="C713" s="19" t="inlineStr">
        <is>
          <t>Alfonso</t>
        </is>
      </c>
      <c r="D713" s="19" t="inlineStr">
        <is>
          <t>ESPAÑA</t>
        </is>
      </c>
      <c r="E713" s="19" t="inlineStr">
        <is>
          <t>CITAL, S.L.</t>
        </is>
      </c>
      <c r="F713" s="10" t="inlineStr">
        <is>
          <t>Con potencial</t>
        </is>
      </c>
      <c r="G713" s="10" t="inlineStr">
        <is>
          <t>PT0020</t>
        </is>
      </c>
      <c r="H713" s="19" t="inlineStr">
        <is>
          <t>AGROPOTASION, 20 L</t>
        </is>
      </c>
      <c r="I713" s="10" t="inlineStr">
        <is>
          <t>Maduro</t>
        </is>
      </c>
      <c r="J713" s="10" t="inlineStr">
        <is>
          <t>Innovador/Notorio</t>
        </is>
      </c>
      <c r="K713" s="12" t="n">
        <v>0.03</v>
      </c>
      <c r="L713" s="12" t="n">
        <v>0.05</v>
      </c>
      <c r="M713" s="12" t="n">
        <v>0.08150000000000013</v>
      </c>
      <c r="N713" s="22" t="n">
        <v>20</v>
      </c>
      <c r="O713" s="11" t="n">
        <v>197.8471348386427</v>
      </c>
      <c r="P713" s="13" t="n">
        <v>3.25</v>
      </c>
      <c r="Q713" s="13">
        <f>O713*P713</f>
        <v/>
      </c>
    </row>
    <row r="714">
      <c r="A714" s="10" t="n">
        <v>2026</v>
      </c>
      <c r="B714" s="10" t="inlineStr">
        <is>
          <t>Abr-26</t>
        </is>
      </c>
      <c r="C714" s="19" t="inlineStr">
        <is>
          <t>Alfonso</t>
        </is>
      </c>
      <c r="D714" s="19" t="inlineStr">
        <is>
          <t>ESPAÑA</t>
        </is>
      </c>
      <c r="E714" s="19" t="inlineStr">
        <is>
          <t>T.J AGRICULTURA S.L.</t>
        </is>
      </c>
      <c r="F714" s="10" t="inlineStr">
        <is>
          <t>Con potencial</t>
        </is>
      </c>
      <c r="G714" s="10" t="inlineStr">
        <is>
          <t>AN0020</t>
        </is>
      </c>
      <c r="H714" s="19" t="inlineStr">
        <is>
          <t>ALCAPLANT NEW, 20 KG</t>
        </is>
      </c>
      <c r="I714" s="10" t="inlineStr">
        <is>
          <t>Maduro</t>
        </is>
      </c>
      <c r="J714" s="10" t="inlineStr">
        <is>
          <t>Innovador/Notorio</t>
        </is>
      </c>
      <c r="K714" s="12" t="n">
        <v>0.1</v>
      </c>
      <c r="L714" s="12" t="n">
        <v>0.05</v>
      </c>
      <c r="M714" s="12" t="n">
        <v>0.1550000000000002</v>
      </c>
      <c r="N714" s="22" t="n">
        <v>20</v>
      </c>
      <c r="O714" s="11" t="n">
        <v>2769.859887740997</v>
      </c>
      <c r="P714" s="13" t="n">
        <v>1.81</v>
      </c>
      <c r="Q714" s="13">
        <f>O714*P714</f>
        <v/>
      </c>
    </row>
    <row r="715">
      <c r="A715" s="10" t="n">
        <v>2026</v>
      </c>
      <c r="B715" s="10" t="inlineStr">
        <is>
          <t>Abr-26</t>
        </is>
      </c>
      <c r="C715" s="19" t="inlineStr">
        <is>
          <t>Alfonso</t>
        </is>
      </c>
      <c r="D715" s="19" t="inlineStr">
        <is>
          <t>ESPAÑA</t>
        </is>
      </c>
      <c r="E715" s="19" t="inlineStr">
        <is>
          <t>T.J AGRICULTURA S.L.</t>
        </is>
      </c>
      <c r="F715" s="10" t="inlineStr">
        <is>
          <t>Con potencial</t>
        </is>
      </c>
      <c r="G715" s="10" t="inlineStr">
        <is>
          <t>S0020</t>
        </is>
      </c>
      <c r="H715" s="19" t="inlineStr">
        <is>
          <t>SALWAX STAR, 20 L</t>
        </is>
      </c>
      <c r="I715" s="10" t="inlineStr">
        <is>
          <t>Maduro</t>
        </is>
      </c>
      <c r="J715" s="10" t="inlineStr">
        <is>
          <t>Esencial/Core</t>
        </is>
      </c>
      <c r="K715" s="12" t="n">
        <v>0.1</v>
      </c>
      <c r="L715" s="12" t="n">
        <v>0.035</v>
      </c>
      <c r="M715" s="12" t="n">
        <v>0.1385000000000001</v>
      </c>
      <c r="N715" s="22" t="n">
        <v>20</v>
      </c>
      <c r="O715" s="11" t="n">
        <v>1107.943955096399</v>
      </c>
      <c r="P715" s="13" t="n">
        <v>2.25</v>
      </c>
      <c r="Q715" s="13">
        <f>O715*P715</f>
        <v/>
      </c>
    </row>
    <row r="716">
      <c r="A716" s="10" t="n">
        <v>2026</v>
      </c>
      <c r="B716" s="10" t="inlineStr">
        <is>
          <t>Abr-26</t>
        </is>
      </c>
      <c r="C716" s="19" t="inlineStr">
        <is>
          <t>Alfonso</t>
        </is>
      </c>
      <c r="D716" s="19" t="inlineStr">
        <is>
          <t>ESPAÑA</t>
        </is>
      </c>
      <c r="E716" s="19" t="inlineStr">
        <is>
          <t>VILLALTA SATIVUM, S.L.</t>
        </is>
      </c>
      <c r="F716" s="10" t="inlineStr">
        <is>
          <t>Consolidado/estratégico</t>
        </is>
      </c>
      <c r="G716" s="10" t="inlineStr">
        <is>
          <t>AGFE0001</t>
        </is>
      </c>
      <c r="H716" s="19" t="inlineStr">
        <is>
          <t>AGROXILATO-FE, 1 KG</t>
        </is>
      </c>
      <c r="I716" s="10" t="inlineStr">
        <is>
          <t>Declive</t>
        </is>
      </c>
      <c r="J716" s="10" t="inlineStr">
        <is>
          <t>Banalizado/Commodity</t>
        </is>
      </c>
      <c r="K716" s="12" t="n">
        <v>0.05</v>
      </c>
      <c r="L716" s="12" t="n">
        <v>0.04</v>
      </c>
      <c r="M716" s="12" t="n">
        <v>0.09200000000000008</v>
      </c>
      <c r="N716" s="22" t="n">
        <v>1</v>
      </c>
      <c r="O716" s="11" t="n">
        <v>47.48331236127424</v>
      </c>
      <c r="P716" s="13" t="n">
        <v>10.95</v>
      </c>
      <c r="Q716" s="13">
        <f>O716*P716</f>
        <v/>
      </c>
    </row>
    <row r="717">
      <c r="A717" s="10" t="n">
        <v>2026</v>
      </c>
      <c r="B717" s="10" t="inlineStr">
        <is>
          <t>Abr-26</t>
        </is>
      </c>
      <c r="C717" s="19" t="inlineStr">
        <is>
          <t>Alfonso</t>
        </is>
      </c>
      <c r="D717" s="19" t="inlineStr">
        <is>
          <t>ESPAÑA</t>
        </is>
      </c>
      <c r="E717" s="19" t="inlineStr">
        <is>
          <t>VILLALTA SATIVUM, S.L.</t>
        </is>
      </c>
      <c r="F717" s="10" t="inlineStr">
        <is>
          <t>Consolidado/estratégico</t>
        </is>
      </c>
      <c r="G717" s="10" t="inlineStr">
        <is>
          <t>AGFEL0005</t>
        </is>
      </c>
      <c r="H717" s="19" t="inlineStr">
        <is>
          <t>AGROXILATO-FE-L, 5 L</t>
        </is>
      </c>
      <c r="I717" s="10" t="inlineStr">
        <is>
          <t>Nuevo/Introducción</t>
        </is>
      </c>
      <c r="J717" s="10" t="inlineStr">
        <is>
          <t>Banalizado/Commodity</t>
        </is>
      </c>
      <c r="K717" s="12" t="n">
        <v>0.05</v>
      </c>
      <c r="L717" s="12" t="n">
        <v>0.075</v>
      </c>
      <c r="M717" s="12" t="n">
        <v>0.1287499999999999</v>
      </c>
      <c r="N717" s="22" t="n">
        <v>5</v>
      </c>
      <c r="O717" s="11" t="n">
        <v>59.35414045159279</v>
      </c>
      <c r="P717" s="13" t="n">
        <v>4.6</v>
      </c>
      <c r="Q717" s="13">
        <f>O717*P717</f>
        <v/>
      </c>
    </row>
    <row r="718">
      <c r="A718" s="10" t="n">
        <v>2026</v>
      </c>
      <c r="B718" s="10" t="inlineStr">
        <is>
          <t>Abr-26</t>
        </is>
      </c>
      <c r="C718" s="19" t="inlineStr">
        <is>
          <t>Alfonso</t>
        </is>
      </c>
      <c r="D718" s="19" t="inlineStr">
        <is>
          <t>ESPAÑA</t>
        </is>
      </c>
      <c r="E718" s="19" t="inlineStr">
        <is>
          <t>VILLALTA SATIVUM, S.L.</t>
        </is>
      </c>
      <c r="F718" s="10" t="inlineStr">
        <is>
          <t>Consolidado/estratégico</t>
        </is>
      </c>
      <c r="G718" s="10" t="inlineStr">
        <is>
          <t>BIO0020</t>
        </is>
      </c>
      <c r="H718" s="19" t="inlineStr">
        <is>
          <t>BIORAD-20, 20 L</t>
        </is>
      </c>
      <c r="I718" s="10" t="inlineStr">
        <is>
          <t>Ramp-Up/Crecimiento</t>
        </is>
      </c>
      <c r="J718" s="10" t="inlineStr">
        <is>
          <t>Innovador/Notorio</t>
        </is>
      </c>
      <c r="K718" s="12" t="n">
        <v>0.05</v>
      </c>
      <c r="L718" s="12" t="n">
        <v>0.2</v>
      </c>
      <c r="M718" s="12" t="n">
        <v>0.26</v>
      </c>
      <c r="N718" s="22" t="n">
        <v>20</v>
      </c>
      <c r="O718" s="11" t="n">
        <v>633.1108314836565</v>
      </c>
      <c r="P718" s="13" t="n">
        <v>2.37</v>
      </c>
      <c r="Q718" s="13">
        <f>O718*P718</f>
        <v/>
      </c>
    </row>
    <row r="719">
      <c r="A719" s="10" t="n">
        <v>2026</v>
      </c>
      <c r="B719" s="10" t="inlineStr">
        <is>
          <t>Abr-26</t>
        </is>
      </c>
      <c r="C719" s="19" t="inlineStr">
        <is>
          <t>Alfonso</t>
        </is>
      </c>
      <c r="D719" s="19" t="inlineStr">
        <is>
          <t>ESPAÑA</t>
        </is>
      </c>
      <c r="E719" s="19" t="inlineStr">
        <is>
          <t>VILLALTA SATIVUM, S.L.</t>
        </is>
      </c>
      <c r="F719" s="10" t="inlineStr">
        <is>
          <t>Consolidado/estratégico</t>
        </is>
      </c>
      <c r="G719" s="10" t="inlineStr">
        <is>
          <t>S0020</t>
        </is>
      </c>
      <c r="H719" s="19" t="inlineStr">
        <is>
          <t>SALWAX STAR, 20 L</t>
        </is>
      </c>
      <c r="I719" s="10" t="inlineStr">
        <is>
          <t>Maduro</t>
        </is>
      </c>
      <c r="J719" s="10" t="inlineStr">
        <is>
          <t>Esencial/Core</t>
        </is>
      </c>
      <c r="K719" s="12" t="n">
        <v>0.05</v>
      </c>
      <c r="L719" s="12" t="n">
        <v>0.035</v>
      </c>
      <c r="M719" s="12" t="n">
        <v>0.08674999999999988</v>
      </c>
      <c r="N719" s="22" t="n">
        <v>20</v>
      </c>
      <c r="O719" s="11" t="n">
        <v>1266.221662967313</v>
      </c>
      <c r="P719" s="13" t="n">
        <v>2.08</v>
      </c>
      <c r="Q719" s="13">
        <f>O719*P719</f>
        <v/>
      </c>
    </row>
    <row r="720">
      <c r="A720" s="10" t="n">
        <v>2026</v>
      </c>
      <c r="B720" s="10" t="inlineStr">
        <is>
          <t>Abr-26</t>
        </is>
      </c>
      <c r="C720" s="19" t="inlineStr">
        <is>
          <t>Alfonso</t>
        </is>
      </c>
      <c r="D720" s="19" t="inlineStr">
        <is>
          <t>ESPAÑA</t>
        </is>
      </c>
      <c r="E720" s="19" t="inlineStr">
        <is>
          <t>VILLALTA SATIVUM, S.L.</t>
        </is>
      </c>
      <c r="F720" s="10" t="inlineStr">
        <is>
          <t>Consolidado/estratégico</t>
        </is>
      </c>
      <c r="G720" s="10" t="inlineStr">
        <is>
          <t>S1000</t>
        </is>
      </c>
      <c r="H720" s="19" t="inlineStr">
        <is>
          <t>SALWAX STAR, 1000 L</t>
        </is>
      </c>
      <c r="I720" s="10" t="inlineStr">
        <is>
          <t>Maduro</t>
        </is>
      </c>
      <c r="J720" s="10" t="inlineStr">
        <is>
          <t>Esencial/Core</t>
        </is>
      </c>
      <c r="K720" s="12" t="n">
        <v>0.05</v>
      </c>
      <c r="L720" s="12" t="n">
        <v>0.035</v>
      </c>
      <c r="M720" s="12" t="n">
        <v>0.08674999999999988</v>
      </c>
      <c r="N720" s="22" t="n">
        <v>1000</v>
      </c>
      <c r="O720" s="11" t="n">
        <v>1978.471348386426</v>
      </c>
      <c r="P720" s="13" t="n">
        <v>1.8</v>
      </c>
      <c r="Q720" s="13">
        <f>O720*P720</f>
        <v/>
      </c>
    </row>
    <row r="721">
      <c r="A721" s="10" t="n">
        <v>2026</v>
      </c>
      <c r="B721" s="10" t="inlineStr">
        <is>
          <t>Abr-26</t>
        </is>
      </c>
      <c r="C721" s="19" t="inlineStr">
        <is>
          <t>García</t>
        </is>
      </c>
      <c r="D721" s="19" t="inlineStr">
        <is>
          <t>ARABIA SAUDÍ</t>
        </is>
      </c>
      <c r="E721" s="19" t="inlineStr">
        <is>
          <t>DOTRA GULF TRADING COMPANY</t>
        </is>
      </c>
      <c r="F721" s="10" t="inlineStr">
        <is>
          <t>En desarrollo/nuevo</t>
        </is>
      </c>
      <c r="G721" s="10" t="inlineStr">
        <is>
          <t>AQUOMAR0005SA</t>
        </is>
      </c>
      <c r="H721" s="19" t="inlineStr">
        <is>
          <t>AQUOM ARABIA, 5 L</t>
        </is>
      </c>
      <c r="I721" s="10" t="inlineStr">
        <is>
          <t>Nuevo/Introducción</t>
        </is>
      </c>
      <c r="J721" s="10" t="inlineStr">
        <is>
          <t>Innovador/Notorio</t>
        </is>
      </c>
      <c r="K721" s="12" t="n">
        <v>0.2</v>
      </c>
      <c r="L721" s="12" t="n">
        <v>0.15</v>
      </c>
      <c r="M721" s="12" t="n">
        <v>0.3799999999999999</v>
      </c>
      <c r="N721" s="22" t="n">
        <v>5</v>
      </c>
      <c r="O721" s="11" t="n">
        <v>395.6942696772853</v>
      </c>
      <c r="P721" s="13" t="n">
        <v>9.879999999999999</v>
      </c>
      <c r="Q721" s="13">
        <f>O721*P721</f>
        <v/>
      </c>
    </row>
    <row r="722">
      <c r="A722" s="10" t="n">
        <v>2026</v>
      </c>
      <c r="B722" s="10" t="inlineStr">
        <is>
          <t>Abr-26</t>
        </is>
      </c>
      <c r="C722" s="19" t="inlineStr">
        <is>
          <t>García</t>
        </is>
      </c>
      <c r="D722" s="19" t="inlineStr">
        <is>
          <t>ARABIA SAUDÍ</t>
        </is>
      </c>
      <c r="E722" s="19" t="inlineStr">
        <is>
          <t>DOTRA GULF TRADING COMPANY</t>
        </is>
      </c>
      <c r="F722" s="10" t="inlineStr">
        <is>
          <t>En desarrollo/nuevo</t>
        </is>
      </c>
      <c r="G722" s="10" t="inlineStr">
        <is>
          <t>BIO0005SA</t>
        </is>
      </c>
      <c r="H722" s="19" t="inlineStr">
        <is>
          <t>BIORAD-20, 5L</t>
        </is>
      </c>
      <c r="I722" s="10" t="inlineStr">
        <is>
          <t>Ramp-Up/Crecimiento</t>
        </is>
      </c>
      <c r="J722" s="10" t="inlineStr">
        <is>
          <t>Innovador/Notorio</t>
        </is>
      </c>
      <c r="K722" s="12" t="n">
        <v>0.2</v>
      </c>
      <c r="L722" s="12" t="n">
        <v>0.2</v>
      </c>
      <c r="M722" s="12" t="n">
        <v>0.4399999999999999</v>
      </c>
      <c r="N722" s="22" t="n">
        <v>5</v>
      </c>
      <c r="O722" s="11" t="n">
        <v>395.6942696772853</v>
      </c>
      <c r="P722" s="13" t="n">
        <v>2.62</v>
      </c>
      <c r="Q722" s="13">
        <f>O722*P722</f>
        <v/>
      </c>
    </row>
    <row r="723">
      <c r="A723" s="10" t="n">
        <v>2026</v>
      </c>
      <c r="B723" s="10" t="inlineStr">
        <is>
          <t>Abr-26</t>
        </is>
      </c>
      <c r="C723" s="19" t="inlineStr">
        <is>
          <t>García</t>
        </is>
      </c>
      <c r="D723" s="19" t="inlineStr">
        <is>
          <t>ARABIA SAUDÍ</t>
        </is>
      </c>
      <c r="E723" s="19" t="inlineStr">
        <is>
          <t>DOTRA GULF TRADING COMPANY</t>
        </is>
      </c>
      <c r="F723" s="10" t="inlineStr">
        <is>
          <t>En desarrollo/nuevo</t>
        </is>
      </c>
      <c r="G723" s="10" t="inlineStr">
        <is>
          <t>SPAR0001SA</t>
        </is>
      </c>
      <c r="H723" s="19" t="inlineStr">
        <is>
          <t>SPRINTENE ARABIA, 1 L</t>
        </is>
      </c>
      <c r="I723" s="10" t="inlineStr">
        <is>
          <t>Ramp-Up/Crecimiento</t>
        </is>
      </c>
      <c r="J723" s="10" t="inlineStr">
        <is>
          <t>Esencial/Core</t>
        </is>
      </c>
      <c r="K723" s="12" t="n">
        <v>0.2</v>
      </c>
      <c r="L723" s="12" t="n">
        <v>0.15</v>
      </c>
      <c r="M723" s="12" t="n">
        <v>0.3799999999999999</v>
      </c>
      <c r="N723" s="22" t="n">
        <v>1</v>
      </c>
      <c r="O723" s="11" t="n">
        <v>391.7373269805124</v>
      </c>
      <c r="P723" s="13" t="n">
        <v>12.55</v>
      </c>
      <c r="Q723" s="13">
        <f>O723*P723</f>
        <v/>
      </c>
    </row>
    <row r="724">
      <c r="A724" s="10" t="n">
        <v>2026</v>
      </c>
      <c r="B724" s="10" t="inlineStr">
        <is>
          <t>Abr-26</t>
        </is>
      </c>
      <c r="C724" s="19" t="inlineStr">
        <is>
          <t>García</t>
        </is>
      </c>
      <c r="D724" s="19" t="inlineStr">
        <is>
          <t>ARABIA SAUDÍ</t>
        </is>
      </c>
      <c r="E724" s="19" t="inlineStr">
        <is>
          <t>DOTRA GULF TRADING COMPANY</t>
        </is>
      </c>
      <c r="F724" s="10" t="inlineStr">
        <is>
          <t>En desarrollo/nuevo</t>
        </is>
      </c>
      <c r="G724" s="10" t="inlineStr">
        <is>
          <t>SSEG0005SA</t>
        </is>
      </c>
      <c r="H724" s="19" t="inlineStr">
        <is>
          <t>SALWAX CALCIO EGIPTO, 5 KG</t>
        </is>
      </c>
      <c r="I724" s="10" t="inlineStr">
        <is>
          <t>Maduro</t>
        </is>
      </c>
      <c r="J724" s="10" t="inlineStr">
        <is>
          <t>Innovador/Notorio</t>
        </is>
      </c>
      <c r="K724" s="12" t="n">
        <v>0.2</v>
      </c>
      <c r="L724" s="12" t="n">
        <v>0.05</v>
      </c>
      <c r="M724" s="12" t="n">
        <v>0.26</v>
      </c>
      <c r="N724" s="22" t="n">
        <v>5</v>
      </c>
      <c r="O724" s="11" t="n">
        <v>19290.09564676766</v>
      </c>
      <c r="P724" s="13" t="n">
        <v>3.87</v>
      </c>
      <c r="Q724" s="13">
        <f>O724*P724</f>
        <v/>
      </c>
    </row>
    <row r="725">
      <c r="A725" s="10" t="n">
        <v>2026</v>
      </c>
      <c r="B725" s="10" t="inlineStr">
        <is>
          <t>Abr-26</t>
        </is>
      </c>
      <c r="C725" s="19" t="inlineStr">
        <is>
          <t>García</t>
        </is>
      </c>
      <c r="D725" s="19" t="inlineStr">
        <is>
          <t>EGIPTO</t>
        </is>
      </c>
      <c r="E725" s="19" t="inlineStr">
        <is>
          <t>DIPLOMATS ORCHARDS FOR TRADE AGENCIES</t>
        </is>
      </c>
      <c r="F725" s="10" t="inlineStr">
        <is>
          <t>Consolidado/estratégico</t>
        </is>
      </c>
      <c r="G725" s="10" t="inlineStr">
        <is>
          <t>SSEG0005EG</t>
        </is>
      </c>
      <c r="H725" s="19" t="inlineStr">
        <is>
          <t>SALWAX CALCIO EGIPTO, 5 KG</t>
        </is>
      </c>
      <c r="I725" s="10" t="inlineStr">
        <is>
          <t>Maduro</t>
        </is>
      </c>
      <c r="J725" s="10" t="inlineStr">
        <is>
          <t>Innovador/Notorio</t>
        </is>
      </c>
      <c r="K725" s="12" t="n">
        <v>0.05</v>
      </c>
      <c r="L725" s="12" t="n">
        <v>0.05</v>
      </c>
      <c r="M725" s="12" t="n">
        <v>0.1025</v>
      </c>
      <c r="N725" s="22" t="n">
        <v>5</v>
      </c>
      <c r="O725" s="11" t="n">
        <v>10881.59241612535</v>
      </c>
      <c r="P725" s="13" t="n">
        <v>3.87</v>
      </c>
      <c r="Q725" s="13">
        <f>O725*P725</f>
        <v/>
      </c>
    </row>
    <row r="726">
      <c r="A726" s="10" t="n">
        <v>2026</v>
      </c>
      <c r="B726" s="10" t="inlineStr">
        <is>
          <t>Abr-26</t>
        </is>
      </c>
      <c r="C726" s="19" t="inlineStr">
        <is>
          <t>García</t>
        </is>
      </c>
      <c r="D726" s="19" t="inlineStr">
        <is>
          <t>EGIPTO</t>
        </is>
      </c>
      <c r="E726" s="19" t="inlineStr">
        <is>
          <t>DIPLOMATS ORCHARDS FOR TRADE AGENCIES</t>
        </is>
      </c>
      <c r="F726" s="10" t="inlineStr">
        <is>
          <t>Consolidado/estratégico</t>
        </is>
      </c>
      <c r="G726" s="10" t="inlineStr">
        <is>
          <t>SSEG0020EG</t>
        </is>
      </c>
      <c r="H726" s="19" t="inlineStr">
        <is>
          <t>SALWAX CALCIO EGIPTO, 20 KG</t>
        </is>
      </c>
      <c r="I726" s="10" t="inlineStr">
        <is>
          <t>Maduro</t>
        </is>
      </c>
      <c r="J726" s="10" t="inlineStr">
        <is>
          <t>Innovador/Notorio</t>
        </is>
      </c>
      <c r="K726" s="12" t="n">
        <v>0.05</v>
      </c>
      <c r="L726" s="12" t="n">
        <v>0.05</v>
      </c>
      <c r="M726" s="12" t="n">
        <v>0.1025</v>
      </c>
      <c r="N726" s="22" t="n">
        <v>20</v>
      </c>
      <c r="O726" s="11" t="n">
        <v>9892.356741932132</v>
      </c>
      <c r="P726" s="13" t="n">
        <v>3.76</v>
      </c>
      <c r="Q726" s="13">
        <f>O726*P726</f>
        <v/>
      </c>
    </row>
    <row r="727">
      <c r="A727" s="10" t="n">
        <v>2026</v>
      </c>
      <c r="B727" s="10" t="inlineStr">
        <is>
          <t>Abr-26</t>
        </is>
      </c>
      <c r="C727" s="19" t="inlineStr">
        <is>
          <t>García</t>
        </is>
      </c>
      <c r="D727" s="19" t="inlineStr">
        <is>
          <t>EGIPTO</t>
        </is>
      </c>
      <c r="E727" s="19" t="inlineStr">
        <is>
          <t>DOTRA CHEMICALS</t>
        </is>
      </c>
      <c r="F727" s="10" t="inlineStr">
        <is>
          <t>Consolidado/estratégico</t>
        </is>
      </c>
      <c r="G727" s="10" t="inlineStr">
        <is>
          <t>AN1000EG</t>
        </is>
      </c>
      <c r="H727" s="19" t="inlineStr">
        <is>
          <t>ALCAPLANT NEW, 1000 KG</t>
        </is>
      </c>
      <c r="I727" s="10" t="inlineStr">
        <is>
          <t>Maduro</t>
        </is>
      </c>
      <c r="J727" s="10" t="inlineStr">
        <is>
          <t>Innovador/Notorio</t>
        </is>
      </c>
      <c r="K727" s="12" t="n">
        <v>0.05</v>
      </c>
      <c r="L727" s="12" t="n">
        <v>0.05</v>
      </c>
      <c r="M727" s="12" t="n">
        <v>0.1025</v>
      </c>
      <c r="N727" s="22" t="n">
        <v>1000</v>
      </c>
      <c r="O727" s="11" t="n">
        <v>21862.10839967001</v>
      </c>
      <c r="P727" s="13" t="n">
        <v>1.62</v>
      </c>
      <c r="Q727" s="13">
        <f>O727*P727</f>
        <v/>
      </c>
    </row>
    <row r="728">
      <c r="A728" s="10" t="n">
        <v>2026</v>
      </c>
      <c r="B728" s="10" t="inlineStr">
        <is>
          <t>Abr-26</t>
        </is>
      </c>
      <c r="C728" s="19" t="inlineStr">
        <is>
          <t>García</t>
        </is>
      </c>
      <c r="D728" s="19" t="inlineStr">
        <is>
          <t>EGIPTO</t>
        </is>
      </c>
      <c r="E728" s="19" t="inlineStr">
        <is>
          <t>DOTRA CHEMICALS</t>
        </is>
      </c>
      <c r="F728" s="10" t="inlineStr">
        <is>
          <t>Consolidado/estratégico</t>
        </is>
      </c>
      <c r="G728" s="10" t="inlineStr">
        <is>
          <t>SSEG0005EG</t>
        </is>
      </c>
      <c r="H728" s="19" t="inlineStr">
        <is>
          <t>SALWAX CALCIO EGIPTO, 5 KG</t>
        </is>
      </c>
      <c r="I728" s="10" t="inlineStr">
        <is>
          <t>Maduro</t>
        </is>
      </c>
      <c r="J728" s="10" t="inlineStr">
        <is>
          <t>Innovador/Notorio</t>
        </is>
      </c>
      <c r="K728" s="12" t="n">
        <v>0.05</v>
      </c>
      <c r="L728" s="12" t="n">
        <v>0.05</v>
      </c>
      <c r="M728" s="12" t="n">
        <v>0.1025</v>
      </c>
      <c r="N728" s="22" t="n">
        <v>5</v>
      </c>
      <c r="O728" s="11" t="n">
        <v>20773.94915805748</v>
      </c>
      <c r="P728" s="13" t="n">
        <v>3.869999999999999</v>
      </c>
      <c r="Q728" s="13">
        <f>O728*P728</f>
        <v/>
      </c>
    </row>
    <row r="729">
      <c r="A729" s="10" t="n">
        <v>2026</v>
      </c>
      <c r="B729" s="10" t="inlineStr">
        <is>
          <t>Abr-26</t>
        </is>
      </c>
      <c r="C729" s="19" t="inlineStr">
        <is>
          <t>García</t>
        </is>
      </c>
      <c r="D729" s="19" t="inlineStr">
        <is>
          <t>ESPAÑA</t>
        </is>
      </c>
      <c r="E729" s="19" t="inlineStr">
        <is>
          <t>AGRONEW FITO, S.L.</t>
        </is>
      </c>
      <c r="F729" s="10" t="inlineStr">
        <is>
          <t>Consolidado/estratégico</t>
        </is>
      </c>
      <c r="G729" s="10" t="inlineStr">
        <is>
          <t>AGRMGN0020</t>
        </is>
      </c>
      <c r="H729" s="19" t="inlineStr">
        <is>
          <t>AGROXIGREEN-MG, 20 L</t>
        </is>
      </c>
      <c r="I729" s="10" t="inlineStr">
        <is>
          <t>Ramp-Up/Crecimiento</t>
        </is>
      </c>
      <c r="J729" s="10" t="inlineStr">
        <is>
          <t>Esencial/Core</t>
        </is>
      </c>
      <c r="K729" s="12" t="n">
        <v>0.05</v>
      </c>
      <c r="L729" s="12" t="n">
        <v>0.15</v>
      </c>
      <c r="M729" s="12" t="n">
        <v>0.2075</v>
      </c>
      <c r="N729" s="22" t="n">
        <v>20</v>
      </c>
      <c r="O729" s="11" t="n">
        <v>1266.221662967313</v>
      </c>
      <c r="P729" s="13" t="n">
        <v>2.81</v>
      </c>
      <c r="Q729" s="13">
        <f>O729*P729</f>
        <v/>
      </c>
    </row>
    <row r="730">
      <c r="A730" s="10" t="n">
        <v>2026</v>
      </c>
      <c r="B730" s="10" t="inlineStr">
        <is>
          <t>Abr-26</t>
        </is>
      </c>
      <c r="C730" s="19" t="inlineStr">
        <is>
          <t>García</t>
        </is>
      </c>
      <c r="D730" s="19" t="inlineStr">
        <is>
          <t>ESPAÑA</t>
        </is>
      </c>
      <c r="E730" s="19" t="inlineStr">
        <is>
          <t>AGRONEW FITO, S.L.</t>
        </is>
      </c>
      <c r="F730" s="10" t="inlineStr">
        <is>
          <t>Consolidado/estratégico</t>
        </is>
      </c>
      <c r="G730" s="10" t="inlineStr">
        <is>
          <t>AGXK0020</t>
        </is>
      </c>
      <c r="H730" s="19" t="inlineStr">
        <is>
          <t>AGROXILATO-K, 20 L</t>
        </is>
      </c>
      <c r="I730" s="10" t="inlineStr">
        <is>
          <t>Maduro</t>
        </is>
      </c>
      <c r="J730" s="10" t="inlineStr">
        <is>
          <t>Innovador/Notorio</t>
        </is>
      </c>
      <c r="K730" s="12" t="n">
        <v>0.05</v>
      </c>
      <c r="L730" s="12" t="n">
        <v>0.05</v>
      </c>
      <c r="M730" s="12" t="n">
        <v>0.1025</v>
      </c>
      <c r="N730" s="22" t="n">
        <v>20</v>
      </c>
      <c r="O730" s="11" t="n">
        <v>1899.332494450969</v>
      </c>
      <c r="P730" s="13" t="n">
        <v>2.82</v>
      </c>
      <c r="Q730" s="13">
        <f>O730*P730</f>
        <v/>
      </c>
    </row>
    <row r="731">
      <c r="A731" s="10" t="n">
        <v>2026</v>
      </c>
      <c r="B731" s="10" t="inlineStr">
        <is>
          <t>Abr-26</t>
        </is>
      </c>
      <c r="C731" s="19" t="inlineStr">
        <is>
          <t>García</t>
        </is>
      </c>
      <c r="D731" s="19" t="inlineStr">
        <is>
          <t>ESPAÑA</t>
        </is>
      </c>
      <c r="E731" s="19" t="inlineStr">
        <is>
          <t>AGRONEW FITO, S.L.</t>
        </is>
      </c>
      <c r="F731" s="10" t="inlineStr">
        <is>
          <t>Consolidado/estratégico</t>
        </is>
      </c>
      <c r="G731" s="10" t="inlineStr">
        <is>
          <t>AGXK1000</t>
        </is>
      </c>
      <c r="H731" s="19" t="inlineStr">
        <is>
          <t>AGROXILATO-K, 1000 L</t>
        </is>
      </c>
      <c r="I731" s="10" t="inlineStr">
        <is>
          <t>Maduro</t>
        </is>
      </c>
      <c r="J731" s="10" t="inlineStr">
        <is>
          <t>Innovador/Notorio</t>
        </is>
      </c>
      <c r="K731" s="12" t="n">
        <v>0.05</v>
      </c>
      <c r="L731" s="12" t="n">
        <v>0.05</v>
      </c>
      <c r="M731" s="12" t="n">
        <v>0.1025</v>
      </c>
      <c r="N731" s="22" t="n">
        <v>1000</v>
      </c>
      <c r="O731" s="11" t="n">
        <v>989.2356741932132</v>
      </c>
      <c r="P731" s="13" t="n">
        <v>2.48</v>
      </c>
      <c r="Q731" s="13">
        <f>O731*P731</f>
        <v/>
      </c>
    </row>
    <row r="732">
      <c r="A732" s="10" t="n">
        <v>2026</v>
      </c>
      <c r="B732" s="10" t="inlineStr">
        <is>
          <t>Abr-26</t>
        </is>
      </c>
      <c r="C732" s="19" t="inlineStr">
        <is>
          <t>García</t>
        </is>
      </c>
      <c r="D732" s="19" t="inlineStr">
        <is>
          <t>ESPAÑA</t>
        </is>
      </c>
      <c r="E732" s="19" t="inlineStr">
        <is>
          <t>AGRONEW FITO, S.L.</t>
        </is>
      </c>
      <c r="F732" s="10" t="inlineStr">
        <is>
          <t>Consolidado/estratégico</t>
        </is>
      </c>
      <c r="G732" s="10" t="inlineStr">
        <is>
          <t>AN0020</t>
        </is>
      </c>
      <c r="H732" s="19" t="inlineStr">
        <is>
          <t>ALCAPLANT NEW, 20 KG</t>
        </is>
      </c>
      <c r="I732" s="10" t="inlineStr">
        <is>
          <t>Maduro</t>
        </is>
      </c>
      <c r="J732" s="10" t="inlineStr">
        <is>
          <t>Innovador/Notorio</t>
        </is>
      </c>
      <c r="K732" s="12" t="n">
        <v>0.05</v>
      </c>
      <c r="L732" s="12" t="n">
        <v>0.05</v>
      </c>
      <c r="M732" s="12" t="n">
        <v>0.1025</v>
      </c>
      <c r="N732" s="22" t="n">
        <v>20</v>
      </c>
      <c r="O732" s="11" t="n">
        <v>6528.955449675207</v>
      </c>
      <c r="P732" s="13" t="n">
        <v>1.53</v>
      </c>
      <c r="Q732" s="13">
        <f>O732*P732</f>
        <v/>
      </c>
    </row>
    <row r="733">
      <c r="A733" s="10" t="n">
        <v>2026</v>
      </c>
      <c r="B733" s="10" t="inlineStr">
        <is>
          <t>Abr-26</t>
        </is>
      </c>
      <c r="C733" s="19" t="inlineStr">
        <is>
          <t>García</t>
        </is>
      </c>
      <c r="D733" s="19" t="inlineStr">
        <is>
          <t>ESPAÑA</t>
        </is>
      </c>
      <c r="E733" s="19" t="inlineStr">
        <is>
          <t>AGRONEW FITO, S.L.</t>
        </is>
      </c>
      <c r="F733" s="10" t="inlineStr">
        <is>
          <t>Consolidado/estratégico</t>
        </is>
      </c>
      <c r="G733" s="10" t="inlineStr">
        <is>
          <t>ANAE0020</t>
        </is>
      </c>
      <c r="H733" s="19" t="inlineStr">
        <is>
          <t>ALCAPLANT NEW AE, 20 KG</t>
        </is>
      </c>
      <c r="I733" s="10" t="inlineStr">
        <is>
          <t>Maduro</t>
        </is>
      </c>
      <c r="J733" s="10" t="inlineStr">
        <is>
          <t>Innovador/Notorio</t>
        </is>
      </c>
      <c r="K733" s="12" t="n">
        <v>0.05</v>
      </c>
      <c r="L733" s="12" t="n">
        <v>0.05</v>
      </c>
      <c r="M733" s="12" t="n">
        <v>0.1025</v>
      </c>
      <c r="N733" s="22" t="n">
        <v>20</v>
      </c>
      <c r="O733" s="11" t="n">
        <v>2176.318483225069</v>
      </c>
      <c r="P733" s="13" t="n">
        <v>1.68</v>
      </c>
      <c r="Q733" s="13">
        <f>O733*P733</f>
        <v/>
      </c>
    </row>
    <row r="734">
      <c r="A734" s="10" t="n">
        <v>2026</v>
      </c>
      <c r="B734" s="10" t="inlineStr">
        <is>
          <t>Abr-26</t>
        </is>
      </c>
      <c r="C734" s="19" t="inlineStr">
        <is>
          <t>García</t>
        </is>
      </c>
      <c r="D734" s="19" t="inlineStr">
        <is>
          <t>ESPAÑA</t>
        </is>
      </c>
      <c r="E734" s="19" t="inlineStr">
        <is>
          <t>AGRONEW FITO, S.L.</t>
        </is>
      </c>
      <c r="F734" s="10" t="inlineStr">
        <is>
          <t>Consolidado/estratégico</t>
        </is>
      </c>
      <c r="G734" s="10" t="inlineStr">
        <is>
          <t>CZNMNES0005</t>
        </is>
      </c>
      <c r="H734" s="19" t="inlineStr">
        <is>
          <t>CODIFOL ZN-MN, 5 KG</t>
        </is>
      </c>
      <c r="I734" s="10" t="inlineStr">
        <is>
          <t>Maduro</t>
        </is>
      </c>
      <c r="J734" s="10" t="inlineStr">
        <is>
          <t>Banalizado/Commodity</t>
        </is>
      </c>
      <c r="K734" s="12" t="n">
        <v>0.05</v>
      </c>
      <c r="L734" s="12" t="n">
        <v>0.02</v>
      </c>
      <c r="M734" s="12" t="n">
        <v>0.07100000000000017</v>
      </c>
      <c r="N734" s="22" t="n">
        <v>5</v>
      </c>
      <c r="O734" s="11" t="n">
        <v>197.8471348386427</v>
      </c>
      <c r="P734" s="13" t="n">
        <v>4.79</v>
      </c>
      <c r="Q734" s="13">
        <f>O734*P734</f>
        <v/>
      </c>
    </row>
    <row r="735">
      <c r="A735" s="10" t="n">
        <v>2026</v>
      </c>
      <c r="B735" s="10" t="inlineStr">
        <is>
          <t>Abr-26</t>
        </is>
      </c>
      <c r="C735" s="19" t="inlineStr">
        <is>
          <t>García</t>
        </is>
      </c>
      <c r="D735" s="19" t="inlineStr">
        <is>
          <t>ESPAÑA</t>
        </is>
      </c>
      <c r="E735" s="19" t="inlineStr">
        <is>
          <t>AGRONEW FITO, S.L.</t>
        </is>
      </c>
      <c r="F735" s="10" t="inlineStr">
        <is>
          <t>Consolidado/estratégico</t>
        </is>
      </c>
      <c r="G735" s="10" t="inlineStr">
        <is>
          <t>N0020</t>
        </is>
      </c>
      <c r="H735" s="19" t="inlineStr">
        <is>
          <t>NUTRICALE, 20 L</t>
        </is>
      </c>
      <c r="I735" s="10" t="inlineStr">
        <is>
          <t>Maduro</t>
        </is>
      </c>
      <c r="J735" s="10" t="inlineStr">
        <is>
          <t>Esencial/Core</t>
        </is>
      </c>
      <c r="K735" s="12" t="n">
        <v>0.05</v>
      </c>
      <c r="L735" s="12" t="n">
        <v>0.035</v>
      </c>
      <c r="M735" s="12" t="n">
        <v>0.08674999999999988</v>
      </c>
      <c r="N735" s="22" t="n">
        <v>20</v>
      </c>
      <c r="O735" s="11" t="n">
        <v>197.8471348386427</v>
      </c>
      <c r="P735" s="13" t="n">
        <v>2.2</v>
      </c>
      <c r="Q735" s="13">
        <f>O735*P735</f>
        <v/>
      </c>
    </row>
    <row r="736">
      <c r="A736" s="10" t="n">
        <v>2026</v>
      </c>
      <c r="B736" s="10" t="inlineStr">
        <is>
          <t>Abr-26</t>
        </is>
      </c>
      <c r="C736" s="19" t="inlineStr">
        <is>
          <t>García</t>
        </is>
      </c>
      <c r="D736" s="19" t="inlineStr">
        <is>
          <t>ESPAÑA</t>
        </is>
      </c>
      <c r="E736" s="19" t="inlineStr">
        <is>
          <t>AGRONEW FITO, S.L.</t>
        </is>
      </c>
      <c r="F736" s="10" t="inlineStr">
        <is>
          <t>Consolidado/estratégico</t>
        </is>
      </c>
      <c r="G736" s="10" t="inlineStr">
        <is>
          <t>N0200</t>
        </is>
      </c>
      <c r="H736" s="19" t="inlineStr">
        <is>
          <t>NUTRICALE, 200 L</t>
        </is>
      </c>
      <c r="I736" s="10" t="inlineStr">
        <is>
          <t>Maduro</t>
        </is>
      </c>
      <c r="J736" s="10" t="inlineStr">
        <is>
          <t>Esencial/Core</t>
        </is>
      </c>
      <c r="K736" s="12" t="n">
        <v>0.05</v>
      </c>
      <c r="L736" s="12" t="n">
        <v>0.035</v>
      </c>
      <c r="M736" s="12" t="n">
        <v>0.08674999999999988</v>
      </c>
      <c r="N736" s="22" t="n">
        <v>200</v>
      </c>
      <c r="O736" s="11" t="n">
        <v>989.2356741932132</v>
      </c>
      <c r="P736" s="13" t="n">
        <v>2.11</v>
      </c>
      <c r="Q736" s="13">
        <f>O736*P736</f>
        <v/>
      </c>
    </row>
    <row r="737">
      <c r="A737" s="10" t="n">
        <v>2026</v>
      </c>
      <c r="B737" s="10" t="inlineStr">
        <is>
          <t>Abr-26</t>
        </is>
      </c>
      <c r="C737" s="19" t="inlineStr">
        <is>
          <t>García</t>
        </is>
      </c>
      <c r="D737" s="19" t="inlineStr">
        <is>
          <t>ESPAÑA</t>
        </is>
      </c>
      <c r="E737" s="19" t="inlineStr">
        <is>
          <t>AGRONEW FITO, S.L.</t>
        </is>
      </c>
      <c r="F737" s="10" t="inlineStr">
        <is>
          <t>Consolidado/estratégico</t>
        </is>
      </c>
      <c r="G737" s="10" t="inlineStr">
        <is>
          <t>PT0020</t>
        </is>
      </c>
      <c r="H737" s="19" t="inlineStr">
        <is>
          <t>AGROPOTASION, 20 L</t>
        </is>
      </c>
      <c r="I737" s="10" t="inlineStr">
        <is>
          <t>Maduro</t>
        </is>
      </c>
      <c r="J737" s="10" t="inlineStr">
        <is>
          <t>Innovador/Notorio</t>
        </is>
      </c>
      <c r="K737" s="12" t="n">
        <v>0.05</v>
      </c>
      <c r="L737" s="12" t="n">
        <v>0.05</v>
      </c>
      <c r="M737" s="12" t="n">
        <v>0.1025</v>
      </c>
      <c r="N737" s="22" t="n">
        <v>20</v>
      </c>
      <c r="O737" s="11" t="n">
        <v>3165.554157418283</v>
      </c>
      <c r="P737" s="13" t="n">
        <v>2.96</v>
      </c>
      <c r="Q737" s="13">
        <f>O737*P737</f>
        <v/>
      </c>
    </row>
    <row r="738">
      <c r="A738" s="10" t="n">
        <v>2026</v>
      </c>
      <c r="B738" s="10" t="inlineStr">
        <is>
          <t>Abr-26</t>
        </is>
      </c>
      <c r="C738" s="19" t="inlineStr">
        <is>
          <t>García</t>
        </is>
      </c>
      <c r="D738" s="19" t="inlineStr">
        <is>
          <t>ESPAÑA</t>
        </is>
      </c>
      <c r="E738" s="19" t="inlineStr">
        <is>
          <t>AGRONEW FITO, S.L.</t>
        </is>
      </c>
      <c r="F738" s="10" t="inlineStr">
        <is>
          <t>Consolidado/estratégico</t>
        </is>
      </c>
      <c r="G738" s="10" t="inlineStr">
        <is>
          <t>S1000</t>
        </is>
      </c>
      <c r="H738" s="19" t="inlineStr">
        <is>
          <t>SALWAX STAR, 1000 L</t>
        </is>
      </c>
      <c r="I738" s="10" t="inlineStr">
        <is>
          <t>Maduro</t>
        </is>
      </c>
      <c r="J738" s="10" t="inlineStr">
        <is>
          <t>Esencial/Core</t>
        </is>
      </c>
      <c r="K738" s="12" t="n">
        <v>0.05</v>
      </c>
      <c r="L738" s="12" t="n">
        <v>0.035</v>
      </c>
      <c r="M738" s="12" t="n">
        <v>0.08674999999999988</v>
      </c>
      <c r="N738" s="22" t="n">
        <v>1000</v>
      </c>
      <c r="O738" s="11" t="n">
        <v>989.2356741932132</v>
      </c>
      <c r="P738" s="13" t="n">
        <v>1.476</v>
      </c>
      <c r="Q738" s="13">
        <f>O738*P738</f>
        <v/>
      </c>
    </row>
    <row r="739">
      <c r="A739" s="10" t="n">
        <v>2026</v>
      </c>
      <c r="B739" s="10" t="inlineStr">
        <is>
          <t>Abr-26</t>
        </is>
      </c>
      <c r="C739" s="19" t="inlineStr">
        <is>
          <t>García</t>
        </is>
      </c>
      <c r="D739" s="19" t="inlineStr">
        <is>
          <t>ESPAÑA</t>
        </is>
      </c>
      <c r="E739" s="19" t="inlineStr">
        <is>
          <t>AGROSER BERNARDINO, S.L.</t>
        </is>
      </c>
      <c r="F739" s="10" t="inlineStr">
        <is>
          <t>Consolidado/estratégico</t>
        </is>
      </c>
      <c r="G739" s="10" t="inlineStr">
        <is>
          <t>AGRMGN0020</t>
        </is>
      </c>
      <c r="H739" s="19" t="inlineStr">
        <is>
          <t>AGROXIGREEN-MG, 20 L</t>
        </is>
      </c>
      <c r="I739" s="10" t="inlineStr">
        <is>
          <t>Ramp-Up/Crecimiento</t>
        </is>
      </c>
      <c r="J739" s="10" t="inlineStr">
        <is>
          <t>Esencial/Core</t>
        </is>
      </c>
      <c r="K739" s="12" t="n">
        <v>0.05</v>
      </c>
      <c r="L739" s="12" t="n">
        <v>0.15</v>
      </c>
      <c r="M739" s="12" t="n">
        <v>0.2075</v>
      </c>
      <c r="N739" s="22" t="n">
        <v>20</v>
      </c>
      <c r="O739" s="11" t="n">
        <v>633.1108314836565</v>
      </c>
      <c r="P739" s="13" t="n">
        <v>3.03</v>
      </c>
      <c r="Q739" s="13">
        <f>O739*P739</f>
        <v/>
      </c>
    </row>
    <row r="740">
      <c r="A740" s="10" t="n">
        <v>2026</v>
      </c>
      <c r="B740" s="10" t="inlineStr">
        <is>
          <t>Abr-26</t>
        </is>
      </c>
      <c r="C740" s="19" t="inlineStr">
        <is>
          <t>García</t>
        </is>
      </c>
      <c r="D740" s="19" t="inlineStr">
        <is>
          <t>ESPAÑA</t>
        </is>
      </c>
      <c r="E740" s="19" t="inlineStr">
        <is>
          <t>AGROSER BERNARDINO, S.L.</t>
        </is>
      </c>
      <c r="F740" s="10" t="inlineStr">
        <is>
          <t>Consolidado/estratégico</t>
        </is>
      </c>
      <c r="G740" s="10" t="inlineStr">
        <is>
          <t>AGXK1000</t>
        </is>
      </c>
      <c r="H740" s="19" t="inlineStr">
        <is>
          <t>AGROXILATO-K, 1000 L</t>
        </is>
      </c>
      <c r="I740" s="10" t="inlineStr">
        <is>
          <t>Maduro</t>
        </is>
      </c>
      <c r="J740" s="10" t="inlineStr">
        <is>
          <t>Innovador/Notorio</t>
        </is>
      </c>
      <c r="K740" s="12" t="n">
        <v>0.05</v>
      </c>
      <c r="L740" s="12" t="n">
        <v>0.05</v>
      </c>
      <c r="M740" s="12" t="n">
        <v>0.1025</v>
      </c>
      <c r="N740" s="22" t="n">
        <v>1000</v>
      </c>
      <c r="O740" s="11" t="n">
        <v>989.2356741932132</v>
      </c>
      <c r="P740" s="13" t="n">
        <v>2.67</v>
      </c>
      <c r="Q740" s="13">
        <f>O740*P740</f>
        <v/>
      </c>
    </row>
    <row r="741">
      <c r="A741" s="10" t="n">
        <v>2026</v>
      </c>
      <c r="B741" s="10" t="inlineStr">
        <is>
          <t>Abr-26</t>
        </is>
      </c>
      <c r="C741" s="19" t="inlineStr">
        <is>
          <t>García</t>
        </is>
      </c>
      <c r="D741" s="19" t="inlineStr">
        <is>
          <t>ESPAÑA</t>
        </is>
      </c>
      <c r="E741" s="19" t="inlineStr">
        <is>
          <t>AGROSER BERNARDINO, S.L.</t>
        </is>
      </c>
      <c r="F741" s="10" t="inlineStr">
        <is>
          <t>Consolidado/estratégico</t>
        </is>
      </c>
      <c r="G741" s="10" t="inlineStr">
        <is>
          <t>AVAN1000</t>
        </is>
      </c>
      <c r="H741" s="19" t="inlineStr">
        <is>
          <t>FLORAMEC AVANCE, 1000 L</t>
        </is>
      </c>
      <c r="I741" s="10" t="inlineStr">
        <is>
          <t>Maduro</t>
        </is>
      </c>
      <c r="J741" s="10" t="inlineStr">
        <is>
          <t>Innovador/Notorio</t>
        </is>
      </c>
      <c r="K741" s="12" t="n">
        <v>0.05</v>
      </c>
      <c r="L741" s="12" t="n">
        <v>0.05</v>
      </c>
      <c r="M741" s="12" t="n">
        <v>0.1025</v>
      </c>
      <c r="N741" s="22" t="n">
        <v>1000</v>
      </c>
      <c r="O741" s="11" t="n">
        <v>989.2356741932132</v>
      </c>
      <c r="P741" s="13" t="n">
        <v>4.359999999999999</v>
      </c>
      <c r="Q741" s="13">
        <f>O741*P741</f>
        <v/>
      </c>
    </row>
    <row r="742">
      <c r="A742" s="10" t="n">
        <v>2026</v>
      </c>
      <c r="B742" s="10" t="inlineStr">
        <is>
          <t>Abr-26</t>
        </is>
      </c>
      <c r="C742" s="19" t="inlineStr">
        <is>
          <t>García</t>
        </is>
      </c>
      <c r="D742" s="19" t="inlineStr">
        <is>
          <t>ESPAÑA</t>
        </is>
      </c>
      <c r="E742" s="19" t="inlineStr">
        <is>
          <t>AGROSER BERNARDINO, S.L.</t>
        </is>
      </c>
      <c r="F742" s="10" t="inlineStr">
        <is>
          <t>Consolidado/estratégico</t>
        </is>
      </c>
      <c r="G742" s="10" t="inlineStr">
        <is>
          <t>C-CU0005</t>
        </is>
      </c>
      <c r="H742" s="19" t="inlineStr">
        <is>
          <t>CODICOBRE, 5 L</t>
        </is>
      </c>
      <c r="I742" s="10" t="inlineStr">
        <is>
          <t>Maduro</t>
        </is>
      </c>
      <c r="J742" s="10" t="inlineStr">
        <is>
          <t>Esencial/Core</t>
        </is>
      </c>
      <c r="K742" s="12" t="n">
        <v>0.05</v>
      </c>
      <c r="L742" s="12" t="n">
        <v>0.035</v>
      </c>
      <c r="M742" s="12" t="n">
        <v>0.08674999999999988</v>
      </c>
      <c r="N742" s="22" t="n">
        <v>5</v>
      </c>
      <c r="O742" s="11" t="n">
        <v>197.8471348386427</v>
      </c>
      <c r="P742" s="13" t="n">
        <v>3.929999999999999</v>
      </c>
      <c r="Q742" s="13">
        <f>O742*P742</f>
        <v/>
      </c>
    </row>
    <row r="743">
      <c r="A743" s="10" t="n">
        <v>2026</v>
      </c>
      <c r="B743" s="10" t="inlineStr">
        <is>
          <t>Abr-26</t>
        </is>
      </c>
      <c r="C743" s="19" t="inlineStr">
        <is>
          <t>García</t>
        </is>
      </c>
      <c r="D743" s="19" t="inlineStr">
        <is>
          <t>ESPAÑA</t>
        </is>
      </c>
      <c r="E743" s="19" t="inlineStr">
        <is>
          <t>AGROSER BERNARDINO, S.L.</t>
        </is>
      </c>
      <c r="F743" s="10" t="inlineStr">
        <is>
          <t>Consolidado/estratégico</t>
        </is>
      </c>
      <c r="G743" s="10" t="inlineStr">
        <is>
          <t>PT0020</t>
        </is>
      </c>
      <c r="H743" s="19" t="inlineStr">
        <is>
          <t>AGROPOTASION, 20 L</t>
        </is>
      </c>
      <c r="I743" s="10" t="inlineStr">
        <is>
          <t>Maduro</t>
        </is>
      </c>
      <c r="J743" s="10" t="inlineStr">
        <is>
          <t>Innovador/Notorio</t>
        </is>
      </c>
      <c r="K743" s="12" t="n">
        <v>0.05</v>
      </c>
      <c r="L743" s="12" t="n">
        <v>0.05</v>
      </c>
      <c r="M743" s="12" t="n">
        <v>0.1025</v>
      </c>
      <c r="N743" s="22" t="n">
        <v>20</v>
      </c>
      <c r="O743" s="11" t="n">
        <v>1266.221662967313</v>
      </c>
      <c r="P743" s="13" t="n">
        <v>3.19</v>
      </c>
      <c r="Q743" s="13">
        <f>O743*P743</f>
        <v/>
      </c>
    </row>
    <row r="744">
      <c r="A744" s="10" t="n">
        <v>2026</v>
      </c>
      <c r="B744" s="10" t="inlineStr">
        <is>
          <t>Abr-26</t>
        </is>
      </c>
      <c r="C744" s="19" t="inlineStr">
        <is>
          <t>García</t>
        </is>
      </c>
      <c r="D744" s="19" t="inlineStr">
        <is>
          <t>ESPAÑA</t>
        </is>
      </c>
      <c r="E744" s="19" t="inlineStr">
        <is>
          <t>AGRUPACION DE LABRADORES DEL POZUELO, SA</t>
        </is>
      </c>
      <c r="F744" s="10" t="inlineStr">
        <is>
          <t>Baja aportación</t>
        </is>
      </c>
      <c r="G744" s="10" t="inlineStr">
        <is>
          <t>AVAN0005</t>
        </is>
      </c>
      <c r="H744" s="19" t="inlineStr">
        <is>
          <t>FLORAMEC AVANCE, 5 L</t>
        </is>
      </c>
      <c r="I744" s="10" t="inlineStr">
        <is>
          <t>Maduro</t>
        </is>
      </c>
      <c r="J744" s="10" t="inlineStr">
        <is>
          <t>Innovador/Notorio</t>
        </is>
      </c>
      <c r="K744" s="12" t="n">
        <v>0.03</v>
      </c>
      <c r="L744" s="12" t="n">
        <v>0.05</v>
      </c>
      <c r="M744" s="12" t="n">
        <v>0.08150000000000013</v>
      </c>
      <c r="N744" s="22" t="n">
        <v>5</v>
      </c>
      <c r="O744" s="11" t="n">
        <v>336.3401292256925</v>
      </c>
      <c r="P744" s="13" t="n">
        <v>5.539999999999999</v>
      </c>
      <c r="Q744" s="13">
        <f>O744*P744</f>
        <v/>
      </c>
    </row>
    <row r="745">
      <c r="A745" s="10" t="n">
        <v>2026</v>
      </c>
      <c r="B745" s="10" t="inlineStr">
        <is>
          <t>Abr-26</t>
        </is>
      </c>
      <c r="C745" s="19" t="inlineStr">
        <is>
          <t>García</t>
        </is>
      </c>
      <c r="D745" s="19" t="inlineStr">
        <is>
          <t>ESPAÑA</t>
        </is>
      </c>
      <c r="E745" s="19" t="inlineStr">
        <is>
          <t>AGRUPACION DE LABRADORES DEL POZUELO, SA</t>
        </is>
      </c>
      <c r="F745" s="10" t="inlineStr">
        <is>
          <t>Baja aportación</t>
        </is>
      </c>
      <c r="G745" s="10" t="inlineStr">
        <is>
          <t>P-5X0005</t>
        </is>
      </c>
      <c r="H745" s="19" t="inlineStr">
        <is>
          <t>P.M.S. 5x, 5 L</t>
        </is>
      </c>
      <c r="I745" s="10" t="inlineStr">
        <is>
          <t>Maduro</t>
        </is>
      </c>
      <c r="J745" s="10" t="inlineStr">
        <is>
          <t>Innovador/Notorio</t>
        </is>
      </c>
      <c r="K745" s="12" t="n">
        <v>0.03</v>
      </c>
      <c r="L745" s="12" t="n">
        <v>0.05</v>
      </c>
      <c r="M745" s="12" t="n">
        <v>0.08150000000000013</v>
      </c>
      <c r="N745" s="22" t="n">
        <v>5</v>
      </c>
      <c r="O745" s="11" t="n">
        <v>98.92356741932133</v>
      </c>
      <c r="P745" s="13" t="n">
        <v>3.35</v>
      </c>
      <c r="Q745" s="13">
        <f>O745*P745</f>
        <v/>
      </c>
    </row>
    <row r="746">
      <c r="A746" s="10" t="n">
        <v>2026</v>
      </c>
      <c r="B746" s="10" t="inlineStr">
        <is>
          <t>Abr-26</t>
        </is>
      </c>
      <c r="C746" s="19" t="inlineStr">
        <is>
          <t>García</t>
        </is>
      </c>
      <c r="D746" s="19" t="inlineStr">
        <is>
          <t>ESPAÑA</t>
        </is>
      </c>
      <c r="E746" s="19" t="inlineStr">
        <is>
          <t>AGRUPACION DE LABRADORES DEL POZUELO, SA</t>
        </is>
      </c>
      <c r="F746" s="10" t="inlineStr">
        <is>
          <t>Baja aportación</t>
        </is>
      </c>
      <c r="G746" s="10" t="inlineStr">
        <is>
          <t>P-5X0020</t>
        </is>
      </c>
      <c r="H746" s="19" t="inlineStr">
        <is>
          <t>P.M.S. 5x, 20 L</t>
        </is>
      </c>
      <c r="I746" s="10" t="inlineStr">
        <is>
          <t>Maduro</t>
        </is>
      </c>
      <c r="J746" s="10" t="inlineStr">
        <is>
          <t>Innovador/Notorio</t>
        </is>
      </c>
      <c r="K746" s="12" t="n">
        <v>0.03</v>
      </c>
      <c r="L746" s="12" t="n">
        <v>0.05</v>
      </c>
      <c r="M746" s="12" t="n">
        <v>0.08150000000000013</v>
      </c>
      <c r="N746" s="22" t="n">
        <v>20</v>
      </c>
      <c r="O746" s="11" t="n">
        <v>118.7082809031856</v>
      </c>
      <c r="P746" s="13" t="n">
        <v>3.02</v>
      </c>
      <c r="Q746" s="13">
        <f>O746*P746</f>
        <v/>
      </c>
    </row>
    <row r="747">
      <c r="A747" s="10" t="n">
        <v>2026</v>
      </c>
      <c r="B747" s="10" t="inlineStr">
        <is>
          <t>Abr-26</t>
        </is>
      </c>
      <c r="C747" s="19" t="inlineStr">
        <is>
          <t>García</t>
        </is>
      </c>
      <c r="D747" s="19" t="inlineStr">
        <is>
          <t>ESPAÑA</t>
        </is>
      </c>
      <c r="E747" s="19" t="inlineStr">
        <is>
          <t>BOSCO ABASCAL, S.L.</t>
        </is>
      </c>
      <c r="F747" s="10" t="inlineStr">
        <is>
          <t>Con potencial</t>
        </is>
      </c>
      <c r="G747" s="10" t="inlineStr">
        <is>
          <t>AGRMGN0020</t>
        </is>
      </c>
      <c r="H747" s="19" t="inlineStr">
        <is>
          <t>AGROXIGREEN-MG, 20 L</t>
        </is>
      </c>
      <c r="I747" s="10" t="inlineStr">
        <is>
          <t>Ramp-Up/Crecimiento</t>
        </is>
      </c>
      <c r="J747" s="10" t="inlineStr">
        <is>
          <t>Esencial/Core</t>
        </is>
      </c>
      <c r="K747" s="12" t="n">
        <v>0.1</v>
      </c>
      <c r="L747" s="12" t="n">
        <v>0.15</v>
      </c>
      <c r="M747" s="12" t="n">
        <v>0.2649999999999999</v>
      </c>
      <c r="N747" s="22" t="n">
        <v>20</v>
      </c>
      <c r="O747" s="11" t="n">
        <v>2532.443325934626</v>
      </c>
      <c r="P747" s="13" t="n">
        <v>3.16</v>
      </c>
      <c r="Q747" s="13">
        <f>O747*P747</f>
        <v/>
      </c>
    </row>
    <row r="748">
      <c r="A748" s="10" t="n">
        <v>2026</v>
      </c>
      <c r="B748" s="10" t="inlineStr">
        <is>
          <t>Abr-26</t>
        </is>
      </c>
      <c r="C748" s="19" t="inlineStr">
        <is>
          <t>García</t>
        </is>
      </c>
      <c r="D748" s="19" t="inlineStr">
        <is>
          <t>ESPAÑA</t>
        </is>
      </c>
      <c r="E748" s="19" t="inlineStr">
        <is>
          <t>BOSCO ABASCAL, S.L.</t>
        </is>
      </c>
      <c r="F748" s="10" t="inlineStr">
        <is>
          <t>Con potencial</t>
        </is>
      </c>
      <c r="G748" s="10" t="inlineStr">
        <is>
          <t>AGZNP0005</t>
        </is>
      </c>
      <c r="H748" s="19" t="inlineStr">
        <is>
          <t>AGROXILATO-ZN PLUS, 5 KG</t>
        </is>
      </c>
      <c r="I748" s="10" t="inlineStr">
        <is>
          <t>Maduro</t>
        </is>
      </c>
      <c r="J748" s="10" t="inlineStr">
        <is>
          <t>Banalizado/Commodity</t>
        </is>
      </c>
      <c r="K748" s="12" t="n">
        <v>0.1</v>
      </c>
      <c r="L748" s="12" t="n">
        <v>0.02</v>
      </c>
      <c r="M748" s="12" t="n">
        <v>0.1220000000000001</v>
      </c>
      <c r="N748" s="22" t="n">
        <v>5</v>
      </c>
      <c r="O748" s="11" t="n">
        <v>197.8471348386427</v>
      </c>
      <c r="P748" s="13" t="n">
        <v>6.6</v>
      </c>
      <c r="Q748" s="13">
        <f>O748*P748</f>
        <v/>
      </c>
    </row>
    <row r="749">
      <c r="A749" s="10" t="n">
        <v>2026</v>
      </c>
      <c r="B749" s="10" t="inlineStr">
        <is>
          <t>Abr-26</t>
        </is>
      </c>
      <c r="C749" s="19" t="inlineStr">
        <is>
          <t>García</t>
        </is>
      </c>
      <c r="D749" s="19" t="inlineStr">
        <is>
          <t>ESPAÑA</t>
        </is>
      </c>
      <c r="E749" s="19" t="inlineStr">
        <is>
          <t>BOSCO ABASCAL, S.L.</t>
        </is>
      </c>
      <c r="F749" s="10" t="inlineStr">
        <is>
          <t>Con potencial</t>
        </is>
      </c>
      <c r="G749" s="10" t="inlineStr">
        <is>
          <t>FLOR0020</t>
        </is>
      </c>
      <c r="H749" s="19" t="inlineStr">
        <is>
          <t>FLORAMEC, 20 L</t>
        </is>
      </c>
      <c r="I749" s="10" t="inlineStr">
        <is>
          <t>Maduro</t>
        </is>
      </c>
      <c r="J749" s="10" t="inlineStr">
        <is>
          <t>Esencial/Core</t>
        </is>
      </c>
      <c r="K749" s="12" t="n">
        <v>0.1</v>
      </c>
      <c r="L749" s="12" t="n">
        <v>0.035</v>
      </c>
      <c r="M749" s="12" t="n">
        <v>0.1385000000000001</v>
      </c>
      <c r="N749" s="22" t="n">
        <v>20</v>
      </c>
      <c r="O749" s="11" t="n">
        <v>138.4929943870499</v>
      </c>
      <c r="P749" s="13" t="n">
        <v>2.7</v>
      </c>
      <c r="Q749" s="13">
        <f>O749*P749</f>
        <v/>
      </c>
    </row>
    <row r="750">
      <c r="A750" s="10" t="n">
        <v>2026</v>
      </c>
      <c r="B750" s="10" t="inlineStr">
        <is>
          <t>Abr-26</t>
        </is>
      </c>
      <c r="C750" s="19" t="inlineStr">
        <is>
          <t>García</t>
        </is>
      </c>
      <c r="D750" s="19" t="inlineStr">
        <is>
          <t>ESPAÑA</t>
        </is>
      </c>
      <c r="E750" s="19" t="inlineStr">
        <is>
          <t>BOSCO ABASCAL, S.L.</t>
        </is>
      </c>
      <c r="F750" s="10" t="inlineStr">
        <is>
          <t>Con potencial</t>
        </is>
      </c>
      <c r="G750" s="10" t="inlineStr">
        <is>
          <t>G30020</t>
        </is>
      </c>
      <c r="H750" s="19" t="inlineStr">
        <is>
          <t>GREEN-UP, 20 L</t>
        </is>
      </c>
      <c r="I750" s="10" t="inlineStr">
        <is>
          <t>Maduro</t>
        </is>
      </c>
      <c r="J750" s="10" t="inlineStr">
        <is>
          <t>Innovador/Notorio</t>
        </is>
      </c>
      <c r="K750" s="12" t="n">
        <v>0.1</v>
      </c>
      <c r="L750" s="12" t="n">
        <v>0.05</v>
      </c>
      <c r="M750" s="12" t="n">
        <v>0.1550000000000002</v>
      </c>
      <c r="N750" s="22" t="n">
        <v>20</v>
      </c>
      <c r="O750" s="11" t="n">
        <v>19.78471348386427</v>
      </c>
      <c r="P750" s="13" t="n">
        <v>5.26</v>
      </c>
      <c r="Q750" s="13">
        <f>O750*P750</f>
        <v/>
      </c>
    </row>
    <row r="751">
      <c r="A751" s="10" t="n">
        <v>2026</v>
      </c>
      <c r="B751" s="10" t="inlineStr">
        <is>
          <t>Abr-26</t>
        </is>
      </c>
      <c r="C751" s="19" t="inlineStr">
        <is>
          <t>García</t>
        </is>
      </c>
      <c r="D751" s="19" t="inlineStr">
        <is>
          <t>ESPAÑA</t>
        </is>
      </c>
      <c r="E751" s="19" t="inlineStr">
        <is>
          <t>HORTOFRUTICOLA COSTA DE ALMERÍA, S.L.</t>
        </is>
      </c>
      <c r="F751" s="10" t="inlineStr">
        <is>
          <t>Baja aportación</t>
        </is>
      </c>
      <c r="G751" s="10" t="inlineStr">
        <is>
          <t>AGXK0020</t>
        </is>
      </c>
      <c r="H751" s="19" t="inlineStr">
        <is>
          <t>AGROXILATO-K, 20 L</t>
        </is>
      </c>
      <c r="I751" s="10" t="inlineStr">
        <is>
          <t>Maduro</t>
        </is>
      </c>
      <c r="J751" s="10" t="inlineStr">
        <is>
          <t>Innovador/Notorio</t>
        </is>
      </c>
      <c r="K751" s="12" t="n">
        <v>0.03</v>
      </c>
      <c r="L751" s="12" t="n">
        <v>0.05</v>
      </c>
      <c r="M751" s="12" t="n">
        <v>0.08150000000000013</v>
      </c>
      <c r="N751" s="22" t="n">
        <v>20</v>
      </c>
      <c r="O751" s="11" t="n">
        <v>633.1108314836565</v>
      </c>
      <c r="P751" s="13" t="n">
        <v>3.449999999999999</v>
      </c>
      <c r="Q751" s="13">
        <f>O751*P751</f>
        <v/>
      </c>
    </row>
    <row r="752">
      <c r="A752" s="10" t="n">
        <v>2026</v>
      </c>
      <c r="B752" s="10" t="inlineStr">
        <is>
          <t>Abr-26</t>
        </is>
      </c>
      <c r="C752" s="19" t="inlineStr">
        <is>
          <t>García</t>
        </is>
      </c>
      <c r="D752" s="19" t="inlineStr">
        <is>
          <t>ESPAÑA</t>
        </is>
      </c>
      <c r="E752" s="19" t="inlineStr">
        <is>
          <t>INIESTA DEL PINO DISTRIBUCIONES S.L.U</t>
        </is>
      </c>
      <c r="F752" s="10" t="inlineStr">
        <is>
          <t>En desarrollo/nuevo</t>
        </is>
      </c>
      <c r="G752" s="10" t="inlineStr">
        <is>
          <t>AGXK0020</t>
        </is>
      </c>
      <c r="H752" s="19" t="inlineStr">
        <is>
          <t>AGROXILATO-K, 20 L</t>
        </is>
      </c>
      <c r="I752" s="10" t="inlineStr">
        <is>
          <t>Maduro</t>
        </is>
      </c>
      <c r="J752" s="10" t="inlineStr">
        <is>
          <t>Innovador/Notorio</t>
        </is>
      </c>
      <c r="K752" s="12" t="n">
        <v>0.2</v>
      </c>
      <c r="L752" s="12" t="n">
        <v>0.05</v>
      </c>
      <c r="M752" s="12" t="n">
        <v>0.26</v>
      </c>
      <c r="N752" s="22" t="n">
        <v>20</v>
      </c>
      <c r="O752" s="11" t="n">
        <v>633.1108314836565</v>
      </c>
      <c r="P752" s="13" t="n">
        <v>3.449999999999999</v>
      </c>
      <c r="Q752" s="13">
        <f>O752*P752</f>
        <v/>
      </c>
    </row>
    <row r="753">
      <c r="A753" s="10" t="n">
        <v>2026</v>
      </c>
      <c r="B753" s="10" t="inlineStr">
        <is>
          <t>Abr-26</t>
        </is>
      </c>
      <c r="C753" s="19" t="inlineStr">
        <is>
          <t>García</t>
        </is>
      </c>
      <c r="D753" s="19" t="inlineStr">
        <is>
          <t>ESPAÑA</t>
        </is>
      </c>
      <c r="E753" s="19" t="inlineStr">
        <is>
          <t>INIESTA DEL PINO DISTRIBUCIONES S.L.U</t>
        </is>
      </c>
      <c r="F753" s="10" t="inlineStr">
        <is>
          <t>En desarrollo/nuevo</t>
        </is>
      </c>
      <c r="G753" s="10" t="inlineStr">
        <is>
          <t>AVAN0005</t>
        </is>
      </c>
      <c r="H753" s="19" t="inlineStr">
        <is>
          <t>FLORAMEC AVANCE, 5 L</t>
        </is>
      </c>
      <c r="I753" s="10" t="inlineStr">
        <is>
          <t>Maduro</t>
        </is>
      </c>
      <c r="J753" s="10" t="inlineStr">
        <is>
          <t>Innovador/Notorio</t>
        </is>
      </c>
      <c r="K753" s="12" t="n">
        <v>0.2</v>
      </c>
      <c r="L753" s="12" t="n">
        <v>0.05</v>
      </c>
      <c r="M753" s="12" t="n">
        <v>0.26</v>
      </c>
      <c r="N753" s="22" t="n">
        <v>5</v>
      </c>
      <c r="O753" s="11" t="n">
        <v>79.13885393545706</v>
      </c>
      <c r="P753" s="13" t="n">
        <v>5.609999999999999</v>
      </c>
      <c r="Q753" s="13">
        <f>O753*P753</f>
        <v/>
      </c>
    </row>
    <row r="754">
      <c r="A754" s="10" t="n">
        <v>2026</v>
      </c>
      <c r="B754" s="10" t="inlineStr">
        <is>
          <t>Abr-26</t>
        </is>
      </c>
      <c r="C754" s="19" t="inlineStr">
        <is>
          <t>García</t>
        </is>
      </c>
      <c r="D754" s="19" t="inlineStr">
        <is>
          <t>ESPAÑA</t>
        </is>
      </c>
      <c r="E754" s="19" t="inlineStr">
        <is>
          <t>INIESTA DEL PINO DISTRIBUCIONES S.L.U</t>
        </is>
      </c>
      <c r="F754" s="10" t="inlineStr">
        <is>
          <t>En desarrollo/nuevo</t>
        </is>
      </c>
      <c r="G754" s="10" t="inlineStr">
        <is>
          <t>AVAN0020</t>
        </is>
      </c>
      <c r="H754" s="19" t="inlineStr">
        <is>
          <t>FLORAMEC AVANCE, 20 L</t>
        </is>
      </c>
      <c r="I754" s="10" t="inlineStr">
        <is>
          <t>Maduro</t>
        </is>
      </c>
      <c r="J754" s="10" t="inlineStr">
        <is>
          <t>Innovador/Notorio</t>
        </is>
      </c>
      <c r="K754" s="12" t="n">
        <v>0.2</v>
      </c>
      <c r="L754" s="12" t="n">
        <v>0.05</v>
      </c>
      <c r="M754" s="12" t="n">
        <v>0.26</v>
      </c>
      <c r="N754" s="22" t="n">
        <v>20</v>
      </c>
      <c r="O754" s="11" t="n">
        <v>633.1108314836565</v>
      </c>
      <c r="P754" s="13" t="n">
        <v>5.289999999999999</v>
      </c>
      <c r="Q754" s="13">
        <f>O754*P754</f>
        <v/>
      </c>
    </row>
    <row r="755">
      <c r="A755" s="10" t="n">
        <v>2026</v>
      </c>
      <c r="B755" s="10" t="inlineStr">
        <is>
          <t>Abr-26</t>
        </is>
      </c>
      <c r="C755" s="19" t="inlineStr">
        <is>
          <t>García</t>
        </is>
      </c>
      <c r="D755" s="19" t="inlineStr">
        <is>
          <t>ESPAÑA</t>
        </is>
      </c>
      <c r="E755" s="19" t="inlineStr">
        <is>
          <t>SERVIAGRI´ 97, S.L.</t>
        </is>
      </c>
      <c r="F755" s="10" t="inlineStr">
        <is>
          <t>Consolidado/estratégico</t>
        </is>
      </c>
      <c r="G755" s="10" t="inlineStr">
        <is>
          <t>AGZNP0005</t>
        </is>
      </c>
      <c r="H755" s="19" t="inlineStr">
        <is>
          <t>AGROXILATO-ZN PLUS, 5 KG</t>
        </is>
      </c>
      <c r="I755" s="10" t="inlineStr">
        <is>
          <t>Maduro</t>
        </is>
      </c>
      <c r="J755" s="10" t="inlineStr">
        <is>
          <t>Banalizado/Commodity</t>
        </is>
      </c>
      <c r="K755" s="12" t="n">
        <v>0.05</v>
      </c>
      <c r="L755" s="12" t="n">
        <v>0.02</v>
      </c>
      <c r="M755" s="12" t="n">
        <v>0.07100000000000017</v>
      </c>
      <c r="N755" s="22" t="n">
        <v>5</v>
      </c>
      <c r="O755" s="11" t="n">
        <v>74.192675564491</v>
      </c>
      <c r="P755" s="13" t="n">
        <v>6.76</v>
      </c>
      <c r="Q755" s="13">
        <f>O755*P755</f>
        <v/>
      </c>
    </row>
    <row r="756">
      <c r="A756" s="10" t="n">
        <v>2026</v>
      </c>
      <c r="B756" s="10" t="inlineStr">
        <is>
          <t>Abr-26</t>
        </is>
      </c>
      <c r="C756" s="19" t="inlineStr">
        <is>
          <t>García</t>
        </is>
      </c>
      <c r="D756" s="19" t="inlineStr">
        <is>
          <t>ESPAÑA</t>
        </is>
      </c>
      <c r="E756" s="19" t="inlineStr">
        <is>
          <t>SERVIAGRI´ 97, S.L.</t>
        </is>
      </c>
      <c r="F756" s="10" t="inlineStr">
        <is>
          <t>Consolidado/estratégico</t>
        </is>
      </c>
      <c r="G756" s="10" t="inlineStr">
        <is>
          <t>AVAN0005</t>
        </is>
      </c>
      <c r="H756" s="19" t="inlineStr">
        <is>
          <t>FLORAMEC AVANCE, 5 L</t>
        </is>
      </c>
      <c r="I756" s="10" t="inlineStr">
        <is>
          <t>Maduro</t>
        </is>
      </c>
      <c r="J756" s="10" t="inlineStr">
        <is>
          <t>Innovador/Notorio</t>
        </is>
      </c>
      <c r="K756" s="12" t="n">
        <v>0.05</v>
      </c>
      <c r="L756" s="12" t="n">
        <v>0.05</v>
      </c>
      <c r="M756" s="12" t="n">
        <v>0.1025</v>
      </c>
      <c r="N756" s="22" t="n">
        <v>5</v>
      </c>
      <c r="O756" s="11" t="n">
        <v>59.35414045159279</v>
      </c>
      <c r="P756" s="13" t="n">
        <v>5.09</v>
      </c>
      <c r="Q756" s="13">
        <f>O756*P756</f>
        <v/>
      </c>
    </row>
    <row r="757">
      <c r="A757" s="10" t="n">
        <v>2026</v>
      </c>
      <c r="B757" s="10" t="inlineStr">
        <is>
          <t>Abr-26</t>
        </is>
      </c>
      <c r="C757" s="19" t="inlineStr">
        <is>
          <t>García</t>
        </is>
      </c>
      <c r="D757" s="19" t="inlineStr">
        <is>
          <t>ESPAÑA</t>
        </is>
      </c>
      <c r="E757" s="19" t="inlineStr">
        <is>
          <t>SERVIAGRI´ 97, S.L.</t>
        </is>
      </c>
      <c r="F757" s="10" t="inlineStr">
        <is>
          <t>Consolidado/estratégico</t>
        </is>
      </c>
      <c r="G757" s="10" t="inlineStr">
        <is>
          <t>FTK0005</t>
        </is>
      </c>
      <c r="H757" s="19" t="inlineStr">
        <is>
          <t>FITOKONTROL CA FLOW, 5 KG</t>
        </is>
      </c>
      <c r="I757" s="10" t="inlineStr">
        <is>
          <t>Ramp-Up/Crecimiento</t>
        </is>
      </c>
      <c r="J757" s="10" t="inlineStr">
        <is>
          <t>Innovador/Notorio</t>
        </is>
      </c>
      <c r="K757" s="12" t="n">
        <v>0.05</v>
      </c>
      <c r="L757" s="12" t="n">
        <v>0.2</v>
      </c>
      <c r="M757" s="12" t="n">
        <v>0.26</v>
      </c>
      <c r="N757" s="22" t="n">
        <v>5</v>
      </c>
      <c r="O757" s="11" t="n">
        <v>39.56942696772853</v>
      </c>
      <c r="P757" s="13" t="n">
        <v>2.79</v>
      </c>
      <c r="Q757" s="13">
        <f>O757*P757</f>
        <v/>
      </c>
    </row>
    <row r="758">
      <c r="A758" s="10" t="n">
        <v>2026</v>
      </c>
      <c r="B758" s="10" t="inlineStr">
        <is>
          <t>Abr-26</t>
        </is>
      </c>
      <c r="C758" s="19" t="inlineStr">
        <is>
          <t>García</t>
        </is>
      </c>
      <c r="D758" s="19" t="inlineStr">
        <is>
          <t>ESPAÑA</t>
        </is>
      </c>
      <c r="E758" s="19" t="inlineStr">
        <is>
          <t>SERVIAGRI´ 97, S.L.</t>
        </is>
      </c>
      <c r="F758" s="10" t="inlineStr">
        <is>
          <t>Consolidado/estratégico</t>
        </is>
      </c>
      <c r="G758" s="10" t="inlineStr">
        <is>
          <t>JF0005</t>
        </is>
      </c>
      <c r="H758" s="19" t="inlineStr">
        <is>
          <t>CODIGIN-FOS, 5 L</t>
        </is>
      </c>
      <c r="I758" s="10" t="inlineStr">
        <is>
          <t>Ramp-Up/Crecimiento</t>
        </is>
      </c>
      <c r="J758" s="10" t="inlineStr">
        <is>
          <t>Banalizado/Commodity</t>
        </is>
      </c>
      <c r="K758" s="12" t="n">
        <v>0.05</v>
      </c>
      <c r="L758" s="12" t="n">
        <v>0.075</v>
      </c>
      <c r="M758" s="12" t="n">
        <v>0.1287499999999999</v>
      </c>
      <c r="N758" s="22" t="n">
        <v>5</v>
      </c>
      <c r="O758" s="11" t="n">
        <v>59.35414045159279</v>
      </c>
      <c r="P758" s="13" t="n">
        <v>2.94</v>
      </c>
      <c r="Q758" s="13">
        <f>O758*P758</f>
        <v/>
      </c>
    </row>
    <row r="759">
      <c r="A759" s="10" t="n">
        <v>2026</v>
      </c>
      <c r="B759" s="10" t="inlineStr">
        <is>
          <t>Abr-26</t>
        </is>
      </c>
      <c r="C759" s="19" t="inlineStr">
        <is>
          <t>García</t>
        </is>
      </c>
      <c r="D759" s="19" t="inlineStr">
        <is>
          <t>ESPAÑA</t>
        </is>
      </c>
      <c r="E759" s="19" t="inlineStr">
        <is>
          <t>UNICOM SERVICIOS Y GESTION S.L.</t>
        </is>
      </c>
      <c r="F759" s="10" t="inlineStr">
        <is>
          <t>Baja aportación</t>
        </is>
      </c>
      <c r="G759" s="10" t="inlineStr">
        <is>
          <t>BEY0005</t>
        </is>
      </c>
      <c r="H759" s="19" t="inlineStr">
        <is>
          <t>BERRY-FLOR, 5 L</t>
        </is>
      </c>
      <c r="I759" s="10" t="inlineStr">
        <is>
          <t>Declive</t>
        </is>
      </c>
      <c r="J759" s="10" t="inlineStr">
        <is>
          <t>Banalizado/Commodity</t>
        </is>
      </c>
      <c r="K759" s="12" t="n">
        <v>0.03</v>
      </c>
      <c r="L759" s="12" t="n">
        <v>0.04</v>
      </c>
      <c r="M759" s="12" t="n">
        <v>0.07120000000000015</v>
      </c>
      <c r="N759" s="22" t="n">
        <v>5</v>
      </c>
      <c r="O759" s="11" t="n">
        <v>296.770702257964</v>
      </c>
      <c r="P759" s="13" t="n">
        <v>5.08</v>
      </c>
      <c r="Q759" s="13">
        <f>O759*P759</f>
        <v/>
      </c>
    </row>
    <row r="760">
      <c r="A760" s="10" t="n">
        <v>2026</v>
      </c>
      <c r="B760" s="10" t="inlineStr">
        <is>
          <t>Abr-26</t>
        </is>
      </c>
      <c r="C760" s="19" t="inlineStr">
        <is>
          <t>Irene</t>
        </is>
      </c>
      <c r="D760" s="19" t="inlineStr">
        <is>
          <t>ESPAÑA</t>
        </is>
      </c>
      <c r="E760" s="19" t="inlineStr">
        <is>
          <t>CAMPOEJIDO S.C.A.</t>
        </is>
      </c>
      <c r="F760" s="10" t="inlineStr">
        <is>
          <t>Consolidado/estratégico</t>
        </is>
      </c>
      <c r="G760" s="10" t="inlineStr">
        <is>
          <t>A-50(2)0005</t>
        </is>
      </c>
      <c r="H760" s="19" t="inlineStr">
        <is>
          <t>CODIORGAN-A50, 5 KG</t>
        </is>
      </c>
      <c r="I760" s="10" t="inlineStr">
        <is>
          <t>Ramp-Up/Crecimiento</t>
        </is>
      </c>
      <c r="J760" s="10" t="inlineStr">
        <is>
          <t>Innovador/Notorio</t>
        </is>
      </c>
      <c r="K760" s="12" t="n">
        <v>0.05</v>
      </c>
      <c r="L760" s="12" t="n">
        <v>0.2</v>
      </c>
      <c r="M760" s="12" t="n">
        <v>0.26</v>
      </c>
      <c r="N760" s="22" t="n">
        <v>5</v>
      </c>
      <c r="O760" s="11" t="n">
        <v>98.92356741932133</v>
      </c>
      <c r="P760" s="13" t="n">
        <v>4.989999999999999</v>
      </c>
      <c r="Q760" s="13">
        <f>O760*P760</f>
        <v/>
      </c>
    </row>
    <row r="761">
      <c r="A761" s="10" t="n">
        <v>2026</v>
      </c>
      <c r="B761" s="10" t="inlineStr">
        <is>
          <t>Abr-26</t>
        </is>
      </c>
      <c r="C761" s="19" t="inlineStr">
        <is>
          <t>Irene</t>
        </is>
      </c>
      <c r="D761" s="19" t="inlineStr">
        <is>
          <t>ESPAÑA</t>
        </is>
      </c>
      <c r="E761" s="19" t="inlineStr">
        <is>
          <t>CAMPOEJIDO S.C.A.</t>
        </is>
      </c>
      <c r="F761" s="10" t="inlineStr">
        <is>
          <t>Consolidado/estratégico</t>
        </is>
      </c>
      <c r="G761" s="10" t="inlineStr">
        <is>
          <t>AGN0005</t>
        </is>
      </c>
      <c r="H761" s="19" t="inlineStr">
        <is>
          <t>AGROXILATO-N, 5 L</t>
        </is>
      </c>
      <c r="I761" s="10" t="inlineStr">
        <is>
          <t>Maduro</t>
        </is>
      </c>
      <c r="J761" s="10" t="inlineStr">
        <is>
          <t>Banalizado/Commodity</t>
        </is>
      </c>
      <c r="K761" s="12" t="n">
        <v>0.05</v>
      </c>
      <c r="L761" s="12" t="n">
        <v>0.02</v>
      </c>
      <c r="M761" s="12" t="n">
        <v>0.07100000000000017</v>
      </c>
      <c r="N761" s="22" t="n">
        <v>5</v>
      </c>
      <c r="O761" s="11" t="n">
        <v>39.56942696772853</v>
      </c>
      <c r="P761" s="13" t="n">
        <v>3.51</v>
      </c>
      <c r="Q761" s="13">
        <f>O761*P761</f>
        <v/>
      </c>
    </row>
    <row r="762">
      <c r="A762" s="10" t="n">
        <v>2026</v>
      </c>
      <c r="B762" s="10" t="inlineStr">
        <is>
          <t>Abr-26</t>
        </is>
      </c>
      <c r="C762" s="19" t="inlineStr">
        <is>
          <t>Irene</t>
        </is>
      </c>
      <c r="D762" s="19" t="inlineStr">
        <is>
          <t>ESPAÑA</t>
        </is>
      </c>
      <c r="E762" s="19" t="inlineStr">
        <is>
          <t>CAMPOEJIDO S.C.A.</t>
        </is>
      </c>
      <c r="F762" s="10" t="inlineStr">
        <is>
          <t>Consolidado/estratégico</t>
        </is>
      </c>
      <c r="G762" s="10" t="inlineStr">
        <is>
          <t>AGXK0020</t>
        </is>
      </c>
      <c r="H762" s="19" t="inlineStr">
        <is>
          <t>AGROXILATO-K, 20 L</t>
        </is>
      </c>
      <c r="I762" s="10" t="inlineStr">
        <is>
          <t>Maduro</t>
        </is>
      </c>
      <c r="J762" s="10" t="inlineStr">
        <is>
          <t>Innovador/Notorio</t>
        </is>
      </c>
      <c r="K762" s="12" t="n">
        <v>0.05</v>
      </c>
      <c r="L762" s="12" t="n">
        <v>0.05</v>
      </c>
      <c r="M762" s="12" t="n">
        <v>0.1025</v>
      </c>
      <c r="N762" s="22" t="n">
        <v>20</v>
      </c>
      <c r="O762" s="11" t="n">
        <v>6964.219146320221</v>
      </c>
      <c r="P762" s="13" t="n">
        <v>3.17</v>
      </c>
      <c r="Q762" s="13">
        <f>O762*P762</f>
        <v/>
      </c>
    </row>
    <row r="763">
      <c r="A763" s="10" t="n">
        <v>2026</v>
      </c>
      <c r="B763" s="10" t="inlineStr">
        <is>
          <t>Abr-26</t>
        </is>
      </c>
      <c r="C763" s="19" t="inlineStr">
        <is>
          <t>Irene</t>
        </is>
      </c>
      <c r="D763" s="19" t="inlineStr">
        <is>
          <t>ESPAÑA</t>
        </is>
      </c>
      <c r="E763" s="19" t="inlineStr">
        <is>
          <t>CAMPOEJIDO S.C.A.</t>
        </is>
      </c>
      <c r="F763" s="10" t="inlineStr">
        <is>
          <t>Consolidado/estratégico</t>
        </is>
      </c>
      <c r="G763" s="10" t="inlineStr">
        <is>
          <t>AQUOM0005</t>
        </is>
      </c>
      <c r="H763" s="19" t="inlineStr">
        <is>
          <t>AQUOM, 5 L</t>
        </is>
      </c>
      <c r="I763" s="10" t="inlineStr">
        <is>
          <t>Ramp-Up/Crecimiento</t>
        </is>
      </c>
      <c r="J763" s="10" t="inlineStr">
        <is>
          <t>Esencial/Core</t>
        </is>
      </c>
      <c r="K763" s="12" t="n">
        <v>0.05</v>
      </c>
      <c r="L763" s="12" t="n">
        <v>0.15</v>
      </c>
      <c r="M763" s="12" t="n">
        <v>0.2075</v>
      </c>
      <c r="N763" s="22" t="n">
        <v>5</v>
      </c>
      <c r="O763" s="11" t="n">
        <v>197.8471348386427</v>
      </c>
      <c r="P763" s="13" t="n">
        <v>13.16</v>
      </c>
      <c r="Q763" s="13">
        <f>O763*P763</f>
        <v/>
      </c>
    </row>
    <row r="764">
      <c r="A764" s="10" t="n">
        <v>2026</v>
      </c>
      <c r="B764" s="10" t="inlineStr">
        <is>
          <t>Abr-26</t>
        </is>
      </c>
      <c r="C764" s="19" t="inlineStr">
        <is>
          <t>Irene</t>
        </is>
      </c>
      <c r="D764" s="19" t="inlineStr">
        <is>
          <t>ESPAÑA</t>
        </is>
      </c>
      <c r="E764" s="19" t="inlineStr">
        <is>
          <t>CAMPOEJIDO S.C.A.</t>
        </is>
      </c>
      <c r="F764" s="10" t="inlineStr">
        <is>
          <t>Consolidado/estratégico</t>
        </is>
      </c>
      <c r="G764" s="10" t="inlineStr">
        <is>
          <t>AVAN0020</t>
        </is>
      </c>
      <c r="H764" s="19" t="inlineStr">
        <is>
          <t>FLORAMEC AVANCE, 20 L</t>
        </is>
      </c>
      <c r="I764" s="10" t="inlineStr">
        <is>
          <t>Maduro</t>
        </is>
      </c>
      <c r="J764" s="10" t="inlineStr">
        <is>
          <t>Innovador/Notorio</t>
        </is>
      </c>
      <c r="K764" s="12" t="n">
        <v>0.05</v>
      </c>
      <c r="L764" s="12" t="n">
        <v>0.05</v>
      </c>
      <c r="M764" s="12" t="n">
        <v>0.1025</v>
      </c>
      <c r="N764" s="22" t="n">
        <v>20</v>
      </c>
      <c r="O764" s="11" t="n">
        <v>2532.443325934626</v>
      </c>
      <c r="P764" s="13" t="n">
        <v>4.859999999999999</v>
      </c>
      <c r="Q764" s="13">
        <f>O764*P764</f>
        <v/>
      </c>
    </row>
    <row r="765">
      <c r="A765" s="10" t="n">
        <v>2026</v>
      </c>
      <c r="B765" s="10" t="inlineStr">
        <is>
          <t>Abr-26</t>
        </is>
      </c>
      <c r="C765" s="19" t="inlineStr">
        <is>
          <t>Irene</t>
        </is>
      </c>
      <c r="D765" s="19" t="inlineStr">
        <is>
          <t>ESPAÑA</t>
        </is>
      </c>
      <c r="E765" s="19" t="inlineStr">
        <is>
          <t>CAMPOEJIDO S.C.A.</t>
        </is>
      </c>
      <c r="F765" s="10" t="inlineStr">
        <is>
          <t>Consolidado/estratégico</t>
        </is>
      </c>
      <c r="G765" s="10" t="inlineStr">
        <is>
          <t>B0005</t>
        </is>
      </c>
      <c r="H765" s="19" t="inlineStr">
        <is>
          <t>BOROCAL, 5 L</t>
        </is>
      </c>
      <c r="I765" s="10" t="inlineStr">
        <is>
          <t>Maduro</t>
        </is>
      </c>
      <c r="J765" s="10" t="inlineStr">
        <is>
          <t>Esencial/Core</t>
        </is>
      </c>
      <c r="K765" s="12" t="n">
        <v>0.05</v>
      </c>
      <c r="L765" s="12" t="n">
        <v>0.035</v>
      </c>
      <c r="M765" s="12" t="n">
        <v>0.08674999999999988</v>
      </c>
      <c r="N765" s="22" t="n">
        <v>5</v>
      </c>
      <c r="O765" s="11" t="n">
        <v>197.8471348386427</v>
      </c>
      <c r="P765" s="13" t="n">
        <v>3.429999999999999</v>
      </c>
      <c r="Q765" s="13">
        <f>O765*P765</f>
        <v/>
      </c>
    </row>
    <row r="766">
      <c r="A766" s="10" t="n">
        <v>2026</v>
      </c>
      <c r="B766" s="10" t="inlineStr">
        <is>
          <t>Abr-26</t>
        </is>
      </c>
      <c r="C766" s="19" t="inlineStr">
        <is>
          <t>Irene</t>
        </is>
      </c>
      <c r="D766" s="19" t="inlineStr">
        <is>
          <t>ESPAÑA</t>
        </is>
      </c>
      <c r="E766" s="19" t="inlineStr">
        <is>
          <t>CAMPOEJIDO S.C.A.</t>
        </is>
      </c>
      <c r="F766" s="10" t="inlineStr">
        <is>
          <t>Consolidado/estratégico</t>
        </is>
      </c>
      <c r="G766" s="10" t="inlineStr">
        <is>
          <t>BIO0020</t>
        </is>
      </c>
      <c r="H766" s="19" t="inlineStr">
        <is>
          <t>BIORAD-20, 20 L</t>
        </is>
      </c>
      <c r="I766" s="10" t="inlineStr">
        <is>
          <t>Ramp-Up/Crecimiento</t>
        </is>
      </c>
      <c r="J766" s="10" t="inlineStr">
        <is>
          <t>Innovador/Notorio</t>
        </is>
      </c>
      <c r="K766" s="12" t="n">
        <v>0.05</v>
      </c>
      <c r="L766" s="12" t="n">
        <v>0.2</v>
      </c>
      <c r="M766" s="12" t="n">
        <v>0.26</v>
      </c>
      <c r="N766" s="22" t="n">
        <v>20</v>
      </c>
      <c r="O766" s="11" t="n">
        <v>1266.221662967313</v>
      </c>
      <c r="P766" s="13" t="n">
        <v>2.19</v>
      </c>
      <c r="Q766" s="13">
        <f>O766*P766</f>
        <v/>
      </c>
    </row>
    <row r="767">
      <c r="A767" s="10" t="n">
        <v>2026</v>
      </c>
      <c r="B767" s="10" t="inlineStr">
        <is>
          <t>Abr-26</t>
        </is>
      </c>
      <c r="C767" s="19" t="inlineStr">
        <is>
          <t>Irene</t>
        </is>
      </c>
      <c r="D767" s="19" t="inlineStr">
        <is>
          <t>ESPAÑA</t>
        </is>
      </c>
      <c r="E767" s="19" t="inlineStr">
        <is>
          <t>CAMPOEJIDO S.C.A.</t>
        </is>
      </c>
      <c r="F767" s="10" t="inlineStr">
        <is>
          <t>Consolidado/estratégico</t>
        </is>
      </c>
      <c r="G767" s="10" t="inlineStr">
        <is>
          <t>C-CUAE0005</t>
        </is>
      </c>
      <c r="H767" s="19" t="inlineStr">
        <is>
          <t>CUPRAMEC, 5 L</t>
        </is>
      </c>
      <c r="I767" s="10" t="inlineStr">
        <is>
          <t>Ramp-Up/Crecimiento</t>
        </is>
      </c>
      <c r="J767" s="10" t="inlineStr">
        <is>
          <t>Esencial/Core</t>
        </is>
      </c>
      <c r="K767" s="12" t="n">
        <v>0.05</v>
      </c>
      <c r="L767" s="12" t="n">
        <v>0.15</v>
      </c>
      <c r="M767" s="12" t="n">
        <v>0.2075</v>
      </c>
      <c r="N767" s="22" t="n">
        <v>5</v>
      </c>
      <c r="O767" s="11" t="n">
        <v>593.541404515928</v>
      </c>
      <c r="P767" s="13" t="n">
        <v>4.52</v>
      </c>
      <c r="Q767" s="13">
        <f>O767*P767</f>
        <v/>
      </c>
    </row>
    <row r="768">
      <c r="A768" s="10" t="n">
        <v>2026</v>
      </c>
      <c r="B768" s="10" t="inlineStr">
        <is>
          <t>Abr-26</t>
        </is>
      </c>
      <c r="C768" s="19" t="inlineStr">
        <is>
          <t>Irene</t>
        </is>
      </c>
      <c r="D768" s="19" t="inlineStr">
        <is>
          <t>ESPAÑA</t>
        </is>
      </c>
      <c r="E768" s="19" t="inlineStr">
        <is>
          <t>CAMPOEJIDO S.C.A.</t>
        </is>
      </c>
      <c r="F768" s="10" t="inlineStr">
        <is>
          <t>Consolidado/estratégico</t>
        </is>
      </c>
      <c r="G768" s="10" t="inlineStr">
        <is>
          <t>C-GLB0001</t>
        </is>
      </c>
      <c r="H768" s="19" t="inlineStr">
        <is>
          <t>CODIORGAN GLB, 1 KG</t>
        </is>
      </c>
      <c r="I768" s="10" t="inlineStr">
        <is>
          <t>Ramp-Up/Crecimiento</t>
        </is>
      </c>
      <c r="J768" s="10" t="inlineStr">
        <is>
          <t>Esencial/Core</t>
        </is>
      </c>
      <c r="K768" s="12" t="n">
        <v>0.05</v>
      </c>
      <c r="L768" s="12" t="n">
        <v>0.15</v>
      </c>
      <c r="M768" s="12" t="n">
        <v>0.2075</v>
      </c>
      <c r="N768" s="22" t="n">
        <v>1</v>
      </c>
      <c r="O768" s="11" t="n">
        <v>415.4789831611496</v>
      </c>
      <c r="P768" s="13" t="n">
        <v>9.34</v>
      </c>
      <c r="Q768" s="13">
        <f>O768*P768</f>
        <v/>
      </c>
    </row>
    <row r="769">
      <c r="A769" s="10" t="n">
        <v>2026</v>
      </c>
      <c r="B769" s="10" t="inlineStr">
        <is>
          <t>Abr-26</t>
        </is>
      </c>
      <c r="C769" s="19" t="inlineStr">
        <is>
          <t>Irene</t>
        </is>
      </c>
      <c r="D769" s="19" t="inlineStr">
        <is>
          <t>ESPAÑA</t>
        </is>
      </c>
      <c r="E769" s="19" t="inlineStr">
        <is>
          <t>CAMPOEJIDO S.C.A.</t>
        </is>
      </c>
      <c r="F769" s="10" t="inlineStr">
        <is>
          <t>Consolidado/estratégico</t>
        </is>
      </c>
      <c r="G769" s="10" t="inlineStr">
        <is>
          <t>C-L0005</t>
        </is>
      </c>
      <c r="H769" s="19" t="inlineStr">
        <is>
          <t>CODIBOR-L, 5 L</t>
        </is>
      </c>
      <c r="I769" s="10" t="inlineStr">
        <is>
          <t>Maduro</t>
        </is>
      </c>
      <c r="J769" s="10" t="inlineStr">
        <is>
          <t>Banalizado/Commodity</t>
        </is>
      </c>
      <c r="K769" s="12" t="n">
        <v>0.05</v>
      </c>
      <c r="L769" s="12" t="n">
        <v>0.02</v>
      </c>
      <c r="M769" s="12" t="n">
        <v>0.07100000000000017</v>
      </c>
      <c r="N769" s="22" t="n">
        <v>5</v>
      </c>
      <c r="O769" s="11" t="n">
        <v>197.8471348386427</v>
      </c>
      <c r="P769" s="13" t="n">
        <v>4.58</v>
      </c>
      <c r="Q769" s="13">
        <f>O769*P769</f>
        <v/>
      </c>
    </row>
    <row r="770">
      <c r="A770" s="10" t="n">
        <v>2026</v>
      </c>
      <c r="B770" s="10" t="inlineStr">
        <is>
          <t>Abr-26</t>
        </is>
      </c>
      <c r="C770" s="19" t="inlineStr">
        <is>
          <t>Irene</t>
        </is>
      </c>
      <c r="D770" s="19" t="inlineStr">
        <is>
          <t>ESPAÑA</t>
        </is>
      </c>
      <c r="E770" s="19" t="inlineStr">
        <is>
          <t>CAMPOEJIDO S.C.A.</t>
        </is>
      </c>
      <c r="F770" s="10" t="inlineStr">
        <is>
          <t>Consolidado/estratégico</t>
        </is>
      </c>
      <c r="G770" s="10" t="inlineStr">
        <is>
          <t>C-M-P0001</t>
        </is>
      </c>
      <c r="H770" s="19" t="inlineStr">
        <is>
          <t>CODIFOL-MO-PLUS, 1 L</t>
        </is>
      </c>
      <c r="I770" s="10" t="inlineStr">
        <is>
          <t>Maduro</t>
        </is>
      </c>
      <c r="J770" s="10" t="inlineStr">
        <is>
          <t>Banalizado/Commodity</t>
        </is>
      </c>
      <c r="K770" s="12" t="n">
        <v>0.05</v>
      </c>
      <c r="L770" s="12" t="n">
        <v>0.02</v>
      </c>
      <c r="M770" s="12" t="n">
        <v>0.07100000000000017</v>
      </c>
      <c r="N770" s="22" t="n">
        <v>1</v>
      </c>
      <c r="O770" s="11" t="n">
        <v>35.61248427095568</v>
      </c>
      <c r="P770" s="13" t="n">
        <v>16.35</v>
      </c>
      <c r="Q770" s="13">
        <f>O770*P770</f>
        <v/>
      </c>
    </row>
    <row r="771">
      <c r="A771" s="10" t="n">
        <v>2026</v>
      </c>
      <c r="B771" s="10" t="inlineStr">
        <is>
          <t>Abr-26</t>
        </is>
      </c>
      <c r="C771" s="19" t="inlineStr">
        <is>
          <t>Irene</t>
        </is>
      </c>
      <c r="D771" s="19" t="inlineStr">
        <is>
          <t>ESPAÑA</t>
        </is>
      </c>
      <c r="E771" s="19" t="inlineStr">
        <is>
          <t>CAMPOEJIDO S.C.A.</t>
        </is>
      </c>
      <c r="F771" s="10" t="inlineStr">
        <is>
          <t>Consolidado/estratégico</t>
        </is>
      </c>
      <c r="G771" s="10" t="inlineStr">
        <is>
          <t>C-MB0001</t>
        </is>
      </c>
      <c r="H771" s="19" t="inlineStr">
        <is>
          <t>CODIFOL-MB, 1 L</t>
        </is>
      </c>
      <c r="I771" s="10" t="inlineStr">
        <is>
          <t>Maduro</t>
        </is>
      </c>
      <c r="J771" s="10" t="inlineStr">
        <is>
          <t>Banalizado/Commodity</t>
        </is>
      </c>
      <c r="K771" s="12" t="n">
        <v>0.05</v>
      </c>
      <c r="L771" s="12" t="n">
        <v>0.02</v>
      </c>
      <c r="M771" s="12" t="n">
        <v>0.07100000000000017</v>
      </c>
      <c r="N771" s="22" t="n">
        <v>1</v>
      </c>
      <c r="O771" s="11" t="n">
        <v>59.35414045159279</v>
      </c>
      <c r="P771" s="13" t="n">
        <v>10</v>
      </c>
      <c r="Q771" s="13">
        <f>O771*P771</f>
        <v/>
      </c>
    </row>
    <row r="772">
      <c r="A772" s="10" t="n">
        <v>2026</v>
      </c>
      <c r="B772" s="10" t="inlineStr">
        <is>
          <t>Abr-26</t>
        </is>
      </c>
      <c r="C772" s="19" t="inlineStr">
        <is>
          <t>Irene</t>
        </is>
      </c>
      <c r="D772" s="19" t="inlineStr">
        <is>
          <t>ESPAÑA</t>
        </is>
      </c>
      <c r="E772" s="19" t="inlineStr">
        <is>
          <t>CAMPOEJIDO S.C.A.</t>
        </is>
      </c>
      <c r="F772" s="10" t="inlineStr">
        <is>
          <t>Consolidado/estratégico</t>
        </is>
      </c>
      <c r="G772" s="10" t="inlineStr">
        <is>
          <t>C-MB0005</t>
        </is>
      </c>
      <c r="H772" s="19" t="inlineStr">
        <is>
          <t>CODIFOL-MB, 5 L</t>
        </is>
      </c>
      <c r="I772" s="10" t="inlineStr">
        <is>
          <t>Maduro</t>
        </is>
      </c>
      <c r="J772" s="10" t="inlineStr">
        <is>
          <t>Banalizado/Commodity</t>
        </is>
      </c>
      <c r="K772" s="12" t="n">
        <v>0.05</v>
      </c>
      <c r="L772" s="12" t="n">
        <v>0.02</v>
      </c>
      <c r="M772" s="12" t="n">
        <v>0.07100000000000017</v>
      </c>
      <c r="N772" s="22" t="n">
        <v>5</v>
      </c>
      <c r="O772" s="11" t="n">
        <v>1068.37452812867</v>
      </c>
      <c r="P772" s="13" t="n">
        <v>8.463333333333333</v>
      </c>
      <c r="Q772" s="13">
        <f>O772*P772</f>
        <v/>
      </c>
    </row>
    <row r="773">
      <c r="A773" s="10" t="n">
        <v>2026</v>
      </c>
      <c r="B773" s="10" t="inlineStr">
        <is>
          <t>Abr-26</t>
        </is>
      </c>
      <c r="C773" s="19" t="inlineStr">
        <is>
          <t>Irene</t>
        </is>
      </c>
      <c r="D773" s="19" t="inlineStr">
        <is>
          <t>ESPAÑA</t>
        </is>
      </c>
      <c r="E773" s="19" t="inlineStr">
        <is>
          <t>CAMPOEJIDO S.C.A.</t>
        </is>
      </c>
      <c r="F773" s="10" t="inlineStr">
        <is>
          <t>Consolidado/estratégico</t>
        </is>
      </c>
      <c r="G773" s="10" t="inlineStr">
        <is>
          <t>CALCIO0005</t>
        </is>
      </c>
      <c r="H773" s="19" t="inlineStr">
        <is>
          <t>CALCIAMEC, 5 KG</t>
        </is>
      </c>
      <c r="I773" s="10" t="inlineStr">
        <is>
          <t>Maduro</t>
        </is>
      </c>
      <c r="J773" s="10" t="inlineStr">
        <is>
          <t>Esencial/Core</t>
        </is>
      </c>
      <c r="K773" s="12" t="n">
        <v>0.05</v>
      </c>
      <c r="L773" s="12" t="n">
        <v>0.035</v>
      </c>
      <c r="M773" s="12" t="n">
        <v>0.08674999999999988</v>
      </c>
      <c r="N773" s="22" t="n">
        <v>5</v>
      </c>
      <c r="O773" s="11" t="n">
        <v>1483.85351128982</v>
      </c>
      <c r="P773" s="13" t="n">
        <v>3.98</v>
      </c>
      <c r="Q773" s="13">
        <f>O773*P773</f>
        <v/>
      </c>
    </row>
    <row r="774">
      <c r="A774" s="10" t="n">
        <v>2026</v>
      </c>
      <c r="B774" s="10" t="inlineStr">
        <is>
          <t>Abr-26</t>
        </is>
      </c>
      <c r="C774" s="19" t="inlineStr">
        <is>
          <t>Irene</t>
        </is>
      </c>
      <c r="D774" s="19" t="inlineStr">
        <is>
          <t>ESPAÑA</t>
        </is>
      </c>
      <c r="E774" s="19" t="inlineStr">
        <is>
          <t>CAMPOEJIDO S.C.A.</t>
        </is>
      </c>
      <c r="F774" s="10" t="inlineStr">
        <is>
          <t>Consolidado/estratégico</t>
        </is>
      </c>
      <c r="G774" s="10" t="inlineStr">
        <is>
          <t>CPLUS0020</t>
        </is>
      </c>
      <c r="H774" s="19" t="inlineStr">
        <is>
          <t>CALCIPLUS, 20 L</t>
        </is>
      </c>
      <c r="I774" s="10" t="inlineStr">
        <is>
          <t>Maduro</t>
        </is>
      </c>
      <c r="J774" s="10" t="inlineStr">
        <is>
          <t>Banalizado/Commodity</t>
        </is>
      </c>
      <c r="K774" s="12" t="n">
        <v>0.05</v>
      </c>
      <c r="L774" s="12" t="n">
        <v>0.02</v>
      </c>
      <c r="M774" s="12" t="n">
        <v>0.07100000000000017</v>
      </c>
      <c r="N774" s="22" t="n">
        <v>20</v>
      </c>
      <c r="O774" s="11" t="n">
        <v>2532.443325934626</v>
      </c>
      <c r="P774" s="13" t="n">
        <v>2.15</v>
      </c>
      <c r="Q774" s="13">
        <f>O774*P774</f>
        <v/>
      </c>
    </row>
    <row r="775">
      <c r="A775" s="10" t="n">
        <v>2026</v>
      </c>
      <c r="B775" s="10" t="inlineStr">
        <is>
          <t>Abr-26</t>
        </is>
      </c>
      <c r="C775" s="19" t="inlineStr">
        <is>
          <t>Irene</t>
        </is>
      </c>
      <c r="D775" s="19" t="inlineStr">
        <is>
          <t>ESPAÑA</t>
        </is>
      </c>
      <c r="E775" s="19" t="inlineStr">
        <is>
          <t>CAMPOEJIDO S.C.A.</t>
        </is>
      </c>
      <c r="F775" s="10" t="inlineStr">
        <is>
          <t>Consolidado/estratégico</t>
        </is>
      </c>
      <c r="G775" s="10" t="inlineStr">
        <is>
          <t>HST0005</t>
        </is>
      </c>
      <c r="H775" s="19" t="inlineStr">
        <is>
          <t>HIDROSTRESS-40, 5 L</t>
        </is>
      </c>
      <c r="I775" s="10" t="inlineStr">
        <is>
          <t>Ramp-Up/Crecimiento</t>
        </is>
      </c>
      <c r="J775" s="10" t="inlineStr">
        <is>
          <t>Innovador/Notorio</t>
        </is>
      </c>
      <c r="K775" s="12" t="n">
        <v>0.05</v>
      </c>
      <c r="L775" s="12" t="n">
        <v>0.2</v>
      </c>
      <c r="M775" s="12" t="n">
        <v>0.26</v>
      </c>
      <c r="N775" s="22" t="n">
        <v>5</v>
      </c>
      <c r="O775" s="11" t="n">
        <v>98.92356741932133</v>
      </c>
      <c r="P775" s="13" t="n">
        <v>6.53</v>
      </c>
      <c r="Q775" s="13">
        <f>O775*P775</f>
        <v/>
      </c>
    </row>
    <row r="776">
      <c r="A776" s="10" t="n">
        <v>2026</v>
      </c>
      <c r="B776" s="10" t="inlineStr">
        <is>
          <t>Abr-26</t>
        </is>
      </c>
      <c r="C776" s="19" t="inlineStr">
        <is>
          <t>Irene</t>
        </is>
      </c>
      <c r="D776" s="19" t="inlineStr">
        <is>
          <t>ESPAÑA</t>
        </is>
      </c>
      <c r="E776" s="19" t="inlineStr">
        <is>
          <t>CAMPOEJIDO S.C.A.</t>
        </is>
      </c>
      <c r="F776" s="10" t="inlineStr">
        <is>
          <t>Consolidado/estratégico</t>
        </is>
      </c>
      <c r="G776" s="10" t="inlineStr">
        <is>
          <t>PT0005</t>
        </is>
      </c>
      <c r="H776" s="19" t="inlineStr">
        <is>
          <t>AGROPOTASION, 5 L</t>
        </is>
      </c>
      <c r="I776" s="10" t="inlineStr">
        <is>
          <t>Maduro</t>
        </is>
      </c>
      <c r="J776" s="10" t="inlineStr">
        <is>
          <t>Innovador/Notorio</t>
        </is>
      </c>
      <c r="K776" s="12" t="n">
        <v>0.05</v>
      </c>
      <c r="L776" s="12" t="n">
        <v>0.05</v>
      </c>
      <c r="M776" s="12" t="n">
        <v>0.1025</v>
      </c>
      <c r="N776" s="22" t="n">
        <v>5</v>
      </c>
      <c r="O776" s="11" t="n">
        <v>98.92356741932133</v>
      </c>
      <c r="P776" s="13" t="n">
        <v>3.61</v>
      </c>
      <c r="Q776" s="13">
        <f>O776*P776</f>
        <v/>
      </c>
    </row>
    <row r="777">
      <c r="A777" s="10" t="n">
        <v>2026</v>
      </c>
      <c r="B777" s="10" t="inlineStr">
        <is>
          <t>Abr-26</t>
        </is>
      </c>
      <c r="C777" s="19" t="inlineStr">
        <is>
          <t>Irene</t>
        </is>
      </c>
      <c r="D777" s="19" t="inlineStr">
        <is>
          <t>ESPAÑA</t>
        </is>
      </c>
      <c r="E777" s="19" t="inlineStr">
        <is>
          <t>CAMPOEJIDO S.C.A.</t>
        </is>
      </c>
      <c r="F777" s="10" t="inlineStr">
        <is>
          <t>Consolidado/estratégico</t>
        </is>
      </c>
      <c r="G777" s="10" t="inlineStr">
        <is>
          <t>TRI0001</t>
        </is>
      </c>
      <c r="H777" s="19" t="inlineStr">
        <is>
          <t>TRIFENO-94, 1 L</t>
        </is>
      </c>
      <c r="I777" s="10" t="inlineStr">
        <is>
          <t>Ramp-Up/Crecimiento</t>
        </is>
      </c>
      <c r="J777" s="10" t="inlineStr">
        <is>
          <t>Esencial/Core</t>
        </is>
      </c>
      <c r="K777" s="12" t="n">
        <v>0.05</v>
      </c>
      <c r="L777" s="12" t="n">
        <v>0.15</v>
      </c>
      <c r="M777" s="12" t="n">
        <v>0.2075</v>
      </c>
      <c r="N777" s="22" t="n">
        <v>1</v>
      </c>
      <c r="O777" s="11" t="n">
        <v>178.0624213547784</v>
      </c>
      <c r="P777" s="13" t="n">
        <v>12.8</v>
      </c>
      <c r="Q777" s="13">
        <f>O777*P777</f>
        <v/>
      </c>
    </row>
    <row r="778">
      <c r="A778" s="10" t="n">
        <v>2026</v>
      </c>
      <c r="B778" s="10" t="inlineStr">
        <is>
          <t>Abr-26</t>
        </is>
      </c>
      <c r="C778" s="19" t="inlineStr">
        <is>
          <t>Irene</t>
        </is>
      </c>
      <c r="D778" s="19" t="inlineStr">
        <is>
          <t>ESPAÑA</t>
        </is>
      </c>
      <c r="E778" s="19" t="inlineStr">
        <is>
          <t>CAMPOEJIDO S.C.A.</t>
        </is>
      </c>
      <c r="F778" s="10" t="inlineStr">
        <is>
          <t>Consolidado/estratégico</t>
        </is>
      </c>
      <c r="G778" s="10" t="inlineStr">
        <is>
          <t>TRI0005</t>
        </is>
      </c>
      <c r="H778" s="19" t="inlineStr">
        <is>
          <t>TRIFENO-94, 5L</t>
        </is>
      </c>
      <c r="I778" s="10" t="inlineStr">
        <is>
          <t>Ramp-Up/Crecimiento</t>
        </is>
      </c>
      <c r="J778" s="10" t="inlineStr">
        <is>
          <t>Esencial/Core</t>
        </is>
      </c>
      <c r="K778" s="12" t="n">
        <v>0.05</v>
      </c>
      <c r="L778" s="12" t="n">
        <v>0.15</v>
      </c>
      <c r="M778" s="12" t="n">
        <v>0.2075</v>
      </c>
      <c r="N778" s="22" t="n">
        <v>5</v>
      </c>
      <c r="O778" s="11" t="n">
        <v>593.541404515928</v>
      </c>
      <c r="P778" s="13" t="n">
        <v>10.06</v>
      </c>
      <c r="Q778" s="13">
        <f>O778*P778</f>
        <v/>
      </c>
    </row>
    <row r="779">
      <c r="A779" s="10" t="n">
        <v>2026</v>
      </c>
      <c r="B779" s="10" t="inlineStr">
        <is>
          <t>Abr-26</t>
        </is>
      </c>
      <c r="C779" s="19" t="inlineStr">
        <is>
          <t>Irene</t>
        </is>
      </c>
      <c r="D779" s="19" t="inlineStr">
        <is>
          <t>ESPAÑA</t>
        </is>
      </c>
      <c r="E779" s="19" t="inlineStr">
        <is>
          <t>COOP.AGRIC. SAN ISIDRO S.C.A.</t>
        </is>
      </c>
      <c r="F779" s="10" t="inlineStr">
        <is>
          <t>Consolidado/estratégico</t>
        </is>
      </c>
      <c r="G779" s="10" t="inlineStr">
        <is>
          <t>AGXK0020</t>
        </is>
      </c>
      <c r="H779" s="19" t="inlineStr">
        <is>
          <t>AGROXILATO-K, 20 L</t>
        </is>
      </c>
      <c r="I779" s="10" t="inlineStr">
        <is>
          <t>Maduro</t>
        </is>
      </c>
      <c r="J779" s="10" t="inlineStr">
        <is>
          <t>Innovador/Notorio</t>
        </is>
      </c>
      <c r="K779" s="12" t="n">
        <v>0.05</v>
      </c>
      <c r="L779" s="12" t="n">
        <v>0.05</v>
      </c>
      <c r="M779" s="12" t="n">
        <v>0.1025</v>
      </c>
      <c r="N779" s="22" t="n">
        <v>20</v>
      </c>
      <c r="O779" s="11" t="n">
        <v>3798.664988901939</v>
      </c>
      <c r="P779" s="13" t="n">
        <v>3.31</v>
      </c>
      <c r="Q779" s="13">
        <f>O779*P779</f>
        <v/>
      </c>
    </row>
    <row r="780">
      <c r="A780" s="10" t="n">
        <v>2026</v>
      </c>
      <c r="B780" s="10" t="inlineStr">
        <is>
          <t>Abr-26</t>
        </is>
      </c>
      <c r="C780" s="19" t="inlineStr">
        <is>
          <t>Irene</t>
        </is>
      </c>
      <c r="D780" s="19" t="inlineStr">
        <is>
          <t>ESPAÑA</t>
        </is>
      </c>
      <c r="E780" s="19" t="inlineStr">
        <is>
          <t>COOP.AGRIC. SAN ISIDRO S.C.A.</t>
        </is>
      </c>
      <c r="F780" s="10" t="inlineStr">
        <is>
          <t>Consolidado/estratégico</t>
        </is>
      </c>
      <c r="G780" s="10" t="inlineStr">
        <is>
          <t>C-MB0005</t>
        </is>
      </c>
      <c r="H780" s="19" t="inlineStr">
        <is>
          <t>CODIFOL-MB, 5 L</t>
        </is>
      </c>
      <c r="I780" s="10" t="inlineStr">
        <is>
          <t>Maduro</t>
        </is>
      </c>
      <c r="J780" s="10" t="inlineStr">
        <is>
          <t>Banalizado/Commodity</t>
        </is>
      </c>
      <c r="K780" s="12" t="n">
        <v>0.05</v>
      </c>
      <c r="L780" s="12" t="n">
        <v>0.02</v>
      </c>
      <c r="M780" s="12" t="n">
        <v>0.07100000000000017</v>
      </c>
      <c r="N780" s="22" t="n">
        <v>5</v>
      </c>
      <c r="O780" s="11" t="n">
        <v>197.8471348386427</v>
      </c>
      <c r="P780" s="13" t="n">
        <v>9.379999999999999</v>
      </c>
      <c r="Q780" s="13">
        <f>O780*P780</f>
        <v/>
      </c>
    </row>
    <row r="781">
      <c r="A781" s="10" t="n">
        <v>2026</v>
      </c>
      <c r="B781" s="10" t="inlineStr">
        <is>
          <t>Abr-26</t>
        </is>
      </c>
      <c r="C781" s="19" t="inlineStr">
        <is>
          <t>Irene</t>
        </is>
      </c>
      <c r="D781" s="19" t="inlineStr">
        <is>
          <t>ESPAÑA</t>
        </is>
      </c>
      <c r="E781" s="19" t="inlineStr">
        <is>
          <t>COOP.AGRIC. SAN ISIDRO S.C.A.</t>
        </is>
      </c>
      <c r="F781" s="10" t="inlineStr">
        <is>
          <t>Consolidado/estratégico</t>
        </is>
      </c>
      <c r="G781" s="10" t="inlineStr">
        <is>
          <t>CPLUS0020</t>
        </is>
      </c>
      <c r="H781" s="19" t="inlineStr">
        <is>
          <t>CALCIPLUS, 20 L</t>
        </is>
      </c>
      <c r="I781" s="10" t="inlineStr">
        <is>
          <t>Maduro</t>
        </is>
      </c>
      <c r="J781" s="10" t="inlineStr">
        <is>
          <t>Banalizado/Commodity</t>
        </is>
      </c>
      <c r="K781" s="12" t="n">
        <v>0.05</v>
      </c>
      <c r="L781" s="12" t="n">
        <v>0.02</v>
      </c>
      <c r="M781" s="12" t="n">
        <v>0.07100000000000017</v>
      </c>
      <c r="N781" s="22" t="n">
        <v>20</v>
      </c>
      <c r="O781" s="11" t="n">
        <v>1266.221662967313</v>
      </c>
      <c r="P781" s="13" t="n">
        <v>2.15</v>
      </c>
      <c r="Q781" s="13">
        <f>O781*P781</f>
        <v/>
      </c>
    </row>
    <row r="782">
      <c r="A782" s="10" t="n">
        <v>2026</v>
      </c>
      <c r="B782" s="10" t="inlineStr">
        <is>
          <t>Abr-26</t>
        </is>
      </c>
      <c r="C782" s="19" t="inlineStr">
        <is>
          <t>Irene</t>
        </is>
      </c>
      <c r="D782" s="19" t="inlineStr">
        <is>
          <t>ESPAÑA</t>
        </is>
      </c>
      <c r="E782" s="19" t="inlineStr">
        <is>
          <t>COOP.AGRIC. SAN ISIDRO S.C.A.</t>
        </is>
      </c>
      <c r="F782" s="10" t="inlineStr">
        <is>
          <t>Consolidado/estratégico</t>
        </is>
      </c>
      <c r="G782" s="10" t="inlineStr">
        <is>
          <t>PT0005</t>
        </is>
      </c>
      <c r="H782" s="19" t="inlineStr">
        <is>
          <t>AGROPOTASION, 5 L</t>
        </is>
      </c>
      <c r="I782" s="10" t="inlineStr">
        <is>
          <t>Maduro</t>
        </is>
      </c>
      <c r="J782" s="10" t="inlineStr">
        <is>
          <t>Innovador/Notorio</t>
        </is>
      </c>
      <c r="K782" s="12" t="n">
        <v>0.05</v>
      </c>
      <c r="L782" s="12" t="n">
        <v>0.05</v>
      </c>
      <c r="M782" s="12" t="n">
        <v>0.1025</v>
      </c>
      <c r="N782" s="22" t="n">
        <v>5</v>
      </c>
      <c r="O782" s="11" t="n">
        <v>197.8471348386427</v>
      </c>
      <c r="P782" s="13" t="n">
        <v>3.77</v>
      </c>
      <c r="Q782" s="13">
        <f>O782*P782</f>
        <v/>
      </c>
    </row>
    <row r="783">
      <c r="A783" s="10" t="n">
        <v>2026</v>
      </c>
      <c r="B783" s="10" t="inlineStr">
        <is>
          <t>Abr-26</t>
        </is>
      </c>
      <c r="C783" s="19" t="inlineStr">
        <is>
          <t>Irene</t>
        </is>
      </c>
      <c r="D783" s="19" t="inlineStr">
        <is>
          <t>ESPAÑA</t>
        </is>
      </c>
      <c r="E783" s="19" t="inlineStr">
        <is>
          <t>GUIVARTO AGRICOLA, S.L.</t>
        </is>
      </c>
      <c r="F783" s="10" t="inlineStr">
        <is>
          <t>Consolidado/estratégico</t>
        </is>
      </c>
      <c r="G783" s="10" t="inlineStr">
        <is>
          <t>AGXK0020</t>
        </is>
      </c>
      <c r="H783" s="19" t="inlineStr">
        <is>
          <t>AGROXILATO-K, 20 L</t>
        </is>
      </c>
      <c r="I783" s="10" t="inlineStr">
        <is>
          <t>Maduro</t>
        </is>
      </c>
      <c r="J783" s="10" t="inlineStr">
        <is>
          <t>Innovador/Notorio</t>
        </is>
      </c>
      <c r="K783" s="12" t="n">
        <v>0.05</v>
      </c>
      <c r="L783" s="12" t="n">
        <v>0.05</v>
      </c>
      <c r="M783" s="12" t="n">
        <v>0.1025</v>
      </c>
      <c r="N783" s="22" t="n">
        <v>20</v>
      </c>
      <c r="O783" s="11" t="n">
        <v>633.1108314836565</v>
      </c>
      <c r="P783" s="13" t="n">
        <v>3.31</v>
      </c>
      <c r="Q783" s="13">
        <f>O783*P783</f>
        <v/>
      </c>
    </row>
    <row r="784">
      <c r="A784" s="10" t="n">
        <v>2026</v>
      </c>
      <c r="B784" s="10" t="inlineStr">
        <is>
          <t>Abr-26</t>
        </is>
      </c>
      <c r="C784" s="19" t="inlineStr">
        <is>
          <t>Irene</t>
        </is>
      </c>
      <c r="D784" s="19" t="inlineStr">
        <is>
          <t>ESPAÑA</t>
        </is>
      </c>
      <c r="E784" s="19" t="inlineStr">
        <is>
          <t>GUIVARTO AGRICOLA, S.L.</t>
        </is>
      </c>
      <c r="F784" s="10" t="inlineStr">
        <is>
          <t>Consolidado/estratégico</t>
        </is>
      </c>
      <c r="G784" s="10" t="inlineStr">
        <is>
          <t>AVAN0020</t>
        </is>
      </c>
      <c r="H784" s="19" t="inlineStr">
        <is>
          <t>FLORAMEC AVANCE, 20 L</t>
        </is>
      </c>
      <c r="I784" s="10" t="inlineStr">
        <is>
          <t>Maduro</t>
        </is>
      </c>
      <c r="J784" s="10" t="inlineStr">
        <is>
          <t>Innovador/Notorio</t>
        </is>
      </c>
      <c r="K784" s="12" t="n">
        <v>0.05</v>
      </c>
      <c r="L784" s="12" t="n">
        <v>0.05</v>
      </c>
      <c r="M784" s="12" t="n">
        <v>0.1025</v>
      </c>
      <c r="N784" s="22" t="n">
        <v>20</v>
      </c>
      <c r="O784" s="11" t="n">
        <v>633.1108314836565</v>
      </c>
      <c r="P784" s="13" t="n">
        <v>5.079999999999999</v>
      </c>
      <c r="Q784" s="13">
        <f>O784*P784</f>
        <v/>
      </c>
    </row>
    <row r="785">
      <c r="A785" s="10" t="n">
        <v>2026</v>
      </c>
      <c r="B785" s="10" t="inlineStr">
        <is>
          <t>Abr-26</t>
        </is>
      </c>
      <c r="C785" s="19" t="inlineStr">
        <is>
          <t>Irene</t>
        </is>
      </c>
      <c r="D785" s="19" t="inlineStr">
        <is>
          <t>ESPAÑA</t>
        </is>
      </c>
      <c r="E785" s="19" t="inlineStr">
        <is>
          <t>GUIVARTO AGRICOLA, S.L.</t>
        </is>
      </c>
      <c r="F785" s="10" t="inlineStr">
        <is>
          <t>Consolidado/estratégico</t>
        </is>
      </c>
      <c r="G785" s="10" t="inlineStr">
        <is>
          <t>BEY0005</t>
        </is>
      </c>
      <c r="H785" s="19" t="inlineStr">
        <is>
          <t>BERRY-FLOR, 5 L</t>
        </is>
      </c>
      <c r="I785" s="10" t="inlineStr">
        <is>
          <t>Declive</t>
        </is>
      </c>
      <c r="J785" s="10" t="inlineStr">
        <is>
          <t>Banalizado/Commodity</t>
        </is>
      </c>
      <c r="K785" s="12" t="n">
        <v>0.05</v>
      </c>
      <c r="L785" s="12" t="n">
        <v>0.04</v>
      </c>
      <c r="M785" s="12" t="n">
        <v>0.09200000000000008</v>
      </c>
      <c r="N785" s="22" t="n">
        <v>5</v>
      </c>
      <c r="O785" s="11" t="n">
        <v>98.92356741932133</v>
      </c>
      <c r="P785" s="13" t="n">
        <v>4.279999999999999</v>
      </c>
      <c r="Q785" s="13">
        <f>O785*P785</f>
        <v/>
      </c>
    </row>
    <row r="786">
      <c r="A786" s="10" t="n">
        <v>2026</v>
      </c>
      <c r="B786" s="10" t="inlineStr">
        <is>
          <t>Abr-26</t>
        </is>
      </c>
      <c r="C786" s="19" t="inlineStr">
        <is>
          <t>Irene</t>
        </is>
      </c>
      <c r="D786" s="19" t="inlineStr">
        <is>
          <t>ESPAÑA</t>
        </is>
      </c>
      <c r="E786" s="19" t="inlineStr">
        <is>
          <t>GUIVARTO AGRICOLA, S.L.</t>
        </is>
      </c>
      <c r="F786" s="10" t="inlineStr">
        <is>
          <t>Consolidado/estratégico</t>
        </is>
      </c>
      <c r="G786" s="10" t="inlineStr">
        <is>
          <t>BEY0020</t>
        </is>
      </c>
      <c r="H786" s="19" t="inlineStr">
        <is>
          <t>BERRY-FLOR, 20 L</t>
        </is>
      </c>
      <c r="I786" s="10" t="inlineStr">
        <is>
          <t>Declive</t>
        </is>
      </c>
      <c r="J786" s="10" t="inlineStr">
        <is>
          <t>Banalizado/Commodity</t>
        </is>
      </c>
      <c r="K786" s="12" t="n">
        <v>0.05</v>
      </c>
      <c r="L786" s="12" t="n">
        <v>0.04</v>
      </c>
      <c r="M786" s="12" t="n">
        <v>0.09200000000000008</v>
      </c>
      <c r="N786" s="22" t="n">
        <v>20</v>
      </c>
      <c r="O786" s="11" t="n">
        <v>316.5554157418283</v>
      </c>
      <c r="P786" s="13" t="n">
        <v>3.949999999999999</v>
      </c>
      <c r="Q786" s="13">
        <f>O786*P786</f>
        <v/>
      </c>
    </row>
    <row r="787">
      <c r="A787" s="10" t="n">
        <v>2026</v>
      </c>
      <c r="B787" s="10" t="inlineStr">
        <is>
          <t>Abr-26</t>
        </is>
      </c>
      <c r="C787" s="19" t="inlineStr">
        <is>
          <t>Irene</t>
        </is>
      </c>
      <c r="D787" s="19" t="inlineStr">
        <is>
          <t>ESPAÑA</t>
        </is>
      </c>
      <c r="E787" s="19" t="inlineStr">
        <is>
          <t>GUIVARTO AGRICOLA, S.L.</t>
        </is>
      </c>
      <c r="F787" s="10" t="inlineStr">
        <is>
          <t>Consolidado/estratégico</t>
        </is>
      </c>
      <c r="G787" s="10" t="inlineStr">
        <is>
          <t>TRI0001</t>
        </is>
      </c>
      <c r="H787" s="19" t="inlineStr">
        <is>
          <t>TRIFENO-94, 1 L</t>
        </is>
      </c>
      <c r="I787" s="10" t="inlineStr">
        <is>
          <t>Ramp-Up/Crecimiento</t>
        </is>
      </c>
      <c r="J787" s="10" t="inlineStr">
        <is>
          <t>Esencial/Core</t>
        </is>
      </c>
      <c r="K787" s="12" t="n">
        <v>0.05</v>
      </c>
      <c r="L787" s="12" t="n">
        <v>0.15</v>
      </c>
      <c r="M787" s="12" t="n">
        <v>0.2075</v>
      </c>
      <c r="N787" s="22" t="n">
        <v>1</v>
      </c>
      <c r="O787" s="11" t="n">
        <v>83.09579663222991</v>
      </c>
      <c r="P787" s="13" t="n">
        <v>13.36</v>
      </c>
      <c r="Q787" s="13">
        <f>O787*P787</f>
        <v/>
      </c>
    </row>
    <row r="788">
      <c r="A788" s="10" t="n">
        <v>2026</v>
      </c>
      <c r="B788" s="10" t="inlineStr">
        <is>
          <t>Abr-26</t>
        </is>
      </c>
      <c r="C788" s="19" t="inlineStr">
        <is>
          <t>Irene</t>
        </is>
      </c>
      <c r="D788" s="19" t="inlineStr">
        <is>
          <t>ESPAÑA</t>
        </is>
      </c>
      <c r="E788" s="19" t="inlineStr">
        <is>
          <t>HORTOCAMPO, S.A.</t>
        </is>
      </c>
      <c r="F788" s="10" t="inlineStr">
        <is>
          <t>Baja aportación</t>
        </is>
      </c>
      <c r="G788" s="10" t="inlineStr">
        <is>
          <t>AQUOM0005</t>
        </is>
      </c>
      <c r="H788" s="19" t="inlineStr">
        <is>
          <t>AQUOM, 5 L</t>
        </is>
      </c>
      <c r="I788" s="10" t="inlineStr">
        <is>
          <t>Ramp-Up/Crecimiento</t>
        </is>
      </c>
      <c r="J788" s="10" t="inlineStr">
        <is>
          <t>Esencial/Core</t>
        </is>
      </c>
      <c r="K788" s="12" t="n">
        <v>0.03</v>
      </c>
      <c r="L788" s="12" t="n">
        <v>0.15</v>
      </c>
      <c r="M788" s="12" t="n">
        <v>0.1844999999999999</v>
      </c>
      <c r="N788" s="22" t="n">
        <v>5</v>
      </c>
      <c r="O788" s="11" t="n">
        <v>593.541404515928</v>
      </c>
      <c r="P788" s="13" t="n">
        <v>12.58</v>
      </c>
      <c r="Q788" s="13">
        <f>O788*P788</f>
        <v/>
      </c>
    </row>
    <row r="789">
      <c r="A789" s="10" t="n">
        <v>2026</v>
      </c>
      <c r="B789" s="10" t="inlineStr">
        <is>
          <t>Abr-26</t>
        </is>
      </c>
      <c r="C789" s="19" t="inlineStr">
        <is>
          <t>Irene</t>
        </is>
      </c>
      <c r="D789" s="19" t="inlineStr">
        <is>
          <t>ESPAÑA</t>
        </is>
      </c>
      <c r="E789" s="19" t="inlineStr">
        <is>
          <t>HORTOCAMPO, S.A.</t>
        </is>
      </c>
      <c r="F789" s="10" t="inlineStr">
        <is>
          <t>Baja aportación</t>
        </is>
      </c>
      <c r="G789" s="10" t="inlineStr">
        <is>
          <t>CBROT0005</t>
        </is>
      </c>
      <c r="H789" s="19" t="inlineStr">
        <is>
          <t>CODIBROT, 5 L</t>
        </is>
      </c>
      <c r="I789" s="10" t="inlineStr">
        <is>
          <t>Maduro</t>
        </is>
      </c>
      <c r="J789" s="10" t="inlineStr">
        <is>
          <t>Esencial/Core</t>
        </is>
      </c>
      <c r="K789" s="12" t="n">
        <v>0.03</v>
      </c>
      <c r="L789" s="12" t="n">
        <v>0.035</v>
      </c>
      <c r="M789" s="12" t="n">
        <v>0.06604999999999994</v>
      </c>
      <c r="N789" s="22" t="n">
        <v>5</v>
      </c>
      <c r="O789" s="11" t="n">
        <v>593.541404515928</v>
      </c>
      <c r="P789" s="13" t="n">
        <v>3.16</v>
      </c>
      <c r="Q789" s="13">
        <f>O789*P789</f>
        <v/>
      </c>
    </row>
    <row r="790">
      <c r="A790" s="10" t="n">
        <v>2026</v>
      </c>
      <c r="B790" s="10" t="inlineStr">
        <is>
          <t>Abr-26</t>
        </is>
      </c>
      <c r="C790" s="19" t="inlineStr">
        <is>
          <t>Irene</t>
        </is>
      </c>
      <c r="D790" s="19" t="inlineStr">
        <is>
          <t>ESPAÑA</t>
        </is>
      </c>
      <c r="E790" s="19" t="inlineStr">
        <is>
          <t>SUCA, S.C.A.</t>
        </is>
      </c>
      <c r="F790" s="10" t="inlineStr">
        <is>
          <t>Con potencial</t>
        </is>
      </c>
      <c r="G790" s="10" t="inlineStr">
        <is>
          <t>AGXK0020</t>
        </is>
      </c>
      <c r="H790" s="19" t="inlineStr">
        <is>
          <t>AGROXILATO-K, 20 L</t>
        </is>
      </c>
      <c r="I790" s="10" t="inlineStr">
        <is>
          <t>Maduro</t>
        </is>
      </c>
      <c r="J790" s="10" t="inlineStr">
        <is>
          <t>Innovador/Notorio</t>
        </is>
      </c>
      <c r="K790" s="12" t="n">
        <v>0.1</v>
      </c>
      <c r="L790" s="12" t="n">
        <v>0.05</v>
      </c>
      <c r="M790" s="12" t="n">
        <v>0.1550000000000002</v>
      </c>
      <c r="N790" s="22" t="n">
        <v>20</v>
      </c>
      <c r="O790" s="11" t="n">
        <v>1899.332494450969</v>
      </c>
      <c r="P790" s="13" t="n">
        <v>3.31</v>
      </c>
      <c r="Q790" s="13">
        <f>O790*P790</f>
        <v/>
      </c>
    </row>
    <row r="791">
      <c r="A791" s="10" t="n">
        <v>2026</v>
      </c>
      <c r="B791" s="10" t="inlineStr">
        <is>
          <t>Abr-26</t>
        </is>
      </c>
      <c r="C791" s="19" t="inlineStr">
        <is>
          <t>Javier</t>
        </is>
      </c>
      <c r="D791" s="19" t="inlineStr">
        <is>
          <t>ESPAÑA</t>
        </is>
      </c>
      <c r="E791" s="19" t="inlineStr">
        <is>
          <t>AGROQUIMICAS DRAGO S.L.</t>
        </is>
      </c>
      <c r="F791" s="10" t="inlineStr">
        <is>
          <t>Consolidado/estratégico</t>
        </is>
      </c>
      <c r="G791" s="10" t="inlineStr">
        <is>
          <t>AGRMG0005</t>
        </is>
      </c>
      <c r="H791" s="19" t="inlineStr">
        <is>
          <t>AGROXIGREEN-MG, 5 L</t>
        </is>
      </c>
      <c r="I791" s="10" t="inlineStr">
        <is>
          <t>Ramp-Up/Crecimiento</t>
        </is>
      </c>
      <c r="J791" s="10" t="inlineStr">
        <is>
          <t>Esencial/Core</t>
        </is>
      </c>
      <c r="K791" s="12" t="n">
        <v>0.05</v>
      </c>
      <c r="L791" s="12" t="n">
        <v>0.15</v>
      </c>
      <c r="M791" s="12" t="n">
        <v>0.2075</v>
      </c>
      <c r="N791" s="22" t="n">
        <v>5</v>
      </c>
      <c r="O791" s="11" t="n">
        <v>19.78471348386427</v>
      </c>
      <c r="P791" s="13" t="n">
        <v>3.2</v>
      </c>
      <c r="Q791" s="13">
        <f>O791*P791</f>
        <v/>
      </c>
    </row>
    <row r="792">
      <c r="A792" s="10" t="n">
        <v>2026</v>
      </c>
      <c r="B792" s="10" t="inlineStr">
        <is>
          <t>Abr-26</t>
        </is>
      </c>
      <c r="C792" s="19" t="inlineStr">
        <is>
          <t>Javier</t>
        </is>
      </c>
      <c r="D792" s="19" t="inlineStr">
        <is>
          <t>ESPAÑA</t>
        </is>
      </c>
      <c r="E792" s="19" t="inlineStr">
        <is>
          <t>AGROQUIMICAS DRAGO S.L.</t>
        </is>
      </c>
      <c r="F792" s="10" t="inlineStr">
        <is>
          <t>Consolidado/estratégico</t>
        </is>
      </c>
      <c r="G792" s="10" t="inlineStr">
        <is>
          <t>AGRMGN0020</t>
        </is>
      </c>
      <c r="H792" s="19" t="inlineStr">
        <is>
          <t>AGROXIGREEN-MG, 20 L</t>
        </is>
      </c>
      <c r="I792" s="10" t="inlineStr">
        <is>
          <t>Ramp-Up/Crecimiento</t>
        </is>
      </c>
      <c r="J792" s="10" t="inlineStr">
        <is>
          <t>Esencial/Core</t>
        </is>
      </c>
      <c r="K792" s="12" t="n">
        <v>0.05</v>
      </c>
      <c r="L792" s="12" t="n">
        <v>0.15</v>
      </c>
      <c r="M792" s="12" t="n">
        <v>0.2075</v>
      </c>
      <c r="N792" s="22" t="n">
        <v>20</v>
      </c>
      <c r="O792" s="11" t="n">
        <v>39.56942696772853</v>
      </c>
      <c r="P792" s="13" t="n">
        <v>2.919999999999999</v>
      </c>
      <c r="Q792" s="13">
        <f>O792*P792</f>
        <v/>
      </c>
    </row>
    <row r="793">
      <c r="A793" s="10" t="n">
        <v>2026</v>
      </c>
      <c r="B793" s="10" t="inlineStr">
        <is>
          <t>Abr-26</t>
        </is>
      </c>
      <c r="C793" s="19" t="inlineStr">
        <is>
          <t>Javier</t>
        </is>
      </c>
      <c r="D793" s="19" t="inlineStr">
        <is>
          <t>ESPAÑA</t>
        </is>
      </c>
      <c r="E793" s="19" t="inlineStr">
        <is>
          <t>AGROQUIMICAS DRAGO S.L.</t>
        </is>
      </c>
      <c r="F793" s="10" t="inlineStr">
        <is>
          <t>Consolidado/estratégico</t>
        </is>
      </c>
      <c r="G793" s="10" t="inlineStr">
        <is>
          <t>AGXK0200</t>
        </is>
      </c>
      <c r="H793" s="19" t="inlineStr">
        <is>
          <t>AGROXILATO-K, 200 L</t>
        </is>
      </c>
      <c r="I793" s="10" t="inlineStr">
        <is>
          <t>Maduro</t>
        </is>
      </c>
      <c r="J793" s="10" t="inlineStr">
        <is>
          <t>Innovador/Notorio</t>
        </is>
      </c>
      <c r="K793" s="12" t="n">
        <v>0.05</v>
      </c>
      <c r="L793" s="12" t="n">
        <v>0.05</v>
      </c>
      <c r="M793" s="12" t="n">
        <v>0.1025</v>
      </c>
      <c r="N793" s="22" t="n">
        <v>200</v>
      </c>
      <c r="O793" s="11" t="n">
        <v>791.3885393545706</v>
      </c>
      <c r="P793" s="13" t="n">
        <v>2.89</v>
      </c>
      <c r="Q793" s="13">
        <f>O793*P793</f>
        <v/>
      </c>
    </row>
    <row r="794">
      <c r="A794" s="10" t="n">
        <v>2026</v>
      </c>
      <c r="B794" s="10" t="inlineStr">
        <is>
          <t>Abr-26</t>
        </is>
      </c>
      <c r="C794" s="19" t="inlineStr">
        <is>
          <t>Javier</t>
        </is>
      </c>
      <c r="D794" s="19" t="inlineStr">
        <is>
          <t>ESPAÑA</t>
        </is>
      </c>
      <c r="E794" s="19" t="inlineStr">
        <is>
          <t>AGROQUIMICAS DRAGO S.L.</t>
        </is>
      </c>
      <c r="F794" s="10" t="inlineStr">
        <is>
          <t>Consolidado/estratégico</t>
        </is>
      </c>
      <c r="G794" s="10" t="inlineStr">
        <is>
          <t>AVAN0005</t>
        </is>
      </c>
      <c r="H794" s="19" t="inlineStr">
        <is>
          <t>FLORAMEC AVANCE, 5 L</t>
        </is>
      </c>
      <c r="I794" s="10" t="inlineStr">
        <is>
          <t>Maduro</t>
        </is>
      </c>
      <c r="J794" s="10" t="inlineStr">
        <is>
          <t>Innovador/Notorio</t>
        </is>
      </c>
      <c r="K794" s="12" t="n">
        <v>0.05</v>
      </c>
      <c r="L794" s="12" t="n">
        <v>0.05</v>
      </c>
      <c r="M794" s="12" t="n">
        <v>0.1025</v>
      </c>
      <c r="N794" s="22" t="n">
        <v>5</v>
      </c>
      <c r="O794" s="11" t="n">
        <v>79.13885393545706</v>
      </c>
      <c r="P794" s="13" t="n">
        <v>4.85</v>
      </c>
      <c r="Q794" s="13">
        <f>O794*P794</f>
        <v/>
      </c>
    </row>
    <row r="795">
      <c r="A795" s="10" t="n">
        <v>2026</v>
      </c>
      <c r="B795" s="10" t="inlineStr">
        <is>
          <t>Abr-26</t>
        </is>
      </c>
      <c r="C795" s="19" t="inlineStr">
        <is>
          <t>Javier</t>
        </is>
      </c>
      <c r="D795" s="19" t="inlineStr">
        <is>
          <t>ESPAÑA</t>
        </is>
      </c>
      <c r="E795" s="19" t="inlineStr">
        <is>
          <t>AGROQUIMICAS DRAGO S.L.</t>
        </is>
      </c>
      <c r="F795" s="10" t="inlineStr">
        <is>
          <t>Consolidado/estratégico</t>
        </is>
      </c>
      <c r="G795" s="10" t="inlineStr">
        <is>
          <t>AVAN0020</t>
        </is>
      </c>
      <c r="H795" s="19" t="inlineStr">
        <is>
          <t>FLORAMEC AVANCE, 20 L</t>
        </is>
      </c>
      <c r="I795" s="10" t="inlineStr">
        <is>
          <t>Maduro</t>
        </is>
      </c>
      <c r="J795" s="10" t="inlineStr">
        <is>
          <t>Innovador/Notorio</t>
        </is>
      </c>
      <c r="K795" s="12" t="n">
        <v>0.05</v>
      </c>
      <c r="L795" s="12" t="n">
        <v>0.05</v>
      </c>
      <c r="M795" s="12" t="n">
        <v>0.1025</v>
      </c>
      <c r="N795" s="22" t="n">
        <v>20</v>
      </c>
      <c r="O795" s="11" t="n">
        <v>98.92356741932133</v>
      </c>
      <c r="P795" s="13" t="n">
        <v>4.57</v>
      </c>
      <c r="Q795" s="13">
        <f>O795*P795</f>
        <v/>
      </c>
    </row>
    <row r="796">
      <c r="A796" s="10" t="n">
        <v>2026</v>
      </c>
      <c r="B796" s="10" t="inlineStr">
        <is>
          <t>Abr-26</t>
        </is>
      </c>
      <c r="C796" s="19" t="inlineStr">
        <is>
          <t>Javier</t>
        </is>
      </c>
      <c r="D796" s="19" t="inlineStr">
        <is>
          <t>ESPAÑA</t>
        </is>
      </c>
      <c r="E796" s="19" t="inlineStr">
        <is>
          <t>AGROQUIMICAS DRAGO S.L.</t>
        </is>
      </c>
      <c r="F796" s="10" t="inlineStr">
        <is>
          <t>Consolidado/estratégico</t>
        </is>
      </c>
      <c r="G796" s="10" t="inlineStr">
        <is>
          <t>B0005</t>
        </is>
      </c>
      <c r="H796" s="19" t="inlineStr">
        <is>
          <t>BOROCAL, 5 L</t>
        </is>
      </c>
      <c r="I796" s="10" t="inlineStr">
        <is>
          <t>Maduro</t>
        </is>
      </c>
      <c r="J796" s="10" t="inlineStr">
        <is>
          <t>Esencial/Core</t>
        </is>
      </c>
      <c r="K796" s="12" t="n">
        <v>0.05</v>
      </c>
      <c r="L796" s="12" t="n">
        <v>0.035</v>
      </c>
      <c r="M796" s="12" t="n">
        <v>0.08674999999999988</v>
      </c>
      <c r="N796" s="22" t="n">
        <v>5</v>
      </c>
      <c r="O796" s="11" t="n">
        <v>59.35414045159279</v>
      </c>
      <c r="P796" s="13" t="n">
        <v>3.16</v>
      </c>
      <c r="Q796" s="13">
        <f>O796*P796</f>
        <v/>
      </c>
    </row>
    <row r="797">
      <c r="A797" s="10" t="n">
        <v>2026</v>
      </c>
      <c r="B797" s="10" t="inlineStr">
        <is>
          <t>Abr-26</t>
        </is>
      </c>
      <c r="C797" s="19" t="inlineStr">
        <is>
          <t>Javier</t>
        </is>
      </c>
      <c r="D797" s="19" t="inlineStr">
        <is>
          <t>ESPAÑA</t>
        </is>
      </c>
      <c r="E797" s="19" t="inlineStr">
        <is>
          <t>AGROQUIMICAS DRAGO S.L.</t>
        </is>
      </c>
      <c r="F797" s="10" t="inlineStr">
        <is>
          <t>Consolidado/estratégico</t>
        </is>
      </c>
      <c r="G797" s="10" t="inlineStr">
        <is>
          <t>B0020</t>
        </is>
      </c>
      <c r="H797" s="19" t="inlineStr">
        <is>
          <t>BOROCAL, 20 L</t>
        </is>
      </c>
      <c r="I797" s="10" t="inlineStr">
        <is>
          <t>Maduro</t>
        </is>
      </c>
      <c r="J797" s="10" t="inlineStr">
        <is>
          <t>Esencial/Core</t>
        </is>
      </c>
      <c r="K797" s="12" t="n">
        <v>0.05</v>
      </c>
      <c r="L797" s="12" t="n">
        <v>0.035</v>
      </c>
      <c r="M797" s="12" t="n">
        <v>0.08674999999999988</v>
      </c>
      <c r="N797" s="22" t="n">
        <v>20</v>
      </c>
      <c r="O797" s="11" t="n">
        <v>59.35414045159279</v>
      </c>
      <c r="P797" s="13" t="n">
        <v>2.84</v>
      </c>
      <c r="Q797" s="13">
        <f>O797*P797</f>
        <v/>
      </c>
    </row>
    <row r="798">
      <c r="A798" s="10" t="n">
        <v>2026</v>
      </c>
      <c r="B798" s="10" t="inlineStr">
        <is>
          <t>Abr-26</t>
        </is>
      </c>
      <c r="C798" s="19" t="inlineStr">
        <is>
          <t>Javier</t>
        </is>
      </c>
      <c r="D798" s="19" t="inlineStr">
        <is>
          <t>ESPAÑA</t>
        </is>
      </c>
      <c r="E798" s="19" t="inlineStr">
        <is>
          <t>AGROQUIMICAS DRAGO S.L.</t>
        </is>
      </c>
      <c r="F798" s="10" t="inlineStr">
        <is>
          <t>Consolidado/estratégico</t>
        </is>
      </c>
      <c r="G798" s="10" t="inlineStr">
        <is>
          <t>BIO0005</t>
        </is>
      </c>
      <c r="H798" s="19" t="inlineStr">
        <is>
          <t>BIORAD-20, 5L</t>
        </is>
      </c>
      <c r="I798" s="10" t="inlineStr">
        <is>
          <t>Ramp-Up/Crecimiento</t>
        </is>
      </c>
      <c r="J798" s="10" t="inlineStr">
        <is>
          <t>Innovador/Notorio</t>
        </is>
      </c>
      <c r="K798" s="12" t="n">
        <v>0.05</v>
      </c>
      <c r="L798" s="12" t="n">
        <v>0.2</v>
      </c>
      <c r="M798" s="12" t="n">
        <v>0.26</v>
      </c>
      <c r="N798" s="22" t="n">
        <v>5</v>
      </c>
      <c r="O798" s="11" t="n">
        <v>59.35414045159279</v>
      </c>
      <c r="P798" s="13" t="n">
        <v>2.52</v>
      </c>
      <c r="Q798" s="13">
        <f>O798*P798</f>
        <v/>
      </c>
    </row>
    <row r="799">
      <c r="A799" s="10" t="n">
        <v>2026</v>
      </c>
      <c r="B799" s="10" t="inlineStr">
        <is>
          <t>Abr-26</t>
        </is>
      </c>
      <c r="C799" s="19" t="inlineStr">
        <is>
          <t>Javier</t>
        </is>
      </c>
      <c r="D799" s="19" t="inlineStr">
        <is>
          <t>ESPAÑA</t>
        </is>
      </c>
      <c r="E799" s="19" t="inlineStr">
        <is>
          <t>AGROQUIMICAS DRAGO S.L.</t>
        </is>
      </c>
      <c r="F799" s="10" t="inlineStr">
        <is>
          <t>Consolidado/estratégico</t>
        </is>
      </c>
      <c r="G799" s="10" t="inlineStr">
        <is>
          <t>BIO0020</t>
        </is>
      </c>
      <c r="H799" s="19" t="inlineStr">
        <is>
          <t>BIORAD-20, 20 L</t>
        </is>
      </c>
      <c r="I799" s="10" t="inlineStr">
        <is>
          <t>Ramp-Up/Crecimiento</t>
        </is>
      </c>
      <c r="J799" s="10" t="inlineStr">
        <is>
          <t>Innovador/Notorio</t>
        </is>
      </c>
      <c r="K799" s="12" t="n">
        <v>0.05</v>
      </c>
      <c r="L799" s="12" t="n">
        <v>0.2</v>
      </c>
      <c r="M799" s="12" t="n">
        <v>0.26</v>
      </c>
      <c r="N799" s="22" t="n">
        <v>20</v>
      </c>
      <c r="O799" s="11" t="n">
        <v>732.0343989029778</v>
      </c>
      <c r="P799" s="13" t="n">
        <v>2.28</v>
      </c>
      <c r="Q799" s="13">
        <f>O799*P799</f>
        <v/>
      </c>
    </row>
    <row r="800">
      <c r="A800" s="10" t="n">
        <v>2026</v>
      </c>
      <c r="B800" s="10" t="inlineStr">
        <is>
          <t>Abr-26</t>
        </is>
      </c>
      <c r="C800" s="19" t="inlineStr">
        <is>
          <t>Javier</t>
        </is>
      </c>
      <c r="D800" s="19" t="inlineStr">
        <is>
          <t>ESPAÑA</t>
        </is>
      </c>
      <c r="E800" s="19" t="inlineStr">
        <is>
          <t>AGROQUIMICAS DRAGO S.L.</t>
        </is>
      </c>
      <c r="F800" s="10" t="inlineStr">
        <is>
          <t>Consolidado/estratégico</t>
        </is>
      </c>
      <c r="G800" s="10" t="inlineStr">
        <is>
          <t>CALCIO0020</t>
        </is>
      </c>
      <c r="H800" s="19" t="inlineStr">
        <is>
          <t>CALCIAMEC, 20 KG</t>
        </is>
      </c>
      <c r="I800" s="10" t="inlineStr">
        <is>
          <t>Maduro</t>
        </is>
      </c>
      <c r="J800" s="10" t="inlineStr">
        <is>
          <t>Esencial/Core</t>
        </is>
      </c>
      <c r="K800" s="12" t="n">
        <v>0.05</v>
      </c>
      <c r="L800" s="12" t="n">
        <v>0.035</v>
      </c>
      <c r="M800" s="12" t="n">
        <v>0.08674999999999988</v>
      </c>
      <c r="N800" s="22" t="n">
        <v>20</v>
      </c>
      <c r="O800" s="11" t="n">
        <v>98.92356741932133</v>
      </c>
      <c r="P800" s="13" t="n">
        <v>3.529999999999999</v>
      </c>
      <c r="Q800" s="13">
        <f>O800*P800</f>
        <v/>
      </c>
    </row>
    <row r="801">
      <c r="A801" s="10" t="n">
        <v>2026</v>
      </c>
      <c r="B801" s="10" t="inlineStr">
        <is>
          <t>Abr-26</t>
        </is>
      </c>
      <c r="C801" s="19" t="inlineStr">
        <is>
          <t>Javier</t>
        </is>
      </c>
      <c r="D801" s="19" t="inlineStr">
        <is>
          <t>ESPAÑA</t>
        </is>
      </c>
      <c r="E801" s="19" t="inlineStr">
        <is>
          <t>AGROQUIMICAS DRAGO S.L.</t>
        </is>
      </c>
      <c r="F801" s="10" t="inlineStr">
        <is>
          <t>Consolidado/estratégico</t>
        </is>
      </c>
      <c r="G801" s="10" t="inlineStr">
        <is>
          <t>FTK0005</t>
        </is>
      </c>
      <c r="H801" s="19" t="inlineStr">
        <is>
          <t>FITOKONTROL CA FLOW, 5 KG</t>
        </is>
      </c>
      <c r="I801" s="10" t="inlineStr">
        <is>
          <t>Ramp-Up/Crecimiento</t>
        </is>
      </c>
      <c r="J801" s="10" t="inlineStr">
        <is>
          <t>Innovador/Notorio</t>
        </is>
      </c>
      <c r="K801" s="12" t="n">
        <v>0.05</v>
      </c>
      <c r="L801" s="12" t="n">
        <v>0.2</v>
      </c>
      <c r="M801" s="12" t="n">
        <v>0.26</v>
      </c>
      <c r="N801" s="22" t="n">
        <v>5</v>
      </c>
      <c r="O801" s="11" t="n">
        <v>19.78471348386427</v>
      </c>
      <c r="P801" s="13" t="n">
        <v>2.54</v>
      </c>
      <c r="Q801" s="13">
        <f>O801*P801</f>
        <v/>
      </c>
    </row>
    <row r="802">
      <c r="A802" s="10" t="n">
        <v>2026</v>
      </c>
      <c r="B802" s="10" t="inlineStr">
        <is>
          <t>Abr-26</t>
        </is>
      </c>
      <c r="C802" s="19" t="inlineStr">
        <is>
          <t>Javier</t>
        </is>
      </c>
      <c r="D802" s="19" t="inlineStr">
        <is>
          <t>ESPAÑA</t>
        </is>
      </c>
      <c r="E802" s="19" t="inlineStr">
        <is>
          <t>AGROQUIMICAS DRAGO S.L.</t>
        </is>
      </c>
      <c r="F802" s="10" t="inlineStr">
        <is>
          <t>Consolidado/estratégico</t>
        </is>
      </c>
      <c r="G802" s="10" t="inlineStr">
        <is>
          <t>JF0020</t>
        </is>
      </c>
      <c r="H802" s="19" t="inlineStr">
        <is>
          <t>CODIGIN-FOS, 20 L</t>
        </is>
      </c>
      <c r="I802" s="10" t="inlineStr">
        <is>
          <t>Maduro</t>
        </is>
      </c>
      <c r="J802" s="10" t="inlineStr">
        <is>
          <t>Banalizado/Commodity</t>
        </is>
      </c>
      <c r="K802" s="12" t="n">
        <v>0.05</v>
      </c>
      <c r="L802" s="12" t="n">
        <v>0.02</v>
      </c>
      <c r="M802" s="12" t="n">
        <v>0.07100000000000017</v>
      </c>
      <c r="N802" s="22" t="n">
        <v>20</v>
      </c>
      <c r="O802" s="11" t="n">
        <v>1266.221662967313</v>
      </c>
      <c r="P802" s="13" t="n">
        <v>2.295</v>
      </c>
      <c r="Q802" s="13">
        <f>O802*P802</f>
        <v/>
      </c>
    </row>
    <row r="803">
      <c r="A803" s="10" t="n">
        <v>2026</v>
      </c>
      <c r="B803" s="10" t="inlineStr">
        <is>
          <t>Abr-26</t>
        </is>
      </c>
      <c r="C803" s="19" t="inlineStr">
        <is>
          <t>Javier</t>
        </is>
      </c>
      <c r="D803" s="19" t="inlineStr">
        <is>
          <t>ESPAÑA</t>
        </is>
      </c>
      <c r="E803" s="19" t="inlineStr">
        <is>
          <t>AGROQUIMICAS DRAGO S.L.</t>
        </is>
      </c>
      <c r="F803" s="10" t="inlineStr">
        <is>
          <t>Consolidado/estratégico</t>
        </is>
      </c>
      <c r="G803" s="10" t="inlineStr">
        <is>
          <t>PHD0001</t>
        </is>
      </c>
      <c r="H803" s="19" t="inlineStr">
        <is>
          <t>PH-DOWNER, 1 L</t>
        </is>
      </c>
      <c r="I803" s="10" t="inlineStr">
        <is>
          <t>Maduro</t>
        </is>
      </c>
      <c r="J803" s="10" t="inlineStr">
        <is>
          <t>Banalizado/Commodity</t>
        </is>
      </c>
      <c r="K803" s="12" t="n">
        <v>0.05</v>
      </c>
      <c r="L803" s="12" t="n">
        <v>0.02</v>
      </c>
      <c r="M803" s="12" t="n">
        <v>0.07100000000000017</v>
      </c>
      <c r="N803" s="22" t="n">
        <v>1</v>
      </c>
      <c r="O803" s="11" t="n">
        <v>11.87082809031856</v>
      </c>
      <c r="P803" s="13" t="n">
        <v>5.02</v>
      </c>
      <c r="Q803" s="13">
        <f>O803*P803</f>
        <v/>
      </c>
    </row>
    <row r="804">
      <c r="A804" s="10" t="n">
        <v>2026</v>
      </c>
      <c r="B804" s="10" t="inlineStr">
        <is>
          <t>Abr-26</t>
        </is>
      </c>
      <c r="C804" s="19" t="inlineStr">
        <is>
          <t>Javier</t>
        </is>
      </c>
      <c r="D804" s="19" t="inlineStr">
        <is>
          <t>ESPAÑA</t>
        </is>
      </c>
      <c r="E804" s="19" t="inlineStr">
        <is>
          <t>AGROQUIMICAS DRAGO S.L.</t>
        </is>
      </c>
      <c r="F804" s="10" t="inlineStr">
        <is>
          <t>Consolidado/estratégico</t>
        </is>
      </c>
      <c r="G804" s="10" t="inlineStr">
        <is>
          <t>PHD0005</t>
        </is>
      </c>
      <c r="H804" s="19" t="inlineStr">
        <is>
          <t>PH-DOWNER, 5 L</t>
        </is>
      </c>
      <c r="I804" s="10" t="inlineStr">
        <is>
          <t>Maduro</t>
        </is>
      </c>
      <c r="J804" s="10" t="inlineStr">
        <is>
          <t>Banalizado/Commodity</t>
        </is>
      </c>
      <c r="K804" s="12" t="n">
        <v>0.05</v>
      </c>
      <c r="L804" s="12" t="n">
        <v>0.02</v>
      </c>
      <c r="M804" s="12" t="n">
        <v>0.07100000000000017</v>
      </c>
      <c r="N804" s="22" t="n">
        <v>5</v>
      </c>
      <c r="O804" s="11" t="n">
        <v>79.13885393545706</v>
      </c>
      <c r="P804" s="13" t="n">
        <v>3.579999999999999</v>
      </c>
      <c r="Q804" s="13">
        <f>O804*P804</f>
        <v/>
      </c>
    </row>
    <row r="805">
      <c r="A805" s="10" t="n">
        <v>2026</v>
      </c>
      <c r="B805" s="10" t="inlineStr">
        <is>
          <t>Abr-26</t>
        </is>
      </c>
      <c r="C805" s="19" t="inlineStr">
        <is>
          <t>Javier</t>
        </is>
      </c>
      <c r="D805" s="19" t="inlineStr">
        <is>
          <t>ESPAÑA</t>
        </is>
      </c>
      <c r="E805" s="19" t="inlineStr">
        <is>
          <t>AGROQUIMICAS DRAGO S.L.</t>
        </is>
      </c>
      <c r="F805" s="10" t="inlineStr">
        <is>
          <t>Consolidado/estratégico</t>
        </is>
      </c>
      <c r="G805" s="10" t="inlineStr">
        <is>
          <t>PHD0020</t>
        </is>
      </c>
      <c r="H805" s="19" t="inlineStr">
        <is>
          <t>PH-DOWNER, 20 L</t>
        </is>
      </c>
      <c r="I805" s="10" t="inlineStr">
        <is>
          <t>Maduro</t>
        </is>
      </c>
      <c r="J805" s="10" t="inlineStr">
        <is>
          <t>Banalizado/Commodity</t>
        </is>
      </c>
      <c r="K805" s="12" t="n">
        <v>0.05</v>
      </c>
      <c r="L805" s="12" t="n">
        <v>0.02</v>
      </c>
      <c r="M805" s="12" t="n">
        <v>0.07100000000000017</v>
      </c>
      <c r="N805" s="22" t="n">
        <v>20</v>
      </c>
      <c r="O805" s="11" t="n">
        <v>59.35414045159279</v>
      </c>
      <c r="P805" s="13" t="n">
        <v>3.3</v>
      </c>
      <c r="Q805" s="13">
        <f>O805*P805</f>
        <v/>
      </c>
    </row>
    <row r="806">
      <c r="A806" s="10" t="n">
        <v>2026</v>
      </c>
      <c r="B806" s="10" t="inlineStr">
        <is>
          <t>Abr-26</t>
        </is>
      </c>
      <c r="C806" s="19" t="inlineStr">
        <is>
          <t>Javier</t>
        </is>
      </c>
      <c r="D806" s="19" t="inlineStr">
        <is>
          <t>ESPAÑA</t>
        </is>
      </c>
      <c r="E806" s="19" t="inlineStr">
        <is>
          <t>AGROQUIMICAS DRAGO S.L.</t>
        </is>
      </c>
      <c r="F806" s="10" t="inlineStr">
        <is>
          <t>Consolidado/estratégico</t>
        </is>
      </c>
      <c r="G806" s="10" t="inlineStr">
        <is>
          <t>PT0200</t>
        </is>
      </c>
      <c r="H806" s="19" t="inlineStr">
        <is>
          <t>AGROPOTASION, 200 L</t>
        </is>
      </c>
      <c r="I806" s="10" t="inlineStr">
        <is>
          <t>Maduro</t>
        </is>
      </c>
      <c r="J806" s="10" t="inlineStr">
        <is>
          <t>Innovador/Notorio</t>
        </is>
      </c>
      <c r="K806" s="12" t="n">
        <v>0.05</v>
      </c>
      <c r="L806" s="12" t="n">
        <v>0.05</v>
      </c>
      <c r="M806" s="12" t="n">
        <v>0.1025</v>
      </c>
      <c r="N806" s="22" t="n">
        <v>200</v>
      </c>
      <c r="O806" s="11" t="n">
        <v>395.6942696772853</v>
      </c>
      <c r="P806" s="13" t="n">
        <v>3.05</v>
      </c>
      <c r="Q806" s="13">
        <f>O806*P806</f>
        <v/>
      </c>
    </row>
    <row r="807">
      <c r="A807" s="10" t="n">
        <v>2026</v>
      </c>
      <c r="B807" s="10" t="inlineStr">
        <is>
          <t>Abr-26</t>
        </is>
      </c>
      <c r="C807" s="19" t="inlineStr">
        <is>
          <t>Javier</t>
        </is>
      </c>
      <c r="D807" s="19" t="inlineStr">
        <is>
          <t>ESPAÑA</t>
        </is>
      </c>
      <c r="E807" s="19" t="inlineStr">
        <is>
          <t>CABRERA MORALES FRANCISCO</t>
        </is>
      </c>
      <c r="F807" s="10" t="inlineStr">
        <is>
          <t>Consolidado/estratégico</t>
        </is>
      </c>
      <c r="G807" s="10" t="inlineStr">
        <is>
          <t>A-50(2)0005</t>
        </is>
      </c>
      <c r="H807" s="19" t="inlineStr">
        <is>
          <t>CODIORGAN-A50, 5 KG</t>
        </is>
      </c>
      <c r="I807" s="10" t="inlineStr">
        <is>
          <t>Ramp-Up/Crecimiento</t>
        </is>
      </c>
      <c r="J807" s="10" t="inlineStr">
        <is>
          <t>Innovador/Notorio</t>
        </is>
      </c>
      <c r="K807" s="12" t="n">
        <v>0.05</v>
      </c>
      <c r="L807" s="12" t="n">
        <v>0.2</v>
      </c>
      <c r="M807" s="12" t="n">
        <v>0.26</v>
      </c>
      <c r="N807" s="22" t="n">
        <v>5</v>
      </c>
      <c r="O807" s="11" t="n">
        <v>296.770702257964</v>
      </c>
      <c r="P807" s="13" t="n">
        <v>4.77</v>
      </c>
      <c r="Q807" s="13">
        <f>O807*P807</f>
        <v/>
      </c>
    </row>
    <row r="808">
      <c r="A808" s="10" t="n">
        <v>2026</v>
      </c>
      <c r="B808" s="10" t="inlineStr">
        <is>
          <t>Abr-26</t>
        </is>
      </c>
      <c r="C808" s="19" t="inlineStr">
        <is>
          <t>Javier</t>
        </is>
      </c>
      <c r="D808" s="19" t="inlineStr">
        <is>
          <t>ESPAÑA</t>
        </is>
      </c>
      <c r="E808" s="19" t="inlineStr">
        <is>
          <t>CABRERA MORALES FRANCISCO</t>
        </is>
      </c>
      <c r="F808" s="10" t="inlineStr">
        <is>
          <t>Consolidado/estratégico</t>
        </is>
      </c>
      <c r="G808" s="10" t="inlineStr">
        <is>
          <t>ANAE0005</t>
        </is>
      </c>
      <c r="H808" s="19" t="inlineStr">
        <is>
          <t>ALCAPLANT NEW AE, 5 KG</t>
        </is>
      </c>
      <c r="I808" s="10" t="inlineStr">
        <is>
          <t>Maduro</t>
        </is>
      </c>
      <c r="J808" s="10" t="inlineStr">
        <is>
          <t>Innovador/Notorio</t>
        </is>
      </c>
      <c r="K808" s="12" t="n">
        <v>0.05</v>
      </c>
      <c r="L808" s="12" t="n">
        <v>0.05</v>
      </c>
      <c r="M808" s="12" t="n">
        <v>0.1025</v>
      </c>
      <c r="N808" s="22" t="n">
        <v>5</v>
      </c>
      <c r="O808" s="11" t="n">
        <v>2176.318483225069</v>
      </c>
      <c r="P808" s="13" t="n">
        <v>1.74</v>
      </c>
      <c r="Q808" s="13">
        <f>O808*P808</f>
        <v/>
      </c>
    </row>
    <row r="809">
      <c r="A809" s="10" t="n">
        <v>2026</v>
      </c>
      <c r="B809" s="10" t="inlineStr">
        <is>
          <t>Abr-26</t>
        </is>
      </c>
      <c r="C809" s="19" t="inlineStr">
        <is>
          <t>Javier</t>
        </is>
      </c>
      <c r="D809" s="19" t="inlineStr">
        <is>
          <t>ESPAÑA</t>
        </is>
      </c>
      <c r="E809" s="19" t="inlineStr">
        <is>
          <t>CABRERA MORALES FRANCISCO</t>
        </is>
      </c>
      <c r="F809" s="10" t="inlineStr">
        <is>
          <t>Consolidado/estratégico</t>
        </is>
      </c>
      <c r="G809" s="10" t="inlineStr">
        <is>
          <t>ANAE0020</t>
        </is>
      </c>
      <c r="H809" s="19" t="inlineStr">
        <is>
          <t>ALCAPLANT NEW AE, 20 KG</t>
        </is>
      </c>
      <c r="I809" s="10" t="inlineStr">
        <is>
          <t>Maduro</t>
        </is>
      </c>
      <c r="J809" s="10" t="inlineStr">
        <is>
          <t>Innovador/Notorio</t>
        </is>
      </c>
      <c r="K809" s="12" t="n">
        <v>0.05</v>
      </c>
      <c r="L809" s="12" t="n">
        <v>0.05</v>
      </c>
      <c r="M809" s="12" t="n">
        <v>0.1025</v>
      </c>
      <c r="N809" s="22" t="n">
        <v>20</v>
      </c>
      <c r="O809" s="11" t="n">
        <v>2176.318483225069</v>
      </c>
      <c r="P809" s="13" t="n">
        <v>1.56</v>
      </c>
      <c r="Q809" s="13">
        <f>O809*P809</f>
        <v/>
      </c>
    </row>
    <row r="810">
      <c r="A810" s="10" t="n">
        <v>2026</v>
      </c>
      <c r="B810" s="10" t="inlineStr">
        <is>
          <t>Abr-26</t>
        </is>
      </c>
      <c r="C810" s="19" t="inlineStr">
        <is>
          <t>Javier</t>
        </is>
      </c>
      <c r="D810" s="19" t="inlineStr">
        <is>
          <t>ESPAÑA</t>
        </is>
      </c>
      <c r="E810" s="19" t="inlineStr">
        <is>
          <t>CABRERA MORALES FRANCISCO</t>
        </is>
      </c>
      <c r="F810" s="10" t="inlineStr">
        <is>
          <t>Consolidado/estratégico</t>
        </is>
      </c>
      <c r="G810" s="10" t="inlineStr">
        <is>
          <t>C-L0005</t>
        </is>
      </c>
      <c r="H810" s="19" t="inlineStr">
        <is>
          <t>CODIBOR-L, 5 L</t>
        </is>
      </c>
      <c r="I810" s="10" t="inlineStr">
        <is>
          <t>Maduro</t>
        </is>
      </c>
      <c r="J810" s="10" t="inlineStr">
        <is>
          <t>Banalizado/Commodity</t>
        </is>
      </c>
      <c r="K810" s="12" t="n">
        <v>0.05</v>
      </c>
      <c r="L810" s="12" t="n">
        <v>0.02</v>
      </c>
      <c r="M810" s="12" t="n">
        <v>0.07100000000000017</v>
      </c>
      <c r="N810" s="22" t="n">
        <v>5</v>
      </c>
      <c r="O810" s="11" t="n">
        <v>197.8471348386427</v>
      </c>
      <c r="P810" s="13" t="n">
        <v>4.22</v>
      </c>
      <c r="Q810" s="13">
        <f>O810*P810</f>
        <v/>
      </c>
    </row>
    <row r="811">
      <c r="A811" s="10" t="n">
        <v>2026</v>
      </c>
      <c r="B811" s="10" t="inlineStr">
        <is>
          <t>Abr-26</t>
        </is>
      </c>
      <c r="C811" s="19" t="inlineStr">
        <is>
          <t>Javier</t>
        </is>
      </c>
      <c r="D811" s="19" t="inlineStr">
        <is>
          <t>ESPAÑA</t>
        </is>
      </c>
      <c r="E811" s="19" t="inlineStr">
        <is>
          <t>CABRERA MORALES FRANCISCO</t>
        </is>
      </c>
      <c r="F811" s="10" t="inlineStr">
        <is>
          <t>Consolidado/estratégico</t>
        </is>
      </c>
      <c r="G811" s="10" t="inlineStr">
        <is>
          <t>CALCIO0005</t>
        </is>
      </c>
      <c r="H811" s="19" t="inlineStr">
        <is>
          <t>CALCIAMEC, 5 KG</t>
        </is>
      </c>
      <c r="I811" s="10" t="inlineStr">
        <is>
          <t>Maduro</t>
        </is>
      </c>
      <c r="J811" s="10" t="inlineStr">
        <is>
          <t>Esencial/Core</t>
        </is>
      </c>
      <c r="K811" s="12" t="n">
        <v>0.05</v>
      </c>
      <c r="L811" s="12" t="n">
        <v>0.035</v>
      </c>
      <c r="M811" s="12" t="n">
        <v>0.08674999999999988</v>
      </c>
      <c r="N811" s="22" t="n">
        <v>5</v>
      </c>
      <c r="O811" s="11" t="n">
        <v>247.3089185483033</v>
      </c>
      <c r="P811" s="13" t="n">
        <v>3.67</v>
      </c>
      <c r="Q811" s="13">
        <f>O811*P811</f>
        <v/>
      </c>
    </row>
    <row r="812">
      <c r="A812" s="10" t="n">
        <v>2026</v>
      </c>
      <c r="B812" s="10" t="inlineStr">
        <is>
          <t>Abr-26</t>
        </is>
      </c>
      <c r="C812" s="19" t="inlineStr">
        <is>
          <t>Javier</t>
        </is>
      </c>
      <c r="D812" s="19" t="inlineStr">
        <is>
          <t>ESPAÑA</t>
        </is>
      </c>
      <c r="E812" s="19" t="inlineStr">
        <is>
          <t>CODIMED EXPORT, S.L.</t>
        </is>
      </c>
      <c r="F812" s="10" t="inlineStr">
        <is>
          <t>Consolidado/estratégico</t>
        </is>
      </c>
      <c r="G812" s="10" t="inlineStr">
        <is>
          <t>A-50(2)0005</t>
        </is>
      </c>
      <c r="H812" s="19" t="inlineStr">
        <is>
          <t>CODIORGAN-A50, 5 KG</t>
        </is>
      </c>
      <c r="I812" s="10" t="inlineStr">
        <is>
          <t>Ramp-Up/Crecimiento</t>
        </is>
      </c>
      <c r="J812" s="10" t="inlineStr">
        <is>
          <t>Innovador/Notorio</t>
        </is>
      </c>
      <c r="K812" s="12" t="n">
        <v>0.05</v>
      </c>
      <c r="L812" s="12" t="n">
        <v>0.2</v>
      </c>
      <c r="M812" s="12" t="n">
        <v>0.26</v>
      </c>
      <c r="N812" s="22" t="n">
        <v>5</v>
      </c>
      <c r="O812" s="11" t="n">
        <v>197.8471348386427</v>
      </c>
      <c r="P812" s="13" t="n">
        <v>4.34</v>
      </c>
      <c r="Q812" s="13">
        <f>O812*P812</f>
        <v/>
      </c>
    </row>
    <row r="813">
      <c r="A813" s="10" t="n">
        <v>2026</v>
      </c>
      <c r="B813" s="10" t="inlineStr">
        <is>
          <t>Abr-26</t>
        </is>
      </c>
      <c r="C813" s="19" t="inlineStr">
        <is>
          <t>Javier</t>
        </is>
      </c>
      <c r="D813" s="19" t="inlineStr">
        <is>
          <t>ESPAÑA</t>
        </is>
      </c>
      <c r="E813" s="19" t="inlineStr">
        <is>
          <t>CODIMED EXPORT, S.L.</t>
        </is>
      </c>
      <c r="F813" s="10" t="inlineStr">
        <is>
          <t>Consolidado/estratégico</t>
        </is>
      </c>
      <c r="G813" s="10" t="inlineStr">
        <is>
          <t>AGRMGN0020</t>
        </is>
      </c>
      <c r="H813" s="19" t="inlineStr">
        <is>
          <t>AGROXIGREEN-MG, 20 L</t>
        </is>
      </c>
      <c r="I813" s="10" t="inlineStr">
        <is>
          <t>Ramp-Up/Crecimiento</t>
        </is>
      </c>
      <c r="J813" s="10" t="inlineStr">
        <is>
          <t>Esencial/Core</t>
        </is>
      </c>
      <c r="K813" s="12" t="n">
        <v>0.05</v>
      </c>
      <c r="L813" s="12" t="n">
        <v>0.15</v>
      </c>
      <c r="M813" s="12" t="n">
        <v>0.2075</v>
      </c>
      <c r="N813" s="22" t="n">
        <v>20</v>
      </c>
      <c r="O813" s="11" t="n">
        <v>316.5554157418283</v>
      </c>
      <c r="P813" s="13" t="n">
        <v>2.75</v>
      </c>
      <c r="Q813" s="13">
        <f>O813*P813</f>
        <v/>
      </c>
    </row>
    <row r="814">
      <c r="A814" s="10" t="n">
        <v>2026</v>
      </c>
      <c r="B814" s="10" t="inlineStr">
        <is>
          <t>Abr-26</t>
        </is>
      </c>
      <c r="C814" s="19" t="inlineStr">
        <is>
          <t>Javier</t>
        </is>
      </c>
      <c r="D814" s="19" t="inlineStr">
        <is>
          <t>ESPAÑA</t>
        </is>
      </c>
      <c r="E814" s="19" t="inlineStr">
        <is>
          <t>CODIMED EXPORT, S.L.</t>
        </is>
      </c>
      <c r="F814" s="10" t="inlineStr">
        <is>
          <t>Consolidado/estratégico</t>
        </is>
      </c>
      <c r="G814" s="10" t="inlineStr">
        <is>
          <t>AGXK0020</t>
        </is>
      </c>
      <c r="H814" s="19" t="inlineStr">
        <is>
          <t>AGROXILATO-K, 20 L</t>
        </is>
      </c>
      <c r="I814" s="10" t="inlineStr">
        <is>
          <t>Maduro</t>
        </is>
      </c>
      <c r="J814" s="10" t="inlineStr">
        <is>
          <t>Innovador/Notorio</t>
        </is>
      </c>
      <c r="K814" s="12" t="n">
        <v>0.05</v>
      </c>
      <c r="L814" s="12" t="n">
        <v>0.05</v>
      </c>
      <c r="M814" s="12" t="n">
        <v>0.1025</v>
      </c>
      <c r="N814" s="22" t="n">
        <v>20</v>
      </c>
      <c r="O814" s="11" t="n">
        <v>3798.664988901939</v>
      </c>
      <c r="P814" s="13" t="n">
        <v>2.76</v>
      </c>
      <c r="Q814" s="13">
        <f>O814*P814</f>
        <v/>
      </c>
    </row>
    <row r="815">
      <c r="A815" s="10" t="n">
        <v>2026</v>
      </c>
      <c r="B815" s="10" t="inlineStr">
        <is>
          <t>Abr-26</t>
        </is>
      </c>
      <c r="C815" s="19" t="inlineStr">
        <is>
          <t>Javier</t>
        </is>
      </c>
      <c r="D815" s="19" t="inlineStr">
        <is>
          <t>ESPAÑA</t>
        </is>
      </c>
      <c r="E815" s="19" t="inlineStr">
        <is>
          <t>CODIMED EXPORT, S.L.</t>
        </is>
      </c>
      <c r="F815" s="10" t="inlineStr">
        <is>
          <t>Consolidado/estratégico</t>
        </is>
      </c>
      <c r="G815" s="10" t="inlineStr">
        <is>
          <t>AGXK0200</t>
        </is>
      </c>
      <c r="H815" s="19" t="inlineStr">
        <is>
          <t>AGROXILATO-K, 200 L</t>
        </is>
      </c>
      <c r="I815" s="10" t="inlineStr">
        <is>
          <t>Maduro</t>
        </is>
      </c>
      <c r="J815" s="10" t="inlineStr">
        <is>
          <t>Innovador/Notorio</t>
        </is>
      </c>
      <c r="K815" s="12" t="n">
        <v>0.05</v>
      </c>
      <c r="L815" s="12" t="n">
        <v>0.05</v>
      </c>
      <c r="M815" s="12" t="n">
        <v>0.1025</v>
      </c>
      <c r="N815" s="22" t="n">
        <v>200</v>
      </c>
      <c r="O815" s="11" t="n">
        <v>197.8471348386427</v>
      </c>
      <c r="P815" s="13" t="n">
        <v>2.68</v>
      </c>
      <c r="Q815" s="13">
        <f>O815*P815</f>
        <v/>
      </c>
    </row>
    <row r="816">
      <c r="A816" s="10" t="n">
        <v>2026</v>
      </c>
      <c r="B816" s="10" t="inlineStr">
        <is>
          <t>Abr-26</t>
        </is>
      </c>
      <c r="C816" s="19" t="inlineStr">
        <is>
          <t>Javier</t>
        </is>
      </c>
      <c r="D816" s="19" t="inlineStr">
        <is>
          <t>ESPAÑA</t>
        </is>
      </c>
      <c r="E816" s="19" t="inlineStr">
        <is>
          <t>CODIMED EXPORT, S.L.</t>
        </is>
      </c>
      <c r="F816" s="10" t="inlineStr">
        <is>
          <t>Consolidado/estratégico</t>
        </is>
      </c>
      <c r="G816" s="10" t="inlineStr">
        <is>
          <t>AN0020</t>
        </is>
      </c>
      <c r="H816" s="19" t="inlineStr">
        <is>
          <t>ALCAPLANT NEW, 20 KG</t>
        </is>
      </c>
      <c r="I816" s="10" t="inlineStr">
        <is>
          <t>Maduro</t>
        </is>
      </c>
      <c r="J816" s="10" t="inlineStr">
        <is>
          <t>Innovador/Notorio</t>
        </is>
      </c>
      <c r="K816" s="12" t="n">
        <v>0.05</v>
      </c>
      <c r="L816" s="12" t="n">
        <v>0.05</v>
      </c>
      <c r="M816" s="12" t="n">
        <v>0.1025</v>
      </c>
      <c r="N816" s="22" t="n">
        <v>20</v>
      </c>
      <c r="O816" s="11" t="n">
        <v>13057.91089935041</v>
      </c>
      <c r="P816" s="13" t="n">
        <v>1.488333333333334</v>
      </c>
      <c r="Q816" s="13">
        <f>O816*P816</f>
        <v/>
      </c>
    </row>
    <row r="817">
      <c r="A817" s="10" t="n">
        <v>2026</v>
      </c>
      <c r="B817" s="10" t="inlineStr">
        <is>
          <t>Abr-26</t>
        </is>
      </c>
      <c r="C817" s="19" t="inlineStr">
        <is>
          <t>Javier</t>
        </is>
      </c>
      <c r="D817" s="19" t="inlineStr">
        <is>
          <t>ESPAÑA</t>
        </is>
      </c>
      <c r="E817" s="19" t="inlineStr">
        <is>
          <t>CODIMED EXPORT, S.L.</t>
        </is>
      </c>
      <c r="F817" s="10" t="inlineStr">
        <is>
          <t>Consolidado/estratégico</t>
        </is>
      </c>
      <c r="G817" s="10" t="inlineStr">
        <is>
          <t>B0005</t>
        </is>
      </c>
      <c r="H817" s="19" t="inlineStr">
        <is>
          <t>BOROCAL, 5 L</t>
        </is>
      </c>
      <c r="I817" s="10" t="inlineStr">
        <is>
          <t>Maduro</t>
        </is>
      </c>
      <c r="J817" s="10" t="inlineStr">
        <is>
          <t>Esencial/Core</t>
        </is>
      </c>
      <c r="K817" s="12" t="n">
        <v>0.05</v>
      </c>
      <c r="L817" s="12" t="n">
        <v>0.035</v>
      </c>
      <c r="M817" s="12" t="n">
        <v>0.08674999999999988</v>
      </c>
      <c r="N817" s="22" t="n">
        <v>5</v>
      </c>
      <c r="O817" s="11" t="n">
        <v>296.770702257964</v>
      </c>
      <c r="P817" s="13" t="n">
        <v>2.28</v>
      </c>
      <c r="Q817" s="13">
        <f>O817*P817</f>
        <v/>
      </c>
    </row>
    <row r="818">
      <c r="A818" s="10" t="n">
        <v>2026</v>
      </c>
      <c r="B818" s="10" t="inlineStr">
        <is>
          <t>Abr-26</t>
        </is>
      </c>
      <c r="C818" s="19" t="inlineStr">
        <is>
          <t>Javier</t>
        </is>
      </c>
      <c r="D818" s="19" t="inlineStr">
        <is>
          <t>ESPAÑA</t>
        </is>
      </c>
      <c r="E818" s="19" t="inlineStr">
        <is>
          <t>CODIMED EXPORT, S.L.</t>
        </is>
      </c>
      <c r="F818" s="10" t="inlineStr">
        <is>
          <t>Consolidado/estratégico</t>
        </is>
      </c>
      <c r="G818" s="10" t="inlineStr">
        <is>
          <t>B0020</t>
        </is>
      </c>
      <c r="H818" s="19" t="inlineStr">
        <is>
          <t>BOROCAL, 20 L</t>
        </is>
      </c>
      <c r="I818" s="10" t="inlineStr">
        <is>
          <t>Maduro</t>
        </is>
      </c>
      <c r="J818" s="10" t="inlineStr">
        <is>
          <t>Esencial/Core</t>
        </is>
      </c>
      <c r="K818" s="12" t="n">
        <v>0.05</v>
      </c>
      <c r="L818" s="12" t="n">
        <v>0.035</v>
      </c>
      <c r="M818" s="12" t="n">
        <v>0.08674999999999988</v>
      </c>
      <c r="N818" s="22" t="n">
        <v>20</v>
      </c>
      <c r="O818" s="11" t="n">
        <v>633.1108314836565</v>
      </c>
      <c r="P818" s="13" t="n">
        <v>2.68</v>
      </c>
      <c r="Q818" s="13">
        <f>O818*P818</f>
        <v/>
      </c>
    </row>
    <row r="819">
      <c r="A819" s="10" t="n">
        <v>2026</v>
      </c>
      <c r="B819" s="10" t="inlineStr">
        <is>
          <t>Abr-26</t>
        </is>
      </c>
      <c r="C819" s="19" t="inlineStr">
        <is>
          <t>Javier</t>
        </is>
      </c>
      <c r="D819" s="19" t="inlineStr">
        <is>
          <t>ESPAÑA</t>
        </is>
      </c>
      <c r="E819" s="19" t="inlineStr">
        <is>
          <t>CODIMED EXPORT, S.L.</t>
        </is>
      </c>
      <c r="F819" s="10" t="inlineStr">
        <is>
          <t>Consolidado/estratégico</t>
        </is>
      </c>
      <c r="G819" s="10" t="inlineStr">
        <is>
          <t>BIO0020</t>
        </is>
      </c>
      <c r="H819" s="19" t="inlineStr">
        <is>
          <t>BIORAD-20, 20 L</t>
        </is>
      </c>
      <c r="I819" s="10" t="inlineStr">
        <is>
          <t>Ramp-Up/Crecimiento</t>
        </is>
      </c>
      <c r="J819" s="10" t="inlineStr">
        <is>
          <t>Innovador/Notorio</t>
        </is>
      </c>
      <c r="K819" s="12" t="n">
        <v>0.05</v>
      </c>
      <c r="L819" s="12" t="n">
        <v>0.2</v>
      </c>
      <c r="M819" s="12" t="n">
        <v>0.26</v>
      </c>
      <c r="N819" s="22" t="n">
        <v>20</v>
      </c>
      <c r="O819" s="11" t="n">
        <v>830.9579663222992</v>
      </c>
      <c r="P819" s="13" t="n">
        <v>2.145238095238095</v>
      </c>
      <c r="Q819" s="13">
        <f>O819*P819</f>
        <v/>
      </c>
    </row>
    <row r="820">
      <c r="A820" s="10" t="n">
        <v>2026</v>
      </c>
      <c r="B820" s="10" t="inlineStr">
        <is>
          <t>Abr-26</t>
        </is>
      </c>
      <c r="C820" s="19" t="inlineStr">
        <is>
          <t>Javier</t>
        </is>
      </c>
      <c r="D820" s="19" t="inlineStr">
        <is>
          <t>ESPAÑA</t>
        </is>
      </c>
      <c r="E820" s="19" t="inlineStr">
        <is>
          <t>CODIMED EXPORT, S.L.</t>
        </is>
      </c>
      <c r="F820" s="10" t="inlineStr">
        <is>
          <t>Consolidado/estratégico</t>
        </is>
      </c>
      <c r="G820" s="10" t="inlineStr">
        <is>
          <t>BPLUS20005</t>
        </is>
      </c>
      <c r="H820" s="19" t="inlineStr">
        <is>
          <t>BOROCAL PLUS, 5 KG</t>
        </is>
      </c>
      <c r="I820" s="10" t="inlineStr">
        <is>
          <t>Maduro</t>
        </is>
      </c>
      <c r="J820" s="10" t="inlineStr">
        <is>
          <t>Esencial/Core</t>
        </is>
      </c>
      <c r="K820" s="12" t="n">
        <v>0.05</v>
      </c>
      <c r="L820" s="12" t="n">
        <v>0.035</v>
      </c>
      <c r="M820" s="12" t="n">
        <v>0.08674999999999988</v>
      </c>
      <c r="N820" s="22" t="n">
        <v>5</v>
      </c>
      <c r="O820" s="11" t="n">
        <v>197.8471348386427</v>
      </c>
      <c r="P820" s="13" t="n">
        <v>4.499999999999999</v>
      </c>
      <c r="Q820" s="13">
        <f>O820*P820</f>
        <v/>
      </c>
    </row>
    <row r="821">
      <c r="A821" s="10" t="n">
        <v>2026</v>
      </c>
      <c r="B821" s="10" t="inlineStr">
        <is>
          <t>Abr-26</t>
        </is>
      </c>
      <c r="C821" s="19" t="inlineStr">
        <is>
          <t>Javier</t>
        </is>
      </c>
      <c r="D821" s="19" t="inlineStr">
        <is>
          <t>ESPAÑA</t>
        </is>
      </c>
      <c r="E821" s="19" t="inlineStr">
        <is>
          <t>CODIMED EXPORT, S.L.</t>
        </is>
      </c>
      <c r="F821" s="10" t="inlineStr">
        <is>
          <t>Consolidado/estratégico</t>
        </is>
      </c>
      <c r="G821" s="10" t="inlineStr">
        <is>
          <t>BR-590005</t>
        </is>
      </c>
      <c r="H821" s="19" t="inlineStr">
        <is>
          <t>BR-59, 5 KG</t>
        </is>
      </c>
      <c r="I821" s="10" t="inlineStr">
        <is>
          <t>Maduro</t>
        </is>
      </c>
      <c r="J821" s="10" t="inlineStr">
        <is>
          <t>Innovador/Notorio</t>
        </is>
      </c>
      <c r="K821" s="12" t="n">
        <v>0.05</v>
      </c>
      <c r="L821" s="12" t="n">
        <v>0.05</v>
      </c>
      <c r="M821" s="12" t="n">
        <v>0.1025</v>
      </c>
      <c r="N821" s="22" t="n">
        <v>5</v>
      </c>
      <c r="O821" s="11" t="n">
        <v>59.35414045159279</v>
      </c>
      <c r="P821" s="13" t="n">
        <v>1.97</v>
      </c>
      <c r="Q821" s="13">
        <f>O821*P821</f>
        <v/>
      </c>
    </row>
    <row r="822">
      <c r="A822" s="10" t="n">
        <v>2026</v>
      </c>
      <c r="B822" s="10" t="inlineStr">
        <is>
          <t>Abr-26</t>
        </is>
      </c>
      <c r="C822" s="19" t="inlineStr">
        <is>
          <t>Javier</t>
        </is>
      </c>
      <c r="D822" s="19" t="inlineStr">
        <is>
          <t>ESPAÑA</t>
        </is>
      </c>
      <c r="E822" s="19" t="inlineStr">
        <is>
          <t>CODIMED EXPORT, S.L.</t>
        </is>
      </c>
      <c r="F822" s="10" t="inlineStr">
        <is>
          <t>Consolidado/estratégico</t>
        </is>
      </c>
      <c r="G822" s="10" t="inlineStr">
        <is>
          <t>BROTA0020</t>
        </is>
      </c>
      <c r="H822" s="19" t="inlineStr">
        <is>
          <t>BROTAMEC, 20 L</t>
        </is>
      </c>
      <c r="I822" s="10" t="inlineStr">
        <is>
          <t>Maduro</t>
        </is>
      </c>
      <c r="J822" s="10" t="inlineStr">
        <is>
          <t>Esencial/Core</t>
        </is>
      </c>
      <c r="K822" s="12" t="n">
        <v>0.05</v>
      </c>
      <c r="L822" s="12" t="n">
        <v>0.035</v>
      </c>
      <c r="M822" s="12" t="n">
        <v>0.08674999999999988</v>
      </c>
      <c r="N822" s="22" t="n">
        <v>20</v>
      </c>
      <c r="O822" s="11" t="n">
        <v>98.92356741932133</v>
      </c>
      <c r="P822" s="13" t="n">
        <v>2.58</v>
      </c>
      <c r="Q822" s="13">
        <f>O822*P822</f>
        <v/>
      </c>
    </row>
    <row r="823">
      <c r="A823" s="10" t="n">
        <v>2026</v>
      </c>
      <c r="B823" s="10" t="inlineStr">
        <is>
          <t>Abr-26</t>
        </is>
      </c>
      <c r="C823" s="19" t="inlineStr">
        <is>
          <t>Javier</t>
        </is>
      </c>
      <c r="D823" s="19" t="inlineStr">
        <is>
          <t>ESPAÑA</t>
        </is>
      </c>
      <c r="E823" s="19" t="inlineStr">
        <is>
          <t>CODIMED EXPORT, S.L.</t>
        </is>
      </c>
      <c r="F823" s="10" t="inlineStr">
        <is>
          <t>Consolidado/estratégico</t>
        </is>
      </c>
      <c r="G823" s="10" t="inlineStr">
        <is>
          <t>C-CU0005</t>
        </is>
      </c>
      <c r="H823" s="19" t="inlineStr">
        <is>
          <t>CODICOBRE, 5 L</t>
        </is>
      </c>
      <c r="I823" s="10" t="inlineStr">
        <is>
          <t>Maduro</t>
        </is>
      </c>
      <c r="J823" s="10" t="inlineStr">
        <is>
          <t>Esencial/Core</t>
        </is>
      </c>
      <c r="K823" s="12" t="n">
        <v>0.05</v>
      </c>
      <c r="L823" s="12" t="n">
        <v>0.035</v>
      </c>
      <c r="M823" s="12" t="n">
        <v>0.08674999999999988</v>
      </c>
      <c r="N823" s="22" t="n">
        <v>5</v>
      </c>
      <c r="O823" s="11" t="n">
        <v>197.8471348386427</v>
      </c>
      <c r="P823" s="13" t="n">
        <v>3.57</v>
      </c>
      <c r="Q823" s="13">
        <f>O823*P823</f>
        <v/>
      </c>
    </row>
    <row r="824">
      <c r="A824" s="10" t="n">
        <v>2026</v>
      </c>
      <c r="B824" s="10" t="inlineStr">
        <is>
          <t>Abr-26</t>
        </is>
      </c>
      <c r="C824" s="19" t="inlineStr">
        <is>
          <t>Javier</t>
        </is>
      </c>
      <c r="D824" s="19" t="inlineStr">
        <is>
          <t>ESPAÑA</t>
        </is>
      </c>
      <c r="E824" s="19" t="inlineStr">
        <is>
          <t>CODIMED EXPORT, S.L.</t>
        </is>
      </c>
      <c r="F824" s="10" t="inlineStr">
        <is>
          <t>Consolidado/estratégico</t>
        </is>
      </c>
      <c r="G824" s="10" t="inlineStr">
        <is>
          <t>FTK0005</t>
        </is>
      </c>
      <c r="H824" s="19" t="inlineStr">
        <is>
          <t>FITOKONTROL CA FLOW, 5 KG</t>
        </is>
      </c>
      <c r="I824" s="10" t="inlineStr">
        <is>
          <t>Ramp-Up/Crecimiento</t>
        </is>
      </c>
      <c r="J824" s="10" t="inlineStr">
        <is>
          <t>Innovador/Notorio</t>
        </is>
      </c>
      <c r="K824" s="12" t="n">
        <v>0.05</v>
      </c>
      <c r="L824" s="12" t="n">
        <v>0.2</v>
      </c>
      <c r="M824" s="12" t="n">
        <v>0.26</v>
      </c>
      <c r="N824" s="22" t="n">
        <v>5</v>
      </c>
      <c r="O824" s="11" t="n">
        <v>593.541404515928</v>
      </c>
      <c r="P824" s="13" t="n">
        <v>2.37</v>
      </c>
      <c r="Q824" s="13">
        <f>O824*P824</f>
        <v/>
      </c>
    </row>
    <row r="825">
      <c r="A825" s="10" t="n">
        <v>2026</v>
      </c>
      <c r="B825" s="10" t="inlineStr">
        <is>
          <t>Abr-26</t>
        </is>
      </c>
      <c r="C825" s="19" t="inlineStr">
        <is>
          <t>Javier</t>
        </is>
      </c>
      <c r="D825" s="19" t="inlineStr">
        <is>
          <t>ESPAÑA</t>
        </is>
      </c>
      <c r="E825" s="19" t="inlineStr">
        <is>
          <t>CODIMED EXPORT, S.L.</t>
        </is>
      </c>
      <c r="F825" s="10" t="inlineStr">
        <is>
          <t>Consolidado/estratégico</t>
        </is>
      </c>
      <c r="G825" s="10" t="inlineStr">
        <is>
          <t>G30005</t>
        </is>
      </c>
      <c r="H825" s="19" t="inlineStr">
        <is>
          <t>GREEN-UP, 5 L</t>
        </is>
      </c>
      <c r="I825" s="10" t="inlineStr">
        <is>
          <t>Maduro</t>
        </is>
      </c>
      <c r="J825" s="10" t="inlineStr">
        <is>
          <t>Innovador/Notorio</t>
        </is>
      </c>
      <c r="K825" s="12" t="n">
        <v>0.05</v>
      </c>
      <c r="L825" s="12" t="n">
        <v>0.05</v>
      </c>
      <c r="M825" s="12" t="n">
        <v>0.1025</v>
      </c>
      <c r="N825" s="22" t="n">
        <v>5</v>
      </c>
      <c r="O825" s="11" t="n">
        <v>395.6942696772853</v>
      </c>
      <c r="P825" s="13" t="n">
        <v>5.029999999999999</v>
      </c>
      <c r="Q825" s="13">
        <f>O825*P825</f>
        <v/>
      </c>
    </row>
    <row r="826">
      <c r="A826" s="10" t="n">
        <v>2026</v>
      </c>
      <c r="B826" s="10" t="inlineStr">
        <is>
          <t>Abr-26</t>
        </is>
      </c>
      <c r="C826" s="19" t="inlineStr">
        <is>
          <t>Javier</t>
        </is>
      </c>
      <c r="D826" s="19" t="inlineStr">
        <is>
          <t>ESPAÑA</t>
        </is>
      </c>
      <c r="E826" s="19" t="inlineStr">
        <is>
          <t>CODIMED EXPORT, S.L.</t>
        </is>
      </c>
      <c r="F826" s="10" t="inlineStr">
        <is>
          <t>Consolidado/estratégico</t>
        </is>
      </c>
      <c r="G826" s="10" t="inlineStr">
        <is>
          <t>G30020</t>
        </is>
      </c>
      <c r="H826" s="19" t="inlineStr">
        <is>
          <t>GREEN-UP, 20 L</t>
        </is>
      </c>
      <c r="I826" s="10" t="inlineStr">
        <is>
          <t>Maduro</t>
        </is>
      </c>
      <c r="J826" s="10" t="inlineStr">
        <is>
          <t>Innovador/Notorio</t>
        </is>
      </c>
      <c r="K826" s="12" t="n">
        <v>0.05</v>
      </c>
      <c r="L826" s="12" t="n">
        <v>0.05</v>
      </c>
      <c r="M826" s="12" t="n">
        <v>0.1025</v>
      </c>
      <c r="N826" s="22" t="n">
        <v>20</v>
      </c>
      <c r="O826" s="11" t="n">
        <v>98.92356741932133</v>
      </c>
      <c r="P826" s="13" t="n">
        <v>4.73</v>
      </c>
      <c r="Q826" s="13">
        <f>O826*P826</f>
        <v/>
      </c>
    </row>
    <row r="827">
      <c r="A827" s="10" t="n">
        <v>2026</v>
      </c>
      <c r="B827" s="10" t="inlineStr">
        <is>
          <t>Abr-26</t>
        </is>
      </c>
      <c r="C827" s="19" t="inlineStr">
        <is>
          <t>Javier</t>
        </is>
      </c>
      <c r="D827" s="19" t="inlineStr">
        <is>
          <t>ESPAÑA</t>
        </is>
      </c>
      <c r="E827" s="19" t="inlineStr">
        <is>
          <t>CODIMED EXPORT, S.L.</t>
        </is>
      </c>
      <c r="F827" s="10" t="inlineStr">
        <is>
          <t>Consolidado/estratégico</t>
        </is>
      </c>
      <c r="G827" s="10" t="inlineStr">
        <is>
          <t>JF1000</t>
        </is>
      </c>
      <c r="H827" s="19" t="inlineStr">
        <is>
          <t>CODIGIN-FOS, 1000 L</t>
        </is>
      </c>
      <c r="I827" s="10" t="inlineStr">
        <is>
          <t>Maduro</t>
        </is>
      </c>
      <c r="J827" s="10" t="inlineStr">
        <is>
          <t>Banalizado/Commodity</t>
        </is>
      </c>
      <c r="K827" s="12" t="n">
        <v>0.05</v>
      </c>
      <c r="L827" s="12" t="n">
        <v>0.02</v>
      </c>
      <c r="M827" s="12" t="n">
        <v>0.07100000000000017</v>
      </c>
      <c r="N827" s="22" t="n">
        <v>1000</v>
      </c>
      <c r="O827" s="11" t="n">
        <v>989.2356741932132</v>
      </c>
      <c r="P827" s="13" t="n">
        <v>2.02</v>
      </c>
      <c r="Q827" s="13">
        <f>O827*P827</f>
        <v/>
      </c>
    </row>
    <row r="828">
      <c r="A828" s="10" t="n">
        <v>2026</v>
      </c>
      <c r="B828" s="10" t="inlineStr">
        <is>
          <t>Abr-26</t>
        </is>
      </c>
      <c r="C828" s="19" t="inlineStr">
        <is>
          <t>Javier</t>
        </is>
      </c>
      <c r="D828" s="19" t="inlineStr">
        <is>
          <t>ESPAÑA</t>
        </is>
      </c>
      <c r="E828" s="19" t="inlineStr">
        <is>
          <t>CODIMED EXPORT, S.L.</t>
        </is>
      </c>
      <c r="F828" s="10" t="inlineStr">
        <is>
          <t>Consolidado/estratégico</t>
        </is>
      </c>
      <c r="G828" s="10" t="inlineStr">
        <is>
          <t>PT0005</t>
        </is>
      </c>
      <c r="H828" s="19" t="inlineStr">
        <is>
          <t>AGROPOTASION, 5 L</t>
        </is>
      </c>
      <c r="I828" s="10" t="inlineStr">
        <is>
          <t>Maduro</t>
        </is>
      </c>
      <c r="J828" s="10" t="inlineStr">
        <is>
          <t>Innovador/Notorio</t>
        </is>
      </c>
      <c r="K828" s="12" t="n">
        <v>0.05</v>
      </c>
      <c r="L828" s="12" t="n">
        <v>0.05</v>
      </c>
      <c r="M828" s="12" t="n">
        <v>0.1025</v>
      </c>
      <c r="N828" s="22" t="n">
        <v>5</v>
      </c>
      <c r="O828" s="11" t="n">
        <v>395.6942696772853</v>
      </c>
      <c r="P828" s="13" t="n">
        <v>3.14</v>
      </c>
      <c r="Q828" s="13">
        <f>O828*P828</f>
        <v/>
      </c>
    </row>
    <row r="829">
      <c r="A829" s="10" t="n">
        <v>2026</v>
      </c>
      <c r="B829" s="10" t="inlineStr">
        <is>
          <t>Abr-26</t>
        </is>
      </c>
      <c r="C829" s="19" t="inlineStr">
        <is>
          <t>Javier</t>
        </is>
      </c>
      <c r="D829" s="19" t="inlineStr">
        <is>
          <t>ESPAÑA</t>
        </is>
      </c>
      <c r="E829" s="19" t="inlineStr">
        <is>
          <t>CODIMED EXPORT, S.L.</t>
        </is>
      </c>
      <c r="F829" s="10" t="inlineStr">
        <is>
          <t>Consolidado/estratégico</t>
        </is>
      </c>
      <c r="G829" s="10" t="inlineStr">
        <is>
          <t>PT0020</t>
        </is>
      </c>
      <c r="H829" s="19" t="inlineStr">
        <is>
          <t>AGROPOTASION, 20 L</t>
        </is>
      </c>
      <c r="I829" s="10" t="inlineStr">
        <is>
          <t>Maduro</t>
        </is>
      </c>
      <c r="J829" s="10" t="inlineStr">
        <is>
          <t>Innovador/Notorio</t>
        </is>
      </c>
      <c r="K829" s="12" t="n">
        <v>0.05</v>
      </c>
      <c r="L829" s="12" t="n">
        <v>0.05</v>
      </c>
      <c r="M829" s="12" t="n">
        <v>0.1025</v>
      </c>
      <c r="N829" s="22" t="n">
        <v>20</v>
      </c>
      <c r="O829" s="11" t="n">
        <v>2097.179629289612</v>
      </c>
      <c r="P829" s="13" t="n">
        <v>2.9</v>
      </c>
      <c r="Q829" s="13">
        <f>O829*P829</f>
        <v/>
      </c>
    </row>
    <row r="830">
      <c r="A830" s="10" t="n">
        <v>2026</v>
      </c>
      <c r="B830" s="10" t="inlineStr">
        <is>
          <t>Abr-26</t>
        </is>
      </c>
      <c r="C830" s="19" t="inlineStr">
        <is>
          <t>Javier</t>
        </is>
      </c>
      <c r="D830" s="19" t="inlineStr">
        <is>
          <t>ESPAÑA</t>
        </is>
      </c>
      <c r="E830" s="19" t="inlineStr">
        <is>
          <t>CODIMED EXPORT, S.L.</t>
        </is>
      </c>
      <c r="F830" s="10" t="inlineStr">
        <is>
          <t>Consolidado/estratégico</t>
        </is>
      </c>
      <c r="G830" s="10" t="inlineStr">
        <is>
          <t>S0020</t>
        </is>
      </c>
      <c r="H830" s="19" t="inlineStr">
        <is>
          <t>SALWAX STAR, 20 L</t>
        </is>
      </c>
      <c r="I830" s="10" t="inlineStr">
        <is>
          <t>Maduro</t>
        </is>
      </c>
      <c r="J830" s="10" t="inlineStr">
        <is>
          <t>Esencial/Core</t>
        </is>
      </c>
      <c r="K830" s="12" t="n">
        <v>0.05</v>
      </c>
      <c r="L830" s="12" t="n">
        <v>0.035</v>
      </c>
      <c r="M830" s="12" t="n">
        <v>0.08674999999999988</v>
      </c>
      <c r="N830" s="22" t="n">
        <v>20</v>
      </c>
      <c r="O830" s="11" t="n">
        <v>1582.777078709141</v>
      </c>
      <c r="P830" s="13" t="n">
        <v>1.86</v>
      </c>
      <c r="Q830" s="13">
        <f>O830*P830</f>
        <v/>
      </c>
    </row>
    <row r="831">
      <c r="A831" s="10" t="n">
        <v>2026</v>
      </c>
      <c r="B831" s="10" t="inlineStr">
        <is>
          <t>Abr-26</t>
        </is>
      </c>
      <c r="C831" s="19" t="inlineStr">
        <is>
          <t>Javier</t>
        </is>
      </c>
      <c r="D831" s="19" t="inlineStr">
        <is>
          <t>ESPAÑA</t>
        </is>
      </c>
      <c r="E831" s="19" t="inlineStr">
        <is>
          <t>CODIMED EXPORT, S.L.</t>
        </is>
      </c>
      <c r="F831" s="10" t="inlineStr">
        <is>
          <t>Consolidado/estratégico</t>
        </is>
      </c>
      <c r="G831" s="10" t="inlineStr">
        <is>
          <t>S0200</t>
        </is>
      </c>
      <c r="H831" s="19" t="inlineStr">
        <is>
          <t>SALWAX STAR, 200 L</t>
        </is>
      </c>
      <c r="I831" s="10" t="inlineStr">
        <is>
          <t>Maduro</t>
        </is>
      </c>
      <c r="J831" s="10" t="inlineStr">
        <is>
          <t>Esencial/Core</t>
        </is>
      </c>
      <c r="K831" s="12" t="n">
        <v>0.05</v>
      </c>
      <c r="L831" s="12" t="n">
        <v>0.035</v>
      </c>
      <c r="M831" s="12" t="n">
        <v>0.08674999999999988</v>
      </c>
      <c r="N831" s="22" t="n">
        <v>200</v>
      </c>
      <c r="O831" s="11" t="n">
        <v>395.6942696772853</v>
      </c>
      <c r="P831" s="13" t="n">
        <v>1.74</v>
      </c>
      <c r="Q831" s="13">
        <f>O831*P831</f>
        <v/>
      </c>
    </row>
    <row r="832">
      <c r="A832" s="10" t="n">
        <v>2026</v>
      </c>
      <c r="B832" s="10" t="inlineStr">
        <is>
          <t>Abr-26</t>
        </is>
      </c>
      <c r="C832" s="19" t="inlineStr">
        <is>
          <t>Javier</t>
        </is>
      </c>
      <c r="D832" s="19" t="inlineStr">
        <is>
          <t>ESPAÑA</t>
        </is>
      </c>
      <c r="E832" s="19" t="inlineStr">
        <is>
          <t>CODIMED EXPORT, S.L.</t>
        </is>
      </c>
      <c r="F832" s="10" t="inlineStr">
        <is>
          <t>Consolidado/estratégico</t>
        </is>
      </c>
      <c r="G832" s="10" t="inlineStr">
        <is>
          <t>TRI0005</t>
        </is>
      </c>
      <c r="H832" s="19" t="inlineStr">
        <is>
          <t>TRIFENO-94, 5L</t>
        </is>
      </c>
      <c r="I832" s="10" t="inlineStr">
        <is>
          <t>Ramp-Up/Crecimiento</t>
        </is>
      </c>
      <c r="J832" s="10" t="inlineStr">
        <is>
          <t>Esencial/Core</t>
        </is>
      </c>
      <c r="K832" s="12" t="n">
        <v>0.05</v>
      </c>
      <c r="L832" s="12" t="n">
        <v>0.15</v>
      </c>
      <c r="M832" s="12" t="n">
        <v>0.2075</v>
      </c>
      <c r="N832" s="22" t="n">
        <v>5</v>
      </c>
      <c r="O832" s="11" t="n">
        <v>98.92356741932133</v>
      </c>
      <c r="P832" s="13" t="n">
        <v>8.75</v>
      </c>
      <c r="Q832" s="13">
        <f>O832*P832</f>
        <v/>
      </c>
    </row>
    <row r="833">
      <c r="A833" s="10" t="n">
        <v>2026</v>
      </c>
      <c r="B833" s="10" t="inlineStr">
        <is>
          <t>Abr-26</t>
        </is>
      </c>
      <c r="C833" s="19" t="inlineStr">
        <is>
          <t>Javier</t>
        </is>
      </c>
      <c r="D833" s="19" t="inlineStr">
        <is>
          <t>ESPAÑA</t>
        </is>
      </c>
      <c r="E833" s="19" t="inlineStr">
        <is>
          <t>CODIMED EXPORT, S.L.</t>
        </is>
      </c>
      <c r="F833" s="10" t="inlineStr">
        <is>
          <t>Consolidado/estratégico</t>
        </is>
      </c>
      <c r="G833" s="10" t="inlineStr">
        <is>
          <t>WHITE0020</t>
        </is>
      </c>
      <c r="H833" s="19" t="inlineStr">
        <is>
          <t>AGROWHITE, 20 KG</t>
        </is>
      </c>
      <c r="I833" s="10" t="inlineStr">
        <is>
          <t>Maduro</t>
        </is>
      </c>
      <c r="J833" s="10" t="inlineStr">
        <is>
          <t>Esencial/Core</t>
        </is>
      </c>
      <c r="K833" s="12" t="n">
        <v>0.05</v>
      </c>
      <c r="L833" s="12" t="n">
        <v>0.035</v>
      </c>
      <c r="M833" s="12" t="n">
        <v>0.08674999999999988</v>
      </c>
      <c r="N833" s="22" t="n">
        <v>20</v>
      </c>
      <c r="O833" s="11" t="n">
        <v>3858.019129353532</v>
      </c>
      <c r="P833" s="13" t="n">
        <v>1.56</v>
      </c>
      <c r="Q833" s="13">
        <f>O833*P833</f>
        <v/>
      </c>
    </row>
    <row r="834">
      <c r="A834" s="10" t="n">
        <v>2026</v>
      </c>
      <c r="B834" s="10" t="inlineStr">
        <is>
          <t>Abr-26</t>
        </is>
      </c>
      <c r="C834" s="19" t="inlineStr">
        <is>
          <t>Javier</t>
        </is>
      </c>
      <c r="D834" s="19" t="inlineStr">
        <is>
          <t>ESPAÑA</t>
        </is>
      </c>
      <c r="E834" s="19" t="inlineStr">
        <is>
          <t>FITOSANITARIOS DRAGO S.L.U</t>
        </is>
      </c>
      <c r="F834" s="10" t="inlineStr">
        <is>
          <t>Consolidado/estratégico</t>
        </is>
      </c>
      <c r="G834" s="10" t="inlineStr">
        <is>
          <t>AGXK1000</t>
        </is>
      </c>
      <c r="H834" s="19" t="inlineStr">
        <is>
          <t>AGROXILATO-K, 1000 L</t>
        </is>
      </c>
      <c r="I834" s="10" t="inlineStr">
        <is>
          <t>Maduro</t>
        </is>
      </c>
      <c r="J834" s="10" t="inlineStr">
        <is>
          <t>Innovador/Notorio</t>
        </is>
      </c>
      <c r="K834" s="12" t="n">
        <v>0.05</v>
      </c>
      <c r="L834" s="12" t="n">
        <v>0.05</v>
      </c>
      <c r="M834" s="12" t="n">
        <v>0.1025</v>
      </c>
      <c r="N834" s="22" t="n">
        <v>1000</v>
      </c>
      <c r="O834" s="11" t="n">
        <v>1978.471348386426</v>
      </c>
      <c r="P834" s="13" t="n">
        <v>2.62</v>
      </c>
      <c r="Q834" s="13">
        <f>O834*P834</f>
        <v/>
      </c>
    </row>
    <row r="835">
      <c r="A835" s="10" t="n">
        <v>2026</v>
      </c>
      <c r="B835" s="10" t="inlineStr">
        <is>
          <t>Abr-26</t>
        </is>
      </c>
      <c r="C835" s="19" t="inlineStr">
        <is>
          <t>Javier</t>
        </is>
      </c>
      <c r="D835" s="19" t="inlineStr">
        <is>
          <t>ESPAÑA</t>
        </is>
      </c>
      <c r="E835" s="19" t="inlineStr">
        <is>
          <t>FITOSANITARIOS DRAGO S.L.U</t>
        </is>
      </c>
      <c r="F835" s="10" t="inlineStr">
        <is>
          <t>Consolidado/estratégico</t>
        </is>
      </c>
      <c r="G835" s="10" t="inlineStr">
        <is>
          <t>AVAN0020</t>
        </is>
      </c>
      <c r="H835" s="19" t="inlineStr">
        <is>
          <t>FLORAMEC AVANCE, 20 L</t>
        </is>
      </c>
      <c r="I835" s="10" t="inlineStr">
        <is>
          <t>Maduro</t>
        </is>
      </c>
      <c r="J835" s="10" t="inlineStr">
        <is>
          <t>Innovador/Notorio</t>
        </is>
      </c>
      <c r="K835" s="12" t="n">
        <v>0.05</v>
      </c>
      <c r="L835" s="12" t="n">
        <v>0.05</v>
      </c>
      <c r="M835" s="12" t="n">
        <v>0.1025</v>
      </c>
      <c r="N835" s="22" t="n">
        <v>20</v>
      </c>
      <c r="O835" s="11" t="n">
        <v>98.92356741932133</v>
      </c>
      <c r="P835" s="13" t="n">
        <v>4.57</v>
      </c>
      <c r="Q835" s="13">
        <f>O835*P835</f>
        <v/>
      </c>
    </row>
    <row r="836">
      <c r="A836" s="10" t="n">
        <v>2026</v>
      </c>
      <c r="B836" s="10" t="inlineStr">
        <is>
          <t>Abr-26</t>
        </is>
      </c>
      <c r="C836" s="19" t="inlineStr">
        <is>
          <t>Javier</t>
        </is>
      </c>
      <c r="D836" s="19" t="inlineStr">
        <is>
          <t>ESPAÑA</t>
        </is>
      </c>
      <c r="E836" s="19" t="inlineStr">
        <is>
          <t>FITOSANITARIOS DRAGO S.L.U</t>
        </is>
      </c>
      <c r="F836" s="10" t="inlineStr">
        <is>
          <t>Consolidado/estratégico</t>
        </is>
      </c>
      <c r="G836" s="10" t="inlineStr">
        <is>
          <t>B0005</t>
        </is>
      </c>
      <c r="H836" s="19" t="inlineStr">
        <is>
          <t>BOROCAL, 5 L</t>
        </is>
      </c>
      <c r="I836" s="10" t="inlineStr">
        <is>
          <t>Maduro</t>
        </is>
      </c>
      <c r="J836" s="10" t="inlineStr">
        <is>
          <t>Esencial/Core</t>
        </is>
      </c>
      <c r="K836" s="12" t="n">
        <v>0.05</v>
      </c>
      <c r="L836" s="12" t="n">
        <v>0.035</v>
      </c>
      <c r="M836" s="12" t="n">
        <v>0.08674999999999988</v>
      </c>
      <c r="N836" s="22" t="n">
        <v>5</v>
      </c>
      <c r="O836" s="11" t="n">
        <v>19.78471348386427</v>
      </c>
      <c r="P836" s="13" t="n">
        <v>3.16</v>
      </c>
      <c r="Q836" s="13">
        <f>O836*P836</f>
        <v/>
      </c>
    </row>
    <row r="837">
      <c r="A837" s="10" t="n">
        <v>2026</v>
      </c>
      <c r="B837" s="10" t="inlineStr">
        <is>
          <t>Abr-26</t>
        </is>
      </c>
      <c r="C837" s="19" t="inlineStr">
        <is>
          <t>Javier</t>
        </is>
      </c>
      <c r="D837" s="19" t="inlineStr">
        <is>
          <t>ESPAÑA</t>
        </is>
      </c>
      <c r="E837" s="19" t="inlineStr">
        <is>
          <t>FITOSANITARIOS DRAGO S.L.U</t>
        </is>
      </c>
      <c r="F837" s="10" t="inlineStr">
        <is>
          <t>Consolidado/estratégico</t>
        </is>
      </c>
      <c r="G837" s="10" t="inlineStr">
        <is>
          <t>C-CU0020</t>
        </is>
      </c>
      <c r="H837" s="19" t="inlineStr">
        <is>
          <t>CODICOBRE, 20 L</t>
        </is>
      </c>
      <c r="I837" s="10" t="inlineStr">
        <is>
          <t>Maduro</t>
        </is>
      </c>
      <c r="J837" s="10" t="inlineStr">
        <is>
          <t>Esencial/Core</t>
        </is>
      </c>
      <c r="K837" s="12" t="n">
        <v>0.05</v>
      </c>
      <c r="L837" s="12" t="n">
        <v>0.035</v>
      </c>
      <c r="M837" s="12" t="n">
        <v>0.08674999999999988</v>
      </c>
      <c r="N837" s="22" t="n">
        <v>20</v>
      </c>
      <c r="O837" s="11" t="n">
        <v>197.8471348386427</v>
      </c>
      <c r="P837" s="13" t="n">
        <v>3.52</v>
      </c>
      <c r="Q837" s="13">
        <f>O837*P837</f>
        <v/>
      </c>
    </row>
    <row r="838">
      <c r="A838" s="10" t="n">
        <v>2026</v>
      </c>
      <c r="B838" s="10" t="inlineStr">
        <is>
          <t>Abr-26</t>
        </is>
      </c>
      <c r="C838" s="19" t="inlineStr">
        <is>
          <t>Javier</t>
        </is>
      </c>
      <c r="D838" s="19" t="inlineStr">
        <is>
          <t>ESPAÑA</t>
        </is>
      </c>
      <c r="E838" s="19" t="inlineStr">
        <is>
          <t>FITOSANITARIOS DRAGO S.L.U</t>
        </is>
      </c>
      <c r="F838" s="10" t="inlineStr">
        <is>
          <t>Consolidado/estratégico</t>
        </is>
      </c>
      <c r="G838" s="10" t="inlineStr">
        <is>
          <t>S0020</t>
        </is>
      </c>
      <c r="H838" s="19" t="inlineStr">
        <is>
          <t>SALWAX STAR, 20 L</t>
        </is>
      </c>
      <c r="I838" s="10" t="inlineStr">
        <is>
          <t>Maduro</t>
        </is>
      </c>
      <c r="J838" s="10" t="inlineStr">
        <is>
          <t>Esencial/Core</t>
        </is>
      </c>
      <c r="K838" s="12" t="n">
        <v>0.05</v>
      </c>
      <c r="L838" s="12" t="n">
        <v>0.035</v>
      </c>
      <c r="M838" s="12" t="n">
        <v>0.08674999999999988</v>
      </c>
      <c r="N838" s="22" t="n">
        <v>20</v>
      </c>
      <c r="O838" s="11" t="n">
        <v>98.92356741932133</v>
      </c>
      <c r="P838" s="13" t="n">
        <v>1.97</v>
      </c>
      <c r="Q838" s="13">
        <f>O838*P838</f>
        <v/>
      </c>
    </row>
    <row r="839">
      <c r="A839" s="10" t="n">
        <v>2026</v>
      </c>
      <c r="B839" s="10" t="inlineStr">
        <is>
          <t>Abr-26</t>
        </is>
      </c>
      <c r="C839" s="19" t="inlineStr">
        <is>
          <t>Javier</t>
        </is>
      </c>
      <c r="D839" s="19" t="inlineStr">
        <is>
          <t>ESPAÑA</t>
        </is>
      </c>
      <c r="E839" s="19" t="inlineStr">
        <is>
          <t>FITOSANITARIOS DRAGO S.L.U</t>
        </is>
      </c>
      <c r="F839" s="10" t="inlineStr">
        <is>
          <t>Consolidado/estratégico</t>
        </is>
      </c>
      <c r="G839" s="10" t="inlineStr">
        <is>
          <t>START20005</t>
        </is>
      </c>
      <c r="H839" s="19" t="inlineStr">
        <is>
          <t>RADISOL STARTER, 5 L</t>
        </is>
      </c>
      <c r="I839" s="10" t="inlineStr">
        <is>
          <t>Declive</t>
        </is>
      </c>
      <c r="J839" s="10" t="inlineStr">
        <is>
          <t>Banalizado/Commodity</t>
        </is>
      </c>
      <c r="K839" s="12" t="n">
        <v>0.05</v>
      </c>
      <c r="L839" s="12" t="n">
        <v>0.04</v>
      </c>
      <c r="M839" s="12" t="n">
        <v>0.09200000000000008</v>
      </c>
      <c r="N839" s="22" t="n">
        <v>5</v>
      </c>
      <c r="O839" s="11" t="n">
        <v>98.92356741932133</v>
      </c>
      <c r="P839" s="13" t="n">
        <v>4.79</v>
      </c>
      <c r="Q839" s="13">
        <f>O839*P839</f>
        <v/>
      </c>
    </row>
    <row r="840">
      <c r="A840" s="10" t="n">
        <v>2026</v>
      </c>
      <c r="B840" s="10" t="inlineStr">
        <is>
          <t>Abr-26</t>
        </is>
      </c>
      <c r="C840" s="19" t="inlineStr">
        <is>
          <t>Javier</t>
        </is>
      </c>
      <c r="D840" s="19" t="inlineStr">
        <is>
          <t>ESPAÑA</t>
        </is>
      </c>
      <c r="E840" s="19" t="inlineStr">
        <is>
          <t>FITOXENT S.C.L.V.</t>
        </is>
      </c>
      <c r="F840" s="10" t="inlineStr">
        <is>
          <t>Consolidado/estratégico</t>
        </is>
      </c>
      <c r="G840" s="10" t="inlineStr">
        <is>
          <t>AGRMGN0020</t>
        </is>
      </c>
      <c r="H840" s="19" t="inlineStr">
        <is>
          <t>AGROXIGREEN-MG, 20 L</t>
        </is>
      </c>
      <c r="I840" s="10" t="inlineStr">
        <is>
          <t>Ramp-Up/Crecimiento</t>
        </is>
      </c>
      <c r="J840" s="10" t="inlineStr">
        <is>
          <t>Esencial/Core</t>
        </is>
      </c>
      <c r="K840" s="12" t="n">
        <v>0.05</v>
      </c>
      <c r="L840" s="12" t="n">
        <v>0.15</v>
      </c>
      <c r="M840" s="12" t="n">
        <v>0.2075</v>
      </c>
      <c r="N840" s="22" t="n">
        <v>20</v>
      </c>
      <c r="O840" s="11" t="n">
        <v>633.1108314836565</v>
      </c>
      <c r="P840" s="13" t="n">
        <v>2.919999999999999</v>
      </c>
      <c r="Q840" s="13">
        <f>O840*P840</f>
        <v/>
      </c>
    </row>
    <row r="841">
      <c r="A841" s="10" t="n">
        <v>2026</v>
      </c>
      <c r="B841" s="10" t="inlineStr">
        <is>
          <t>Abr-26</t>
        </is>
      </c>
      <c r="C841" s="19" t="inlineStr">
        <is>
          <t>Javier</t>
        </is>
      </c>
      <c r="D841" s="19" t="inlineStr">
        <is>
          <t>ESPAÑA</t>
        </is>
      </c>
      <c r="E841" s="19" t="inlineStr">
        <is>
          <t>FITOXENT S.C.L.V.</t>
        </is>
      </c>
      <c r="F841" s="10" t="inlineStr">
        <is>
          <t>Consolidado/estratégico</t>
        </is>
      </c>
      <c r="G841" s="10" t="inlineStr">
        <is>
          <t>BIO0020</t>
        </is>
      </c>
      <c r="H841" s="19" t="inlineStr">
        <is>
          <t>BIORAD-20, 20 L</t>
        </is>
      </c>
      <c r="I841" s="10" t="inlineStr">
        <is>
          <t>Ramp-Up/Crecimiento</t>
        </is>
      </c>
      <c r="J841" s="10" t="inlineStr">
        <is>
          <t>Innovador/Notorio</t>
        </is>
      </c>
      <c r="K841" s="12" t="n">
        <v>0.05</v>
      </c>
      <c r="L841" s="12" t="n">
        <v>0.2</v>
      </c>
      <c r="M841" s="12" t="n">
        <v>0.26</v>
      </c>
      <c r="N841" s="22" t="n">
        <v>20</v>
      </c>
      <c r="O841" s="11" t="n">
        <v>1899.332494450969</v>
      </c>
      <c r="P841" s="13" t="n">
        <v>2.28</v>
      </c>
      <c r="Q841" s="13">
        <f>O841*P841</f>
        <v/>
      </c>
    </row>
    <row r="842">
      <c r="A842" s="10" t="n">
        <v>2026</v>
      </c>
      <c r="B842" s="10" t="inlineStr">
        <is>
          <t>Abr-26</t>
        </is>
      </c>
      <c r="C842" s="19" t="inlineStr">
        <is>
          <t>Javier</t>
        </is>
      </c>
      <c r="D842" s="19" t="inlineStr">
        <is>
          <t>ESPAÑA</t>
        </is>
      </c>
      <c r="E842" s="19" t="inlineStr">
        <is>
          <t>FITOXENT S.C.L.V.</t>
        </is>
      </c>
      <c r="F842" s="10" t="inlineStr">
        <is>
          <t>Consolidado/estratégico</t>
        </is>
      </c>
      <c r="G842" s="10" t="inlineStr">
        <is>
          <t>CBROT0005</t>
        </is>
      </c>
      <c r="H842" s="19" t="inlineStr">
        <is>
          <t>CODIBROT, 5 L</t>
        </is>
      </c>
      <c r="I842" s="10" t="inlineStr">
        <is>
          <t>Maduro</t>
        </is>
      </c>
      <c r="J842" s="10" t="inlineStr">
        <is>
          <t>Esencial/Core</t>
        </is>
      </c>
      <c r="K842" s="12" t="n">
        <v>0.05</v>
      </c>
      <c r="L842" s="12" t="n">
        <v>0.035</v>
      </c>
      <c r="M842" s="12" t="n">
        <v>0.08674999999999988</v>
      </c>
      <c r="N842" s="22" t="n">
        <v>5</v>
      </c>
      <c r="O842" s="11" t="n">
        <v>197.8471348386427</v>
      </c>
      <c r="P842" s="13" t="n">
        <v>3.22</v>
      </c>
      <c r="Q842" s="13">
        <f>O842*P842</f>
        <v/>
      </c>
    </row>
    <row r="843">
      <c r="A843" s="10" t="n">
        <v>2026</v>
      </c>
      <c r="B843" s="10" t="inlineStr">
        <is>
          <t>Abr-26</t>
        </is>
      </c>
      <c r="C843" s="19" t="inlineStr">
        <is>
          <t>Javier</t>
        </is>
      </c>
      <c r="D843" s="19" t="inlineStr">
        <is>
          <t>ESPAÑA</t>
        </is>
      </c>
      <c r="E843" s="19" t="inlineStr">
        <is>
          <t>FITOXENT S.C.L.V.</t>
        </is>
      </c>
      <c r="F843" s="10" t="inlineStr">
        <is>
          <t>Consolidado/estratégico</t>
        </is>
      </c>
      <c r="G843" s="10" t="inlineStr">
        <is>
          <t>N0020</t>
        </is>
      </c>
      <c r="H843" s="19" t="inlineStr">
        <is>
          <t>NUTRICALE, 20 L</t>
        </is>
      </c>
      <c r="I843" s="10" t="inlineStr">
        <is>
          <t>Maduro</t>
        </is>
      </c>
      <c r="J843" s="10" t="inlineStr">
        <is>
          <t>Esencial/Core</t>
        </is>
      </c>
      <c r="K843" s="12" t="n">
        <v>0.05</v>
      </c>
      <c r="L843" s="12" t="n">
        <v>0.035</v>
      </c>
      <c r="M843" s="12" t="n">
        <v>0.08674999999999988</v>
      </c>
      <c r="N843" s="22" t="n">
        <v>20</v>
      </c>
      <c r="O843" s="11" t="n">
        <v>197.8471348386427</v>
      </c>
      <c r="P843" s="13" t="n">
        <v>2.29</v>
      </c>
      <c r="Q843" s="13">
        <f>O843*P843</f>
        <v/>
      </c>
    </row>
    <row r="844">
      <c r="A844" s="10" t="n">
        <v>2026</v>
      </c>
      <c r="B844" s="10" t="inlineStr">
        <is>
          <t>Abr-26</t>
        </is>
      </c>
      <c r="C844" s="19" t="inlineStr">
        <is>
          <t>Javier</t>
        </is>
      </c>
      <c r="D844" s="19" t="inlineStr">
        <is>
          <t>ESPAÑA</t>
        </is>
      </c>
      <c r="E844" s="19" t="inlineStr">
        <is>
          <t>FITOXENT S.C.L.V.</t>
        </is>
      </c>
      <c r="F844" s="10" t="inlineStr">
        <is>
          <t>Consolidado/estratégico</t>
        </is>
      </c>
      <c r="G844" s="10" t="inlineStr">
        <is>
          <t>P-ZM3.50020</t>
        </is>
      </c>
      <c r="H844" s="19" t="inlineStr">
        <is>
          <t>POLIGREEN-ZNMN, 20 L</t>
        </is>
      </c>
      <c r="I844" s="10" t="inlineStr">
        <is>
          <t>Maduro</t>
        </is>
      </c>
      <c r="J844" s="10" t="inlineStr">
        <is>
          <t>Banalizado/Commodity</t>
        </is>
      </c>
      <c r="K844" s="12" t="n">
        <v>0.05</v>
      </c>
      <c r="L844" s="12" t="n">
        <v>0.02</v>
      </c>
      <c r="M844" s="12" t="n">
        <v>0.07100000000000017</v>
      </c>
      <c r="N844" s="22" t="n">
        <v>20</v>
      </c>
      <c r="O844" s="11" t="n">
        <v>633.1108314836565</v>
      </c>
      <c r="P844" s="13" t="n">
        <v>2</v>
      </c>
      <c r="Q844" s="13">
        <f>O844*P844</f>
        <v/>
      </c>
    </row>
    <row r="845">
      <c r="A845" s="10" t="n">
        <v>2026</v>
      </c>
      <c r="B845" s="10" t="inlineStr">
        <is>
          <t>Abr-26</t>
        </is>
      </c>
      <c r="C845" s="19" t="inlineStr">
        <is>
          <t>Javier</t>
        </is>
      </c>
      <c r="D845" s="19" t="inlineStr">
        <is>
          <t>ESPAÑA</t>
        </is>
      </c>
      <c r="E845" s="19" t="inlineStr">
        <is>
          <t>FITOXENT S.C.L.V.</t>
        </is>
      </c>
      <c r="F845" s="10" t="inlineStr">
        <is>
          <t>Consolidado/estratégico</t>
        </is>
      </c>
      <c r="G845" s="10" t="inlineStr">
        <is>
          <t>PT0020</t>
        </is>
      </c>
      <c r="H845" s="19" t="inlineStr">
        <is>
          <t>AGROPOTASION, 20 L</t>
        </is>
      </c>
      <c r="I845" s="10" t="inlineStr">
        <is>
          <t>Maduro</t>
        </is>
      </c>
      <c r="J845" s="10" t="inlineStr">
        <is>
          <t>Innovador/Notorio</t>
        </is>
      </c>
      <c r="K845" s="12" t="n">
        <v>0.05</v>
      </c>
      <c r="L845" s="12" t="n">
        <v>0.05</v>
      </c>
      <c r="M845" s="12" t="n">
        <v>0.1025</v>
      </c>
      <c r="N845" s="22" t="n">
        <v>20</v>
      </c>
      <c r="O845" s="11" t="n">
        <v>1266.221662967313</v>
      </c>
      <c r="P845" s="13" t="n">
        <v>3.07</v>
      </c>
      <c r="Q845" s="13">
        <f>O845*P845</f>
        <v/>
      </c>
    </row>
    <row r="846">
      <c r="A846" s="10" t="n">
        <v>2026</v>
      </c>
      <c r="B846" s="10" t="inlineStr">
        <is>
          <t>Abr-26</t>
        </is>
      </c>
      <c r="C846" s="19" t="inlineStr">
        <is>
          <t>Mehmet</t>
        </is>
      </c>
      <c r="D846" s="19" t="inlineStr">
        <is>
          <t>AZERBAIYÁN</t>
        </is>
      </c>
      <c r="E846" s="19" t="inlineStr">
        <is>
          <t>ZTB AQRO MMC</t>
        </is>
      </c>
      <c r="F846" s="10" t="inlineStr">
        <is>
          <t>Consolidado/estratégico</t>
        </is>
      </c>
      <c r="G846" s="10" t="inlineStr">
        <is>
          <t>AGXK0020AZ</t>
        </is>
      </c>
      <c r="H846" s="19" t="inlineStr">
        <is>
          <t>AGROXILATO-K, 20 L</t>
        </is>
      </c>
      <c r="I846" s="10" t="inlineStr">
        <is>
          <t>Maduro</t>
        </is>
      </c>
      <c r="J846" s="10" t="inlineStr">
        <is>
          <t>Innovador/Notorio</t>
        </is>
      </c>
      <c r="K846" s="12" t="n">
        <v>0.05</v>
      </c>
      <c r="L846" s="12" t="n">
        <v>0.05</v>
      </c>
      <c r="M846" s="12" t="n">
        <v>0.1025</v>
      </c>
      <c r="N846" s="22" t="n">
        <v>20</v>
      </c>
      <c r="O846" s="11" t="n">
        <v>17093.99245005873</v>
      </c>
      <c r="P846" s="13" t="n">
        <v>3.17</v>
      </c>
      <c r="Q846" s="13">
        <f>O846*P846</f>
        <v/>
      </c>
    </row>
    <row r="847">
      <c r="A847" s="10" t="n">
        <v>2026</v>
      </c>
      <c r="B847" s="10" t="inlineStr">
        <is>
          <t>Abr-26</t>
        </is>
      </c>
      <c r="C847" s="19" t="inlineStr">
        <is>
          <t>Mehmet</t>
        </is>
      </c>
      <c r="D847" s="19" t="inlineStr">
        <is>
          <t>AZERBAIYÁN</t>
        </is>
      </c>
      <c r="E847" s="19" t="inlineStr">
        <is>
          <t>ZTB AQRO MMC</t>
        </is>
      </c>
      <c r="F847" s="10" t="inlineStr">
        <is>
          <t>Consolidado/estratégico</t>
        </is>
      </c>
      <c r="G847" s="10" t="inlineStr">
        <is>
          <t>AN0020AZ</t>
        </is>
      </c>
      <c r="H847" s="19" t="inlineStr">
        <is>
          <t>ALCAPLANT NEW, 20 KG</t>
        </is>
      </c>
      <c r="I847" s="10" t="inlineStr">
        <is>
          <t>Maduro</t>
        </is>
      </c>
      <c r="J847" s="10" t="inlineStr">
        <is>
          <t>Innovador/Notorio</t>
        </is>
      </c>
      <c r="K847" s="12" t="n">
        <v>0.05</v>
      </c>
      <c r="L847" s="12" t="n">
        <v>0.05</v>
      </c>
      <c r="M847" s="12" t="n">
        <v>0.1025</v>
      </c>
      <c r="N847" s="22" t="n">
        <v>20</v>
      </c>
      <c r="O847" s="11" t="n">
        <v>5440.796208062673</v>
      </c>
      <c r="P847" s="13" t="n">
        <v>1.95</v>
      </c>
      <c r="Q847" s="13">
        <f>O847*P847</f>
        <v/>
      </c>
    </row>
    <row r="848">
      <c r="A848" s="10" t="n">
        <v>2026</v>
      </c>
      <c r="B848" s="10" t="inlineStr">
        <is>
          <t>Abr-26</t>
        </is>
      </c>
      <c r="C848" s="19" t="inlineStr">
        <is>
          <t>Mehmet</t>
        </is>
      </c>
      <c r="D848" s="19" t="inlineStr">
        <is>
          <t>AZERBAIYÁN</t>
        </is>
      </c>
      <c r="E848" s="19" t="inlineStr">
        <is>
          <t>ZTB AQRO MMC</t>
        </is>
      </c>
      <c r="F848" s="10" t="inlineStr">
        <is>
          <t>Consolidado/estratégico</t>
        </is>
      </c>
      <c r="G848" s="10" t="inlineStr">
        <is>
          <t>BIO0020AZ</t>
        </is>
      </c>
      <c r="H848" s="19" t="inlineStr">
        <is>
          <t>BIORAD-20, 20 L</t>
        </is>
      </c>
      <c r="I848" s="10" t="inlineStr">
        <is>
          <t>Ramp-Up/Crecimiento</t>
        </is>
      </c>
      <c r="J848" s="10" t="inlineStr">
        <is>
          <t>Innovador/Notorio</t>
        </is>
      </c>
      <c r="K848" s="12" t="n">
        <v>0.05</v>
      </c>
      <c r="L848" s="12" t="n">
        <v>0.2</v>
      </c>
      <c r="M848" s="12" t="n">
        <v>0.26</v>
      </c>
      <c r="N848" s="22" t="n">
        <v>20</v>
      </c>
      <c r="O848" s="11" t="n">
        <v>7597.329977803877</v>
      </c>
      <c r="P848" s="13" t="n">
        <v>2.48</v>
      </c>
      <c r="Q848" s="13">
        <f>O848*P848</f>
        <v/>
      </c>
    </row>
    <row r="849">
      <c r="A849" s="10" t="n">
        <v>2026</v>
      </c>
      <c r="B849" s="10" t="inlineStr">
        <is>
          <t>Abr-26</t>
        </is>
      </c>
      <c r="C849" s="19" t="inlineStr">
        <is>
          <t>Mehmet</t>
        </is>
      </c>
      <c r="D849" s="19" t="inlineStr">
        <is>
          <t>AZERBAIYÁN</t>
        </is>
      </c>
      <c r="E849" s="19" t="inlineStr">
        <is>
          <t>ZTB AQRO MMC</t>
        </is>
      </c>
      <c r="F849" s="10" t="inlineStr">
        <is>
          <t>Consolidado/estratégico</t>
        </is>
      </c>
      <c r="G849" s="10" t="inlineStr">
        <is>
          <t>FU0005AZ</t>
        </is>
      </c>
      <c r="H849" s="19" t="inlineStr">
        <is>
          <t>FULVIGIN, 5 L</t>
        </is>
      </c>
      <c r="I849" s="10" t="inlineStr">
        <is>
          <t>Maduro</t>
        </is>
      </c>
      <c r="J849" s="10" t="inlineStr">
        <is>
          <t>Banalizado/Commodity</t>
        </is>
      </c>
      <c r="K849" s="12" t="n">
        <v>0.05</v>
      </c>
      <c r="L849" s="12" t="n">
        <v>0.02</v>
      </c>
      <c r="M849" s="12" t="n">
        <v>0.07100000000000017</v>
      </c>
      <c r="N849" s="22" t="n">
        <v>5</v>
      </c>
      <c r="O849" s="11" t="n">
        <v>791.3885393545706</v>
      </c>
      <c r="P849" s="13" t="n">
        <v>3.08</v>
      </c>
      <c r="Q849" s="13">
        <f>O849*P849</f>
        <v/>
      </c>
    </row>
    <row r="850">
      <c r="A850" s="10" t="n">
        <v>2026</v>
      </c>
      <c r="B850" s="10" t="inlineStr">
        <is>
          <t>Abr-26</t>
        </is>
      </c>
      <c r="C850" s="19" t="inlineStr">
        <is>
          <t>Mehmet</t>
        </is>
      </c>
      <c r="D850" s="19" t="inlineStr">
        <is>
          <t>AZERBAIYÁN</t>
        </is>
      </c>
      <c r="E850" s="19" t="inlineStr">
        <is>
          <t>ZTB AQRO MMC</t>
        </is>
      </c>
      <c r="F850" s="10" t="inlineStr">
        <is>
          <t>Consolidado/estratégico</t>
        </is>
      </c>
      <c r="G850" s="10" t="inlineStr">
        <is>
          <t>FU0020AZ</t>
        </is>
      </c>
      <c r="H850" s="19" t="inlineStr">
        <is>
          <t>FULVIGIN, 20 L</t>
        </is>
      </c>
      <c r="I850" s="10" t="inlineStr">
        <is>
          <t>Maduro</t>
        </is>
      </c>
      <c r="J850" s="10" t="inlineStr">
        <is>
          <t>Banalizado/Commodity</t>
        </is>
      </c>
      <c r="K850" s="12" t="n">
        <v>0.05</v>
      </c>
      <c r="L850" s="12" t="n">
        <v>0.02</v>
      </c>
      <c r="M850" s="12" t="n">
        <v>0.07100000000000017</v>
      </c>
      <c r="N850" s="22" t="n">
        <v>20</v>
      </c>
      <c r="O850" s="11" t="n">
        <v>1899.332494450969</v>
      </c>
      <c r="P850" s="13" t="n">
        <v>2.8</v>
      </c>
      <c r="Q850" s="13">
        <f>O850*P850</f>
        <v/>
      </c>
    </row>
    <row r="851">
      <c r="A851" s="10" t="n">
        <v>2026</v>
      </c>
      <c r="B851" s="10" t="inlineStr">
        <is>
          <t>Abr-26</t>
        </is>
      </c>
      <c r="C851" s="19" t="inlineStr">
        <is>
          <t>Mehmet</t>
        </is>
      </c>
      <c r="D851" s="19" t="inlineStr">
        <is>
          <t>AZERBAIYÁN</t>
        </is>
      </c>
      <c r="E851" s="19" t="inlineStr">
        <is>
          <t>ZTB AQRO MMC</t>
        </is>
      </c>
      <c r="F851" s="10" t="inlineStr">
        <is>
          <t>Consolidado/estratégico</t>
        </is>
      </c>
      <c r="G851" s="10" t="inlineStr">
        <is>
          <t>RUN0001AZ</t>
        </is>
      </c>
      <c r="H851" s="19" t="inlineStr">
        <is>
          <t>RUN STRESS, 1 L</t>
        </is>
      </c>
      <c r="I851" s="10" t="inlineStr">
        <is>
          <t>Ramp-Up/Crecimiento</t>
        </is>
      </c>
      <c r="J851" s="10" t="inlineStr">
        <is>
          <t>Innovador/Notorio</t>
        </is>
      </c>
      <c r="K851" s="12" t="n">
        <v>0.05</v>
      </c>
      <c r="L851" s="12" t="n">
        <v>0.2</v>
      </c>
      <c r="M851" s="12" t="n">
        <v>0.26</v>
      </c>
      <c r="N851" s="22" t="n">
        <v>1</v>
      </c>
      <c r="O851" s="11" t="n">
        <v>783.4746539610248</v>
      </c>
      <c r="P851" s="13" t="n">
        <v>8.4</v>
      </c>
      <c r="Q851" s="13">
        <f>O851*P851</f>
        <v/>
      </c>
    </row>
    <row r="852">
      <c r="A852" s="10" t="n">
        <v>2026</v>
      </c>
      <c r="B852" s="10" t="inlineStr">
        <is>
          <t>Abr-26</t>
        </is>
      </c>
      <c r="C852" s="19" t="inlineStr">
        <is>
          <t>Mehmet</t>
        </is>
      </c>
      <c r="D852" s="19" t="inlineStr">
        <is>
          <t>TURQUÍA</t>
        </is>
      </c>
      <c r="E852" s="19" t="inlineStr">
        <is>
          <t>ÇITAR ÇIÇEK TARIM TIC. LTD. STI</t>
        </is>
      </c>
      <c r="F852" s="10" t="inlineStr">
        <is>
          <t>Consolidado/estratégico</t>
        </is>
      </c>
      <c r="G852" s="10" t="inlineStr">
        <is>
          <t>A-50TR</t>
        </is>
      </c>
      <c r="H852" s="19" t="inlineStr">
        <is>
          <t>CODIORGAN-A50, BB</t>
        </is>
      </c>
      <c r="I852" s="10" t="inlineStr">
        <is>
          <t>Ramp-Up/Crecimiento</t>
        </is>
      </c>
      <c r="J852" s="10" t="inlineStr">
        <is>
          <t>Innovador/Notorio</t>
        </is>
      </c>
      <c r="K852" s="12" t="n">
        <v>0.05</v>
      </c>
      <c r="L852" s="12" t="n">
        <v>0.2</v>
      </c>
      <c r="M852" s="12" t="n">
        <v>0.26</v>
      </c>
      <c r="N852" s="22" t="n">
        <v>1000</v>
      </c>
      <c r="O852" s="11" t="n">
        <v>1978.471348386426</v>
      </c>
      <c r="P852" s="13" t="n">
        <v>4.37</v>
      </c>
      <c r="Q852" s="13">
        <f>O852*P852</f>
        <v/>
      </c>
    </row>
    <row r="853">
      <c r="A853" s="10" t="n">
        <v>2026</v>
      </c>
      <c r="B853" s="10" t="inlineStr">
        <is>
          <t>Abr-26</t>
        </is>
      </c>
      <c r="C853" s="19" t="inlineStr">
        <is>
          <t>Mehmet</t>
        </is>
      </c>
      <c r="D853" s="19" t="inlineStr">
        <is>
          <t>TURQUÍA</t>
        </is>
      </c>
      <c r="E853" s="19" t="inlineStr">
        <is>
          <t>ÇITAR ÇIÇEK TARIM TIC. LTD. STI</t>
        </is>
      </c>
      <c r="F853" s="10" t="inlineStr">
        <is>
          <t>Consolidado/estratégico</t>
        </is>
      </c>
      <c r="G853" s="10" t="inlineStr">
        <is>
          <t>AN0005TR</t>
        </is>
      </c>
      <c r="H853" s="19" t="inlineStr">
        <is>
          <t>ALCAPLANT NEW, 5 KG</t>
        </is>
      </c>
      <c r="I853" s="10" t="inlineStr">
        <is>
          <t>Maduro</t>
        </is>
      </c>
      <c r="J853" s="10" t="inlineStr">
        <is>
          <t>Innovador/Notorio</t>
        </is>
      </c>
      <c r="K853" s="12" t="n">
        <v>0.05</v>
      </c>
      <c r="L853" s="12" t="n">
        <v>0.05</v>
      </c>
      <c r="M853" s="12" t="n">
        <v>0.1025</v>
      </c>
      <c r="N853" s="22" t="n">
        <v>5</v>
      </c>
      <c r="O853" s="11" t="n">
        <v>10881.59241612535</v>
      </c>
      <c r="P853" s="13" t="n">
        <v>2.05</v>
      </c>
      <c r="Q853" s="13">
        <f>O853*P853</f>
        <v/>
      </c>
    </row>
    <row r="854">
      <c r="A854" s="10" t="n">
        <v>2026</v>
      </c>
      <c r="B854" s="10" t="inlineStr">
        <is>
          <t>Abr-26</t>
        </is>
      </c>
      <c r="C854" s="19" t="inlineStr">
        <is>
          <t>Mehmet</t>
        </is>
      </c>
      <c r="D854" s="19" t="inlineStr">
        <is>
          <t>TURQUÍA</t>
        </is>
      </c>
      <c r="E854" s="19" t="inlineStr">
        <is>
          <t>ÇITAR ÇIÇEK TARIM TIC. LTD. STI</t>
        </is>
      </c>
      <c r="F854" s="10" t="inlineStr">
        <is>
          <t>Consolidado/estratégico</t>
        </is>
      </c>
      <c r="G854" s="10" t="inlineStr">
        <is>
          <t>FTK0005TR</t>
        </is>
      </c>
      <c r="H854" s="19" t="inlineStr">
        <is>
          <t>FITOKONTROL CA FLOW, 5 KG</t>
        </is>
      </c>
      <c r="I854" s="10" t="inlineStr">
        <is>
          <t>Ramp-Up/Crecimiento</t>
        </is>
      </c>
      <c r="J854" s="10" t="inlineStr">
        <is>
          <t>Innovador/Notorio</t>
        </is>
      </c>
      <c r="K854" s="12" t="n">
        <v>0.05</v>
      </c>
      <c r="L854" s="12" t="n">
        <v>0.2</v>
      </c>
      <c r="M854" s="12" t="n">
        <v>0.26</v>
      </c>
      <c r="N854" s="22" t="n">
        <v>5</v>
      </c>
      <c r="O854" s="11" t="n">
        <v>5440.796208062673</v>
      </c>
      <c r="P854" s="13" t="n">
        <v>2.8</v>
      </c>
      <c r="Q854" s="13">
        <f>O854*P854</f>
        <v/>
      </c>
    </row>
    <row r="855">
      <c r="A855" s="10" t="n">
        <v>2026</v>
      </c>
      <c r="B855" s="10" t="inlineStr">
        <is>
          <t>Abr-26</t>
        </is>
      </c>
      <c r="C855" s="19" t="inlineStr">
        <is>
          <t>Mehmet</t>
        </is>
      </c>
      <c r="D855" s="19" t="inlineStr">
        <is>
          <t>TURQUÍA</t>
        </is>
      </c>
      <c r="E855" s="19" t="inlineStr">
        <is>
          <t>ÇITAR ÇIÇEK TARIM TIC. LTD. STI</t>
        </is>
      </c>
      <c r="F855" s="10" t="inlineStr">
        <is>
          <t>Consolidado/estratégico</t>
        </is>
      </c>
      <c r="G855" s="10" t="inlineStr">
        <is>
          <t>RUN1000TR</t>
        </is>
      </c>
      <c r="H855" s="19" t="inlineStr">
        <is>
          <t>RUN STRESS, 1000 L</t>
        </is>
      </c>
      <c r="I855" s="10" t="inlineStr">
        <is>
          <t>Ramp-Up/Crecimiento</t>
        </is>
      </c>
      <c r="J855" s="10" t="inlineStr">
        <is>
          <t>Innovador/Notorio</t>
        </is>
      </c>
      <c r="K855" s="12" t="n">
        <v>0.05</v>
      </c>
      <c r="L855" s="12" t="n">
        <v>0.2</v>
      </c>
      <c r="M855" s="12" t="n">
        <v>0.26</v>
      </c>
      <c r="N855" s="22" t="n">
        <v>1000</v>
      </c>
      <c r="O855" s="11" t="n">
        <v>1978.471348386426</v>
      </c>
      <c r="P855" s="13" t="n">
        <v>7.08</v>
      </c>
      <c r="Q855" s="13">
        <f>O855*P855</f>
        <v/>
      </c>
    </row>
    <row r="856">
      <c r="A856" s="10" t="n">
        <v>2026</v>
      </c>
      <c r="B856" s="10" t="inlineStr">
        <is>
          <t>Abr-26</t>
        </is>
      </c>
      <c r="C856" s="19" t="inlineStr">
        <is>
          <t>Pedro</t>
        </is>
      </c>
      <c r="D856" s="19" t="inlineStr">
        <is>
          <t>ESPAÑA</t>
        </is>
      </c>
      <c r="E856" s="19" t="inlineStr">
        <is>
          <t>ASESORAMIENTO TECNICO DE CULTIVOS, S.L.</t>
        </is>
      </c>
      <c r="F856" s="10" t="inlineStr">
        <is>
          <t>Consolidado/estratégico</t>
        </is>
      </c>
      <c r="G856" s="10" t="inlineStr">
        <is>
          <t>AVAN0020</t>
        </is>
      </c>
      <c r="H856" s="19" t="inlineStr">
        <is>
          <t>FLORAMEC AVANCE, 20 L</t>
        </is>
      </c>
      <c r="I856" s="10" t="inlineStr">
        <is>
          <t>Maduro</t>
        </is>
      </c>
      <c r="J856" s="10" t="inlineStr">
        <is>
          <t>Innovador/Notorio</t>
        </is>
      </c>
      <c r="K856" s="12" t="n">
        <v>0.05</v>
      </c>
      <c r="L856" s="12" t="n">
        <v>0.05</v>
      </c>
      <c r="M856" s="12" t="n">
        <v>0.1025</v>
      </c>
      <c r="N856" s="22" t="n">
        <v>20</v>
      </c>
      <c r="O856" s="11" t="n">
        <v>197.8471348386427</v>
      </c>
      <c r="P856" s="13" t="n">
        <v>4.529999999999999</v>
      </c>
      <c r="Q856" s="13">
        <f>O856*P856</f>
        <v/>
      </c>
    </row>
    <row r="857">
      <c r="A857" s="10" t="n">
        <v>2026</v>
      </c>
      <c r="B857" s="10" t="inlineStr">
        <is>
          <t>Abr-26</t>
        </is>
      </c>
      <c r="C857" s="19" t="inlineStr">
        <is>
          <t>Pedro</t>
        </is>
      </c>
      <c r="D857" s="19" t="inlineStr">
        <is>
          <t>ESPAÑA</t>
        </is>
      </c>
      <c r="E857" s="19" t="inlineStr">
        <is>
          <t>ASESORAMIENTO TECNICO DE CULTIVOS, S.L.</t>
        </is>
      </c>
      <c r="F857" s="10" t="inlineStr">
        <is>
          <t>Consolidado/estratégico</t>
        </is>
      </c>
      <c r="G857" s="10" t="inlineStr">
        <is>
          <t>B0020</t>
        </is>
      </c>
      <c r="H857" s="19" t="inlineStr">
        <is>
          <t>BOROCAL, 20 L</t>
        </is>
      </c>
      <c r="I857" s="10" t="inlineStr">
        <is>
          <t>Maduro</t>
        </is>
      </c>
      <c r="J857" s="10" t="inlineStr">
        <is>
          <t>Esencial/Core</t>
        </is>
      </c>
      <c r="K857" s="12" t="n">
        <v>0.05</v>
      </c>
      <c r="L857" s="12" t="n">
        <v>0.035</v>
      </c>
      <c r="M857" s="12" t="n">
        <v>0.08674999999999988</v>
      </c>
      <c r="N857" s="22" t="n">
        <v>20</v>
      </c>
      <c r="O857" s="11" t="n">
        <v>1266.221662967313</v>
      </c>
      <c r="P857" s="13" t="n">
        <v>2.87</v>
      </c>
      <c r="Q857" s="13">
        <f>O857*P857</f>
        <v/>
      </c>
    </row>
    <row r="858">
      <c r="A858" s="10" t="n">
        <v>2026</v>
      </c>
      <c r="B858" s="10" t="inlineStr">
        <is>
          <t>Abr-26</t>
        </is>
      </c>
      <c r="C858" s="19" t="inlineStr">
        <is>
          <t>Pedro</t>
        </is>
      </c>
      <c r="D858" s="19" t="inlineStr">
        <is>
          <t>ESPAÑA</t>
        </is>
      </c>
      <c r="E858" s="19" t="inlineStr">
        <is>
          <t>ASESORAMIENTO TECNICO DE CULTIVOS, S.L.</t>
        </is>
      </c>
      <c r="F858" s="10" t="inlineStr">
        <is>
          <t>Consolidado/estratégico</t>
        </is>
      </c>
      <c r="G858" s="10" t="inlineStr">
        <is>
          <t>CBASI0005</t>
        </is>
      </c>
      <c r="H858" s="19" t="inlineStr">
        <is>
          <t>BIOCULTURE BASI, 5 KG</t>
        </is>
      </c>
      <c r="I858" s="10" t="inlineStr">
        <is>
          <t>Maduro</t>
        </is>
      </c>
      <c r="J858" s="10" t="inlineStr">
        <is>
          <t>Banalizado/Commodity</t>
        </is>
      </c>
      <c r="K858" s="12" t="n">
        <v>0.05</v>
      </c>
      <c r="L858" s="12" t="n">
        <v>0.02</v>
      </c>
      <c r="M858" s="12" t="n">
        <v>0.07100000000000017</v>
      </c>
      <c r="N858" s="22" t="n">
        <v>5</v>
      </c>
      <c r="O858" s="11" t="n">
        <v>395.6942696772853</v>
      </c>
      <c r="P858" s="13" t="n">
        <v>4.02</v>
      </c>
      <c r="Q858" s="13">
        <f>O858*P858</f>
        <v/>
      </c>
    </row>
    <row r="859">
      <c r="A859" s="10" t="n">
        <v>2026</v>
      </c>
      <c r="B859" s="10" t="inlineStr">
        <is>
          <t>Abr-26</t>
        </is>
      </c>
      <c r="C859" s="19" t="inlineStr">
        <is>
          <t>Pedro</t>
        </is>
      </c>
      <c r="D859" s="19" t="inlineStr">
        <is>
          <t>ESPAÑA</t>
        </is>
      </c>
      <c r="E859" s="19" t="inlineStr">
        <is>
          <t>ASESORAMIENTO TECNICO DE CULTIVOS, S.L.</t>
        </is>
      </c>
      <c r="F859" s="10" t="inlineStr">
        <is>
          <t>Consolidado/estratégico</t>
        </is>
      </c>
      <c r="G859" s="10" t="inlineStr">
        <is>
          <t>PT0005</t>
        </is>
      </c>
      <c r="H859" s="19" t="inlineStr">
        <is>
          <t>AGROPOTASION, 5 L</t>
        </is>
      </c>
      <c r="I859" s="10" t="inlineStr">
        <is>
          <t>Maduro</t>
        </is>
      </c>
      <c r="J859" s="10" t="inlineStr">
        <is>
          <t>Innovador/Notorio</t>
        </is>
      </c>
      <c r="K859" s="12" t="n">
        <v>0.05</v>
      </c>
      <c r="L859" s="12" t="n">
        <v>0.05</v>
      </c>
      <c r="M859" s="12" t="n">
        <v>0.1025</v>
      </c>
      <c r="N859" s="22" t="n">
        <v>5</v>
      </c>
      <c r="O859" s="11" t="n">
        <v>197.8471348386427</v>
      </c>
      <c r="P859" s="13" t="n">
        <v>3.359999999999999</v>
      </c>
      <c r="Q859" s="13">
        <f>O859*P859</f>
        <v/>
      </c>
    </row>
    <row r="860">
      <c r="A860" s="10" t="n">
        <v>2026</v>
      </c>
      <c r="B860" s="10" t="inlineStr">
        <is>
          <t>Abr-26</t>
        </is>
      </c>
      <c r="C860" s="19" t="inlineStr">
        <is>
          <t>Pedro</t>
        </is>
      </c>
      <c r="D860" s="19" t="inlineStr">
        <is>
          <t>ESPAÑA</t>
        </is>
      </c>
      <c r="E860" s="19" t="inlineStr">
        <is>
          <t>ASESORAMIENTO TECNICO DE CULTIVOS, S.L.</t>
        </is>
      </c>
      <c r="F860" s="10" t="inlineStr">
        <is>
          <t>Consolidado/estratégico</t>
        </is>
      </c>
      <c r="G860" s="10" t="inlineStr">
        <is>
          <t>PT0020</t>
        </is>
      </c>
      <c r="H860" s="19" t="inlineStr">
        <is>
          <t>AGROPOTASION, 20 L</t>
        </is>
      </c>
      <c r="I860" s="10" t="inlineStr">
        <is>
          <t>Maduro</t>
        </is>
      </c>
      <c r="J860" s="10" t="inlineStr">
        <is>
          <t>Innovador/Notorio</t>
        </is>
      </c>
      <c r="K860" s="12" t="n">
        <v>0.05</v>
      </c>
      <c r="L860" s="12" t="n">
        <v>0.05</v>
      </c>
      <c r="M860" s="12" t="n">
        <v>0.1025</v>
      </c>
      <c r="N860" s="22" t="n">
        <v>20</v>
      </c>
      <c r="O860" s="11" t="n">
        <v>1266.221662967313</v>
      </c>
      <c r="P860" s="13" t="n">
        <v>3.1</v>
      </c>
      <c r="Q860" s="13">
        <f>O860*P860</f>
        <v/>
      </c>
    </row>
    <row r="861">
      <c r="A861" s="10" t="n">
        <v>2026</v>
      </c>
      <c r="B861" s="10" t="inlineStr">
        <is>
          <t>Abr-26</t>
        </is>
      </c>
      <c r="C861" s="19" t="inlineStr">
        <is>
          <t>Pedro</t>
        </is>
      </c>
      <c r="D861" s="19" t="inlineStr">
        <is>
          <t>ESPAÑA</t>
        </is>
      </c>
      <c r="E861" s="19" t="inlineStr">
        <is>
          <t>COMERCIAL TÉCNICA FITOCARTHAGO, S.L.</t>
        </is>
      </c>
      <c r="F861" s="10" t="inlineStr">
        <is>
          <t>Consolidado/estratégico</t>
        </is>
      </c>
      <c r="G861" s="10" t="inlineStr">
        <is>
          <t>AN0020</t>
        </is>
      </c>
      <c r="H861" s="19" t="inlineStr">
        <is>
          <t>ALCAPLANT NEW, 20 KG</t>
        </is>
      </c>
      <c r="I861" s="10" t="inlineStr">
        <is>
          <t>Maduro</t>
        </is>
      </c>
      <c r="J861" s="10" t="inlineStr">
        <is>
          <t>Innovador/Notorio</t>
        </is>
      </c>
      <c r="K861" s="12" t="n">
        <v>0.05</v>
      </c>
      <c r="L861" s="12" t="n">
        <v>0.05</v>
      </c>
      <c r="M861" s="12" t="n">
        <v>0.1025</v>
      </c>
      <c r="N861" s="22" t="n">
        <v>20</v>
      </c>
      <c r="O861" s="11" t="n">
        <v>4352.636966450138</v>
      </c>
      <c r="P861" s="13" t="n">
        <v>1.58</v>
      </c>
      <c r="Q861" s="13">
        <f>O861*P861</f>
        <v/>
      </c>
    </row>
    <row r="862">
      <c r="A862" s="10" t="n">
        <v>2026</v>
      </c>
      <c r="B862" s="10" t="inlineStr">
        <is>
          <t>Abr-26</t>
        </is>
      </c>
      <c r="C862" s="19" t="inlineStr">
        <is>
          <t>Pedro</t>
        </is>
      </c>
      <c r="D862" s="19" t="inlineStr">
        <is>
          <t>ESPAÑA</t>
        </is>
      </c>
      <c r="E862" s="19" t="inlineStr">
        <is>
          <t>COMERCIAL TÉCNICA FITOCARTHAGO, S.L.</t>
        </is>
      </c>
      <c r="F862" s="10" t="inlineStr">
        <is>
          <t>Consolidado/estratégico</t>
        </is>
      </c>
      <c r="G862" s="10" t="inlineStr">
        <is>
          <t>ANAE0020</t>
        </is>
      </c>
      <c r="H862" s="19" t="inlineStr">
        <is>
          <t>ALCAPLANT NEW AE, 20 KG</t>
        </is>
      </c>
      <c r="I862" s="10" t="inlineStr">
        <is>
          <t>Maduro</t>
        </is>
      </c>
      <c r="J862" s="10" t="inlineStr">
        <is>
          <t>Innovador/Notorio</t>
        </is>
      </c>
      <c r="K862" s="12" t="n">
        <v>0.05</v>
      </c>
      <c r="L862" s="12" t="n">
        <v>0.05</v>
      </c>
      <c r="M862" s="12" t="n">
        <v>0.1025</v>
      </c>
      <c r="N862" s="22" t="n">
        <v>20</v>
      </c>
      <c r="O862" s="11" t="n">
        <v>1088.159241612535</v>
      </c>
      <c r="P862" s="13" t="n">
        <v>1.73</v>
      </c>
      <c r="Q862" s="13">
        <f>O862*P862</f>
        <v/>
      </c>
    </row>
    <row r="863">
      <c r="A863" s="10" t="n">
        <v>2026</v>
      </c>
      <c r="B863" s="10" t="inlineStr">
        <is>
          <t>Abr-26</t>
        </is>
      </c>
      <c r="C863" s="19" t="inlineStr">
        <is>
          <t>Pedro</t>
        </is>
      </c>
      <c r="D863" s="19" t="inlineStr">
        <is>
          <t>ESPAÑA</t>
        </is>
      </c>
      <c r="E863" s="19" t="inlineStr">
        <is>
          <t>COMERCIAL TÉCNICA FITOCARTHAGO, S.L.</t>
        </is>
      </c>
      <c r="F863" s="10" t="inlineStr">
        <is>
          <t>Consolidado/estratégico</t>
        </is>
      </c>
      <c r="G863" s="10" t="inlineStr">
        <is>
          <t>AVAN0020</t>
        </is>
      </c>
      <c r="H863" s="19" t="inlineStr">
        <is>
          <t>FLORAMEC AVANCE, 20 L</t>
        </is>
      </c>
      <c r="I863" s="10" t="inlineStr">
        <is>
          <t>Maduro</t>
        </is>
      </c>
      <c r="J863" s="10" t="inlineStr">
        <is>
          <t>Innovador/Notorio</t>
        </is>
      </c>
      <c r="K863" s="12" t="n">
        <v>0.05</v>
      </c>
      <c r="L863" s="12" t="n">
        <v>0.05</v>
      </c>
      <c r="M863" s="12" t="n">
        <v>0.1025</v>
      </c>
      <c r="N863" s="22" t="n">
        <v>20</v>
      </c>
      <c r="O863" s="11" t="n">
        <v>633.1108314836565</v>
      </c>
      <c r="P863" s="13" t="n">
        <v>4.23</v>
      </c>
      <c r="Q863" s="13">
        <f>O863*P863</f>
        <v/>
      </c>
    </row>
    <row r="864">
      <c r="A864" s="10" t="n">
        <v>2026</v>
      </c>
      <c r="B864" s="10" t="inlineStr">
        <is>
          <t>Abr-26</t>
        </is>
      </c>
      <c r="C864" s="19" t="inlineStr">
        <is>
          <t>Pedro</t>
        </is>
      </c>
      <c r="D864" s="19" t="inlineStr">
        <is>
          <t>ESPAÑA</t>
        </is>
      </c>
      <c r="E864" s="19" t="inlineStr">
        <is>
          <t>COMERCIAL TÉCNICA FITOCARTHAGO, S.L.</t>
        </is>
      </c>
      <c r="F864" s="10" t="inlineStr">
        <is>
          <t>Consolidado/estratégico</t>
        </is>
      </c>
      <c r="G864" s="10" t="inlineStr">
        <is>
          <t>B0020</t>
        </is>
      </c>
      <c r="H864" s="19" t="inlineStr">
        <is>
          <t>BOROCAL, 20 L</t>
        </is>
      </c>
      <c r="I864" s="10" t="inlineStr">
        <is>
          <t>Maduro</t>
        </is>
      </c>
      <c r="J864" s="10" t="inlineStr">
        <is>
          <t>Esencial/Core</t>
        </is>
      </c>
      <c r="K864" s="12" t="n">
        <v>0.05</v>
      </c>
      <c r="L864" s="12" t="n">
        <v>0.035</v>
      </c>
      <c r="M864" s="12" t="n">
        <v>0.08674999999999988</v>
      </c>
      <c r="N864" s="22" t="n">
        <v>20</v>
      </c>
      <c r="O864" s="11" t="n">
        <v>197.8471348386427</v>
      </c>
      <c r="P864" s="13" t="n">
        <v>2.81</v>
      </c>
      <c r="Q864" s="13">
        <f>O864*P864</f>
        <v/>
      </c>
    </row>
    <row r="865">
      <c r="A865" s="10" t="n">
        <v>2026</v>
      </c>
      <c r="B865" s="10" t="inlineStr">
        <is>
          <t>Abr-26</t>
        </is>
      </c>
      <c r="C865" s="19" t="inlineStr">
        <is>
          <t>Pedro</t>
        </is>
      </c>
      <c r="D865" s="19" t="inlineStr">
        <is>
          <t>ESPAÑA</t>
        </is>
      </c>
      <c r="E865" s="19" t="inlineStr">
        <is>
          <t>COMERCIAL TÉCNICA FITOCARTHAGO, S.L.</t>
        </is>
      </c>
      <c r="F865" s="10" t="inlineStr">
        <is>
          <t>Consolidado/estratégico</t>
        </is>
      </c>
      <c r="G865" s="10" t="inlineStr">
        <is>
          <t>C-CU0020</t>
        </is>
      </c>
      <c r="H865" s="19" t="inlineStr">
        <is>
          <t>CODICOBRE, 20 L</t>
        </is>
      </c>
      <c r="I865" s="10" t="inlineStr">
        <is>
          <t>Maduro</t>
        </is>
      </c>
      <c r="J865" s="10" t="inlineStr">
        <is>
          <t>Esencial/Core</t>
        </is>
      </c>
      <c r="K865" s="12" t="n">
        <v>0.05</v>
      </c>
      <c r="L865" s="12" t="n">
        <v>0.035</v>
      </c>
      <c r="M865" s="12" t="n">
        <v>0.08674999999999988</v>
      </c>
      <c r="N865" s="22" t="n">
        <v>20</v>
      </c>
      <c r="O865" s="11" t="n">
        <v>197.8471348386427</v>
      </c>
      <c r="P865" s="13" t="n">
        <v>3.49</v>
      </c>
      <c r="Q865" s="13">
        <f>O865*P865</f>
        <v/>
      </c>
    </row>
    <row r="866">
      <c r="A866" s="10" t="n">
        <v>2026</v>
      </c>
      <c r="B866" s="10" t="inlineStr">
        <is>
          <t>Abr-26</t>
        </is>
      </c>
      <c r="C866" s="19" t="inlineStr">
        <is>
          <t>Pedro</t>
        </is>
      </c>
      <c r="D866" s="19" t="inlineStr">
        <is>
          <t>ESPAÑA</t>
        </is>
      </c>
      <c r="E866" s="19" t="inlineStr">
        <is>
          <t>COMERCIAL TÉCNICA FITOCARTHAGO, S.L.</t>
        </is>
      </c>
      <c r="F866" s="10" t="inlineStr">
        <is>
          <t>Consolidado/estratégico</t>
        </is>
      </c>
      <c r="G866" s="10" t="inlineStr">
        <is>
          <t>P-5X0020</t>
        </is>
      </c>
      <c r="H866" s="19" t="inlineStr">
        <is>
          <t>P.M.S. 5x, 20 L</t>
        </is>
      </c>
      <c r="I866" s="10" t="inlineStr">
        <is>
          <t>Maduro</t>
        </is>
      </c>
      <c r="J866" s="10" t="inlineStr">
        <is>
          <t>Innovador/Notorio</t>
        </is>
      </c>
      <c r="K866" s="12" t="n">
        <v>0.05</v>
      </c>
      <c r="L866" s="12" t="n">
        <v>0.05</v>
      </c>
      <c r="M866" s="12" t="n">
        <v>0.1025</v>
      </c>
      <c r="N866" s="22" t="n">
        <v>20</v>
      </c>
      <c r="O866" s="11" t="n">
        <v>633.1108314836565</v>
      </c>
      <c r="P866" s="13" t="n">
        <v>2.53</v>
      </c>
      <c r="Q866" s="13">
        <f>O866*P866</f>
        <v/>
      </c>
    </row>
    <row r="867">
      <c r="A867" s="10" t="n">
        <v>2026</v>
      </c>
      <c r="B867" s="10" t="inlineStr">
        <is>
          <t>Abr-26</t>
        </is>
      </c>
      <c r="C867" s="19" t="inlineStr">
        <is>
          <t>Pedro</t>
        </is>
      </c>
      <c r="D867" s="19" t="inlineStr">
        <is>
          <t>ESPAÑA</t>
        </is>
      </c>
      <c r="E867" s="19" t="inlineStr">
        <is>
          <t>COMERCIAL TÉCNICA FITOCARTHAGO, S.L.</t>
        </is>
      </c>
      <c r="F867" s="10" t="inlineStr">
        <is>
          <t>Consolidado/estratégico</t>
        </is>
      </c>
      <c r="G867" s="10" t="inlineStr">
        <is>
          <t>PT0020</t>
        </is>
      </c>
      <c r="H867" s="19" t="inlineStr">
        <is>
          <t>AGROPOTASION, 20 L</t>
        </is>
      </c>
      <c r="I867" s="10" t="inlineStr">
        <is>
          <t>Maduro</t>
        </is>
      </c>
      <c r="J867" s="10" t="inlineStr">
        <is>
          <t>Innovador/Notorio</t>
        </is>
      </c>
      <c r="K867" s="12" t="n">
        <v>0.05</v>
      </c>
      <c r="L867" s="12" t="n">
        <v>0.05</v>
      </c>
      <c r="M867" s="12" t="n">
        <v>0.1025</v>
      </c>
      <c r="N867" s="22" t="n">
        <v>20</v>
      </c>
      <c r="O867" s="11" t="n">
        <v>633.1108314836565</v>
      </c>
      <c r="P867" s="13" t="n">
        <v>3.05</v>
      </c>
      <c r="Q867" s="13">
        <f>O867*P867</f>
        <v/>
      </c>
    </row>
    <row r="868">
      <c r="A868" s="10" t="n">
        <v>2026</v>
      </c>
      <c r="B868" s="10" t="inlineStr">
        <is>
          <t>Abr-26</t>
        </is>
      </c>
      <c r="C868" s="19" t="inlineStr">
        <is>
          <t>Pedro</t>
        </is>
      </c>
      <c r="D868" s="19" t="inlineStr">
        <is>
          <t>ESPAÑA</t>
        </is>
      </c>
      <c r="E868" s="19" t="inlineStr">
        <is>
          <t>COMERCIAL TÉCNICA FITOCARTHAGO, S.L.</t>
        </is>
      </c>
      <c r="F868" s="10" t="inlineStr">
        <is>
          <t>Consolidado/estratégico</t>
        </is>
      </c>
      <c r="G868" s="10" t="inlineStr">
        <is>
          <t>S0020</t>
        </is>
      </c>
      <c r="H868" s="19" t="inlineStr">
        <is>
          <t>SALWAX STAR, 20 L</t>
        </is>
      </c>
      <c r="I868" s="10" t="inlineStr">
        <is>
          <t>Maduro</t>
        </is>
      </c>
      <c r="J868" s="10" t="inlineStr">
        <is>
          <t>Esencial/Core</t>
        </is>
      </c>
      <c r="K868" s="12" t="n">
        <v>0.05</v>
      </c>
      <c r="L868" s="12" t="n">
        <v>0.035</v>
      </c>
      <c r="M868" s="12" t="n">
        <v>0.08674999999999988</v>
      </c>
      <c r="N868" s="22" t="n">
        <v>20</v>
      </c>
      <c r="O868" s="11" t="n">
        <v>633.1108314836565</v>
      </c>
      <c r="P868" s="13" t="n">
        <v>1.97</v>
      </c>
      <c r="Q868" s="13">
        <f>O868*P868</f>
        <v/>
      </c>
    </row>
    <row r="869">
      <c r="A869" s="10" t="n">
        <v>2026</v>
      </c>
      <c r="B869" s="10" t="inlineStr">
        <is>
          <t>Abr-26</t>
        </is>
      </c>
      <c r="C869" s="19" t="inlineStr">
        <is>
          <t>Pedro</t>
        </is>
      </c>
      <c r="D869" s="19" t="inlineStr">
        <is>
          <t>ESPAÑA</t>
        </is>
      </c>
      <c r="E869" s="19" t="inlineStr">
        <is>
          <t>COMERCIAL TÉCNICA FITOCARTHAGO, S.L.</t>
        </is>
      </c>
      <c r="F869" s="10" t="inlineStr">
        <is>
          <t>Consolidado/estratégico</t>
        </is>
      </c>
      <c r="G869" s="10" t="inlineStr">
        <is>
          <t>S1000</t>
        </is>
      </c>
      <c r="H869" s="19" t="inlineStr">
        <is>
          <t>SALWAX STAR, 1000 L</t>
        </is>
      </c>
      <c r="I869" s="10" t="inlineStr">
        <is>
          <t>Maduro</t>
        </is>
      </c>
      <c r="J869" s="10" t="inlineStr">
        <is>
          <t>Esencial/Core</t>
        </is>
      </c>
      <c r="K869" s="12" t="n">
        <v>0.05</v>
      </c>
      <c r="L869" s="12" t="n">
        <v>0.035</v>
      </c>
      <c r="M869" s="12" t="n">
        <v>0.08674999999999988</v>
      </c>
      <c r="N869" s="22" t="n">
        <v>1000</v>
      </c>
      <c r="O869" s="11" t="n">
        <v>989.2356741932132</v>
      </c>
      <c r="P869" s="13" t="n">
        <v>1.71</v>
      </c>
      <c r="Q869" s="13">
        <f>O869*P869</f>
        <v/>
      </c>
    </row>
    <row r="870">
      <c r="A870" s="10" t="n">
        <v>2026</v>
      </c>
      <c r="B870" s="10" t="inlineStr">
        <is>
          <t>Abr-26</t>
        </is>
      </c>
      <c r="C870" s="19" t="inlineStr">
        <is>
          <t>Pedro</t>
        </is>
      </c>
      <c r="D870" s="19" t="inlineStr">
        <is>
          <t>ESPAÑA</t>
        </is>
      </c>
      <c r="E870" s="19" t="inlineStr">
        <is>
          <t>FITOMURCIA S.L.</t>
        </is>
      </c>
      <c r="F870" s="10" t="inlineStr">
        <is>
          <t>Consolidado/estratégico</t>
        </is>
      </c>
      <c r="G870" s="10" t="inlineStr">
        <is>
          <t>A-50(2)0005</t>
        </is>
      </c>
      <c r="H870" s="19" t="inlineStr">
        <is>
          <t>CODIORGAN-A50, 5 KG</t>
        </is>
      </c>
      <c r="I870" s="10" t="inlineStr">
        <is>
          <t>Ramp-Up/Crecimiento</t>
        </is>
      </c>
      <c r="J870" s="10" t="inlineStr">
        <is>
          <t>Innovador/Notorio</t>
        </is>
      </c>
      <c r="K870" s="12" t="n">
        <v>0.05</v>
      </c>
      <c r="L870" s="12" t="n">
        <v>0.2</v>
      </c>
      <c r="M870" s="12" t="n">
        <v>0.26</v>
      </c>
      <c r="N870" s="22" t="n">
        <v>5</v>
      </c>
      <c r="O870" s="11" t="n">
        <v>395.6942696772853</v>
      </c>
      <c r="P870" s="13" t="n">
        <v>4.34</v>
      </c>
      <c r="Q870" s="13">
        <f>O870*P870</f>
        <v/>
      </c>
    </row>
    <row r="871">
      <c r="A871" s="10" t="n">
        <v>2026</v>
      </c>
      <c r="B871" s="10" t="inlineStr">
        <is>
          <t>Abr-26</t>
        </is>
      </c>
      <c r="C871" s="19" t="inlineStr">
        <is>
          <t>Pedro</t>
        </is>
      </c>
      <c r="D871" s="19" t="inlineStr">
        <is>
          <t>ESPAÑA</t>
        </is>
      </c>
      <c r="E871" s="19" t="inlineStr">
        <is>
          <t>FITOMURCIA S.L.</t>
        </is>
      </c>
      <c r="F871" s="10" t="inlineStr">
        <is>
          <t>Consolidado/estratégico</t>
        </is>
      </c>
      <c r="G871" s="10" t="inlineStr">
        <is>
          <t>AGXK0020</t>
        </is>
      </c>
      <c r="H871" s="19" t="inlineStr">
        <is>
          <t>AGROXILATO-K, 20 L</t>
        </is>
      </c>
      <c r="I871" s="10" t="inlineStr">
        <is>
          <t>Maduro</t>
        </is>
      </c>
      <c r="J871" s="10" t="inlineStr">
        <is>
          <t>Innovador/Notorio</t>
        </is>
      </c>
      <c r="K871" s="12" t="n">
        <v>0.05</v>
      </c>
      <c r="L871" s="12" t="n">
        <v>0.05</v>
      </c>
      <c r="M871" s="12" t="n">
        <v>0.1025</v>
      </c>
      <c r="N871" s="22" t="n">
        <v>20</v>
      </c>
      <c r="O871" s="11" t="n">
        <v>633.1108314836565</v>
      </c>
      <c r="P871" s="13" t="n">
        <v>2.76</v>
      </c>
      <c r="Q871" s="13">
        <f>O871*P871</f>
        <v/>
      </c>
    </row>
    <row r="872">
      <c r="A872" s="10" t="n">
        <v>2026</v>
      </c>
      <c r="B872" s="10" t="inlineStr">
        <is>
          <t>Abr-26</t>
        </is>
      </c>
      <c r="C872" s="19" t="inlineStr">
        <is>
          <t>Pedro</t>
        </is>
      </c>
      <c r="D872" s="19" t="inlineStr">
        <is>
          <t>ESPAÑA</t>
        </is>
      </c>
      <c r="E872" s="19" t="inlineStr">
        <is>
          <t>FITOMURCIA S.L.</t>
        </is>
      </c>
      <c r="F872" s="10" t="inlineStr">
        <is>
          <t>Consolidado/estratégico</t>
        </is>
      </c>
      <c r="G872" s="10" t="inlineStr">
        <is>
          <t>AGXKC0020</t>
        </is>
      </c>
      <c r="H872" s="19" t="inlineStr">
        <is>
          <t>AGROXILATO-COMPLET, 20 L</t>
        </is>
      </c>
      <c r="I872" s="10" t="inlineStr">
        <is>
          <t>Ramp-Up/Crecimiento</t>
        </is>
      </c>
      <c r="J872" s="10" t="inlineStr">
        <is>
          <t>Innovador/Notorio</t>
        </is>
      </c>
      <c r="K872" s="12" t="n">
        <v>0.05</v>
      </c>
      <c r="L872" s="12" t="n">
        <v>0.2</v>
      </c>
      <c r="M872" s="12" t="n">
        <v>0.26</v>
      </c>
      <c r="N872" s="22" t="n">
        <v>20</v>
      </c>
      <c r="O872" s="11" t="n">
        <v>3165.554157418283</v>
      </c>
      <c r="P872" s="13" t="n">
        <v>2.97</v>
      </c>
      <c r="Q872" s="13">
        <f>O872*P872</f>
        <v/>
      </c>
    </row>
    <row r="873">
      <c r="A873" s="10" t="n">
        <v>2026</v>
      </c>
      <c r="B873" s="10" t="inlineStr">
        <is>
          <t>Abr-26</t>
        </is>
      </c>
      <c r="C873" s="19" t="inlineStr">
        <is>
          <t>Pedro</t>
        </is>
      </c>
      <c r="D873" s="19" t="inlineStr">
        <is>
          <t>ESPAÑA</t>
        </is>
      </c>
      <c r="E873" s="19" t="inlineStr">
        <is>
          <t>FITOMURCIA S.L.</t>
        </is>
      </c>
      <c r="F873" s="10" t="inlineStr">
        <is>
          <t>Consolidado/estratégico</t>
        </is>
      </c>
      <c r="G873" s="10" t="inlineStr">
        <is>
          <t>AGZ-M0005</t>
        </is>
      </c>
      <c r="H873" s="19" t="inlineStr">
        <is>
          <t>AGROXILATO-ZN-MN, 5 KG</t>
        </is>
      </c>
      <c r="I873" s="10" t="inlineStr">
        <is>
          <t>Maduro</t>
        </is>
      </c>
      <c r="J873" s="10" t="inlineStr">
        <is>
          <t>Banalizado/Commodity</t>
        </is>
      </c>
      <c r="K873" s="12" t="n">
        <v>0.05</v>
      </c>
      <c r="L873" s="12" t="n">
        <v>0.02</v>
      </c>
      <c r="M873" s="12" t="n">
        <v>0.07100000000000017</v>
      </c>
      <c r="N873" s="22" t="n">
        <v>5</v>
      </c>
      <c r="O873" s="11" t="n">
        <v>197.8471348386427</v>
      </c>
      <c r="P873" s="13" t="n">
        <v>5.649999999999999</v>
      </c>
      <c r="Q873" s="13">
        <f>O873*P873</f>
        <v/>
      </c>
    </row>
    <row r="874">
      <c r="A874" s="10" t="n">
        <v>2026</v>
      </c>
      <c r="B874" s="10" t="inlineStr">
        <is>
          <t>Abr-26</t>
        </is>
      </c>
      <c r="C874" s="19" t="inlineStr">
        <is>
          <t>Pedro</t>
        </is>
      </c>
      <c r="D874" s="19" t="inlineStr">
        <is>
          <t>ESPAÑA</t>
        </is>
      </c>
      <c r="E874" s="19" t="inlineStr">
        <is>
          <t>FITOMURCIA S.L.</t>
        </is>
      </c>
      <c r="F874" s="10" t="inlineStr">
        <is>
          <t>Consolidado/estratégico</t>
        </is>
      </c>
      <c r="G874" s="10" t="inlineStr">
        <is>
          <t>AN0020</t>
        </is>
      </c>
      <c r="H874" s="19" t="inlineStr">
        <is>
          <t>ALCAPLANT NEW, 20 KG</t>
        </is>
      </c>
      <c r="I874" s="10" t="inlineStr">
        <is>
          <t>Maduro</t>
        </is>
      </c>
      <c r="J874" s="10" t="inlineStr">
        <is>
          <t>Innovador/Notorio</t>
        </is>
      </c>
      <c r="K874" s="12" t="n">
        <v>0.05</v>
      </c>
      <c r="L874" s="12" t="n">
        <v>0.05</v>
      </c>
      <c r="M874" s="12" t="n">
        <v>0.1025</v>
      </c>
      <c r="N874" s="22" t="n">
        <v>20</v>
      </c>
      <c r="O874" s="11" t="n">
        <v>5440.796208062673</v>
      </c>
      <c r="P874" s="13" t="n">
        <v>1.5</v>
      </c>
      <c r="Q874" s="13">
        <f>O874*P874</f>
        <v/>
      </c>
    </row>
    <row r="875">
      <c r="A875" s="10" t="n">
        <v>2026</v>
      </c>
      <c r="B875" s="10" t="inlineStr">
        <is>
          <t>Abr-26</t>
        </is>
      </c>
      <c r="C875" s="19" t="inlineStr">
        <is>
          <t>Pedro</t>
        </is>
      </c>
      <c r="D875" s="19" t="inlineStr">
        <is>
          <t>ESPAÑA</t>
        </is>
      </c>
      <c r="E875" s="19" t="inlineStr">
        <is>
          <t>FITOMURCIA S.L.</t>
        </is>
      </c>
      <c r="F875" s="10" t="inlineStr">
        <is>
          <t>Consolidado/estratégico</t>
        </is>
      </c>
      <c r="G875" s="10" t="inlineStr">
        <is>
          <t>B0020</t>
        </is>
      </c>
      <c r="H875" s="19" t="inlineStr">
        <is>
          <t>BOROCAL, 20 L</t>
        </is>
      </c>
      <c r="I875" s="10" t="inlineStr">
        <is>
          <t>Maduro</t>
        </is>
      </c>
      <c r="J875" s="10" t="inlineStr">
        <is>
          <t>Esencial/Core</t>
        </is>
      </c>
      <c r="K875" s="12" t="n">
        <v>0.05</v>
      </c>
      <c r="L875" s="12" t="n">
        <v>0.035</v>
      </c>
      <c r="M875" s="12" t="n">
        <v>0.08674999999999988</v>
      </c>
      <c r="N875" s="22" t="n">
        <v>20</v>
      </c>
      <c r="O875" s="11" t="n">
        <v>1266.221662967313</v>
      </c>
      <c r="P875" s="13" t="n">
        <v>2.68</v>
      </c>
      <c r="Q875" s="13">
        <f>O875*P875</f>
        <v/>
      </c>
    </row>
    <row r="876">
      <c r="A876" s="10" t="n">
        <v>2026</v>
      </c>
      <c r="B876" s="10" t="inlineStr">
        <is>
          <t>Abr-26</t>
        </is>
      </c>
      <c r="C876" s="19" t="inlineStr">
        <is>
          <t>Pedro</t>
        </is>
      </c>
      <c r="D876" s="19" t="inlineStr">
        <is>
          <t>ESPAÑA</t>
        </is>
      </c>
      <c r="E876" s="19" t="inlineStr">
        <is>
          <t>FITOMURCIA S.L.</t>
        </is>
      </c>
      <c r="F876" s="10" t="inlineStr">
        <is>
          <t>Consolidado/estratégico</t>
        </is>
      </c>
      <c r="G876" s="10" t="inlineStr">
        <is>
          <t>B0200</t>
        </is>
      </c>
      <c r="H876" s="19" t="inlineStr">
        <is>
          <t>BOROCAL, 200 L</t>
        </is>
      </c>
      <c r="I876" s="10" t="inlineStr">
        <is>
          <t>Maduro</t>
        </is>
      </c>
      <c r="J876" s="10" t="inlineStr">
        <is>
          <t>Esencial/Core</t>
        </is>
      </c>
      <c r="K876" s="12" t="n">
        <v>0.05</v>
      </c>
      <c r="L876" s="12" t="n">
        <v>0.035</v>
      </c>
      <c r="M876" s="12" t="n">
        <v>0.08674999999999988</v>
      </c>
      <c r="N876" s="22" t="n">
        <v>200</v>
      </c>
      <c r="O876" s="11" t="n">
        <v>197.8471348386427</v>
      </c>
      <c r="P876" s="13" t="n">
        <v>2.58</v>
      </c>
      <c r="Q876" s="13">
        <f>O876*P876</f>
        <v/>
      </c>
    </row>
    <row r="877">
      <c r="A877" s="10" t="n">
        <v>2026</v>
      </c>
      <c r="B877" s="10" t="inlineStr">
        <is>
          <t>Abr-26</t>
        </is>
      </c>
      <c r="C877" s="19" t="inlineStr">
        <is>
          <t>Pedro</t>
        </is>
      </c>
      <c r="D877" s="19" t="inlineStr">
        <is>
          <t>ESPAÑA</t>
        </is>
      </c>
      <c r="E877" s="19" t="inlineStr">
        <is>
          <t>FITOMURCIA S.L.</t>
        </is>
      </c>
      <c r="F877" s="10" t="inlineStr">
        <is>
          <t>Consolidado/estratégico</t>
        </is>
      </c>
      <c r="G877" s="10" t="inlineStr">
        <is>
          <t>C-M-P0005</t>
        </is>
      </c>
      <c r="H877" s="19" t="inlineStr">
        <is>
          <t>CODIFOL-MO-PLUS, 5 L</t>
        </is>
      </c>
      <c r="I877" s="10" t="inlineStr">
        <is>
          <t>Maduro</t>
        </is>
      </c>
      <c r="J877" s="10" t="inlineStr">
        <is>
          <t>Banalizado/Commodity</t>
        </is>
      </c>
      <c r="K877" s="12" t="n">
        <v>0.05</v>
      </c>
      <c r="L877" s="12" t="n">
        <v>0.02</v>
      </c>
      <c r="M877" s="12" t="n">
        <v>0.07100000000000017</v>
      </c>
      <c r="N877" s="22" t="n">
        <v>5</v>
      </c>
      <c r="O877" s="11" t="n">
        <v>59.35414045159279</v>
      </c>
      <c r="P877" s="13" t="n">
        <v>12.88</v>
      </c>
      <c r="Q877" s="13">
        <f>O877*P877</f>
        <v/>
      </c>
    </row>
    <row r="878">
      <c r="A878" s="10" t="n">
        <v>2026</v>
      </c>
      <c r="B878" s="10" t="inlineStr">
        <is>
          <t>Abr-26</t>
        </is>
      </c>
      <c r="C878" s="19" t="inlineStr">
        <is>
          <t>Pedro</t>
        </is>
      </c>
      <c r="D878" s="19" t="inlineStr">
        <is>
          <t>ESPAÑA</t>
        </is>
      </c>
      <c r="E878" s="19" t="inlineStr">
        <is>
          <t>FITOMURCIA S.L.</t>
        </is>
      </c>
      <c r="F878" s="10" t="inlineStr">
        <is>
          <t>Consolidado/estratégico</t>
        </is>
      </c>
      <c r="G878" s="10" t="inlineStr">
        <is>
          <t>CBASI0005</t>
        </is>
      </c>
      <c r="H878" s="19" t="inlineStr">
        <is>
          <t>BIOCULTURE BASI, 5 KG</t>
        </is>
      </c>
      <c r="I878" s="10" t="inlineStr">
        <is>
          <t>Maduro</t>
        </is>
      </c>
      <c r="J878" s="10" t="inlineStr">
        <is>
          <t>Banalizado/Commodity</t>
        </is>
      </c>
      <c r="K878" s="12" t="n">
        <v>0.05</v>
      </c>
      <c r="L878" s="12" t="n">
        <v>0.02</v>
      </c>
      <c r="M878" s="12" t="n">
        <v>0.07100000000000017</v>
      </c>
      <c r="N878" s="22" t="n">
        <v>5</v>
      </c>
      <c r="O878" s="11" t="n">
        <v>197.8471348386427</v>
      </c>
      <c r="P878" s="13" t="n">
        <v>3.759999999999999</v>
      </c>
      <c r="Q878" s="13">
        <f>O878*P878</f>
        <v/>
      </c>
    </row>
    <row r="879">
      <c r="A879" s="10" t="n">
        <v>2026</v>
      </c>
      <c r="B879" s="10" t="inlineStr">
        <is>
          <t>Abr-26</t>
        </is>
      </c>
      <c r="C879" s="19" t="inlineStr">
        <is>
          <t>Pedro</t>
        </is>
      </c>
      <c r="D879" s="19" t="inlineStr">
        <is>
          <t>ESPAÑA</t>
        </is>
      </c>
      <c r="E879" s="19" t="inlineStr">
        <is>
          <t>FITOMURCIA S.L.</t>
        </is>
      </c>
      <c r="F879" s="10" t="inlineStr">
        <is>
          <t>Consolidado/estratégico</t>
        </is>
      </c>
      <c r="G879" s="10" t="inlineStr">
        <is>
          <t>FTK0005</t>
        </is>
      </c>
      <c r="H879" s="19" t="inlineStr">
        <is>
          <t>FITOKONTROL CA FLOW, 5 KG</t>
        </is>
      </c>
      <c r="I879" s="10" t="inlineStr">
        <is>
          <t>Ramp-Up/Crecimiento</t>
        </is>
      </c>
      <c r="J879" s="10" t="inlineStr">
        <is>
          <t>Innovador/Notorio</t>
        </is>
      </c>
      <c r="K879" s="12" t="n">
        <v>0.05</v>
      </c>
      <c r="L879" s="12" t="n">
        <v>0.2</v>
      </c>
      <c r="M879" s="12" t="n">
        <v>0.26</v>
      </c>
      <c r="N879" s="22" t="n">
        <v>5</v>
      </c>
      <c r="O879" s="11" t="n">
        <v>98.92356741932133</v>
      </c>
      <c r="P879" s="13" t="n">
        <v>2.37</v>
      </c>
      <c r="Q879" s="13">
        <f>O879*P879</f>
        <v/>
      </c>
    </row>
    <row r="880">
      <c r="A880" s="10" t="n">
        <v>2026</v>
      </c>
      <c r="B880" s="10" t="inlineStr">
        <is>
          <t>Abr-26</t>
        </is>
      </c>
      <c r="C880" s="19" t="inlineStr">
        <is>
          <t>Pedro</t>
        </is>
      </c>
      <c r="D880" s="19" t="inlineStr">
        <is>
          <t>ESPAÑA</t>
        </is>
      </c>
      <c r="E880" s="19" t="inlineStr">
        <is>
          <t>FITOMURCIA S.L.</t>
        </is>
      </c>
      <c r="F880" s="10" t="inlineStr">
        <is>
          <t>Consolidado/estratégico</t>
        </is>
      </c>
      <c r="G880" s="10" t="inlineStr">
        <is>
          <t>G30020</t>
        </is>
      </c>
      <c r="H880" s="19" t="inlineStr">
        <is>
          <t>GREEN-UP, 20 L</t>
        </is>
      </c>
      <c r="I880" s="10" t="inlineStr">
        <is>
          <t>Maduro</t>
        </is>
      </c>
      <c r="J880" s="10" t="inlineStr">
        <is>
          <t>Innovador/Notorio</t>
        </is>
      </c>
      <c r="K880" s="12" t="n">
        <v>0.05</v>
      </c>
      <c r="L880" s="12" t="n">
        <v>0.05</v>
      </c>
      <c r="M880" s="12" t="n">
        <v>0.1025</v>
      </c>
      <c r="N880" s="22" t="n">
        <v>20</v>
      </c>
      <c r="O880" s="11" t="n">
        <v>2532.443325934626</v>
      </c>
      <c r="P880" s="13" t="n">
        <v>4.609999999999999</v>
      </c>
      <c r="Q880" s="13">
        <f>O880*P880</f>
        <v/>
      </c>
    </row>
    <row r="881">
      <c r="A881" s="10" t="n">
        <v>2026</v>
      </c>
      <c r="B881" s="10" t="inlineStr">
        <is>
          <t>Abr-26</t>
        </is>
      </c>
      <c r="C881" s="19" t="inlineStr">
        <is>
          <t>Pedro</t>
        </is>
      </c>
      <c r="D881" s="19" t="inlineStr">
        <is>
          <t>ESPAÑA</t>
        </is>
      </c>
      <c r="E881" s="19" t="inlineStr">
        <is>
          <t>FITOMURCIA S.L.</t>
        </is>
      </c>
      <c r="F881" s="10" t="inlineStr">
        <is>
          <t>Consolidado/estratégico</t>
        </is>
      </c>
      <c r="G881" s="10" t="inlineStr">
        <is>
          <t>HST0020</t>
        </is>
      </c>
      <c r="H881" s="19" t="inlineStr">
        <is>
          <t>HIDROSTRESS-40, 20 L</t>
        </is>
      </c>
      <c r="I881" s="10" t="inlineStr">
        <is>
          <t>Ramp-Up/Crecimiento</t>
        </is>
      </c>
      <c r="J881" s="10" t="inlineStr">
        <is>
          <t>Innovador/Notorio</t>
        </is>
      </c>
      <c r="K881" s="12" t="n">
        <v>0.05</v>
      </c>
      <c r="L881" s="12" t="n">
        <v>0.2</v>
      </c>
      <c r="M881" s="12" t="n">
        <v>0.26</v>
      </c>
      <c r="N881" s="22" t="n">
        <v>20</v>
      </c>
      <c r="O881" s="11" t="n">
        <v>1266.221662967313</v>
      </c>
      <c r="P881" s="13" t="n">
        <v>5.39</v>
      </c>
      <c r="Q881" s="13">
        <f>O881*P881</f>
        <v/>
      </c>
    </row>
    <row r="882">
      <c r="A882" s="10" t="n">
        <v>2026</v>
      </c>
      <c r="B882" s="10" t="inlineStr">
        <is>
          <t>Abr-26</t>
        </is>
      </c>
      <c r="C882" s="19" t="inlineStr">
        <is>
          <t>Pedro</t>
        </is>
      </c>
      <c r="D882" s="19" t="inlineStr">
        <is>
          <t>ESPAÑA</t>
        </is>
      </c>
      <c r="E882" s="19" t="inlineStr">
        <is>
          <t>FITOMURCIA S.L.</t>
        </is>
      </c>
      <c r="F882" s="10" t="inlineStr">
        <is>
          <t>Consolidado/estratégico</t>
        </is>
      </c>
      <c r="G882" s="10" t="inlineStr">
        <is>
          <t>P-5X0020</t>
        </is>
      </c>
      <c r="H882" s="19" t="inlineStr">
        <is>
          <t>P.M.S. 5x, 20 L</t>
        </is>
      </c>
      <c r="I882" s="10" t="inlineStr">
        <is>
          <t>Maduro</t>
        </is>
      </c>
      <c r="J882" s="10" t="inlineStr">
        <is>
          <t>Innovador/Notorio</t>
        </is>
      </c>
      <c r="K882" s="12" t="n">
        <v>0.05</v>
      </c>
      <c r="L882" s="12" t="n">
        <v>0.05</v>
      </c>
      <c r="M882" s="12" t="n">
        <v>0.1025</v>
      </c>
      <c r="N882" s="22" t="n">
        <v>20</v>
      </c>
      <c r="O882" s="11" t="n">
        <v>633.1108314836565</v>
      </c>
      <c r="P882" s="13" t="n">
        <v>2.39</v>
      </c>
      <c r="Q882" s="13">
        <f>O882*P882</f>
        <v/>
      </c>
    </row>
    <row r="883">
      <c r="A883" s="10" t="n">
        <v>2026</v>
      </c>
      <c r="B883" s="10" t="inlineStr">
        <is>
          <t>Abr-26</t>
        </is>
      </c>
      <c r="C883" s="19" t="inlineStr">
        <is>
          <t>Pedro</t>
        </is>
      </c>
      <c r="D883" s="19" t="inlineStr">
        <is>
          <t>ESPAÑA</t>
        </is>
      </c>
      <c r="E883" s="19" t="inlineStr">
        <is>
          <t>FITOMURCIA S.L.</t>
        </is>
      </c>
      <c r="F883" s="10" t="inlineStr">
        <is>
          <t>Consolidado/estratégico</t>
        </is>
      </c>
      <c r="G883" s="10" t="inlineStr">
        <is>
          <t>P-ZM3.51000</t>
        </is>
      </c>
      <c r="H883" s="19" t="inlineStr">
        <is>
          <t>POLIGREEN-ZNMN, 1000 L</t>
        </is>
      </c>
      <c r="I883" s="10" t="inlineStr">
        <is>
          <t>Maduro</t>
        </is>
      </c>
      <c r="J883" s="10" t="inlineStr">
        <is>
          <t>Banalizado/Commodity</t>
        </is>
      </c>
      <c r="K883" s="12" t="n">
        <v>0.05</v>
      </c>
      <c r="L883" s="12" t="n">
        <v>0.02</v>
      </c>
      <c r="M883" s="12" t="n">
        <v>0.07100000000000017</v>
      </c>
      <c r="N883" s="22" t="n">
        <v>1000</v>
      </c>
      <c r="O883" s="11" t="n">
        <v>989.2356741932132</v>
      </c>
      <c r="P883" s="13" t="n">
        <v>1.65</v>
      </c>
      <c r="Q883" s="13">
        <f>O883*P883</f>
        <v/>
      </c>
    </row>
    <row r="884">
      <c r="A884" s="10" t="n">
        <v>2026</v>
      </c>
      <c r="B884" s="10" t="inlineStr">
        <is>
          <t>Abr-26</t>
        </is>
      </c>
      <c r="C884" s="19" t="inlineStr">
        <is>
          <t>Pedro</t>
        </is>
      </c>
      <c r="D884" s="19" t="inlineStr">
        <is>
          <t>ESPAÑA</t>
        </is>
      </c>
      <c r="E884" s="19" t="inlineStr">
        <is>
          <t>FITOMURCIA S.L.</t>
        </is>
      </c>
      <c r="F884" s="10" t="inlineStr">
        <is>
          <t>Consolidado/estratégico</t>
        </is>
      </c>
      <c r="G884" s="10" t="inlineStr">
        <is>
          <t>PT0020</t>
        </is>
      </c>
      <c r="H884" s="19" t="inlineStr">
        <is>
          <t>AGROPOTASION, 20 L</t>
        </is>
      </c>
      <c r="I884" s="10" t="inlineStr">
        <is>
          <t>Maduro</t>
        </is>
      </c>
      <c r="J884" s="10" t="inlineStr">
        <is>
          <t>Innovador/Notorio</t>
        </is>
      </c>
      <c r="K884" s="12" t="n">
        <v>0.05</v>
      </c>
      <c r="L884" s="12" t="n">
        <v>0.05</v>
      </c>
      <c r="M884" s="12" t="n">
        <v>0.1025</v>
      </c>
      <c r="N884" s="22" t="n">
        <v>20</v>
      </c>
      <c r="O884" s="11" t="n">
        <v>6647.663730578393</v>
      </c>
      <c r="P884" s="13" t="n">
        <v>2.9</v>
      </c>
      <c r="Q884" s="13">
        <f>O884*P884</f>
        <v/>
      </c>
    </row>
    <row r="885">
      <c r="A885" s="10" t="n">
        <v>2026</v>
      </c>
      <c r="B885" s="10" t="inlineStr">
        <is>
          <t>Abr-26</t>
        </is>
      </c>
      <c r="C885" s="19" t="inlineStr">
        <is>
          <t>Pedro</t>
        </is>
      </c>
      <c r="D885" s="19" t="inlineStr">
        <is>
          <t>ESPAÑA</t>
        </is>
      </c>
      <c r="E885" s="19" t="inlineStr">
        <is>
          <t>FITOMURCIA S.L.</t>
        </is>
      </c>
      <c r="F885" s="10" t="inlineStr">
        <is>
          <t>Consolidado/estratégico</t>
        </is>
      </c>
      <c r="G885" s="10" t="inlineStr">
        <is>
          <t>RUN0020</t>
        </is>
      </c>
      <c r="H885" s="19" t="inlineStr">
        <is>
          <t>RUN STRESS, 20 L</t>
        </is>
      </c>
      <c r="I885" s="10" t="inlineStr">
        <is>
          <t>Ramp-Up/Crecimiento</t>
        </is>
      </c>
      <c r="J885" s="10" t="inlineStr">
        <is>
          <t>Innovador/Notorio</t>
        </is>
      </c>
      <c r="K885" s="12" t="n">
        <v>0.05</v>
      </c>
      <c r="L885" s="12" t="n">
        <v>0.2</v>
      </c>
      <c r="M885" s="12" t="n">
        <v>0.26</v>
      </c>
      <c r="N885" s="22" t="n">
        <v>20</v>
      </c>
      <c r="O885" s="11" t="n">
        <v>633.1108314836565</v>
      </c>
      <c r="P885" s="13" t="n">
        <v>6.37</v>
      </c>
      <c r="Q885" s="13">
        <f>O885*P885</f>
        <v/>
      </c>
    </row>
    <row r="886">
      <c r="A886" s="10" t="n">
        <v>2026</v>
      </c>
      <c r="B886" s="10" t="inlineStr">
        <is>
          <t>Abr-26</t>
        </is>
      </c>
      <c r="C886" s="19" t="inlineStr">
        <is>
          <t>Pedro</t>
        </is>
      </c>
      <c r="D886" s="19" t="inlineStr">
        <is>
          <t>ESPAÑA</t>
        </is>
      </c>
      <c r="E886" s="19" t="inlineStr">
        <is>
          <t>FITOMURCIA S.L.</t>
        </is>
      </c>
      <c r="F886" s="10" t="inlineStr">
        <is>
          <t>Consolidado/estratégico</t>
        </is>
      </c>
      <c r="G886" s="10" t="inlineStr">
        <is>
          <t>S0020</t>
        </is>
      </c>
      <c r="H886" s="19" t="inlineStr">
        <is>
          <t>SALWAX STAR, 20 L</t>
        </is>
      </c>
      <c r="I886" s="10" t="inlineStr">
        <is>
          <t>Maduro</t>
        </is>
      </c>
      <c r="J886" s="10" t="inlineStr">
        <is>
          <t>Esencial/Core</t>
        </is>
      </c>
      <c r="K886" s="12" t="n">
        <v>0.05</v>
      </c>
      <c r="L886" s="12" t="n">
        <v>0.035</v>
      </c>
      <c r="M886" s="12" t="n">
        <v>0.08674999999999988</v>
      </c>
      <c r="N886" s="22" t="n">
        <v>20</v>
      </c>
      <c r="O886" s="11" t="n">
        <v>1899.332494450969</v>
      </c>
      <c r="P886" s="13" t="n">
        <v>1.86</v>
      </c>
      <c r="Q886" s="13">
        <f>O886*P886</f>
        <v/>
      </c>
    </row>
    <row r="887">
      <c r="A887" s="10" t="n">
        <v>2026</v>
      </c>
      <c r="B887" s="10" t="inlineStr">
        <is>
          <t>Abr-26</t>
        </is>
      </c>
      <c r="C887" s="19" t="inlineStr">
        <is>
          <t>Pedro</t>
        </is>
      </c>
      <c r="D887" s="19" t="inlineStr">
        <is>
          <t>ESPAÑA</t>
        </is>
      </c>
      <c r="E887" s="19" t="inlineStr">
        <is>
          <t>FITOMURCIA S.L.</t>
        </is>
      </c>
      <c r="F887" s="10" t="inlineStr">
        <is>
          <t>Consolidado/estratégico</t>
        </is>
      </c>
      <c r="G887" s="10" t="inlineStr">
        <is>
          <t>S0200</t>
        </is>
      </c>
      <c r="H887" s="19" t="inlineStr">
        <is>
          <t>SALWAX STAR, 200 L</t>
        </is>
      </c>
      <c r="I887" s="10" t="inlineStr">
        <is>
          <t>Maduro</t>
        </is>
      </c>
      <c r="J887" s="10" t="inlineStr">
        <is>
          <t>Esencial/Core</t>
        </is>
      </c>
      <c r="K887" s="12" t="n">
        <v>0.05</v>
      </c>
      <c r="L887" s="12" t="n">
        <v>0.035</v>
      </c>
      <c r="M887" s="12" t="n">
        <v>0.08674999999999988</v>
      </c>
      <c r="N887" s="22" t="n">
        <v>200</v>
      </c>
      <c r="O887" s="11" t="n">
        <v>791.3885393545706</v>
      </c>
      <c r="P887" s="13" t="n">
        <v>1.78</v>
      </c>
      <c r="Q887" s="13">
        <f>O887*P887</f>
        <v/>
      </c>
    </row>
    <row r="888">
      <c r="A888" s="10" t="n">
        <v>2026</v>
      </c>
      <c r="B888" s="10" t="inlineStr">
        <is>
          <t>Abr-26</t>
        </is>
      </c>
      <c r="C888" s="19" t="inlineStr">
        <is>
          <t>Pedro</t>
        </is>
      </c>
      <c r="D888" s="19" t="inlineStr">
        <is>
          <t>ESPAÑA</t>
        </is>
      </c>
      <c r="E888" s="19" t="inlineStr">
        <is>
          <t>FITOMURCIA S.L.</t>
        </is>
      </c>
      <c r="F888" s="10" t="inlineStr">
        <is>
          <t>Consolidado/estratégico</t>
        </is>
      </c>
      <c r="G888" s="10" t="inlineStr">
        <is>
          <t>S1000</t>
        </is>
      </c>
      <c r="H888" s="19" t="inlineStr">
        <is>
          <t>SALWAX STAR, 1000 L</t>
        </is>
      </c>
      <c r="I888" s="10" t="inlineStr">
        <is>
          <t>Maduro</t>
        </is>
      </c>
      <c r="J888" s="10" t="inlineStr">
        <is>
          <t>Esencial/Core</t>
        </is>
      </c>
      <c r="K888" s="12" t="n">
        <v>0.05</v>
      </c>
      <c r="L888" s="12" t="n">
        <v>0.035</v>
      </c>
      <c r="M888" s="12" t="n">
        <v>0.08674999999999988</v>
      </c>
      <c r="N888" s="22" t="n">
        <v>1000</v>
      </c>
      <c r="O888" s="11" t="n">
        <v>16817.00646128463</v>
      </c>
      <c r="P888" s="13" t="n">
        <v>1.415882352941177</v>
      </c>
      <c r="Q888" s="13">
        <f>O888*P888</f>
        <v/>
      </c>
    </row>
    <row r="889">
      <c r="A889" s="10" t="n">
        <v>2026</v>
      </c>
      <c r="B889" s="10" t="inlineStr">
        <is>
          <t>Abr-26</t>
        </is>
      </c>
      <c r="C889" s="19" t="inlineStr">
        <is>
          <t>Pedro</t>
        </is>
      </c>
      <c r="D889" s="19" t="inlineStr">
        <is>
          <t>ESPAÑA</t>
        </is>
      </c>
      <c r="E889" s="19" t="inlineStr">
        <is>
          <t>FITOMURCIA S.L.</t>
        </is>
      </c>
      <c r="F889" s="10" t="inlineStr">
        <is>
          <t>Consolidado/estratégico</t>
        </is>
      </c>
      <c r="G889" s="10" t="inlineStr">
        <is>
          <t>SS0020</t>
        </is>
      </c>
      <c r="H889" s="19" t="inlineStr">
        <is>
          <t>SALWAX-CA, 20 KG</t>
        </is>
      </c>
      <c r="I889" s="10" t="inlineStr">
        <is>
          <t>Maduro</t>
        </is>
      </c>
      <c r="J889" s="10" t="inlineStr">
        <is>
          <t>Esencial/Core</t>
        </is>
      </c>
      <c r="K889" s="12" t="n">
        <v>0.05</v>
      </c>
      <c r="L889" s="12" t="n">
        <v>0.035</v>
      </c>
      <c r="M889" s="12" t="n">
        <v>0.08674999999999988</v>
      </c>
      <c r="N889" s="22" t="n">
        <v>20</v>
      </c>
      <c r="O889" s="11" t="n">
        <v>395.6942696772853</v>
      </c>
      <c r="P889" s="13" t="n">
        <v>3.51</v>
      </c>
      <c r="Q889" s="13">
        <f>O889*P889</f>
        <v/>
      </c>
    </row>
    <row r="890">
      <c r="A890" s="10" t="n">
        <v>2026</v>
      </c>
      <c r="B890" s="10" t="inlineStr">
        <is>
          <t>Abr-26</t>
        </is>
      </c>
      <c r="C890" s="19" t="inlineStr">
        <is>
          <t>Ricardo</t>
        </is>
      </c>
      <c r="D890" s="19" t="inlineStr">
        <is>
          <t>CHILE</t>
        </is>
      </c>
      <c r="E890" s="19" t="inlineStr">
        <is>
          <t>BAYER, S.A.</t>
        </is>
      </c>
      <c r="F890" s="10" t="inlineStr">
        <is>
          <t>Consolidado/estratégico</t>
        </is>
      </c>
      <c r="G890" s="10" t="inlineStr">
        <is>
          <t>AN0020CL</t>
        </is>
      </c>
      <c r="H890" s="19" t="inlineStr">
        <is>
          <t>ALCAPLANT NEW, 20 KG</t>
        </is>
      </c>
      <c r="I890" s="10" t="inlineStr">
        <is>
          <t>Maduro</t>
        </is>
      </c>
      <c r="J890" s="10" t="inlineStr">
        <is>
          <t>Innovador/Notorio</t>
        </is>
      </c>
      <c r="K890" s="12" t="n">
        <v>0.05</v>
      </c>
      <c r="L890" s="12" t="n">
        <v>0.05</v>
      </c>
      <c r="M890" s="12" t="n">
        <v>0.1025</v>
      </c>
      <c r="N890" s="22" t="n">
        <v>20</v>
      </c>
      <c r="O890" s="11" t="n">
        <v>91405.37629545291</v>
      </c>
      <c r="P890" s="13" t="n">
        <v>1</v>
      </c>
      <c r="Q890" s="13">
        <f>O890*P890</f>
        <v/>
      </c>
    </row>
    <row r="891">
      <c r="A891" s="10" t="n">
        <v>2026</v>
      </c>
      <c r="B891" s="10" t="inlineStr">
        <is>
          <t>Abr-26</t>
        </is>
      </c>
      <c r="C891" s="19" t="inlineStr">
        <is>
          <t>Ricardo</t>
        </is>
      </c>
      <c r="D891" s="19" t="inlineStr">
        <is>
          <t>CHILE</t>
        </is>
      </c>
      <c r="E891" s="19" t="inlineStr">
        <is>
          <t>BAYER, S.A.</t>
        </is>
      </c>
      <c r="F891" s="10" t="inlineStr">
        <is>
          <t>Consolidado/estratégico</t>
        </is>
      </c>
      <c r="G891" s="10" t="inlineStr">
        <is>
          <t>BAYCAL0020CL</t>
        </is>
      </c>
      <c r="H891" s="19" t="inlineStr">
        <is>
          <t>BAYFOLAN-CALCIO, 20 L</t>
        </is>
      </c>
      <c r="I891" s="10" t="inlineStr">
        <is>
          <t>Ramp-Up/Crecimiento</t>
        </is>
      </c>
      <c r="J891" s="10" t="inlineStr">
        <is>
          <t>Esencial/Core</t>
        </is>
      </c>
      <c r="K891" s="12" t="n">
        <v>0.05</v>
      </c>
      <c r="L891" s="12" t="n">
        <v>0.15</v>
      </c>
      <c r="M891" s="12" t="n">
        <v>0.2075</v>
      </c>
      <c r="N891" s="22" t="n">
        <v>20</v>
      </c>
      <c r="O891" s="11" t="n">
        <v>70908.41312616953</v>
      </c>
      <c r="P891" s="13" t="n">
        <v>1.54</v>
      </c>
      <c r="Q891" s="13">
        <f>O891*P891</f>
        <v/>
      </c>
    </row>
    <row r="892">
      <c r="A892" s="10" t="n">
        <v>2026</v>
      </c>
      <c r="B892" s="10" t="inlineStr">
        <is>
          <t>Abr-26</t>
        </is>
      </c>
      <c r="C892" s="19" t="inlineStr">
        <is>
          <t>Ricardo</t>
        </is>
      </c>
      <c r="D892" s="19" t="inlineStr">
        <is>
          <t>PERÚ</t>
        </is>
      </c>
      <c r="E892" s="19" t="inlineStr">
        <is>
          <t>HORTIFRUT - PERU, S.A.C.</t>
        </is>
      </c>
      <c r="F892" s="10" t="inlineStr">
        <is>
          <t>Consolidado/estratégico</t>
        </is>
      </c>
      <c r="G892" s="10" t="inlineStr">
        <is>
          <t>AN0020PE</t>
        </is>
      </c>
      <c r="H892" s="19" t="inlineStr">
        <is>
          <t>ALCAPLANT NEW, 20 KG</t>
        </is>
      </c>
      <c r="I892" s="10" t="inlineStr">
        <is>
          <t>Maduro</t>
        </is>
      </c>
      <c r="J892" s="10" t="inlineStr">
        <is>
          <t>Innovador/Notorio</t>
        </is>
      </c>
      <c r="K892" s="12" t="n">
        <v>0.05</v>
      </c>
      <c r="L892" s="12" t="n">
        <v>0.05</v>
      </c>
      <c r="M892" s="12" t="n">
        <v>0.1025</v>
      </c>
      <c r="N892" s="22" t="n">
        <v>20</v>
      </c>
      <c r="O892" s="11" t="n">
        <v>652.8955449675208</v>
      </c>
      <c r="P892" s="13" t="n">
        <v>1.72</v>
      </c>
      <c r="Q892" s="13">
        <f>O892*P892</f>
        <v/>
      </c>
    </row>
    <row r="893">
      <c r="A893" s="10" t="n">
        <v>2026</v>
      </c>
      <c r="B893" s="10" t="inlineStr">
        <is>
          <t>Abr-26</t>
        </is>
      </c>
      <c r="C893" s="19" t="inlineStr">
        <is>
          <t>Ricardo</t>
        </is>
      </c>
      <c r="D893" s="19" t="inlineStr">
        <is>
          <t>PERÚ</t>
        </is>
      </c>
      <c r="E893" s="19" t="inlineStr">
        <is>
          <t>HORTIFRUT - PERU, S.A.C.</t>
        </is>
      </c>
      <c r="F893" s="10" t="inlineStr">
        <is>
          <t>Consolidado/estratégico</t>
        </is>
      </c>
      <c r="G893" s="10" t="inlineStr">
        <is>
          <t>CSIL1000PE</t>
        </is>
      </c>
      <c r="H893" s="19" t="inlineStr">
        <is>
          <t>FITOKONTROL-K, 1000 L</t>
        </is>
      </c>
      <c r="I893" s="10" t="inlineStr">
        <is>
          <t>Maduro</t>
        </is>
      </c>
      <c r="J893" s="10" t="inlineStr">
        <is>
          <t>Banalizado/Commodity</t>
        </is>
      </c>
      <c r="K893" s="12" t="n">
        <v>0.05</v>
      </c>
      <c r="L893" s="12" t="n">
        <v>0.02</v>
      </c>
      <c r="M893" s="12" t="n">
        <v>0.07100000000000017</v>
      </c>
      <c r="N893" s="22" t="n">
        <v>1000</v>
      </c>
      <c r="O893" s="11" t="n">
        <v>16817.00646128463</v>
      </c>
      <c r="P893" s="13" t="n">
        <v>2.72</v>
      </c>
      <c r="Q893" s="13">
        <f>O893*P893</f>
        <v/>
      </c>
    </row>
    <row r="894">
      <c r="A894" s="10" t="n">
        <v>2026</v>
      </c>
      <c r="B894" s="10" t="inlineStr">
        <is>
          <t>May-26</t>
        </is>
      </c>
      <c r="C894" s="19" t="inlineStr">
        <is>
          <t>Alfonso</t>
        </is>
      </c>
      <c r="D894" s="19" t="inlineStr">
        <is>
          <t>ESPAÑA</t>
        </is>
      </c>
      <c r="E894" s="19" t="inlineStr">
        <is>
          <t>ACTIV. PRODUC. Y COMERC. LA VEGUILLA, SL</t>
        </is>
      </c>
      <c r="F894" s="10" t="inlineStr">
        <is>
          <t>Consolidado/estratégico</t>
        </is>
      </c>
      <c r="G894" s="10" t="inlineStr">
        <is>
          <t>PT0020</t>
        </is>
      </c>
      <c r="H894" s="19" t="inlineStr">
        <is>
          <t>AGROPOTASION, 20 L</t>
        </is>
      </c>
      <c r="I894" s="10" t="inlineStr">
        <is>
          <t>Maduro</t>
        </is>
      </c>
      <c r="J894" s="10" t="inlineStr">
        <is>
          <t>Innovador/Notorio</t>
        </is>
      </c>
      <c r="K894" s="12" t="n">
        <v>0.05</v>
      </c>
      <c r="L894" s="12" t="n">
        <v>0.05</v>
      </c>
      <c r="M894" s="12" t="n">
        <v>0.1025</v>
      </c>
      <c r="N894" s="22" t="n">
        <v>20</v>
      </c>
      <c r="O894" s="11" t="n">
        <v>1345.36051690277</v>
      </c>
      <c r="P894" s="13" t="n">
        <v>3.25</v>
      </c>
      <c r="Q894" s="13">
        <f>O894*P894</f>
        <v/>
      </c>
    </row>
    <row r="895">
      <c r="A895" s="10" t="n">
        <v>2026</v>
      </c>
      <c r="B895" s="10" t="inlineStr">
        <is>
          <t>May-26</t>
        </is>
      </c>
      <c r="C895" s="19" t="inlineStr">
        <is>
          <t>Alfonso</t>
        </is>
      </c>
      <c r="D895" s="19" t="inlineStr">
        <is>
          <t>ESPAÑA</t>
        </is>
      </c>
      <c r="E895" s="19" t="inlineStr">
        <is>
          <t>AGRICOLA DEL JUCAR DE CUENCA, S.L.</t>
        </is>
      </c>
      <c r="F895" s="10" t="inlineStr">
        <is>
          <t>Consolidado/estratégico</t>
        </is>
      </c>
      <c r="G895" s="10" t="inlineStr">
        <is>
          <t>AN0020</t>
        </is>
      </c>
      <c r="H895" s="19" t="inlineStr">
        <is>
          <t>ALCAPLANT NEW, 20 KG</t>
        </is>
      </c>
      <c r="I895" s="10" t="inlineStr">
        <is>
          <t>Maduro</t>
        </is>
      </c>
      <c r="J895" s="10" t="inlineStr">
        <is>
          <t>Innovador/Notorio</t>
        </is>
      </c>
      <c r="K895" s="12" t="n">
        <v>0.05</v>
      </c>
      <c r="L895" s="12" t="n">
        <v>0.05</v>
      </c>
      <c r="M895" s="12" t="n">
        <v>0.1025</v>
      </c>
      <c r="N895" s="22" t="n">
        <v>20</v>
      </c>
      <c r="O895" s="11" t="n">
        <v>1088.159241612535</v>
      </c>
      <c r="P895" s="13" t="n">
        <v>1.68</v>
      </c>
      <c r="Q895" s="13">
        <f>O895*P895</f>
        <v/>
      </c>
    </row>
    <row r="896">
      <c r="A896" s="10" t="n">
        <v>2026</v>
      </c>
      <c r="B896" s="10" t="inlineStr">
        <is>
          <t>May-26</t>
        </is>
      </c>
      <c r="C896" s="19" t="inlineStr">
        <is>
          <t>Alfonso</t>
        </is>
      </c>
      <c r="D896" s="19" t="inlineStr">
        <is>
          <t>ESPAÑA</t>
        </is>
      </c>
      <c r="E896" s="19" t="inlineStr">
        <is>
          <t>AGRITEC MEDINA, S.L.U.</t>
        </is>
      </c>
      <c r="F896" s="10" t="inlineStr">
        <is>
          <t>Con potencial</t>
        </is>
      </c>
      <c r="G896" s="10" t="inlineStr">
        <is>
          <t>AGFEL0001</t>
        </is>
      </c>
      <c r="H896" s="19" t="inlineStr">
        <is>
          <t>AGROXILATO-FE-L, 1 L</t>
        </is>
      </c>
      <c r="I896" s="10" t="inlineStr">
        <is>
          <t>Nuevo/Introducción</t>
        </is>
      </c>
      <c r="J896" s="10" t="inlineStr">
        <is>
          <t>Banalizado/Commodity</t>
        </is>
      </c>
      <c r="K896" s="12" t="n">
        <v>0.1</v>
      </c>
      <c r="L896" s="12" t="n">
        <v>0.075</v>
      </c>
      <c r="M896" s="12" t="n">
        <v>0.1825000000000001</v>
      </c>
      <c r="N896" s="22" t="n">
        <v>1</v>
      </c>
      <c r="O896" s="11" t="n">
        <v>11.87082809031856</v>
      </c>
      <c r="P896" s="13" t="n">
        <v>6.16</v>
      </c>
      <c r="Q896" s="13">
        <f>O896*P896</f>
        <v/>
      </c>
    </row>
    <row r="897">
      <c r="A897" s="10" t="n">
        <v>2026</v>
      </c>
      <c r="B897" s="10" t="inlineStr">
        <is>
          <t>May-26</t>
        </is>
      </c>
      <c r="C897" s="19" t="inlineStr">
        <is>
          <t>Alfonso</t>
        </is>
      </c>
      <c r="D897" s="19" t="inlineStr">
        <is>
          <t>ESPAÑA</t>
        </is>
      </c>
      <c r="E897" s="19" t="inlineStr">
        <is>
          <t>AGRITEC MEDINA, S.L.U.</t>
        </is>
      </c>
      <c r="F897" s="10" t="inlineStr">
        <is>
          <t>Con potencial</t>
        </is>
      </c>
      <c r="G897" s="10" t="inlineStr">
        <is>
          <t>AGFEL0005</t>
        </is>
      </c>
      <c r="H897" s="19" t="inlineStr">
        <is>
          <t>AGROXILATO-FE-L, 5 L</t>
        </is>
      </c>
      <c r="I897" s="10" t="inlineStr">
        <is>
          <t>Nuevo/Introducción</t>
        </is>
      </c>
      <c r="J897" s="10" t="inlineStr">
        <is>
          <t>Banalizado/Commodity</t>
        </is>
      </c>
      <c r="K897" s="12" t="n">
        <v>0.1</v>
      </c>
      <c r="L897" s="12" t="n">
        <v>0.075</v>
      </c>
      <c r="M897" s="12" t="n">
        <v>0.1825000000000001</v>
      </c>
      <c r="N897" s="22" t="n">
        <v>5</v>
      </c>
      <c r="O897" s="11" t="n">
        <v>29.6770702257964</v>
      </c>
      <c r="P897" s="13" t="n">
        <v>4.830000000000001</v>
      </c>
      <c r="Q897" s="13">
        <f>O897*P897</f>
        <v/>
      </c>
    </row>
    <row r="898">
      <c r="A898" s="10" t="n">
        <v>2026</v>
      </c>
      <c r="B898" s="10" t="inlineStr">
        <is>
          <t>May-26</t>
        </is>
      </c>
      <c r="C898" s="19" t="inlineStr">
        <is>
          <t>Alfonso</t>
        </is>
      </c>
      <c r="D898" s="19" t="inlineStr">
        <is>
          <t>ESPAÑA</t>
        </is>
      </c>
      <c r="E898" s="19" t="inlineStr">
        <is>
          <t>AGRITEC MEDINA, S.L.U.</t>
        </is>
      </c>
      <c r="F898" s="10" t="inlineStr">
        <is>
          <t>Con potencial</t>
        </is>
      </c>
      <c r="G898" s="10" t="inlineStr">
        <is>
          <t>AGXK0005</t>
        </is>
      </c>
      <c r="H898" s="19" t="inlineStr">
        <is>
          <t>AGROXILATO-K, 5 L</t>
        </is>
      </c>
      <c r="I898" s="10" t="inlineStr">
        <is>
          <t>Maduro</t>
        </is>
      </c>
      <c r="J898" s="10" t="inlineStr">
        <is>
          <t>Innovador/Notorio</t>
        </is>
      </c>
      <c r="K898" s="12" t="n">
        <v>0.1</v>
      </c>
      <c r="L898" s="12" t="n">
        <v>0.05</v>
      </c>
      <c r="M898" s="12" t="n">
        <v>0.1550000000000002</v>
      </c>
      <c r="N898" s="22" t="n">
        <v>5</v>
      </c>
      <c r="O898" s="11" t="n">
        <v>19.78471348386427</v>
      </c>
      <c r="P898" s="13" t="n">
        <v>3.52</v>
      </c>
      <c r="Q898" s="13">
        <f>O898*P898</f>
        <v/>
      </c>
    </row>
    <row r="899">
      <c r="A899" s="10" t="n">
        <v>2026</v>
      </c>
      <c r="B899" s="10" t="inlineStr">
        <is>
          <t>May-26</t>
        </is>
      </c>
      <c r="C899" s="19" t="inlineStr">
        <is>
          <t>Alfonso</t>
        </is>
      </c>
      <c r="D899" s="19" t="inlineStr">
        <is>
          <t>ESPAÑA</t>
        </is>
      </c>
      <c r="E899" s="19" t="inlineStr">
        <is>
          <t>AGRITEC MEDINA, S.L.U.</t>
        </is>
      </c>
      <c r="F899" s="10" t="inlineStr">
        <is>
          <t>Con potencial</t>
        </is>
      </c>
      <c r="G899" s="10" t="inlineStr">
        <is>
          <t>AGXK0020</t>
        </is>
      </c>
      <c r="H899" s="19" t="inlineStr">
        <is>
          <t>AGROXILATO-K, 20 L</t>
        </is>
      </c>
      <c r="I899" s="10" t="inlineStr">
        <is>
          <t>Maduro</t>
        </is>
      </c>
      <c r="J899" s="10" t="inlineStr">
        <is>
          <t>Innovador/Notorio</t>
        </is>
      </c>
      <c r="K899" s="12" t="n">
        <v>0.1</v>
      </c>
      <c r="L899" s="12" t="n">
        <v>0.05</v>
      </c>
      <c r="M899" s="12" t="n">
        <v>0.1550000000000002</v>
      </c>
      <c r="N899" s="22" t="n">
        <v>20</v>
      </c>
      <c r="O899" s="11" t="n">
        <v>395.6942696772853</v>
      </c>
      <c r="P899" s="13" t="n">
        <v>3.24</v>
      </c>
      <c r="Q899" s="13">
        <f>O899*P899</f>
        <v/>
      </c>
    </row>
    <row r="900">
      <c r="A900" s="10" t="n">
        <v>2026</v>
      </c>
      <c r="B900" s="10" t="inlineStr">
        <is>
          <t>May-26</t>
        </is>
      </c>
      <c r="C900" s="19" t="inlineStr">
        <is>
          <t>Alfonso</t>
        </is>
      </c>
      <c r="D900" s="19" t="inlineStr">
        <is>
          <t>ESPAÑA</t>
        </is>
      </c>
      <c r="E900" s="19" t="inlineStr">
        <is>
          <t>AGRITEC MEDINA, S.L.U.</t>
        </is>
      </c>
      <c r="F900" s="10" t="inlineStr">
        <is>
          <t>Con potencial</t>
        </is>
      </c>
      <c r="G900" s="10" t="inlineStr">
        <is>
          <t>AMIMG0005</t>
        </is>
      </c>
      <c r="H900" s="19" t="inlineStr">
        <is>
          <t>AMINOSOIL-MG, 5L</t>
        </is>
      </c>
      <c r="I900" s="10" t="inlineStr">
        <is>
          <t>Declive</t>
        </is>
      </c>
      <c r="J900" s="10" t="inlineStr">
        <is>
          <t>Banalizado/Commodity</t>
        </is>
      </c>
      <c r="K900" s="12" t="n">
        <v>0.1</v>
      </c>
      <c r="L900" s="12" t="n">
        <v>0.04</v>
      </c>
      <c r="M900" s="12" t="n">
        <v>0.1440000000000001</v>
      </c>
      <c r="N900" s="22" t="n">
        <v>5</v>
      </c>
      <c r="O900" s="11" t="n">
        <v>39.56942696772853</v>
      </c>
      <c r="P900" s="13" t="n">
        <v>2.87</v>
      </c>
      <c r="Q900" s="13">
        <f>O900*P900</f>
        <v/>
      </c>
    </row>
    <row r="901">
      <c r="A901" s="10" t="n">
        <v>2026</v>
      </c>
      <c r="B901" s="10" t="inlineStr">
        <is>
          <t>May-26</t>
        </is>
      </c>
      <c r="C901" s="19" t="inlineStr">
        <is>
          <t>Alfonso</t>
        </is>
      </c>
      <c r="D901" s="19" t="inlineStr">
        <is>
          <t>ESPAÑA</t>
        </is>
      </c>
      <c r="E901" s="19" t="inlineStr">
        <is>
          <t>AGRITEC MEDINA, S.L.U.</t>
        </is>
      </c>
      <c r="F901" s="10" t="inlineStr">
        <is>
          <t>Con potencial</t>
        </is>
      </c>
      <c r="G901" s="10" t="inlineStr">
        <is>
          <t>AN0005</t>
        </is>
      </c>
      <c r="H901" s="19" t="inlineStr">
        <is>
          <t>ALCAPLANT NEW, 5 KG</t>
        </is>
      </c>
      <c r="I901" s="10" t="inlineStr">
        <is>
          <t>Maduro</t>
        </is>
      </c>
      <c r="J901" s="10" t="inlineStr">
        <is>
          <t>Innovador/Notorio</t>
        </is>
      </c>
      <c r="K901" s="12" t="n">
        <v>0.1</v>
      </c>
      <c r="L901" s="12" t="n">
        <v>0.05</v>
      </c>
      <c r="M901" s="12" t="n">
        <v>0.1550000000000002</v>
      </c>
      <c r="N901" s="22" t="n">
        <v>5</v>
      </c>
      <c r="O901" s="11" t="n">
        <v>19.78471348386427</v>
      </c>
      <c r="P901" s="13" t="n">
        <v>1.96</v>
      </c>
      <c r="Q901" s="13">
        <f>O901*P901</f>
        <v/>
      </c>
    </row>
    <row r="902">
      <c r="A902" s="10" t="n">
        <v>2026</v>
      </c>
      <c r="B902" s="10" t="inlineStr">
        <is>
          <t>May-26</t>
        </is>
      </c>
      <c r="C902" s="19" t="inlineStr">
        <is>
          <t>Alfonso</t>
        </is>
      </c>
      <c r="D902" s="19" t="inlineStr">
        <is>
          <t>ESPAÑA</t>
        </is>
      </c>
      <c r="E902" s="19" t="inlineStr">
        <is>
          <t>AGRITEC MEDINA, S.L.U.</t>
        </is>
      </c>
      <c r="F902" s="10" t="inlineStr">
        <is>
          <t>Con potencial</t>
        </is>
      </c>
      <c r="G902" s="10" t="inlineStr">
        <is>
          <t>C-CU0020</t>
        </is>
      </c>
      <c r="H902" s="19" t="inlineStr">
        <is>
          <t>CODICOBRE, 20 L</t>
        </is>
      </c>
      <c r="I902" s="10" t="inlineStr">
        <is>
          <t>Maduro</t>
        </is>
      </c>
      <c r="J902" s="10" t="inlineStr">
        <is>
          <t>Esencial/Core</t>
        </is>
      </c>
      <c r="K902" s="12" t="n">
        <v>0.1</v>
      </c>
      <c r="L902" s="12" t="n">
        <v>0.035</v>
      </c>
      <c r="M902" s="12" t="n">
        <v>0.1385000000000001</v>
      </c>
      <c r="N902" s="22" t="n">
        <v>20</v>
      </c>
      <c r="O902" s="11" t="n">
        <v>19.78471348386427</v>
      </c>
      <c r="P902" s="13" t="n">
        <v>3.91</v>
      </c>
      <c r="Q902" s="13">
        <f>O902*P902</f>
        <v/>
      </c>
    </row>
    <row r="903">
      <c r="A903" s="10" t="n">
        <v>2026</v>
      </c>
      <c r="B903" s="10" t="inlineStr">
        <is>
          <t>May-26</t>
        </is>
      </c>
      <c r="C903" s="19" t="inlineStr">
        <is>
          <t>Alfonso</t>
        </is>
      </c>
      <c r="D903" s="19" t="inlineStr">
        <is>
          <t>ESPAÑA</t>
        </is>
      </c>
      <c r="E903" s="19" t="inlineStr">
        <is>
          <t>AGRITEC MEDINA, S.L.U.</t>
        </is>
      </c>
      <c r="F903" s="10" t="inlineStr">
        <is>
          <t>Con potencial</t>
        </is>
      </c>
      <c r="G903" s="10" t="inlineStr">
        <is>
          <t>C-CUAE0005</t>
        </is>
      </c>
      <c r="H903" s="19" t="inlineStr">
        <is>
          <t>CUPRAMEC, 5 L</t>
        </is>
      </c>
      <c r="I903" s="10" t="inlineStr">
        <is>
          <t>Ramp-Up/Crecimiento</t>
        </is>
      </c>
      <c r="J903" s="10" t="inlineStr">
        <is>
          <t>Esencial/Core</t>
        </is>
      </c>
      <c r="K903" s="12" t="n">
        <v>0.1</v>
      </c>
      <c r="L903" s="12" t="n">
        <v>0.15</v>
      </c>
      <c r="M903" s="12" t="n">
        <v>0.2649999999999999</v>
      </c>
      <c r="N903" s="22" t="n">
        <v>5</v>
      </c>
      <c r="O903" s="11" t="n">
        <v>39.56942696772853</v>
      </c>
      <c r="P903" s="13" t="n">
        <v>4.62</v>
      </c>
      <c r="Q903" s="13">
        <f>O903*P903</f>
        <v/>
      </c>
    </row>
    <row r="904">
      <c r="A904" s="10" t="n">
        <v>2026</v>
      </c>
      <c r="B904" s="10" t="inlineStr">
        <is>
          <t>May-26</t>
        </is>
      </c>
      <c r="C904" s="19" t="inlineStr">
        <is>
          <t>Alfonso</t>
        </is>
      </c>
      <c r="D904" s="19" t="inlineStr">
        <is>
          <t>ESPAÑA</t>
        </is>
      </c>
      <c r="E904" s="19" t="inlineStr">
        <is>
          <t>AGRITEC MEDINA, S.L.U.</t>
        </is>
      </c>
      <c r="F904" s="10" t="inlineStr">
        <is>
          <t>Con potencial</t>
        </is>
      </c>
      <c r="G904" s="10" t="inlineStr">
        <is>
          <t>HST0020</t>
        </is>
      </c>
      <c r="H904" s="19" t="inlineStr">
        <is>
          <t>HIDROSTRESS-40, 20 L</t>
        </is>
      </c>
      <c r="I904" s="10" t="inlineStr">
        <is>
          <t>Ramp-Up/Crecimiento</t>
        </is>
      </c>
      <c r="J904" s="10" t="inlineStr">
        <is>
          <t>Innovador/Notorio</t>
        </is>
      </c>
      <c r="K904" s="12" t="n">
        <v>0.1</v>
      </c>
      <c r="L904" s="12" t="n">
        <v>0.2</v>
      </c>
      <c r="M904" s="12" t="n">
        <v>0.3200000000000001</v>
      </c>
      <c r="N904" s="22" t="n">
        <v>20</v>
      </c>
      <c r="O904" s="11" t="n">
        <v>197.8471348386427</v>
      </c>
      <c r="P904" s="13" t="n">
        <v>6.34</v>
      </c>
      <c r="Q904" s="13">
        <f>O904*P904</f>
        <v/>
      </c>
    </row>
    <row r="905">
      <c r="A905" s="10" t="n">
        <v>2026</v>
      </c>
      <c r="B905" s="10" t="inlineStr">
        <is>
          <t>May-26</t>
        </is>
      </c>
      <c r="C905" s="19" t="inlineStr">
        <is>
          <t>Alfonso</t>
        </is>
      </c>
      <c r="D905" s="19" t="inlineStr">
        <is>
          <t>ESPAÑA</t>
        </is>
      </c>
      <c r="E905" s="19" t="inlineStr">
        <is>
          <t>AGRITEC MEDINA, S.L.U.</t>
        </is>
      </c>
      <c r="F905" s="10" t="inlineStr">
        <is>
          <t>Con potencial</t>
        </is>
      </c>
      <c r="G905" s="10" t="inlineStr">
        <is>
          <t>PT0005</t>
        </is>
      </c>
      <c r="H905" s="19" t="inlineStr">
        <is>
          <t>AGROPOTASION, 5 L</t>
        </is>
      </c>
      <c r="I905" s="10" t="inlineStr">
        <is>
          <t>Maduro</t>
        </is>
      </c>
      <c r="J905" s="10" t="inlineStr">
        <is>
          <t>Innovador/Notorio</t>
        </is>
      </c>
      <c r="K905" s="12" t="n">
        <v>0.1</v>
      </c>
      <c r="L905" s="12" t="n">
        <v>0.05</v>
      </c>
      <c r="M905" s="12" t="n">
        <v>0.1550000000000002</v>
      </c>
      <c r="N905" s="22" t="n">
        <v>5</v>
      </c>
      <c r="O905" s="11" t="n">
        <v>19.78471348386427</v>
      </c>
      <c r="P905" s="13" t="n">
        <v>3.699999999999999</v>
      </c>
      <c r="Q905" s="13">
        <f>O905*P905</f>
        <v/>
      </c>
    </row>
    <row r="906">
      <c r="A906" s="10" t="n">
        <v>2026</v>
      </c>
      <c r="B906" s="10" t="inlineStr">
        <is>
          <t>May-26</t>
        </is>
      </c>
      <c r="C906" s="19" t="inlineStr">
        <is>
          <t>Alfonso</t>
        </is>
      </c>
      <c r="D906" s="19" t="inlineStr">
        <is>
          <t>ESPAÑA</t>
        </is>
      </c>
      <c r="E906" s="19" t="inlineStr">
        <is>
          <t>AGRITEC MEDINA, S.L.U.</t>
        </is>
      </c>
      <c r="F906" s="10" t="inlineStr">
        <is>
          <t>Con potencial</t>
        </is>
      </c>
      <c r="G906" s="10" t="inlineStr">
        <is>
          <t>PT0020</t>
        </is>
      </c>
      <c r="H906" s="19" t="inlineStr">
        <is>
          <t>AGROPOTASION, 20 L</t>
        </is>
      </c>
      <c r="I906" s="10" t="inlineStr">
        <is>
          <t>Maduro</t>
        </is>
      </c>
      <c r="J906" s="10" t="inlineStr">
        <is>
          <t>Innovador/Notorio</t>
        </is>
      </c>
      <c r="K906" s="12" t="n">
        <v>0.1</v>
      </c>
      <c r="L906" s="12" t="n">
        <v>0.05</v>
      </c>
      <c r="M906" s="12" t="n">
        <v>0.1550000000000002</v>
      </c>
      <c r="N906" s="22" t="n">
        <v>20</v>
      </c>
      <c r="O906" s="11" t="n">
        <v>296.770702257964</v>
      </c>
      <c r="P906" s="13" t="n">
        <v>3.41</v>
      </c>
      <c r="Q906" s="13">
        <f>O906*P906</f>
        <v/>
      </c>
    </row>
    <row r="907">
      <c r="A907" s="10" t="n">
        <v>2026</v>
      </c>
      <c r="B907" s="10" t="inlineStr">
        <is>
          <t>May-26</t>
        </is>
      </c>
      <c r="C907" s="19" t="inlineStr">
        <is>
          <t>Alfonso</t>
        </is>
      </c>
      <c r="D907" s="19" t="inlineStr">
        <is>
          <t>ESPAÑA</t>
        </is>
      </c>
      <c r="E907" s="19" t="inlineStr">
        <is>
          <t>AGROTÉCNICA DEL NORTE, S.L</t>
        </is>
      </c>
      <c r="F907" s="10" t="inlineStr">
        <is>
          <t>Con potencial</t>
        </is>
      </c>
      <c r="G907" s="10" t="inlineStr">
        <is>
          <t>A-50(2)0005</t>
        </is>
      </c>
      <c r="H907" s="19" t="inlineStr">
        <is>
          <t>CODIORGAN-A50, 5 KG</t>
        </is>
      </c>
      <c r="I907" s="10" t="inlineStr">
        <is>
          <t>Ramp-Up/Crecimiento</t>
        </is>
      </c>
      <c r="J907" s="10" t="inlineStr">
        <is>
          <t>Innovador/Notorio</t>
        </is>
      </c>
      <c r="K907" s="12" t="n">
        <v>0.1</v>
      </c>
      <c r="L907" s="12" t="n">
        <v>0.2</v>
      </c>
      <c r="M907" s="12" t="n">
        <v>0.3200000000000001</v>
      </c>
      <c r="N907" s="22" t="n">
        <v>5</v>
      </c>
      <c r="O907" s="11" t="n">
        <v>999.1280309351454</v>
      </c>
      <c r="P907" s="13" t="n">
        <v>4.86</v>
      </c>
      <c r="Q907" s="13">
        <f>O907*P907</f>
        <v/>
      </c>
    </row>
    <row r="908">
      <c r="A908" s="10" t="n">
        <v>2026</v>
      </c>
      <c r="B908" s="10" t="inlineStr">
        <is>
          <t>May-26</t>
        </is>
      </c>
      <c r="C908" s="19" t="inlineStr">
        <is>
          <t>Alfonso</t>
        </is>
      </c>
      <c r="D908" s="19" t="inlineStr">
        <is>
          <t>ESPAÑA</t>
        </is>
      </c>
      <c r="E908" s="19" t="inlineStr">
        <is>
          <t>AGROTÉCNICA DEL NORTE, S.L</t>
        </is>
      </c>
      <c r="F908" s="10" t="inlineStr">
        <is>
          <t>Con potencial</t>
        </is>
      </c>
      <c r="G908" s="10" t="inlineStr">
        <is>
          <t>AGRMG0005</t>
        </is>
      </c>
      <c r="H908" s="19" t="inlineStr">
        <is>
          <t>AGROXIGREEN-Mg, 5 L</t>
        </is>
      </c>
      <c r="I908" s="10" t="inlineStr">
        <is>
          <t>Ramp-Up/Crecimiento</t>
        </is>
      </c>
      <c r="J908" s="10" t="inlineStr">
        <is>
          <t>Esencial/Core</t>
        </is>
      </c>
      <c r="K908" s="12" t="n">
        <v>0.1</v>
      </c>
      <c r="L908" s="12" t="n">
        <v>0.15</v>
      </c>
      <c r="M908" s="12" t="n">
        <v>0.2649999999999999</v>
      </c>
      <c r="N908" s="22" t="n">
        <v>5</v>
      </c>
      <c r="O908" s="11" t="n">
        <v>593.541404515928</v>
      </c>
      <c r="P908" s="13" t="n">
        <v>3.38</v>
      </c>
      <c r="Q908" s="13">
        <f>O908*P908</f>
        <v/>
      </c>
    </row>
    <row r="909">
      <c r="A909" s="10" t="n">
        <v>2026</v>
      </c>
      <c r="B909" s="10" t="inlineStr">
        <is>
          <t>May-26</t>
        </is>
      </c>
      <c r="C909" s="19" t="inlineStr">
        <is>
          <t>Alfonso</t>
        </is>
      </c>
      <c r="D909" s="19" t="inlineStr">
        <is>
          <t>ESPAÑA</t>
        </is>
      </c>
      <c r="E909" s="19" t="inlineStr">
        <is>
          <t>AGROTÉCNICA DEL NORTE, S.L</t>
        </is>
      </c>
      <c r="F909" s="10" t="inlineStr">
        <is>
          <t>Con potencial</t>
        </is>
      </c>
      <c r="G909" s="10" t="inlineStr">
        <is>
          <t>AN0020</t>
        </is>
      </c>
      <c r="H909" s="19" t="inlineStr">
        <is>
          <t>ALCAPLANT NEW, 20 KG</t>
        </is>
      </c>
      <c r="I909" s="10" t="inlineStr">
        <is>
          <t>Maduro</t>
        </is>
      </c>
      <c r="J909" s="10" t="inlineStr">
        <is>
          <t>Innovador/Notorio</t>
        </is>
      </c>
      <c r="K909" s="12" t="n">
        <v>0.1</v>
      </c>
      <c r="L909" s="12" t="n">
        <v>0.05</v>
      </c>
      <c r="M909" s="12" t="n">
        <v>0.1550000000000002</v>
      </c>
      <c r="N909" s="22" t="n">
        <v>20</v>
      </c>
      <c r="O909" s="11" t="n">
        <v>1088.159241612535</v>
      </c>
      <c r="P909" s="13" t="n">
        <v>1.68</v>
      </c>
      <c r="Q909" s="13">
        <f>O909*P909</f>
        <v/>
      </c>
    </row>
    <row r="910">
      <c r="A910" s="10" t="n">
        <v>2026</v>
      </c>
      <c r="B910" s="10" t="inlineStr">
        <is>
          <t>May-26</t>
        </is>
      </c>
      <c r="C910" s="19" t="inlineStr">
        <is>
          <t>Alfonso</t>
        </is>
      </c>
      <c r="D910" s="19" t="inlineStr">
        <is>
          <t>ESPAÑA</t>
        </is>
      </c>
      <c r="E910" s="19" t="inlineStr">
        <is>
          <t>AGROTÉCNICA DEL NORTE, S.L</t>
        </is>
      </c>
      <c r="F910" s="10" t="inlineStr">
        <is>
          <t>Con potencial</t>
        </is>
      </c>
      <c r="G910" s="10" t="inlineStr">
        <is>
          <t>C-CU0005</t>
        </is>
      </c>
      <c r="H910" s="19" t="inlineStr">
        <is>
          <t>CODICOBRE, 5 L</t>
        </is>
      </c>
      <c r="I910" s="10" t="inlineStr">
        <is>
          <t>Maduro</t>
        </is>
      </c>
      <c r="J910" s="10" t="inlineStr">
        <is>
          <t>Esencial/Core</t>
        </is>
      </c>
      <c r="K910" s="12" t="n">
        <v>0.1</v>
      </c>
      <c r="L910" s="12" t="n">
        <v>0.035</v>
      </c>
      <c r="M910" s="12" t="n">
        <v>0.1385000000000001</v>
      </c>
      <c r="N910" s="22" t="n">
        <v>5</v>
      </c>
      <c r="O910" s="11" t="n">
        <v>197.8471348386427</v>
      </c>
      <c r="P910" s="13" t="n">
        <v>4</v>
      </c>
      <c r="Q910" s="13">
        <f>O910*P910</f>
        <v/>
      </c>
    </row>
    <row r="911">
      <c r="A911" s="10" t="n">
        <v>2026</v>
      </c>
      <c r="B911" s="10" t="inlineStr">
        <is>
          <t>May-26</t>
        </is>
      </c>
      <c r="C911" s="19" t="inlineStr">
        <is>
          <t>Alfonso</t>
        </is>
      </c>
      <c r="D911" s="19" t="inlineStr">
        <is>
          <t>ESPAÑA</t>
        </is>
      </c>
      <c r="E911" s="19" t="inlineStr">
        <is>
          <t>AGROTÉCNICA DEL NORTE, S.L</t>
        </is>
      </c>
      <c r="F911" s="10" t="inlineStr">
        <is>
          <t>Con potencial</t>
        </is>
      </c>
      <c r="G911" s="10" t="inlineStr">
        <is>
          <t>PT0005</t>
        </is>
      </c>
      <c r="H911" s="19" t="inlineStr">
        <is>
          <t>AGROPOTASION, 5 L</t>
        </is>
      </c>
      <c r="I911" s="10" t="inlineStr">
        <is>
          <t>Maduro</t>
        </is>
      </c>
      <c r="J911" s="10" t="inlineStr">
        <is>
          <t>Innovador/Notorio</t>
        </is>
      </c>
      <c r="K911" s="12" t="n">
        <v>0.1</v>
      </c>
      <c r="L911" s="12" t="n">
        <v>0.05</v>
      </c>
      <c r="M911" s="12" t="n">
        <v>0.1550000000000002</v>
      </c>
      <c r="N911" s="22" t="n">
        <v>5</v>
      </c>
      <c r="O911" s="11" t="n">
        <v>474.8331236127423</v>
      </c>
      <c r="P911" s="13" t="n">
        <v>3.52</v>
      </c>
      <c r="Q911" s="13">
        <f>O911*P911</f>
        <v/>
      </c>
    </row>
    <row r="912">
      <c r="A912" s="10" t="n">
        <v>2026</v>
      </c>
      <c r="B912" s="10" t="inlineStr">
        <is>
          <t>May-26</t>
        </is>
      </c>
      <c r="C912" s="19" t="inlineStr">
        <is>
          <t>Alfonso</t>
        </is>
      </c>
      <c r="D912" s="19" t="inlineStr">
        <is>
          <t>ESPAÑA</t>
        </is>
      </c>
      <c r="E912" s="19" t="inlineStr">
        <is>
          <t>AGROTÉCNICA DEL NORTE, S.L</t>
        </is>
      </c>
      <c r="F912" s="10" t="inlineStr">
        <is>
          <t>Con potencial</t>
        </is>
      </c>
      <c r="G912" s="10" t="inlineStr">
        <is>
          <t>S0020</t>
        </is>
      </c>
      <c r="H912" s="19" t="inlineStr">
        <is>
          <t>SALWAX STAR, 20 L</t>
        </is>
      </c>
      <c r="I912" s="10" t="inlineStr">
        <is>
          <t>Maduro</t>
        </is>
      </c>
      <c r="J912" s="10" t="inlineStr">
        <is>
          <t>Esencial/Core</t>
        </is>
      </c>
      <c r="K912" s="12" t="n">
        <v>0.1</v>
      </c>
      <c r="L912" s="12" t="n">
        <v>0.035</v>
      </c>
      <c r="M912" s="12" t="n">
        <v>0.1385000000000001</v>
      </c>
      <c r="N912" s="22" t="n">
        <v>20</v>
      </c>
      <c r="O912" s="11" t="n">
        <v>237.4165618063712</v>
      </c>
      <c r="P912" s="13" t="n">
        <v>2.08</v>
      </c>
      <c r="Q912" s="13">
        <f>O912*P912</f>
        <v/>
      </c>
    </row>
    <row r="913">
      <c r="A913" s="10" t="n">
        <v>2026</v>
      </c>
      <c r="B913" s="10" t="inlineStr">
        <is>
          <t>May-26</t>
        </is>
      </c>
      <c r="C913" s="19" t="inlineStr">
        <is>
          <t>Alfonso</t>
        </is>
      </c>
      <c r="D913" s="19" t="inlineStr">
        <is>
          <t>ESPAÑA</t>
        </is>
      </c>
      <c r="E913" s="19" t="inlineStr">
        <is>
          <t>AGROVEYCA,S.L</t>
        </is>
      </c>
      <c r="F913" s="10" t="inlineStr">
        <is>
          <t>Consolidado/estratégico</t>
        </is>
      </c>
      <c r="G913" s="10" t="inlineStr">
        <is>
          <t>A-50(2)0005</t>
        </is>
      </c>
      <c r="H913" s="19" t="inlineStr">
        <is>
          <t>CODIORGAN-A50, 5 KG</t>
        </is>
      </c>
      <c r="I913" s="10" t="inlineStr">
        <is>
          <t>Ramp-Up/Crecimiento</t>
        </is>
      </c>
      <c r="J913" s="10" t="inlineStr">
        <is>
          <t>Innovador/Notorio</t>
        </is>
      </c>
      <c r="K913" s="12" t="n">
        <v>0.05</v>
      </c>
      <c r="L913" s="12" t="n">
        <v>0.2</v>
      </c>
      <c r="M913" s="12" t="n">
        <v>0.26</v>
      </c>
      <c r="N913" s="22" t="n">
        <v>5</v>
      </c>
      <c r="O913" s="11" t="n">
        <v>1187.082809031856</v>
      </c>
      <c r="P913" s="13" t="n">
        <v>4.855</v>
      </c>
      <c r="Q913" s="13">
        <f>O913*P913</f>
        <v/>
      </c>
    </row>
    <row r="914">
      <c r="A914" s="10" t="n">
        <v>2026</v>
      </c>
      <c r="B914" s="10" t="inlineStr">
        <is>
          <t>May-26</t>
        </is>
      </c>
      <c r="C914" s="19" t="inlineStr">
        <is>
          <t>Alfonso</t>
        </is>
      </c>
      <c r="D914" s="19" t="inlineStr">
        <is>
          <t>ESPAÑA</t>
        </is>
      </c>
      <c r="E914" s="19" t="inlineStr">
        <is>
          <t>AGROVEYCA,S.L</t>
        </is>
      </c>
      <c r="F914" s="10" t="inlineStr">
        <is>
          <t>Consolidado/estratégico</t>
        </is>
      </c>
      <c r="G914" s="10" t="inlineStr">
        <is>
          <t>AGFEL0005</t>
        </is>
      </c>
      <c r="H914" s="19" t="inlineStr">
        <is>
          <t>AGROXILATO-FE-L, 5 L</t>
        </is>
      </c>
      <c r="I914" s="10" t="inlineStr">
        <is>
          <t>Nuevo/Introducción</t>
        </is>
      </c>
      <c r="J914" s="10" t="inlineStr">
        <is>
          <t>Banalizado/Commodity</t>
        </is>
      </c>
      <c r="K914" s="12" t="n">
        <v>0.05</v>
      </c>
      <c r="L914" s="12" t="n">
        <v>0.075</v>
      </c>
      <c r="M914" s="12" t="n">
        <v>0.1287499999999999</v>
      </c>
      <c r="N914" s="22" t="n">
        <v>5</v>
      </c>
      <c r="O914" s="11" t="n">
        <v>296.770702257964</v>
      </c>
      <c r="P914" s="13" t="n">
        <v>4.6</v>
      </c>
      <c r="Q914" s="13">
        <f>O914*P914</f>
        <v/>
      </c>
    </row>
    <row r="915">
      <c r="A915" s="10" t="n">
        <v>2026</v>
      </c>
      <c r="B915" s="10" t="inlineStr">
        <is>
          <t>May-26</t>
        </is>
      </c>
      <c r="C915" s="19" t="inlineStr">
        <is>
          <t>Alfonso</t>
        </is>
      </c>
      <c r="D915" s="19" t="inlineStr">
        <is>
          <t>ESPAÑA</t>
        </is>
      </c>
      <c r="E915" s="19" t="inlineStr">
        <is>
          <t>AGROVEYCA,S.L</t>
        </is>
      </c>
      <c r="F915" s="10" t="inlineStr">
        <is>
          <t>Consolidado/estratégico</t>
        </is>
      </c>
      <c r="G915" s="10" t="inlineStr">
        <is>
          <t>AGRMGN0020</t>
        </is>
      </c>
      <c r="H915" s="19" t="inlineStr">
        <is>
          <t>AGROXIGREEN-MG, 20 L</t>
        </is>
      </c>
      <c r="I915" s="10" t="inlineStr">
        <is>
          <t>Ramp-Up/Crecimiento</t>
        </is>
      </c>
      <c r="J915" s="10" t="inlineStr">
        <is>
          <t>Esencial/Core</t>
        </is>
      </c>
      <c r="K915" s="12" t="n">
        <v>0.05</v>
      </c>
      <c r="L915" s="12" t="n">
        <v>0.15</v>
      </c>
      <c r="M915" s="12" t="n">
        <v>0.2075</v>
      </c>
      <c r="N915" s="22" t="n">
        <v>20</v>
      </c>
      <c r="O915" s="11" t="n">
        <v>633.1108314836565</v>
      </c>
      <c r="P915" s="13" t="n">
        <v>3.08</v>
      </c>
      <c r="Q915" s="13">
        <f>O915*P915</f>
        <v/>
      </c>
    </row>
    <row r="916">
      <c r="A916" s="10" t="n">
        <v>2026</v>
      </c>
      <c r="B916" s="10" t="inlineStr">
        <is>
          <t>May-26</t>
        </is>
      </c>
      <c r="C916" s="19" t="inlineStr">
        <is>
          <t>Alfonso</t>
        </is>
      </c>
      <c r="D916" s="19" t="inlineStr">
        <is>
          <t>ESPAÑA</t>
        </is>
      </c>
      <c r="E916" s="19" t="inlineStr">
        <is>
          <t>AGROVEYCA,S.L</t>
        </is>
      </c>
      <c r="F916" s="10" t="inlineStr">
        <is>
          <t>Consolidado/estratégico</t>
        </is>
      </c>
      <c r="G916" s="10" t="inlineStr">
        <is>
          <t>AN0020</t>
        </is>
      </c>
      <c r="H916" s="19" t="inlineStr">
        <is>
          <t>ALCAPLANT NEW, 20 KG</t>
        </is>
      </c>
      <c r="I916" s="10" t="inlineStr">
        <is>
          <t>Maduro</t>
        </is>
      </c>
      <c r="J916" s="10" t="inlineStr">
        <is>
          <t>Innovador/Notorio</t>
        </is>
      </c>
      <c r="K916" s="12" t="n">
        <v>0.05</v>
      </c>
      <c r="L916" s="12" t="n">
        <v>0.05</v>
      </c>
      <c r="M916" s="12" t="n">
        <v>0.1025</v>
      </c>
      <c r="N916" s="22" t="n">
        <v>20</v>
      </c>
      <c r="O916" s="11" t="n">
        <v>1879.547780967105</v>
      </c>
      <c r="P916" s="13" t="n">
        <v>1.668421052631579</v>
      </c>
      <c r="Q916" s="13">
        <f>O916*P916</f>
        <v/>
      </c>
    </row>
    <row r="917">
      <c r="A917" s="10" t="n">
        <v>2026</v>
      </c>
      <c r="B917" s="10" t="inlineStr">
        <is>
          <t>May-26</t>
        </is>
      </c>
      <c r="C917" s="19" t="inlineStr">
        <is>
          <t>Alfonso</t>
        </is>
      </c>
      <c r="D917" s="19" t="inlineStr">
        <is>
          <t>ESPAÑA</t>
        </is>
      </c>
      <c r="E917" s="19" t="inlineStr">
        <is>
          <t>AGROVEYCA,S.L</t>
        </is>
      </c>
      <c r="F917" s="10" t="inlineStr">
        <is>
          <t>Consolidado/estratégico</t>
        </is>
      </c>
      <c r="G917" s="10" t="inlineStr">
        <is>
          <t>AQUOM0005</t>
        </is>
      </c>
      <c r="H917" s="19" t="inlineStr">
        <is>
          <t>AQUOM, 5 L</t>
        </is>
      </c>
      <c r="I917" s="10" t="inlineStr">
        <is>
          <t>Ramp-Up/Crecimiento</t>
        </is>
      </c>
      <c r="J917" s="10" t="inlineStr">
        <is>
          <t>Esencial/Core</t>
        </is>
      </c>
      <c r="K917" s="12" t="n">
        <v>0.05</v>
      </c>
      <c r="L917" s="12" t="n">
        <v>0.15</v>
      </c>
      <c r="M917" s="12" t="n">
        <v>0.2075</v>
      </c>
      <c r="N917" s="22" t="n">
        <v>5</v>
      </c>
      <c r="O917" s="11" t="n">
        <v>39.56942696772853</v>
      </c>
      <c r="P917" s="13" t="n">
        <v>12.81</v>
      </c>
      <c r="Q917" s="13">
        <f>O917*P917</f>
        <v/>
      </c>
    </row>
    <row r="918">
      <c r="A918" s="10" t="n">
        <v>2026</v>
      </c>
      <c r="B918" s="10" t="inlineStr">
        <is>
          <t>May-26</t>
        </is>
      </c>
      <c r="C918" s="19" t="inlineStr">
        <is>
          <t>Alfonso</t>
        </is>
      </c>
      <c r="D918" s="19" t="inlineStr">
        <is>
          <t>ESPAÑA</t>
        </is>
      </c>
      <c r="E918" s="19" t="inlineStr">
        <is>
          <t>AGROVEYCA,S.L</t>
        </is>
      </c>
      <c r="F918" s="10" t="inlineStr">
        <is>
          <t>Consolidado/estratégico</t>
        </is>
      </c>
      <c r="G918" s="10" t="inlineStr">
        <is>
          <t>AQUOM0020</t>
        </is>
      </c>
      <c r="H918" s="19" t="inlineStr">
        <is>
          <t>AQUOM, 20 L</t>
        </is>
      </c>
      <c r="I918" s="10" t="inlineStr">
        <is>
          <t>Ramp-Up/Crecimiento</t>
        </is>
      </c>
      <c r="J918" s="10" t="inlineStr">
        <is>
          <t>Esencial/Core</t>
        </is>
      </c>
      <c r="K918" s="12" t="n">
        <v>0.05</v>
      </c>
      <c r="L918" s="12" t="n">
        <v>0.15</v>
      </c>
      <c r="M918" s="12" t="n">
        <v>0.2075</v>
      </c>
      <c r="N918" s="22" t="n">
        <v>20</v>
      </c>
      <c r="O918" s="11" t="n">
        <v>59.35414045159279</v>
      </c>
      <c r="P918" s="13" t="n">
        <v>11.6</v>
      </c>
      <c r="Q918" s="13">
        <f>O918*P918</f>
        <v/>
      </c>
    </row>
    <row r="919">
      <c r="A919" s="10" t="n">
        <v>2026</v>
      </c>
      <c r="B919" s="10" t="inlineStr">
        <is>
          <t>May-26</t>
        </is>
      </c>
      <c r="C919" s="19" t="inlineStr">
        <is>
          <t>Alfonso</t>
        </is>
      </c>
      <c r="D919" s="19" t="inlineStr">
        <is>
          <t>ESPAÑA</t>
        </is>
      </c>
      <c r="E919" s="19" t="inlineStr">
        <is>
          <t>AGROVEYCA,S.L</t>
        </is>
      </c>
      <c r="F919" s="10" t="inlineStr">
        <is>
          <t>Consolidado/estratégico</t>
        </is>
      </c>
      <c r="G919" s="10" t="inlineStr">
        <is>
          <t>BIO0020</t>
        </is>
      </c>
      <c r="H919" s="19" t="inlineStr">
        <is>
          <t>BIORAD-20, 20 L</t>
        </is>
      </c>
      <c r="I919" s="10" t="inlineStr">
        <is>
          <t>Ramp-Up/Crecimiento</t>
        </is>
      </c>
      <c r="J919" s="10" t="inlineStr">
        <is>
          <t>Innovador/Notorio</t>
        </is>
      </c>
      <c r="K919" s="12" t="n">
        <v>0.05</v>
      </c>
      <c r="L919" s="12" t="n">
        <v>0.2</v>
      </c>
      <c r="M919" s="12" t="n">
        <v>0.26</v>
      </c>
      <c r="N919" s="22" t="n">
        <v>20</v>
      </c>
      <c r="O919" s="11" t="n">
        <v>633.1108314836565</v>
      </c>
      <c r="P919" s="13" t="n">
        <v>2.37</v>
      </c>
      <c r="Q919" s="13">
        <f>O919*P919</f>
        <v/>
      </c>
    </row>
    <row r="920">
      <c r="A920" s="10" t="n">
        <v>2026</v>
      </c>
      <c r="B920" s="10" t="inlineStr">
        <is>
          <t>May-26</t>
        </is>
      </c>
      <c r="C920" s="19" t="inlineStr">
        <is>
          <t>Alfonso</t>
        </is>
      </c>
      <c r="D920" s="19" t="inlineStr">
        <is>
          <t>ESPAÑA</t>
        </is>
      </c>
      <c r="E920" s="19" t="inlineStr">
        <is>
          <t>AGROVEYCA,S.L</t>
        </is>
      </c>
      <c r="F920" s="10" t="inlineStr">
        <is>
          <t>Consolidado/estratégico</t>
        </is>
      </c>
      <c r="G920" s="10" t="inlineStr">
        <is>
          <t>BR-590005</t>
        </is>
      </c>
      <c r="H920" s="19" t="inlineStr">
        <is>
          <t>BR-59, 5 KG</t>
        </is>
      </c>
      <c r="I920" s="10" t="inlineStr">
        <is>
          <t>Maduro</t>
        </is>
      </c>
      <c r="J920" s="10" t="inlineStr">
        <is>
          <t>Innovador/Notorio</t>
        </is>
      </c>
      <c r="K920" s="12" t="n">
        <v>0.05</v>
      </c>
      <c r="L920" s="12" t="n">
        <v>0.05</v>
      </c>
      <c r="M920" s="12" t="n">
        <v>0.1025</v>
      </c>
      <c r="N920" s="22" t="n">
        <v>5</v>
      </c>
      <c r="O920" s="11" t="n">
        <v>197.8471348386427</v>
      </c>
      <c r="P920" s="13" t="n">
        <v>2.58</v>
      </c>
      <c r="Q920" s="13">
        <f>O920*P920</f>
        <v/>
      </c>
    </row>
    <row r="921">
      <c r="A921" s="10" t="n">
        <v>2026</v>
      </c>
      <c r="B921" s="10" t="inlineStr">
        <is>
          <t>May-26</t>
        </is>
      </c>
      <c r="C921" s="19" t="inlineStr">
        <is>
          <t>Alfonso</t>
        </is>
      </c>
      <c r="D921" s="19" t="inlineStr">
        <is>
          <t>ESPAÑA</t>
        </is>
      </c>
      <c r="E921" s="19" t="inlineStr">
        <is>
          <t>AGROVEYCA,S.L</t>
        </is>
      </c>
      <c r="F921" s="10" t="inlineStr">
        <is>
          <t>Consolidado/estratégico</t>
        </is>
      </c>
      <c r="G921" s="10" t="inlineStr">
        <is>
          <t>C-CU0020</t>
        </is>
      </c>
      <c r="H921" s="19" t="inlineStr">
        <is>
          <t>CODICOBRE, 20 L</t>
        </is>
      </c>
      <c r="I921" s="10" t="inlineStr">
        <is>
          <t>Maduro</t>
        </is>
      </c>
      <c r="J921" s="10" t="inlineStr">
        <is>
          <t>Esencial/Core</t>
        </is>
      </c>
      <c r="K921" s="12" t="n">
        <v>0.05</v>
      </c>
      <c r="L921" s="12" t="n">
        <v>0.035</v>
      </c>
      <c r="M921" s="12" t="n">
        <v>0.08674999999999988</v>
      </c>
      <c r="N921" s="22" t="n">
        <v>20</v>
      </c>
      <c r="O921" s="11" t="n">
        <v>2532.443325934626</v>
      </c>
      <c r="P921" s="13" t="n">
        <v>3.72</v>
      </c>
      <c r="Q921" s="13">
        <f>O921*P921</f>
        <v/>
      </c>
    </row>
    <row r="922">
      <c r="A922" s="10" t="n">
        <v>2026</v>
      </c>
      <c r="B922" s="10" t="inlineStr">
        <is>
          <t>May-26</t>
        </is>
      </c>
      <c r="C922" s="19" t="inlineStr">
        <is>
          <t>Alfonso</t>
        </is>
      </c>
      <c r="D922" s="19" t="inlineStr">
        <is>
          <t>ESPAÑA</t>
        </is>
      </c>
      <c r="E922" s="19" t="inlineStr">
        <is>
          <t>AGROVEYCA,S.L</t>
        </is>
      </c>
      <c r="F922" s="10" t="inlineStr">
        <is>
          <t>Consolidado/estratégico</t>
        </is>
      </c>
      <c r="G922" s="10" t="inlineStr">
        <is>
          <t>C-CUAE0020</t>
        </is>
      </c>
      <c r="H922" s="19" t="inlineStr">
        <is>
          <t>CUPRAMEC, 20 L</t>
        </is>
      </c>
      <c r="I922" s="10" t="inlineStr">
        <is>
          <t>Ramp-Up/Crecimiento</t>
        </is>
      </c>
      <c r="J922" s="10" t="inlineStr">
        <is>
          <t>Esencial/Core</t>
        </is>
      </c>
      <c r="K922" s="12" t="n">
        <v>0.05</v>
      </c>
      <c r="L922" s="12" t="n">
        <v>0.15</v>
      </c>
      <c r="M922" s="12" t="n">
        <v>0.2075</v>
      </c>
      <c r="N922" s="22" t="n">
        <v>20</v>
      </c>
      <c r="O922" s="11" t="n">
        <v>633.1108314836565</v>
      </c>
      <c r="P922" s="13" t="n">
        <v>4.09</v>
      </c>
      <c r="Q922" s="13">
        <f>O922*P922</f>
        <v/>
      </c>
    </row>
    <row r="923">
      <c r="A923" s="10" t="n">
        <v>2026</v>
      </c>
      <c r="B923" s="10" t="inlineStr">
        <is>
          <t>May-26</t>
        </is>
      </c>
      <c r="C923" s="19" t="inlineStr">
        <is>
          <t>Alfonso</t>
        </is>
      </c>
      <c r="D923" s="19" t="inlineStr">
        <is>
          <t>ESPAÑA</t>
        </is>
      </c>
      <c r="E923" s="19" t="inlineStr">
        <is>
          <t>AGROVEYCA,S.L</t>
        </is>
      </c>
      <c r="F923" s="10" t="inlineStr">
        <is>
          <t>Consolidado/estratégico</t>
        </is>
      </c>
      <c r="G923" s="10" t="inlineStr">
        <is>
          <t>CSIL0020</t>
        </is>
      </c>
      <c r="H923" s="19" t="inlineStr">
        <is>
          <t>FITOKONTROL-K, 20 L</t>
        </is>
      </c>
      <c r="I923" s="10" t="inlineStr">
        <is>
          <t>Maduro</t>
        </is>
      </c>
      <c r="J923" s="10" t="inlineStr">
        <is>
          <t>Banalizado/Commodity</t>
        </is>
      </c>
      <c r="K923" s="12" t="n">
        <v>0.05</v>
      </c>
      <c r="L923" s="12" t="n">
        <v>0.02</v>
      </c>
      <c r="M923" s="12" t="n">
        <v>0.07100000000000017</v>
      </c>
      <c r="N923" s="22" t="n">
        <v>20</v>
      </c>
      <c r="O923" s="11" t="n">
        <v>593.541404515928</v>
      </c>
      <c r="P923" s="13" t="n">
        <v>3.35</v>
      </c>
      <c r="Q923" s="13">
        <f>O923*P923</f>
        <v/>
      </c>
    </row>
    <row r="924">
      <c r="A924" s="10" t="n">
        <v>2026</v>
      </c>
      <c r="B924" s="10" t="inlineStr">
        <is>
          <t>May-26</t>
        </is>
      </c>
      <c r="C924" s="19" t="inlineStr">
        <is>
          <t>Alfonso</t>
        </is>
      </c>
      <c r="D924" s="19" t="inlineStr">
        <is>
          <t>ESPAÑA</t>
        </is>
      </c>
      <c r="E924" s="19" t="inlineStr">
        <is>
          <t>AGROVEYCA,S.L</t>
        </is>
      </c>
      <c r="F924" s="10" t="inlineStr">
        <is>
          <t>Consolidado/estratégico</t>
        </is>
      </c>
      <c r="G924" s="10" t="inlineStr">
        <is>
          <t>PIV0020</t>
        </is>
      </c>
      <c r="H924" s="19" t="inlineStr">
        <is>
          <t>PGR IV, 20 L</t>
        </is>
      </c>
      <c r="I924" s="10" t="inlineStr">
        <is>
          <t>Maduro</t>
        </is>
      </c>
      <c r="J924" s="10" t="inlineStr">
        <is>
          <t>Esencial/Core</t>
        </is>
      </c>
      <c r="K924" s="12" t="n">
        <v>0.05</v>
      </c>
      <c r="L924" s="12" t="n">
        <v>0.035</v>
      </c>
      <c r="M924" s="12" t="n">
        <v>0.08674999999999988</v>
      </c>
      <c r="N924" s="22" t="n">
        <v>20</v>
      </c>
      <c r="O924" s="11" t="n">
        <v>197.8471348386427</v>
      </c>
      <c r="P924" s="13" t="n">
        <v>2.51</v>
      </c>
      <c r="Q924" s="13">
        <f>O924*P924</f>
        <v/>
      </c>
    </row>
    <row r="925">
      <c r="A925" s="10" t="n">
        <v>2026</v>
      </c>
      <c r="B925" s="10" t="inlineStr">
        <is>
          <t>May-26</t>
        </is>
      </c>
      <c r="C925" s="19" t="inlineStr">
        <is>
          <t>Alfonso</t>
        </is>
      </c>
      <c r="D925" s="19" t="inlineStr">
        <is>
          <t>ESPAÑA</t>
        </is>
      </c>
      <c r="E925" s="19" t="inlineStr">
        <is>
          <t>AGROVEYCA,S.L</t>
        </is>
      </c>
      <c r="F925" s="10" t="inlineStr">
        <is>
          <t>Consolidado/estratégico</t>
        </is>
      </c>
      <c r="G925" s="10" t="inlineStr">
        <is>
          <t>S0020</t>
        </is>
      </c>
      <c r="H925" s="19" t="inlineStr">
        <is>
          <t>SALWAX STAR, 20 L</t>
        </is>
      </c>
      <c r="I925" s="10" t="inlineStr">
        <is>
          <t>Maduro</t>
        </is>
      </c>
      <c r="J925" s="10" t="inlineStr">
        <is>
          <t>Esencial/Core</t>
        </is>
      </c>
      <c r="K925" s="12" t="n">
        <v>0.05</v>
      </c>
      <c r="L925" s="12" t="n">
        <v>0.035</v>
      </c>
      <c r="M925" s="12" t="n">
        <v>0.08674999999999988</v>
      </c>
      <c r="N925" s="22" t="n">
        <v>20</v>
      </c>
      <c r="O925" s="11" t="n">
        <v>1266.221662967313</v>
      </c>
      <c r="P925" s="13" t="n">
        <v>1.98</v>
      </c>
      <c r="Q925" s="13">
        <f>O925*P925</f>
        <v/>
      </c>
    </row>
    <row r="926">
      <c r="A926" s="10" t="n">
        <v>2026</v>
      </c>
      <c r="B926" s="10" t="inlineStr">
        <is>
          <t>May-26</t>
        </is>
      </c>
      <c r="C926" s="19" t="inlineStr">
        <is>
          <t>Alfonso</t>
        </is>
      </c>
      <c r="D926" s="19" t="inlineStr">
        <is>
          <t>ESPAÑA</t>
        </is>
      </c>
      <c r="E926" s="19" t="inlineStr">
        <is>
          <t>ASOC. HORTICULTORES DE VILLA DEL PRADO</t>
        </is>
      </c>
      <c r="F926" s="10" t="inlineStr">
        <is>
          <t>Con potencial</t>
        </is>
      </c>
      <c r="G926" s="10" t="inlineStr">
        <is>
          <t>A-50(2)0005</t>
        </is>
      </c>
      <c r="H926" s="19" t="inlineStr">
        <is>
          <t>CODIORGAN-A50, 5 KG</t>
        </is>
      </c>
      <c r="I926" s="10" t="inlineStr">
        <is>
          <t>Ramp-Up/Crecimiento</t>
        </is>
      </c>
      <c r="J926" s="10" t="inlineStr">
        <is>
          <t>Innovador/Notorio</t>
        </is>
      </c>
      <c r="K926" s="12" t="n">
        <v>0.1</v>
      </c>
      <c r="L926" s="12" t="n">
        <v>0.2</v>
      </c>
      <c r="M926" s="12" t="n">
        <v>0.3200000000000001</v>
      </c>
      <c r="N926" s="22" t="n">
        <v>5</v>
      </c>
      <c r="O926" s="11" t="n">
        <v>49.46178370966066</v>
      </c>
      <c r="P926" s="13" t="n">
        <v>5.249999999999999</v>
      </c>
      <c r="Q926" s="13">
        <f>O926*P926</f>
        <v/>
      </c>
    </row>
    <row r="927">
      <c r="A927" s="10" t="n">
        <v>2026</v>
      </c>
      <c r="B927" s="10" t="inlineStr">
        <is>
          <t>May-26</t>
        </is>
      </c>
      <c r="C927" s="19" t="inlineStr">
        <is>
          <t>Alfonso</t>
        </is>
      </c>
      <c r="D927" s="19" t="inlineStr">
        <is>
          <t>ESPAÑA</t>
        </is>
      </c>
      <c r="E927" s="19" t="inlineStr">
        <is>
          <t>ASOC. HORTICULTORES DE VILLA DEL PRADO</t>
        </is>
      </c>
      <c r="F927" s="10" t="inlineStr">
        <is>
          <t>Con potencial</t>
        </is>
      </c>
      <c r="G927" s="10" t="inlineStr">
        <is>
          <t>AGXK0005</t>
        </is>
      </c>
      <c r="H927" s="19" t="inlineStr">
        <is>
          <t>AGROXILATO-K, 5 L</t>
        </is>
      </c>
      <c r="I927" s="10" t="inlineStr">
        <is>
          <t>Maduro</t>
        </is>
      </c>
      <c r="J927" s="10" t="inlineStr">
        <is>
          <t>Innovador/Notorio</t>
        </is>
      </c>
      <c r="K927" s="12" t="n">
        <v>0.1</v>
      </c>
      <c r="L927" s="12" t="n">
        <v>0.05</v>
      </c>
      <c r="M927" s="12" t="n">
        <v>0.1550000000000002</v>
      </c>
      <c r="N927" s="22" t="n">
        <v>5</v>
      </c>
      <c r="O927" s="11" t="n">
        <v>39.56942696772853</v>
      </c>
      <c r="P927" s="13" t="n">
        <v>3.62</v>
      </c>
      <c r="Q927" s="13">
        <f>O927*P927</f>
        <v/>
      </c>
    </row>
    <row r="928">
      <c r="A928" s="10" t="n">
        <v>2026</v>
      </c>
      <c r="B928" s="10" t="inlineStr">
        <is>
          <t>May-26</t>
        </is>
      </c>
      <c r="C928" s="19" t="inlineStr">
        <is>
          <t>Alfonso</t>
        </is>
      </c>
      <c r="D928" s="19" t="inlineStr">
        <is>
          <t>ESPAÑA</t>
        </is>
      </c>
      <c r="E928" s="19" t="inlineStr">
        <is>
          <t>ASOC. HORTICULTORES DE VILLA DEL PRADO</t>
        </is>
      </c>
      <c r="F928" s="10" t="inlineStr">
        <is>
          <t>Con potencial</t>
        </is>
      </c>
      <c r="G928" s="10" t="inlineStr">
        <is>
          <t>AN0005</t>
        </is>
      </c>
      <c r="H928" s="19" t="inlineStr">
        <is>
          <t>ALCAPLANT NEW, 5 KG</t>
        </is>
      </c>
      <c r="I928" s="10" t="inlineStr">
        <is>
          <t>Maduro</t>
        </is>
      </c>
      <c r="J928" s="10" t="inlineStr">
        <is>
          <t>Innovador/Notorio</t>
        </is>
      </c>
      <c r="K928" s="12" t="n">
        <v>0.1</v>
      </c>
      <c r="L928" s="12" t="n">
        <v>0.05</v>
      </c>
      <c r="M928" s="12" t="n">
        <v>0.1550000000000002</v>
      </c>
      <c r="N928" s="22" t="n">
        <v>5</v>
      </c>
      <c r="O928" s="11" t="n">
        <v>19.78471348386427</v>
      </c>
      <c r="P928" s="13" t="n">
        <v>2.02</v>
      </c>
      <c r="Q928" s="13">
        <f>O928*P928</f>
        <v/>
      </c>
    </row>
    <row r="929">
      <c r="A929" s="10" t="n">
        <v>2026</v>
      </c>
      <c r="B929" s="10" t="inlineStr">
        <is>
          <t>May-26</t>
        </is>
      </c>
      <c r="C929" s="19" t="inlineStr">
        <is>
          <t>Alfonso</t>
        </is>
      </c>
      <c r="D929" s="19" t="inlineStr">
        <is>
          <t>ESPAÑA</t>
        </is>
      </c>
      <c r="E929" s="19" t="inlineStr">
        <is>
          <t>ASOC. HORTICULTORES DE VILLA DEL PRADO</t>
        </is>
      </c>
      <c r="F929" s="10" t="inlineStr">
        <is>
          <t>Con potencial</t>
        </is>
      </c>
      <c r="G929" s="10" t="inlineStr">
        <is>
          <t>AVAN0005</t>
        </is>
      </c>
      <c r="H929" s="19" t="inlineStr">
        <is>
          <t>FLORAMEC AVANCE, 5 L</t>
        </is>
      </c>
      <c r="I929" s="10" t="inlineStr">
        <is>
          <t>Maduro</t>
        </is>
      </c>
      <c r="J929" s="10" t="inlineStr">
        <is>
          <t>Innovador/Notorio</t>
        </is>
      </c>
      <c r="K929" s="12" t="n">
        <v>0.1</v>
      </c>
      <c r="L929" s="12" t="n">
        <v>0.05</v>
      </c>
      <c r="M929" s="12" t="n">
        <v>0.1550000000000002</v>
      </c>
      <c r="N929" s="22" t="n">
        <v>5</v>
      </c>
      <c r="O929" s="11" t="n">
        <v>39.56942696772853</v>
      </c>
      <c r="P929" s="13" t="n">
        <v>5.429999999999999</v>
      </c>
      <c r="Q929" s="13">
        <f>O929*P929</f>
        <v/>
      </c>
    </row>
    <row r="930">
      <c r="A930" s="10" t="n">
        <v>2026</v>
      </c>
      <c r="B930" s="10" t="inlineStr">
        <is>
          <t>May-26</t>
        </is>
      </c>
      <c r="C930" s="19" t="inlineStr">
        <is>
          <t>Alfonso</t>
        </is>
      </c>
      <c r="D930" s="19" t="inlineStr">
        <is>
          <t>ESPAÑA</t>
        </is>
      </c>
      <c r="E930" s="19" t="inlineStr">
        <is>
          <t>ASOC. HORTICULTORES DE VILLA DEL PRADO</t>
        </is>
      </c>
      <c r="F930" s="10" t="inlineStr">
        <is>
          <t>Con potencial</t>
        </is>
      </c>
      <c r="G930" s="10" t="inlineStr">
        <is>
          <t>B0005</t>
        </is>
      </c>
      <c r="H930" s="19" t="inlineStr">
        <is>
          <t>BOROCAL, 5 L</t>
        </is>
      </c>
      <c r="I930" s="10" t="inlineStr">
        <is>
          <t>Maduro</t>
        </is>
      </c>
      <c r="J930" s="10" t="inlineStr">
        <is>
          <t>Esencial/Core</t>
        </is>
      </c>
      <c r="K930" s="12" t="n">
        <v>0.1</v>
      </c>
      <c r="L930" s="12" t="n">
        <v>0.035</v>
      </c>
      <c r="M930" s="12" t="n">
        <v>0.1385000000000001</v>
      </c>
      <c r="N930" s="22" t="n">
        <v>5</v>
      </c>
      <c r="O930" s="11" t="n">
        <v>19.78471348386427</v>
      </c>
      <c r="P930" s="13" t="n">
        <v>3.609999999999999</v>
      </c>
      <c r="Q930" s="13">
        <f>O930*P930</f>
        <v/>
      </c>
    </row>
    <row r="931">
      <c r="A931" s="10" t="n">
        <v>2026</v>
      </c>
      <c r="B931" s="10" t="inlineStr">
        <is>
          <t>May-26</t>
        </is>
      </c>
      <c r="C931" s="19" t="inlineStr">
        <is>
          <t>Alfonso</t>
        </is>
      </c>
      <c r="D931" s="19" t="inlineStr">
        <is>
          <t>ESPAÑA</t>
        </is>
      </c>
      <c r="E931" s="19" t="inlineStr">
        <is>
          <t>ASOC. HORTICULTORES DE VILLA DEL PRADO</t>
        </is>
      </c>
      <c r="F931" s="10" t="inlineStr">
        <is>
          <t>Con potencial</t>
        </is>
      </c>
      <c r="G931" s="10" t="inlineStr">
        <is>
          <t>C-CU0005</t>
        </is>
      </c>
      <c r="H931" s="19" t="inlineStr">
        <is>
          <t>CODICOBRE, 5 L</t>
        </is>
      </c>
      <c r="I931" s="10" t="inlineStr">
        <is>
          <t>Maduro</t>
        </is>
      </c>
      <c r="J931" s="10" t="inlineStr">
        <is>
          <t>Esencial/Core</t>
        </is>
      </c>
      <c r="K931" s="12" t="n">
        <v>0.1</v>
      </c>
      <c r="L931" s="12" t="n">
        <v>0.035</v>
      </c>
      <c r="M931" s="12" t="n">
        <v>0.1385000000000001</v>
      </c>
      <c r="N931" s="22" t="n">
        <v>5</v>
      </c>
      <c r="O931" s="11" t="n">
        <v>39.56942696772853</v>
      </c>
      <c r="P931" s="13" t="n">
        <v>4.32</v>
      </c>
      <c r="Q931" s="13">
        <f>O931*P931</f>
        <v/>
      </c>
    </row>
    <row r="932">
      <c r="A932" s="10" t="n">
        <v>2026</v>
      </c>
      <c r="B932" s="10" t="inlineStr">
        <is>
          <t>May-26</t>
        </is>
      </c>
      <c r="C932" s="19" t="inlineStr">
        <is>
          <t>Alfonso</t>
        </is>
      </c>
      <c r="D932" s="19" t="inlineStr">
        <is>
          <t>ESPAÑA</t>
        </is>
      </c>
      <c r="E932" s="19" t="inlineStr">
        <is>
          <t>ASOC. HORTICULTORES DE VILLA DEL PRADO</t>
        </is>
      </c>
      <c r="F932" s="10" t="inlineStr">
        <is>
          <t>Con potencial</t>
        </is>
      </c>
      <c r="G932" s="10" t="inlineStr">
        <is>
          <t>PIV0005</t>
        </is>
      </c>
      <c r="H932" s="19" t="inlineStr">
        <is>
          <t>PGR IV, 5 L</t>
        </is>
      </c>
      <c r="I932" s="10" t="inlineStr">
        <is>
          <t>Maduro</t>
        </is>
      </c>
      <c r="J932" s="10" t="inlineStr">
        <is>
          <t>Esencial/Core</t>
        </is>
      </c>
      <c r="K932" s="12" t="n">
        <v>0.1</v>
      </c>
      <c r="L932" s="12" t="n">
        <v>0.035</v>
      </c>
      <c r="M932" s="12" t="n">
        <v>0.1385000000000001</v>
      </c>
      <c r="N932" s="22" t="n">
        <v>5</v>
      </c>
      <c r="O932" s="11" t="n">
        <v>39.56942696772853</v>
      </c>
      <c r="P932" s="13" t="n">
        <v>3.07</v>
      </c>
      <c r="Q932" s="13">
        <f>O932*P932</f>
        <v/>
      </c>
    </row>
    <row r="933">
      <c r="A933" s="10" t="n">
        <v>2026</v>
      </c>
      <c r="B933" s="10" t="inlineStr">
        <is>
          <t>May-26</t>
        </is>
      </c>
      <c r="C933" s="19" t="inlineStr">
        <is>
          <t>Alfonso</t>
        </is>
      </c>
      <c r="D933" s="19" t="inlineStr">
        <is>
          <t>ESPAÑA</t>
        </is>
      </c>
      <c r="E933" s="19" t="inlineStr">
        <is>
          <t>ASOC. HORTICULTORES DE VILLA DEL PRADO</t>
        </is>
      </c>
      <c r="F933" s="10" t="inlineStr">
        <is>
          <t>Con potencial</t>
        </is>
      </c>
      <c r="G933" s="10" t="inlineStr">
        <is>
          <t>PT0005</t>
        </is>
      </c>
      <c r="H933" s="19" t="inlineStr">
        <is>
          <t>AGROPOTASION, 5 L</t>
        </is>
      </c>
      <c r="I933" s="10" t="inlineStr">
        <is>
          <t>Maduro</t>
        </is>
      </c>
      <c r="J933" s="10" t="inlineStr">
        <is>
          <t>Innovador/Notorio</t>
        </is>
      </c>
      <c r="K933" s="12" t="n">
        <v>0.1</v>
      </c>
      <c r="L933" s="12" t="n">
        <v>0.05</v>
      </c>
      <c r="M933" s="12" t="n">
        <v>0.1550000000000002</v>
      </c>
      <c r="N933" s="22" t="n">
        <v>5</v>
      </c>
      <c r="O933" s="11" t="n">
        <v>39.56942696772853</v>
      </c>
      <c r="P933" s="13" t="n">
        <v>3.8</v>
      </c>
      <c r="Q933" s="13">
        <f>O933*P933</f>
        <v/>
      </c>
    </row>
    <row r="934">
      <c r="A934" s="10" t="n">
        <v>2026</v>
      </c>
      <c r="B934" s="10" t="inlineStr">
        <is>
          <t>May-26</t>
        </is>
      </c>
      <c r="C934" s="19" t="inlineStr">
        <is>
          <t>Alfonso</t>
        </is>
      </c>
      <c r="D934" s="19" t="inlineStr">
        <is>
          <t>ESPAÑA</t>
        </is>
      </c>
      <c r="E934" s="19" t="inlineStr">
        <is>
          <t>ASOC. HORTICULTORES DE VILLA DEL PRADO</t>
        </is>
      </c>
      <c r="F934" s="10" t="inlineStr">
        <is>
          <t>Con potencial</t>
        </is>
      </c>
      <c r="G934" s="10" t="inlineStr">
        <is>
          <t>RUN0005</t>
        </is>
      </c>
      <c r="H934" s="19" t="inlineStr">
        <is>
          <t>RUN STRESS, 5 L</t>
        </is>
      </c>
      <c r="I934" s="10" t="inlineStr">
        <is>
          <t>Ramp-Up/Crecimiento</t>
        </is>
      </c>
      <c r="J934" s="10" t="inlineStr">
        <is>
          <t>Innovador/Notorio</t>
        </is>
      </c>
      <c r="K934" s="12" t="n">
        <v>0.1</v>
      </c>
      <c r="L934" s="12" t="n">
        <v>0.2</v>
      </c>
      <c r="M934" s="12" t="n">
        <v>0.3200000000000001</v>
      </c>
      <c r="N934" s="22" t="n">
        <v>5</v>
      </c>
      <c r="O934" s="11" t="n">
        <v>39.56942696772853</v>
      </c>
      <c r="P934" s="13" t="n">
        <v>8.199999999999999</v>
      </c>
      <c r="Q934" s="13">
        <f>O934*P934</f>
        <v/>
      </c>
    </row>
    <row r="935">
      <c r="A935" s="10" t="n">
        <v>2026</v>
      </c>
      <c r="B935" s="10" t="inlineStr">
        <is>
          <t>May-26</t>
        </is>
      </c>
      <c r="C935" s="19" t="inlineStr">
        <is>
          <t>Alfonso</t>
        </is>
      </c>
      <c r="D935" s="19" t="inlineStr">
        <is>
          <t>ESPAÑA</t>
        </is>
      </c>
      <c r="E935" s="19" t="inlineStr">
        <is>
          <t>ASOC. HORTICULTORES DE VILLA DEL PRADO</t>
        </is>
      </c>
      <c r="F935" s="10" t="inlineStr">
        <is>
          <t>Con potencial</t>
        </is>
      </c>
      <c r="G935" s="10" t="inlineStr">
        <is>
          <t>S0020</t>
        </is>
      </c>
      <c r="H935" s="19" t="inlineStr">
        <is>
          <t>SALWAX STAR, 20 L</t>
        </is>
      </c>
      <c r="I935" s="10" t="inlineStr">
        <is>
          <t>Maduro</t>
        </is>
      </c>
      <c r="J935" s="10" t="inlineStr">
        <is>
          <t>Esencial/Core</t>
        </is>
      </c>
      <c r="K935" s="12" t="n">
        <v>0.1</v>
      </c>
      <c r="L935" s="12" t="n">
        <v>0.035</v>
      </c>
      <c r="M935" s="12" t="n">
        <v>0.1385000000000001</v>
      </c>
      <c r="N935" s="22" t="n">
        <v>20</v>
      </c>
      <c r="O935" s="11" t="n">
        <v>79.13885393545706</v>
      </c>
      <c r="P935" s="13" t="n">
        <v>2.25</v>
      </c>
      <c r="Q935" s="13">
        <f>O935*P935</f>
        <v/>
      </c>
    </row>
    <row r="936">
      <c r="A936" s="10" t="n">
        <v>2026</v>
      </c>
      <c r="B936" s="10" t="inlineStr">
        <is>
          <t>May-26</t>
        </is>
      </c>
      <c r="C936" s="19" t="inlineStr">
        <is>
          <t>Alfonso</t>
        </is>
      </c>
      <c r="D936" s="19" t="inlineStr">
        <is>
          <t>ESPAÑA</t>
        </is>
      </c>
      <c r="E936" s="19" t="inlineStr">
        <is>
          <t>BARRIOS LÓPEZ, JUSTO</t>
        </is>
      </c>
      <c r="F936" s="10" t="inlineStr">
        <is>
          <t>Baja aportación</t>
        </is>
      </c>
      <c r="G936" s="10" t="inlineStr">
        <is>
          <t>AGRMGN0020</t>
        </is>
      </c>
      <c r="H936" s="19" t="inlineStr">
        <is>
          <t>AGROXIGREEN-MG, 20 L</t>
        </is>
      </c>
      <c r="I936" s="10" t="inlineStr">
        <is>
          <t>Ramp-Up/Crecimiento</t>
        </is>
      </c>
      <c r="J936" s="10" t="inlineStr">
        <is>
          <t>Esencial/Core</t>
        </is>
      </c>
      <c r="K936" s="12" t="n">
        <v>0.03</v>
      </c>
      <c r="L936" s="12" t="n">
        <v>0.15</v>
      </c>
      <c r="M936" s="12" t="n">
        <v>0.1844999999999999</v>
      </c>
      <c r="N936" s="22" t="n">
        <v>20</v>
      </c>
      <c r="O936" s="11" t="n">
        <v>1226.652235999584</v>
      </c>
      <c r="P936" s="13" t="n">
        <v>3.15258064516129</v>
      </c>
      <c r="Q936" s="13">
        <f>O936*P936</f>
        <v/>
      </c>
    </row>
    <row r="937">
      <c r="A937" s="10" t="n">
        <v>2026</v>
      </c>
      <c r="B937" s="10" t="inlineStr">
        <is>
          <t>May-26</t>
        </is>
      </c>
      <c r="C937" s="19" t="inlineStr">
        <is>
          <t>Alfonso</t>
        </is>
      </c>
      <c r="D937" s="19" t="inlineStr">
        <is>
          <t>ESPAÑA</t>
        </is>
      </c>
      <c r="E937" s="19" t="inlineStr">
        <is>
          <t>BARRIOS LÓPEZ, JUSTO</t>
        </is>
      </c>
      <c r="F937" s="10" t="inlineStr">
        <is>
          <t>Baja aportación</t>
        </is>
      </c>
      <c r="G937" s="10" t="inlineStr">
        <is>
          <t>C-CU0005</t>
        </is>
      </c>
      <c r="H937" s="19" t="inlineStr">
        <is>
          <t>CODICOBRE, 5 L</t>
        </is>
      </c>
      <c r="I937" s="10" t="inlineStr">
        <is>
          <t>Maduro</t>
        </is>
      </c>
      <c r="J937" s="10" t="inlineStr">
        <is>
          <t>Esencial/Core</t>
        </is>
      </c>
      <c r="K937" s="12" t="n">
        <v>0.03</v>
      </c>
      <c r="L937" s="12" t="n">
        <v>0.035</v>
      </c>
      <c r="M937" s="12" t="n">
        <v>0.06604999999999994</v>
      </c>
      <c r="N937" s="22" t="n">
        <v>5</v>
      </c>
      <c r="O937" s="11" t="n">
        <v>197.8471348386427</v>
      </c>
      <c r="P937" s="13" t="n">
        <v>4.2</v>
      </c>
      <c r="Q937" s="13">
        <f>O937*P937</f>
        <v/>
      </c>
    </row>
    <row r="938">
      <c r="A938" s="10" t="n">
        <v>2026</v>
      </c>
      <c r="B938" s="10" t="inlineStr">
        <is>
          <t>May-26</t>
        </is>
      </c>
      <c r="C938" s="19" t="inlineStr">
        <is>
          <t>Alfonso</t>
        </is>
      </c>
      <c r="D938" s="19" t="inlineStr">
        <is>
          <t>ESPAÑA</t>
        </is>
      </c>
      <c r="E938" s="19" t="inlineStr">
        <is>
          <t>BARRIOS LÓPEZ, JUSTO</t>
        </is>
      </c>
      <c r="F938" s="10" t="inlineStr">
        <is>
          <t>Baja aportación</t>
        </is>
      </c>
      <c r="G938" s="10" t="inlineStr">
        <is>
          <t>C-CU0020</t>
        </is>
      </c>
      <c r="H938" s="19" t="inlineStr">
        <is>
          <t>CODICOBRE, 20 L</t>
        </is>
      </c>
      <c r="I938" s="10" t="inlineStr">
        <is>
          <t>Maduro</t>
        </is>
      </c>
      <c r="J938" s="10" t="inlineStr">
        <is>
          <t>Esencial/Core</t>
        </is>
      </c>
      <c r="K938" s="12" t="n">
        <v>0.03</v>
      </c>
      <c r="L938" s="12" t="n">
        <v>0.035</v>
      </c>
      <c r="M938" s="12" t="n">
        <v>0.06604999999999994</v>
      </c>
      <c r="N938" s="22" t="n">
        <v>20</v>
      </c>
      <c r="O938" s="11" t="n">
        <v>98.92356741932133</v>
      </c>
      <c r="P938" s="13" t="n">
        <v>3.91</v>
      </c>
      <c r="Q938" s="13">
        <f>O938*P938</f>
        <v/>
      </c>
    </row>
    <row r="939">
      <c r="A939" s="10" t="n">
        <v>2026</v>
      </c>
      <c r="B939" s="10" t="inlineStr">
        <is>
          <t>May-26</t>
        </is>
      </c>
      <c r="C939" s="19" t="inlineStr">
        <is>
          <t>Alfonso</t>
        </is>
      </c>
      <c r="D939" s="19" t="inlineStr">
        <is>
          <t>ESPAÑA</t>
        </is>
      </c>
      <c r="E939" s="19" t="inlineStr">
        <is>
          <t>BARRIOS LÓPEZ, JUSTO</t>
        </is>
      </c>
      <c r="F939" s="10" t="inlineStr">
        <is>
          <t>Baja aportación</t>
        </is>
      </c>
      <c r="G939" s="10" t="inlineStr">
        <is>
          <t>C-CUAE0005</t>
        </is>
      </c>
      <c r="H939" s="19" t="inlineStr">
        <is>
          <t>CUPRAMEC, 5 L</t>
        </is>
      </c>
      <c r="I939" s="10" t="inlineStr">
        <is>
          <t>Ramp-Up/Crecimiento</t>
        </is>
      </c>
      <c r="J939" s="10" t="inlineStr">
        <is>
          <t>Esencial/Core</t>
        </is>
      </c>
      <c r="K939" s="12" t="n">
        <v>0.03</v>
      </c>
      <c r="L939" s="12" t="n">
        <v>0.15</v>
      </c>
      <c r="M939" s="12" t="n">
        <v>0.1844999999999999</v>
      </c>
      <c r="N939" s="22" t="n">
        <v>5</v>
      </c>
      <c r="O939" s="11" t="n">
        <v>197.8471348386427</v>
      </c>
      <c r="P939" s="13" t="n">
        <v>4.619999999999999</v>
      </c>
      <c r="Q939" s="13">
        <f>O939*P939</f>
        <v/>
      </c>
    </row>
    <row r="940">
      <c r="A940" s="10" t="n">
        <v>2026</v>
      </c>
      <c r="B940" s="10" t="inlineStr">
        <is>
          <t>May-26</t>
        </is>
      </c>
      <c r="C940" s="19" t="inlineStr">
        <is>
          <t>Alfonso</t>
        </is>
      </c>
      <c r="D940" s="19" t="inlineStr">
        <is>
          <t>ESPAÑA</t>
        </is>
      </c>
      <c r="E940" s="19" t="inlineStr">
        <is>
          <t>BARRIOS LÓPEZ, JUSTO</t>
        </is>
      </c>
      <c r="F940" s="10" t="inlineStr">
        <is>
          <t>Baja aportación</t>
        </is>
      </c>
      <c r="G940" s="10" t="inlineStr">
        <is>
          <t>C-CUAE0020</t>
        </is>
      </c>
      <c r="H940" s="19" t="inlineStr">
        <is>
          <t>CUPRAMEC, 20 L</t>
        </is>
      </c>
      <c r="I940" s="10" t="inlineStr">
        <is>
          <t>Ramp-Up/Crecimiento</t>
        </is>
      </c>
      <c r="J940" s="10" t="inlineStr">
        <is>
          <t>Esencial/Core</t>
        </is>
      </c>
      <c r="K940" s="12" t="n">
        <v>0.03</v>
      </c>
      <c r="L940" s="12" t="n">
        <v>0.15</v>
      </c>
      <c r="M940" s="12" t="n">
        <v>0.1844999999999999</v>
      </c>
      <c r="N940" s="22" t="n">
        <v>20</v>
      </c>
      <c r="O940" s="11" t="n">
        <v>197.8471348386427</v>
      </c>
      <c r="P940" s="13" t="n">
        <v>4.29</v>
      </c>
      <c r="Q940" s="13">
        <f>O940*P940</f>
        <v/>
      </c>
    </row>
    <row r="941">
      <c r="A941" s="10" t="n">
        <v>2026</v>
      </c>
      <c r="B941" s="10" t="inlineStr">
        <is>
          <t>May-26</t>
        </is>
      </c>
      <c r="C941" s="19" t="inlineStr">
        <is>
          <t>Alfonso</t>
        </is>
      </c>
      <c r="D941" s="19" t="inlineStr">
        <is>
          <t>ESPAÑA</t>
        </is>
      </c>
      <c r="E941" s="19" t="inlineStr">
        <is>
          <t>BELLO ALIAGA ERNESTO</t>
        </is>
      </c>
      <c r="F941" s="10" t="inlineStr">
        <is>
          <t>Con potencial</t>
        </is>
      </c>
      <c r="G941" s="10" t="inlineStr">
        <is>
          <t>A-50(2)0020</t>
        </is>
      </c>
      <c r="H941" s="19" t="inlineStr">
        <is>
          <t>CODIORGAN-A50, 20 KG</t>
        </is>
      </c>
      <c r="I941" s="10" t="inlineStr">
        <is>
          <t>Ramp-Up/Crecimiento</t>
        </is>
      </c>
      <c r="J941" s="10" t="inlineStr">
        <is>
          <t>Esencial/Core</t>
        </is>
      </c>
      <c r="K941" s="12" t="n">
        <v>0.1</v>
      </c>
      <c r="L941" s="12" t="n">
        <v>0.15</v>
      </c>
      <c r="M941" s="12" t="n">
        <v>0.2649999999999999</v>
      </c>
      <c r="N941" s="22" t="n">
        <v>20</v>
      </c>
      <c r="O941" s="11" t="n">
        <v>593.541404515928</v>
      </c>
      <c r="P941" s="13" t="n">
        <v>4.739999999999999</v>
      </c>
      <c r="Q941" s="13">
        <f>O941*P941</f>
        <v/>
      </c>
    </row>
    <row r="942">
      <c r="A942" s="10" t="n">
        <v>2026</v>
      </c>
      <c r="B942" s="10" t="inlineStr">
        <is>
          <t>May-26</t>
        </is>
      </c>
      <c r="C942" s="19" t="inlineStr">
        <is>
          <t>Alfonso</t>
        </is>
      </c>
      <c r="D942" s="19" t="inlineStr">
        <is>
          <t>ESPAÑA</t>
        </is>
      </c>
      <c r="E942" s="19" t="inlineStr">
        <is>
          <t>CITAL, S.L.</t>
        </is>
      </c>
      <c r="F942" s="10" t="inlineStr">
        <is>
          <t>Con potencial</t>
        </is>
      </c>
      <c r="G942" s="10" t="inlineStr">
        <is>
          <t>AN0020</t>
        </is>
      </c>
      <c r="H942" s="19" t="inlineStr">
        <is>
          <t>ALCAPLANT NEW, 20 KG</t>
        </is>
      </c>
      <c r="I942" s="10" t="inlineStr">
        <is>
          <t>Maduro</t>
        </is>
      </c>
      <c r="J942" s="10" t="inlineStr">
        <is>
          <t>Innovador/Notorio</t>
        </is>
      </c>
      <c r="K942" s="12" t="n">
        <v>0.03</v>
      </c>
      <c r="L942" s="12" t="n">
        <v>0.05</v>
      </c>
      <c r="M942" s="12" t="n">
        <v>0.08150000000000013</v>
      </c>
      <c r="N942" s="22" t="n">
        <v>20</v>
      </c>
      <c r="O942" s="11" t="n">
        <v>197.8471348386427</v>
      </c>
      <c r="P942" s="13" t="n">
        <v>1.68</v>
      </c>
      <c r="Q942" s="13">
        <f>O942*P942</f>
        <v/>
      </c>
    </row>
    <row r="943">
      <c r="A943" s="10" t="n">
        <v>2026</v>
      </c>
      <c r="B943" s="10" t="inlineStr">
        <is>
          <t>May-26</t>
        </is>
      </c>
      <c r="C943" s="19" t="inlineStr">
        <is>
          <t>Alfonso</t>
        </is>
      </c>
      <c r="D943" s="19" t="inlineStr">
        <is>
          <t>ESPAÑA</t>
        </is>
      </c>
      <c r="E943" s="19" t="inlineStr">
        <is>
          <t>CITAL, S.L.</t>
        </is>
      </c>
      <c r="F943" s="10" t="inlineStr">
        <is>
          <t>Con potencial</t>
        </is>
      </c>
      <c r="G943" s="10" t="inlineStr">
        <is>
          <t>C-CU0020</t>
        </is>
      </c>
      <c r="H943" s="19" t="inlineStr">
        <is>
          <t>CODICOBRE, 20 L</t>
        </is>
      </c>
      <c r="I943" s="10" t="inlineStr">
        <is>
          <t>Maduro</t>
        </is>
      </c>
      <c r="J943" s="10" t="inlineStr">
        <is>
          <t>Esencial/Core</t>
        </is>
      </c>
      <c r="K943" s="12" t="n">
        <v>0.03</v>
      </c>
      <c r="L943" s="12" t="n">
        <v>0.035</v>
      </c>
      <c r="M943" s="12" t="n">
        <v>0.06604999999999994</v>
      </c>
      <c r="N943" s="22" t="n">
        <v>20</v>
      </c>
      <c r="O943" s="11" t="n">
        <v>692.4649719352493</v>
      </c>
      <c r="P943" s="13" t="n">
        <v>3.72</v>
      </c>
      <c r="Q943" s="13">
        <f>O943*P943</f>
        <v/>
      </c>
    </row>
    <row r="944">
      <c r="A944" s="10" t="n">
        <v>2026</v>
      </c>
      <c r="B944" s="10" t="inlineStr">
        <is>
          <t>May-26</t>
        </is>
      </c>
      <c r="C944" s="19" t="inlineStr">
        <is>
          <t>Alfonso</t>
        </is>
      </c>
      <c r="D944" s="19" t="inlineStr">
        <is>
          <t>ESPAÑA</t>
        </is>
      </c>
      <c r="E944" s="19" t="inlineStr">
        <is>
          <t>CITAL, S.L.</t>
        </is>
      </c>
      <c r="F944" s="10" t="inlineStr">
        <is>
          <t>Con potencial</t>
        </is>
      </c>
      <c r="G944" s="10" t="inlineStr">
        <is>
          <t>S0020</t>
        </is>
      </c>
      <c r="H944" s="19" t="inlineStr">
        <is>
          <t>SALWAX STAR, 20 L</t>
        </is>
      </c>
      <c r="I944" s="10" t="inlineStr">
        <is>
          <t>Maduro</t>
        </is>
      </c>
      <c r="J944" s="10" t="inlineStr">
        <is>
          <t>Esencial/Core</t>
        </is>
      </c>
      <c r="K944" s="12" t="n">
        <v>0.03</v>
      </c>
      <c r="L944" s="12" t="n">
        <v>0.035</v>
      </c>
      <c r="M944" s="12" t="n">
        <v>0.06604999999999994</v>
      </c>
      <c r="N944" s="22" t="n">
        <v>20</v>
      </c>
      <c r="O944" s="11" t="n">
        <v>158.2777078709141</v>
      </c>
      <c r="P944" s="13" t="n">
        <v>2.08</v>
      </c>
      <c r="Q944" s="13">
        <f>O944*P944</f>
        <v/>
      </c>
    </row>
    <row r="945">
      <c r="A945" s="10" t="n">
        <v>2026</v>
      </c>
      <c r="B945" s="10" t="inlineStr">
        <is>
          <t>May-26</t>
        </is>
      </c>
      <c r="C945" s="19" t="inlineStr">
        <is>
          <t>Alfonso</t>
        </is>
      </c>
      <c r="D945" s="19" t="inlineStr">
        <is>
          <t>ESPAÑA</t>
        </is>
      </c>
      <c r="E945" s="19" t="inlineStr">
        <is>
          <t>FRUITURE ADVISORS, S.L.</t>
        </is>
      </c>
      <c r="F945" s="10" t="inlineStr">
        <is>
          <t>Baja aportación</t>
        </is>
      </c>
      <c r="G945" s="10" t="inlineStr">
        <is>
          <t>B0005</t>
        </is>
      </c>
      <c r="H945" s="19" t="inlineStr">
        <is>
          <t>BOROCAL, 5 L</t>
        </is>
      </c>
      <c r="I945" s="10" t="inlineStr">
        <is>
          <t>Maduro</t>
        </is>
      </c>
      <c r="J945" s="10" t="inlineStr">
        <is>
          <t>Esencial/Core</t>
        </is>
      </c>
      <c r="K945" s="12" t="n">
        <v>0.03</v>
      </c>
      <c r="L945" s="12" t="n">
        <v>0.035</v>
      </c>
      <c r="M945" s="12" t="n">
        <v>0.06604999999999994</v>
      </c>
      <c r="N945" s="22" t="n">
        <v>5</v>
      </c>
      <c r="O945" s="11" t="n">
        <v>59.35414045159279</v>
      </c>
      <c r="P945" s="13" t="n">
        <v>3.28</v>
      </c>
      <c r="Q945" s="13">
        <f>O945*P945</f>
        <v/>
      </c>
    </row>
    <row r="946">
      <c r="A946" s="10" t="n">
        <v>2026</v>
      </c>
      <c r="B946" s="10" t="inlineStr">
        <is>
          <t>May-26</t>
        </is>
      </c>
      <c r="C946" s="19" t="inlineStr">
        <is>
          <t>Alfonso</t>
        </is>
      </c>
      <c r="D946" s="19" t="inlineStr">
        <is>
          <t>ESPAÑA</t>
        </is>
      </c>
      <c r="E946" s="19" t="inlineStr">
        <is>
          <t>FRUITURE ADVISORS, S.L.</t>
        </is>
      </c>
      <c r="F946" s="10" t="inlineStr">
        <is>
          <t>Baja aportación</t>
        </is>
      </c>
      <c r="G946" s="10" t="inlineStr">
        <is>
          <t>B0020</t>
        </is>
      </c>
      <c r="H946" s="19" t="inlineStr">
        <is>
          <t>BOROCAL, 20 L</t>
        </is>
      </c>
      <c r="I946" s="10" t="inlineStr">
        <is>
          <t>Maduro</t>
        </is>
      </c>
      <c r="J946" s="10" t="inlineStr">
        <is>
          <t>Esencial/Core</t>
        </is>
      </c>
      <c r="K946" s="12" t="n">
        <v>0.03</v>
      </c>
      <c r="L946" s="12" t="n">
        <v>0.035</v>
      </c>
      <c r="M946" s="12" t="n">
        <v>0.06604999999999994</v>
      </c>
      <c r="N946" s="22" t="n">
        <v>20</v>
      </c>
      <c r="O946" s="11" t="n">
        <v>296.770702257964</v>
      </c>
      <c r="P946" s="13" t="n">
        <v>2.95</v>
      </c>
      <c r="Q946" s="13">
        <f>O946*P946</f>
        <v/>
      </c>
    </row>
    <row r="947">
      <c r="A947" s="10" t="n">
        <v>2026</v>
      </c>
      <c r="B947" s="10" t="inlineStr">
        <is>
          <t>May-26</t>
        </is>
      </c>
      <c r="C947" s="19" t="inlineStr">
        <is>
          <t>Alfonso</t>
        </is>
      </c>
      <c r="D947" s="19" t="inlineStr">
        <is>
          <t>ESPAÑA</t>
        </is>
      </c>
      <c r="E947" s="19" t="inlineStr">
        <is>
          <t>FRUITURE ADVISORS, S.L.</t>
        </is>
      </c>
      <c r="F947" s="10" t="inlineStr">
        <is>
          <t>Baja aportación</t>
        </is>
      </c>
      <c r="G947" s="10" t="inlineStr">
        <is>
          <t>G30200</t>
        </is>
      </c>
      <c r="H947" s="19" t="inlineStr">
        <is>
          <t>GREEN-UP, 200 L</t>
        </is>
      </c>
      <c r="I947" s="10" t="inlineStr">
        <is>
          <t>Maduro</t>
        </is>
      </c>
      <c r="J947" s="10" t="inlineStr">
        <is>
          <t>Innovador/Notorio</t>
        </is>
      </c>
      <c r="K947" s="12" t="n">
        <v>0.03</v>
      </c>
      <c r="L947" s="12" t="n">
        <v>0.05</v>
      </c>
      <c r="M947" s="12" t="n">
        <v>0.08150000000000013</v>
      </c>
      <c r="N947" s="22" t="n">
        <v>200</v>
      </c>
      <c r="O947" s="11" t="n">
        <v>395.6942696772853</v>
      </c>
      <c r="P947" s="13" t="n">
        <v>4.93</v>
      </c>
      <c r="Q947" s="13">
        <f>O947*P947</f>
        <v/>
      </c>
    </row>
    <row r="948">
      <c r="A948" s="10" t="n">
        <v>2026</v>
      </c>
      <c r="B948" s="10" t="inlineStr">
        <is>
          <t>May-26</t>
        </is>
      </c>
      <c r="C948" s="19" t="inlineStr">
        <is>
          <t>Alfonso</t>
        </is>
      </c>
      <c r="D948" s="19" t="inlineStr">
        <is>
          <t>ESPAÑA</t>
        </is>
      </c>
      <c r="E948" s="19" t="inlineStr">
        <is>
          <t>FRUITURE ADVISORS, S.L.</t>
        </is>
      </c>
      <c r="F948" s="10" t="inlineStr">
        <is>
          <t>Baja aportación</t>
        </is>
      </c>
      <c r="G948" s="10" t="inlineStr">
        <is>
          <t>PT1000</t>
        </is>
      </c>
      <c r="H948" s="19" t="inlineStr">
        <is>
          <t>AGROPOTASION, 1000 L</t>
        </is>
      </c>
      <c r="I948" s="10" t="inlineStr">
        <is>
          <t>Maduro</t>
        </is>
      </c>
      <c r="J948" s="10" t="inlineStr">
        <is>
          <t>Esencial/Core</t>
        </is>
      </c>
      <c r="K948" s="12" t="n">
        <v>0.03</v>
      </c>
      <c r="L948" s="12" t="n">
        <v>0.035</v>
      </c>
      <c r="M948" s="12" t="n">
        <v>0.06604999999999994</v>
      </c>
      <c r="N948" s="22" t="n">
        <v>1000</v>
      </c>
      <c r="O948" s="11" t="n">
        <v>989.2356741932132</v>
      </c>
      <c r="P948" s="13" t="n">
        <v>3.04</v>
      </c>
      <c r="Q948" s="13">
        <f>O948*P948</f>
        <v/>
      </c>
    </row>
    <row r="949">
      <c r="A949" s="10" t="n">
        <v>2026</v>
      </c>
      <c r="B949" s="10" t="inlineStr">
        <is>
          <t>May-26</t>
        </is>
      </c>
      <c r="C949" s="19" t="inlineStr">
        <is>
          <t>Alfonso</t>
        </is>
      </c>
      <c r="D949" s="19" t="inlineStr">
        <is>
          <t>ESPAÑA</t>
        </is>
      </c>
      <c r="E949" s="19" t="inlineStr">
        <is>
          <t>FRUITURE ADVISORS, S.L.</t>
        </is>
      </c>
      <c r="F949" s="10" t="inlineStr">
        <is>
          <t>Baja aportación</t>
        </is>
      </c>
      <c r="G949" s="10" t="inlineStr">
        <is>
          <t>WHITE0020</t>
        </is>
      </c>
      <c r="H949" s="19" t="inlineStr">
        <is>
          <t>AGROWHITE, 20 KG</t>
        </is>
      </c>
      <c r="I949" s="10" t="inlineStr">
        <is>
          <t>Maduro</t>
        </is>
      </c>
      <c r="J949" s="10" t="inlineStr">
        <is>
          <t>Esencial/Core</t>
        </is>
      </c>
      <c r="K949" s="12" t="n">
        <v>0.03</v>
      </c>
      <c r="L949" s="12" t="n">
        <v>0.035</v>
      </c>
      <c r="M949" s="12" t="n">
        <v>0.06604999999999994</v>
      </c>
      <c r="N949" s="22" t="n">
        <v>20</v>
      </c>
      <c r="O949" s="11" t="n">
        <v>989.2356741932132</v>
      </c>
      <c r="P949" s="13" t="n">
        <v>1.86</v>
      </c>
      <c r="Q949" s="13">
        <f>O949*P949</f>
        <v/>
      </c>
    </row>
    <row r="950">
      <c r="A950" s="10" t="n">
        <v>2026</v>
      </c>
      <c r="B950" s="10" t="inlineStr">
        <is>
          <t>May-26</t>
        </is>
      </c>
      <c r="C950" s="19" t="inlineStr">
        <is>
          <t>Alfonso</t>
        </is>
      </c>
      <c r="D950" s="19" t="inlineStr">
        <is>
          <t>ESPAÑA</t>
        </is>
      </c>
      <c r="E950" s="19" t="inlineStr">
        <is>
          <t>FRUITURE ADVISORS, S.L.</t>
        </is>
      </c>
      <c r="F950" s="10" t="inlineStr">
        <is>
          <t>Baja aportación</t>
        </is>
      </c>
      <c r="G950" s="10" t="inlineStr">
        <is>
          <t>WHITE0020</t>
        </is>
      </c>
      <c r="H950" s="19" t="inlineStr">
        <is>
          <t>AGROWHITE, 20 KG</t>
        </is>
      </c>
      <c r="I950" s="10" t="inlineStr">
        <is>
          <t>Maduro</t>
        </is>
      </c>
      <c r="J950" s="10" t="inlineStr">
        <is>
          <t>Esencial/Core</t>
        </is>
      </c>
      <c r="K950" s="12" t="n">
        <v>0.03</v>
      </c>
      <c r="L950" s="12" t="n">
        <v>0.035</v>
      </c>
      <c r="M950" s="12" t="n">
        <v>0.06604999999999994</v>
      </c>
      <c r="N950" s="22" t="n">
        <v>20</v>
      </c>
      <c r="O950" s="11" t="n">
        <v>296.770702257964</v>
      </c>
      <c r="P950" s="13" t="n">
        <v>1.86</v>
      </c>
      <c r="Q950" s="13">
        <f>O950*P950</f>
        <v/>
      </c>
    </row>
    <row r="951">
      <c r="A951" s="10" t="n">
        <v>2026</v>
      </c>
      <c r="B951" s="10" t="inlineStr">
        <is>
          <t>May-26</t>
        </is>
      </c>
      <c r="C951" s="19" t="inlineStr">
        <is>
          <t>Alfonso</t>
        </is>
      </c>
      <c r="D951" s="19" t="inlineStr">
        <is>
          <t>ESPAÑA</t>
        </is>
      </c>
      <c r="E951" s="19" t="inlineStr">
        <is>
          <t>HORTICOLAS Y PATATAS HNOS. MORAN, S.A.T.</t>
        </is>
      </c>
      <c r="F951" s="10" t="inlineStr">
        <is>
          <t>Baja aportación</t>
        </is>
      </c>
      <c r="G951" s="10" t="inlineStr">
        <is>
          <t>A-50(2)0020</t>
        </is>
      </c>
      <c r="H951" s="19" t="inlineStr">
        <is>
          <t>CODIORGAN-A50, 20 KG</t>
        </is>
      </c>
      <c r="I951" s="10" t="inlineStr">
        <is>
          <t>Ramp-Up/Crecimiento</t>
        </is>
      </c>
      <c r="J951" s="10" t="inlineStr">
        <is>
          <t>Esencial/Core</t>
        </is>
      </c>
      <c r="K951" s="12" t="n">
        <v>0.03</v>
      </c>
      <c r="L951" s="12" t="n">
        <v>0.15</v>
      </c>
      <c r="M951" s="12" t="n">
        <v>0.1844999999999999</v>
      </c>
      <c r="N951" s="22" t="n">
        <v>20</v>
      </c>
      <c r="O951" s="11" t="n">
        <v>98.92356741932133</v>
      </c>
      <c r="P951" s="13" t="n">
        <v>5.119999999999999</v>
      </c>
      <c r="Q951" s="13">
        <f>O951*P951</f>
        <v/>
      </c>
    </row>
    <row r="952">
      <c r="A952" s="10" t="n">
        <v>2026</v>
      </c>
      <c r="B952" s="10" t="inlineStr">
        <is>
          <t>May-26</t>
        </is>
      </c>
      <c r="C952" s="19" t="inlineStr">
        <is>
          <t>Alfonso</t>
        </is>
      </c>
      <c r="D952" s="19" t="inlineStr">
        <is>
          <t>ESPAÑA</t>
        </is>
      </c>
      <c r="E952" s="19" t="inlineStr">
        <is>
          <t>HORTICOLAS Y PATATAS HNOS. MORAN, S.A.T.</t>
        </is>
      </c>
      <c r="F952" s="10" t="inlineStr">
        <is>
          <t>Baja aportación</t>
        </is>
      </c>
      <c r="G952" s="10" t="inlineStr">
        <is>
          <t>AN0020</t>
        </is>
      </c>
      <c r="H952" s="19" t="inlineStr">
        <is>
          <t>ALCAPLANT NEW, 20 KG</t>
        </is>
      </c>
      <c r="I952" s="10" t="inlineStr">
        <is>
          <t>Maduro</t>
        </is>
      </c>
      <c r="J952" s="10" t="inlineStr">
        <is>
          <t>Innovador/Notorio</t>
        </is>
      </c>
      <c r="K952" s="12" t="n">
        <v>0.03</v>
      </c>
      <c r="L952" s="12" t="n">
        <v>0.05</v>
      </c>
      <c r="M952" s="12" t="n">
        <v>0.08150000000000013</v>
      </c>
      <c r="N952" s="22" t="n">
        <v>20</v>
      </c>
      <c r="O952" s="11" t="n">
        <v>257.2012752902355</v>
      </c>
      <c r="P952" s="13" t="n">
        <v>1.81</v>
      </c>
      <c r="Q952" s="13">
        <f>O952*P952</f>
        <v/>
      </c>
    </row>
    <row r="953">
      <c r="A953" s="10" t="n">
        <v>2026</v>
      </c>
      <c r="B953" s="10" t="inlineStr">
        <is>
          <t>May-26</t>
        </is>
      </c>
      <c r="C953" s="19" t="inlineStr">
        <is>
          <t>Alfonso</t>
        </is>
      </c>
      <c r="D953" s="19" t="inlineStr">
        <is>
          <t>ESPAÑA</t>
        </is>
      </c>
      <c r="E953" s="19" t="inlineStr">
        <is>
          <t>HORTICOLAS Y PATATAS HNOS. MORAN, S.A.T.</t>
        </is>
      </c>
      <c r="F953" s="10" t="inlineStr">
        <is>
          <t>Baja aportación</t>
        </is>
      </c>
      <c r="G953" s="10" t="inlineStr">
        <is>
          <t>C-CU0005</t>
        </is>
      </c>
      <c r="H953" s="19" t="inlineStr">
        <is>
          <t>CODICOBRE, 5 L</t>
        </is>
      </c>
      <c r="I953" s="10" t="inlineStr">
        <is>
          <t>Maduro</t>
        </is>
      </c>
      <c r="J953" s="10" t="inlineStr">
        <is>
          <t>Esencial/Core</t>
        </is>
      </c>
      <c r="K953" s="12" t="n">
        <v>0.03</v>
      </c>
      <c r="L953" s="12" t="n">
        <v>0.035</v>
      </c>
      <c r="M953" s="12" t="n">
        <v>0.06604999999999994</v>
      </c>
      <c r="N953" s="22" t="n">
        <v>5</v>
      </c>
      <c r="O953" s="11" t="n">
        <v>138.4929943870499</v>
      </c>
      <c r="P953" s="13" t="n">
        <v>4.319999999999999</v>
      </c>
      <c r="Q953" s="13">
        <f>O953*P953</f>
        <v/>
      </c>
    </row>
    <row r="954">
      <c r="A954" s="10" t="n">
        <v>2026</v>
      </c>
      <c r="B954" s="10" t="inlineStr">
        <is>
          <t>May-26</t>
        </is>
      </c>
      <c r="C954" s="19" t="inlineStr">
        <is>
          <t>Alfonso</t>
        </is>
      </c>
      <c r="D954" s="19" t="inlineStr">
        <is>
          <t>ESPAÑA</t>
        </is>
      </c>
      <c r="E954" s="19" t="inlineStr">
        <is>
          <t>HORTICOLAS Y PATATAS HNOS. MORAN, S.A.T.</t>
        </is>
      </c>
      <c r="F954" s="10" t="inlineStr">
        <is>
          <t>Baja aportación</t>
        </is>
      </c>
      <c r="G954" s="10" t="inlineStr">
        <is>
          <t>FU0005</t>
        </is>
      </c>
      <c r="H954" s="19" t="inlineStr">
        <is>
          <t>FULVIGIN, 5 L</t>
        </is>
      </c>
      <c r="I954" s="10" t="inlineStr">
        <is>
          <t>Maduro</t>
        </is>
      </c>
      <c r="J954" s="10" t="inlineStr">
        <is>
          <t>Banalizado/Commodity</t>
        </is>
      </c>
      <c r="K954" s="12" t="n">
        <v>0.03</v>
      </c>
      <c r="L954" s="12" t="n">
        <v>0.02</v>
      </c>
      <c r="M954" s="12" t="n">
        <v>0.05059999999999998</v>
      </c>
      <c r="N954" s="22" t="n">
        <v>5</v>
      </c>
      <c r="O954" s="11" t="n">
        <v>158.2777078709141</v>
      </c>
      <c r="P954" s="13" t="n">
        <v>3.39</v>
      </c>
      <c r="Q954" s="13">
        <f>O954*P954</f>
        <v/>
      </c>
    </row>
    <row r="955">
      <c r="A955" s="10" t="n">
        <v>2026</v>
      </c>
      <c r="B955" s="10" t="inlineStr">
        <is>
          <t>May-26</t>
        </is>
      </c>
      <c r="C955" s="19" t="inlineStr">
        <is>
          <t>Alfonso</t>
        </is>
      </c>
      <c r="D955" s="19" t="inlineStr">
        <is>
          <t>ESPAÑA</t>
        </is>
      </c>
      <c r="E955" s="19" t="inlineStr">
        <is>
          <t>HORTICOLAS Y PATATAS HNOS. MORAN, S.A.T.</t>
        </is>
      </c>
      <c r="F955" s="10" t="inlineStr">
        <is>
          <t>Baja aportación</t>
        </is>
      </c>
      <c r="G955" s="10" t="inlineStr">
        <is>
          <t>PIV0005</t>
        </is>
      </c>
      <c r="H955" s="19" t="inlineStr">
        <is>
          <t>PGR IV, 5 L</t>
        </is>
      </c>
      <c r="I955" s="10" t="inlineStr">
        <is>
          <t>Maduro</t>
        </is>
      </c>
      <c r="J955" s="10" t="inlineStr">
        <is>
          <t>Esencial/Core</t>
        </is>
      </c>
      <c r="K955" s="12" t="n">
        <v>0.03</v>
      </c>
      <c r="L955" s="12" t="n">
        <v>0.035</v>
      </c>
      <c r="M955" s="12" t="n">
        <v>0.06604999999999994</v>
      </c>
      <c r="N955" s="22" t="n">
        <v>5</v>
      </c>
      <c r="O955" s="11" t="n">
        <v>59.35414045159279</v>
      </c>
      <c r="P955" s="13" t="n">
        <v>3.07</v>
      </c>
      <c r="Q955" s="13">
        <f>O955*P955</f>
        <v/>
      </c>
    </row>
    <row r="956">
      <c r="A956" s="10" t="n">
        <v>2026</v>
      </c>
      <c r="B956" s="10" t="inlineStr">
        <is>
          <t>May-26</t>
        </is>
      </c>
      <c r="C956" s="19" t="inlineStr">
        <is>
          <t>Alfonso</t>
        </is>
      </c>
      <c r="D956" s="19" t="inlineStr">
        <is>
          <t>ESPAÑA</t>
        </is>
      </c>
      <c r="E956" s="19" t="inlineStr">
        <is>
          <t>HORTICOLAS Y PATATAS HNOS. MORAN, S.A.T.</t>
        </is>
      </c>
      <c r="F956" s="10" t="inlineStr">
        <is>
          <t>Baja aportación</t>
        </is>
      </c>
      <c r="G956" s="10" t="inlineStr">
        <is>
          <t>PT0020</t>
        </is>
      </c>
      <c r="H956" s="19" t="inlineStr">
        <is>
          <t>AGROPOTASION, 20 L</t>
        </is>
      </c>
      <c r="I956" s="10" t="inlineStr">
        <is>
          <t>Maduro</t>
        </is>
      </c>
      <c r="J956" s="10" t="inlineStr">
        <is>
          <t>Innovador/Notorio</t>
        </is>
      </c>
      <c r="K956" s="12" t="n">
        <v>0.03</v>
      </c>
      <c r="L956" s="12" t="n">
        <v>0.05</v>
      </c>
      <c r="M956" s="12" t="n">
        <v>0.08150000000000013</v>
      </c>
      <c r="N956" s="22" t="n">
        <v>20</v>
      </c>
      <c r="O956" s="11" t="n">
        <v>197.8471348386427</v>
      </c>
      <c r="P956" s="13" t="n">
        <v>3.51</v>
      </c>
      <c r="Q956" s="13">
        <f>O956*P956</f>
        <v/>
      </c>
    </row>
    <row r="957">
      <c r="A957" s="10" t="n">
        <v>2026</v>
      </c>
      <c r="B957" s="10" t="inlineStr">
        <is>
          <t>May-26</t>
        </is>
      </c>
      <c r="C957" s="19" t="inlineStr">
        <is>
          <t>Alfonso</t>
        </is>
      </c>
      <c r="D957" s="19" t="inlineStr">
        <is>
          <t>ESPAÑA</t>
        </is>
      </c>
      <c r="E957" s="19" t="inlineStr">
        <is>
          <t>MAJ AGROQUIMICOS S.L.</t>
        </is>
      </c>
      <c r="F957" s="10" t="inlineStr">
        <is>
          <t>Baja aportación</t>
        </is>
      </c>
      <c r="G957" s="10" t="inlineStr">
        <is>
          <t>AGMGL0005</t>
        </is>
      </c>
      <c r="H957" s="19" t="inlineStr">
        <is>
          <t>AGROXILATO-MG-L, 5 L</t>
        </is>
      </c>
      <c r="I957" s="10" t="inlineStr">
        <is>
          <t>Maduro</t>
        </is>
      </c>
      <c r="J957" s="10" t="inlineStr">
        <is>
          <t>Banalizado/Commodity</t>
        </is>
      </c>
      <c r="K957" s="12" t="n">
        <v>0.03</v>
      </c>
      <c r="L957" s="12" t="n">
        <v>0.04</v>
      </c>
      <c r="M957" s="12" t="n">
        <v>0.07120000000000015</v>
      </c>
      <c r="N957" s="22" t="n">
        <v>5</v>
      </c>
      <c r="O957" s="11" t="n">
        <v>19.78471348386427</v>
      </c>
      <c r="P957" s="13" t="n">
        <v>5.56</v>
      </c>
      <c r="Q957" s="13">
        <f>O957*P957</f>
        <v/>
      </c>
    </row>
    <row r="958">
      <c r="A958" s="10" t="n">
        <v>2026</v>
      </c>
      <c r="B958" s="10" t="inlineStr">
        <is>
          <t>May-26</t>
        </is>
      </c>
      <c r="C958" s="19" t="inlineStr">
        <is>
          <t>Alfonso</t>
        </is>
      </c>
      <c r="D958" s="19" t="inlineStr">
        <is>
          <t>ESPAÑA</t>
        </is>
      </c>
      <c r="E958" s="19" t="inlineStr">
        <is>
          <t>MAJ AGROQUIMICOS S.L.</t>
        </is>
      </c>
      <c r="F958" s="10" t="inlineStr">
        <is>
          <t>Baja aportación</t>
        </is>
      </c>
      <c r="G958" s="10" t="inlineStr">
        <is>
          <t>AN0020</t>
        </is>
      </c>
      <c r="H958" s="19" t="inlineStr">
        <is>
          <t>ALCAPLANT NEW, 20 KG</t>
        </is>
      </c>
      <c r="I958" s="10" t="inlineStr">
        <is>
          <t>Maduro</t>
        </is>
      </c>
      <c r="J958" s="10" t="inlineStr">
        <is>
          <t>Innovador/Notorio</t>
        </is>
      </c>
      <c r="K958" s="12" t="n">
        <v>0.03</v>
      </c>
      <c r="L958" s="12" t="n">
        <v>0.05</v>
      </c>
      <c r="M958" s="12" t="n">
        <v>0.08150000000000013</v>
      </c>
      <c r="N958" s="22" t="n">
        <v>20</v>
      </c>
      <c r="O958" s="11" t="n">
        <v>79.13885393545706</v>
      </c>
      <c r="P958" s="13" t="n">
        <v>1.68</v>
      </c>
      <c r="Q958" s="13">
        <f>O958*P958</f>
        <v/>
      </c>
    </row>
    <row r="959">
      <c r="A959" s="10" t="n">
        <v>2026</v>
      </c>
      <c r="B959" s="10" t="inlineStr">
        <is>
          <t>May-26</t>
        </is>
      </c>
      <c r="C959" s="19" t="inlineStr">
        <is>
          <t>Alfonso</t>
        </is>
      </c>
      <c r="D959" s="19" t="inlineStr">
        <is>
          <t>ESPAÑA</t>
        </is>
      </c>
      <c r="E959" s="19" t="inlineStr">
        <is>
          <t>MAJ AGROQUIMICOS S.L.</t>
        </is>
      </c>
      <c r="F959" s="10" t="inlineStr">
        <is>
          <t>Baja aportación</t>
        </is>
      </c>
      <c r="G959" s="10" t="inlineStr">
        <is>
          <t>JF0005</t>
        </is>
      </c>
      <c r="H959" s="19" t="inlineStr">
        <is>
          <t>CODIGIN-FOS, 5 L</t>
        </is>
      </c>
      <c r="I959" s="10" t="inlineStr">
        <is>
          <t>Ramp-Up/Crecimiento</t>
        </is>
      </c>
      <c r="J959" s="10" t="inlineStr">
        <is>
          <t>Banalizado/Commodity</t>
        </is>
      </c>
      <c r="K959" s="12" t="n">
        <v>0.03</v>
      </c>
      <c r="L959" s="12" t="n">
        <v>0.075</v>
      </c>
      <c r="M959" s="12" t="n">
        <v>0.1072500000000001</v>
      </c>
      <c r="N959" s="22" t="n">
        <v>5</v>
      </c>
      <c r="O959" s="11" t="n">
        <v>39.56942696772853</v>
      </c>
      <c r="P959" s="13" t="n">
        <v>2.839999999999999</v>
      </c>
      <c r="Q959" s="13">
        <f>O959*P959</f>
        <v/>
      </c>
    </row>
    <row r="960">
      <c r="A960" s="10" t="n">
        <v>2026</v>
      </c>
      <c r="B960" s="10" t="inlineStr">
        <is>
          <t>May-26</t>
        </is>
      </c>
      <c r="C960" s="19" t="inlineStr">
        <is>
          <t>Alfonso</t>
        </is>
      </c>
      <c r="D960" s="19" t="inlineStr">
        <is>
          <t>ESPAÑA</t>
        </is>
      </c>
      <c r="E960" s="19" t="inlineStr">
        <is>
          <t>MAJ AGROQUIMICOS S.L.</t>
        </is>
      </c>
      <c r="F960" s="10" t="inlineStr">
        <is>
          <t>Baja aportación</t>
        </is>
      </c>
      <c r="G960" s="10" t="inlineStr">
        <is>
          <t>PT0005</t>
        </is>
      </c>
      <c r="H960" s="19" t="inlineStr">
        <is>
          <t>AGROPOTASION, 5 L</t>
        </is>
      </c>
      <c r="I960" s="10" t="inlineStr">
        <is>
          <t>Maduro</t>
        </is>
      </c>
      <c r="J960" s="10" t="inlineStr">
        <is>
          <t>Innovador/Notorio</t>
        </is>
      </c>
      <c r="K960" s="12" t="n">
        <v>0.03</v>
      </c>
      <c r="L960" s="12" t="n">
        <v>0.05</v>
      </c>
      <c r="M960" s="12" t="n">
        <v>0.08150000000000013</v>
      </c>
      <c r="N960" s="22" t="n">
        <v>5</v>
      </c>
      <c r="O960" s="11" t="n">
        <v>39.56942696772853</v>
      </c>
      <c r="P960" s="13" t="n">
        <v>3.52</v>
      </c>
      <c r="Q960" s="13">
        <f>O960*P960</f>
        <v/>
      </c>
    </row>
    <row r="961">
      <c r="A961" s="10" t="n">
        <v>2026</v>
      </c>
      <c r="B961" s="10" t="inlineStr">
        <is>
          <t>May-26</t>
        </is>
      </c>
      <c r="C961" s="19" t="inlineStr">
        <is>
          <t>Alfonso</t>
        </is>
      </c>
      <c r="D961" s="19" t="inlineStr">
        <is>
          <t>ESPAÑA</t>
        </is>
      </c>
      <c r="E961" s="19" t="inlineStr">
        <is>
          <t>MAJ AGROQUIMICOS S.L.</t>
        </is>
      </c>
      <c r="F961" s="10" t="inlineStr">
        <is>
          <t>Baja aportación</t>
        </is>
      </c>
      <c r="G961" s="10" t="inlineStr">
        <is>
          <t>S0005</t>
        </is>
      </c>
      <c r="H961" s="19" t="inlineStr">
        <is>
          <t>SALWAX STAR, 5 L</t>
        </is>
      </c>
      <c r="I961" s="10" t="inlineStr">
        <is>
          <t>Maduro</t>
        </is>
      </c>
      <c r="J961" s="10" t="inlineStr">
        <is>
          <t>Esencial/Core</t>
        </is>
      </c>
      <c r="K961" s="12" t="n">
        <v>0.03</v>
      </c>
      <c r="L961" s="12" t="n">
        <v>0.035</v>
      </c>
      <c r="M961" s="12" t="n">
        <v>0.06604999999999994</v>
      </c>
      <c r="N961" s="22" t="n">
        <v>5</v>
      </c>
      <c r="O961" s="11" t="n">
        <v>39.56942696772853</v>
      </c>
      <c r="P961" s="13" t="n">
        <v>2.35</v>
      </c>
      <c r="Q961" s="13">
        <f>O961*P961</f>
        <v/>
      </c>
    </row>
    <row r="962">
      <c r="A962" s="10" t="n">
        <v>2026</v>
      </c>
      <c r="B962" s="10" t="inlineStr">
        <is>
          <t>May-26</t>
        </is>
      </c>
      <c r="C962" s="19" t="inlineStr">
        <is>
          <t>Alfonso</t>
        </is>
      </c>
      <c r="D962" s="19" t="inlineStr">
        <is>
          <t>ESPAÑA</t>
        </is>
      </c>
      <c r="E962" s="19" t="inlineStr">
        <is>
          <t>PLANTALDIA SLU</t>
        </is>
      </c>
      <c r="F962" s="10" t="inlineStr">
        <is>
          <t>Baja aportación</t>
        </is>
      </c>
      <c r="G962" s="10" t="inlineStr">
        <is>
          <t>A-50(2)0005</t>
        </is>
      </c>
      <c r="H962" s="19" t="inlineStr">
        <is>
          <t>CODIORGAN-A50, 5 KG</t>
        </is>
      </c>
      <c r="I962" s="10" t="inlineStr">
        <is>
          <t>Ramp-Up/Crecimiento</t>
        </is>
      </c>
      <c r="J962" s="10" t="inlineStr">
        <is>
          <t>Innovador/Notorio</t>
        </is>
      </c>
      <c r="K962" s="12" t="n">
        <v>0.03</v>
      </c>
      <c r="L962" s="12" t="n">
        <v>0.2</v>
      </c>
      <c r="M962" s="12" t="n">
        <v>0.236</v>
      </c>
      <c r="N962" s="22" t="n">
        <v>5</v>
      </c>
      <c r="O962" s="11" t="n">
        <v>445.1560533869459</v>
      </c>
      <c r="P962" s="13" t="n">
        <v>4.86</v>
      </c>
      <c r="Q962" s="13">
        <f>O962*P962</f>
        <v/>
      </c>
    </row>
    <row r="963">
      <c r="A963" s="10" t="n">
        <v>2026</v>
      </c>
      <c r="B963" s="10" t="inlineStr">
        <is>
          <t>May-26</t>
        </is>
      </c>
      <c r="C963" s="19" t="inlineStr">
        <is>
          <t>Alfonso</t>
        </is>
      </c>
      <c r="D963" s="19" t="inlineStr">
        <is>
          <t>ESPAÑA</t>
        </is>
      </c>
      <c r="E963" s="19" t="inlineStr">
        <is>
          <t>PLANTALDIA SLU</t>
        </is>
      </c>
      <c r="F963" s="10" t="inlineStr">
        <is>
          <t>Baja aportación</t>
        </is>
      </c>
      <c r="G963" s="10" t="inlineStr">
        <is>
          <t>C-L0005</t>
        </is>
      </c>
      <c r="H963" s="19" t="inlineStr">
        <is>
          <t>CODIBOR-L, 5 L</t>
        </is>
      </c>
      <c r="I963" s="10" t="inlineStr">
        <is>
          <t>Maduro</t>
        </is>
      </c>
      <c r="J963" s="10" t="inlineStr">
        <is>
          <t>Banalizado/Commodity</t>
        </is>
      </c>
      <c r="K963" s="12" t="n">
        <v>0.03</v>
      </c>
      <c r="L963" s="12" t="n">
        <v>0.02</v>
      </c>
      <c r="M963" s="12" t="n">
        <v>0.05059999999999998</v>
      </c>
      <c r="N963" s="22" t="n">
        <v>5</v>
      </c>
      <c r="O963" s="11" t="n">
        <v>356.1248427095568</v>
      </c>
      <c r="P963" s="13" t="n">
        <v>4.46</v>
      </c>
      <c r="Q963" s="13">
        <f>O963*P963</f>
        <v/>
      </c>
    </row>
    <row r="964">
      <c r="A964" s="10" t="n">
        <v>2026</v>
      </c>
      <c r="B964" s="10" t="inlineStr">
        <is>
          <t>May-26</t>
        </is>
      </c>
      <c r="C964" s="19" t="inlineStr">
        <is>
          <t>Alfonso</t>
        </is>
      </c>
      <c r="D964" s="19" t="inlineStr">
        <is>
          <t>ESPAÑA</t>
        </is>
      </c>
      <c r="E964" s="19" t="inlineStr">
        <is>
          <t>SAFIAGRO, S.A.</t>
        </is>
      </c>
      <c r="F964" s="10" t="inlineStr">
        <is>
          <t>Baja aportación</t>
        </is>
      </c>
      <c r="G964" s="10" t="inlineStr">
        <is>
          <t>AGRMGN0020</t>
        </is>
      </c>
      <c r="H964" s="19" t="inlineStr">
        <is>
          <t>AGROXIGREEN-MG, 20 L</t>
        </is>
      </c>
      <c r="I964" s="10" t="inlineStr">
        <is>
          <t>Ramp-Up/Crecimiento</t>
        </is>
      </c>
      <c r="J964" s="10" t="inlineStr">
        <is>
          <t>Esencial/Core</t>
        </is>
      </c>
      <c r="K964" s="12" t="n">
        <v>0.03</v>
      </c>
      <c r="L964" s="12" t="n">
        <v>0.15</v>
      </c>
      <c r="M964" s="12" t="n">
        <v>0.1844999999999999</v>
      </c>
      <c r="N964" s="22" t="n">
        <v>20</v>
      </c>
      <c r="O964" s="11" t="n">
        <v>1266.221662967313</v>
      </c>
      <c r="P964" s="13" t="n">
        <v>3.3</v>
      </c>
      <c r="Q964" s="13">
        <f>O964*P964</f>
        <v/>
      </c>
    </row>
    <row r="965">
      <c r="A965" s="10" t="n">
        <v>2026</v>
      </c>
      <c r="B965" s="10" t="inlineStr">
        <is>
          <t>May-26</t>
        </is>
      </c>
      <c r="C965" s="19" t="inlineStr">
        <is>
          <t>Alfonso</t>
        </is>
      </c>
      <c r="D965" s="19" t="inlineStr">
        <is>
          <t>ESPAÑA</t>
        </is>
      </c>
      <c r="E965" s="19" t="inlineStr">
        <is>
          <t>SAFIAGRO, S.A.</t>
        </is>
      </c>
      <c r="F965" s="10" t="inlineStr">
        <is>
          <t>Baja aportación</t>
        </is>
      </c>
      <c r="G965" s="10" t="inlineStr">
        <is>
          <t>AGXK0020</t>
        </is>
      </c>
      <c r="H965" s="19" t="inlineStr">
        <is>
          <t>AGROXILATO-K, 20 L</t>
        </is>
      </c>
      <c r="I965" s="10" t="inlineStr">
        <is>
          <t>Maduro</t>
        </is>
      </c>
      <c r="J965" s="10" t="inlineStr">
        <is>
          <t>Innovador/Notorio</t>
        </is>
      </c>
      <c r="K965" s="12" t="n">
        <v>0.03</v>
      </c>
      <c r="L965" s="12" t="n">
        <v>0.05</v>
      </c>
      <c r="M965" s="12" t="n">
        <v>0.08150000000000013</v>
      </c>
      <c r="N965" s="22" t="n">
        <v>20</v>
      </c>
      <c r="O965" s="11" t="n">
        <v>1266.221662967313</v>
      </c>
      <c r="P965" s="13" t="n">
        <v>3.31</v>
      </c>
      <c r="Q965" s="13">
        <f>O965*P965</f>
        <v/>
      </c>
    </row>
    <row r="966">
      <c r="A966" s="10" t="n">
        <v>2026</v>
      </c>
      <c r="B966" s="10" t="inlineStr">
        <is>
          <t>May-26</t>
        </is>
      </c>
      <c r="C966" s="19" t="inlineStr">
        <is>
          <t>Alfonso</t>
        </is>
      </c>
      <c r="D966" s="19" t="inlineStr">
        <is>
          <t>ESPAÑA</t>
        </is>
      </c>
      <c r="E966" s="19" t="inlineStr">
        <is>
          <t>SAFIAGRO, S.A.</t>
        </is>
      </c>
      <c r="F966" s="10" t="inlineStr">
        <is>
          <t>Baja aportación</t>
        </is>
      </c>
      <c r="G966" s="10" t="inlineStr">
        <is>
          <t>S0020</t>
        </is>
      </c>
      <c r="H966" s="19" t="inlineStr">
        <is>
          <t>SALWAX STAR, 20 L</t>
        </is>
      </c>
      <c r="I966" s="10" t="inlineStr">
        <is>
          <t>Maduro</t>
        </is>
      </c>
      <c r="J966" s="10" t="inlineStr">
        <is>
          <t>Esencial/Core</t>
        </is>
      </c>
      <c r="K966" s="12" t="n">
        <v>0.03</v>
      </c>
      <c r="L966" s="12" t="n">
        <v>0.035</v>
      </c>
      <c r="M966" s="12" t="n">
        <v>0.06604999999999994</v>
      </c>
      <c r="N966" s="22" t="n">
        <v>20</v>
      </c>
      <c r="O966" s="11" t="n">
        <v>1266.221662967313</v>
      </c>
      <c r="P966" s="13" t="n">
        <v>2.339999999999999</v>
      </c>
      <c r="Q966" s="13">
        <f>O966*P966</f>
        <v/>
      </c>
    </row>
    <row r="967">
      <c r="A967" s="10" t="n">
        <v>2026</v>
      </c>
      <c r="B967" s="10" t="inlineStr">
        <is>
          <t>May-26</t>
        </is>
      </c>
      <c r="C967" s="19" t="inlineStr">
        <is>
          <t>Alfonso</t>
        </is>
      </c>
      <c r="D967" s="19" t="inlineStr">
        <is>
          <t>ESPAÑA</t>
        </is>
      </c>
      <c r="E967" s="19" t="inlineStr">
        <is>
          <t>T.J AGRICULTURA S.L.</t>
        </is>
      </c>
      <c r="F967" s="10" t="inlineStr">
        <is>
          <t>Con potencial</t>
        </is>
      </c>
      <c r="G967" s="10" t="inlineStr">
        <is>
          <t>A-50(2)0020</t>
        </is>
      </c>
      <c r="H967" s="19" t="inlineStr">
        <is>
          <t>CODIORGAN-A50, 20 KG</t>
        </is>
      </c>
      <c r="I967" s="10" t="inlineStr">
        <is>
          <t>Ramp-Up/Crecimiento</t>
        </is>
      </c>
      <c r="J967" s="10" t="inlineStr">
        <is>
          <t>Esencial/Core</t>
        </is>
      </c>
      <c r="K967" s="12" t="n">
        <v>0.1</v>
      </c>
      <c r="L967" s="12" t="n">
        <v>0.15</v>
      </c>
      <c r="M967" s="12" t="n">
        <v>0.2649999999999999</v>
      </c>
      <c r="N967" s="22" t="n">
        <v>20</v>
      </c>
      <c r="O967" s="11" t="n">
        <v>197.8471348386427</v>
      </c>
      <c r="P967" s="13" t="n">
        <v>5.119999999999999</v>
      </c>
      <c r="Q967" s="13">
        <f>O967*P967</f>
        <v/>
      </c>
    </row>
    <row r="968">
      <c r="A968" s="10" t="n">
        <v>2026</v>
      </c>
      <c r="B968" s="10" t="inlineStr">
        <is>
          <t>May-26</t>
        </is>
      </c>
      <c r="C968" s="19" t="inlineStr">
        <is>
          <t>Alfonso</t>
        </is>
      </c>
      <c r="D968" s="19" t="inlineStr">
        <is>
          <t>ESPAÑA</t>
        </is>
      </c>
      <c r="E968" s="19" t="inlineStr">
        <is>
          <t>T.J AGRICULTURA S.L.</t>
        </is>
      </c>
      <c r="F968" s="10" t="inlineStr">
        <is>
          <t>Con potencial</t>
        </is>
      </c>
      <c r="G968" s="10" t="inlineStr">
        <is>
          <t>AGRMGN0020</t>
        </is>
      </c>
      <c r="H968" s="19" t="inlineStr">
        <is>
          <t>AGROXIGREEN-MG, 20 L</t>
        </is>
      </c>
      <c r="I968" s="10" t="inlineStr">
        <is>
          <t>Ramp-Up/Crecimiento</t>
        </is>
      </c>
      <c r="J968" s="10" t="inlineStr">
        <is>
          <t>Esencial/Core</t>
        </is>
      </c>
      <c r="K968" s="12" t="n">
        <v>0.1</v>
      </c>
      <c r="L968" s="12" t="n">
        <v>0.15</v>
      </c>
      <c r="M968" s="12" t="n">
        <v>0.2649999999999999</v>
      </c>
      <c r="N968" s="22" t="n">
        <v>20</v>
      </c>
      <c r="O968" s="11" t="n">
        <v>435.2636966450138</v>
      </c>
      <c r="P968" s="13" t="n">
        <v>3.330000000000001</v>
      </c>
      <c r="Q968" s="13">
        <f>O968*P968</f>
        <v/>
      </c>
    </row>
    <row r="969">
      <c r="A969" s="10" t="n">
        <v>2026</v>
      </c>
      <c r="B969" s="10" t="inlineStr">
        <is>
          <t>May-26</t>
        </is>
      </c>
      <c r="C969" s="19" t="inlineStr">
        <is>
          <t>Alfonso</t>
        </is>
      </c>
      <c r="D969" s="19" t="inlineStr">
        <is>
          <t>ESPAÑA</t>
        </is>
      </c>
      <c r="E969" s="19" t="inlineStr">
        <is>
          <t>T.J AGRICULTURA S.L.</t>
        </is>
      </c>
      <c r="F969" s="10" t="inlineStr">
        <is>
          <t>Con potencial</t>
        </is>
      </c>
      <c r="G969" s="10" t="inlineStr">
        <is>
          <t>AMIMG0020</t>
        </is>
      </c>
      <c r="H969" s="19" t="inlineStr">
        <is>
          <t>AMINOSOIL MG, 20 L</t>
        </is>
      </c>
      <c r="I969" s="10" t="inlineStr">
        <is>
          <t>Declive</t>
        </is>
      </c>
      <c r="J969" s="10" t="inlineStr">
        <is>
          <t>Banalizado/Commodity</t>
        </is>
      </c>
      <c r="K969" s="12" t="n">
        <v>0.1</v>
      </c>
      <c r="L969" s="12" t="n">
        <v>0.04</v>
      </c>
      <c r="M969" s="12" t="n">
        <v>0.1440000000000001</v>
      </c>
      <c r="N969" s="22" t="n">
        <v>20</v>
      </c>
      <c r="O969" s="11" t="n">
        <v>118.7082809031856</v>
      </c>
      <c r="P969" s="13" t="n">
        <v>2.61</v>
      </c>
      <c r="Q969" s="13">
        <f>O969*P969</f>
        <v/>
      </c>
    </row>
    <row r="970">
      <c r="A970" s="10" t="n">
        <v>2026</v>
      </c>
      <c r="B970" s="10" t="inlineStr">
        <is>
          <t>May-26</t>
        </is>
      </c>
      <c r="C970" s="19" t="inlineStr">
        <is>
          <t>Alfonso</t>
        </is>
      </c>
      <c r="D970" s="19" t="inlineStr">
        <is>
          <t>ESPAÑA</t>
        </is>
      </c>
      <c r="E970" s="19" t="inlineStr">
        <is>
          <t>T.J AGRICULTURA S.L.</t>
        </is>
      </c>
      <c r="F970" s="10" t="inlineStr">
        <is>
          <t>Con potencial</t>
        </is>
      </c>
      <c r="G970" s="10" t="inlineStr">
        <is>
          <t>AN0020</t>
        </is>
      </c>
      <c r="H970" s="19" t="inlineStr">
        <is>
          <t>ALCAPLANT NEW, 20 KG</t>
        </is>
      </c>
      <c r="I970" s="10" t="inlineStr">
        <is>
          <t>Maduro</t>
        </is>
      </c>
      <c r="J970" s="10" t="inlineStr">
        <is>
          <t>Innovador/Notorio</t>
        </is>
      </c>
      <c r="K970" s="12" t="n">
        <v>0.1</v>
      </c>
      <c r="L970" s="12" t="n">
        <v>0.05</v>
      </c>
      <c r="M970" s="12" t="n">
        <v>0.1550000000000002</v>
      </c>
      <c r="N970" s="22" t="n">
        <v>20</v>
      </c>
      <c r="O970" s="11" t="n">
        <v>989.2356741932132</v>
      </c>
      <c r="P970" s="13" t="n">
        <v>1.81</v>
      </c>
      <c r="Q970" s="13">
        <f>O970*P970</f>
        <v/>
      </c>
    </row>
    <row r="971">
      <c r="A971" s="10" t="n">
        <v>2026</v>
      </c>
      <c r="B971" s="10" t="inlineStr">
        <is>
          <t>May-26</t>
        </is>
      </c>
      <c r="C971" s="19" t="inlineStr">
        <is>
          <t>Alfonso</t>
        </is>
      </c>
      <c r="D971" s="19" t="inlineStr">
        <is>
          <t>ESPAÑA</t>
        </is>
      </c>
      <c r="E971" s="19" t="inlineStr">
        <is>
          <t>T.J AGRICULTURA S.L.</t>
        </is>
      </c>
      <c r="F971" s="10" t="inlineStr">
        <is>
          <t>Con potencial</t>
        </is>
      </c>
      <c r="G971" s="10" t="inlineStr">
        <is>
          <t>C-CU0020</t>
        </is>
      </c>
      <c r="H971" s="19" t="inlineStr">
        <is>
          <t>CODICOBRE, 20 L</t>
        </is>
      </c>
      <c r="I971" s="10" t="inlineStr">
        <is>
          <t>Maduro</t>
        </is>
      </c>
      <c r="J971" s="10" t="inlineStr">
        <is>
          <t>Esencial/Core</t>
        </is>
      </c>
      <c r="K971" s="12" t="n">
        <v>0.1</v>
      </c>
      <c r="L971" s="12" t="n">
        <v>0.035</v>
      </c>
      <c r="M971" s="12" t="n">
        <v>0.1385000000000001</v>
      </c>
      <c r="N971" s="22" t="n">
        <v>20</v>
      </c>
      <c r="O971" s="11" t="n">
        <v>98.92356741932133</v>
      </c>
      <c r="P971" s="13" t="n">
        <v>4.02</v>
      </c>
      <c r="Q971" s="13">
        <f>O971*P971</f>
        <v/>
      </c>
    </row>
    <row r="972">
      <c r="A972" s="10" t="n">
        <v>2026</v>
      </c>
      <c r="B972" s="10" t="inlineStr">
        <is>
          <t>May-26</t>
        </is>
      </c>
      <c r="C972" s="19" t="inlineStr">
        <is>
          <t>Alfonso</t>
        </is>
      </c>
      <c r="D972" s="19" t="inlineStr">
        <is>
          <t>ESPAÑA</t>
        </is>
      </c>
      <c r="E972" s="19" t="inlineStr">
        <is>
          <t>T.J AGRICULTURA S.L.</t>
        </is>
      </c>
      <c r="F972" s="10" t="inlineStr">
        <is>
          <t>Con potencial</t>
        </is>
      </c>
      <c r="G972" s="10" t="inlineStr">
        <is>
          <t>PIV0020</t>
        </is>
      </c>
      <c r="H972" s="19" t="inlineStr">
        <is>
          <t>PGR IV, 20 L</t>
        </is>
      </c>
      <c r="I972" s="10" t="inlineStr">
        <is>
          <t>Maduro</t>
        </is>
      </c>
      <c r="J972" s="10" t="inlineStr">
        <is>
          <t>Esencial/Core</t>
        </is>
      </c>
      <c r="K972" s="12" t="n">
        <v>0.1</v>
      </c>
      <c r="L972" s="12" t="n">
        <v>0.035</v>
      </c>
      <c r="M972" s="12" t="n">
        <v>0.1385000000000001</v>
      </c>
      <c r="N972" s="22" t="n">
        <v>20</v>
      </c>
      <c r="O972" s="11" t="n">
        <v>276.9859887740997</v>
      </c>
      <c r="P972" s="13" t="n">
        <v>2.71</v>
      </c>
      <c r="Q972" s="13">
        <f>O972*P972</f>
        <v/>
      </c>
    </row>
    <row r="973">
      <c r="A973" s="10" t="n">
        <v>2026</v>
      </c>
      <c r="B973" s="10" t="inlineStr">
        <is>
          <t>May-26</t>
        </is>
      </c>
      <c r="C973" s="19" t="inlineStr">
        <is>
          <t>Alfonso</t>
        </is>
      </c>
      <c r="D973" s="19" t="inlineStr">
        <is>
          <t>ESPAÑA</t>
        </is>
      </c>
      <c r="E973" s="19" t="inlineStr">
        <is>
          <t>T.J AGRICULTURA S.L.</t>
        </is>
      </c>
      <c r="F973" s="10" t="inlineStr">
        <is>
          <t>Con potencial</t>
        </is>
      </c>
      <c r="G973" s="10" t="inlineStr">
        <is>
          <t>S0020</t>
        </is>
      </c>
      <c r="H973" s="19" t="inlineStr">
        <is>
          <t>SALWAX STAR, 20 L</t>
        </is>
      </c>
      <c r="I973" s="10" t="inlineStr">
        <is>
          <t>Maduro</t>
        </is>
      </c>
      <c r="J973" s="10" t="inlineStr">
        <is>
          <t>Esencial/Core</t>
        </is>
      </c>
      <c r="K973" s="12" t="n">
        <v>0.1</v>
      </c>
      <c r="L973" s="12" t="n">
        <v>0.035</v>
      </c>
      <c r="M973" s="12" t="n">
        <v>0.1385000000000001</v>
      </c>
      <c r="N973" s="22" t="n">
        <v>20</v>
      </c>
      <c r="O973" s="11" t="n">
        <v>494.6178370966066</v>
      </c>
      <c r="P973" s="13" t="n">
        <v>2.25</v>
      </c>
      <c r="Q973" s="13">
        <f>O973*P973</f>
        <v/>
      </c>
    </row>
    <row r="974">
      <c r="A974" s="10" t="n">
        <v>2026</v>
      </c>
      <c r="B974" s="10" t="inlineStr">
        <is>
          <t>May-26</t>
        </is>
      </c>
      <c r="C974" s="19" t="inlineStr">
        <is>
          <t>Alfonso</t>
        </is>
      </c>
      <c r="D974" s="19" t="inlineStr">
        <is>
          <t>ESPAÑA</t>
        </is>
      </c>
      <c r="E974" s="19" t="inlineStr">
        <is>
          <t>VILLALTA SATIVUM, S.L.</t>
        </is>
      </c>
      <c r="F974" s="10" t="inlineStr">
        <is>
          <t>Consolidado/estratégico</t>
        </is>
      </c>
      <c r="G974" s="10" t="inlineStr">
        <is>
          <t>AGFEL0001</t>
        </is>
      </c>
      <c r="H974" s="19" t="inlineStr">
        <is>
          <t>AGROXILATO-FE-L, 1 L</t>
        </is>
      </c>
      <c r="I974" s="10" t="inlineStr">
        <is>
          <t>Nuevo/Introducción</t>
        </is>
      </c>
      <c r="J974" s="10" t="inlineStr">
        <is>
          <t>Banalizado/Commodity</t>
        </is>
      </c>
      <c r="K974" s="12" t="n">
        <v>0.05</v>
      </c>
      <c r="L974" s="12" t="n">
        <v>0.075</v>
      </c>
      <c r="M974" s="12" t="n">
        <v>0.1287499999999999</v>
      </c>
      <c r="N974" s="22" t="n">
        <v>1</v>
      </c>
      <c r="O974" s="11" t="n">
        <v>59.35414045159279</v>
      </c>
      <c r="P974" s="13" t="n">
        <v>5.87</v>
      </c>
      <c r="Q974" s="13">
        <f>O974*P974</f>
        <v/>
      </c>
    </row>
    <row r="975">
      <c r="A975" s="10" t="n">
        <v>2026</v>
      </c>
      <c r="B975" s="10" t="inlineStr">
        <is>
          <t>May-26</t>
        </is>
      </c>
      <c r="C975" s="19" t="inlineStr">
        <is>
          <t>Alfonso</t>
        </is>
      </c>
      <c r="D975" s="19" t="inlineStr">
        <is>
          <t>ESPAÑA</t>
        </is>
      </c>
      <c r="E975" s="19" t="inlineStr">
        <is>
          <t>VILLALTA SATIVUM, S.L.</t>
        </is>
      </c>
      <c r="F975" s="10" t="inlineStr">
        <is>
          <t>Consolidado/estratégico</t>
        </is>
      </c>
      <c r="G975" s="10" t="inlineStr">
        <is>
          <t>AGFEL0005</t>
        </is>
      </c>
      <c r="H975" s="19" t="inlineStr">
        <is>
          <t>AGROXILATO-FE-L, 5 L</t>
        </is>
      </c>
      <c r="I975" s="10" t="inlineStr">
        <is>
          <t>Nuevo/Introducción</t>
        </is>
      </c>
      <c r="J975" s="10" t="inlineStr">
        <is>
          <t>Banalizado/Commodity</t>
        </is>
      </c>
      <c r="K975" s="12" t="n">
        <v>0.05</v>
      </c>
      <c r="L975" s="12" t="n">
        <v>0.075</v>
      </c>
      <c r="M975" s="12" t="n">
        <v>0.1287499999999999</v>
      </c>
      <c r="N975" s="22" t="n">
        <v>5</v>
      </c>
      <c r="O975" s="11" t="n">
        <v>113.7621025322195</v>
      </c>
      <c r="P975" s="13" t="n">
        <v>4.600000000000001</v>
      </c>
      <c r="Q975" s="13">
        <f>O975*P975</f>
        <v/>
      </c>
    </row>
    <row r="976">
      <c r="A976" s="10" t="n">
        <v>2026</v>
      </c>
      <c r="B976" s="10" t="inlineStr">
        <is>
          <t>May-26</t>
        </is>
      </c>
      <c r="C976" s="19" t="inlineStr">
        <is>
          <t>Alfonso</t>
        </is>
      </c>
      <c r="D976" s="19" t="inlineStr">
        <is>
          <t>ESPAÑA</t>
        </is>
      </c>
      <c r="E976" s="19" t="inlineStr">
        <is>
          <t>VILLALTA SATIVUM, S.L.</t>
        </is>
      </c>
      <c r="F976" s="10" t="inlineStr">
        <is>
          <t>Consolidado/estratégico</t>
        </is>
      </c>
      <c r="G976" s="10" t="inlineStr">
        <is>
          <t>AN0020</t>
        </is>
      </c>
      <c r="H976" s="19" t="inlineStr">
        <is>
          <t>ALCAPLANT NEW, 20 KG</t>
        </is>
      </c>
      <c r="I976" s="10" t="inlineStr">
        <is>
          <t>Maduro</t>
        </is>
      </c>
      <c r="J976" s="10" t="inlineStr">
        <is>
          <t>Innovador/Notorio</t>
        </is>
      </c>
      <c r="K976" s="12" t="n">
        <v>0.05</v>
      </c>
      <c r="L976" s="12" t="n">
        <v>0.05</v>
      </c>
      <c r="M976" s="12" t="n">
        <v>0.1025</v>
      </c>
      <c r="N976" s="22" t="n">
        <v>20</v>
      </c>
      <c r="O976" s="11" t="n">
        <v>197.8471348386427</v>
      </c>
      <c r="P976" s="13" t="n">
        <v>1.68</v>
      </c>
      <c r="Q976" s="13">
        <f>O976*P976</f>
        <v/>
      </c>
    </row>
    <row r="977">
      <c r="A977" s="10" t="n">
        <v>2026</v>
      </c>
      <c r="B977" s="10" t="inlineStr">
        <is>
          <t>May-26</t>
        </is>
      </c>
      <c r="C977" s="19" t="inlineStr">
        <is>
          <t>Alfonso</t>
        </is>
      </c>
      <c r="D977" s="19" t="inlineStr">
        <is>
          <t>ESPAÑA</t>
        </is>
      </c>
      <c r="E977" s="19" t="inlineStr">
        <is>
          <t>VILLALTA SATIVUM, S.L.</t>
        </is>
      </c>
      <c r="F977" s="10" t="inlineStr">
        <is>
          <t>Consolidado/estratégico</t>
        </is>
      </c>
      <c r="G977" s="10" t="inlineStr">
        <is>
          <t>AQUOM0005</t>
        </is>
      </c>
      <c r="H977" s="19" t="inlineStr">
        <is>
          <t>AQUOM, 5 L</t>
        </is>
      </c>
      <c r="I977" s="10" t="inlineStr">
        <is>
          <t>Ramp-Up/Crecimiento</t>
        </is>
      </c>
      <c r="J977" s="10" t="inlineStr">
        <is>
          <t>Esencial/Core</t>
        </is>
      </c>
      <c r="K977" s="12" t="n">
        <v>0.05</v>
      </c>
      <c r="L977" s="12" t="n">
        <v>0.15</v>
      </c>
      <c r="M977" s="12" t="n">
        <v>0.2075</v>
      </c>
      <c r="N977" s="22" t="n">
        <v>5</v>
      </c>
      <c r="O977" s="11" t="n">
        <v>39.56942696772853</v>
      </c>
      <c r="P977" s="13" t="n">
        <v>12.81</v>
      </c>
      <c r="Q977" s="13">
        <f>O977*P977</f>
        <v/>
      </c>
    </row>
    <row r="978">
      <c r="A978" s="10" t="n">
        <v>2026</v>
      </c>
      <c r="B978" s="10" t="inlineStr">
        <is>
          <t>May-26</t>
        </is>
      </c>
      <c r="C978" s="19" t="inlineStr">
        <is>
          <t>Alfonso</t>
        </is>
      </c>
      <c r="D978" s="19" t="inlineStr">
        <is>
          <t>ESPAÑA</t>
        </is>
      </c>
      <c r="E978" s="19" t="inlineStr">
        <is>
          <t>VILLALTA SATIVUM, S.L.</t>
        </is>
      </c>
      <c r="F978" s="10" t="inlineStr">
        <is>
          <t>Consolidado/estratégico</t>
        </is>
      </c>
      <c r="G978" s="10" t="inlineStr">
        <is>
          <t>AVAN0020</t>
        </is>
      </c>
      <c r="H978" s="19" t="inlineStr">
        <is>
          <t>FLORAMEC AVANCE, 20 L</t>
        </is>
      </c>
      <c r="I978" s="10" t="inlineStr">
        <is>
          <t>Maduro</t>
        </is>
      </c>
      <c r="J978" s="10" t="inlineStr">
        <is>
          <t>Innovador/Notorio</t>
        </is>
      </c>
      <c r="K978" s="12" t="n">
        <v>0.05</v>
      </c>
      <c r="L978" s="12" t="n">
        <v>0.05</v>
      </c>
      <c r="M978" s="12" t="n">
        <v>0.1025</v>
      </c>
      <c r="N978" s="22" t="n">
        <v>20</v>
      </c>
      <c r="O978" s="11" t="n">
        <v>1266.221662967313</v>
      </c>
      <c r="P978" s="13" t="n">
        <v>4.739999999999999</v>
      </c>
      <c r="Q978" s="13">
        <f>O978*P978</f>
        <v/>
      </c>
    </row>
    <row r="979">
      <c r="A979" s="10" t="n">
        <v>2026</v>
      </c>
      <c r="B979" s="10" t="inlineStr">
        <is>
          <t>May-26</t>
        </is>
      </c>
      <c r="C979" s="19" t="inlineStr">
        <is>
          <t>Alfonso</t>
        </is>
      </c>
      <c r="D979" s="19" t="inlineStr">
        <is>
          <t>ESPAÑA</t>
        </is>
      </c>
      <c r="E979" s="19" t="inlineStr">
        <is>
          <t>VILLALTA SATIVUM, S.L.</t>
        </is>
      </c>
      <c r="F979" s="10" t="inlineStr">
        <is>
          <t>Consolidado/estratégico</t>
        </is>
      </c>
      <c r="G979" s="10" t="inlineStr">
        <is>
          <t>BROTA0005</t>
        </is>
      </c>
      <c r="H979" s="19" t="inlineStr">
        <is>
          <t>BROTAMEC, 5 L</t>
        </is>
      </c>
      <c r="I979" s="10" t="inlineStr">
        <is>
          <t>Maduro</t>
        </is>
      </c>
      <c r="J979" s="10" t="inlineStr">
        <is>
          <t>Esencial/Core</t>
        </is>
      </c>
      <c r="K979" s="12" t="n">
        <v>0.05</v>
      </c>
      <c r="L979" s="12" t="n">
        <v>0.035</v>
      </c>
      <c r="M979" s="12" t="n">
        <v>0.08674999999999988</v>
      </c>
      <c r="N979" s="22" t="n">
        <v>5</v>
      </c>
      <c r="O979" s="11" t="n">
        <v>316.5554157418283</v>
      </c>
      <c r="P979" s="13" t="n">
        <v>3.21</v>
      </c>
      <c r="Q979" s="13">
        <f>O979*P979</f>
        <v/>
      </c>
    </row>
    <row r="980">
      <c r="A980" s="10" t="n">
        <v>2026</v>
      </c>
      <c r="B980" s="10" t="inlineStr">
        <is>
          <t>May-26</t>
        </is>
      </c>
      <c r="C980" s="19" t="inlineStr">
        <is>
          <t>Alfonso</t>
        </is>
      </c>
      <c r="D980" s="19" t="inlineStr">
        <is>
          <t>ESPAÑA</t>
        </is>
      </c>
      <c r="E980" s="19" t="inlineStr">
        <is>
          <t>VILLALTA SATIVUM, S.L.</t>
        </is>
      </c>
      <c r="F980" s="10" t="inlineStr">
        <is>
          <t>Consolidado/estratégico</t>
        </is>
      </c>
      <c r="G980" s="10" t="inlineStr">
        <is>
          <t>C-L0001</t>
        </is>
      </c>
      <c r="H980" s="19" t="inlineStr">
        <is>
          <t>CODIBOR-L, 1 L</t>
        </is>
      </c>
      <c r="I980" s="10" t="inlineStr">
        <is>
          <t>Maduro</t>
        </is>
      </c>
      <c r="J980" s="10" t="inlineStr">
        <is>
          <t>Banalizado/Commodity</t>
        </is>
      </c>
      <c r="K980" s="12" t="n">
        <v>0.05</v>
      </c>
      <c r="L980" s="12" t="n">
        <v>0.02</v>
      </c>
      <c r="M980" s="12" t="n">
        <v>0.07100000000000017</v>
      </c>
      <c r="N980" s="22" t="n">
        <v>1</v>
      </c>
      <c r="O980" s="11" t="n">
        <v>11.87082809031856</v>
      </c>
      <c r="P980" s="13" t="n">
        <v>5.670000000000001</v>
      </c>
      <c r="Q980" s="13">
        <f>O980*P980</f>
        <v/>
      </c>
    </row>
    <row r="981">
      <c r="A981" s="10" t="n">
        <v>2026</v>
      </c>
      <c r="B981" s="10" t="inlineStr">
        <is>
          <t>May-26</t>
        </is>
      </c>
      <c r="C981" s="19" t="inlineStr">
        <is>
          <t>Alfonso</t>
        </is>
      </c>
      <c r="D981" s="19" t="inlineStr">
        <is>
          <t>ESPAÑA</t>
        </is>
      </c>
      <c r="E981" s="19" t="inlineStr">
        <is>
          <t>VILLALTA SATIVUM, S.L.</t>
        </is>
      </c>
      <c r="F981" s="10" t="inlineStr">
        <is>
          <t>Consolidado/estratégico</t>
        </is>
      </c>
      <c r="G981" s="10" t="inlineStr">
        <is>
          <t>C-L0005</t>
        </is>
      </c>
      <c r="H981" s="19" t="inlineStr">
        <is>
          <t>CODIBOR-L, 5 L</t>
        </is>
      </c>
      <c r="I981" s="10" t="inlineStr">
        <is>
          <t>Maduro</t>
        </is>
      </c>
      <c r="J981" s="10" t="inlineStr">
        <is>
          <t>Banalizado/Commodity</t>
        </is>
      </c>
      <c r="K981" s="12" t="n">
        <v>0.05</v>
      </c>
      <c r="L981" s="12" t="n">
        <v>0.02</v>
      </c>
      <c r="M981" s="12" t="n">
        <v>0.07100000000000017</v>
      </c>
      <c r="N981" s="22" t="n">
        <v>5</v>
      </c>
      <c r="O981" s="11" t="n">
        <v>98.92356741932133</v>
      </c>
      <c r="P981" s="13" t="n">
        <v>4.46</v>
      </c>
      <c r="Q981" s="13">
        <f>O981*P981</f>
        <v/>
      </c>
    </row>
    <row r="982">
      <c r="A982" s="10" t="n">
        <v>2026</v>
      </c>
      <c r="B982" s="10" t="inlineStr">
        <is>
          <t>May-26</t>
        </is>
      </c>
      <c r="C982" s="19" t="inlineStr">
        <is>
          <t>Alfonso</t>
        </is>
      </c>
      <c r="D982" s="19" t="inlineStr">
        <is>
          <t>ESPAÑA</t>
        </is>
      </c>
      <c r="E982" s="19" t="inlineStr">
        <is>
          <t>VILLALTA SATIVUM, S.L.</t>
        </is>
      </c>
      <c r="F982" s="10" t="inlineStr">
        <is>
          <t>Consolidado/estratégico</t>
        </is>
      </c>
      <c r="G982" s="10" t="inlineStr">
        <is>
          <t>PT0005</t>
        </is>
      </c>
      <c r="H982" s="19" t="inlineStr">
        <is>
          <t>AGROPOTASION, 5 L</t>
        </is>
      </c>
      <c r="I982" s="10" t="inlineStr">
        <is>
          <t>Maduro</t>
        </is>
      </c>
      <c r="J982" s="10" t="inlineStr">
        <is>
          <t>Innovador/Notorio</t>
        </is>
      </c>
      <c r="K982" s="12" t="n">
        <v>0.05</v>
      </c>
      <c r="L982" s="12" t="n">
        <v>0.05</v>
      </c>
      <c r="M982" s="12" t="n">
        <v>0.1025</v>
      </c>
      <c r="N982" s="22" t="n">
        <v>5</v>
      </c>
      <c r="O982" s="11" t="n">
        <v>98.92356741932133</v>
      </c>
      <c r="P982" s="13" t="n">
        <v>3.52</v>
      </c>
      <c r="Q982" s="13">
        <f>O982*P982</f>
        <v/>
      </c>
    </row>
    <row r="983">
      <c r="A983" s="10" t="n">
        <v>2026</v>
      </c>
      <c r="B983" s="10" t="inlineStr">
        <is>
          <t>May-26</t>
        </is>
      </c>
      <c r="C983" s="19" t="inlineStr">
        <is>
          <t>Alfonso</t>
        </is>
      </c>
      <c r="D983" s="19" t="inlineStr">
        <is>
          <t>ESPAÑA</t>
        </is>
      </c>
      <c r="E983" s="19" t="inlineStr">
        <is>
          <t>VILLALTA SATIVUM, S.L.</t>
        </is>
      </c>
      <c r="F983" s="10" t="inlineStr">
        <is>
          <t>Consolidado/estratégico</t>
        </is>
      </c>
      <c r="G983" s="10" t="inlineStr">
        <is>
          <t>PT0020</t>
        </is>
      </c>
      <c r="H983" s="19" t="inlineStr">
        <is>
          <t>AGROPOTASION, 20 L</t>
        </is>
      </c>
      <c r="I983" s="10" t="inlineStr">
        <is>
          <t>Maduro</t>
        </is>
      </c>
      <c r="J983" s="10" t="inlineStr">
        <is>
          <t>Innovador/Notorio</t>
        </is>
      </c>
      <c r="K983" s="12" t="n">
        <v>0.05</v>
      </c>
      <c r="L983" s="12" t="n">
        <v>0.05</v>
      </c>
      <c r="M983" s="12" t="n">
        <v>0.1025</v>
      </c>
      <c r="N983" s="22" t="n">
        <v>20</v>
      </c>
      <c r="O983" s="11" t="n">
        <v>98.92356741932133</v>
      </c>
      <c r="P983" s="13" t="n">
        <v>3.25</v>
      </c>
      <c r="Q983" s="13">
        <f>O983*P983</f>
        <v/>
      </c>
    </row>
    <row r="984">
      <c r="A984" s="10" t="n">
        <v>2026</v>
      </c>
      <c r="B984" s="10" t="inlineStr">
        <is>
          <t>May-26</t>
        </is>
      </c>
      <c r="C984" s="19" t="inlineStr">
        <is>
          <t>Alfonso</t>
        </is>
      </c>
      <c r="D984" s="19" t="inlineStr">
        <is>
          <t>ESPAÑA</t>
        </is>
      </c>
      <c r="E984" s="19" t="inlineStr">
        <is>
          <t>VILLALTA SATIVUM, S.L.</t>
        </is>
      </c>
      <c r="F984" s="10" t="inlineStr">
        <is>
          <t>Consolidado/estratégico</t>
        </is>
      </c>
      <c r="G984" s="10" t="inlineStr">
        <is>
          <t>S0020</t>
        </is>
      </c>
      <c r="H984" s="19" t="inlineStr">
        <is>
          <t>SALWAX STAR, 20 L</t>
        </is>
      </c>
      <c r="I984" s="10" t="inlineStr">
        <is>
          <t>Maduro</t>
        </is>
      </c>
      <c r="J984" s="10" t="inlineStr">
        <is>
          <t>Esencial/Core</t>
        </is>
      </c>
      <c r="K984" s="12" t="n">
        <v>0.05</v>
      </c>
      <c r="L984" s="12" t="n">
        <v>0.035</v>
      </c>
      <c r="M984" s="12" t="n">
        <v>0.08674999999999988</v>
      </c>
      <c r="N984" s="22" t="n">
        <v>20</v>
      </c>
      <c r="O984" s="11" t="n">
        <v>1622.34650567687</v>
      </c>
      <c r="P984" s="13" t="n">
        <v>2.08</v>
      </c>
      <c r="Q984" s="13">
        <f>O984*P984</f>
        <v/>
      </c>
    </row>
    <row r="985">
      <c r="A985" s="10" t="n">
        <v>2026</v>
      </c>
      <c r="B985" s="10" t="inlineStr">
        <is>
          <t>May-26</t>
        </is>
      </c>
      <c r="C985" s="19" t="inlineStr">
        <is>
          <t>Alfonso</t>
        </is>
      </c>
      <c r="D985" s="19" t="inlineStr">
        <is>
          <t>ESPAÑA</t>
        </is>
      </c>
      <c r="E985" s="19" t="inlineStr">
        <is>
          <t>VILLALTA SATIVUM, S.L.</t>
        </is>
      </c>
      <c r="F985" s="10" t="inlineStr">
        <is>
          <t>Consolidado/estratégico</t>
        </is>
      </c>
      <c r="G985" s="10" t="inlineStr">
        <is>
          <t>S1000</t>
        </is>
      </c>
      <c r="H985" s="19" t="inlineStr">
        <is>
          <t>SALWAX STAR, 1000 L</t>
        </is>
      </c>
      <c r="I985" s="10" t="inlineStr">
        <is>
          <t>Maduro</t>
        </is>
      </c>
      <c r="J985" s="10" t="inlineStr">
        <is>
          <t>Esencial/Core</t>
        </is>
      </c>
      <c r="K985" s="12" t="n">
        <v>0.05</v>
      </c>
      <c r="L985" s="12" t="n">
        <v>0.035</v>
      </c>
      <c r="M985" s="12" t="n">
        <v>0.08674999999999988</v>
      </c>
      <c r="N985" s="22" t="n">
        <v>1000</v>
      </c>
      <c r="O985" s="11" t="n">
        <v>1978.471348386426</v>
      </c>
      <c r="P985" s="13" t="n">
        <v>1.8</v>
      </c>
      <c r="Q985" s="13">
        <f>O985*P985</f>
        <v/>
      </c>
    </row>
    <row r="986">
      <c r="A986" s="10" t="n">
        <v>2026</v>
      </c>
      <c r="B986" s="10" t="inlineStr">
        <is>
          <t>May-26</t>
        </is>
      </c>
      <c r="C986" s="19" t="inlineStr">
        <is>
          <t>García</t>
        </is>
      </c>
      <c r="D986" s="19" t="inlineStr">
        <is>
          <t>EGIPTO</t>
        </is>
      </c>
      <c r="E986" s="19" t="inlineStr">
        <is>
          <t>DIPLOMATS ORCHARDS FOR TRADE AGENCIES</t>
        </is>
      </c>
      <c r="F986" s="10" t="inlineStr">
        <is>
          <t>Consolidado/estratégico</t>
        </is>
      </c>
      <c r="G986" s="10" t="inlineStr">
        <is>
          <t>A-50EG0001EG</t>
        </is>
      </c>
      <c r="H986" s="19" t="inlineStr">
        <is>
          <t>CODIORGAN-A50</t>
        </is>
      </c>
      <c r="I986" s="10" t="inlineStr">
        <is>
          <t>Nuevo/Introducción</t>
        </is>
      </c>
      <c r="J986" s="10" t="inlineStr">
        <is>
          <t>Esencial/Core</t>
        </is>
      </c>
      <c r="K986" s="12" t="n">
        <v>0.05</v>
      </c>
      <c r="L986" s="12" t="n">
        <v>0.1</v>
      </c>
      <c r="M986" s="12" t="n">
        <v>0.1550000000000002</v>
      </c>
      <c r="N986" s="22" t="n">
        <v>1</v>
      </c>
      <c r="O986" s="11" t="n">
        <v>3133.898615844099</v>
      </c>
      <c r="P986" s="13" t="n">
        <v>5.57</v>
      </c>
      <c r="Q986" s="13">
        <f>O986*P986</f>
        <v/>
      </c>
    </row>
    <row r="987">
      <c r="A987" s="10" t="n">
        <v>2026</v>
      </c>
      <c r="B987" s="10" t="inlineStr">
        <is>
          <t>May-26</t>
        </is>
      </c>
      <c r="C987" s="19" t="inlineStr">
        <is>
          <t>García</t>
        </is>
      </c>
      <c r="D987" s="19" t="inlineStr">
        <is>
          <t>EGIPTO</t>
        </is>
      </c>
      <c r="E987" s="19" t="inlineStr">
        <is>
          <t>DIPLOMATS ORCHARDS FOR TRADE AGENCIES</t>
        </is>
      </c>
      <c r="F987" s="10" t="inlineStr">
        <is>
          <t>Consolidado/estratégico</t>
        </is>
      </c>
      <c r="G987" s="10" t="inlineStr">
        <is>
          <t>SPCE2B0001EG</t>
        </is>
      </c>
      <c r="H987" s="19" t="inlineStr">
        <is>
          <t>NEW SPRINTENE</t>
        </is>
      </c>
      <c r="I987" s="10" t="inlineStr">
        <is>
          <t>Maduro</t>
        </is>
      </c>
      <c r="J987" s="10" t="inlineStr">
        <is>
          <t>Innovador/Notorio</t>
        </is>
      </c>
      <c r="K987" s="12" t="n">
        <v>0.05</v>
      </c>
      <c r="L987" s="12" t="n">
        <v>0.05</v>
      </c>
      <c r="M987" s="12" t="n">
        <v>0.1025</v>
      </c>
      <c r="N987" s="22" t="n">
        <v>1</v>
      </c>
      <c r="O987" s="11" t="n">
        <v>10185.17050149332</v>
      </c>
      <c r="P987" s="13" t="n">
        <v>12.55</v>
      </c>
      <c r="Q987" s="13">
        <f>O987*P987</f>
        <v/>
      </c>
    </row>
    <row r="988">
      <c r="A988" s="10" t="n">
        <v>2026</v>
      </c>
      <c r="B988" s="10" t="inlineStr">
        <is>
          <t>May-26</t>
        </is>
      </c>
      <c r="C988" s="19" t="inlineStr">
        <is>
          <t>García</t>
        </is>
      </c>
      <c r="D988" s="19" t="inlineStr">
        <is>
          <t>EGIPTO</t>
        </is>
      </c>
      <c r="E988" s="19" t="inlineStr">
        <is>
          <t>DIPLOMATS ORCHARDS FOR TRADE AGENCIES</t>
        </is>
      </c>
      <c r="F988" s="10" t="inlineStr">
        <is>
          <t>Consolidado/estratégico</t>
        </is>
      </c>
      <c r="G988" s="10" t="inlineStr">
        <is>
          <t>SSEG0005EG</t>
        </is>
      </c>
      <c r="H988" s="19" t="inlineStr">
        <is>
          <t>SAL-WAX Ca</t>
        </is>
      </c>
      <c r="I988" s="10" t="inlineStr">
        <is>
          <t>Maduro</t>
        </is>
      </c>
      <c r="J988" s="10" t="inlineStr">
        <is>
          <t>Innovador/Notorio</t>
        </is>
      </c>
      <c r="K988" s="12" t="n">
        <v>0.05</v>
      </c>
      <c r="L988" s="12" t="n">
        <v>0.05</v>
      </c>
      <c r="M988" s="12" t="n">
        <v>0.1025</v>
      </c>
      <c r="N988" s="22" t="n">
        <v>5</v>
      </c>
      <c r="O988" s="11" t="n">
        <v>4946.178370966066</v>
      </c>
      <c r="P988" s="13" t="n">
        <v>3.870000000000001</v>
      </c>
      <c r="Q988" s="13">
        <f>O988*P988</f>
        <v/>
      </c>
    </row>
    <row r="989">
      <c r="A989" s="10" t="n">
        <v>2026</v>
      </c>
      <c r="B989" s="10" t="inlineStr">
        <is>
          <t>May-26</t>
        </is>
      </c>
      <c r="C989" s="19" t="inlineStr">
        <is>
          <t>García</t>
        </is>
      </c>
      <c r="D989" s="19" t="inlineStr">
        <is>
          <t>EGIPTO</t>
        </is>
      </c>
      <c r="E989" s="19" t="inlineStr">
        <is>
          <t>DOTRA CHEMICALS</t>
        </is>
      </c>
      <c r="F989" s="10" t="inlineStr">
        <is>
          <t>Consolidado/estratégico</t>
        </is>
      </c>
      <c r="G989" s="10" t="inlineStr">
        <is>
          <t>A-50EG0001EG</t>
        </is>
      </c>
      <c r="H989" s="19" t="inlineStr">
        <is>
          <t>CODIORGAN-A50</t>
        </is>
      </c>
      <c r="I989" s="10" t="inlineStr">
        <is>
          <t>Nuevo/Introducción</t>
        </is>
      </c>
      <c r="J989" s="10" t="inlineStr">
        <is>
          <t>Esencial/Core</t>
        </is>
      </c>
      <c r="K989" s="12" t="n">
        <v>0.05</v>
      </c>
      <c r="L989" s="12" t="n">
        <v>0.1</v>
      </c>
      <c r="M989" s="12" t="n">
        <v>0.1550000000000002</v>
      </c>
      <c r="N989" s="22" t="n">
        <v>1</v>
      </c>
      <c r="O989" s="11" t="n">
        <v>3133.898615844099</v>
      </c>
      <c r="P989" s="13" t="n">
        <v>5.57</v>
      </c>
      <c r="Q989" s="13">
        <f>O989*P989</f>
        <v/>
      </c>
    </row>
    <row r="990">
      <c r="A990" s="10" t="n">
        <v>2026</v>
      </c>
      <c r="B990" s="10" t="inlineStr">
        <is>
          <t>May-26</t>
        </is>
      </c>
      <c r="C990" s="19" t="inlineStr">
        <is>
          <t>García</t>
        </is>
      </c>
      <c r="D990" s="19" t="inlineStr">
        <is>
          <t>EGIPTO</t>
        </is>
      </c>
      <c r="E990" s="19" t="inlineStr">
        <is>
          <t>DOTRA CHEMICALS</t>
        </is>
      </c>
      <c r="F990" s="10" t="inlineStr">
        <is>
          <t>Consolidado/estratégico</t>
        </is>
      </c>
      <c r="G990" s="10" t="inlineStr">
        <is>
          <t>AGZNP0001EG</t>
        </is>
      </c>
      <c r="H990" s="19" t="inlineStr">
        <is>
          <t>AGROXILATO-ZN PLUS</t>
        </is>
      </c>
      <c r="I990" s="10" t="inlineStr">
        <is>
          <t>Nuevo/Introducción</t>
        </is>
      </c>
      <c r="J990" s="10" t="inlineStr">
        <is>
          <t>Banalizado/Commodity</t>
        </is>
      </c>
      <c r="K990" s="12" t="n">
        <v>0.05</v>
      </c>
      <c r="L990" s="12" t="n">
        <v>0.075</v>
      </c>
      <c r="M990" s="12" t="n">
        <v>0.1287499999999999</v>
      </c>
      <c r="N990" s="22" t="n">
        <v>1</v>
      </c>
      <c r="O990" s="11" t="n">
        <v>5223.164359740166</v>
      </c>
      <c r="P990" s="13" t="n">
        <v>6.619999999999999</v>
      </c>
      <c r="Q990" s="13">
        <f>O990*P990</f>
        <v/>
      </c>
    </row>
    <row r="991">
      <c r="A991" s="10" t="n">
        <v>2026</v>
      </c>
      <c r="B991" s="10" t="inlineStr">
        <is>
          <t>May-26</t>
        </is>
      </c>
      <c r="C991" s="19" t="inlineStr">
        <is>
          <t>García</t>
        </is>
      </c>
      <c r="D991" s="19" t="inlineStr">
        <is>
          <t>EGIPTO</t>
        </is>
      </c>
      <c r="E991" s="19" t="inlineStr">
        <is>
          <t>DOTRA CHEMICALS</t>
        </is>
      </c>
      <c r="F991" s="10" t="inlineStr">
        <is>
          <t>Consolidado/estratégico</t>
        </is>
      </c>
      <c r="G991" s="10" t="inlineStr">
        <is>
          <t>AN1000EG</t>
        </is>
      </c>
      <c r="H991" s="19" t="inlineStr">
        <is>
          <t>ALCAPLANT NEW</t>
        </is>
      </c>
      <c r="I991" s="10" t="inlineStr">
        <is>
          <t>Maduro</t>
        </is>
      </c>
      <c r="J991" s="10" t="inlineStr">
        <is>
          <t>Innovador/Notorio</t>
        </is>
      </c>
      <c r="K991" s="12" t="n">
        <v>0.05</v>
      </c>
      <c r="L991" s="12" t="n">
        <v>0.05</v>
      </c>
      <c r="M991" s="12" t="n">
        <v>0.1025</v>
      </c>
      <c r="N991" s="22" t="n">
        <v>1000</v>
      </c>
      <c r="O991" s="11" t="n">
        <v>21862.10839967001</v>
      </c>
      <c r="P991" s="13" t="n">
        <v>1.62</v>
      </c>
      <c r="Q991" s="13">
        <f>O991*P991</f>
        <v/>
      </c>
    </row>
    <row r="992">
      <c r="A992" s="10" t="n">
        <v>2026</v>
      </c>
      <c r="B992" s="10" t="inlineStr">
        <is>
          <t>May-26</t>
        </is>
      </c>
      <c r="C992" s="19" t="inlineStr">
        <is>
          <t>García</t>
        </is>
      </c>
      <c r="D992" s="19" t="inlineStr">
        <is>
          <t>EGIPTO</t>
        </is>
      </c>
      <c r="E992" s="19" t="inlineStr">
        <is>
          <t>DOTRA CHEMICALS</t>
        </is>
      </c>
      <c r="F992" s="10" t="inlineStr">
        <is>
          <t>Consolidado/estratégico</t>
        </is>
      </c>
      <c r="G992" s="10" t="inlineStr">
        <is>
          <t>SPCE2B0001EG</t>
        </is>
      </c>
      <c r="H992" s="19" t="inlineStr">
        <is>
          <t>NEW SPRINTENE</t>
        </is>
      </c>
      <c r="I992" s="10" t="inlineStr">
        <is>
          <t>Maduro</t>
        </is>
      </c>
      <c r="J992" s="10" t="inlineStr">
        <is>
          <t>Innovador/Notorio</t>
        </is>
      </c>
      <c r="K992" s="12" t="n">
        <v>0.05</v>
      </c>
      <c r="L992" s="12" t="n">
        <v>0.05</v>
      </c>
      <c r="M992" s="12" t="n">
        <v>0.1025</v>
      </c>
      <c r="N992" s="22" t="n">
        <v>1</v>
      </c>
      <c r="O992" s="11" t="n">
        <v>7834.746539610249</v>
      </c>
      <c r="P992" s="13" t="n">
        <v>12.55</v>
      </c>
      <c r="Q992" s="13">
        <f>O992*P992</f>
        <v/>
      </c>
    </row>
    <row r="993">
      <c r="A993" s="10" t="n">
        <v>2026</v>
      </c>
      <c r="B993" s="10" t="inlineStr">
        <is>
          <t>May-26</t>
        </is>
      </c>
      <c r="C993" s="19" t="inlineStr">
        <is>
          <t>García</t>
        </is>
      </c>
      <c r="D993" s="19" t="inlineStr">
        <is>
          <t>EGIPTO</t>
        </is>
      </c>
      <c r="E993" s="19" t="inlineStr">
        <is>
          <t>DOTRA CHEMICALS</t>
        </is>
      </c>
      <c r="F993" s="10" t="inlineStr">
        <is>
          <t>Consolidado/estratégico</t>
        </is>
      </c>
      <c r="G993" s="10" t="inlineStr">
        <is>
          <t>SSEG0005EG</t>
        </is>
      </c>
      <c r="H993" s="19" t="inlineStr">
        <is>
          <t>SAL-WAX Ca</t>
        </is>
      </c>
      <c r="I993" s="10" t="inlineStr">
        <is>
          <t>Maduro</t>
        </is>
      </c>
      <c r="J993" s="10" t="inlineStr">
        <is>
          <t>Innovador/Notorio</t>
        </is>
      </c>
      <c r="K993" s="12" t="n">
        <v>0.05</v>
      </c>
      <c r="L993" s="12" t="n">
        <v>0.05</v>
      </c>
      <c r="M993" s="12" t="n">
        <v>0.1025</v>
      </c>
      <c r="N993" s="22" t="n">
        <v>5</v>
      </c>
      <c r="O993" s="11" t="n">
        <v>34623.24859676246</v>
      </c>
      <c r="P993" s="13" t="n">
        <v>3.870000000000001</v>
      </c>
      <c r="Q993" s="13">
        <f>O993*P993</f>
        <v/>
      </c>
    </row>
    <row r="994">
      <c r="A994" s="10" t="n">
        <v>2026</v>
      </c>
      <c r="B994" s="10" t="inlineStr">
        <is>
          <t>May-26</t>
        </is>
      </c>
      <c r="C994" s="19" t="inlineStr">
        <is>
          <t>García</t>
        </is>
      </c>
      <c r="D994" s="19" t="inlineStr">
        <is>
          <t>EGIPTO</t>
        </is>
      </c>
      <c r="E994" s="19" t="inlineStr">
        <is>
          <t>DOTRA CHEMICALS</t>
        </is>
      </c>
      <c r="F994" s="10" t="inlineStr">
        <is>
          <t>Consolidado/estratégico</t>
        </is>
      </c>
      <c r="G994" s="10" t="inlineStr">
        <is>
          <t>SSEG0020EG</t>
        </is>
      </c>
      <c r="H994" s="19" t="inlineStr">
        <is>
          <t>SAL-WAX Ca</t>
        </is>
      </c>
      <c r="I994" s="10" t="inlineStr">
        <is>
          <t>Maduro</t>
        </is>
      </c>
      <c r="J994" s="10" t="inlineStr">
        <is>
          <t>Innovador/Notorio</t>
        </is>
      </c>
      <c r="K994" s="12" t="n">
        <v>0.05</v>
      </c>
      <c r="L994" s="12" t="n">
        <v>0.05</v>
      </c>
      <c r="M994" s="12" t="n">
        <v>0.1025</v>
      </c>
      <c r="N994" s="22" t="n">
        <v>20</v>
      </c>
      <c r="O994" s="11" t="n">
        <v>9892.356741932132</v>
      </c>
      <c r="P994" s="13" t="n">
        <v>3.76</v>
      </c>
      <c r="Q994" s="13">
        <f>O994*P994</f>
        <v/>
      </c>
    </row>
    <row r="995">
      <c r="A995" s="10" t="n">
        <v>2026</v>
      </c>
      <c r="B995" s="10" t="inlineStr">
        <is>
          <t>May-26</t>
        </is>
      </c>
      <c r="C995" s="19" t="inlineStr">
        <is>
          <t>García</t>
        </is>
      </c>
      <c r="D995" s="19" t="inlineStr">
        <is>
          <t>ESPAÑA</t>
        </is>
      </c>
      <c r="E995" s="19" t="inlineStr">
        <is>
          <t>AGRONEW FITO, S.L.</t>
        </is>
      </c>
      <c r="F995" s="10" t="inlineStr">
        <is>
          <t>Consolidado/estratégico</t>
        </is>
      </c>
      <c r="G995" s="10" t="inlineStr">
        <is>
          <t>AGRMGN0020</t>
        </is>
      </c>
      <c r="H995" s="19" t="inlineStr">
        <is>
          <t>AGROXIGREEN-MG, 20 L</t>
        </is>
      </c>
      <c r="I995" s="10" t="inlineStr">
        <is>
          <t>Ramp-Up/Crecimiento</t>
        </is>
      </c>
      <c r="J995" s="10" t="inlineStr">
        <is>
          <t>Esencial/Core</t>
        </is>
      </c>
      <c r="K995" s="12" t="n">
        <v>0.05</v>
      </c>
      <c r="L995" s="12" t="n">
        <v>0.15</v>
      </c>
      <c r="M995" s="12" t="n">
        <v>0.2075</v>
      </c>
      <c r="N995" s="22" t="n">
        <v>20</v>
      </c>
      <c r="O995" s="11" t="n">
        <v>633.1108314836565</v>
      </c>
      <c r="P995" s="13" t="n">
        <v>2.81</v>
      </c>
      <c r="Q995" s="13">
        <f>O995*P995</f>
        <v/>
      </c>
    </row>
    <row r="996">
      <c r="A996" s="10" t="n">
        <v>2026</v>
      </c>
      <c r="B996" s="10" t="inlineStr">
        <is>
          <t>May-26</t>
        </is>
      </c>
      <c r="C996" s="19" t="inlineStr">
        <is>
          <t>García</t>
        </is>
      </c>
      <c r="D996" s="19" t="inlineStr">
        <is>
          <t>ESPAÑA</t>
        </is>
      </c>
      <c r="E996" s="19" t="inlineStr">
        <is>
          <t>AGRONEW FITO, S.L.</t>
        </is>
      </c>
      <c r="F996" s="10" t="inlineStr">
        <is>
          <t>Consolidado/estratégico</t>
        </is>
      </c>
      <c r="G996" s="10" t="inlineStr">
        <is>
          <t>AGZ-M0005</t>
        </is>
      </c>
      <c r="H996" s="19" t="inlineStr">
        <is>
          <t>AGROXILATO-ZN-MN, 5 KG</t>
        </is>
      </c>
      <c r="I996" s="10" t="inlineStr">
        <is>
          <t>Maduro</t>
        </is>
      </c>
      <c r="J996" s="10" t="inlineStr">
        <is>
          <t>Banalizado/Commodity</t>
        </is>
      </c>
      <c r="K996" s="12" t="n">
        <v>0.05</v>
      </c>
      <c r="L996" s="12" t="n">
        <v>0.02</v>
      </c>
      <c r="M996" s="12" t="n">
        <v>0.07100000000000017</v>
      </c>
      <c r="N996" s="22" t="n">
        <v>5</v>
      </c>
      <c r="O996" s="11" t="n">
        <v>321.5015941127943</v>
      </c>
      <c r="P996" s="13" t="n">
        <v>6.21</v>
      </c>
      <c r="Q996" s="13">
        <f>O996*P996</f>
        <v/>
      </c>
    </row>
    <row r="997">
      <c r="A997" s="10" t="n">
        <v>2026</v>
      </c>
      <c r="B997" s="10" t="inlineStr">
        <is>
          <t>May-26</t>
        </is>
      </c>
      <c r="C997" s="19" t="inlineStr">
        <is>
          <t>García</t>
        </is>
      </c>
      <c r="D997" s="19" t="inlineStr">
        <is>
          <t>ESPAÑA</t>
        </is>
      </c>
      <c r="E997" s="19" t="inlineStr">
        <is>
          <t>AGRONEW FITO, S.L.</t>
        </is>
      </c>
      <c r="F997" s="10" t="inlineStr">
        <is>
          <t>Consolidado/estratégico</t>
        </is>
      </c>
      <c r="G997" s="10" t="inlineStr">
        <is>
          <t>AN0020</t>
        </is>
      </c>
      <c r="H997" s="19" t="inlineStr">
        <is>
          <t>ALCAPLANT NEW, 20 KG</t>
        </is>
      </c>
      <c r="I997" s="10" t="inlineStr">
        <is>
          <t>Maduro</t>
        </is>
      </c>
      <c r="J997" s="10" t="inlineStr">
        <is>
          <t>Innovador/Notorio</t>
        </is>
      </c>
      <c r="K997" s="12" t="n">
        <v>0.05</v>
      </c>
      <c r="L997" s="12" t="n">
        <v>0.05</v>
      </c>
      <c r="M997" s="12" t="n">
        <v>0.1025</v>
      </c>
      <c r="N997" s="22" t="n">
        <v>20</v>
      </c>
      <c r="O997" s="11" t="n">
        <v>8705.273932900276</v>
      </c>
      <c r="P997" s="13" t="n">
        <v>1.53</v>
      </c>
      <c r="Q997" s="13">
        <f>O997*P997</f>
        <v/>
      </c>
    </row>
    <row r="998">
      <c r="A998" s="10" t="n">
        <v>2026</v>
      </c>
      <c r="B998" s="10" t="inlineStr">
        <is>
          <t>May-26</t>
        </is>
      </c>
      <c r="C998" s="19" t="inlineStr">
        <is>
          <t>García</t>
        </is>
      </c>
      <c r="D998" s="19" t="inlineStr">
        <is>
          <t>ESPAÑA</t>
        </is>
      </c>
      <c r="E998" s="19" t="inlineStr">
        <is>
          <t>AGRONEW FITO, S.L.</t>
        </is>
      </c>
      <c r="F998" s="10" t="inlineStr">
        <is>
          <t>Consolidado/estratégico</t>
        </is>
      </c>
      <c r="G998" s="10" t="inlineStr">
        <is>
          <t>ANAE0020</t>
        </is>
      </c>
      <c r="H998" s="19" t="inlineStr">
        <is>
          <t>ALCAPLANT NEW AE, 20 KG</t>
        </is>
      </c>
      <c r="I998" s="10" t="inlineStr">
        <is>
          <t>Maduro</t>
        </is>
      </c>
      <c r="J998" s="10" t="inlineStr">
        <is>
          <t>Innovador/Notorio</t>
        </is>
      </c>
      <c r="K998" s="12" t="n">
        <v>0.05</v>
      </c>
      <c r="L998" s="12" t="n">
        <v>0.05</v>
      </c>
      <c r="M998" s="12" t="n">
        <v>0.1025</v>
      </c>
      <c r="N998" s="22" t="n">
        <v>20</v>
      </c>
      <c r="O998" s="11" t="n">
        <v>1879.547780967105</v>
      </c>
      <c r="P998" s="13" t="n">
        <v>1.616842105263158</v>
      </c>
      <c r="Q998" s="13">
        <f>O998*P998</f>
        <v/>
      </c>
    </row>
    <row r="999">
      <c r="A999" s="10" t="n">
        <v>2026</v>
      </c>
      <c r="B999" s="10" t="inlineStr">
        <is>
          <t>May-26</t>
        </is>
      </c>
      <c r="C999" s="19" t="inlineStr">
        <is>
          <t>García</t>
        </is>
      </c>
      <c r="D999" s="19" t="inlineStr">
        <is>
          <t>ESPAÑA</t>
        </is>
      </c>
      <c r="E999" s="19" t="inlineStr">
        <is>
          <t>AGRONEW FITO, S.L.</t>
        </is>
      </c>
      <c r="F999" s="10" t="inlineStr">
        <is>
          <t>Consolidado/estratégico</t>
        </is>
      </c>
      <c r="G999" s="10" t="inlineStr">
        <is>
          <t>N0020</t>
        </is>
      </c>
      <c r="H999" s="19" t="inlineStr">
        <is>
          <t>NUTRICALE, 20 L</t>
        </is>
      </c>
      <c r="I999" s="10" t="inlineStr">
        <is>
          <t>Maduro</t>
        </is>
      </c>
      <c r="J999" s="10" t="inlineStr">
        <is>
          <t>Esencial/Core</t>
        </is>
      </c>
      <c r="K999" s="12" t="n">
        <v>0.05</v>
      </c>
      <c r="L999" s="12" t="n">
        <v>0.035</v>
      </c>
      <c r="M999" s="12" t="n">
        <v>0.08674999999999988</v>
      </c>
      <c r="N999" s="22" t="n">
        <v>20</v>
      </c>
      <c r="O999" s="11" t="n">
        <v>633.1108314836565</v>
      </c>
      <c r="P999" s="13" t="n">
        <v>2.2</v>
      </c>
      <c r="Q999" s="13">
        <f>O999*P999</f>
        <v/>
      </c>
    </row>
    <row r="1000">
      <c r="A1000" s="10" t="n">
        <v>2026</v>
      </c>
      <c r="B1000" s="10" t="inlineStr">
        <is>
          <t>May-26</t>
        </is>
      </c>
      <c r="C1000" s="19" t="inlineStr">
        <is>
          <t>García</t>
        </is>
      </c>
      <c r="D1000" s="19" t="inlineStr">
        <is>
          <t>ESPAÑA</t>
        </is>
      </c>
      <c r="E1000" s="19" t="inlineStr">
        <is>
          <t>AGRONEW FITO, S.L.</t>
        </is>
      </c>
      <c r="F1000" s="10" t="inlineStr">
        <is>
          <t>Consolidado/estratégico</t>
        </is>
      </c>
      <c r="G1000" s="10" t="inlineStr">
        <is>
          <t>WHITE0020</t>
        </is>
      </c>
      <c r="H1000" s="19" t="inlineStr">
        <is>
          <t>AGROWHITE, 20 KG</t>
        </is>
      </c>
      <c r="I1000" s="10" t="inlineStr">
        <is>
          <t>Maduro</t>
        </is>
      </c>
      <c r="J1000" s="10" t="inlineStr">
        <is>
          <t>Esencial/Core</t>
        </is>
      </c>
      <c r="K1000" s="12" t="n">
        <v>0.05</v>
      </c>
      <c r="L1000" s="12" t="n">
        <v>0.035</v>
      </c>
      <c r="M1000" s="12" t="n">
        <v>0.08674999999999988</v>
      </c>
      <c r="N1000" s="22" t="n">
        <v>20</v>
      </c>
      <c r="O1000" s="11" t="n">
        <v>197.8471348386427</v>
      </c>
      <c r="P1000" s="13" t="n">
        <v>1.76</v>
      </c>
      <c r="Q1000" s="13">
        <f>O1000*P1000</f>
        <v/>
      </c>
    </row>
    <row r="1001">
      <c r="A1001" s="10" t="n">
        <v>2026</v>
      </c>
      <c r="B1001" s="10" t="inlineStr">
        <is>
          <t>May-26</t>
        </is>
      </c>
      <c r="C1001" s="19" t="inlineStr">
        <is>
          <t>García</t>
        </is>
      </c>
      <c r="D1001" s="19" t="inlineStr">
        <is>
          <t>ESPAÑA</t>
        </is>
      </c>
      <c r="E1001" s="19" t="inlineStr">
        <is>
          <t>AGROTRAPICHE, S.L.U</t>
        </is>
      </c>
      <c r="F1001" s="10" t="inlineStr">
        <is>
          <t>Baja aportación</t>
        </is>
      </c>
      <c r="G1001" s="10" t="inlineStr">
        <is>
          <t>AVAN0005</t>
        </is>
      </c>
      <c r="H1001" s="19" t="inlineStr">
        <is>
          <t>FLORAMEC AVANCE, 5 L</t>
        </is>
      </c>
      <c r="I1001" s="10" t="inlineStr">
        <is>
          <t>Maduro</t>
        </is>
      </c>
      <c r="J1001" s="10" t="inlineStr">
        <is>
          <t>Innovador/Notorio</t>
        </is>
      </c>
      <c r="K1001" s="12" t="n">
        <v>0.03</v>
      </c>
      <c r="L1001" s="12" t="n">
        <v>0.05</v>
      </c>
      <c r="M1001" s="12" t="n">
        <v>0.08150000000000013</v>
      </c>
      <c r="N1001" s="22" t="n">
        <v>5</v>
      </c>
      <c r="O1001" s="11" t="n">
        <v>118.7082809031856</v>
      </c>
      <c r="P1001" s="13" t="n">
        <v>5.19</v>
      </c>
      <c r="Q1001" s="13">
        <f>O1001*P1001</f>
        <v/>
      </c>
    </row>
    <row r="1002">
      <c r="A1002" s="10" t="n">
        <v>2026</v>
      </c>
      <c r="B1002" s="10" t="inlineStr">
        <is>
          <t>May-26</t>
        </is>
      </c>
      <c r="C1002" s="19" t="inlineStr">
        <is>
          <t>García</t>
        </is>
      </c>
      <c r="D1002" s="19" t="inlineStr">
        <is>
          <t>ESPAÑA</t>
        </is>
      </c>
      <c r="E1002" s="19" t="inlineStr">
        <is>
          <t>AGROTRAPICHE, S.L.U</t>
        </is>
      </c>
      <c r="F1002" s="10" t="inlineStr">
        <is>
          <t>Baja aportación</t>
        </is>
      </c>
      <c r="G1002" s="10" t="inlineStr">
        <is>
          <t>C-CU0020</t>
        </is>
      </c>
      <c r="H1002" s="19" t="inlineStr">
        <is>
          <t>CODICOBRE, 20 L</t>
        </is>
      </c>
      <c r="I1002" s="10" t="inlineStr">
        <is>
          <t>Maduro</t>
        </is>
      </c>
      <c r="J1002" s="10" t="inlineStr">
        <is>
          <t>Esencial/Core</t>
        </is>
      </c>
      <c r="K1002" s="12" t="n">
        <v>0.03</v>
      </c>
      <c r="L1002" s="12" t="n">
        <v>0.035</v>
      </c>
      <c r="M1002" s="12" t="n">
        <v>0.06604999999999994</v>
      </c>
      <c r="N1002" s="22" t="n">
        <v>20</v>
      </c>
      <c r="O1002" s="11" t="n">
        <v>79.13885393545706</v>
      </c>
      <c r="P1002" s="13" t="n">
        <v>3.829999999999999</v>
      </c>
      <c r="Q1002" s="13">
        <f>O1002*P1002</f>
        <v/>
      </c>
    </row>
    <row r="1003">
      <c r="A1003" s="10" t="n">
        <v>2026</v>
      </c>
      <c r="B1003" s="10" t="inlineStr">
        <is>
          <t>May-26</t>
        </is>
      </c>
      <c r="C1003" s="19" t="inlineStr">
        <is>
          <t>García</t>
        </is>
      </c>
      <c r="D1003" s="19" t="inlineStr">
        <is>
          <t>ESPAÑA</t>
        </is>
      </c>
      <c r="E1003" s="19" t="inlineStr">
        <is>
          <t>AGRUPACION DE LABRADORES DEL POZUELO, SA</t>
        </is>
      </c>
      <c r="F1003" s="10" t="inlineStr">
        <is>
          <t>Baja aportación</t>
        </is>
      </c>
      <c r="G1003" s="10" t="inlineStr">
        <is>
          <t>AVAN0005</t>
        </is>
      </c>
      <c r="H1003" s="19" t="inlineStr">
        <is>
          <t>FLORAMEC AVANCE, 5 L</t>
        </is>
      </c>
      <c r="I1003" s="10" t="inlineStr">
        <is>
          <t>Maduro</t>
        </is>
      </c>
      <c r="J1003" s="10" t="inlineStr">
        <is>
          <t>Innovador/Notorio</t>
        </is>
      </c>
      <c r="K1003" s="12" t="n">
        <v>0.03</v>
      </c>
      <c r="L1003" s="12" t="n">
        <v>0.05</v>
      </c>
      <c r="M1003" s="12" t="n">
        <v>0.08150000000000013</v>
      </c>
      <c r="N1003" s="22" t="n">
        <v>5</v>
      </c>
      <c r="O1003" s="11" t="n">
        <v>39.56942696772853</v>
      </c>
      <c r="P1003" s="13" t="n">
        <v>5.52</v>
      </c>
      <c r="Q1003" s="13">
        <f>O1003*P1003</f>
        <v/>
      </c>
    </row>
    <row r="1004">
      <c r="A1004" s="10" t="n">
        <v>2026</v>
      </c>
      <c r="B1004" s="10" t="inlineStr">
        <is>
          <t>May-26</t>
        </is>
      </c>
      <c r="C1004" s="19" t="inlineStr">
        <is>
          <t>García</t>
        </is>
      </c>
      <c r="D1004" s="19" t="inlineStr">
        <is>
          <t>ESPAÑA</t>
        </is>
      </c>
      <c r="E1004" s="19" t="inlineStr">
        <is>
          <t>BOSCO ABASCAL, S.L.</t>
        </is>
      </c>
      <c r="F1004" s="10" t="inlineStr">
        <is>
          <t>Con potencial</t>
        </is>
      </c>
      <c r="G1004" s="10" t="inlineStr">
        <is>
          <t>FLOR0020</t>
        </is>
      </c>
      <c r="H1004" s="19" t="inlineStr">
        <is>
          <t>FLORAMEC, 20 L</t>
        </is>
      </c>
      <c r="I1004" s="10" t="inlineStr">
        <is>
          <t>Maduro</t>
        </is>
      </c>
      <c r="J1004" s="10" t="inlineStr">
        <is>
          <t>Esencial/Core</t>
        </is>
      </c>
      <c r="K1004" s="12" t="n">
        <v>0.1</v>
      </c>
      <c r="L1004" s="12" t="n">
        <v>0.035</v>
      </c>
      <c r="M1004" s="12" t="n">
        <v>0.1385000000000001</v>
      </c>
      <c r="N1004" s="22" t="n">
        <v>20</v>
      </c>
      <c r="O1004" s="11" t="n">
        <v>553.9719775481994</v>
      </c>
      <c r="P1004" s="13" t="n">
        <v>2.7</v>
      </c>
      <c r="Q1004" s="13">
        <f>O1004*P1004</f>
        <v/>
      </c>
    </row>
    <row r="1005">
      <c r="A1005" s="10" t="n">
        <v>2026</v>
      </c>
      <c r="B1005" s="10" t="inlineStr">
        <is>
          <t>May-26</t>
        </is>
      </c>
      <c r="C1005" s="19" t="inlineStr">
        <is>
          <t>García</t>
        </is>
      </c>
      <c r="D1005" s="19" t="inlineStr">
        <is>
          <t>ESPAÑA</t>
        </is>
      </c>
      <c r="E1005" s="19" t="inlineStr">
        <is>
          <t>BOSCO ABASCAL, S.L.</t>
        </is>
      </c>
      <c r="F1005" s="10" t="inlineStr">
        <is>
          <t>Con potencial</t>
        </is>
      </c>
      <c r="G1005" s="10" t="inlineStr">
        <is>
          <t>PT0020</t>
        </is>
      </c>
      <c r="H1005" s="19" t="inlineStr">
        <is>
          <t>AGROPOTASION, 20 L</t>
        </is>
      </c>
      <c r="I1005" s="10" t="inlineStr">
        <is>
          <t>Maduro</t>
        </is>
      </c>
      <c r="J1005" s="10" t="inlineStr">
        <is>
          <t>Innovador/Notorio</t>
        </is>
      </c>
      <c r="K1005" s="12" t="n">
        <v>0.1</v>
      </c>
      <c r="L1005" s="12" t="n">
        <v>0.05</v>
      </c>
      <c r="M1005" s="12" t="n">
        <v>0.1550000000000002</v>
      </c>
      <c r="N1005" s="22" t="n">
        <v>20</v>
      </c>
      <c r="O1005" s="11" t="n">
        <v>633.1108314836565</v>
      </c>
      <c r="P1005" s="13" t="n">
        <v>3.34</v>
      </c>
      <c r="Q1005" s="13">
        <f>O1005*P1005</f>
        <v/>
      </c>
    </row>
    <row r="1006">
      <c r="A1006" s="10" t="n">
        <v>2026</v>
      </c>
      <c r="B1006" s="10" t="inlineStr">
        <is>
          <t>May-26</t>
        </is>
      </c>
      <c r="C1006" s="19" t="inlineStr">
        <is>
          <t>García</t>
        </is>
      </c>
      <c r="D1006" s="19" t="inlineStr">
        <is>
          <t>ESPAÑA</t>
        </is>
      </c>
      <c r="E1006" s="19" t="inlineStr">
        <is>
          <t>INIESTA DEL PINO DISTRIBUCIONES S.L.U</t>
        </is>
      </c>
      <c r="F1006" s="10" t="inlineStr">
        <is>
          <t>En desarrollo/nuevo</t>
        </is>
      </c>
      <c r="G1006" s="10" t="inlineStr">
        <is>
          <t>AGXK0020</t>
        </is>
      </c>
      <c r="H1006" s="19" t="inlineStr">
        <is>
          <t>AGROXILATO-K, 20 L</t>
        </is>
      </c>
      <c r="I1006" s="10" t="inlineStr">
        <is>
          <t>Maduro</t>
        </is>
      </c>
      <c r="J1006" s="10" t="inlineStr">
        <is>
          <t>Innovador/Notorio</t>
        </is>
      </c>
      <c r="K1006" s="12" t="n">
        <v>0.2</v>
      </c>
      <c r="L1006" s="12" t="n">
        <v>0.05</v>
      </c>
      <c r="M1006" s="12" t="n">
        <v>0.26</v>
      </c>
      <c r="N1006" s="22" t="n">
        <v>20</v>
      </c>
      <c r="O1006" s="11" t="n">
        <v>633.1108314836565</v>
      </c>
      <c r="P1006" s="13" t="n">
        <v>3.449999999999999</v>
      </c>
      <c r="Q1006" s="13">
        <f>O1006*P1006</f>
        <v/>
      </c>
    </row>
    <row r="1007">
      <c r="A1007" s="10" t="n">
        <v>2026</v>
      </c>
      <c r="B1007" s="10" t="inlineStr">
        <is>
          <t>May-26</t>
        </is>
      </c>
      <c r="C1007" s="19" t="inlineStr">
        <is>
          <t>García</t>
        </is>
      </c>
      <c r="D1007" s="19" t="inlineStr">
        <is>
          <t>ESPAÑA</t>
        </is>
      </c>
      <c r="E1007" s="19" t="inlineStr">
        <is>
          <t>SERVIAGRI´ 97, S.L.</t>
        </is>
      </c>
      <c r="F1007" s="10" t="inlineStr">
        <is>
          <t>Consolidado/estratégico</t>
        </is>
      </c>
      <c r="G1007" s="10" t="inlineStr">
        <is>
          <t>AGXK0005</t>
        </is>
      </c>
      <c r="H1007" s="19" t="inlineStr">
        <is>
          <t>AGROXILATO-K, 5 L</t>
        </is>
      </c>
      <c r="I1007" s="10" t="inlineStr">
        <is>
          <t>Maduro</t>
        </is>
      </c>
      <c r="J1007" s="10" t="inlineStr">
        <is>
          <t>Innovador/Notorio</t>
        </is>
      </c>
      <c r="K1007" s="12" t="n">
        <v>0.05</v>
      </c>
      <c r="L1007" s="12" t="n">
        <v>0.05</v>
      </c>
      <c r="M1007" s="12" t="n">
        <v>0.1025</v>
      </c>
      <c r="N1007" s="22" t="n">
        <v>5</v>
      </c>
      <c r="O1007" s="11" t="n">
        <v>98.92356741932133</v>
      </c>
      <c r="P1007" s="13" t="n">
        <v>3.45</v>
      </c>
      <c r="Q1007" s="13">
        <f>O1007*P1007</f>
        <v/>
      </c>
    </row>
    <row r="1008">
      <c r="A1008" s="10" t="n">
        <v>2026</v>
      </c>
      <c r="B1008" s="10" t="inlineStr">
        <is>
          <t>May-26</t>
        </is>
      </c>
      <c r="C1008" s="19" t="inlineStr">
        <is>
          <t>García</t>
        </is>
      </c>
      <c r="D1008" s="19" t="inlineStr">
        <is>
          <t>ESPAÑA</t>
        </is>
      </c>
      <c r="E1008" s="19" t="inlineStr">
        <is>
          <t>SERVIAGRI´ 97, S.L.</t>
        </is>
      </c>
      <c r="F1008" s="10" t="inlineStr">
        <is>
          <t>Consolidado/estratégico</t>
        </is>
      </c>
      <c r="G1008" s="10" t="inlineStr">
        <is>
          <t>AGXK0020</t>
        </is>
      </c>
      <c r="H1008" s="19" t="inlineStr">
        <is>
          <t>AGROXILATO-K, 20 L</t>
        </is>
      </c>
      <c r="I1008" s="10" t="inlineStr">
        <is>
          <t>Maduro</t>
        </is>
      </c>
      <c r="J1008" s="10" t="inlineStr">
        <is>
          <t>Innovador/Notorio</t>
        </is>
      </c>
      <c r="K1008" s="12" t="n">
        <v>0.05</v>
      </c>
      <c r="L1008" s="12" t="n">
        <v>0.05</v>
      </c>
      <c r="M1008" s="12" t="n">
        <v>0.1025</v>
      </c>
      <c r="N1008" s="22" t="n">
        <v>20</v>
      </c>
      <c r="O1008" s="11" t="n">
        <v>1365.145230386634</v>
      </c>
      <c r="P1008" s="13" t="n">
        <v>3.19</v>
      </c>
      <c r="Q1008" s="13">
        <f>O1008*P1008</f>
        <v/>
      </c>
    </row>
    <row r="1009">
      <c r="A1009" s="10" t="n">
        <v>2026</v>
      </c>
      <c r="B1009" s="10" t="inlineStr">
        <is>
          <t>May-26</t>
        </is>
      </c>
      <c r="C1009" s="19" t="inlineStr">
        <is>
          <t>García</t>
        </is>
      </c>
      <c r="D1009" s="19" t="inlineStr">
        <is>
          <t>ESPAÑA</t>
        </is>
      </c>
      <c r="E1009" s="19" t="inlineStr">
        <is>
          <t>SERVIAGRI´ 97, S.L.</t>
        </is>
      </c>
      <c r="F1009" s="10" t="inlineStr">
        <is>
          <t>Consolidado/estratégico</t>
        </is>
      </c>
      <c r="G1009" s="10" t="inlineStr">
        <is>
          <t>AVAN0001</t>
        </is>
      </c>
      <c r="H1009" s="19" t="inlineStr">
        <is>
          <t>FLORAMEC AVANCE, 1 L</t>
        </is>
      </c>
      <c r="I1009" s="10" t="inlineStr">
        <is>
          <t>Nuevo/Introducción</t>
        </is>
      </c>
      <c r="J1009" s="10" t="inlineStr">
        <is>
          <t>Innovador/Notorio</t>
        </is>
      </c>
      <c r="K1009" s="12" t="n">
        <v>0.05</v>
      </c>
      <c r="L1009" s="12" t="n">
        <v>0.15</v>
      </c>
      <c r="M1009" s="12" t="n">
        <v>0.2075</v>
      </c>
      <c r="N1009" s="22" t="n">
        <v>1</v>
      </c>
      <c r="O1009" s="11" t="n">
        <v>71.22496854191135</v>
      </c>
      <c r="P1009" s="13" t="n">
        <v>6.44</v>
      </c>
      <c r="Q1009" s="13">
        <f>O1009*P1009</f>
        <v/>
      </c>
    </row>
    <row r="1010">
      <c r="A1010" s="10" t="n">
        <v>2026</v>
      </c>
      <c r="B1010" s="10" t="inlineStr">
        <is>
          <t>May-26</t>
        </is>
      </c>
      <c r="C1010" s="19" t="inlineStr">
        <is>
          <t>García</t>
        </is>
      </c>
      <c r="D1010" s="19" t="inlineStr">
        <is>
          <t>ESPAÑA</t>
        </is>
      </c>
      <c r="E1010" s="19" t="inlineStr">
        <is>
          <t>SERVIAGRI´ 97, S.L.</t>
        </is>
      </c>
      <c r="F1010" s="10" t="inlineStr">
        <is>
          <t>Consolidado/estratégico</t>
        </is>
      </c>
      <c r="G1010" s="10" t="inlineStr">
        <is>
          <t>FTK0005</t>
        </is>
      </c>
      <c r="H1010" s="19" t="inlineStr">
        <is>
          <t>FITOKONTROL CA FLOW, 5 KG</t>
        </is>
      </c>
      <c r="I1010" s="10" t="inlineStr">
        <is>
          <t>Ramp-Up/Crecimiento</t>
        </is>
      </c>
      <c r="J1010" s="10" t="inlineStr">
        <is>
          <t>Innovador/Notorio</t>
        </is>
      </c>
      <c r="K1010" s="12" t="n">
        <v>0.05</v>
      </c>
      <c r="L1010" s="12" t="n">
        <v>0.2</v>
      </c>
      <c r="M1010" s="12" t="n">
        <v>0.26</v>
      </c>
      <c r="N1010" s="22" t="n">
        <v>5</v>
      </c>
      <c r="O1010" s="11" t="n">
        <v>296.770702257964</v>
      </c>
      <c r="P1010" s="13" t="n">
        <v>2.77</v>
      </c>
      <c r="Q1010" s="13">
        <f>O1010*P1010</f>
        <v/>
      </c>
    </row>
    <row r="1011">
      <c r="A1011" s="10" t="n">
        <v>2026</v>
      </c>
      <c r="B1011" s="10" t="inlineStr">
        <is>
          <t>May-26</t>
        </is>
      </c>
      <c r="C1011" s="19" t="inlineStr">
        <is>
          <t>García</t>
        </is>
      </c>
      <c r="D1011" s="19" t="inlineStr">
        <is>
          <t>ESPAÑA</t>
        </is>
      </c>
      <c r="E1011" s="19" t="inlineStr">
        <is>
          <t>SERVIAGRI´ 97, S.L.</t>
        </is>
      </c>
      <c r="F1011" s="10" t="inlineStr">
        <is>
          <t>Consolidado/estratégico</t>
        </is>
      </c>
      <c r="G1011" s="10" t="inlineStr">
        <is>
          <t>HST0005</t>
        </is>
      </c>
      <c r="H1011" s="19" t="inlineStr">
        <is>
          <t>HIDROSTRESS-40, 5 L</t>
        </is>
      </c>
      <c r="I1011" s="10" t="inlineStr">
        <is>
          <t>Ramp-Up/Crecimiento</t>
        </is>
      </c>
      <c r="J1011" s="10" t="inlineStr">
        <is>
          <t>Innovador/Notorio</t>
        </is>
      </c>
      <c r="K1011" s="12" t="n">
        <v>0.05</v>
      </c>
      <c r="L1011" s="12" t="n">
        <v>0.2</v>
      </c>
      <c r="M1011" s="12" t="n">
        <v>0.26</v>
      </c>
      <c r="N1011" s="22" t="n">
        <v>5</v>
      </c>
      <c r="O1011" s="11" t="n">
        <v>197.8471348386427</v>
      </c>
      <c r="P1011" s="13" t="n">
        <v>6.56</v>
      </c>
      <c r="Q1011" s="13">
        <f>O1011*P1011</f>
        <v/>
      </c>
    </row>
    <row r="1012">
      <c r="A1012" s="10" t="n">
        <v>2026</v>
      </c>
      <c r="B1012" s="10" t="inlineStr">
        <is>
          <t>May-26</t>
        </is>
      </c>
      <c r="C1012" s="19" t="inlineStr">
        <is>
          <t>García</t>
        </is>
      </c>
      <c r="D1012" s="19" t="inlineStr">
        <is>
          <t>ESPAÑA</t>
        </is>
      </c>
      <c r="E1012" s="19" t="inlineStr">
        <is>
          <t>SERVIAGRI´ 97, S.L.</t>
        </is>
      </c>
      <c r="F1012" s="10" t="inlineStr">
        <is>
          <t>Consolidado/estratégico</t>
        </is>
      </c>
      <c r="G1012" s="10" t="inlineStr">
        <is>
          <t>PHD0005</t>
        </is>
      </c>
      <c r="H1012" s="19" t="inlineStr">
        <is>
          <t>PH-DOWNER, 5 L</t>
        </is>
      </c>
      <c r="I1012" s="10" t="inlineStr">
        <is>
          <t>Maduro</t>
        </is>
      </c>
      <c r="J1012" s="10" t="inlineStr">
        <is>
          <t>Banalizado/Commodity</t>
        </is>
      </c>
      <c r="K1012" s="12" t="n">
        <v>0.05</v>
      </c>
      <c r="L1012" s="12" t="n">
        <v>0.02</v>
      </c>
      <c r="M1012" s="12" t="n">
        <v>0.07100000000000017</v>
      </c>
      <c r="N1012" s="22" t="n">
        <v>5</v>
      </c>
      <c r="O1012" s="11" t="n">
        <v>59.35414045159279</v>
      </c>
      <c r="P1012" s="13" t="n">
        <v>3.9</v>
      </c>
      <c r="Q1012" s="13">
        <f>O1012*P1012</f>
        <v/>
      </c>
    </row>
    <row r="1013">
      <c r="A1013" s="10" t="n">
        <v>2026</v>
      </c>
      <c r="B1013" s="10" t="inlineStr">
        <is>
          <t>May-26</t>
        </is>
      </c>
      <c r="C1013" s="19" t="inlineStr">
        <is>
          <t>García</t>
        </is>
      </c>
      <c r="D1013" s="19" t="inlineStr">
        <is>
          <t>ESPAÑA</t>
        </is>
      </c>
      <c r="E1013" s="19" t="inlineStr">
        <is>
          <t>TRATAMIENTOS AGRICOLAS BRENES, S.L.</t>
        </is>
      </c>
      <c r="F1013" s="10" t="inlineStr">
        <is>
          <t>Con potencial</t>
        </is>
      </c>
      <c r="G1013" s="10" t="inlineStr">
        <is>
          <t>PT0020</t>
        </is>
      </c>
      <c r="H1013" s="19" t="inlineStr">
        <is>
          <t>AGROPOTASION, 20 L</t>
        </is>
      </c>
      <c r="I1013" s="10" t="inlineStr">
        <is>
          <t>Maduro</t>
        </is>
      </c>
      <c r="J1013" s="10" t="inlineStr">
        <is>
          <t>Innovador/Notorio</t>
        </is>
      </c>
      <c r="K1013" s="12" t="n">
        <v>0.1</v>
      </c>
      <c r="L1013" s="12" t="n">
        <v>0.05</v>
      </c>
      <c r="M1013" s="12" t="n">
        <v>0.1550000000000002</v>
      </c>
      <c r="N1013" s="22" t="n">
        <v>20</v>
      </c>
      <c r="O1013" s="11" t="n">
        <v>633.1108314836565</v>
      </c>
      <c r="P1013" s="13" t="n">
        <v>3.81</v>
      </c>
      <c r="Q1013" s="13">
        <f>O1013*P1013</f>
        <v/>
      </c>
    </row>
    <row r="1014">
      <c r="A1014" s="10" t="n">
        <v>2026</v>
      </c>
      <c r="B1014" s="10" t="inlineStr">
        <is>
          <t>May-26</t>
        </is>
      </c>
      <c r="C1014" s="19" t="inlineStr">
        <is>
          <t>García</t>
        </is>
      </c>
      <c r="D1014" s="19" t="inlineStr">
        <is>
          <t>ESPAÑA</t>
        </is>
      </c>
      <c r="E1014" s="19" t="inlineStr">
        <is>
          <t>TRATAMIENTOS AGRICOLAS BRENES, S.L.</t>
        </is>
      </c>
      <c r="F1014" s="10" t="inlineStr">
        <is>
          <t>Con potencial</t>
        </is>
      </c>
      <c r="G1014" s="10" t="inlineStr">
        <is>
          <t>WHITE0020</t>
        </is>
      </c>
      <c r="H1014" s="19" t="inlineStr">
        <is>
          <t>AGROWHITE, 20 KG</t>
        </is>
      </c>
      <c r="I1014" s="10" t="inlineStr">
        <is>
          <t>Maduro</t>
        </is>
      </c>
      <c r="J1014" s="10" t="inlineStr">
        <is>
          <t>Esencial/Core</t>
        </is>
      </c>
      <c r="K1014" s="12" t="n">
        <v>0.1</v>
      </c>
      <c r="L1014" s="12" t="n">
        <v>0.035</v>
      </c>
      <c r="M1014" s="12" t="n">
        <v>0.1385000000000001</v>
      </c>
      <c r="N1014" s="22" t="n">
        <v>20</v>
      </c>
      <c r="O1014" s="11" t="n">
        <v>2176.318483225069</v>
      </c>
      <c r="P1014" s="13" t="n">
        <v>1.85</v>
      </c>
      <c r="Q1014" s="13">
        <f>O1014*P1014</f>
        <v/>
      </c>
    </row>
    <row r="1015">
      <c r="A1015" s="10" t="n">
        <v>2026</v>
      </c>
      <c r="B1015" s="10" t="inlineStr">
        <is>
          <t>May-26</t>
        </is>
      </c>
      <c r="C1015" s="19" t="inlineStr">
        <is>
          <t>García</t>
        </is>
      </c>
      <c r="D1015" s="19" t="inlineStr">
        <is>
          <t>GRECIA</t>
        </is>
      </c>
      <c r="E1015" s="19" t="inlineStr">
        <is>
          <t>EMPHYTON SERVICE P.C.</t>
        </is>
      </c>
      <c r="F1015" s="10" t="inlineStr">
        <is>
          <t>Con potencial</t>
        </is>
      </c>
      <c r="G1015" s="10" t="inlineStr">
        <is>
          <t>VITA0001GR</t>
        </is>
      </c>
      <c r="H1015" s="19" t="inlineStr">
        <is>
          <t>VITA-S</t>
        </is>
      </c>
      <c r="I1015" s="10" t="inlineStr">
        <is>
          <t>Maduro</t>
        </is>
      </c>
      <c r="J1015" s="10" t="inlineStr">
        <is>
          <t>Innovador/Notorio</t>
        </is>
      </c>
      <c r="K1015" s="12" t="n">
        <v>0.1</v>
      </c>
      <c r="L1015" s="12" t="n">
        <v>0.05</v>
      </c>
      <c r="M1015" s="12" t="n">
        <v>0.1550000000000002</v>
      </c>
      <c r="N1015" s="22" t="n">
        <v>1</v>
      </c>
      <c r="O1015" s="11" t="n">
        <v>1978.471348386426</v>
      </c>
      <c r="P1015" s="13" t="n">
        <v>5.859999999999999</v>
      </c>
      <c r="Q1015" s="13">
        <f>O1015*P1015</f>
        <v/>
      </c>
    </row>
    <row r="1016">
      <c r="A1016" s="10" t="n">
        <v>2026</v>
      </c>
      <c r="B1016" s="10" t="inlineStr">
        <is>
          <t>May-26</t>
        </is>
      </c>
      <c r="C1016" s="19" t="inlineStr">
        <is>
          <t>García</t>
        </is>
      </c>
      <c r="D1016" s="19" t="inlineStr">
        <is>
          <t>GRECIA</t>
        </is>
      </c>
      <c r="E1016" s="19" t="inlineStr">
        <is>
          <t>EMPHYTON SERVICE P.C.</t>
        </is>
      </c>
      <c r="F1016" s="10" t="inlineStr">
        <is>
          <t>Con potencial</t>
        </is>
      </c>
      <c r="G1016" s="10" t="inlineStr">
        <is>
          <t>VITA0005GR</t>
        </is>
      </c>
      <c r="H1016" s="19" t="inlineStr">
        <is>
          <t>VITA-S</t>
        </is>
      </c>
      <c r="I1016" s="10" t="inlineStr">
        <is>
          <t>Maduro</t>
        </is>
      </c>
      <c r="J1016" s="10" t="inlineStr">
        <is>
          <t>Innovador/Notorio</t>
        </is>
      </c>
      <c r="K1016" s="12" t="n">
        <v>0.1</v>
      </c>
      <c r="L1016" s="12" t="n">
        <v>0.05</v>
      </c>
      <c r="M1016" s="12" t="n">
        <v>0.1550000000000002</v>
      </c>
      <c r="N1016" s="22" t="n">
        <v>5</v>
      </c>
      <c r="O1016" s="11" t="n">
        <v>1978.471348386426</v>
      </c>
      <c r="P1016" s="13" t="n">
        <v>4.740000000000001</v>
      </c>
      <c r="Q1016" s="13">
        <f>O1016*P1016</f>
        <v/>
      </c>
    </row>
    <row r="1017">
      <c r="A1017" s="10" t="n">
        <v>2026</v>
      </c>
      <c r="B1017" s="10" t="inlineStr">
        <is>
          <t>May-26</t>
        </is>
      </c>
      <c r="C1017" s="19" t="inlineStr">
        <is>
          <t>García</t>
        </is>
      </c>
      <c r="D1017" s="19" t="inlineStr">
        <is>
          <t>GRECIA</t>
        </is>
      </c>
      <c r="E1017" s="19" t="inlineStr">
        <is>
          <t>GEORGIOS POULTSIDIS</t>
        </is>
      </c>
      <c r="F1017" s="10" t="inlineStr">
        <is>
          <t>Con potencial</t>
        </is>
      </c>
      <c r="G1017" s="10" t="inlineStr">
        <is>
          <t>VITA0001GR</t>
        </is>
      </c>
      <c r="H1017" s="19" t="inlineStr">
        <is>
          <t>VITA-S</t>
        </is>
      </c>
      <c r="I1017" s="10" t="inlineStr">
        <is>
          <t>Maduro</t>
        </is>
      </c>
      <c r="J1017" s="10" t="inlineStr">
        <is>
          <t>Innovador/Notorio</t>
        </is>
      </c>
      <c r="K1017" s="12" t="n">
        <v>0.1</v>
      </c>
      <c r="L1017" s="12" t="n">
        <v>0.05</v>
      </c>
      <c r="M1017" s="12" t="n">
        <v>0.1550000000000002</v>
      </c>
      <c r="N1017" s="22" t="n">
        <v>1</v>
      </c>
      <c r="O1017" s="11" t="n">
        <v>989.2356741932132</v>
      </c>
      <c r="P1017" s="13" t="n">
        <v>5.859999999999999</v>
      </c>
      <c r="Q1017" s="13">
        <f>O1017*P1017</f>
        <v/>
      </c>
    </row>
    <row r="1018">
      <c r="A1018" s="10" t="n">
        <v>2026</v>
      </c>
      <c r="B1018" s="10" t="inlineStr">
        <is>
          <t>May-26</t>
        </is>
      </c>
      <c r="C1018" s="19" t="inlineStr">
        <is>
          <t>García</t>
        </is>
      </c>
      <c r="D1018" s="19" t="inlineStr">
        <is>
          <t>GRECIA</t>
        </is>
      </c>
      <c r="E1018" s="19" t="inlineStr">
        <is>
          <t>GEORGIOS POULTSIDIS</t>
        </is>
      </c>
      <c r="F1018" s="10" t="inlineStr">
        <is>
          <t>Con potencial</t>
        </is>
      </c>
      <c r="G1018" s="10" t="inlineStr">
        <is>
          <t>VITA0005GR</t>
        </is>
      </c>
      <c r="H1018" s="19" t="inlineStr">
        <is>
          <t>VITA-S</t>
        </is>
      </c>
      <c r="I1018" s="10" t="inlineStr">
        <is>
          <t>Maduro</t>
        </is>
      </c>
      <c r="J1018" s="10" t="inlineStr">
        <is>
          <t>Innovador/Notorio</t>
        </is>
      </c>
      <c r="K1018" s="12" t="n">
        <v>0.1</v>
      </c>
      <c r="L1018" s="12" t="n">
        <v>0.05</v>
      </c>
      <c r="M1018" s="12" t="n">
        <v>0.1550000000000002</v>
      </c>
      <c r="N1018" s="22" t="n">
        <v>5</v>
      </c>
      <c r="O1018" s="11" t="n">
        <v>989.2356741932132</v>
      </c>
      <c r="P1018" s="13" t="n">
        <v>4.740000000000001</v>
      </c>
      <c r="Q1018" s="13">
        <f>O1018*P1018</f>
        <v/>
      </c>
    </row>
    <row r="1019">
      <c r="A1019" s="10" t="n">
        <v>2026</v>
      </c>
      <c r="B1019" s="10" t="inlineStr">
        <is>
          <t>May-26</t>
        </is>
      </c>
      <c r="C1019" s="19" t="inlineStr">
        <is>
          <t>García</t>
        </is>
      </c>
      <c r="D1019" s="19" t="inlineStr">
        <is>
          <t>MARRUECOS</t>
        </is>
      </c>
      <c r="E1019" s="19" t="inlineStr">
        <is>
          <t>STE BBMAGRI, SARL</t>
        </is>
      </c>
      <c r="F1019" s="10" t="inlineStr">
        <is>
          <t>Consolidado/estratégico</t>
        </is>
      </c>
      <c r="G1019" s="10" t="inlineStr">
        <is>
          <t>AGXCR0020MA</t>
        </is>
      </c>
      <c r="H1019" s="19" t="inlineStr">
        <is>
          <t>GREEN MAX</t>
        </is>
      </c>
      <c r="I1019" s="10" t="inlineStr">
        <is>
          <t>Maduro</t>
        </is>
      </c>
      <c r="J1019" s="10" t="inlineStr">
        <is>
          <t>Innovador/Notorio</t>
        </is>
      </c>
      <c r="K1019" s="12" t="n">
        <v>0.05</v>
      </c>
      <c r="L1019" s="12" t="n">
        <v>0.05</v>
      </c>
      <c r="M1019" s="12" t="n">
        <v>0.1025</v>
      </c>
      <c r="N1019" s="22" t="n">
        <v>20</v>
      </c>
      <c r="O1019" s="11" t="n">
        <v>989.2356741932132</v>
      </c>
      <c r="P1019" s="13" t="n">
        <v>4.800000000000001</v>
      </c>
      <c r="Q1019" s="13">
        <f>O1019*P1019</f>
        <v/>
      </c>
    </row>
    <row r="1020">
      <c r="A1020" s="10" t="n">
        <v>2026</v>
      </c>
      <c r="B1020" s="10" t="inlineStr">
        <is>
          <t>May-26</t>
        </is>
      </c>
      <c r="C1020" s="19" t="inlineStr">
        <is>
          <t>García</t>
        </is>
      </c>
      <c r="D1020" s="19" t="inlineStr">
        <is>
          <t>MARRUECOS</t>
        </is>
      </c>
      <c r="E1020" s="19" t="inlineStr">
        <is>
          <t>STE BBMAGRI, SARL</t>
        </is>
      </c>
      <c r="F1020" s="10" t="inlineStr">
        <is>
          <t>Consolidado/estratégico</t>
        </is>
      </c>
      <c r="G1020" s="10" t="inlineStr">
        <is>
          <t>AGXK0020MA</t>
        </is>
      </c>
      <c r="H1020" s="19" t="inlineStr">
        <is>
          <t>AGROXILATO-K</t>
        </is>
      </c>
      <c r="I1020" s="10" t="inlineStr">
        <is>
          <t>Maduro</t>
        </is>
      </c>
      <c r="J1020" s="10" t="inlineStr">
        <is>
          <t>Innovador/Notorio</t>
        </is>
      </c>
      <c r="K1020" s="12" t="n">
        <v>0.05</v>
      </c>
      <c r="L1020" s="12" t="n">
        <v>0.05</v>
      </c>
      <c r="M1020" s="12" t="n">
        <v>0.1025</v>
      </c>
      <c r="N1020" s="22" t="n">
        <v>20</v>
      </c>
      <c r="O1020" s="11" t="n">
        <v>6924.649719352493</v>
      </c>
      <c r="P1020" s="13" t="n">
        <v>2.76</v>
      </c>
      <c r="Q1020" s="13">
        <f>O1020*P1020</f>
        <v/>
      </c>
    </row>
    <row r="1021">
      <c r="A1021" s="10" t="n">
        <v>2026</v>
      </c>
      <c r="B1021" s="10" t="inlineStr">
        <is>
          <t>May-26</t>
        </is>
      </c>
      <c r="C1021" s="19" t="inlineStr">
        <is>
          <t>García</t>
        </is>
      </c>
      <c r="D1021" s="19" t="inlineStr">
        <is>
          <t>MARRUECOS</t>
        </is>
      </c>
      <c r="E1021" s="19" t="inlineStr">
        <is>
          <t>STE BBMAGRI, SARL</t>
        </is>
      </c>
      <c r="F1021" s="10" t="inlineStr">
        <is>
          <t>Consolidado/estratégico</t>
        </is>
      </c>
      <c r="G1021" s="10" t="inlineStr">
        <is>
          <t>AGXK0200MA</t>
        </is>
      </c>
      <c r="H1021" s="19" t="inlineStr">
        <is>
          <t>AGROXILATO-K</t>
        </is>
      </c>
      <c r="I1021" s="10" t="inlineStr">
        <is>
          <t>Maduro</t>
        </is>
      </c>
      <c r="J1021" s="10" t="inlineStr">
        <is>
          <t>Innovador/Notorio</t>
        </is>
      </c>
      <c r="K1021" s="12" t="n">
        <v>0.05</v>
      </c>
      <c r="L1021" s="12" t="n">
        <v>0.05</v>
      </c>
      <c r="M1021" s="12" t="n">
        <v>0.1025</v>
      </c>
      <c r="N1021" s="22" t="n">
        <v>200</v>
      </c>
      <c r="O1021" s="11" t="n">
        <v>3956.942696772853</v>
      </c>
      <c r="P1021" s="13" t="n">
        <v>2.68</v>
      </c>
      <c r="Q1021" s="13">
        <f>O1021*P1021</f>
        <v/>
      </c>
    </row>
    <row r="1022">
      <c r="A1022" s="10" t="n">
        <v>2026</v>
      </c>
      <c r="B1022" s="10" t="inlineStr">
        <is>
          <t>May-26</t>
        </is>
      </c>
      <c r="C1022" s="19" t="inlineStr">
        <is>
          <t>García</t>
        </is>
      </c>
      <c r="D1022" s="19" t="inlineStr">
        <is>
          <t>MARRUECOS</t>
        </is>
      </c>
      <c r="E1022" s="19" t="inlineStr">
        <is>
          <t>STE BBMAGRI, SARL</t>
        </is>
      </c>
      <c r="F1022" s="10" t="inlineStr">
        <is>
          <t>Consolidado/estratégico</t>
        </is>
      </c>
      <c r="G1022" s="10" t="inlineStr">
        <is>
          <t>NI0005MA</t>
        </is>
      </c>
      <c r="H1022" s="19" t="inlineStr">
        <is>
          <t>NUTRICALE</t>
        </is>
      </c>
      <c r="I1022" s="10" t="inlineStr">
        <is>
          <t>Maduro</t>
        </is>
      </c>
      <c r="J1022" s="10" t="inlineStr">
        <is>
          <t>Esencial/Core</t>
        </is>
      </c>
      <c r="K1022" s="12" t="n">
        <v>0.05</v>
      </c>
      <c r="L1022" s="12" t="n">
        <v>0.035</v>
      </c>
      <c r="M1022" s="12" t="n">
        <v>0.08674999999999988</v>
      </c>
      <c r="N1022" s="22" t="n">
        <v>5</v>
      </c>
      <c r="O1022" s="11" t="n">
        <v>593.541404515928</v>
      </c>
      <c r="P1022" s="13" t="n">
        <v>2.55</v>
      </c>
      <c r="Q1022" s="13">
        <f>O1022*P1022</f>
        <v/>
      </c>
    </row>
    <row r="1023">
      <c r="A1023" s="10" t="n">
        <v>2026</v>
      </c>
      <c r="B1023" s="10" t="inlineStr">
        <is>
          <t>May-26</t>
        </is>
      </c>
      <c r="C1023" s="19" t="inlineStr">
        <is>
          <t>García</t>
        </is>
      </c>
      <c r="D1023" s="19" t="inlineStr">
        <is>
          <t>MARRUECOS</t>
        </is>
      </c>
      <c r="E1023" s="19" t="inlineStr">
        <is>
          <t>STE BBMAGRI, SARL</t>
        </is>
      </c>
      <c r="F1023" s="10" t="inlineStr">
        <is>
          <t>Consolidado/estratégico</t>
        </is>
      </c>
      <c r="G1023" s="10" t="inlineStr">
        <is>
          <t>PHD0020MA</t>
        </is>
      </c>
      <c r="H1023" s="19" t="inlineStr">
        <is>
          <t>PH-DOWNER</t>
        </is>
      </c>
      <c r="I1023" s="10" t="inlineStr">
        <is>
          <t>Maduro</t>
        </is>
      </c>
      <c r="J1023" s="10" t="inlineStr">
        <is>
          <t>Banalizado/Commodity</t>
        </is>
      </c>
      <c r="K1023" s="12" t="n">
        <v>0.05</v>
      </c>
      <c r="L1023" s="12" t="n">
        <v>0.02</v>
      </c>
      <c r="M1023" s="12" t="n">
        <v>0.07100000000000017</v>
      </c>
      <c r="N1023" s="22" t="n">
        <v>20</v>
      </c>
      <c r="O1023" s="11" t="n">
        <v>494.6178370966066</v>
      </c>
      <c r="P1023" s="13" t="n">
        <v>3.13</v>
      </c>
      <c r="Q1023" s="13">
        <f>O1023*P1023</f>
        <v/>
      </c>
    </row>
    <row r="1024">
      <c r="A1024" s="10" t="n">
        <v>2026</v>
      </c>
      <c r="B1024" s="10" t="inlineStr">
        <is>
          <t>May-26</t>
        </is>
      </c>
      <c r="C1024" s="19" t="inlineStr">
        <is>
          <t>García</t>
        </is>
      </c>
      <c r="D1024" s="19" t="inlineStr">
        <is>
          <t>MARRUECOS</t>
        </is>
      </c>
      <c r="E1024" s="19" t="inlineStr">
        <is>
          <t>STE BBMAGRI, SARL</t>
        </is>
      </c>
      <c r="F1024" s="10" t="inlineStr">
        <is>
          <t>Consolidado/estratégico</t>
        </is>
      </c>
      <c r="G1024" s="10" t="inlineStr">
        <is>
          <t>PT0005MA</t>
        </is>
      </c>
      <c r="H1024" s="19" t="inlineStr">
        <is>
          <t>AGROPOTASION</t>
        </is>
      </c>
      <c r="I1024" s="10" t="inlineStr">
        <is>
          <t>Maduro</t>
        </is>
      </c>
      <c r="J1024" s="10" t="inlineStr">
        <is>
          <t>Innovador/Notorio</t>
        </is>
      </c>
      <c r="K1024" s="12" t="n">
        <v>0.05</v>
      </c>
      <c r="L1024" s="12" t="n">
        <v>0.05</v>
      </c>
      <c r="M1024" s="12" t="n">
        <v>0.1025</v>
      </c>
      <c r="N1024" s="22" t="n">
        <v>5</v>
      </c>
      <c r="O1024" s="11" t="n">
        <v>2967.70702257964</v>
      </c>
      <c r="P1024" s="13" t="n">
        <v>3.3</v>
      </c>
      <c r="Q1024" s="13">
        <f>O1024*P1024</f>
        <v/>
      </c>
    </row>
    <row r="1025">
      <c r="A1025" s="10" t="n">
        <v>2026</v>
      </c>
      <c r="B1025" s="10" t="inlineStr">
        <is>
          <t>May-26</t>
        </is>
      </c>
      <c r="C1025" s="19" t="inlineStr">
        <is>
          <t>García</t>
        </is>
      </c>
      <c r="D1025" s="19" t="inlineStr">
        <is>
          <t>MARRUECOS</t>
        </is>
      </c>
      <c r="E1025" s="19" t="inlineStr">
        <is>
          <t>STE BBMAGRI, SARL</t>
        </is>
      </c>
      <c r="F1025" s="10" t="inlineStr">
        <is>
          <t>Consolidado/estratégico</t>
        </is>
      </c>
      <c r="G1025" s="10" t="inlineStr">
        <is>
          <t>WHITE0020MA</t>
        </is>
      </c>
      <c r="H1025" s="19" t="inlineStr">
        <is>
          <t>AGROWHITE</t>
        </is>
      </c>
      <c r="I1025" s="10" t="inlineStr">
        <is>
          <t>Maduro</t>
        </is>
      </c>
      <c r="J1025" s="10" t="inlineStr">
        <is>
          <t>Esencial/Core</t>
        </is>
      </c>
      <c r="K1025" s="12" t="n">
        <v>0.05</v>
      </c>
      <c r="L1025" s="12" t="n">
        <v>0.035</v>
      </c>
      <c r="M1025" s="12" t="n">
        <v>0.08674999999999988</v>
      </c>
      <c r="N1025" s="22" t="n">
        <v>20</v>
      </c>
      <c r="O1025" s="11" t="n">
        <v>1978.471348386426</v>
      </c>
      <c r="P1025" s="13" t="n">
        <v>1.68</v>
      </c>
      <c r="Q1025" s="13">
        <f>O1025*P1025</f>
        <v/>
      </c>
    </row>
    <row r="1026">
      <c r="A1026" s="10" t="n">
        <v>2026</v>
      </c>
      <c r="B1026" s="10" t="inlineStr">
        <is>
          <t>May-26</t>
        </is>
      </c>
      <c r="C1026" s="19" t="inlineStr">
        <is>
          <t>García</t>
        </is>
      </c>
      <c r="D1026" s="19" t="inlineStr">
        <is>
          <t>RUMANÍA</t>
        </is>
      </c>
      <c r="E1026" s="19" t="inlineStr">
        <is>
          <t>SC MARCOSER S.R.L.</t>
        </is>
      </c>
      <c r="F1026" s="10" t="inlineStr">
        <is>
          <t>Consolidado/estratégico</t>
        </is>
      </c>
      <c r="G1026" s="10" t="inlineStr">
        <is>
          <t>A-500001RO</t>
        </is>
      </c>
      <c r="H1026" s="19" t="inlineStr">
        <is>
          <t>CODIORGAN-A50</t>
        </is>
      </c>
      <c r="I1026" s="10" t="inlineStr">
        <is>
          <t>Maduro</t>
        </is>
      </c>
      <c r="J1026" s="10" t="inlineStr">
        <is>
          <t>Esencial/Core</t>
        </is>
      </c>
      <c r="K1026" s="12" t="n">
        <v>0.05</v>
      </c>
      <c r="L1026" s="12" t="n">
        <v>0.035</v>
      </c>
      <c r="M1026" s="12" t="n">
        <v>0.08674999999999988</v>
      </c>
      <c r="N1026" s="22" t="n">
        <v>1</v>
      </c>
      <c r="O1026" s="11" t="n">
        <v>870.5273932900276</v>
      </c>
      <c r="P1026" s="13" t="n">
        <v>5.41</v>
      </c>
      <c r="Q1026" s="13">
        <f>O1026*P1026</f>
        <v/>
      </c>
    </row>
    <row r="1027">
      <c r="A1027" s="10" t="n">
        <v>2026</v>
      </c>
      <c r="B1027" s="10" t="inlineStr">
        <is>
          <t>May-26</t>
        </is>
      </c>
      <c r="C1027" s="19" t="inlineStr">
        <is>
          <t>García</t>
        </is>
      </c>
      <c r="D1027" s="19" t="inlineStr">
        <is>
          <t>RUMANÍA</t>
        </is>
      </c>
      <c r="E1027" s="19" t="inlineStr">
        <is>
          <t>SC MARCOSER S.R.L.</t>
        </is>
      </c>
      <c r="F1027" s="10" t="inlineStr">
        <is>
          <t>Consolidado/estratégico</t>
        </is>
      </c>
      <c r="G1027" s="10" t="inlineStr">
        <is>
          <t>A-500020RO</t>
        </is>
      </c>
      <c r="H1027" s="19" t="inlineStr">
        <is>
          <t>CODIORGAN-A50</t>
        </is>
      </c>
      <c r="I1027" s="10" t="inlineStr">
        <is>
          <t>Maduro</t>
        </is>
      </c>
      <c r="J1027" s="10" t="inlineStr">
        <is>
          <t>Esencial/Core</t>
        </is>
      </c>
      <c r="K1027" s="12" t="n">
        <v>0.05</v>
      </c>
      <c r="L1027" s="12" t="n">
        <v>0.035</v>
      </c>
      <c r="M1027" s="12" t="n">
        <v>0.08674999999999988</v>
      </c>
      <c r="N1027" s="22" t="n">
        <v>20</v>
      </c>
      <c r="O1027" s="11" t="n">
        <v>2176.318483225069</v>
      </c>
      <c r="P1027" s="13" t="n">
        <v>4.52</v>
      </c>
      <c r="Q1027" s="13">
        <f>O1027*P1027</f>
        <v/>
      </c>
    </row>
    <row r="1028">
      <c r="A1028" s="10" t="n">
        <v>2026</v>
      </c>
      <c r="B1028" s="10" t="inlineStr">
        <is>
          <t>May-26</t>
        </is>
      </c>
      <c r="C1028" s="19" t="inlineStr">
        <is>
          <t>García</t>
        </is>
      </c>
      <c r="D1028" s="19" t="inlineStr">
        <is>
          <t>RUMANÍA</t>
        </is>
      </c>
      <c r="E1028" s="19" t="inlineStr">
        <is>
          <t>SC MARCOSER S.R.L.</t>
        </is>
      </c>
      <c r="F1028" s="10" t="inlineStr">
        <is>
          <t>Consolidado/estratégico</t>
        </is>
      </c>
      <c r="G1028" s="10" t="inlineStr">
        <is>
          <t>AGXCR0001RO</t>
        </is>
      </c>
      <c r="H1028" s="19" t="inlineStr">
        <is>
          <t>AGROXILATO-K</t>
        </is>
      </c>
      <c r="I1028" s="10" t="inlineStr">
        <is>
          <t>Maduro</t>
        </is>
      </c>
      <c r="J1028" s="10" t="inlineStr">
        <is>
          <t>Innovador/Notorio</t>
        </is>
      </c>
      <c r="K1028" s="12" t="n">
        <v>0.05</v>
      </c>
      <c r="L1028" s="12" t="n">
        <v>0.05</v>
      </c>
      <c r="M1028" s="12" t="n">
        <v>0.1025</v>
      </c>
      <c r="N1028" s="22" t="n">
        <v>1</v>
      </c>
      <c r="O1028" s="11" t="n">
        <v>652.8955449675208</v>
      </c>
      <c r="P1028" s="13" t="n">
        <v>4.2</v>
      </c>
      <c r="Q1028" s="13">
        <f>O1028*P1028</f>
        <v/>
      </c>
    </row>
    <row r="1029">
      <c r="A1029" s="10" t="n">
        <v>2026</v>
      </c>
      <c r="B1029" s="10" t="inlineStr">
        <is>
          <t>May-26</t>
        </is>
      </c>
      <c r="C1029" s="19" t="inlineStr">
        <is>
          <t>García</t>
        </is>
      </c>
      <c r="D1029" s="19" t="inlineStr">
        <is>
          <t>RUMANÍA</t>
        </is>
      </c>
      <c r="E1029" s="19" t="inlineStr">
        <is>
          <t>SC MARCOSER S.R.L.</t>
        </is>
      </c>
      <c r="F1029" s="10" t="inlineStr">
        <is>
          <t>Consolidado/estratégico</t>
        </is>
      </c>
      <c r="G1029" s="10" t="inlineStr">
        <is>
          <t>AGXCR0020RO</t>
        </is>
      </c>
      <c r="H1029" s="19" t="inlineStr">
        <is>
          <t>AGROXILATO-K</t>
        </is>
      </c>
      <c r="I1029" s="10" t="inlineStr">
        <is>
          <t>Maduro</t>
        </is>
      </c>
      <c r="J1029" s="10" t="inlineStr">
        <is>
          <t>Innovador/Notorio</t>
        </is>
      </c>
      <c r="K1029" s="12" t="n">
        <v>0.05</v>
      </c>
      <c r="L1029" s="12" t="n">
        <v>0.05</v>
      </c>
      <c r="M1029" s="12" t="n">
        <v>0.1025</v>
      </c>
      <c r="N1029" s="22" t="n">
        <v>20</v>
      </c>
      <c r="O1029" s="11" t="n">
        <v>633.1108314836565</v>
      </c>
      <c r="P1029" s="13" t="n">
        <v>2.95</v>
      </c>
      <c r="Q1029" s="13">
        <f>O1029*P1029</f>
        <v/>
      </c>
    </row>
    <row r="1030">
      <c r="A1030" s="10" t="n">
        <v>2026</v>
      </c>
      <c r="B1030" s="10" t="inlineStr">
        <is>
          <t>May-26</t>
        </is>
      </c>
      <c r="C1030" s="19" t="inlineStr">
        <is>
          <t>García</t>
        </is>
      </c>
      <c r="D1030" s="19" t="inlineStr">
        <is>
          <t>RUMANÍA</t>
        </is>
      </c>
      <c r="E1030" s="19" t="inlineStr">
        <is>
          <t>SC MARCOSER S.R.L.</t>
        </is>
      </c>
      <c r="F1030" s="10" t="inlineStr">
        <is>
          <t>Consolidado/estratégico</t>
        </is>
      </c>
      <c r="G1030" s="10" t="inlineStr">
        <is>
          <t>AGXCR1000RO</t>
        </is>
      </c>
      <c r="H1030" s="19" t="inlineStr">
        <is>
          <t>AGROXILATO-K</t>
        </is>
      </c>
      <c r="I1030" s="10" t="inlineStr">
        <is>
          <t>Maduro</t>
        </is>
      </c>
      <c r="J1030" s="10" t="inlineStr">
        <is>
          <t>Innovador/Notorio</t>
        </is>
      </c>
      <c r="K1030" s="12" t="n">
        <v>0.05</v>
      </c>
      <c r="L1030" s="12" t="n">
        <v>0.05</v>
      </c>
      <c r="M1030" s="12" t="n">
        <v>0.1025</v>
      </c>
      <c r="N1030" s="22" t="n">
        <v>1000</v>
      </c>
      <c r="O1030" s="11" t="n">
        <v>2967.70702257964</v>
      </c>
      <c r="P1030" s="13" t="n">
        <v>2.6</v>
      </c>
      <c r="Q1030" s="13">
        <f>O1030*P1030</f>
        <v/>
      </c>
    </row>
    <row r="1031">
      <c r="A1031" s="10" t="n">
        <v>2026</v>
      </c>
      <c r="B1031" s="10" t="inlineStr">
        <is>
          <t>May-26</t>
        </is>
      </c>
      <c r="C1031" s="19" t="inlineStr">
        <is>
          <t>García</t>
        </is>
      </c>
      <c r="D1031" s="19" t="inlineStr">
        <is>
          <t>RUMANÍA</t>
        </is>
      </c>
      <c r="E1031" s="19" t="inlineStr">
        <is>
          <t>SC MARCOSER S.R.L.</t>
        </is>
      </c>
      <c r="F1031" s="10" t="inlineStr">
        <is>
          <t>Consolidado/estratégico</t>
        </is>
      </c>
      <c r="G1031" s="10" t="inlineStr">
        <is>
          <t>AGXCR1000RO</t>
        </is>
      </c>
      <c r="H1031" s="19" t="inlineStr">
        <is>
          <t>AGROXILATO-K (0-5-20), 1000 Lts.</t>
        </is>
      </c>
      <c r="I1031" s="10" t="inlineStr">
        <is>
          <t>Maduro</t>
        </is>
      </c>
      <c r="J1031" s="10" t="inlineStr">
        <is>
          <t>Innovador/Notorio</t>
        </is>
      </c>
      <c r="K1031" s="12" t="n">
        <v>0.05</v>
      </c>
      <c r="L1031" s="12" t="n">
        <v>0.05</v>
      </c>
      <c r="M1031" s="12" t="n">
        <v>0.1025</v>
      </c>
      <c r="N1031" s="22" t="n">
        <v>1000</v>
      </c>
      <c r="O1031" s="11" t="n">
        <v>989.2356741932132</v>
      </c>
      <c r="P1031" s="13" t="n">
        <v>2.6</v>
      </c>
      <c r="Q1031" s="13">
        <f>O1031*P1031</f>
        <v/>
      </c>
    </row>
    <row r="1032">
      <c r="A1032" s="10" t="n">
        <v>2026</v>
      </c>
      <c r="B1032" s="10" t="inlineStr">
        <is>
          <t>May-26</t>
        </is>
      </c>
      <c r="C1032" s="19" t="inlineStr">
        <is>
          <t>García</t>
        </is>
      </c>
      <c r="D1032" s="19" t="inlineStr">
        <is>
          <t>RUMANÍA</t>
        </is>
      </c>
      <c r="E1032" s="19" t="inlineStr">
        <is>
          <t>SC MARCOSER S.R.L.</t>
        </is>
      </c>
      <c r="F1032" s="10" t="inlineStr">
        <is>
          <t>Consolidado/estratégico</t>
        </is>
      </c>
      <c r="G1032" s="10" t="inlineStr">
        <is>
          <t>AGXKAE0001RO</t>
        </is>
      </c>
      <c r="H1032" s="19" t="inlineStr">
        <is>
          <t>BIOCULTURE POTASIO</t>
        </is>
      </c>
      <c r="I1032" s="10" t="inlineStr">
        <is>
          <t>Ramp-Up/Crecimiento</t>
        </is>
      </c>
      <c r="J1032" s="10" t="inlineStr">
        <is>
          <t>Esencial/Core</t>
        </is>
      </c>
      <c r="K1032" s="12" t="n">
        <v>0.05</v>
      </c>
      <c r="L1032" s="12" t="n">
        <v>0.15</v>
      </c>
      <c r="M1032" s="12" t="n">
        <v>0.2075</v>
      </c>
      <c r="N1032" s="22" t="n">
        <v>1</v>
      </c>
      <c r="O1032" s="11" t="n">
        <v>652.8955449675208</v>
      </c>
      <c r="P1032" s="13" t="n">
        <v>4.919999999999999</v>
      </c>
      <c r="Q1032" s="13">
        <f>O1032*P1032</f>
        <v/>
      </c>
    </row>
    <row r="1033">
      <c r="A1033" s="10" t="n">
        <v>2026</v>
      </c>
      <c r="B1033" s="10" t="inlineStr">
        <is>
          <t>May-26</t>
        </is>
      </c>
      <c r="C1033" s="19" t="inlineStr">
        <is>
          <t>García</t>
        </is>
      </c>
      <c r="D1033" s="19" t="inlineStr">
        <is>
          <t>RUMANÍA</t>
        </is>
      </c>
      <c r="E1033" s="19" t="inlineStr">
        <is>
          <t>SC MARCOSER S.R.L.</t>
        </is>
      </c>
      <c r="F1033" s="10" t="inlineStr">
        <is>
          <t>Consolidado/estratégico</t>
        </is>
      </c>
      <c r="G1033" s="10" t="inlineStr">
        <is>
          <t>AN0020RO</t>
        </is>
      </c>
      <c r="H1033" s="19" t="inlineStr">
        <is>
          <t>ALCAPLANT NEW, 20 KG</t>
        </is>
      </c>
      <c r="I1033" s="10" t="inlineStr">
        <is>
          <t>Maduro</t>
        </is>
      </c>
      <c r="J1033" s="10" t="inlineStr">
        <is>
          <t>Innovador/Notorio</t>
        </is>
      </c>
      <c r="K1033" s="12" t="n">
        <v>0.05</v>
      </c>
      <c r="L1033" s="12" t="n">
        <v>0.05</v>
      </c>
      <c r="M1033" s="12" t="n">
        <v>0.1025</v>
      </c>
      <c r="N1033" s="22" t="n">
        <v>20</v>
      </c>
      <c r="O1033" s="11" t="n">
        <v>1088.159241612535</v>
      </c>
      <c r="P1033" s="13" t="n">
        <v>1.61</v>
      </c>
      <c r="Q1033" s="13">
        <f>O1033*P1033</f>
        <v/>
      </c>
    </row>
    <row r="1034">
      <c r="A1034" s="10" t="n">
        <v>2026</v>
      </c>
      <c r="B1034" s="10" t="inlineStr">
        <is>
          <t>May-26</t>
        </is>
      </c>
      <c r="C1034" s="19" t="inlineStr">
        <is>
          <t>García</t>
        </is>
      </c>
      <c r="D1034" s="19" t="inlineStr">
        <is>
          <t>RUMANÍA</t>
        </is>
      </c>
      <c r="E1034" s="19" t="inlineStr">
        <is>
          <t>SC MARCOSER S.R.L.</t>
        </is>
      </c>
      <c r="F1034" s="10" t="inlineStr">
        <is>
          <t>Consolidado/estratégico</t>
        </is>
      </c>
      <c r="G1034" s="10" t="inlineStr">
        <is>
          <t>B0001RO</t>
        </is>
      </c>
      <c r="H1034" s="19" t="inlineStr">
        <is>
          <t>BOROCAL</t>
        </is>
      </c>
      <c r="I1034" s="10" t="inlineStr">
        <is>
          <t>Maduro</t>
        </is>
      </c>
      <c r="J1034" s="10" t="inlineStr">
        <is>
          <t>Banalizado/Commodity</t>
        </is>
      </c>
      <c r="K1034" s="12" t="n">
        <v>0.05</v>
      </c>
      <c r="L1034" s="12" t="n">
        <v>0.02</v>
      </c>
      <c r="M1034" s="12" t="n">
        <v>0.07100000000000017</v>
      </c>
      <c r="N1034" s="22" t="n">
        <v>1</v>
      </c>
      <c r="O1034" s="11" t="n">
        <v>2611.582179870083</v>
      </c>
      <c r="P1034" s="13" t="n">
        <v>4.709999999999999</v>
      </c>
      <c r="Q1034" s="13">
        <f>O1034*P1034</f>
        <v/>
      </c>
    </row>
    <row r="1035">
      <c r="A1035" s="10" t="n">
        <v>2026</v>
      </c>
      <c r="B1035" s="10" t="inlineStr">
        <is>
          <t>May-26</t>
        </is>
      </c>
      <c r="C1035" s="19" t="inlineStr">
        <is>
          <t>García</t>
        </is>
      </c>
      <c r="D1035" s="19" t="inlineStr">
        <is>
          <t>RUMANÍA</t>
        </is>
      </c>
      <c r="E1035" s="19" t="inlineStr">
        <is>
          <t>SC MARCOSER S.R.L.</t>
        </is>
      </c>
      <c r="F1035" s="10" t="inlineStr">
        <is>
          <t>Consolidado/estratégico</t>
        </is>
      </c>
      <c r="G1035" s="10" t="inlineStr">
        <is>
          <t>B0020RO</t>
        </is>
      </c>
      <c r="H1035" s="19" t="inlineStr">
        <is>
          <t>BOROCAL</t>
        </is>
      </c>
      <c r="I1035" s="10" t="inlineStr">
        <is>
          <t>Maduro</t>
        </is>
      </c>
      <c r="J1035" s="10" t="inlineStr">
        <is>
          <t>Esencial/Core</t>
        </is>
      </c>
      <c r="K1035" s="12" t="n">
        <v>0.05</v>
      </c>
      <c r="L1035" s="12" t="n">
        <v>0.035</v>
      </c>
      <c r="M1035" s="12" t="n">
        <v>0.08674999999999988</v>
      </c>
      <c r="N1035" s="22" t="n">
        <v>20</v>
      </c>
      <c r="O1035" s="11" t="n">
        <v>633.1108314836565</v>
      </c>
      <c r="P1035" s="13" t="n">
        <v>2.86</v>
      </c>
      <c r="Q1035" s="13">
        <f>O1035*P1035</f>
        <v/>
      </c>
    </row>
    <row r="1036">
      <c r="A1036" s="10" t="n">
        <v>2026</v>
      </c>
      <c r="B1036" s="10" t="inlineStr">
        <is>
          <t>May-26</t>
        </is>
      </c>
      <c r="C1036" s="19" t="inlineStr">
        <is>
          <t>García</t>
        </is>
      </c>
      <c r="D1036" s="19" t="inlineStr">
        <is>
          <t>RUMANÍA</t>
        </is>
      </c>
      <c r="E1036" s="19" t="inlineStr">
        <is>
          <t>SC MARCOSER S.R.L.</t>
        </is>
      </c>
      <c r="F1036" s="10" t="inlineStr">
        <is>
          <t>Consolidado/estratégico</t>
        </is>
      </c>
      <c r="G1036" s="10" t="inlineStr">
        <is>
          <t>BIO0001RO</t>
        </is>
      </c>
      <c r="H1036" s="19" t="inlineStr">
        <is>
          <t>BIORAD-20</t>
        </is>
      </c>
      <c r="I1036" s="10" t="inlineStr">
        <is>
          <t>Ramp-Up/Crecimiento</t>
        </is>
      </c>
      <c r="J1036" s="10" t="inlineStr">
        <is>
          <t>Innovador/Notorio</t>
        </is>
      </c>
      <c r="K1036" s="12" t="n">
        <v>0.05</v>
      </c>
      <c r="L1036" s="12" t="n">
        <v>0.2</v>
      </c>
      <c r="M1036" s="12" t="n">
        <v>0.26</v>
      </c>
      <c r="N1036" s="22" t="n">
        <v>1</v>
      </c>
      <c r="O1036" s="11" t="n">
        <v>652.8955449675208</v>
      </c>
      <c r="P1036" s="13" t="n">
        <v>3.34</v>
      </c>
      <c r="Q1036" s="13">
        <f>O1036*P1036</f>
        <v/>
      </c>
    </row>
    <row r="1037">
      <c r="A1037" s="10" t="n">
        <v>2026</v>
      </c>
      <c r="B1037" s="10" t="inlineStr">
        <is>
          <t>May-26</t>
        </is>
      </c>
      <c r="C1037" s="19" t="inlineStr">
        <is>
          <t>García</t>
        </is>
      </c>
      <c r="D1037" s="19" t="inlineStr">
        <is>
          <t>RUMANÍA</t>
        </is>
      </c>
      <c r="E1037" s="19" t="inlineStr">
        <is>
          <t>SC MARCOSER S.R.L.</t>
        </is>
      </c>
      <c r="F1037" s="10" t="inlineStr">
        <is>
          <t>Consolidado/estratégico</t>
        </is>
      </c>
      <c r="G1037" s="10" t="inlineStr">
        <is>
          <t>BIO0005RO</t>
        </is>
      </c>
      <c r="H1037" s="19" t="inlineStr">
        <is>
          <t>BIORAD-20</t>
        </is>
      </c>
      <c r="I1037" s="10" t="inlineStr">
        <is>
          <t>Ramp-Up/Crecimiento</t>
        </is>
      </c>
      <c r="J1037" s="10" t="inlineStr">
        <is>
          <t>Innovador/Notorio</t>
        </is>
      </c>
      <c r="K1037" s="12" t="n">
        <v>0.05</v>
      </c>
      <c r="L1037" s="12" t="n">
        <v>0.2</v>
      </c>
      <c r="M1037" s="12" t="n">
        <v>0.26</v>
      </c>
      <c r="N1037" s="22" t="n">
        <v>5</v>
      </c>
      <c r="O1037" s="11" t="n">
        <v>494.6178370966066</v>
      </c>
      <c r="P1037" s="13" t="n">
        <v>2.55</v>
      </c>
      <c r="Q1037" s="13">
        <f>O1037*P1037</f>
        <v/>
      </c>
    </row>
    <row r="1038">
      <c r="A1038" s="10" t="n">
        <v>2026</v>
      </c>
      <c r="B1038" s="10" t="inlineStr">
        <is>
          <t>May-26</t>
        </is>
      </c>
      <c r="C1038" s="19" t="inlineStr">
        <is>
          <t>García</t>
        </is>
      </c>
      <c r="D1038" s="19" t="inlineStr">
        <is>
          <t>RUMANÍA</t>
        </is>
      </c>
      <c r="E1038" s="19" t="inlineStr">
        <is>
          <t>SC MARCOSER S.R.L.</t>
        </is>
      </c>
      <c r="F1038" s="10" t="inlineStr">
        <is>
          <t>Consolidado/estratégico</t>
        </is>
      </c>
      <c r="G1038" s="10" t="inlineStr">
        <is>
          <t>BIO0020RO</t>
        </is>
      </c>
      <c r="H1038" s="19" t="inlineStr">
        <is>
          <t>BIORAD-20</t>
        </is>
      </c>
      <c r="I1038" s="10" t="inlineStr">
        <is>
          <t>Ramp-Up/Crecimiento</t>
        </is>
      </c>
      <c r="J1038" s="10" t="inlineStr">
        <is>
          <t>Innovador/Notorio</t>
        </is>
      </c>
      <c r="K1038" s="12" t="n">
        <v>0.05</v>
      </c>
      <c r="L1038" s="12" t="n">
        <v>0.2</v>
      </c>
      <c r="M1038" s="12" t="n">
        <v>0.26</v>
      </c>
      <c r="N1038" s="22" t="n">
        <v>20</v>
      </c>
      <c r="O1038" s="11" t="n">
        <v>1899.332494450969</v>
      </c>
      <c r="P1038" s="13" t="n">
        <v>2.3</v>
      </c>
      <c r="Q1038" s="13">
        <f>O1038*P1038</f>
        <v/>
      </c>
    </row>
    <row r="1039">
      <c r="A1039" s="10" t="n">
        <v>2026</v>
      </c>
      <c r="B1039" s="10" t="inlineStr">
        <is>
          <t>May-26</t>
        </is>
      </c>
      <c r="C1039" s="19" t="inlineStr">
        <is>
          <t>García</t>
        </is>
      </c>
      <c r="D1039" s="19" t="inlineStr">
        <is>
          <t>RUMANÍA</t>
        </is>
      </c>
      <c r="E1039" s="19" t="inlineStr">
        <is>
          <t>SC MARCOSER S.R.L.</t>
        </is>
      </c>
      <c r="F1039" s="10" t="inlineStr">
        <is>
          <t>Consolidado/estratégico</t>
        </is>
      </c>
      <c r="G1039" s="10" t="inlineStr">
        <is>
          <t>C-GLB0005RO</t>
        </is>
      </c>
      <c r="H1039" s="19" t="inlineStr">
        <is>
          <t>CODIORGAN GLB</t>
        </is>
      </c>
      <c r="I1039" s="10" t="inlineStr">
        <is>
          <t>Ramp-Up/Crecimiento</t>
        </is>
      </c>
      <c r="J1039" s="10" t="inlineStr">
        <is>
          <t>Esencial/Core</t>
        </is>
      </c>
      <c r="K1039" s="12" t="n">
        <v>0.05</v>
      </c>
      <c r="L1039" s="12" t="n">
        <v>0.15</v>
      </c>
      <c r="M1039" s="12" t="n">
        <v>0.2075</v>
      </c>
      <c r="N1039" s="22" t="n">
        <v>5</v>
      </c>
      <c r="O1039" s="11" t="n">
        <v>534.1872640643352</v>
      </c>
      <c r="P1039" s="13" t="n">
        <v>7.92</v>
      </c>
      <c r="Q1039" s="13">
        <f>O1039*P1039</f>
        <v/>
      </c>
    </row>
    <row r="1040">
      <c r="A1040" s="10" t="n">
        <v>2026</v>
      </c>
      <c r="B1040" s="10" t="inlineStr">
        <is>
          <t>May-26</t>
        </is>
      </c>
      <c r="C1040" s="19" t="inlineStr">
        <is>
          <t>García</t>
        </is>
      </c>
      <c r="D1040" s="19" t="inlineStr">
        <is>
          <t>RUMANÍA</t>
        </is>
      </c>
      <c r="E1040" s="19" t="inlineStr">
        <is>
          <t>SC MARCOSER S.R.L.</t>
        </is>
      </c>
      <c r="F1040" s="10" t="inlineStr">
        <is>
          <t>Consolidado/estratégico</t>
        </is>
      </c>
      <c r="G1040" s="10" t="inlineStr">
        <is>
          <t>CALCIO0001RO</t>
        </is>
      </c>
      <c r="H1040" s="19" t="inlineStr">
        <is>
          <t>CALCIAMEC</t>
        </is>
      </c>
      <c r="I1040" s="10" t="inlineStr">
        <is>
          <t>Maduro</t>
        </is>
      </c>
      <c r="J1040" s="10" t="inlineStr">
        <is>
          <t>Esencial/Core</t>
        </is>
      </c>
      <c r="K1040" s="12" t="n">
        <v>0.05</v>
      </c>
      <c r="L1040" s="12" t="n">
        <v>0.035</v>
      </c>
      <c r="M1040" s="12" t="n">
        <v>0.08674999999999988</v>
      </c>
      <c r="N1040" s="22" t="n">
        <v>1</v>
      </c>
      <c r="O1040" s="11" t="n">
        <v>870.5273932900276</v>
      </c>
      <c r="P1040" s="13" t="n">
        <v>4.45</v>
      </c>
      <c r="Q1040" s="13">
        <f>O1040*P1040</f>
        <v/>
      </c>
    </row>
    <row r="1041">
      <c r="A1041" s="10" t="n">
        <v>2026</v>
      </c>
      <c r="B1041" s="10" t="inlineStr">
        <is>
          <t>May-26</t>
        </is>
      </c>
      <c r="C1041" s="19" t="inlineStr">
        <is>
          <t>García</t>
        </is>
      </c>
      <c r="D1041" s="19" t="inlineStr">
        <is>
          <t>RUMANÍA</t>
        </is>
      </c>
      <c r="E1041" s="19" t="inlineStr">
        <is>
          <t>SC MARCOSER S.R.L.</t>
        </is>
      </c>
      <c r="F1041" s="10" t="inlineStr">
        <is>
          <t>Consolidado/estratégico</t>
        </is>
      </c>
      <c r="G1041" s="10" t="inlineStr">
        <is>
          <t>CALCIO0020RO</t>
        </is>
      </c>
      <c r="H1041" s="19" t="inlineStr">
        <is>
          <t>CALCIAMEC</t>
        </is>
      </c>
      <c r="I1041" s="10" t="inlineStr">
        <is>
          <t>Maduro</t>
        </is>
      </c>
      <c r="J1041" s="10" t="inlineStr">
        <is>
          <t>Esencial/Core</t>
        </is>
      </c>
      <c r="K1041" s="12" t="n">
        <v>0.05</v>
      </c>
      <c r="L1041" s="12" t="n">
        <v>0.035</v>
      </c>
      <c r="M1041" s="12" t="n">
        <v>0.08674999999999988</v>
      </c>
      <c r="N1041" s="22" t="n">
        <v>20</v>
      </c>
      <c r="O1041" s="11" t="n">
        <v>1088.159241612535</v>
      </c>
      <c r="P1041" s="13" t="n">
        <v>3.56</v>
      </c>
      <c r="Q1041" s="13">
        <f>O1041*P1041</f>
        <v/>
      </c>
    </row>
    <row r="1042">
      <c r="A1042" s="10" t="n">
        <v>2026</v>
      </c>
      <c r="B1042" s="10" t="inlineStr">
        <is>
          <t>May-26</t>
        </is>
      </c>
      <c r="C1042" s="19" t="inlineStr">
        <is>
          <t>García</t>
        </is>
      </c>
      <c r="D1042" s="19" t="inlineStr">
        <is>
          <t>RUMANÍA</t>
        </is>
      </c>
      <c r="E1042" s="19" t="inlineStr">
        <is>
          <t>SC MARCOSER S.R.L.</t>
        </is>
      </c>
      <c r="F1042" s="10" t="inlineStr">
        <is>
          <t>Consolidado/estratégico</t>
        </is>
      </c>
      <c r="G1042" s="10" t="inlineStr">
        <is>
          <t>FLOR0020RO</t>
        </is>
      </c>
      <c r="H1042" s="19" t="inlineStr">
        <is>
          <t>FLORAMEC</t>
        </is>
      </c>
      <c r="I1042" s="10" t="inlineStr">
        <is>
          <t>Maduro</t>
        </is>
      </c>
      <c r="J1042" s="10" t="inlineStr">
        <is>
          <t>Esencial/Core</t>
        </is>
      </c>
      <c r="K1042" s="12" t="n">
        <v>0.05</v>
      </c>
      <c r="L1042" s="12" t="n">
        <v>0.035</v>
      </c>
      <c r="M1042" s="12" t="n">
        <v>0.08674999999999988</v>
      </c>
      <c r="N1042" s="22" t="n">
        <v>20</v>
      </c>
      <c r="O1042" s="11" t="n">
        <v>633.1108314836565</v>
      </c>
      <c r="P1042" s="13" t="n">
        <v>2.51</v>
      </c>
      <c r="Q1042" s="13">
        <f>O1042*P1042</f>
        <v/>
      </c>
    </row>
    <row r="1043">
      <c r="A1043" s="10" t="n">
        <v>2026</v>
      </c>
      <c r="B1043" s="10" t="inlineStr">
        <is>
          <t>May-26</t>
        </is>
      </c>
      <c r="C1043" s="19" t="inlineStr">
        <is>
          <t>García</t>
        </is>
      </c>
      <c r="D1043" s="19" t="inlineStr">
        <is>
          <t>RUMANÍA</t>
        </is>
      </c>
      <c r="E1043" s="19" t="inlineStr">
        <is>
          <t>SC MARCOSER S.R.L.</t>
        </is>
      </c>
      <c r="F1043" s="10" t="inlineStr">
        <is>
          <t>Consolidado/estratégico</t>
        </is>
      </c>
      <c r="G1043" s="10" t="inlineStr">
        <is>
          <t>G0020RO</t>
        </is>
      </c>
      <c r="H1043" s="19" t="inlineStr">
        <is>
          <t>GREEN-UP</t>
        </is>
      </c>
      <c r="I1043" s="10" t="inlineStr">
        <is>
          <t>Maduro</t>
        </is>
      </c>
      <c r="J1043" s="10" t="inlineStr">
        <is>
          <t>Innovador/Notorio</t>
        </is>
      </c>
      <c r="K1043" s="12" t="n">
        <v>0.05</v>
      </c>
      <c r="L1043" s="12" t="n">
        <v>0.05</v>
      </c>
      <c r="M1043" s="12" t="n">
        <v>0.1025</v>
      </c>
      <c r="N1043" s="22" t="n">
        <v>20</v>
      </c>
      <c r="O1043" s="11" t="n">
        <v>633.1108314836565</v>
      </c>
      <c r="P1043" s="13" t="n">
        <v>4.89</v>
      </c>
      <c r="Q1043" s="13">
        <f>O1043*P1043</f>
        <v/>
      </c>
    </row>
    <row r="1044">
      <c r="A1044" s="10" t="n">
        <v>2026</v>
      </c>
      <c r="B1044" s="10" t="inlineStr">
        <is>
          <t>May-26</t>
        </is>
      </c>
      <c r="C1044" s="19" t="inlineStr">
        <is>
          <t>García</t>
        </is>
      </c>
      <c r="D1044" s="19" t="inlineStr">
        <is>
          <t>RUMANÍA</t>
        </is>
      </c>
      <c r="E1044" s="19" t="inlineStr">
        <is>
          <t>SC MARCOSER S.R.L.</t>
        </is>
      </c>
      <c r="F1044" s="10" t="inlineStr">
        <is>
          <t>Consolidado/estratégico</t>
        </is>
      </c>
      <c r="G1044" s="10" t="inlineStr">
        <is>
          <t>PK500001RO</t>
        </is>
      </c>
      <c r="H1044" s="19" t="inlineStr">
        <is>
          <t>POLIFRUIT K50</t>
        </is>
      </c>
      <c r="I1044" s="10" t="inlineStr">
        <is>
          <t>Maduro</t>
        </is>
      </c>
      <c r="J1044" s="10" t="inlineStr">
        <is>
          <t>Esencial/Core</t>
        </is>
      </c>
      <c r="K1044" s="12" t="n">
        <v>0.05</v>
      </c>
      <c r="L1044" s="12" t="n">
        <v>0.035</v>
      </c>
      <c r="M1044" s="12" t="n">
        <v>0.08674999999999988</v>
      </c>
      <c r="N1044" s="22" t="n">
        <v>1</v>
      </c>
      <c r="O1044" s="11" t="n">
        <v>1958.686634902562</v>
      </c>
      <c r="P1044" s="13" t="n">
        <v>4.609999999999999</v>
      </c>
      <c r="Q1044" s="13">
        <f>O1044*P1044</f>
        <v/>
      </c>
    </row>
    <row r="1045">
      <c r="A1045" s="10" t="n">
        <v>2026</v>
      </c>
      <c r="B1045" s="10" t="inlineStr">
        <is>
          <t>May-26</t>
        </is>
      </c>
      <c r="C1045" s="19" t="inlineStr">
        <is>
          <t>García</t>
        </is>
      </c>
      <c r="D1045" s="19" t="inlineStr">
        <is>
          <t>RUMANÍA</t>
        </is>
      </c>
      <c r="E1045" s="19" t="inlineStr">
        <is>
          <t>SC MARCOSER S.R.L.</t>
        </is>
      </c>
      <c r="F1045" s="10" t="inlineStr">
        <is>
          <t>Consolidado/estratégico</t>
        </is>
      </c>
      <c r="G1045" s="10" t="inlineStr">
        <is>
          <t>PML0001RO</t>
        </is>
      </c>
      <c r="H1045" s="19" t="inlineStr">
        <is>
          <t>POLIGREEN MIX L</t>
        </is>
      </c>
      <c r="I1045" s="10" t="inlineStr">
        <is>
          <t>Maduro</t>
        </is>
      </c>
      <c r="J1045" s="10" t="inlineStr">
        <is>
          <t>Banalizado/Commodity</t>
        </is>
      </c>
      <c r="K1045" s="12" t="n">
        <v>0.05</v>
      </c>
      <c r="L1045" s="12" t="n">
        <v>0.02</v>
      </c>
      <c r="M1045" s="12" t="n">
        <v>0.07100000000000017</v>
      </c>
      <c r="N1045" s="22" t="n">
        <v>1</v>
      </c>
      <c r="O1045" s="11" t="n">
        <v>652.8955449675208</v>
      </c>
      <c r="P1045" s="13" t="n">
        <v>4.02</v>
      </c>
      <c r="Q1045" s="13">
        <f>O1045*P1045</f>
        <v/>
      </c>
    </row>
    <row r="1046">
      <c r="A1046" s="10" t="n">
        <v>2026</v>
      </c>
      <c r="B1046" s="10" t="inlineStr">
        <is>
          <t>May-26</t>
        </is>
      </c>
      <c r="C1046" s="19" t="inlineStr">
        <is>
          <t>García</t>
        </is>
      </c>
      <c r="D1046" s="19" t="inlineStr">
        <is>
          <t>RUMANÍA</t>
        </is>
      </c>
      <c r="E1046" s="19" t="inlineStr">
        <is>
          <t>SC MARCOSER S.R.L.</t>
        </is>
      </c>
      <c r="F1046" s="10" t="inlineStr">
        <is>
          <t>Consolidado/estratégico</t>
        </is>
      </c>
      <c r="G1046" s="10" t="inlineStr">
        <is>
          <t>SPCE0001RO</t>
        </is>
      </c>
      <c r="H1046" s="19" t="inlineStr">
        <is>
          <t>SPRINTENE</t>
        </is>
      </c>
      <c r="I1046" s="10" t="inlineStr">
        <is>
          <t>Maduro</t>
        </is>
      </c>
      <c r="J1046" s="10" t="inlineStr">
        <is>
          <t>Innovador/Notorio</t>
        </is>
      </c>
      <c r="K1046" s="12" t="n">
        <v>0.05</v>
      </c>
      <c r="L1046" s="12" t="n">
        <v>0.05</v>
      </c>
      <c r="M1046" s="12" t="n">
        <v>0.1025</v>
      </c>
      <c r="N1046" s="22" t="n">
        <v>1</v>
      </c>
      <c r="O1046" s="11" t="n">
        <v>652.8955449675208</v>
      </c>
      <c r="P1046" s="13" t="n">
        <v>12.05</v>
      </c>
      <c r="Q1046" s="13">
        <f>O1046*P1046</f>
        <v/>
      </c>
    </row>
    <row r="1047">
      <c r="A1047" s="10" t="n">
        <v>2026</v>
      </c>
      <c r="B1047" s="10" t="inlineStr">
        <is>
          <t>May-26</t>
        </is>
      </c>
      <c r="C1047" s="19" t="inlineStr">
        <is>
          <t>García</t>
        </is>
      </c>
      <c r="D1047" s="19" t="inlineStr">
        <is>
          <t>RUMANÍA</t>
        </is>
      </c>
      <c r="E1047" s="19" t="inlineStr">
        <is>
          <t>SC MARCOSER S.R.L.</t>
        </is>
      </c>
      <c r="F1047" s="10" t="inlineStr">
        <is>
          <t>Consolidado/estratégico</t>
        </is>
      </c>
      <c r="G1047" s="10" t="inlineStr">
        <is>
          <t>SS0001RO</t>
        </is>
      </c>
      <c r="H1047" s="19" t="inlineStr">
        <is>
          <t>SALWAX-CA</t>
        </is>
      </c>
      <c r="I1047" s="10" t="inlineStr">
        <is>
          <t>Maduro</t>
        </is>
      </c>
      <c r="J1047" s="10" t="inlineStr">
        <is>
          <t>Innovador/Notorio</t>
        </is>
      </c>
      <c r="K1047" s="12" t="n">
        <v>0.05</v>
      </c>
      <c r="L1047" s="12" t="n">
        <v>0.05</v>
      </c>
      <c r="M1047" s="12" t="n">
        <v>0.1025</v>
      </c>
      <c r="N1047" s="22" t="n">
        <v>1</v>
      </c>
      <c r="O1047" s="11" t="n">
        <v>870.5273932900276</v>
      </c>
      <c r="P1047" s="13" t="n">
        <v>4.62</v>
      </c>
      <c r="Q1047" s="13">
        <f>O1047*P1047</f>
        <v/>
      </c>
    </row>
    <row r="1048">
      <c r="A1048" s="10" t="n">
        <v>2026</v>
      </c>
      <c r="B1048" s="10" t="inlineStr">
        <is>
          <t>May-26</t>
        </is>
      </c>
      <c r="C1048" s="19" t="inlineStr">
        <is>
          <t>García</t>
        </is>
      </c>
      <c r="D1048" s="19" t="inlineStr">
        <is>
          <t>RUMANÍA</t>
        </is>
      </c>
      <c r="E1048" s="19" t="inlineStr">
        <is>
          <t>SC MARCOSER S.R.L.</t>
        </is>
      </c>
      <c r="F1048" s="10" t="inlineStr">
        <is>
          <t>Consolidado/estratégico</t>
        </is>
      </c>
      <c r="G1048" s="10" t="inlineStr">
        <is>
          <t>SSAE0005RO</t>
        </is>
      </c>
      <c r="H1048" s="19" t="inlineStr">
        <is>
          <t>MAGNIFIC-VIETS-AE</t>
        </is>
      </c>
      <c r="I1048" s="10" t="inlineStr">
        <is>
          <t>Ramp-Up/Crecimiento</t>
        </is>
      </c>
      <c r="J1048" s="10" t="inlineStr">
        <is>
          <t>Esencial/Core</t>
        </is>
      </c>
      <c r="K1048" s="12" t="n">
        <v>0.05</v>
      </c>
      <c r="L1048" s="12" t="n">
        <v>0.15</v>
      </c>
      <c r="M1048" s="12" t="n">
        <v>0.2075</v>
      </c>
      <c r="N1048" s="22" t="n">
        <v>5</v>
      </c>
      <c r="O1048" s="11" t="n">
        <v>544.0796208062673</v>
      </c>
      <c r="P1048" s="13" t="n">
        <v>4.39</v>
      </c>
      <c r="Q1048" s="13">
        <f>O1048*P1048</f>
        <v/>
      </c>
    </row>
    <row r="1049">
      <c r="A1049" s="10" t="n">
        <v>2026</v>
      </c>
      <c r="B1049" s="10" t="inlineStr">
        <is>
          <t>May-26</t>
        </is>
      </c>
      <c r="C1049" s="19" t="inlineStr">
        <is>
          <t>García</t>
        </is>
      </c>
      <c r="D1049" s="19" t="inlineStr">
        <is>
          <t>RUMANÍA</t>
        </is>
      </c>
      <c r="E1049" s="19" t="inlineStr">
        <is>
          <t>SC MARCOSER S.R.L.</t>
        </is>
      </c>
      <c r="F1049" s="10" t="inlineStr">
        <is>
          <t>Consolidado/estratégico</t>
        </is>
      </c>
      <c r="G1049" s="10" t="inlineStr">
        <is>
          <t>WHITE0020RO</t>
        </is>
      </c>
      <c r="H1049" s="19" t="inlineStr">
        <is>
          <t>AGROWHITE</t>
        </is>
      </c>
      <c r="I1049" s="10" t="inlineStr">
        <is>
          <t>Maduro</t>
        </is>
      </c>
      <c r="J1049" s="10" t="inlineStr">
        <is>
          <t>Esencial/Core</t>
        </is>
      </c>
      <c r="K1049" s="12" t="n">
        <v>0.05</v>
      </c>
      <c r="L1049" s="12" t="n">
        <v>0.035</v>
      </c>
      <c r="M1049" s="12" t="n">
        <v>0.08674999999999988</v>
      </c>
      <c r="N1049" s="22" t="n">
        <v>20</v>
      </c>
      <c r="O1049" s="11" t="n">
        <v>2176.318483225069</v>
      </c>
      <c r="P1049" s="13" t="n">
        <v>1.71</v>
      </c>
      <c r="Q1049" s="13">
        <f>O1049*P1049</f>
        <v/>
      </c>
    </row>
    <row r="1050">
      <c r="A1050" s="10" t="n">
        <v>2026</v>
      </c>
      <c r="B1050" s="10" t="inlineStr">
        <is>
          <t>May-26</t>
        </is>
      </c>
      <c r="C1050" s="19" t="inlineStr">
        <is>
          <t>Irene</t>
        </is>
      </c>
      <c r="D1050" s="19" t="inlineStr">
        <is>
          <t>ESPAÑA</t>
        </is>
      </c>
      <c r="E1050" s="19" t="inlineStr">
        <is>
          <t>CAMPOEJIDO S.C.A.</t>
        </is>
      </c>
      <c r="F1050" s="10" t="inlineStr">
        <is>
          <t>Consolidado/estratégico</t>
        </is>
      </c>
      <c r="G1050" s="10" t="inlineStr">
        <is>
          <t>AGXK0020</t>
        </is>
      </c>
      <c r="H1050" s="19" t="inlineStr">
        <is>
          <t>AGROXILATO-K, 20 L</t>
        </is>
      </c>
      <c r="I1050" s="10" t="inlineStr">
        <is>
          <t>Maduro</t>
        </is>
      </c>
      <c r="J1050" s="10" t="inlineStr">
        <is>
          <t>Innovador/Notorio</t>
        </is>
      </c>
      <c r="K1050" s="12" t="n">
        <v>0.05</v>
      </c>
      <c r="L1050" s="12" t="n">
        <v>0.05</v>
      </c>
      <c r="M1050" s="12" t="n">
        <v>0.1025</v>
      </c>
      <c r="N1050" s="22" t="n">
        <v>20</v>
      </c>
      <c r="O1050" s="11" t="n">
        <v>3165.554157418283</v>
      </c>
      <c r="P1050" s="13" t="n">
        <v>3.17</v>
      </c>
      <c r="Q1050" s="13">
        <f>O1050*P1050</f>
        <v/>
      </c>
    </row>
    <row r="1051">
      <c r="A1051" s="10" t="n">
        <v>2026</v>
      </c>
      <c r="B1051" s="10" t="inlineStr">
        <is>
          <t>May-26</t>
        </is>
      </c>
      <c r="C1051" s="19" t="inlineStr">
        <is>
          <t>Irene</t>
        </is>
      </c>
      <c r="D1051" s="19" t="inlineStr">
        <is>
          <t>ESPAÑA</t>
        </is>
      </c>
      <c r="E1051" s="19" t="inlineStr">
        <is>
          <t>CAMPOEJIDO S.C.A.</t>
        </is>
      </c>
      <c r="F1051" s="10" t="inlineStr">
        <is>
          <t>Consolidado/estratégico</t>
        </is>
      </c>
      <c r="G1051" s="10" t="inlineStr">
        <is>
          <t>AQUOM0005</t>
        </is>
      </c>
      <c r="H1051" s="19" t="inlineStr">
        <is>
          <t>AQUOM, 5 L</t>
        </is>
      </c>
      <c r="I1051" s="10" t="inlineStr">
        <is>
          <t>Ramp-Up/Crecimiento</t>
        </is>
      </c>
      <c r="J1051" s="10" t="inlineStr">
        <is>
          <t>Esencial/Core</t>
        </is>
      </c>
      <c r="K1051" s="12" t="n">
        <v>0.05</v>
      </c>
      <c r="L1051" s="12" t="n">
        <v>0.15</v>
      </c>
      <c r="M1051" s="12" t="n">
        <v>0.2075</v>
      </c>
      <c r="N1051" s="22" t="n">
        <v>5</v>
      </c>
      <c r="O1051" s="11" t="n">
        <v>1187.082809031856</v>
      </c>
      <c r="P1051" s="13" t="n">
        <v>13.16</v>
      </c>
      <c r="Q1051" s="13">
        <f>O1051*P1051</f>
        <v/>
      </c>
    </row>
    <row r="1052">
      <c r="A1052" s="10" t="n">
        <v>2026</v>
      </c>
      <c r="B1052" s="10" t="inlineStr">
        <is>
          <t>May-26</t>
        </is>
      </c>
      <c r="C1052" s="19" t="inlineStr">
        <is>
          <t>Irene</t>
        </is>
      </c>
      <c r="D1052" s="19" t="inlineStr">
        <is>
          <t>ESPAÑA</t>
        </is>
      </c>
      <c r="E1052" s="19" t="inlineStr">
        <is>
          <t>CAMPOEJIDO S.C.A.</t>
        </is>
      </c>
      <c r="F1052" s="10" t="inlineStr">
        <is>
          <t>Consolidado/estratégico</t>
        </is>
      </c>
      <c r="G1052" s="10" t="inlineStr">
        <is>
          <t>B0005</t>
        </is>
      </c>
      <c r="H1052" s="19" t="inlineStr">
        <is>
          <t>BOROCAL, 5 L</t>
        </is>
      </c>
      <c r="I1052" s="10" t="inlineStr">
        <is>
          <t>Maduro</t>
        </is>
      </c>
      <c r="J1052" s="10" t="inlineStr">
        <is>
          <t>Esencial/Core</t>
        </is>
      </c>
      <c r="K1052" s="12" t="n">
        <v>0.05</v>
      </c>
      <c r="L1052" s="12" t="n">
        <v>0.035</v>
      </c>
      <c r="M1052" s="12" t="n">
        <v>0.08674999999999988</v>
      </c>
      <c r="N1052" s="22" t="n">
        <v>5</v>
      </c>
      <c r="O1052" s="11" t="n">
        <v>19.78471348386427</v>
      </c>
      <c r="P1052" s="13" t="n">
        <v>3.43</v>
      </c>
      <c r="Q1052" s="13">
        <f>O1052*P1052</f>
        <v/>
      </c>
    </row>
    <row r="1053">
      <c r="A1053" s="10" t="n">
        <v>2026</v>
      </c>
      <c r="B1053" s="10" t="inlineStr">
        <is>
          <t>May-26</t>
        </is>
      </c>
      <c r="C1053" s="19" t="inlineStr">
        <is>
          <t>Irene</t>
        </is>
      </c>
      <c r="D1053" s="19" t="inlineStr">
        <is>
          <t>ESPAÑA</t>
        </is>
      </c>
      <c r="E1053" s="19" t="inlineStr">
        <is>
          <t>CAMPOEJIDO S.C.A.</t>
        </is>
      </c>
      <c r="F1053" s="10" t="inlineStr">
        <is>
          <t>Consolidado/estratégico</t>
        </is>
      </c>
      <c r="G1053" s="10" t="inlineStr">
        <is>
          <t>BIO0020</t>
        </is>
      </c>
      <c r="H1053" s="19" t="inlineStr">
        <is>
          <t>BIORAD-20, 20 L</t>
        </is>
      </c>
      <c r="I1053" s="10" t="inlineStr">
        <is>
          <t>Ramp-Up/Crecimiento</t>
        </is>
      </c>
      <c r="J1053" s="10" t="inlineStr">
        <is>
          <t>Innovador/Notorio</t>
        </is>
      </c>
      <c r="K1053" s="12" t="n">
        <v>0.05</v>
      </c>
      <c r="L1053" s="12" t="n">
        <v>0.2</v>
      </c>
      <c r="M1053" s="12" t="n">
        <v>0.26</v>
      </c>
      <c r="N1053" s="22" t="n">
        <v>20</v>
      </c>
      <c r="O1053" s="11" t="n">
        <v>633.1108314836565</v>
      </c>
      <c r="P1053" s="13" t="n">
        <v>2.19</v>
      </c>
      <c r="Q1053" s="13">
        <f>O1053*P1053</f>
        <v/>
      </c>
    </row>
    <row r="1054">
      <c r="A1054" s="10" t="n">
        <v>2026</v>
      </c>
      <c r="B1054" s="10" t="inlineStr">
        <is>
          <t>May-26</t>
        </is>
      </c>
      <c r="C1054" s="19" t="inlineStr">
        <is>
          <t>Irene</t>
        </is>
      </c>
      <c r="D1054" s="19" t="inlineStr">
        <is>
          <t>ESPAÑA</t>
        </is>
      </c>
      <c r="E1054" s="19" t="inlineStr">
        <is>
          <t>CAMPOEJIDO S.C.A.</t>
        </is>
      </c>
      <c r="F1054" s="10" t="inlineStr">
        <is>
          <t>Consolidado/estratégico</t>
        </is>
      </c>
      <c r="G1054" s="10" t="inlineStr">
        <is>
          <t>C-MB0005</t>
        </is>
      </c>
      <c r="H1054" s="19" t="inlineStr">
        <is>
          <t>CODIFOL-MB, 5 L</t>
        </is>
      </c>
      <c r="I1054" s="10" t="inlineStr">
        <is>
          <t>Maduro</t>
        </is>
      </c>
      <c r="J1054" s="10" t="inlineStr">
        <is>
          <t>Banalizado/Commodity</t>
        </is>
      </c>
      <c r="K1054" s="12" t="n">
        <v>0.05</v>
      </c>
      <c r="L1054" s="12" t="n">
        <v>0.02</v>
      </c>
      <c r="M1054" s="12" t="n">
        <v>0.07100000000000017</v>
      </c>
      <c r="N1054" s="22" t="n">
        <v>5</v>
      </c>
      <c r="O1054" s="11" t="n">
        <v>217.6318483225069</v>
      </c>
      <c r="P1054" s="13" t="n">
        <v>8.050000000000001</v>
      </c>
      <c r="Q1054" s="13">
        <f>O1054*P1054</f>
        <v/>
      </c>
    </row>
    <row r="1055">
      <c r="A1055" s="10" t="n">
        <v>2026</v>
      </c>
      <c r="B1055" s="10" t="inlineStr">
        <is>
          <t>May-26</t>
        </is>
      </c>
      <c r="C1055" s="19" t="inlineStr">
        <is>
          <t>Irene</t>
        </is>
      </c>
      <c r="D1055" s="19" t="inlineStr">
        <is>
          <t>ESPAÑA</t>
        </is>
      </c>
      <c r="E1055" s="19" t="inlineStr">
        <is>
          <t>CAMPOEJIDO S.C.A.</t>
        </is>
      </c>
      <c r="F1055" s="10" t="inlineStr">
        <is>
          <t>Consolidado/estratégico</t>
        </is>
      </c>
      <c r="G1055" s="10" t="inlineStr">
        <is>
          <t>CALCIO0005</t>
        </is>
      </c>
      <c r="H1055" s="19" t="inlineStr">
        <is>
          <t>CALCIAMEC, 5 KG</t>
        </is>
      </c>
      <c r="I1055" s="10" t="inlineStr">
        <is>
          <t>Maduro</t>
        </is>
      </c>
      <c r="J1055" s="10" t="inlineStr">
        <is>
          <t>Esencial/Core</t>
        </is>
      </c>
      <c r="K1055" s="12" t="n">
        <v>0.05</v>
      </c>
      <c r="L1055" s="12" t="n">
        <v>0.035</v>
      </c>
      <c r="M1055" s="12" t="n">
        <v>0.08674999999999988</v>
      </c>
      <c r="N1055" s="22" t="n">
        <v>5</v>
      </c>
      <c r="O1055" s="11" t="n">
        <v>890.3121067738919</v>
      </c>
      <c r="P1055" s="13" t="n">
        <v>3.98</v>
      </c>
      <c r="Q1055" s="13">
        <f>O1055*P1055</f>
        <v/>
      </c>
    </row>
    <row r="1056">
      <c r="A1056" s="10" t="n">
        <v>2026</v>
      </c>
      <c r="B1056" s="10" t="inlineStr">
        <is>
          <t>May-26</t>
        </is>
      </c>
      <c r="C1056" s="19" t="inlineStr">
        <is>
          <t>Irene</t>
        </is>
      </c>
      <c r="D1056" s="19" t="inlineStr">
        <is>
          <t>ESPAÑA</t>
        </is>
      </c>
      <c r="E1056" s="19" t="inlineStr">
        <is>
          <t>CAMPOEJIDO S.C.A.</t>
        </is>
      </c>
      <c r="F1056" s="10" t="inlineStr">
        <is>
          <t>Consolidado/estratégico</t>
        </is>
      </c>
      <c r="G1056" s="10" t="inlineStr">
        <is>
          <t>CPLUS0020</t>
        </is>
      </c>
      <c r="H1056" s="19" t="inlineStr">
        <is>
          <t>CALCIPLUS, 20 L</t>
        </is>
      </c>
      <c r="I1056" s="10" t="inlineStr">
        <is>
          <t>Maduro</t>
        </is>
      </c>
      <c r="J1056" s="10" t="inlineStr">
        <is>
          <t>Banalizado/Commodity</t>
        </is>
      </c>
      <c r="K1056" s="12" t="n">
        <v>0.05</v>
      </c>
      <c r="L1056" s="12" t="n">
        <v>0.02</v>
      </c>
      <c r="M1056" s="12" t="n">
        <v>0.07100000000000017</v>
      </c>
      <c r="N1056" s="22" t="n">
        <v>20</v>
      </c>
      <c r="O1056" s="11" t="n">
        <v>633.1108314836565</v>
      </c>
      <c r="P1056" s="13" t="n">
        <v>2.15</v>
      </c>
      <c r="Q1056" s="13">
        <f>O1056*P1056</f>
        <v/>
      </c>
    </row>
    <row r="1057">
      <c r="A1057" s="10" t="n">
        <v>2026</v>
      </c>
      <c r="B1057" s="10" t="inlineStr">
        <is>
          <t>May-26</t>
        </is>
      </c>
      <c r="C1057" s="19" t="inlineStr">
        <is>
          <t>Irene</t>
        </is>
      </c>
      <c r="D1057" s="19" t="inlineStr">
        <is>
          <t>ESPAÑA</t>
        </is>
      </c>
      <c r="E1057" s="19" t="inlineStr">
        <is>
          <t>CAMPOEJIDO S.C.A.</t>
        </is>
      </c>
      <c r="F1057" s="10" t="inlineStr">
        <is>
          <t>Consolidado/estratégico</t>
        </is>
      </c>
      <c r="G1057" s="10" t="inlineStr">
        <is>
          <t>TRI0001</t>
        </is>
      </c>
      <c r="H1057" s="19" t="inlineStr">
        <is>
          <t>TRIFENO-94, 1 L</t>
        </is>
      </c>
      <c r="I1057" s="10" t="inlineStr">
        <is>
          <t>Ramp-Up/Crecimiento</t>
        </is>
      </c>
      <c r="J1057" s="10" t="inlineStr">
        <is>
          <t>Esencial/Core</t>
        </is>
      </c>
      <c r="K1057" s="12" t="n">
        <v>0.05</v>
      </c>
      <c r="L1057" s="12" t="n">
        <v>0.15</v>
      </c>
      <c r="M1057" s="12" t="n">
        <v>0.2075</v>
      </c>
      <c r="N1057" s="22" t="n">
        <v>1</v>
      </c>
      <c r="O1057" s="11" t="n">
        <v>273.0290460773268</v>
      </c>
      <c r="P1057" s="13" t="n">
        <v>13.26304347826087</v>
      </c>
      <c r="Q1057" s="13">
        <f>O1057*P1057</f>
        <v/>
      </c>
    </row>
    <row r="1058">
      <c r="A1058" s="10" t="n">
        <v>2026</v>
      </c>
      <c r="B1058" s="10" t="inlineStr">
        <is>
          <t>May-26</t>
        </is>
      </c>
      <c r="C1058" s="19" t="inlineStr">
        <is>
          <t>Irene</t>
        </is>
      </c>
      <c r="D1058" s="19" t="inlineStr">
        <is>
          <t>ESPAÑA</t>
        </is>
      </c>
      <c r="E1058" s="19" t="inlineStr">
        <is>
          <t>CAMPOEJIDO S.C.A.</t>
        </is>
      </c>
      <c r="F1058" s="10" t="inlineStr">
        <is>
          <t>Consolidado/estratégico</t>
        </is>
      </c>
      <c r="G1058" s="10" t="inlineStr">
        <is>
          <t>TRI0005</t>
        </is>
      </c>
      <c r="H1058" s="19" t="inlineStr">
        <is>
          <t>TRIFENO-94, 5L</t>
        </is>
      </c>
      <c r="I1058" s="10" t="inlineStr">
        <is>
          <t>Ramp-Up/Crecimiento</t>
        </is>
      </c>
      <c r="J1058" s="10" t="inlineStr">
        <is>
          <t>Esencial/Core</t>
        </is>
      </c>
      <c r="K1058" s="12" t="n">
        <v>0.05</v>
      </c>
      <c r="L1058" s="12" t="n">
        <v>0.15</v>
      </c>
      <c r="M1058" s="12" t="n">
        <v>0.2075</v>
      </c>
      <c r="N1058" s="22" t="n">
        <v>5</v>
      </c>
      <c r="O1058" s="11" t="n">
        <v>59.35414045159279</v>
      </c>
      <c r="P1058" s="13" t="n">
        <v>10.06</v>
      </c>
      <c r="Q1058" s="13">
        <f>O1058*P1058</f>
        <v/>
      </c>
    </row>
    <row r="1059">
      <c r="A1059" s="10" t="n">
        <v>2026</v>
      </c>
      <c r="B1059" s="10" t="inlineStr">
        <is>
          <t>May-26</t>
        </is>
      </c>
      <c r="C1059" s="19" t="inlineStr">
        <is>
          <t>Irene</t>
        </is>
      </c>
      <c r="D1059" s="19" t="inlineStr">
        <is>
          <t>ESPAÑA</t>
        </is>
      </c>
      <c r="E1059" s="19" t="inlineStr">
        <is>
          <t>COOP.AGRIC. SAN ISIDRO S.C.A.</t>
        </is>
      </c>
      <c r="F1059" s="10" t="inlineStr">
        <is>
          <t>Consolidado/estratégico</t>
        </is>
      </c>
      <c r="G1059" s="10" t="inlineStr">
        <is>
          <t>AQUOM0005</t>
        </is>
      </c>
      <c r="H1059" s="19" t="inlineStr">
        <is>
          <t>AQUOM, 5 L</t>
        </is>
      </c>
      <c r="I1059" s="10" t="inlineStr">
        <is>
          <t>Ramp-Up/Crecimiento</t>
        </is>
      </c>
      <c r="J1059" s="10" t="inlineStr">
        <is>
          <t>Esencial/Core</t>
        </is>
      </c>
      <c r="K1059" s="12" t="n">
        <v>0.05</v>
      </c>
      <c r="L1059" s="12" t="n">
        <v>0.15</v>
      </c>
      <c r="M1059" s="12" t="n">
        <v>0.2075</v>
      </c>
      <c r="N1059" s="22" t="n">
        <v>5</v>
      </c>
      <c r="O1059" s="11" t="n">
        <v>593.541404515928</v>
      </c>
      <c r="P1059" s="13" t="n">
        <v>13.73</v>
      </c>
      <c r="Q1059" s="13">
        <f>O1059*P1059</f>
        <v/>
      </c>
    </row>
    <row r="1060">
      <c r="A1060" s="10" t="n">
        <v>2026</v>
      </c>
      <c r="B1060" s="10" t="inlineStr">
        <is>
          <t>May-26</t>
        </is>
      </c>
      <c r="C1060" s="19" t="inlineStr">
        <is>
          <t>Irene</t>
        </is>
      </c>
      <c r="D1060" s="19" t="inlineStr">
        <is>
          <t>ESPAÑA</t>
        </is>
      </c>
      <c r="E1060" s="19" t="inlineStr">
        <is>
          <t>GUIVARTO AGRICOLA, S.L.</t>
        </is>
      </c>
      <c r="F1060" s="10" t="inlineStr">
        <is>
          <t>Consolidado/estratégico</t>
        </is>
      </c>
      <c r="G1060" s="10" t="inlineStr">
        <is>
          <t>AQUOM0005</t>
        </is>
      </c>
      <c r="H1060" s="19" t="inlineStr">
        <is>
          <t>AQUOM, 5 L</t>
        </is>
      </c>
      <c r="I1060" s="10" t="inlineStr">
        <is>
          <t>Ramp-Up/Crecimiento</t>
        </is>
      </c>
      <c r="J1060" s="10" t="inlineStr">
        <is>
          <t>Esencial/Core</t>
        </is>
      </c>
      <c r="K1060" s="12" t="n">
        <v>0.05</v>
      </c>
      <c r="L1060" s="12" t="n">
        <v>0.15</v>
      </c>
      <c r="M1060" s="12" t="n">
        <v>0.2075</v>
      </c>
      <c r="N1060" s="22" t="n">
        <v>5</v>
      </c>
      <c r="O1060" s="11" t="n">
        <v>613.3261179997922</v>
      </c>
      <c r="P1060" s="13" t="n">
        <v>12.73548387096774</v>
      </c>
      <c r="Q1060" s="13">
        <f>O1060*P1060</f>
        <v/>
      </c>
    </row>
    <row r="1061">
      <c r="A1061" s="10" t="n">
        <v>2026</v>
      </c>
      <c r="B1061" s="10" t="inlineStr">
        <is>
          <t>May-26</t>
        </is>
      </c>
      <c r="C1061" s="19" t="inlineStr">
        <is>
          <t>Irene</t>
        </is>
      </c>
      <c r="D1061" s="19" t="inlineStr">
        <is>
          <t>ESPAÑA</t>
        </is>
      </c>
      <c r="E1061" s="19" t="inlineStr">
        <is>
          <t>HORTOCAMPO, S.A.</t>
        </is>
      </c>
      <c r="F1061" s="10" t="inlineStr">
        <is>
          <t>Baja aportación</t>
        </is>
      </c>
      <c r="G1061" s="10" t="inlineStr">
        <is>
          <t>BROTA0005</t>
        </is>
      </c>
      <c r="H1061" s="19" t="inlineStr">
        <is>
          <t>CODECROP BROTIUM, 5 L</t>
        </is>
      </c>
      <c r="I1061" s="10" t="inlineStr">
        <is>
          <t>Maduro</t>
        </is>
      </c>
      <c r="J1061" s="10" t="inlineStr">
        <is>
          <t>Esencial/Core</t>
        </is>
      </c>
      <c r="K1061" s="12" t="n">
        <v>0.03</v>
      </c>
      <c r="L1061" s="12" t="n">
        <v>0.035</v>
      </c>
      <c r="M1061" s="12" t="n">
        <v>0.06604999999999994</v>
      </c>
      <c r="N1061" s="22" t="n">
        <v>5</v>
      </c>
      <c r="O1061" s="11" t="n">
        <v>593.541404515928</v>
      </c>
      <c r="P1061" s="13" t="n">
        <v>3.1</v>
      </c>
      <c r="Q1061" s="13">
        <f>O1061*P1061</f>
        <v/>
      </c>
    </row>
    <row r="1062">
      <c r="A1062" s="10" t="n">
        <v>2026</v>
      </c>
      <c r="B1062" s="10" t="inlineStr">
        <is>
          <t>May-26</t>
        </is>
      </c>
      <c r="C1062" s="19" t="inlineStr">
        <is>
          <t>Irene</t>
        </is>
      </c>
      <c r="D1062" s="19" t="inlineStr">
        <is>
          <t>ESPAÑA</t>
        </is>
      </c>
      <c r="E1062" s="19" t="inlineStr">
        <is>
          <t>SUCA, S.C.A.</t>
        </is>
      </c>
      <c r="F1062" s="10" t="inlineStr">
        <is>
          <t>Con potencial</t>
        </is>
      </c>
      <c r="G1062" s="10" t="inlineStr">
        <is>
          <t>AGXK0020</t>
        </is>
      </c>
      <c r="H1062" s="19" t="inlineStr">
        <is>
          <t>AGROXILATO-K, 20 L</t>
        </is>
      </c>
      <c r="I1062" s="10" t="inlineStr">
        <is>
          <t>Maduro</t>
        </is>
      </c>
      <c r="J1062" s="10" t="inlineStr">
        <is>
          <t>Innovador/Notorio</t>
        </is>
      </c>
      <c r="K1062" s="12" t="n">
        <v>0.1</v>
      </c>
      <c r="L1062" s="12" t="n">
        <v>0.05</v>
      </c>
      <c r="M1062" s="12" t="n">
        <v>0.1550000000000002</v>
      </c>
      <c r="N1062" s="22" t="n">
        <v>20</v>
      </c>
      <c r="O1062" s="11" t="n">
        <v>949.6662472254847</v>
      </c>
      <c r="P1062" s="13" t="n">
        <v>3.31</v>
      </c>
      <c r="Q1062" s="13">
        <f>O1062*P1062</f>
        <v/>
      </c>
    </row>
    <row r="1063">
      <c r="A1063" s="10" t="n">
        <v>2026</v>
      </c>
      <c r="B1063" s="10" t="inlineStr">
        <is>
          <t>May-26</t>
        </is>
      </c>
      <c r="C1063" s="19" t="inlineStr">
        <is>
          <t>Javier</t>
        </is>
      </c>
      <c r="D1063" s="19" t="inlineStr">
        <is>
          <t>ESPAÑA</t>
        </is>
      </c>
      <c r="E1063" s="19" t="inlineStr">
        <is>
          <t>AGROQUIMICAS DRAGO S.L.</t>
        </is>
      </c>
      <c r="F1063" s="10" t="inlineStr">
        <is>
          <t>Consolidado/estratégico</t>
        </is>
      </c>
      <c r="G1063" s="10" t="inlineStr">
        <is>
          <t>AGXK0020</t>
        </is>
      </c>
      <c r="H1063" s="19" t="inlineStr">
        <is>
          <t>AGROXILATO-K, 20 L</t>
        </is>
      </c>
      <c r="I1063" s="10" t="inlineStr">
        <is>
          <t>Maduro</t>
        </is>
      </c>
      <c r="J1063" s="10" t="inlineStr">
        <is>
          <t>Innovador/Notorio</t>
        </is>
      </c>
      <c r="K1063" s="12" t="n">
        <v>0.05</v>
      </c>
      <c r="L1063" s="12" t="n">
        <v>0.05</v>
      </c>
      <c r="M1063" s="12" t="n">
        <v>0.1025</v>
      </c>
      <c r="N1063" s="22" t="n">
        <v>20</v>
      </c>
      <c r="O1063" s="11" t="n">
        <v>633.1108314836565</v>
      </c>
      <c r="P1063" s="13" t="n">
        <v>3.06</v>
      </c>
      <c r="Q1063" s="13">
        <f>O1063*P1063</f>
        <v/>
      </c>
    </row>
    <row r="1064">
      <c r="A1064" s="10" t="n">
        <v>2026</v>
      </c>
      <c r="B1064" s="10" t="inlineStr">
        <is>
          <t>May-26</t>
        </is>
      </c>
      <c r="C1064" s="19" t="inlineStr">
        <is>
          <t>Javier</t>
        </is>
      </c>
      <c r="D1064" s="19" t="inlineStr">
        <is>
          <t>ESPAÑA</t>
        </is>
      </c>
      <c r="E1064" s="19" t="inlineStr">
        <is>
          <t>AGROQUIMICAS DRAGO S.L.</t>
        </is>
      </c>
      <c r="F1064" s="10" t="inlineStr">
        <is>
          <t>Consolidado/estratégico</t>
        </is>
      </c>
      <c r="G1064" s="10" t="inlineStr">
        <is>
          <t>AVAN0005</t>
        </is>
      </c>
      <c r="H1064" s="19" t="inlineStr">
        <is>
          <t>FLORAMEC AVANCE, 5 L</t>
        </is>
      </c>
      <c r="I1064" s="10" t="inlineStr">
        <is>
          <t>Maduro</t>
        </is>
      </c>
      <c r="J1064" s="10" t="inlineStr">
        <is>
          <t>Innovador/Notorio</t>
        </is>
      </c>
      <c r="K1064" s="12" t="n">
        <v>0.05</v>
      </c>
      <c r="L1064" s="12" t="n">
        <v>0.05</v>
      </c>
      <c r="M1064" s="12" t="n">
        <v>0.1025</v>
      </c>
      <c r="N1064" s="22" t="n">
        <v>5</v>
      </c>
      <c r="O1064" s="11" t="n">
        <v>39.56942696772853</v>
      </c>
      <c r="P1064" s="13" t="n">
        <v>4.98</v>
      </c>
      <c r="Q1064" s="13">
        <f>O1064*P1064</f>
        <v/>
      </c>
    </row>
    <row r="1065">
      <c r="A1065" s="10" t="n">
        <v>2026</v>
      </c>
      <c r="B1065" s="10" t="inlineStr">
        <is>
          <t>May-26</t>
        </is>
      </c>
      <c r="C1065" s="19" t="inlineStr">
        <is>
          <t>Javier</t>
        </is>
      </c>
      <c r="D1065" s="19" t="inlineStr">
        <is>
          <t>ESPAÑA</t>
        </is>
      </c>
      <c r="E1065" s="19" t="inlineStr">
        <is>
          <t>AGROQUIMICAS DRAGO S.L.</t>
        </is>
      </c>
      <c r="F1065" s="10" t="inlineStr">
        <is>
          <t>Consolidado/estratégico</t>
        </is>
      </c>
      <c r="G1065" s="10" t="inlineStr">
        <is>
          <t>AVAN0020</t>
        </is>
      </c>
      <c r="H1065" s="19" t="inlineStr">
        <is>
          <t>FLORAMEC AVANCE, 20 L</t>
        </is>
      </c>
      <c r="I1065" s="10" t="inlineStr">
        <is>
          <t>Maduro</t>
        </is>
      </c>
      <c r="J1065" s="10" t="inlineStr">
        <is>
          <t>Innovador/Notorio</t>
        </is>
      </c>
      <c r="K1065" s="12" t="n">
        <v>0.05</v>
      </c>
      <c r="L1065" s="12" t="n">
        <v>0.05</v>
      </c>
      <c r="M1065" s="12" t="n">
        <v>0.1025</v>
      </c>
      <c r="N1065" s="22" t="n">
        <v>20</v>
      </c>
      <c r="O1065" s="11" t="n">
        <v>197.8471348386427</v>
      </c>
      <c r="P1065" s="13" t="n">
        <v>4.699999999999999</v>
      </c>
      <c r="Q1065" s="13">
        <f>O1065*P1065</f>
        <v/>
      </c>
    </row>
    <row r="1066">
      <c r="A1066" s="10" t="n">
        <v>2026</v>
      </c>
      <c r="B1066" s="10" t="inlineStr">
        <is>
          <t>May-26</t>
        </is>
      </c>
      <c r="C1066" s="19" t="inlineStr">
        <is>
          <t>Javier</t>
        </is>
      </c>
      <c r="D1066" s="19" t="inlineStr">
        <is>
          <t>ESPAÑA</t>
        </is>
      </c>
      <c r="E1066" s="19" t="inlineStr">
        <is>
          <t>AGROQUIMICAS DRAGO S.L.</t>
        </is>
      </c>
      <c r="F1066" s="10" t="inlineStr">
        <is>
          <t>Consolidado/estratégico</t>
        </is>
      </c>
      <c r="G1066" s="10" t="inlineStr">
        <is>
          <t>B0020</t>
        </is>
      </c>
      <c r="H1066" s="19" t="inlineStr">
        <is>
          <t>BOROCAL, 20 L</t>
        </is>
      </c>
      <c r="I1066" s="10" t="inlineStr">
        <is>
          <t>Maduro</t>
        </is>
      </c>
      <c r="J1066" s="10" t="inlineStr">
        <is>
          <t>Esencial/Core</t>
        </is>
      </c>
      <c r="K1066" s="12" t="n">
        <v>0.05</v>
      </c>
      <c r="L1066" s="12" t="n">
        <v>0.035</v>
      </c>
      <c r="M1066" s="12" t="n">
        <v>0.08674999999999988</v>
      </c>
      <c r="N1066" s="22" t="n">
        <v>20</v>
      </c>
      <c r="O1066" s="11" t="n">
        <v>79.13885393545706</v>
      </c>
      <c r="P1066" s="13" t="n">
        <v>2.919999999999999</v>
      </c>
      <c r="Q1066" s="13">
        <f>O1066*P1066</f>
        <v/>
      </c>
    </row>
    <row r="1067">
      <c r="A1067" s="10" t="n">
        <v>2026</v>
      </c>
      <c r="B1067" s="10" t="inlineStr">
        <is>
          <t>May-26</t>
        </is>
      </c>
      <c r="C1067" s="19" t="inlineStr">
        <is>
          <t>Javier</t>
        </is>
      </c>
      <c r="D1067" s="19" t="inlineStr">
        <is>
          <t>ESPAÑA</t>
        </is>
      </c>
      <c r="E1067" s="19" t="inlineStr">
        <is>
          <t>AGROQUIMICAS DRAGO S.L.</t>
        </is>
      </c>
      <c r="F1067" s="10" t="inlineStr">
        <is>
          <t>Consolidado/estratégico</t>
        </is>
      </c>
      <c r="G1067" s="10" t="inlineStr">
        <is>
          <t>C-MB0005</t>
        </is>
      </c>
      <c r="H1067" s="19" t="inlineStr">
        <is>
          <t>CODIFOL-MB, 5 L</t>
        </is>
      </c>
      <c r="I1067" s="10" t="inlineStr">
        <is>
          <t>Maduro</t>
        </is>
      </c>
      <c r="J1067" s="10" t="inlineStr">
        <is>
          <t>Banalizado/Commodity</t>
        </is>
      </c>
      <c r="K1067" s="12" t="n">
        <v>0.05</v>
      </c>
      <c r="L1067" s="12" t="n">
        <v>0.02</v>
      </c>
      <c r="M1067" s="12" t="n">
        <v>0.07100000000000017</v>
      </c>
      <c r="N1067" s="22" t="n">
        <v>5</v>
      </c>
      <c r="O1067" s="11" t="n">
        <v>19.78471348386427</v>
      </c>
      <c r="P1067" s="13" t="n">
        <v>8.369999999999999</v>
      </c>
      <c r="Q1067" s="13">
        <f>O1067*P1067</f>
        <v/>
      </c>
    </row>
    <row r="1068">
      <c r="A1068" s="10" t="n">
        <v>2026</v>
      </c>
      <c r="B1068" s="10" t="inlineStr">
        <is>
          <t>May-26</t>
        </is>
      </c>
      <c r="C1068" s="19" t="inlineStr">
        <is>
          <t>Javier</t>
        </is>
      </c>
      <c r="D1068" s="19" t="inlineStr">
        <is>
          <t>ESPAÑA</t>
        </is>
      </c>
      <c r="E1068" s="19" t="inlineStr">
        <is>
          <t>AGROQUIMICAS DRAGO S.L.</t>
        </is>
      </c>
      <c r="F1068" s="10" t="inlineStr">
        <is>
          <t>Consolidado/estratégico</t>
        </is>
      </c>
      <c r="G1068" s="10" t="inlineStr">
        <is>
          <t>CPLUS0020</t>
        </is>
      </c>
      <c r="H1068" s="19" t="inlineStr">
        <is>
          <t>CALCIPLUS, 20 L</t>
        </is>
      </c>
      <c r="I1068" s="10" t="inlineStr">
        <is>
          <t>Maduro</t>
        </is>
      </c>
      <c r="J1068" s="10" t="inlineStr">
        <is>
          <t>Banalizado/Commodity</t>
        </is>
      </c>
      <c r="K1068" s="12" t="n">
        <v>0.05</v>
      </c>
      <c r="L1068" s="12" t="n">
        <v>0.02</v>
      </c>
      <c r="M1068" s="12" t="n">
        <v>0.07100000000000017</v>
      </c>
      <c r="N1068" s="22" t="n">
        <v>20</v>
      </c>
      <c r="O1068" s="11" t="n">
        <v>98.92356741932133</v>
      </c>
      <c r="P1068" s="13" t="n">
        <v>2.3</v>
      </c>
      <c r="Q1068" s="13">
        <f>O1068*P1068</f>
        <v/>
      </c>
    </row>
    <row r="1069">
      <c r="A1069" s="10" t="n">
        <v>2026</v>
      </c>
      <c r="B1069" s="10" t="inlineStr">
        <is>
          <t>May-26</t>
        </is>
      </c>
      <c r="C1069" s="19" t="inlineStr">
        <is>
          <t>Javier</t>
        </is>
      </c>
      <c r="D1069" s="19" t="inlineStr">
        <is>
          <t>ESPAÑA</t>
        </is>
      </c>
      <c r="E1069" s="19" t="inlineStr">
        <is>
          <t>AGROQUIMICAS DRAGO S.L.</t>
        </is>
      </c>
      <c r="F1069" s="10" t="inlineStr">
        <is>
          <t>Consolidado/estratégico</t>
        </is>
      </c>
      <c r="G1069" s="10" t="inlineStr">
        <is>
          <t>JF0005</t>
        </is>
      </c>
      <c r="H1069" s="19" t="inlineStr">
        <is>
          <t>DRAGO-FOS, 5 L</t>
        </is>
      </c>
      <c r="I1069" s="10" t="inlineStr">
        <is>
          <t>Ramp-Up/Crecimiento</t>
        </is>
      </c>
      <c r="J1069" s="10" t="inlineStr">
        <is>
          <t>Banalizado/Commodity</t>
        </is>
      </c>
      <c r="K1069" s="12" t="n">
        <v>0.05</v>
      </c>
      <c r="L1069" s="12" t="n">
        <v>0.075</v>
      </c>
      <c r="M1069" s="12" t="n">
        <v>0.1287499999999999</v>
      </c>
      <c r="N1069" s="22" t="n">
        <v>5</v>
      </c>
      <c r="O1069" s="11" t="n">
        <v>39.56942696772853</v>
      </c>
      <c r="P1069" s="13" t="n">
        <v>2.87</v>
      </c>
      <c r="Q1069" s="13">
        <f>O1069*P1069</f>
        <v/>
      </c>
    </row>
    <row r="1070">
      <c r="A1070" s="10" t="n">
        <v>2026</v>
      </c>
      <c r="B1070" s="10" t="inlineStr">
        <is>
          <t>May-26</t>
        </is>
      </c>
      <c r="C1070" s="19" t="inlineStr">
        <is>
          <t>Javier</t>
        </is>
      </c>
      <c r="D1070" s="19" t="inlineStr">
        <is>
          <t>ESPAÑA</t>
        </is>
      </c>
      <c r="E1070" s="19" t="inlineStr">
        <is>
          <t>AGROQUIMICAS DRAGO S.L.</t>
        </is>
      </c>
      <c r="F1070" s="10" t="inlineStr">
        <is>
          <t>Consolidado/estratégico</t>
        </is>
      </c>
      <c r="G1070" s="10" t="inlineStr">
        <is>
          <t>JF0020</t>
        </is>
      </c>
      <c r="H1070" s="19" t="inlineStr">
        <is>
          <t>DRAGO-FOS, 20 L</t>
        </is>
      </c>
      <c r="I1070" s="10" t="inlineStr">
        <is>
          <t>Maduro</t>
        </is>
      </c>
      <c r="J1070" s="10" t="inlineStr">
        <is>
          <t>Banalizado/Commodity</t>
        </is>
      </c>
      <c r="K1070" s="12" t="n">
        <v>0.05</v>
      </c>
      <c r="L1070" s="12" t="n">
        <v>0.02</v>
      </c>
      <c r="M1070" s="12" t="n">
        <v>0.07100000000000017</v>
      </c>
      <c r="N1070" s="22" t="n">
        <v>20</v>
      </c>
      <c r="O1070" s="11" t="n">
        <v>1187.082809031856</v>
      </c>
      <c r="P1070" s="13" t="n">
        <v>2.55</v>
      </c>
      <c r="Q1070" s="13">
        <f>O1070*P1070</f>
        <v/>
      </c>
    </row>
    <row r="1071">
      <c r="A1071" s="10" t="n">
        <v>2026</v>
      </c>
      <c r="B1071" s="10" t="inlineStr">
        <is>
          <t>May-26</t>
        </is>
      </c>
      <c r="C1071" s="19" t="inlineStr">
        <is>
          <t>Javier</t>
        </is>
      </c>
      <c r="D1071" s="19" t="inlineStr">
        <is>
          <t>ESPAÑA</t>
        </is>
      </c>
      <c r="E1071" s="19" t="inlineStr">
        <is>
          <t>AGROQUIMICAS DRAGO S.L.</t>
        </is>
      </c>
      <c r="F1071" s="10" t="inlineStr">
        <is>
          <t>Consolidado/estratégico</t>
        </is>
      </c>
      <c r="G1071" s="10" t="inlineStr">
        <is>
          <t>PHD0020</t>
        </is>
      </c>
      <c r="H1071" s="19" t="inlineStr">
        <is>
          <t>PH-DOWNER, 20 L</t>
        </is>
      </c>
      <c r="I1071" s="10" t="inlineStr">
        <is>
          <t>Maduro</t>
        </is>
      </c>
      <c r="J1071" s="10" t="inlineStr">
        <is>
          <t>Banalizado/Commodity</t>
        </is>
      </c>
      <c r="K1071" s="12" t="n">
        <v>0.05</v>
      </c>
      <c r="L1071" s="12" t="n">
        <v>0.02</v>
      </c>
      <c r="M1071" s="12" t="n">
        <v>0.07100000000000017</v>
      </c>
      <c r="N1071" s="22" t="n">
        <v>20</v>
      </c>
      <c r="O1071" s="11" t="n">
        <v>79.13885393545706</v>
      </c>
      <c r="P1071" s="13" t="n">
        <v>3.42</v>
      </c>
      <c r="Q1071" s="13">
        <f>O1071*P1071</f>
        <v/>
      </c>
    </row>
    <row r="1072">
      <c r="A1072" s="10" t="n">
        <v>2026</v>
      </c>
      <c r="B1072" s="10" t="inlineStr">
        <is>
          <t>May-26</t>
        </is>
      </c>
      <c r="C1072" s="19" t="inlineStr">
        <is>
          <t>Javier</t>
        </is>
      </c>
      <c r="D1072" s="19" t="inlineStr">
        <is>
          <t>ESPAÑA</t>
        </is>
      </c>
      <c r="E1072" s="19" t="inlineStr">
        <is>
          <t>AGROQUIMICAS DRAGO S.L.</t>
        </is>
      </c>
      <c r="F1072" s="10" t="inlineStr">
        <is>
          <t>Consolidado/estratégico</t>
        </is>
      </c>
      <c r="G1072" s="10" t="inlineStr">
        <is>
          <t>PT0005</t>
        </is>
      </c>
      <c r="H1072" s="19" t="inlineStr">
        <is>
          <t>AGROPOTASION, 5 L</t>
        </is>
      </c>
      <c r="I1072" s="10" t="inlineStr">
        <is>
          <t>Maduro</t>
        </is>
      </c>
      <c r="J1072" s="10" t="inlineStr">
        <is>
          <t>Innovador/Notorio</t>
        </is>
      </c>
      <c r="K1072" s="12" t="n">
        <v>0.05</v>
      </c>
      <c r="L1072" s="12" t="n">
        <v>0.05</v>
      </c>
      <c r="M1072" s="12" t="n">
        <v>0.1025</v>
      </c>
      <c r="N1072" s="22" t="n">
        <v>5</v>
      </c>
      <c r="O1072" s="11" t="n">
        <v>39.56942696772853</v>
      </c>
      <c r="P1072" s="13" t="n">
        <v>3.489999999999999</v>
      </c>
      <c r="Q1072" s="13">
        <f>O1072*P1072</f>
        <v/>
      </c>
    </row>
    <row r="1073">
      <c r="A1073" s="10" t="n">
        <v>2026</v>
      </c>
      <c r="B1073" s="10" t="inlineStr">
        <is>
          <t>May-26</t>
        </is>
      </c>
      <c r="C1073" s="19" t="inlineStr">
        <is>
          <t>Javier</t>
        </is>
      </c>
      <c r="D1073" s="19" t="inlineStr">
        <is>
          <t>ESPAÑA</t>
        </is>
      </c>
      <c r="E1073" s="19" t="inlineStr">
        <is>
          <t>AGROQUIMICAS DRAGO S.L.</t>
        </is>
      </c>
      <c r="F1073" s="10" t="inlineStr">
        <is>
          <t>Consolidado/estratégico</t>
        </is>
      </c>
      <c r="G1073" s="10" t="inlineStr">
        <is>
          <t>PT0200</t>
        </is>
      </c>
      <c r="H1073" s="19" t="inlineStr">
        <is>
          <t>AGROPOTASION, 200 L</t>
        </is>
      </c>
      <c r="I1073" s="10" t="inlineStr">
        <is>
          <t>Maduro</t>
        </is>
      </c>
      <c r="J1073" s="10" t="inlineStr">
        <is>
          <t>Innovador/Notorio</t>
        </is>
      </c>
      <c r="K1073" s="12" t="n">
        <v>0.05</v>
      </c>
      <c r="L1073" s="12" t="n">
        <v>0.05</v>
      </c>
      <c r="M1073" s="12" t="n">
        <v>0.1025</v>
      </c>
      <c r="N1073" s="22" t="n">
        <v>200</v>
      </c>
      <c r="O1073" s="11" t="n">
        <v>197.8471348386427</v>
      </c>
      <c r="P1073" s="13" t="n">
        <v>3.13</v>
      </c>
      <c r="Q1073" s="13">
        <f>O1073*P1073</f>
        <v/>
      </c>
    </row>
    <row r="1074">
      <c r="A1074" s="10" t="n">
        <v>2026</v>
      </c>
      <c r="B1074" s="10" t="inlineStr">
        <is>
          <t>May-26</t>
        </is>
      </c>
      <c r="C1074" s="19" t="inlineStr">
        <is>
          <t>Javier</t>
        </is>
      </c>
      <c r="D1074" s="19" t="inlineStr">
        <is>
          <t>ESPAÑA</t>
        </is>
      </c>
      <c r="E1074" s="19" t="inlineStr">
        <is>
          <t>AGROQUIMICAS DRAGO S.L.</t>
        </is>
      </c>
      <c r="F1074" s="10" t="inlineStr">
        <is>
          <t>Consolidado/estratégico</t>
        </is>
      </c>
      <c r="G1074" s="10" t="inlineStr">
        <is>
          <t>S0020</t>
        </is>
      </c>
      <c r="H1074" s="19" t="inlineStr">
        <is>
          <t>SALWAX STAR, 20 L</t>
        </is>
      </c>
      <c r="I1074" s="10" t="inlineStr">
        <is>
          <t>Maduro</t>
        </is>
      </c>
      <c r="J1074" s="10" t="inlineStr">
        <is>
          <t>Esencial/Core</t>
        </is>
      </c>
      <c r="K1074" s="12" t="n">
        <v>0.05</v>
      </c>
      <c r="L1074" s="12" t="n">
        <v>0.035</v>
      </c>
      <c r="M1074" s="12" t="n">
        <v>0.08674999999999988</v>
      </c>
      <c r="N1074" s="22" t="n">
        <v>20</v>
      </c>
      <c r="O1074" s="11" t="n">
        <v>633.1108314836565</v>
      </c>
      <c r="P1074" s="13" t="n">
        <v>2.06</v>
      </c>
      <c r="Q1074" s="13">
        <f>O1074*P1074</f>
        <v/>
      </c>
    </row>
    <row r="1075">
      <c r="A1075" s="10" t="n">
        <v>2026</v>
      </c>
      <c r="B1075" s="10" t="inlineStr">
        <is>
          <t>May-26</t>
        </is>
      </c>
      <c r="C1075" s="19" t="inlineStr">
        <is>
          <t>Javier</t>
        </is>
      </c>
      <c r="D1075" s="19" t="inlineStr">
        <is>
          <t>ESPAÑA</t>
        </is>
      </c>
      <c r="E1075" s="19" t="inlineStr">
        <is>
          <t>CABRERA MORALES FRANCISCO</t>
        </is>
      </c>
      <c r="F1075" s="10" t="inlineStr">
        <is>
          <t>Consolidado/estratégico</t>
        </is>
      </c>
      <c r="G1075" s="10" t="inlineStr">
        <is>
          <t>A-50(2)0005</t>
        </is>
      </c>
      <c r="H1075" s="19" t="inlineStr">
        <is>
          <t>CODIORGAN-A50, 5 KG</t>
        </is>
      </c>
      <c r="I1075" s="10" t="inlineStr">
        <is>
          <t>Ramp-Up/Crecimiento</t>
        </is>
      </c>
      <c r="J1075" s="10" t="inlineStr">
        <is>
          <t>Innovador/Notorio</t>
        </is>
      </c>
      <c r="K1075" s="12" t="n">
        <v>0.05</v>
      </c>
      <c r="L1075" s="12" t="n">
        <v>0.2</v>
      </c>
      <c r="M1075" s="12" t="n">
        <v>0.26</v>
      </c>
      <c r="N1075" s="22" t="n">
        <v>5</v>
      </c>
      <c r="O1075" s="11" t="n">
        <v>370.963377822455</v>
      </c>
      <c r="P1075" s="13" t="n">
        <v>4.76</v>
      </c>
      <c r="Q1075" s="13">
        <f>O1075*P1075</f>
        <v/>
      </c>
    </row>
    <row r="1076">
      <c r="A1076" s="10" t="n">
        <v>2026</v>
      </c>
      <c r="B1076" s="10" t="inlineStr">
        <is>
          <t>May-26</t>
        </is>
      </c>
      <c r="C1076" s="19" t="inlineStr">
        <is>
          <t>Javier</t>
        </is>
      </c>
      <c r="D1076" s="19" t="inlineStr">
        <is>
          <t>ESPAÑA</t>
        </is>
      </c>
      <c r="E1076" s="19" t="inlineStr">
        <is>
          <t>CABRERA MORALES FRANCISCO</t>
        </is>
      </c>
      <c r="F1076" s="10" t="inlineStr">
        <is>
          <t>Consolidado/estratégico</t>
        </is>
      </c>
      <c r="G1076" s="10" t="inlineStr">
        <is>
          <t>A-50(2)0020</t>
        </is>
      </c>
      <c r="H1076" s="19" t="inlineStr">
        <is>
          <t>CODIORGAN-A50, 20 KG</t>
        </is>
      </c>
      <c r="I1076" s="10" t="inlineStr">
        <is>
          <t>Ramp-Up/Crecimiento</t>
        </is>
      </c>
      <c r="J1076" s="10" t="inlineStr">
        <is>
          <t>Esencial/Core</t>
        </is>
      </c>
      <c r="K1076" s="12" t="n">
        <v>0.05</v>
      </c>
      <c r="L1076" s="12" t="n">
        <v>0.15</v>
      </c>
      <c r="M1076" s="12" t="n">
        <v>0.2075</v>
      </c>
      <c r="N1076" s="22" t="n">
        <v>20</v>
      </c>
      <c r="O1076" s="11" t="n">
        <v>197.8471348386427</v>
      </c>
      <c r="P1076" s="13" t="n">
        <v>4.649999999999999</v>
      </c>
      <c r="Q1076" s="13">
        <f>O1076*P1076</f>
        <v/>
      </c>
    </row>
    <row r="1077">
      <c r="A1077" s="10" t="n">
        <v>2026</v>
      </c>
      <c r="B1077" s="10" t="inlineStr">
        <is>
          <t>May-26</t>
        </is>
      </c>
      <c r="C1077" s="19" t="inlineStr">
        <is>
          <t>Javier</t>
        </is>
      </c>
      <c r="D1077" s="19" t="inlineStr">
        <is>
          <t>ESPAÑA</t>
        </is>
      </c>
      <c r="E1077" s="19" t="inlineStr">
        <is>
          <t>CABRERA MORALES FRANCISCO</t>
        </is>
      </c>
      <c r="F1077" s="10" t="inlineStr">
        <is>
          <t>Consolidado/estratégico</t>
        </is>
      </c>
      <c r="G1077" s="10" t="inlineStr">
        <is>
          <t>AGXK0005</t>
        </is>
      </c>
      <c r="H1077" s="19" t="inlineStr">
        <is>
          <t>AGROXILATO-K, 5 L</t>
        </is>
      </c>
      <c r="I1077" s="10" t="inlineStr">
        <is>
          <t>Maduro</t>
        </is>
      </c>
      <c r="J1077" s="10" t="inlineStr">
        <is>
          <t>Innovador/Notorio</t>
        </is>
      </c>
      <c r="K1077" s="12" t="n">
        <v>0.05</v>
      </c>
      <c r="L1077" s="12" t="n">
        <v>0.05</v>
      </c>
      <c r="M1077" s="12" t="n">
        <v>0.1025</v>
      </c>
      <c r="N1077" s="22" t="n">
        <v>5</v>
      </c>
      <c r="O1077" s="11" t="n">
        <v>593.541404515928</v>
      </c>
      <c r="P1077" s="13" t="n">
        <v>3.23</v>
      </c>
      <c r="Q1077" s="13">
        <f>O1077*P1077</f>
        <v/>
      </c>
    </row>
    <row r="1078">
      <c r="A1078" s="10" t="n">
        <v>2026</v>
      </c>
      <c r="B1078" s="10" t="inlineStr">
        <is>
          <t>May-26</t>
        </is>
      </c>
      <c r="C1078" s="19" t="inlineStr">
        <is>
          <t>Javier</t>
        </is>
      </c>
      <c r="D1078" s="19" t="inlineStr">
        <is>
          <t>ESPAÑA</t>
        </is>
      </c>
      <c r="E1078" s="19" t="inlineStr">
        <is>
          <t>CABRERA MORALES FRANCISCO</t>
        </is>
      </c>
      <c r="F1078" s="10" t="inlineStr">
        <is>
          <t>Consolidado/estratégico</t>
        </is>
      </c>
      <c r="G1078" s="10" t="inlineStr">
        <is>
          <t>AGXK0020</t>
        </is>
      </c>
      <c r="H1078" s="19" t="inlineStr">
        <is>
          <t>AGROXILATO-K, 20 L</t>
        </is>
      </c>
      <c r="I1078" s="10" t="inlineStr">
        <is>
          <t>Maduro</t>
        </is>
      </c>
      <c r="J1078" s="10" t="inlineStr">
        <is>
          <t>Innovador/Notorio</t>
        </is>
      </c>
      <c r="K1078" s="12" t="n">
        <v>0.05</v>
      </c>
      <c r="L1078" s="12" t="n">
        <v>0.05</v>
      </c>
      <c r="M1078" s="12" t="n">
        <v>0.1025</v>
      </c>
      <c r="N1078" s="22" t="n">
        <v>20</v>
      </c>
      <c r="O1078" s="11" t="n">
        <v>1266.221662967313</v>
      </c>
      <c r="P1078" s="13" t="n">
        <v>2.98</v>
      </c>
      <c r="Q1078" s="13">
        <f>O1078*P1078</f>
        <v/>
      </c>
    </row>
    <row r="1079">
      <c r="A1079" s="10" t="n">
        <v>2026</v>
      </c>
      <c r="B1079" s="10" t="inlineStr">
        <is>
          <t>May-26</t>
        </is>
      </c>
      <c r="C1079" s="19" t="inlineStr">
        <is>
          <t>Javier</t>
        </is>
      </c>
      <c r="D1079" s="19" t="inlineStr">
        <is>
          <t>ESPAÑA</t>
        </is>
      </c>
      <c r="E1079" s="19" t="inlineStr">
        <is>
          <t>CABRERA MORALES FRANCISCO</t>
        </is>
      </c>
      <c r="F1079" s="10" t="inlineStr">
        <is>
          <t>Consolidado/estratégico</t>
        </is>
      </c>
      <c r="G1079" s="10" t="inlineStr">
        <is>
          <t>ANAE0005</t>
        </is>
      </c>
      <c r="H1079" s="19" t="inlineStr">
        <is>
          <t>ALCAPLANT NEW AE, 5 KG</t>
        </is>
      </c>
      <c r="I1079" s="10" t="inlineStr">
        <is>
          <t>Maduro</t>
        </is>
      </c>
      <c r="J1079" s="10" t="inlineStr">
        <is>
          <t>Innovador/Notorio</t>
        </is>
      </c>
      <c r="K1079" s="12" t="n">
        <v>0.05</v>
      </c>
      <c r="L1079" s="12" t="n">
        <v>0.05</v>
      </c>
      <c r="M1079" s="12" t="n">
        <v>0.1025</v>
      </c>
      <c r="N1079" s="22" t="n">
        <v>5</v>
      </c>
      <c r="O1079" s="11" t="n">
        <v>11969.75165773788</v>
      </c>
      <c r="P1079" s="13" t="n">
        <v>1.660909090909091</v>
      </c>
      <c r="Q1079" s="13">
        <f>O1079*P1079</f>
        <v/>
      </c>
    </row>
    <row r="1080">
      <c r="A1080" s="10" t="n">
        <v>2026</v>
      </c>
      <c r="B1080" s="10" t="inlineStr">
        <is>
          <t>May-26</t>
        </is>
      </c>
      <c r="C1080" s="19" t="inlineStr">
        <is>
          <t>Javier</t>
        </is>
      </c>
      <c r="D1080" s="19" t="inlineStr">
        <is>
          <t>ESPAÑA</t>
        </is>
      </c>
      <c r="E1080" s="19" t="inlineStr">
        <is>
          <t>CABRERA MORALES FRANCISCO</t>
        </is>
      </c>
      <c r="F1080" s="10" t="inlineStr">
        <is>
          <t>Consolidado/estratégico</t>
        </is>
      </c>
      <c r="G1080" s="10" t="inlineStr">
        <is>
          <t>ANAE0020</t>
        </is>
      </c>
      <c r="H1080" s="19" t="inlineStr">
        <is>
          <t>ALCAPLANT NEW AE, 20 KG</t>
        </is>
      </c>
      <c r="I1080" s="10" t="inlineStr">
        <is>
          <t>Maduro</t>
        </is>
      </c>
      <c r="J1080" s="10" t="inlineStr">
        <is>
          <t>Innovador/Notorio</t>
        </is>
      </c>
      <c r="K1080" s="12" t="n">
        <v>0.05</v>
      </c>
      <c r="L1080" s="12" t="n">
        <v>0.05</v>
      </c>
      <c r="M1080" s="12" t="n">
        <v>0.1025</v>
      </c>
      <c r="N1080" s="22" t="n">
        <v>20</v>
      </c>
      <c r="O1080" s="11" t="n">
        <v>2176.318483225069</v>
      </c>
      <c r="P1080" s="13" t="n">
        <v>1.54</v>
      </c>
      <c r="Q1080" s="13">
        <f>O1080*P1080</f>
        <v/>
      </c>
    </row>
    <row r="1081">
      <c r="A1081" s="10" t="n">
        <v>2026</v>
      </c>
      <c r="B1081" s="10" t="inlineStr">
        <is>
          <t>May-26</t>
        </is>
      </c>
      <c r="C1081" s="19" t="inlineStr">
        <is>
          <t>Javier</t>
        </is>
      </c>
      <c r="D1081" s="19" t="inlineStr">
        <is>
          <t>ESPAÑA</t>
        </is>
      </c>
      <c r="E1081" s="19" t="inlineStr">
        <is>
          <t>CABRERA MORALES FRANCISCO</t>
        </is>
      </c>
      <c r="F1081" s="10" t="inlineStr">
        <is>
          <t>Consolidado/estratégico</t>
        </is>
      </c>
      <c r="G1081" s="10" t="inlineStr">
        <is>
          <t>BIO0005</t>
        </is>
      </c>
      <c r="H1081" s="19" t="inlineStr">
        <is>
          <t>BIORAD-20, 5L</t>
        </is>
      </c>
      <c r="I1081" s="10" t="inlineStr">
        <is>
          <t>Ramp-Up/Crecimiento</t>
        </is>
      </c>
      <c r="J1081" s="10" t="inlineStr">
        <is>
          <t>Innovador/Notorio</t>
        </is>
      </c>
      <c r="K1081" s="12" t="n">
        <v>0.05</v>
      </c>
      <c r="L1081" s="12" t="n">
        <v>0.2</v>
      </c>
      <c r="M1081" s="12" t="n">
        <v>0.26</v>
      </c>
      <c r="N1081" s="22" t="n">
        <v>5</v>
      </c>
      <c r="O1081" s="11" t="n">
        <v>593.541404515928</v>
      </c>
      <c r="P1081" s="13" t="n">
        <v>2.12</v>
      </c>
      <c r="Q1081" s="13">
        <f>O1081*P1081</f>
        <v/>
      </c>
    </row>
    <row r="1082">
      <c r="A1082" s="10" t="n">
        <v>2026</v>
      </c>
      <c r="B1082" s="10" t="inlineStr">
        <is>
          <t>May-26</t>
        </is>
      </c>
      <c r="C1082" s="19" t="inlineStr">
        <is>
          <t>Javier</t>
        </is>
      </c>
      <c r="D1082" s="19" t="inlineStr">
        <is>
          <t>ESPAÑA</t>
        </is>
      </c>
      <c r="E1082" s="19" t="inlineStr">
        <is>
          <t>CABRERA MORALES FRANCISCO</t>
        </is>
      </c>
      <c r="F1082" s="10" t="inlineStr">
        <is>
          <t>Consolidado/estratégico</t>
        </is>
      </c>
      <c r="G1082" s="10" t="inlineStr">
        <is>
          <t>BIO0020</t>
        </is>
      </c>
      <c r="H1082" s="19" t="inlineStr">
        <is>
          <t>BIORAD-20, 20 L</t>
        </is>
      </c>
      <c r="I1082" s="10" t="inlineStr">
        <is>
          <t>Ramp-Up/Crecimiento</t>
        </is>
      </c>
      <c r="J1082" s="10" t="inlineStr">
        <is>
          <t>Innovador/Notorio</t>
        </is>
      </c>
      <c r="K1082" s="12" t="n">
        <v>0.05</v>
      </c>
      <c r="L1082" s="12" t="n">
        <v>0.2</v>
      </c>
      <c r="M1082" s="12" t="n">
        <v>0.26</v>
      </c>
      <c r="N1082" s="22" t="n">
        <v>20</v>
      </c>
      <c r="O1082" s="11" t="n">
        <v>1266.221662967313</v>
      </c>
      <c r="P1082" s="13" t="n">
        <v>1.92</v>
      </c>
      <c r="Q1082" s="13">
        <f>O1082*P1082</f>
        <v/>
      </c>
    </row>
    <row r="1083">
      <c r="A1083" s="10" t="n">
        <v>2026</v>
      </c>
      <c r="B1083" s="10" t="inlineStr">
        <is>
          <t>May-26</t>
        </is>
      </c>
      <c r="C1083" s="19" t="inlineStr">
        <is>
          <t>Javier</t>
        </is>
      </c>
      <c r="D1083" s="19" t="inlineStr">
        <is>
          <t>ESPAÑA</t>
        </is>
      </c>
      <c r="E1083" s="19" t="inlineStr">
        <is>
          <t>CABRERA MORALES FRANCISCO</t>
        </is>
      </c>
      <c r="F1083" s="10" t="inlineStr">
        <is>
          <t>Consolidado/estratégico</t>
        </is>
      </c>
      <c r="G1083" s="10" t="inlineStr">
        <is>
          <t>CALCIO0005</t>
        </is>
      </c>
      <c r="H1083" s="19" t="inlineStr">
        <is>
          <t>CALCIAMEC, 5 KG</t>
        </is>
      </c>
      <c r="I1083" s="10" t="inlineStr">
        <is>
          <t>Maduro</t>
        </is>
      </c>
      <c r="J1083" s="10" t="inlineStr">
        <is>
          <t>Esencial/Core</t>
        </is>
      </c>
      <c r="K1083" s="12" t="n">
        <v>0.05</v>
      </c>
      <c r="L1083" s="12" t="n">
        <v>0.035</v>
      </c>
      <c r="M1083" s="12" t="n">
        <v>0.08674999999999988</v>
      </c>
      <c r="N1083" s="22" t="n">
        <v>5</v>
      </c>
      <c r="O1083" s="11" t="n">
        <v>732.0343989029778</v>
      </c>
      <c r="P1083" s="13" t="n">
        <v>3.66</v>
      </c>
      <c r="Q1083" s="13">
        <f>O1083*P1083</f>
        <v/>
      </c>
    </row>
    <row r="1084">
      <c r="A1084" s="10" t="n">
        <v>2026</v>
      </c>
      <c r="B1084" s="10" t="inlineStr">
        <is>
          <t>May-26</t>
        </is>
      </c>
      <c r="C1084" s="19" t="inlineStr">
        <is>
          <t>Javier</t>
        </is>
      </c>
      <c r="D1084" s="19" t="inlineStr">
        <is>
          <t>ESPAÑA</t>
        </is>
      </c>
      <c r="E1084" s="19" t="inlineStr">
        <is>
          <t>CABRERA MORALES FRANCISCO</t>
        </is>
      </c>
      <c r="F1084" s="10" t="inlineStr">
        <is>
          <t>Consolidado/estratégico</t>
        </is>
      </c>
      <c r="G1084" s="10" t="inlineStr">
        <is>
          <t>CALCIO0020</t>
        </is>
      </c>
      <c r="H1084" s="19" t="inlineStr">
        <is>
          <t>CALCIAMEC, 20 KG</t>
        </is>
      </c>
      <c r="I1084" s="10" t="inlineStr">
        <is>
          <t>Maduro</t>
        </is>
      </c>
      <c r="J1084" s="10" t="inlineStr">
        <is>
          <t>Esencial/Core</t>
        </is>
      </c>
      <c r="K1084" s="12" t="n">
        <v>0.05</v>
      </c>
      <c r="L1084" s="12" t="n">
        <v>0.035</v>
      </c>
      <c r="M1084" s="12" t="n">
        <v>0.08674999999999988</v>
      </c>
      <c r="N1084" s="22" t="n">
        <v>20</v>
      </c>
      <c r="O1084" s="11" t="n">
        <v>791.3885393545706</v>
      </c>
      <c r="P1084" s="13" t="n">
        <v>3.529999999999999</v>
      </c>
      <c r="Q1084" s="13">
        <f>O1084*P1084</f>
        <v/>
      </c>
    </row>
    <row r="1085">
      <c r="A1085" s="10" t="n">
        <v>2026</v>
      </c>
      <c r="B1085" s="10" t="inlineStr">
        <is>
          <t>May-26</t>
        </is>
      </c>
      <c r="C1085" s="19" t="inlineStr">
        <is>
          <t>Javier</t>
        </is>
      </c>
      <c r="D1085" s="19" t="inlineStr">
        <is>
          <t>ESPAÑA</t>
        </is>
      </c>
      <c r="E1085" s="19" t="inlineStr">
        <is>
          <t>CABRERA MORALES FRANCISCO</t>
        </is>
      </c>
      <c r="F1085" s="10" t="inlineStr">
        <is>
          <t>Consolidado/estratégico</t>
        </is>
      </c>
      <c r="G1085" s="10" t="inlineStr">
        <is>
          <t>SS0005</t>
        </is>
      </c>
      <c r="H1085" s="19" t="inlineStr">
        <is>
          <t>SALWAX-CA, 5 KG</t>
        </is>
      </c>
      <c r="I1085" s="10" t="inlineStr">
        <is>
          <t>Maduro</t>
        </is>
      </c>
      <c r="J1085" s="10" t="inlineStr">
        <is>
          <t>Esencial/Core</t>
        </is>
      </c>
      <c r="K1085" s="12" t="n">
        <v>0.05</v>
      </c>
      <c r="L1085" s="12" t="n">
        <v>0.035</v>
      </c>
      <c r="M1085" s="12" t="n">
        <v>0.08674999999999988</v>
      </c>
      <c r="N1085" s="22" t="n">
        <v>5</v>
      </c>
      <c r="O1085" s="11" t="n">
        <v>741.9267556449099</v>
      </c>
      <c r="P1085" s="13" t="n">
        <v>3.77</v>
      </c>
      <c r="Q1085" s="13">
        <f>O1085*P1085</f>
        <v/>
      </c>
    </row>
    <row r="1086">
      <c r="A1086" s="10" t="n">
        <v>2026</v>
      </c>
      <c r="B1086" s="10" t="inlineStr">
        <is>
          <t>May-26</t>
        </is>
      </c>
      <c r="C1086" s="19" t="inlineStr">
        <is>
          <t>Javier</t>
        </is>
      </c>
      <c r="D1086" s="19" t="inlineStr">
        <is>
          <t>ESPAÑA</t>
        </is>
      </c>
      <c r="E1086" s="19" t="inlineStr">
        <is>
          <t>CABRERA MORALES FRANCISCO</t>
        </is>
      </c>
      <c r="F1086" s="10" t="inlineStr">
        <is>
          <t>Consolidado/estratégico</t>
        </is>
      </c>
      <c r="G1086" s="10" t="inlineStr">
        <is>
          <t>SS0020</t>
        </is>
      </c>
      <c r="H1086" s="19" t="inlineStr">
        <is>
          <t>SALWAX-CA, 20 KG</t>
        </is>
      </c>
      <c r="I1086" s="10" t="inlineStr">
        <is>
          <t>Maduro</t>
        </is>
      </c>
      <c r="J1086" s="10" t="inlineStr">
        <is>
          <t>Esencial/Core</t>
        </is>
      </c>
      <c r="K1086" s="12" t="n">
        <v>0.05</v>
      </c>
      <c r="L1086" s="12" t="n">
        <v>0.035</v>
      </c>
      <c r="M1086" s="12" t="n">
        <v>0.08674999999999988</v>
      </c>
      <c r="N1086" s="22" t="n">
        <v>20</v>
      </c>
      <c r="O1086" s="11" t="n">
        <v>1780.624213547784</v>
      </c>
      <c r="P1086" s="13" t="n">
        <v>3.42</v>
      </c>
      <c r="Q1086" s="13">
        <f>O1086*P1086</f>
        <v/>
      </c>
    </row>
    <row r="1087">
      <c r="A1087" s="10" t="n">
        <v>2026</v>
      </c>
      <c r="B1087" s="10" t="inlineStr">
        <is>
          <t>May-26</t>
        </is>
      </c>
      <c r="C1087" s="19" t="inlineStr">
        <is>
          <t>Javier</t>
        </is>
      </c>
      <c r="D1087" s="19" t="inlineStr">
        <is>
          <t>ESPAÑA</t>
        </is>
      </c>
      <c r="E1087" s="19" t="inlineStr">
        <is>
          <t>CODIMED EXPORT, S.L.</t>
        </is>
      </c>
      <c r="F1087" s="10" t="inlineStr">
        <is>
          <t>Consolidado/estratégico</t>
        </is>
      </c>
      <c r="G1087" s="10" t="inlineStr">
        <is>
          <t>A-50(2)0005</t>
        </is>
      </c>
      <c r="H1087" s="19" t="inlineStr">
        <is>
          <t>CODIORGAN-A50, 5 KG</t>
        </is>
      </c>
      <c r="I1087" s="10" t="inlineStr">
        <is>
          <t>Ramp-Up/Crecimiento</t>
        </is>
      </c>
      <c r="J1087" s="10" t="inlineStr">
        <is>
          <t>Innovador/Notorio</t>
        </is>
      </c>
      <c r="K1087" s="12" t="n">
        <v>0.05</v>
      </c>
      <c r="L1087" s="12" t="n">
        <v>0.2</v>
      </c>
      <c r="M1087" s="12" t="n">
        <v>0.26</v>
      </c>
      <c r="N1087" s="22" t="n">
        <v>5</v>
      </c>
      <c r="O1087" s="11" t="n">
        <v>49.46178370966066</v>
      </c>
      <c r="P1087" s="13" t="n">
        <v>4.56</v>
      </c>
      <c r="Q1087" s="13">
        <f>O1087*P1087</f>
        <v/>
      </c>
    </row>
    <row r="1088">
      <c r="A1088" s="10" t="n">
        <v>2026</v>
      </c>
      <c r="B1088" s="10" t="inlineStr">
        <is>
          <t>May-26</t>
        </is>
      </c>
      <c r="C1088" s="19" t="inlineStr">
        <is>
          <t>Javier</t>
        </is>
      </c>
      <c r="D1088" s="19" t="inlineStr">
        <is>
          <t>ESPAÑA</t>
        </is>
      </c>
      <c r="E1088" s="19" t="inlineStr">
        <is>
          <t>CODIMED EXPORT, S.L.</t>
        </is>
      </c>
      <c r="F1088" s="10" t="inlineStr">
        <is>
          <t>Consolidado/estratégico</t>
        </is>
      </c>
      <c r="G1088" s="10" t="inlineStr">
        <is>
          <t>AGFEL0001</t>
        </is>
      </c>
      <c r="H1088" s="19" t="inlineStr">
        <is>
          <t>AGROXILATO-FE-L, 1 L</t>
        </is>
      </c>
      <c r="I1088" s="10" t="inlineStr">
        <is>
          <t>Nuevo/Introducción</t>
        </is>
      </c>
      <c r="J1088" s="10" t="inlineStr">
        <is>
          <t>Banalizado/Commodity</t>
        </is>
      </c>
      <c r="K1088" s="12" t="n">
        <v>0.05</v>
      </c>
      <c r="L1088" s="12" t="n">
        <v>0.075</v>
      </c>
      <c r="M1088" s="12" t="n">
        <v>0.1287499999999999</v>
      </c>
      <c r="N1088" s="22" t="n">
        <v>1</v>
      </c>
      <c r="O1088" s="11" t="n">
        <v>94.96662472254847</v>
      </c>
      <c r="P1088" s="13" t="n">
        <v>5.29</v>
      </c>
      <c r="Q1088" s="13">
        <f>O1088*P1088</f>
        <v/>
      </c>
    </row>
    <row r="1089">
      <c r="A1089" s="10" t="n">
        <v>2026</v>
      </c>
      <c r="B1089" s="10" t="inlineStr">
        <is>
          <t>May-26</t>
        </is>
      </c>
      <c r="C1089" s="19" t="inlineStr">
        <is>
          <t>Javier</t>
        </is>
      </c>
      <c r="D1089" s="19" t="inlineStr">
        <is>
          <t>ESPAÑA</t>
        </is>
      </c>
      <c r="E1089" s="19" t="inlineStr">
        <is>
          <t>CODIMED EXPORT, S.L.</t>
        </is>
      </c>
      <c r="F1089" s="10" t="inlineStr">
        <is>
          <t>Consolidado/estratégico</t>
        </is>
      </c>
      <c r="G1089" s="10" t="inlineStr">
        <is>
          <t>AGRMG0005</t>
        </is>
      </c>
      <c r="H1089" s="19" t="inlineStr">
        <is>
          <t>AGROXIGREEN-Mg, 5 L</t>
        </is>
      </c>
      <c r="I1089" s="10" t="inlineStr">
        <is>
          <t>Ramp-Up/Crecimiento</t>
        </is>
      </c>
      <c r="J1089" s="10" t="inlineStr">
        <is>
          <t>Esencial/Core</t>
        </is>
      </c>
      <c r="K1089" s="12" t="n">
        <v>0.05</v>
      </c>
      <c r="L1089" s="12" t="n">
        <v>0.15</v>
      </c>
      <c r="M1089" s="12" t="n">
        <v>0.2075</v>
      </c>
      <c r="N1089" s="22" t="n">
        <v>5</v>
      </c>
      <c r="O1089" s="11" t="n">
        <v>296.770702257964</v>
      </c>
      <c r="P1089" s="13" t="n">
        <v>3.17</v>
      </c>
      <c r="Q1089" s="13">
        <f>O1089*P1089</f>
        <v/>
      </c>
    </row>
    <row r="1090">
      <c r="A1090" s="10" t="n">
        <v>2026</v>
      </c>
      <c r="B1090" s="10" t="inlineStr">
        <is>
          <t>May-26</t>
        </is>
      </c>
      <c r="C1090" s="19" t="inlineStr">
        <is>
          <t>Javier</t>
        </is>
      </c>
      <c r="D1090" s="19" t="inlineStr">
        <is>
          <t>ESPAÑA</t>
        </is>
      </c>
      <c r="E1090" s="19" t="inlineStr">
        <is>
          <t>CODIMED EXPORT, S.L.</t>
        </is>
      </c>
      <c r="F1090" s="10" t="inlineStr">
        <is>
          <t>Consolidado/estratégico</t>
        </is>
      </c>
      <c r="G1090" s="10" t="inlineStr">
        <is>
          <t>AGRMGN0020</t>
        </is>
      </c>
      <c r="H1090" s="19" t="inlineStr">
        <is>
          <t>AGROXIGREEN-MG, 20 L</t>
        </is>
      </c>
      <c r="I1090" s="10" t="inlineStr">
        <is>
          <t>Ramp-Up/Crecimiento</t>
        </is>
      </c>
      <c r="J1090" s="10" t="inlineStr">
        <is>
          <t>Esencial/Core</t>
        </is>
      </c>
      <c r="K1090" s="12" t="n">
        <v>0.05</v>
      </c>
      <c r="L1090" s="12" t="n">
        <v>0.15</v>
      </c>
      <c r="M1090" s="12" t="n">
        <v>0.2075</v>
      </c>
      <c r="N1090" s="22" t="n">
        <v>20</v>
      </c>
      <c r="O1090" s="11" t="n">
        <v>197.8471348386427</v>
      </c>
      <c r="P1090" s="13" t="n">
        <v>2.89</v>
      </c>
      <c r="Q1090" s="13">
        <f>O1090*P1090</f>
        <v/>
      </c>
    </row>
    <row r="1091">
      <c r="A1091" s="10" t="n">
        <v>2026</v>
      </c>
      <c r="B1091" s="10" t="inlineStr">
        <is>
          <t>May-26</t>
        </is>
      </c>
      <c r="C1091" s="19" t="inlineStr">
        <is>
          <t>Javier</t>
        </is>
      </c>
      <c r="D1091" s="19" t="inlineStr">
        <is>
          <t>ESPAÑA</t>
        </is>
      </c>
      <c r="E1091" s="19" t="inlineStr">
        <is>
          <t>CODIMED EXPORT, S.L.</t>
        </is>
      </c>
      <c r="F1091" s="10" t="inlineStr">
        <is>
          <t>Consolidado/estratégico</t>
        </is>
      </c>
      <c r="G1091" s="10" t="inlineStr">
        <is>
          <t>AGXK0020</t>
        </is>
      </c>
      <c r="H1091" s="19" t="inlineStr">
        <is>
          <t>AGROXILATO-K, 20 L</t>
        </is>
      </c>
      <c r="I1091" s="10" t="inlineStr">
        <is>
          <t>Maduro</t>
        </is>
      </c>
      <c r="J1091" s="10" t="inlineStr">
        <is>
          <t>Innovador/Notorio</t>
        </is>
      </c>
      <c r="K1091" s="12" t="n">
        <v>0.05</v>
      </c>
      <c r="L1091" s="12" t="n">
        <v>0.05</v>
      </c>
      <c r="M1091" s="12" t="n">
        <v>0.1025</v>
      </c>
      <c r="N1091" s="22" t="n">
        <v>20</v>
      </c>
      <c r="O1091" s="11" t="n">
        <v>1266.221662967313</v>
      </c>
      <c r="P1091" s="13" t="n">
        <v>2.87</v>
      </c>
      <c r="Q1091" s="13">
        <f>O1091*P1091</f>
        <v/>
      </c>
    </row>
    <row r="1092">
      <c r="A1092" s="10" t="n">
        <v>2026</v>
      </c>
      <c r="B1092" s="10" t="inlineStr">
        <is>
          <t>May-26</t>
        </is>
      </c>
      <c r="C1092" s="19" t="inlineStr">
        <is>
          <t>Javier</t>
        </is>
      </c>
      <c r="D1092" s="19" t="inlineStr">
        <is>
          <t>ESPAÑA</t>
        </is>
      </c>
      <c r="E1092" s="19" t="inlineStr">
        <is>
          <t>CODIMED EXPORT, S.L.</t>
        </is>
      </c>
      <c r="F1092" s="10" t="inlineStr">
        <is>
          <t>Consolidado/estratégico</t>
        </is>
      </c>
      <c r="G1092" s="10" t="inlineStr">
        <is>
          <t>AGXK0200</t>
        </is>
      </c>
      <c r="H1092" s="19" t="inlineStr">
        <is>
          <t>AGROXILATO-K, 200 L</t>
        </is>
      </c>
      <c r="I1092" s="10" t="inlineStr">
        <is>
          <t>Maduro</t>
        </is>
      </c>
      <c r="J1092" s="10" t="inlineStr">
        <is>
          <t>Innovador/Notorio</t>
        </is>
      </c>
      <c r="K1092" s="12" t="n">
        <v>0.05</v>
      </c>
      <c r="L1092" s="12" t="n">
        <v>0.05</v>
      </c>
      <c r="M1092" s="12" t="n">
        <v>0.1025</v>
      </c>
      <c r="N1092" s="22" t="n">
        <v>200</v>
      </c>
      <c r="O1092" s="11" t="n">
        <v>197.8471348386427</v>
      </c>
      <c r="P1092" s="13" t="n">
        <v>2.79</v>
      </c>
      <c r="Q1092" s="13">
        <f>O1092*P1092</f>
        <v/>
      </c>
    </row>
    <row r="1093">
      <c r="A1093" s="10" t="n">
        <v>2026</v>
      </c>
      <c r="B1093" s="10" t="inlineStr">
        <is>
          <t>May-26</t>
        </is>
      </c>
      <c r="C1093" s="19" t="inlineStr">
        <is>
          <t>Javier</t>
        </is>
      </c>
      <c r="D1093" s="19" t="inlineStr">
        <is>
          <t>ESPAÑA</t>
        </is>
      </c>
      <c r="E1093" s="19" t="inlineStr">
        <is>
          <t>CODIMED EXPORT, S.L.</t>
        </is>
      </c>
      <c r="F1093" s="10" t="inlineStr">
        <is>
          <t>Consolidado/estratégico</t>
        </is>
      </c>
      <c r="G1093" s="10" t="inlineStr">
        <is>
          <t>AGXK1000</t>
        </is>
      </c>
      <c r="H1093" s="19" t="inlineStr">
        <is>
          <t>AGROXILATO-K, 1000 L</t>
        </is>
      </c>
      <c r="I1093" s="10" t="inlineStr">
        <is>
          <t>Maduro</t>
        </is>
      </c>
      <c r="J1093" s="10" t="inlineStr">
        <is>
          <t>Innovador/Notorio</t>
        </is>
      </c>
      <c r="K1093" s="12" t="n">
        <v>0.05</v>
      </c>
      <c r="L1093" s="12" t="n">
        <v>0.05</v>
      </c>
      <c r="M1093" s="12" t="n">
        <v>0.1025</v>
      </c>
      <c r="N1093" s="22" t="n">
        <v>1000</v>
      </c>
      <c r="O1093" s="11" t="n">
        <v>5935.414045159279</v>
      </c>
      <c r="P1093" s="13" t="n">
        <v>2.53</v>
      </c>
      <c r="Q1093" s="13">
        <f>O1093*P1093</f>
        <v/>
      </c>
    </row>
    <row r="1094">
      <c r="A1094" s="10" t="n">
        <v>2026</v>
      </c>
      <c r="B1094" s="10" t="inlineStr">
        <is>
          <t>May-26</t>
        </is>
      </c>
      <c r="C1094" s="19" t="inlineStr">
        <is>
          <t>Javier</t>
        </is>
      </c>
      <c r="D1094" s="19" t="inlineStr">
        <is>
          <t>ESPAÑA</t>
        </is>
      </c>
      <c r="E1094" s="19" t="inlineStr">
        <is>
          <t>CODIMED EXPORT, S.L.</t>
        </is>
      </c>
      <c r="F1094" s="10" t="inlineStr">
        <is>
          <t>Consolidado/estratégico</t>
        </is>
      </c>
      <c r="G1094" s="10" t="inlineStr">
        <is>
          <t>AGXKAE0020</t>
        </is>
      </c>
      <c r="H1094" s="19" t="inlineStr">
        <is>
          <t>BIOCULTURE POTASIO, 20 L</t>
        </is>
      </c>
      <c r="I1094" s="10" t="inlineStr">
        <is>
          <t>Maduro</t>
        </is>
      </c>
      <c r="J1094" s="10" t="inlineStr">
        <is>
          <t>Innovador/Notorio</t>
        </is>
      </c>
      <c r="K1094" s="12" t="n">
        <v>0.05</v>
      </c>
      <c r="L1094" s="12" t="n">
        <v>0.05</v>
      </c>
      <c r="M1094" s="12" t="n">
        <v>0.1025</v>
      </c>
      <c r="N1094" s="22" t="n">
        <v>20</v>
      </c>
      <c r="O1094" s="11" t="n">
        <v>98.92356741932133</v>
      </c>
      <c r="P1094" s="13" t="n">
        <v>3.5</v>
      </c>
      <c r="Q1094" s="13">
        <f>O1094*P1094</f>
        <v/>
      </c>
    </row>
    <row r="1095">
      <c r="A1095" s="10" t="n">
        <v>2026</v>
      </c>
      <c r="B1095" s="10" t="inlineStr">
        <is>
          <t>May-26</t>
        </is>
      </c>
      <c r="C1095" s="19" t="inlineStr">
        <is>
          <t>Javier</t>
        </is>
      </c>
      <c r="D1095" s="19" t="inlineStr">
        <is>
          <t>ESPAÑA</t>
        </is>
      </c>
      <c r="E1095" s="19" t="inlineStr">
        <is>
          <t>CODIMED EXPORT, S.L.</t>
        </is>
      </c>
      <c r="F1095" s="10" t="inlineStr">
        <is>
          <t>Consolidado/estratégico</t>
        </is>
      </c>
      <c r="G1095" s="10" t="inlineStr">
        <is>
          <t>AGXKAE1000</t>
        </is>
      </c>
      <c r="H1095" s="19" t="inlineStr">
        <is>
          <t>BIOCULTURE POTASIO, 1000 l</t>
        </is>
      </c>
      <c r="I1095" s="10" t="inlineStr">
        <is>
          <t>Maduro</t>
        </is>
      </c>
      <c r="J1095" s="10" t="inlineStr">
        <is>
          <t>Innovador/Notorio</t>
        </is>
      </c>
      <c r="K1095" s="12" t="n">
        <v>0.05</v>
      </c>
      <c r="L1095" s="12" t="n">
        <v>0.05</v>
      </c>
      <c r="M1095" s="12" t="n">
        <v>0.1025</v>
      </c>
      <c r="N1095" s="22" t="n">
        <v>1000</v>
      </c>
      <c r="O1095" s="11" t="n">
        <v>989.2356741932132</v>
      </c>
      <c r="P1095" s="13" t="n">
        <v>3.15</v>
      </c>
      <c r="Q1095" s="13">
        <f>O1095*P1095</f>
        <v/>
      </c>
    </row>
    <row r="1096">
      <c r="A1096" s="10" t="n">
        <v>2026</v>
      </c>
      <c r="B1096" s="10" t="inlineStr">
        <is>
          <t>May-26</t>
        </is>
      </c>
      <c r="C1096" s="19" t="inlineStr">
        <is>
          <t>Javier</t>
        </is>
      </c>
      <c r="D1096" s="19" t="inlineStr">
        <is>
          <t>ESPAÑA</t>
        </is>
      </c>
      <c r="E1096" s="19" t="inlineStr">
        <is>
          <t>CODIMED EXPORT, S.L.</t>
        </is>
      </c>
      <c r="F1096" s="10" t="inlineStr">
        <is>
          <t>Consolidado/estratégico</t>
        </is>
      </c>
      <c r="G1096" s="10" t="inlineStr">
        <is>
          <t>AGZNP0005</t>
        </is>
      </c>
      <c r="H1096" s="19" t="inlineStr">
        <is>
          <t>AGROXILATO-ZN PLUS, 5 KG</t>
        </is>
      </c>
      <c r="I1096" s="10" t="inlineStr">
        <is>
          <t>Maduro</t>
        </is>
      </c>
      <c r="J1096" s="10" t="inlineStr">
        <is>
          <t>Banalizado/Commodity</t>
        </is>
      </c>
      <c r="K1096" s="12" t="n">
        <v>0.05</v>
      </c>
      <c r="L1096" s="12" t="n">
        <v>0.02</v>
      </c>
      <c r="M1096" s="12" t="n">
        <v>0.07100000000000017</v>
      </c>
      <c r="N1096" s="22" t="n">
        <v>5</v>
      </c>
      <c r="O1096" s="11" t="n">
        <v>24.73089185483033</v>
      </c>
      <c r="P1096" s="13" t="n">
        <v>6.319999999999999</v>
      </c>
      <c r="Q1096" s="13">
        <f>O1096*P1096</f>
        <v/>
      </c>
    </row>
    <row r="1097">
      <c r="A1097" s="10" t="n">
        <v>2026</v>
      </c>
      <c r="B1097" s="10" t="inlineStr">
        <is>
          <t>May-26</t>
        </is>
      </c>
      <c r="C1097" s="19" t="inlineStr">
        <is>
          <t>Javier</t>
        </is>
      </c>
      <c r="D1097" s="19" t="inlineStr">
        <is>
          <t>ESPAÑA</t>
        </is>
      </c>
      <c r="E1097" s="19" t="inlineStr">
        <is>
          <t>CODIMED EXPORT, S.L.</t>
        </is>
      </c>
      <c r="F1097" s="10" t="inlineStr">
        <is>
          <t>Consolidado/estratégico</t>
        </is>
      </c>
      <c r="G1097" s="10" t="inlineStr">
        <is>
          <t>AN0020</t>
        </is>
      </c>
      <c r="H1097" s="19" t="inlineStr">
        <is>
          <t>ALCAPLANT NEW, 20 KG</t>
        </is>
      </c>
      <c r="I1097" s="10" t="inlineStr">
        <is>
          <t>Maduro</t>
        </is>
      </c>
      <c r="J1097" s="10" t="inlineStr">
        <is>
          <t>Innovador/Notorio</t>
        </is>
      </c>
      <c r="K1097" s="12" t="n">
        <v>0.05</v>
      </c>
      <c r="L1097" s="12" t="n">
        <v>0.05</v>
      </c>
      <c r="M1097" s="12" t="n">
        <v>0.1025</v>
      </c>
      <c r="N1097" s="22" t="n">
        <v>20</v>
      </c>
      <c r="O1097" s="11" t="n">
        <v>8111.732528384348</v>
      </c>
      <c r="P1097" s="13" t="n">
        <v>1.55</v>
      </c>
      <c r="Q1097" s="13">
        <f>O1097*P1097</f>
        <v/>
      </c>
    </row>
    <row r="1098">
      <c r="A1098" s="10" t="n">
        <v>2026</v>
      </c>
      <c r="B1098" s="10" t="inlineStr">
        <is>
          <t>May-26</t>
        </is>
      </c>
      <c r="C1098" s="19" t="inlineStr">
        <is>
          <t>Javier</t>
        </is>
      </c>
      <c r="D1098" s="19" t="inlineStr">
        <is>
          <t>ESPAÑA</t>
        </is>
      </c>
      <c r="E1098" s="19" t="inlineStr">
        <is>
          <t>CODIMED EXPORT, S.L.</t>
        </is>
      </c>
      <c r="F1098" s="10" t="inlineStr">
        <is>
          <t>Consolidado/estratégico</t>
        </is>
      </c>
      <c r="G1098" s="10" t="inlineStr">
        <is>
          <t>AN0020</t>
        </is>
      </c>
      <c r="H1098" s="19" t="inlineStr">
        <is>
          <t>ALCAPLANT NEW, 20 KG</t>
        </is>
      </c>
      <c r="I1098" s="10" t="inlineStr">
        <is>
          <t>Maduro</t>
        </is>
      </c>
      <c r="J1098" s="10" t="inlineStr">
        <is>
          <t>Innovador/Notorio</t>
        </is>
      </c>
      <c r="K1098" s="12" t="n">
        <v>0.05</v>
      </c>
      <c r="L1098" s="12" t="n">
        <v>0.05</v>
      </c>
      <c r="M1098" s="12" t="n">
        <v>0.1025</v>
      </c>
      <c r="N1098" s="22" t="n">
        <v>20</v>
      </c>
      <c r="O1098" s="11" t="n">
        <v>1088.159241612535</v>
      </c>
      <c r="P1098" s="13" t="n">
        <v>1.55</v>
      </c>
      <c r="Q1098" s="13">
        <f>O1098*P1098</f>
        <v/>
      </c>
    </row>
    <row r="1099">
      <c r="A1099" s="10" t="n">
        <v>2026</v>
      </c>
      <c r="B1099" s="10" t="inlineStr">
        <is>
          <t>May-26</t>
        </is>
      </c>
      <c r="C1099" s="19" t="inlineStr">
        <is>
          <t>Javier</t>
        </is>
      </c>
      <c r="D1099" s="19" t="inlineStr">
        <is>
          <t>ESPAÑA</t>
        </is>
      </c>
      <c r="E1099" s="19" t="inlineStr">
        <is>
          <t>CODIMED EXPORT, S.L.</t>
        </is>
      </c>
      <c r="F1099" s="10" t="inlineStr">
        <is>
          <t>Consolidado/estratégico</t>
        </is>
      </c>
      <c r="G1099" s="10" t="inlineStr">
        <is>
          <t>B0005</t>
        </is>
      </c>
      <c r="H1099" s="19" t="inlineStr">
        <is>
          <t>BOROCAL, 5 L</t>
        </is>
      </c>
      <c r="I1099" s="10" t="inlineStr">
        <is>
          <t>Maduro</t>
        </is>
      </c>
      <c r="J1099" s="10" t="inlineStr">
        <is>
          <t>Esencial/Core</t>
        </is>
      </c>
      <c r="K1099" s="12" t="n">
        <v>0.05</v>
      </c>
      <c r="L1099" s="12" t="n">
        <v>0.035</v>
      </c>
      <c r="M1099" s="12" t="n">
        <v>0.08674999999999988</v>
      </c>
      <c r="N1099" s="22" t="n">
        <v>5</v>
      </c>
      <c r="O1099" s="11" t="n">
        <v>98.92356741932133</v>
      </c>
      <c r="P1099" s="13" t="n">
        <v>3.13</v>
      </c>
      <c r="Q1099" s="13">
        <f>O1099*P1099</f>
        <v/>
      </c>
    </row>
    <row r="1100">
      <c r="A1100" s="10" t="n">
        <v>2026</v>
      </c>
      <c r="B1100" s="10" t="inlineStr">
        <is>
          <t>May-26</t>
        </is>
      </c>
      <c r="C1100" s="19" t="inlineStr">
        <is>
          <t>Javier</t>
        </is>
      </c>
      <c r="D1100" s="19" t="inlineStr">
        <is>
          <t>ESPAÑA</t>
        </is>
      </c>
      <c r="E1100" s="19" t="inlineStr">
        <is>
          <t>CODIMED EXPORT, S.L.</t>
        </is>
      </c>
      <c r="F1100" s="10" t="inlineStr">
        <is>
          <t>Consolidado/estratégico</t>
        </is>
      </c>
      <c r="G1100" s="10" t="inlineStr">
        <is>
          <t>B0200</t>
        </is>
      </c>
      <c r="H1100" s="19" t="inlineStr">
        <is>
          <t>BOROCAL, 200 L</t>
        </is>
      </c>
      <c r="I1100" s="10" t="inlineStr">
        <is>
          <t>Maduro</t>
        </is>
      </c>
      <c r="J1100" s="10" t="inlineStr">
        <is>
          <t>Esencial/Core</t>
        </is>
      </c>
      <c r="K1100" s="12" t="n">
        <v>0.05</v>
      </c>
      <c r="L1100" s="12" t="n">
        <v>0.035</v>
      </c>
      <c r="M1100" s="12" t="n">
        <v>0.08674999999999988</v>
      </c>
      <c r="N1100" s="22" t="n">
        <v>200</v>
      </c>
      <c r="O1100" s="11" t="n">
        <v>197.8471348386427</v>
      </c>
      <c r="P1100" s="13" t="n">
        <v>2.71</v>
      </c>
      <c r="Q1100" s="13">
        <f>O1100*P1100</f>
        <v/>
      </c>
    </row>
    <row r="1101">
      <c r="A1101" s="10" t="n">
        <v>2026</v>
      </c>
      <c r="B1101" s="10" t="inlineStr">
        <is>
          <t>May-26</t>
        </is>
      </c>
      <c r="C1101" s="19" t="inlineStr">
        <is>
          <t>Javier</t>
        </is>
      </c>
      <c r="D1101" s="19" t="inlineStr">
        <is>
          <t>ESPAÑA</t>
        </is>
      </c>
      <c r="E1101" s="19" t="inlineStr">
        <is>
          <t>CODIMED EXPORT, S.L.</t>
        </is>
      </c>
      <c r="F1101" s="10" t="inlineStr">
        <is>
          <t>Consolidado/estratégico</t>
        </is>
      </c>
      <c r="G1101" s="10" t="inlineStr">
        <is>
          <t>BIO0020</t>
        </is>
      </c>
      <c r="H1101" s="19" t="inlineStr">
        <is>
          <t>BIORAD-20, 20 L</t>
        </is>
      </c>
      <c r="I1101" s="10" t="inlineStr">
        <is>
          <t>Ramp-Up/Crecimiento</t>
        </is>
      </c>
      <c r="J1101" s="10" t="inlineStr">
        <is>
          <t>Innovador/Notorio</t>
        </is>
      </c>
      <c r="K1101" s="12" t="n">
        <v>0.05</v>
      </c>
      <c r="L1101" s="12" t="n">
        <v>0.2</v>
      </c>
      <c r="M1101" s="12" t="n">
        <v>0.26</v>
      </c>
      <c r="N1101" s="22" t="n">
        <v>20</v>
      </c>
      <c r="O1101" s="11" t="n">
        <v>732.0343989029778</v>
      </c>
      <c r="P1101" s="13" t="n">
        <v>2.26</v>
      </c>
      <c r="Q1101" s="13">
        <f>O1101*P1101</f>
        <v/>
      </c>
    </row>
    <row r="1102">
      <c r="A1102" s="10" t="n">
        <v>2026</v>
      </c>
      <c r="B1102" s="10" t="inlineStr">
        <is>
          <t>May-26</t>
        </is>
      </c>
      <c r="C1102" s="19" t="inlineStr">
        <is>
          <t>Javier</t>
        </is>
      </c>
      <c r="D1102" s="19" t="inlineStr">
        <is>
          <t>ESPAÑA</t>
        </is>
      </c>
      <c r="E1102" s="19" t="inlineStr">
        <is>
          <t>CODIMED EXPORT, S.L.</t>
        </is>
      </c>
      <c r="F1102" s="10" t="inlineStr">
        <is>
          <t>Consolidado/estratégico</t>
        </is>
      </c>
      <c r="G1102" s="10" t="inlineStr">
        <is>
          <t>BIO0200</t>
        </is>
      </c>
      <c r="H1102" s="19" t="inlineStr">
        <is>
          <t>BIORAD-20, 200 L</t>
        </is>
      </c>
      <c r="I1102" s="10" t="inlineStr">
        <is>
          <t>Ramp-Up/Crecimiento</t>
        </is>
      </c>
      <c r="J1102" s="10" t="inlineStr">
        <is>
          <t>Innovador/Notorio</t>
        </is>
      </c>
      <c r="K1102" s="12" t="n">
        <v>0.05</v>
      </c>
      <c r="L1102" s="12" t="n">
        <v>0.2</v>
      </c>
      <c r="M1102" s="12" t="n">
        <v>0.26</v>
      </c>
      <c r="N1102" s="22" t="n">
        <v>200</v>
      </c>
      <c r="O1102" s="11" t="n">
        <v>197.8471348386427</v>
      </c>
      <c r="P1102" s="13" t="n">
        <v>2.17</v>
      </c>
      <c r="Q1102" s="13">
        <f>O1102*P1102</f>
        <v/>
      </c>
    </row>
    <row r="1103">
      <c r="A1103" s="10" t="n">
        <v>2026</v>
      </c>
      <c r="B1103" s="10" t="inlineStr">
        <is>
          <t>May-26</t>
        </is>
      </c>
      <c r="C1103" s="19" t="inlineStr">
        <is>
          <t>Javier</t>
        </is>
      </c>
      <c r="D1103" s="19" t="inlineStr">
        <is>
          <t>ESPAÑA</t>
        </is>
      </c>
      <c r="E1103" s="19" t="inlineStr">
        <is>
          <t>CODIMED EXPORT, S.L.</t>
        </is>
      </c>
      <c r="F1103" s="10" t="inlineStr">
        <is>
          <t>Consolidado/estratégico</t>
        </is>
      </c>
      <c r="G1103" s="10" t="inlineStr">
        <is>
          <t>BPLUS20005</t>
        </is>
      </c>
      <c r="H1103" s="19" t="inlineStr">
        <is>
          <t>BOROCAL PLUS, 5 KG</t>
        </is>
      </c>
      <c r="I1103" s="10" t="inlineStr">
        <is>
          <t>Maduro</t>
        </is>
      </c>
      <c r="J1103" s="10" t="inlineStr">
        <is>
          <t>Esencial/Core</t>
        </is>
      </c>
      <c r="K1103" s="12" t="n">
        <v>0.05</v>
      </c>
      <c r="L1103" s="12" t="n">
        <v>0.035</v>
      </c>
      <c r="M1103" s="12" t="n">
        <v>0.08674999999999988</v>
      </c>
      <c r="N1103" s="22" t="n">
        <v>5</v>
      </c>
      <c r="O1103" s="11" t="n">
        <v>247.3089185483033</v>
      </c>
      <c r="P1103" s="13" t="n">
        <v>4.39</v>
      </c>
      <c r="Q1103" s="13">
        <f>O1103*P1103</f>
        <v/>
      </c>
    </row>
    <row r="1104">
      <c r="A1104" s="10" t="n">
        <v>2026</v>
      </c>
      <c r="B1104" s="10" t="inlineStr">
        <is>
          <t>May-26</t>
        </is>
      </c>
      <c r="C1104" s="19" t="inlineStr">
        <is>
          <t>Javier</t>
        </is>
      </c>
      <c r="D1104" s="19" t="inlineStr">
        <is>
          <t>ESPAÑA</t>
        </is>
      </c>
      <c r="E1104" s="19" t="inlineStr">
        <is>
          <t>CODIMED EXPORT, S.L.</t>
        </is>
      </c>
      <c r="F1104" s="10" t="inlineStr">
        <is>
          <t>Consolidado/estratégico</t>
        </is>
      </c>
      <c r="G1104" s="10" t="inlineStr">
        <is>
          <t>C-CU0005</t>
        </is>
      </c>
      <c r="H1104" s="19" t="inlineStr">
        <is>
          <t>CODICOBRE, 5 L</t>
        </is>
      </c>
      <c r="I1104" s="10" t="inlineStr">
        <is>
          <t>Maduro</t>
        </is>
      </c>
      <c r="J1104" s="10" t="inlineStr">
        <is>
          <t>Esencial/Core</t>
        </is>
      </c>
      <c r="K1104" s="12" t="n">
        <v>0.05</v>
      </c>
      <c r="L1104" s="12" t="n">
        <v>0.035</v>
      </c>
      <c r="M1104" s="12" t="n">
        <v>0.08674999999999988</v>
      </c>
      <c r="N1104" s="22" t="n">
        <v>5</v>
      </c>
      <c r="O1104" s="11" t="n">
        <v>98.92356741932133</v>
      </c>
      <c r="P1104" s="13" t="n">
        <v>3.75</v>
      </c>
      <c r="Q1104" s="13">
        <f>O1104*P1104</f>
        <v/>
      </c>
    </row>
    <row r="1105">
      <c r="A1105" s="10" t="n">
        <v>2026</v>
      </c>
      <c r="B1105" s="10" t="inlineStr">
        <is>
          <t>May-26</t>
        </is>
      </c>
      <c r="C1105" s="19" t="inlineStr">
        <is>
          <t>Javier</t>
        </is>
      </c>
      <c r="D1105" s="19" t="inlineStr">
        <is>
          <t>ESPAÑA</t>
        </is>
      </c>
      <c r="E1105" s="19" t="inlineStr">
        <is>
          <t>CODIMED EXPORT, S.L.</t>
        </is>
      </c>
      <c r="F1105" s="10" t="inlineStr">
        <is>
          <t>Consolidado/estratégico</t>
        </is>
      </c>
      <c r="G1105" s="10" t="inlineStr">
        <is>
          <t>C-CU0020</t>
        </is>
      </c>
      <c r="H1105" s="19" t="inlineStr">
        <is>
          <t>CODICOBRE, 20 L</t>
        </is>
      </c>
      <c r="I1105" s="10" t="inlineStr">
        <is>
          <t>Maduro</t>
        </is>
      </c>
      <c r="J1105" s="10" t="inlineStr">
        <is>
          <t>Esencial/Core</t>
        </is>
      </c>
      <c r="K1105" s="12" t="n">
        <v>0.05</v>
      </c>
      <c r="L1105" s="12" t="n">
        <v>0.035</v>
      </c>
      <c r="M1105" s="12" t="n">
        <v>0.08674999999999988</v>
      </c>
      <c r="N1105" s="22" t="n">
        <v>20</v>
      </c>
      <c r="O1105" s="11" t="n">
        <v>98.92356741932133</v>
      </c>
      <c r="P1105" s="13" t="n">
        <v>3.49</v>
      </c>
      <c r="Q1105" s="13">
        <f>O1105*P1105</f>
        <v/>
      </c>
    </row>
    <row r="1106">
      <c r="A1106" s="10" t="n">
        <v>2026</v>
      </c>
      <c r="B1106" s="10" t="inlineStr">
        <is>
          <t>May-26</t>
        </is>
      </c>
      <c r="C1106" s="19" t="inlineStr">
        <is>
          <t>Javier</t>
        </is>
      </c>
      <c r="D1106" s="19" t="inlineStr">
        <is>
          <t>ESPAÑA</t>
        </is>
      </c>
      <c r="E1106" s="19" t="inlineStr">
        <is>
          <t>CODIMED EXPORT, S.L.</t>
        </is>
      </c>
      <c r="F1106" s="10" t="inlineStr">
        <is>
          <t>Consolidado/estratégico</t>
        </is>
      </c>
      <c r="G1106" s="10" t="inlineStr">
        <is>
          <t>C-GLB0001</t>
        </is>
      </c>
      <c r="H1106" s="19" t="inlineStr">
        <is>
          <t>CODIORGAN GLB, 1 KG</t>
        </is>
      </c>
      <c r="I1106" s="10" t="inlineStr">
        <is>
          <t>Ramp-Up/Crecimiento</t>
        </is>
      </c>
      <c r="J1106" s="10" t="inlineStr">
        <is>
          <t>Esencial/Core</t>
        </is>
      </c>
      <c r="K1106" s="12" t="n">
        <v>0.05</v>
      </c>
      <c r="L1106" s="12" t="n">
        <v>0.15</v>
      </c>
      <c r="M1106" s="12" t="n">
        <v>0.2075</v>
      </c>
      <c r="N1106" s="22" t="n">
        <v>1</v>
      </c>
      <c r="O1106" s="11" t="n">
        <v>59.35414045159279</v>
      </c>
      <c r="P1106" s="13" t="n">
        <v>7.77</v>
      </c>
      <c r="Q1106" s="13">
        <f>O1106*P1106</f>
        <v/>
      </c>
    </row>
    <row r="1107">
      <c r="A1107" s="10" t="n">
        <v>2026</v>
      </c>
      <c r="B1107" s="10" t="inlineStr">
        <is>
          <t>May-26</t>
        </is>
      </c>
      <c r="C1107" s="19" t="inlineStr">
        <is>
          <t>Javier</t>
        </is>
      </c>
      <c r="D1107" s="19" t="inlineStr">
        <is>
          <t>ESPAÑA</t>
        </is>
      </c>
      <c r="E1107" s="19" t="inlineStr">
        <is>
          <t>CODIMED EXPORT, S.L.</t>
        </is>
      </c>
      <c r="F1107" s="10" t="inlineStr">
        <is>
          <t>Consolidado/estratégico</t>
        </is>
      </c>
      <c r="G1107" s="10" t="inlineStr">
        <is>
          <t>FTK0005</t>
        </is>
      </c>
      <c r="H1107" s="19" t="inlineStr">
        <is>
          <t>FITOKONTROL CA FLOW, 5 KG</t>
        </is>
      </c>
      <c r="I1107" s="10" t="inlineStr">
        <is>
          <t>Ramp-Up/Crecimiento</t>
        </is>
      </c>
      <c r="J1107" s="10" t="inlineStr">
        <is>
          <t>Innovador/Notorio</t>
        </is>
      </c>
      <c r="K1107" s="12" t="n">
        <v>0.05</v>
      </c>
      <c r="L1107" s="12" t="n">
        <v>0.2</v>
      </c>
      <c r="M1107" s="12" t="n">
        <v>0.26</v>
      </c>
      <c r="N1107" s="22" t="n">
        <v>5</v>
      </c>
      <c r="O1107" s="11" t="n">
        <v>2176.318483225069</v>
      </c>
      <c r="P1107" s="13" t="n">
        <v>2.52</v>
      </c>
      <c r="Q1107" s="13">
        <f>O1107*P1107</f>
        <v/>
      </c>
    </row>
    <row r="1108">
      <c r="A1108" s="10" t="n">
        <v>2026</v>
      </c>
      <c r="B1108" s="10" t="inlineStr">
        <is>
          <t>May-26</t>
        </is>
      </c>
      <c r="C1108" s="19" t="inlineStr">
        <is>
          <t>Javier</t>
        </is>
      </c>
      <c r="D1108" s="19" t="inlineStr">
        <is>
          <t>ESPAÑA</t>
        </is>
      </c>
      <c r="E1108" s="19" t="inlineStr">
        <is>
          <t>CODIMED EXPORT, S.L.</t>
        </is>
      </c>
      <c r="F1108" s="10" t="inlineStr">
        <is>
          <t>Consolidado/estratégico</t>
        </is>
      </c>
      <c r="G1108" s="10" t="inlineStr">
        <is>
          <t>G30005</t>
        </is>
      </c>
      <c r="H1108" s="19" t="inlineStr">
        <is>
          <t>GREEN-UP, 5 L</t>
        </is>
      </c>
      <c r="I1108" s="10" t="inlineStr">
        <is>
          <t>Maduro</t>
        </is>
      </c>
      <c r="J1108" s="10" t="inlineStr">
        <is>
          <t>Innovador/Notorio</t>
        </is>
      </c>
      <c r="K1108" s="12" t="n">
        <v>0.05</v>
      </c>
      <c r="L1108" s="12" t="n">
        <v>0.05</v>
      </c>
      <c r="M1108" s="12" t="n">
        <v>0.1025</v>
      </c>
      <c r="N1108" s="22" t="n">
        <v>5</v>
      </c>
      <c r="O1108" s="11" t="n">
        <v>79.13885393545706</v>
      </c>
      <c r="P1108" s="13" t="n">
        <v>5.379999999999999</v>
      </c>
      <c r="Q1108" s="13">
        <f>O1108*P1108</f>
        <v/>
      </c>
    </row>
    <row r="1109">
      <c r="A1109" s="10" t="n">
        <v>2026</v>
      </c>
      <c r="B1109" s="10" t="inlineStr">
        <is>
          <t>May-26</t>
        </is>
      </c>
      <c r="C1109" s="19" t="inlineStr">
        <is>
          <t>Javier</t>
        </is>
      </c>
      <c r="D1109" s="19" t="inlineStr">
        <is>
          <t>ESPAÑA</t>
        </is>
      </c>
      <c r="E1109" s="19" t="inlineStr">
        <is>
          <t>CODIMED EXPORT, S.L.</t>
        </is>
      </c>
      <c r="F1109" s="10" t="inlineStr">
        <is>
          <t>Consolidado/estratégico</t>
        </is>
      </c>
      <c r="G1109" s="10" t="inlineStr">
        <is>
          <t>G30020</t>
        </is>
      </c>
      <c r="H1109" s="19" t="inlineStr">
        <is>
          <t>GREEN-UP, 20 L</t>
        </is>
      </c>
      <c r="I1109" s="10" t="inlineStr">
        <is>
          <t>Maduro</t>
        </is>
      </c>
      <c r="J1109" s="10" t="inlineStr">
        <is>
          <t>Innovador/Notorio</t>
        </is>
      </c>
      <c r="K1109" s="12" t="n">
        <v>0.05</v>
      </c>
      <c r="L1109" s="12" t="n">
        <v>0.05</v>
      </c>
      <c r="M1109" s="12" t="n">
        <v>0.1025</v>
      </c>
      <c r="N1109" s="22" t="n">
        <v>20</v>
      </c>
      <c r="O1109" s="11" t="n">
        <v>356.1248427095568</v>
      </c>
      <c r="P1109" s="13" t="n">
        <v>5.039999999999999</v>
      </c>
      <c r="Q1109" s="13">
        <f>O1109*P1109</f>
        <v/>
      </c>
    </row>
    <row r="1110">
      <c r="A1110" s="10" t="n">
        <v>2026</v>
      </c>
      <c r="B1110" s="10" t="inlineStr">
        <is>
          <t>May-26</t>
        </is>
      </c>
      <c r="C1110" s="19" t="inlineStr">
        <is>
          <t>Javier</t>
        </is>
      </c>
      <c r="D1110" s="19" t="inlineStr">
        <is>
          <t>ESPAÑA</t>
        </is>
      </c>
      <c r="E1110" s="19" t="inlineStr">
        <is>
          <t>CODIMED EXPORT, S.L.</t>
        </is>
      </c>
      <c r="F1110" s="10" t="inlineStr">
        <is>
          <t>Consolidado/estratégico</t>
        </is>
      </c>
      <c r="G1110" s="10" t="inlineStr">
        <is>
          <t>PHD0005</t>
        </is>
      </c>
      <c r="H1110" s="19" t="inlineStr">
        <is>
          <t>PH-DOWNER, 5 L</t>
        </is>
      </c>
      <c r="I1110" s="10" t="inlineStr">
        <is>
          <t>Maduro</t>
        </is>
      </c>
      <c r="J1110" s="10" t="inlineStr">
        <is>
          <t>Banalizado/Commodity</t>
        </is>
      </c>
      <c r="K1110" s="12" t="n">
        <v>0.05</v>
      </c>
      <c r="L1110" s="12" t="n">
        <v>0.02</v>
      </c>
      <c r="M1110" s="12" t="n">
        <v>0.07100000000000017</v>
      </c>
      <c r="N1110" s="22" t="n">
        <v>5</v>
      </c>
      <c r="O1110" s="11" t="n">
        <v>296.770702257964</v>
      </c>
      <c r="P1110" s="13" t="n">
        <v>3.55</v>
      </c>
      <c r="Q1110" s="13">
        <f>O1110*P1110</f>
        <v/>
      </c>
    </row>
    <row r="1111">
      <c r="A1111" s="10" t="n">
        <v>2026</v>
      </c>
      <c r="B1111" s="10" t="inlineStr">
        <is>
          <t>May-26</t>
        </is>
      </c>
      <c r="C1111" s="19" t="inlineStr">
        <is>
          <t>Javier</t>
        </is>
      </c>
      <c r="D1111" s="19" t="inlineStr">
        <is>
          <t>ESPAÑA</t>
        </is>
      </c>
      <c r="E1111" s="19" t="inlineStr">
        <is>
          <t>CODIMED EXPORT, S.L.</t>
        </is>
      </c>
      <c r="F1111" s="10" t="inlineStr">
        <is>
          <t>Consolidado/estratégico</t>
        </is>
      </c>
      <c r="G1111" s="10" t="inlineStr">
        <is>
          <t>PHD0020</t>
        </is>
      </c>
      <c r="H1111" s="19" t="inlineStr">
        <is>
          <t>PH-DOWNER, 20 L</t>
        </is>
      </c>
      <c r="I1111" s="10" t="inlineStr">
        <is>
          <t>Maduro</t>
        </is>
      </c>
      <c r="J1111" s="10" t="inlineStr">
        <is>
          <t>Banalizado/Commodity</t>
        </is>
      </c>
      <c r="K1111" s="12" t="n">
        <v>0.05</v>
      </c>
      <c r="L1111" s="12" t="n">
        <v>0.02</v>
      </c>
      <c r="M1111" s="12" t="n">
        <v>0.07100000000000017</v>
      </c>
      <c r="N1111" s="22" t="n">
        <v>20</v>
      </c>
      <c r="O1111" s="11" t="n">
        <v>316.5554157418283</v>
      </c>
      <c r="P1111" s="13" t="n">
        <v>3.27</v>
      </c>
      <c r="Q1111" s="13">
        <f>O1111*P1111</f>
        <v/>
      </c>
    </row>
    <row r="1112">
      <c r="A1112" s="10" t="n">
        <v>2026</v>
      </c>
      <c r="B1112" s="10" t="inlineStr">
        <is>
          <t>May-26</t>
        </is>
      </c>
      <c r="C1112" s="19" t="inlineStr">
        <is>
          <t>Javier</t>
        </is>
      </c>
      <c r="D1112" s="19" t="inlineStr">
        <is>
          <t>ESPAÑA</t>
        </is>
      </c>
      <c r="E1112" s="19" t="inlineStr">
        <is>
          <t>CODIMED EXPORT, S.L.</t>
        </is>
      </c>
      <c r="F1112" s="10" t="inlineStr">
        <is>
          <t>Consolidado/estratégico</t>
        </is>
      </c>
      <c r="G1112" s="10" t="inlineStr">
        <is>
          <t>PT0005</t>
        </is>
      </c>
      <c r="H1112" s="19" t="inlineStr">
        <is>
          <t>AGROPOTASION, 5 L</t>
        </is>
      </c>
      <c r="I1112" s="10" t="inlineStr">
        <is>
          <t>Maduro</t>
        </is>
      </c>
      <c r="J1112" s="10" t="inlineStr">
        <is>
          <t>Innovador/Notorio</t>
        </is>
      </c>
      <c r="K1112" s="12" t="n">
        <v>0.05</v>
      </c>
      <c r="L1112" s="12" t="n">
        <v>0.05</v>
      </c>
      <c r="M1112" s="12" t="n">
        <v>0.1025</v>
      </c>
      <c r="N1112" s="22" t="n">
        <v>5</v>
      </c>
      <c r="O1112" s="11" t="n">
        <v>197.8471348386427</v>
      </c>
      <c r="P1112" s="13" t="n">
        <v>3.3</v>
      </c>
      <c r="Q1112" s="13">
        <f>O1112*P1112</f>
        <v/>
      </c>
    </row>
    <row r="1113">
      <c r="A1113" s="10" t="n">
        <v>2026</v>
      </c>
      <c r="B1113" s="10" t="inlineStr">
        <is>
          <t>May-26</t>
        </is>
      </c>
      <c r="C1113" s="19" t="inlineStr">
        <is>
          <t>Javier</t>
        </is>
      </c>
      <c r="D1113" s="19" t="inlineStr">
        <is>
          <t>ESPAÑA</t>
        </is>
      </c>
      <c r="E1113" s="19" t="inlineStr">
        <is>
          <t>CODIMED EXPORT, S.L.</t>
        </is>
      </c>
      <c r="F1113" s="10" t="inlineStr">
        <is>
          <t>Consolidado/estratégico</t>
        </is>
      </c>
      <c r="G1113" s="10" t="inlineStr">
        <is>
          <t>PT0020</t>
        </is>
      </c>
      <c r="H1113" s="19" t="inlineStr">
        <is>
          <t>AGROPOTASION, 20 L</t>
        </is>
      </c>
      <c r="I1113" s="10" t="inlineStr">
        <is>
          <t>Maduro</t>
        </is>
      </c>
      <c r="J1113" s="10" t="inlineStr">
        <is>
          <t>Innovador/Notorio</t>
        </is>
      </c>
      <c r="K1113" s="12" t="n">
        <v>0.05</v>
      </c>
      <c r="L1113" s="12" t="n">
        <v>0.05</v>
      </c>
      <c r="M1113" s="12" t="n">
        <v>0.1025</v>
      </c>
      <c r="N1113" s="22" t="n">
        <v>20</v>
      </c>
      <c r="O1113" s="11" t="n">
        <v>633.1108314836565</v>
      </c>
      <c r="P1113" s="13" t="n">
        <v>3.05</v>
      </c>
      <c r="Q1113" s="13">
        <f>O1113*P1113</f>
        <v/>
      </c>
    </row>
    <row r="1114">
      <c r="A1114" s="10" t="n">
        <v>2026</v>
      </c>
      <c r="B1114" s="10" t="inlineStr">
        <is>
          <t>May-26</t>
        </is>
      </c>
      <c r="C1114" s="19" t="inlineStr">
        <is>
          <t>Javier</t>
        </is>
      </c>
      <c r="D1114" s="19" t="inlineStr">
        <is>
          <t>ESPAÑA</t>
        </is>
      </c>
      <c r="E1114" s="19" t="inlineStr">
        <is>
          <t>CODIMED EXPORT, S.L.</t>
        </is>
      </c>
      <c r="F1114" s="10" t="inlineStr">
        <is>
          <t>Consolidado/estratégico</t>
        </is>
      </c>
      <c r="G1114" s="10" t="inlineStr">
        <is>
          <t>PT0200</t>
        </is>
      </c>
      <c r="H1114" s="19" t="inlineStr">
        <is>
          <t>AGROPOTASION, 200 L</t>
        </is>
      </c>
      <c r="I1114" s="10" t="inlineStr">
        <is>
          <t>Maduro</t>
        </is>
      </c>
      <c r="J1114" s="10" t="inlineStr">
        <is>
          <t>Innovador/Notorio</t>
        </is>
      </c>
      <c r="K1114" s="12" t="n">
        <v>0.05</v>
      </c>
      <c r="L1114" s="12" t="n">
        <v>0.05</v>
      </c>
      <c r="M1114" s="12" t="n">
        <v>0.1025</v>
      </c>
      <c r="N1114" s="22" t="n">
        <v>200</v>
      </c>
      <c r="O1114" s="11" t="n">
        <v>593.541404515928</v>
      </c>
      <c r="P1114" s="13" t="n">
        <v>2.96</v>
      </c>
      <c r="Q1114" s="13">
        <f>O1114*P1114</f>
        <v/>
      </c>
    </row>
    <row r="1115">
      <c r="A1115" s="10" t="n">
        <v>2026</v>
      </c>
      <c r="B1115" s="10" t="inlineStr">
        <is>
          <t>May-26</t>
        </is>
      </c>
      <c r="C1115" s="19" t="inlineStr">
        <is>
          <t>Javier</t>
        </is>
      </c>
      <c r="D1115" s="19" t="inlineStr">
        <is>
          <t>ESPAÑA</t>
        </is>
      </c>
      <c r="E1115" s="19" t="inlineStr">
        <is>
          <t>CODIMED EXPORT, S.L.</t>
        </is>
      </c>
      <c r="F1115" s="10" t="inlineStr">
        <is>
          <t>Consolidado/estratégico</t>
        </is>
      </c>
      <c r="G1115" s="10" t="inlineStr">
        <is>
          <t>RUN0005</t>
        </is>
      </c>
      <c r="H1115" s="19" t="inlineStr">
        <is>
          <t>RUN STRESS, 5 L</t>
        </is>
      </c>
      <c r="I1115" s="10" t="inlineStr">
        <is>
          <t>Ramp-Up/Crecimiento</t>
        </is>
      </c>
      <c r="J1115" s="10" t="inlineStr">
        <is>
          <t>Innovador/Notorio</t>
        </is>
      </c>
      <c r="K1115" s="12" t="n">
        <v>0.05</v>
      </c>
      <c r="L1115" s="12" t="n">
        <v>0.2</v>
      </c>
      <c r="M1115" s="12" t="n">
        <v>0.26</v>
      </c>
      <c r="N1115" s="22" t="n">
        <v>5</v>
      </c>
      <c r="O1115" s="11" t="n">
        <v>197.8471348386427</v>
      </c>
      <c r="P1115" s="13" t="n">
        <v>7.119999999999999</v>
      </c>
      <c r="Q1115" s="13">
        <f>O1115*P1115</f>
        <v/>
      </c>
    </row>
    <row r="1116">
      <c r="A1116" s="10" t="n">
        <v>2026</v>
      </c>
      <c r="B1116" s="10" t="inlineStr">
        <is>
          <t>May-26</t>
        </is>
      </c>
      <c r="C1116" s="19" t="inlineStr">
        <is>
          <t>Javier</t>
        </is>
      </c>
      <c r="D1116" s="19" t="inlineStr">
        <is>
          <t>ESPAÑA</t>
        </is>
      </c>
      <c r="E1116" s="19" t="inlineStr">
        <is>
          <t>CODIMED EXPORT, S.L.</t>
        </is>
      </c>
      <c r="F1116" s="10" t="inlineStr">
        <is>
          <t>Consolidado/estratégico</t>
        </is>
      </c>
      <c r="G1116" s="10" t="inlineStr">
        <is>
          <t>RUN0020</t>
        </is>
      </c>
      <c r="H1116" s="19" t="inlineStr">
        <is>
          <t>RUN STRESS, 20 L</t>
        </is>
      </c>
      <c r="I1116" s="10" t="inlineStr">
        <is>
          <t>Ramp-Up/Crecimiento</t>
        </is>
      </c>
      <c r="J1116" s="10" t="inlineStr">
        <is>
          <t>Innovador/Notorio</t>
        </is>
      </c>
      <c r="K1116" s="12" t="n">
        <v>0.05</v>
      </c>
      <c r="L1116" s="12" t="n">
        <v>0.2</v>
      </c>
      <c r="M1116" s="12" t="n">
        <v>0.26</v>
      </c>
      <c r="N1116" s="22" t="n">
        <v>20</v>
      </c>
      <c r="O1116" s="11" t="n">
        <v>197.8471348386427</v>
      </c>
      <c r="P1116" s="13" t="n">
        <v>6.849999999999999</v>
      </c>
      <c r="Q1116" s="13">
        <f>O1116*P1116</f>
        <v/>
      </c>
    </row>
    <row r="1117">
      <c r="A1117" s="10" t="n">
        <v>2026</v>
      </c>
      <c r="B1117" s="10" t="inlineStr">
        <is>
          <t>May-26</t>
        </is>
      </c>
      <c r="C1117" s="19" t="inlineStr">
        <is>
          <t>Javier</t>
        </is>
      </c>
      <c r="D1117" s="19" t="inlineStr">
        <is>
          <t>ESPAÑA</t>
        </is>
      </c>
      <c r="E1117" s="19" t="inlineStr">
        <is>
          <t>CODIMED EXPORT, S.L.</t>
        </is>
      </c>
      <c r="F1117" s="10" t="inlineStr">
        <is>
          <t>Consolidado/estratégico</t>
        </is>
      </c>
      <c r="G1117" s="10" t="inlineStr">
        <is>
          <t>S0020</t>
        </is>
      </c>
      <c r="H1117" s="19" t="inlineStr">
        <is>
          <t>SALWAX STAR, 20 L</t>
        </is>
      </c>
      <c r="I1117" s="10" t="inlineStr">
        <is>
          <t>Maduro</t>
        </is>
      </c>
      <c r="J1117" s="10" t="inlineStr">
        <is>
          <t>Esencial/Core</t>
        </is>
      </c>
      <c r="K1117" s="12" t="n">
        <v>0.05</v>
      </c>
      <c r="L1117" s="12" t="n">
        <v>0.035</v>
      </c>
      <c r="M1117" s="12" t="n">
        <v>0.08674999999999988</v>
      </c>
      <c r="N1117" s="22" t="n">
        <v>20</v>
      </c>
      <c r="O1117" s="11" t="n">
        <v>316.5554157418283</v>
      </c>
      <c r="P1117" s="13" t="n">
        <v>1.95</v>
      </c>
      <c r="Q1117" s="13">
        <f>O1117*P1117</f>
        <v/>
      </c>
    </row>
    <row r="1118">
      <c r="A1118" s="10" t="n">
        <v>2026</v>
      </c>
      <c r="B1118" s="10" t="inlineStr">
        <is>
          <t>May-26</t>
        </is>
      </c>
      <c r="C1118" s="19" t="inlineStr">
        <is>
          <t>Javier</t>
        </is>
      </c>
      <c r="D1118" s="19" t="inlineStr">
        <is>
          <t>ESPAÑA</t>
        </is>
      </c>
      <c r="E1118" s="19" t="inlineStr">
        <is>
          <t>CODIMED EXPORT, S.L.</t>
        </is>
      </c>
      <c r="F1118" s="10" t="inlineStr">
        <is>
          <t>Consolidado/estratégico</t>
        </is>
      </c>
      <c r="G1118" s="10" t="inlineStr">
        <is>
          <t>WHITE0020</t>
        </is>
      </c>
      <c r="H1118" s="19" t="inlineStr">
        <is>
          <t>AGROWHITE, 20 KG</t>
        </is>
      </c>
      <c r="I1118" s="10" t="inlineStr">
        <is>
          <t>Maduro</t>
        </is>
      </c>
      <c r="J1118" s="10" t="inlineStr">
        <is>
          <t>Esencial/Core</t>
        </is>
      </c>
      <c r="K1118" s="12" t="n">
        <v>0.05</v>
      </c>
      <c r="L1118" s="12" t="n">
        <v>0.035</v>
      </c>
      <c r="M1118" s="12" t="n">
        <v>0.08674999999999988</v>
      </c>
      <c r="N1118" s="22" t="n">
        <v>20</v>
      </c>
      <c r="O1118" s="11" t="n">
        <v>6528.955449675207</v>
      </c>
      <c r="P1118" s="13" t="n">
        <v>1.68</v>
      </c>
      <c r="Q1118" s="13">
        <f>O1118*P1118</f>
        <v/>
      </c>
    </row>
    <row r="1119">
      <c r="A1119" s="10" t="n">
        <v>2026</v>
      </c>
      <c r="B1119" s="10" t="inlineStr">
        <is>
          <t>May-26</t>
        </is>
      </c>
      <c r="C1119" s="19" t="inlineStr">
        <is>
          <t>Javier</t>
        </is>
      </c>
      <c r="D1119" s="19" t="inlineStr">
        <is>
          <t>ESPAÑA</t>
        </is>
      </c>
      <c r="E1119" s="19" t="inlineStr">
        <is>
          <t>CODIMED EXPORT, S.L.</t>
        </is>
      </c>
      <c r="F1119" s="10" t="inlineStr">
        <is>
          <t>Consolidado/estratégico</t>
        </is>
      </c>
      <c r="G1119" s="10" t="inlineStr">
        <is>
          <t>WHITE0020</t>
        </is>
      </c>
      <c r="H1119" s="19" t="inlineStr">
        <is>
          <t>AGROWHITE, 20 KG</t>
        </is>
      </c>
      <c r="I1119" s="10" t="inlineStr">
        <is>
          <t>Maduro</t>
        </is>
      </c>
      <c r="J1119" s="10" t="inlineStr">
        <is>
          <t>Esencial/Core</t>
        </is>
      </c>
      <c r="K1119" s="12" t="n">
        <v>0.05</v>
      </c>
      <c r="L1119" s="12" t="n">
        <v>0.035</v>
      </c>
      <c r="M1119" s="12" t="n">
        <v>0.08674999999999988</v>
      </c>
      <c r="N1119" s="22" t="n">
        <v>20</v>
      </c>
      <c r="O1119" s="11" t="n">
        <v>1483.85351128982</v>
      </c>
      <c r="P1119" s="13" t="n">
        <v>1.68</v>
      </c>
      <c r="Q1119" s="13">
        <f>O1119*P1119</f>
        <v/>
      </c>
    </row>
    <row r="1120">
      <c r="A1120" s="10" t="n">
        <v>2026</v>
      </c>
      <c r="B1120" s="10" t="inlineStr">
        <is>
          <t>May-26</t>
        </is>
      </c>
      <c r="C1120" s="19" t="inlineStr">
        <is>
          <t>Javier</t>
        </is>
      </c>
      <c r="D1120" s="19" t="inlineStr">
        <is>
          <t>ESPAÑA</t>
        </is>
      </c>
      <c r="E1120" s="19" t="inlineStr">
        <is>
          <t>FITOSANITARIOS DRAGO S.L.U</t>
        </is>
      </c>
      <c r="F1120" s="10" t="inlineStr">
        <is>
          <t>Consolidado/estratégico</t>
        </is>
      </c>
      <c r="G1120" s="10" t="inlineStr">
        <is>
          <t>AGXK0020</t>
        </is>
      </c>
      <c r="H1120" s="19" t="inlineStr">
        <is>
          <t>AGROXILATO-K, 20 L</t>
        </is>
      </c>
      <c r="I1120" s="10" t="inlineStr">
        <is>
          <t>Maduro</t>
        </is>
      </c>
      <c r="J1120" s="10" t="inlineStr">
        <is>
          <t>Innovador/Notorio</t>
        </is>
      </c>
      <c r="K1120" s="12" t="n">
        <v>0.05</v>
      </c>
      <c r="L1120" s="12" t="n">
        <v>0.05</v>
      </c>
      <c r="M1120" s="12" t="n">
        <v>0.1025</v>
      </c>
      <c r="N1120" s="22" t="n">
        <v>20</v>
      </c>
      <c r="O1120" s="11" t="n">
        <v>1266.221662967313</v>
      </c>
      <c r="P1120" s="13" t="n">
        <v>2.89</v>
      </c>
      <c r="Q1120" s="13">
        <f>O1120*P1120</f>
        <v/>
      </c>
    </row>
    <row r="1121">
      <c r="A1121" s="10" t="n">
        <v>2026</v>
      </c>
      <c r="B1121" s="10" t="inlineStr">
        <is>
          <t>May-26</t>
        </is>
      </c>
      <c r="C1121" s="19" t="inlineStr">
        <is>
          <t>Javier</t>
        </is>
      </c>
      <c r="D1121" s="19" t="inlineStr">
        <is>
          <t>ESPAÑA</t>
        </is>
      </c>
      <c r="E1121" s="19" t="inlineStr">
        <is>
          <t>FITOSANITARIOS DRAGO S.L.U</t>
        </is>
      </c>
      <c r="F1121" s="10" t="inlineStr">
        <is>
          <t>Consolidado/estratégico</t>
        </is>
      </c>
      <c r="G1121" s="10" t="inlineStr">
        <is>
          <t>AGXK0200</t>
        </is>
      </c>
      <c r="H1121" s="19" t="inlineStr">
        <is>
          <t>AGROXILATO-K, 200 L</t>
        </is>
      </c>
      <c r="I1121" s="10" t="inlineStr">
        <is>
          <t>Maduro</t>
        </is>
      </c>
      <c r="J1121" s="10" t="inlineStr">
        <is>
          <t>Innovador/Notorio</t>
        </is>
      </c>
      <c r="K1121" s="12" t="n">
        <v>0.05</v>
      </c>
      <c r="L1121" s="12" t="n">
        <v>0.05</v>
      </c>
      <c r="M1121" s="12" t="n">
        <v>0.1025</v>
      </c>
      <c r="N1121" s="22" t="n">
        <v>200</v>
      </c>
      <c r="O1121" s="11" t="n">
        <v>3956.942696772853</v>
      </c>
      <c r="P1121" s="13" t="n">
        <v>2.8</v>
      </c>
      <c r="Q1121" s="13">
        <f>O1121*P1121</f>
        <v/>
      </c>
    </row>
    <row r="1122">
      <c r="A1122" s="10" t="n">
        <v>2026</v>
      </c>
      <c r="B1122" s="10" t="inlineStr">
        <is>
          <t>May-26</t>
        </is>
      </c>
      <c r="C1122" s="19" t="inlineStr">
        <is>
          <t>Javier</t>
        </is>
      </c>
      <c r="D1122" s="19" t="inlineStr">
        <is>
          <t>ESPAÑA</t>
        </is>
      </c>
      <c r="E1122" s="19" t="inlineStr">
        <is>
          <t>FITOSANITARIOS DRAGO S.L.U</t>
        </is>
      </c>
      <c r="F1122" s="10" t="inlineStr">
        <is>
          <t>Consolidado/estratégico</t>
        </is>
      </c>
      <c r="G1122" s="10" t="inlineStr">
        <is>
          <t>AGXK1000</t>
        </is>
      </c>
      <c r="H1122" s="19" t="inlineStr">
        <is>
          <t>AGROXILATO-K, 1000 L</t>
        </is>
      </c>
      <c r="I1122" s="10" t="inlineStr">
        <is>
          <t>Maduro</t>
        </is>
      </c>
      <c r="J1122" s="10" t="inlineStr">
        <is>
          <t>Innovador/Notorio</t>
        </is>
      </c>
      <c r="K1122" s="12" t="n">
        <v>0.05</v>
      </c>
      <c r="L1122" s="12" t="n">
        <v>0.05</v>
      </c>
      <c r="M1122" s="12" t="n">
        <v>0.1025</v>
      </c>
      <c r="N1122" s="22" t="n">
        <v>1000</v>
      </c>
      <c r="O1122" s="11" t="n">
        <v>5935.414045159279</v>
      </c>
      <c r="P1122" s="13" t="n">
        <v>2.54</v>
      </c>
      <c r="Q1122" s="13">
        <f>O1122*P1122</f>
        <v/>
      </c>
    </row>
    <row r="1123">
      <c r="A1123" s="10" t="n">
        <v>2026</v>
      </c>
      <c r="B1123" s="10" t="inlineStr">
        <is>
          <t>May-26</t>
        </is>
      </c>
      <c r="C1123" s="19" t="inlineStr">
        <is>
          <t>Javier</t>
        </is>
      </c>
      <c r="D1123" s="19" t="inlineStr">
        <is>
          <t>ESPAÑA</t>
        </is>
      </c>
      <c r="E1123" s="19" t="inlineStr">
        <is>
          <t>FITOSANITARIOS DRAGO S.L.U</t>
        </is>
      </c>
      <c r="F1123" s="10" t="inlineStr">
        <is>
          <t>Consolidado/estratégico</t>
        </is>
      </c>
      <c r="G1123" s="10" t="inlineStr">
        <is>
          <t>AVAN0020</t>
        </is>
      </c>
      <c r="H1123" s="19" t="inlineStr">
        <is>
          <t>FLORAMEC AVANCE, 20 L</t>
        </is>
      </c>
      <c r="I1123" s="10" t="inlineStr">
        <is>
          <t>Maduro</t>
        </is>
      </c>
      <c r="J1123" s="10" t="inlineStr">
        <is>
          <t>Innovador/Notorio</t>
        </is>
      </c>
      <c r="K1123" s="12" t="n">
        <v>0.05</v>
      </c>
      <c r="L1123" s="12" t="n">
        <v>0.05</v>
      </c>
      <c r="M1123" s="12" t="n">
        <v>0.1025</v>
      </c>
      <c r="N1123" s="22" t="n">
        <v>20</v>
      </c>
      <c r="O1123" s="11" t="n">
        <v>395.6942696772853</v>
      </c>
      <c r="P1123" s="13" t="n">
        <v>4.43</v>
      </c>
      <c r="Q1123" s="13">
        <f>O1123*P1123</f>
        <v/>
      </c>
    </row>
    <row r="1124">
      <c r="A1124" s="10" t="n">
        <v>2026</v>
      </c>
      <c r="B1124" s="10" t="inlineStr">
        <is>
          <t>May-26</t>
        </is>
      </c>
      <c r="C1124" s="19" t="inlineStr">
        <is>
          <t>Javier</t>
        </is>
      </c>
      <c r="D1124" s="19" t="inlineStr">
        <is>
          <t>ESPAÑA</t>
        </is>
      </c>
      <c r="E1124" s="19" t="inlineStr">
        <is>
          <t>FITOSANITARIOS DRAGO S.L.U</t>
        </is>
      </c>
      <c r="F1124" s="10" t="inlineStr">
        <is>
          <t>Consolidado/estratégico</t>
        </is>
      </c>
      <c r="G1124" s="10" t="inlineStr">
        <is>
          <t>B0001</t>
        </is>
      </c>
      <c r="H1124" s="19" t="inlineStr">
        <is>
          <t>BOROCAL,1 L</t>
        </is>
      </c>
      <c r="I1124" s="10" t="inlineStr">
        <is>
          <t>Maduro</t>
        </is>
      </c>
      <c r="J1124" s="10" t="inlineStr">
        <is>
          <t>Banalizado/Commodity</t>
        </is>
      </c>
      <c r="K1124" s="12" t="n">
        <v>0.05</v>
      </c>
      <c r="L1124" s="12" t="n">
        <v>0.02</v>
      </c>
      <c r="M1124" s="12" t="n">
        <v>0.07100000000000017</v>
      </c>
      <c r="N1124" s="22" t="n">
        <v>1</v>
      </c>
      <c r="O1124" s="11" t="n">
        <v>47.48331236127424</v>
      </c>
      <c r="P1124" s="13" t="n">
        <v>4.52</v>
      </c>
      <c r="Q1124" s="13">
        <f>O1124*P1124</f>
        <v/>
      </c>
    </row>
    <row r="1125">
      <c r="A1125" s="10" t="n">
        <v>2026</v>
      </c>
      <c r="B1125" s="10" t="inlineStr">
        <is>
          <t>May-26</t>
        </is>
      </c>
      <c r="C1125" s="19" t="inlineStr">
        <is>
          <t>Javier</t>
        </is>
      </c>
      <c r="D1125" s="19" t="inlineStr">
        <is>
          <t>ESPAÑA</t>
        </is>
      </c>
      <c r="E1125" s="19" t="inlineStr">
        <is>
          <t>FITOSANITARIOS DRAGO S.L.U</t>
        </is>
      </c>
      <c r="F1125" s="10" t="inlineStr">
        <is>
          <t>Consolidado/estratégico</t>
        </is>
      </c>
      <c r="G1125" s="10" t="inlineStr">
        <is>
          <t>B0005</t>
        </is>
      </c>
      <c r="H1125" s="19" t="inlineStr">
        <is>
          <t>BOROCAL, 5 L</t>
        </is>
      </c>
      <c r="I1125" s="10" t="inlineStr">
        <is>
          <t>Maduro</t>
        </is>
      </c>
      <c r="J1125" s="10" t="inlineStr">
        <is>
          <t>Esencial/Core</t>
        </is>
      </c>
      <c r="K1125" s="12" t="n">
        <v>0.05</v>
      </c>
      <c r="L1125" s="12" t="n">
        <v>0.035</v>
      </c>
      <c r="M1125" s="12" t="n">
        <v>0.08674999999999988</v>
      </c>
      <c r="N1125" s="22" t="n">
        <v>5</v>
      </c>
      <c r="O1125" s="11" t="n">
        <v>59.35414045159279</v>
      </c>
      <c r="P1125" s="13" t="n">
        <v>3.07</v>
      </c>
      <c r="Q1125" s="13">
        <f>O1125*P1125</f>
        <v/>
      </c>
    </row>
    <row r="1126">
      <c r="A1126" s="10" t="n">
        <v>2026</v>
      </c>
      <c r="B1126" s="10" t="inlineStr">
        <is>
          <t>May-26</t>
        </is>
      </c>
      <c r="C1126" s="19" t="inlineStr">
        <is>
          <t>Javier</t>
        </is>
      </c>
      <c r="D1126" s="19" t="inlineStr">
        <is>
          <t>ESPAÑA</t>
        </is>
      </c>
      <c r="E1126" s="19" t="inlineStr">
        <is>
          <t>FITOSANITARIOS DRAGO S.L.U</t>
        </is>
      </c>
      <c r="F1126" s="10" t="inlineStr">
        <is>
          <t>Consolidado/estratégico</t>
        </is>
      </c>
      <c r="G1126" s="10" t="inlineStr">
        <is>
          <t>C-CU0001</t>
        </is>
      </c>
      <c r="H1126" s="19" t="inlineStr">
        <is>
          <t>CODICOBRE, 1 L</t>
        </is>
      </c>
      <c r="I1126" s="10" t="inlineStr">
        <is>
          <t>Maduro</t>
        </is>
      </c>
      <c r="J1126" s="10" t="inlineStr">
        <is>
          <t>Banalizado/Commodity</t>
        </is>
      </c>
      <c r="K1126" s="12" t="n">
        <v>0.05</v>
      </c>
      <c r="L1126" s="12" t="n">
        <v>0.02</v>
      </c>
      <c r="M1126" s="12" t="n">
        <v>0.07100000000000017</v>
      </c>
      <c r="N1126" s="22" t="n">
        <v>1</v>
      </c>
      <c r="O1126" s="11" t="n">
        <v>47.48331236127424</v>
      </c>
      <c r="P1126" s="13" t="n">
        <v>4.73</v>
      </c>
      <c r="Q1126" s="13">
        <f>O1126*P1126</f>
        <v/>
      </c>
    </row>
    <row r="1127">
      <c r="A1127" s="10" t="n">
        <v>2026</v>
      </c>
      <c r="B1127" s="10" t="inlineStr">
        <is>
          <t>May-26</t>
        </is>
      </c>
      <c r="C1127" s="19" t="inlineStr">
        <is>
          <t>Javier</t>
        </is>
      </c>
      <c r="D1127" s="19" t="inlineStr">
        <is>
          <t>ESPAÑA</t>
        </is>
      </c>
      <c r="E1127" s="19" t="inlineStr">
        <is>
          <t>FITOSANITARIOS DRAGO S.L.U</t>
        </is>
      </c>
      <c r="F1127" s="10" t="inlineStr">
        <is>
          <t>Consolidado/estratégico</t>
        </is>
      </c>
      <c r="G1127" s="10" t="inlineStr">
        <is>
          <t>C-CU0005</t>
        </is>
      </c>
      <c r="H1127" s="19" t="inlineStr">
        <is>
          <t>CODICOBRE, 5 L</t>
        </is>
      </c>
      <c r="I1127" s="10" t="inlineStr">
        <is>
          <t>Maduro</t>
        </is>
      </c>
      <c r="J1127" s="10" t="inlineStr">
        <is>
          <t>Esencial/Core</t>
        </is>
      </c>
      <c r="K1127" s="12" t="n">
        <v>0.05</v>
      </c>
      <c r="L1127" s="12" t="n">
        <v>0.035</v>
      </c>
      <c r="M1127" s="12" t="n">
        <v>0.08674999999999988</v>
      </c>
      <c r="N1127" s="22" t="n">
        <v>5</v>
      </c>
      <c r="O1127" s="11" t="n">
        <v>39.56942696772853</v>
      </c>
      <c r="P1127" s="13" t="n">
        <v>3.66</v>
      </c>
      <c r="Q1127" s="13">
        <f>O1127*P1127</f>
        <v/>
      </c>
    </row>
    <row r="1128">
      <c r="A1128" s="10" t="n">
        <v>2026</v>
      </c>
      <c r="B1128" s="10" t="inlineStr">
        <is>
          <t>May-26</t>
        </is>
      </c>
      <c r="C1128" s="19" t="inlineStr">
        <is>
          <t>Javier</t>
        </is>
      </c>
      <c r="D1128" s="19" t="inlineStr">
        <is>
          <t>ESPAÑA</t>
        </is>
      </c>
      <c r="E1128" s="19" t="inlineStr">
        <is>
          <t>FITOSANITARIOS DRAGO S.L.U</t>
        </is>
      </c>
      <c r="F1128" s="10" t="inlineStr">
        <is>
          <t>Consolidado/estratégico</t>
        </is>
      </c>
      <c r="G1128" s="10" t="inlineStr">
        <is>
          <t>C-CU0020</t>
        </is>
      </c>
      <c r="H1128" s="19" t="inlineStr">
        <is>
          <t>CODICOBRE, 20 L</t>
        </is>
      </c>
      <c r="I1128" s="10" t="inlineStr">
        <is>
          <t>Maduro</t>
        </is>
      </c>
      <c r="J1128" s="10" t="inlineStr">
        <is>
          <t>Esencial/Core</t>
        </is>
      </c>
      <c r="K1128" s="12" t="n">
        <v>0.05</v>
      </c>
      <c r="L1128" s="12" t="n">
        <v>0.035</v>
      </c>
      <c r="M1128" s="12" t="n">
        <v>0.08674999999999988</v>
      </c>
      <c r="N1128" s="22" t="n">
        <v>20</v>
      </c>
      <c r="O1128" s="11" t="n">
        <v>98.92356741932133</v>
      </c>
      <c r="P1128" s="13" t="n">
        <v>3.429999999999999</v>
      </c>
      <c r="Q1128" s="13">
        <f>O1128*P1128</f>
        <v/>
      </c>
    </row>
    <row r="1129">
      <c r="A1129" s="10" t="n">
        <v>2026</v>
      </c>
      <c r="B1129" s="10" t="inlineStr">
        <is>
          <t>May-26</t>
        </is>
      </c>
      <c r="C1129" s="19" t="inlineStr">
        <is>
          <t>Javier</t>
        </is>
      </c>
      <c r="D1129" s="19" t="inlineStr">
        <is>
          <t>ESPAÑA</t>
        </is>
      </c>
      <c r="E1129" s="19" t="inlineStr">
        <is>
          <t>FITOSANITARIOS DRAGO S.L.U</t>
        </is>
      </c>
      <c r="F1129" s="10" t="inlineStr">
        <is>
          <t>Consolidado/estratégico</t>
        </is>
      </c>
      <c r="G1129" s="10" t="inlineStr">
        <is>
          <t>JF0001</t>
        </is>
      </c>
      <c r="H1129" s="19" t="inlineStr">
        <is>
          <t>DRAGO-FOS, 1 L</t>
        </is>
      </c>
      <c r="I1129" s="10" t="inlineStr">
        <is>
          <t>Maduro</t>
        </is>
      </c>
      <c r="J1129" s="10" t="inlineStr">
        <is>
          <t>Banalizado/Commodity</t>
        </is>
      </c>
      <c r="K1129" s="12" t="n">
        <v>0.05</v>
      </c>
      <c r="L1129" s="12" t="n">
        <v>0.02</v>
      </c>
      <c r="M1129" s="12" t="n">
        <v>0.07100000000000017</v>
      </c>
      <c r="N1129" s="22" t="n">
        <v>1</v>
      </c>
      <c r="O1129" s="11" t="n">
        <v>59.35414045159279</v>
      </c>
      <c r="P1129" s="13" t="n">
        <v>4.12</v>
      </c>
      <c r="Q1129" s="13">
        <f>O1129*P1129</f>
        <v/>
      </c>
    </row>
    <row r="1130">
      <c r="A1130" s="10" t="n">
        <v>2026</v>
      </c>
      <c r="B1130" s="10" t="inlineStr">
        <is>
          <t>May-26</t>
        </is>
      </c>
      <c r="C1130" s="19" t="inlineStr">
        <is>
          <t>Javier</t>
        </is>
      </c>
      <c r="D1130" s="19" t="inlineStr">
        <is>
          <t>ESPAÑA</t>
        </is>
      </c>
      <c r="E1130" s="19" t="inlineStr">
        <is>
          <t>FITOSANITARIOS DRAGO S.L.U</t>
        </is>
      </c>
      <c r="F1130" s="10" t="inlineStr">
        <is>
          <t>Consolidado/estratégico</t>
        </is>
      </c>
      <c r="G1130" s="10" t="inlineStr">
        <is>
          <t>JF0005</t>
        </is>
      </c>
      <c r="H1130" s="19" t="inlineStr">
        <is>
          <t>DRAGO-FOS, 5 L</t>
        </is>
      </c>
      <c r="I1130" s="10" t="inlineStr">
        <is>
          <t>Ramp-Up/Crecimiento</t>
        </is>
      </c>
      <c r="J1130" s="10" t="inlineStr">
        <is>
          <t>Banalizado/Commodity</t>
        </is>
      </c>
      <c r="K1130" s="12" t="n">
        <v>0.05</v>
      </c>
      <c r="L1130" s="12" t="n">
        <v>0.075</v>
      </c>
      <c r="M1130" s="12" t="n">
        <v>0.1287499999999999</v>
      </c>
      <c r="N1130" s="22" t="n">
        <v>5</v>
      </c>
      <c r="O1130" s="11" t="n">
        <v>197.8471348386427</v>
      </c>
      <c r="P1130" s="13" t="n">
        <v>2.78</v>
      </c>
      <c r="Q1130" s="13">
        <f>O1130*P1130</f>
        <v/>
      </c>
    </row>
    <row r="1131">
      <c r="A1131" s="10" t="n">
        <v>2026</v>
      </c>
      <c r="B1131" s="10" t="inlineStr">
        <is>
          <t>May-26</t>
        </is>
      </c>
      <c r="C1131" s="19" t="inlineStr">
        <is>
          <t>Javier</t>
        </is>
      </c>
      <c r="D1131" s="19" t="inlineStr">
        <is>
          <t>ESPAÑA</t>
        </is>
      </c>
      <c r="E1131" s="19" t="inlineStr">
        <is>
          <t>FITOSANITARIOS DRAGO S.L.U</t>
        </is>
      </c>
      <c r="F1131" s="10" t="inlineStr">
        <is>
          <t>Consolidado/estratégico</t>
        </is>
      </c>
      <c r="G1131" s="10" t="inlineStr">
        <is>
          <t>JF0020</t>
        </is>
      </c>
      <c r="H1131" s="19" t="inlineStr">
        <is>
          <t>DRAGO-FOS, 20 L</t>
        </is>
      </c>
      <c r="I1131" s="10" t="inlineStr">
        <is>
          <t>Maduro</t>
        </is>
      </c>
      <c r="J1131" s="10" t="inlineStr">
        <is>
          <t>Banalizado/Commodity</t>
        </is>
      </c>
      <c r="K1131" s="12" t="n">
        <v>0.05</v>
      </c>
      <c r="L1131" s="12" t="n">
        <v>0.02</v>
      </c>
      <c r="M1131" s="12" t="n">
        <v>0.07100000000000017</v>
      </c>
      <c r="N1131" s="22" t="n">
        <v>20</v>
      </c>
      <c r="O1131" s="11" t="n">
        <v>1266.221662967313</v>
      </c>
      <c r="P1131" s="13" t="n">
        <v>2.32</v>
      </c>
      <c r="Q1131" s="13">
        <f>O1131*P1131</f>
        <v/>
      </c>
    </row>
    <row r="1132">
      <c r="A1132" s="10" t="n">
        <v>2026</v>
      </c>
      <c r="B1132" s="10" t="inlineStr">
        <is>
          <t>May-26</t>
        </is>
      </c>
      <c r="C1132" s="19" t="inlineStr">
        <is>
          <t>Javier</t>
        </is>
      </c>
      <c r="D1132" s="19" t="inlineStr">
        <is>
          <t>ESPAÑA</t>
        </is>
      </c>
      <c r="E1132" s="19" t="inlineStr">
        <is>
          <t>FITOSANITARIOS DRAGO S.L.U</t>
        </is>
      </c>
      <c r="F1132" s="10" t="inlineStr">
        <is>
          <t>Consolidado/estratégico</t>
        </is>
      </c>
      <c r="G1132" s="10" t="inlineStr">
        <is>
          <t>PT0001</t>
        </is>
      </c>
      <c r="H1132" s="19" t="inlineStr">
        <is>
          <t>AGROPOTASION, 1 L</t>
        </is>
      </c>
      <c r="I1132" s="10" t="inlineStr">
        <is>
          <t>Maduro</t>
        </is>
      </c>
      <c r="J1132" s="10" t="inlineStr">
        <is>
          <t>Innovador/Notorio</t>
        </is>
      </c>
      <c r="K1132" s="12" t="n">
        <v>0.05</v>
      </c>
      <c r="L1132" s="12" t="n">
        <v>0.05</v>
      </c>
      <c r="M1132" s="12" t="n">
        <v>0.1025</v>
      </c>
      <c r="N1132" s="22" t="n">
        <v>1</v>
      </c>
      <c r="O1132" s="11" t="n">
        <v>35.61248427095568</v>
      </c>
      <c r="P1132" s="13" t="n">
        <v>4.4</v>
      </c>
      <c r="Q1132" s="13">
        <f>O1132*P1132</f>
        <v/>
      </c>
    </row>
    <row r="1133">
      <c r="A1133" s="10" t="n">
        <v>2026</v>
      </c>
      <c r="B1133" s="10" t="inlineStr">
        <is>
          <t>May-26</t>
        </is>
      </c>
      <c r="C1133" s="19" t="inlineStr">
        <is>
          <t>Javier</t>
        </is>
      </c>
      <c r="D1133" s="19" t="inlineStr">
        <is>
          <t>ESPAÑA</t>
        </is>
      </c>
      <c r="E1133" s="19" t="inlineStr">
        <is>
          <t>FITOSANITARIOS DRAGO S.L.U</t>
        </is>
      </c>
      <c r="F1133" s="10" t="inlineStr">
        <is>
          <t>Consolidado/estratégico</t>
        </is>
      </c>
      <c r="G1133" s="10" t="inlineStr">
        <is>
          <t>PT0005</t>
        </is>
      </c>
      <c r="H1133" s="19" t="inlineStr">
        <is>
          <t>AGROPOTASION, 5 L</t>
        </is>
      </c>
      <c r="I1133" s="10" t="inlineStr">
        <is>
          <t>Maduro</t>
        </is>
      </c>
      <c r="J1133" s="10" t="inlineStr">
        <is>
          <t>Innovador/Notorio</t>
        </is>
      </c>
      <c r="K1133" s="12" t="n">
        <v>0.05</v>
      </c>
      <c r="L1133" s="12" t="n">
        <v>0.05</v>
      </c>
      <c r="M1133" s="12" t="n">
        <v>0.1025</v>
      </c>
      <c r="N1133" s="22" t="n">
        <v>5</v>
      </c>
      <c r="O1133" s="11" t="n">
        <v>59.35414045159279</v>
      </c>
      <c r="P1133" s="13" t="n">
        <v>3.390000000000001</v>
      </c>
      <c r="Q1133" s="13">
        <f>O1133*P1133</f>
        <v/>
      </c>
    </row>
    <row r="1134">
      <c r="A1134" s="10" t="n">
        <v>2026</v>
      </c>
      <c r="B1134" s="10" t="inlineStr">
        <is>
          <t>May-26</t>
        </is>
      </c>
      <c r="C1134" s="19" t="inlineStr">
        <is>
          <t>Javier</t>
        </is>
      </c>
      <c r="D1134" s="19" t="inlineStr">
        <is>
          <t>ESPAÑA</t>
        </is>
      </c>
      <c r="E1134" s="19" t="inlineStr">
        <is>
          <t>FITOSANITARIOS DRAGO S.L.U</t>
        </is>
      </c>
      <c r="F1134" s="10" t="inlineStr">
        <is>
          <t>Consolidado/estratégico</t>
        </is>
      </c>
      <c r="G1134" s="10" t="inlineStr">
        <is>
          <t>PT0020</t>
        </is>
      </c>
      <c r="H1134" s="19" t="inlineStr">
        <is>
          <t>AGROPOTASION, 20 L</t>
        </is>
      </c>
      <c r="I1134" s="10" t="inlineStr">
        <is>
          <t>Maduro</t>
        </is>
      </c>
      <c r="J1134" s="10" t="inlineStr">
        <is>
          <t>Innovador/Notorio</t>
        </is>
      </c>
      <c r="K1134" s="12" t="n">
        <v>0.05</v>
      </c>
      <c r="L1134" s="12" t="n">
        <v>0.05</v>
      </c>
      <c r="M1134" s="12" t="n">
        <v>0.1025</v>
      </c>
      <c r="N1134" s="22" t="n">
        <v>20</v>
      </c>
      <c r="O1134" s="11" t="n">
        <v>395.6942696772853</v>
      </c>
      <c r="P1134" s="13" t="n">
        <v>3.13</v>
      </c>
      <c r="Q1134" s="13">
        <f>O1134*P1134</f>
        <v/>
      </c>
    </row>
    <row r="1135">
      <c r="A1135" s="10" t="n">
        <v>2026</v>
      </c>
      <c r="B1135" s="10" t="inlineStr">
        <is>
          <t>May-26</t>
        </is>
      </c>
      <c r="C1135" s="19" t="inlineStr">
        <is>
          <t>Javier</t>
        </is>
      </c>
      <c r="D1135" s="19" t="inlineStr">
        <is>
          <t>ESPAÑA</t>
        </is>
      </c>
      <c r="E1135" s="19" t="inlineStr">
        <is>
          <t>FITOSANITARIOS DRAGO S.L.U</t>
        </is>
      </c>
      <c r="F1135" s="10" t="inlineStr">
        <is>
          <t>Consolidado/estratégico</t>
        </is>
      </c>
      <c r="G1135" s="10" t="inlineStr">
        <is>
          <t>S0020</t>
        </is>
      </c>
      <c r="H1135" s="19" t="inlineStr">
        <is>
          <t>SALWAX STAR, 20 L</t>
        </is>
      </c>
      <c r="I1135" s="10" t="inlineStr">
        <is>
          <t>Maduro</t>
        </is>
      </c>
      <c r="J1135" s="10" t="inlineStr">
        <is>
          <t>Esencial/Core</t>
        </is>
      </c>
      <c r="K1135" s="12" t="n">
        <v>0.05</v>
      </c>
      <c r="L1135" s="12" t="n">
        <v>0.035</v>
      </c>
      <c r="M1135" s="12" t="n">
        <v>0.08674999999999988</v>
      </c>
      <c r="N1135" s="22" t="n">
        <v>20</v>
      </c>
      <c r="O1135" s="11" t="n">
        <v>633.1108314836565</v>
      </c>
      <c r="P1135" s="13" t="n">
        <v>1.77</v>
      </c>
      <c r="Q1135" s="13">
        <f>O1135*P1135</f>
        <v/>
      </c>
    </row>
    <row r="1136">
      <c r="A1136" s="10" t="n">
        <v>2026</v>
      </c>
      <c r="B1136" s="10" t="inlineStr">
        <is>
          <t>May-26</t>
        </is>
      </c>
      <c r="C1136" s="19" t="inlineStr">
        <is>
          <t>Javier</t>
        </is>
      </c>
      <c r="D1136" s="19" t="inlineStr">
        <is>
          <t>ESPAÑA</t>
        </is>
      </c>
      <c r="E1136" s="19" t="inlineStr">
        <is>
          <t>FITOSANITARIOS DRAGO S.L.U</t>
        </is>
      </c>
      <c r="F1136" s="10" t="inlineStr">
        <is>
          <t>Consolidado/estratégico</t>
        </is>
      </c>
      <c r="G1136" s="10" t="inlineStr">
        <is>
          <t>S1000</t>
        </is>
      </c>
      <c r="H1136" s="19" t="inlineStr">
        <is>
          <t>SALWAX STAR, 1000 L</t>
        </is>
      </c>
      <c r="I1136" s="10" t="inlineStr">
        <is>
          <t>Maduro</t>
        </is>
      </c>
      <c r="J1136" s="10" t="inlineStr">
        <is>
          <t>Esencial/Core</t>
        </is>
      </c>
      <c r="K1136" s="12" t="n">
        <v>0.05</v>
      </c>
      <c r="L1136" s="12" t="n">
        <v>0.035</v>
      </c>
      <c r="M1136" s="12" t="n">
        <v>0.08674999999999988</v>
      </c>
      <c r="N1136" s="22" t="n">
        <v>1000</v>
      </c>
      <c r="O1136" s="11" t="n">
        <v>989.2356741932132</v>
      </c>
      <c r="P1136" s="13" t="n">
        <v>1.54</v>
      </c>
      <c r="Q1136" s="13">
        <f>O1136*P1136</f>
        <v/>
      </c>
    </row>
    <row r="1137">
      <c r="A1137" s="10" t="n">
        <v>2026</v>
      </c>
      <c r="B1137" s="10" t="inlineStr">
        <is>
          <t>May-26</t>
        </is>
      </c>
      <c r="C1137" s="19" t="inlineStr">
        <is>
          <t>Javier</t>
        </is>
      </c>
      <c r="D1137" s="19" t="inlineStr">
        <is>
          <t>ESPAÑA</t>
        </is>
      </c>
      <c r="E1137" s="19" t="inlineStr">
        <is>
          <t>FITOSANITARIOS DRAGO S.L.U</t>
        </is>
      </c>
      <c r="F1137" s="10" t="inlineStr">
        <is>
          <t>Consolidado/estratégico</t>
        </is>
      </c>
      <c r="G1137" s="10" t="inlineStr">
        <is>
          <t>WHITE0020</t>
        </is>
      </c>
      <c r="H1137" s="19" t="inlineStr">
        <is>
          <t>AGROWHITE, 20 KG</t>
        </is>
      </c>
      <c r="I1137" s="10" t="inlineStr">
        <is>
          <t>Maduro</t>
        </is>
      </c>
      <c r="J1137" s="10" t="inlineStr">
        <is>
          <t>Esencial/Core</t>
        </is>
      </c>
      <c r="K1137" s="12" t="n">
        <v>0.05</v>
      </c>
      <c r="L1137" s="12" t="n">
        <v>0.035</v>
      </c>
      <c r="M1137" s="12" t="n">
        <v>0.08674999999999988</v>
      </c>
      <c r="N1137" s="22" t="n">
        <v>20</v>
      </c>
      <c r="O1137" s="11" t="n">
        <v>118.7082809031856</v>
      </c>
      <c r="P1137" s="13" t="n">
        <v>1.65</v>
      </c>
      <c r="Q1137" s="13">
        <f>O1137*P1137</f>
        <v/>
      </c>
    </row>
    <row r="1138">
      <c r="A1138" s="10" t="n">
        <v>2026</v>
      </c>
      <c r="B1138" s="10" t="inlineStr">
        <is>
          <t>May-26</t>
        </is>
      </c>
      <c r="C1138" s="19" t="inlineStr">
        <is>
          <t>Javier</t>
        </is>
      </c>
      <c r="D1138" s="19" t="inlineStr">
        <is>
          <t>ESPAÑA</t>
        </is>
      </c>
      <c r="E1138" s="19" t="inlineStr">
        <is>
          <t>FITOXENT S.C.L.V.</t>
        </is>
      </c>
      <c r="F1138" s="10" t="inlineStr">
        <is>
          <t>Consolidado/estratégico</t>
        </is>
      </c>
      <c r="G1138" s="10" t="inlineStr">
        <is>
          <t>C-L0001</t>
        </is>
      </c>
      <c r="H1138" s="19" t="inlineStr">
        <is>
          <t>CODIBOR-L, 1 L</t>
        </is>
      </c>
      <c r="I1138" s="10" t="inlineStr">
        <is>
          <t>Maduro</t>
        </is>
      </c>
      <c r="J1138" s="10" t="inlineStr">
        <is>
          <t>Banalizado/Commodity</t>
        </is>
      </c>
      <c r="K1138" s="12" t="n">
        <v>0.05</v>
      </c>
      <c r="L1138" s="12" t="n">
        <v>0.02</v>
      </c>
      <c r="M1138" s="12" t="n">
        <v>0.07100000000000017</v>
      </c>
      <c r="N1138" s="22" t="n">
        <v>1</v>
      </c>
      <c r="O1138" s="11" t="n">
        <v>23.74165618063712</v>
      </c>
      <c r="P1138" s="13" t="n">
        <v>5.619999999999999</v>
      </c>
      <c r="Q1138" s="13">
        <f>O1138*P1138</f>
        <v/>
      </c>
    </row>
    <row r="1139">
      <c r="A1139" s="10" t="n">
        <v>2026</v>
      </c>
      <c r="B1139" s="10" t="inlineStr">
        <is>
          <t>May-26</t>
        </is>
      </c>
      <c r="C1139" s="19" t="inlineStr">
        <is>
          <t>Javier</t>
        </is>
      </c>
      <c r="D1139" s="19" t="inlineStr">
        <is>
          <t>ESPAÑA</t>
        </is>
      </c>
      <c r="E1139" s="19" t="inlineStr">
        <is>
          <t>FITOXENT S.C.L.V.</t>
        </is>
      </c>
      <c r="F1139" s="10" t="inlineStr">
        <is>
          <t>Consolidado/estratégico</t>
        </is>
      </c>
      <c r="G1139" s="10" t="inlineStr">
        <is>
          <t>N0001</t>
        </is>
      </c>
      <c r="H1139" s="19" t="inlineStr">
        <is>
          <t>NUTRICALE, 1 L</t>
        </is>
      </c>
      <c r="I1139" s="10" t="inlineStr">
        <is>
          <t>Maduro</t>
        </is>
      </c>
      <c r="J1139" s="10" t="inlineStr">
        <is>
          <t>Esencial/Core</t>
        </is>
      </c>
      <c r="K1139" s="12" t="n">
        <v>0.05</v>
      </c>
      <c r="L1139" s="12" t="n">
        <v>0.035</v>
      </c>
      <c r="M1139" s="12" t="n">
        <v>0.08674999999999988</v>
      </c>
      <c r="N1139" s="22" t="n">
        <v>1</v>
      </c>
      <c r="O1139" s="11" t="n">
        <v>23.74165618063712</v>
      </c>
      <c r="P1139" s="13" t="n">
        <v>3.53</v>
      </c>
      <c r="Q1139" s="13">
        <f>O1139*P1139</f>
        <v/>
      </c>
    </row>
    <row r="1140">
      <c r="A1140" s="10" t="n">
        <v>2026</v>
      </c>
      <c r="B1140" s="10" t="inlineStr">
        <is>
          <t>May-26</t>
        </is>
      </c>
      <c r="C1140" s="19" t="inlineStr">
        <is>
          <t>Javier</t>
        </is>
      </c>
      <c r="D1140" s="19" t="inlineStr">
        <is>
          <t>ESPAÑA</t>
        </is>
      </c>
      <c r="E1140" s="19" t="inlineStr">
        <is>
          <t>FITOXENT S.C.L.V.</t>
        </is>
      </c>
      <c r="F1140" s="10" t="inlineStr">
        <is>
          <t>Consolidado/estratégico</t>
        </is>
      </c>
      <c r="G1140" s="10" t="inlineStr">
        <is>
          <t>PT0005</t>
        </is>
      </c>
      <c r="H1140" s="19" t="inlineStr">
        <is>
          <t>AGROPOTASION, 5 L</t>
        </is>
      </c>
      <c r="I1140" s="10" t="inlineStr">
        <is>
          <t>Maduro</t>
        </is>
      </c>
      <c r="J1140" s="10" t="inlineStr">
        <is>
          <t>Innovador/Notorio</t>
        </is>
      </c>
      <c r="K1140" s="12" t="n">
        <v>0.05</v>
      </c>
      <c r="L1140" s="12" t="n">
        <v>0.05</v>
      </c>
      <c r="M1140" s="12" t="n">
        <v>0.1025</v>
      </c>
      <c r="N1140" s="22" t="n">
        <v>5</v>
      </c>
      <c r="O1140" s="11" t="n">
        <v>197.8471348386427</v>
      </c>
      <c r="P1140" s="13" t="n">
        <v>3.33</v>
      </c>
      <c r="Q1140" s="13">
        <f>O1140*P1140</f>
        <v/>
      </c>
    </row>
    <row r="1141">
      <c r="A1141" s="10" t="n">
        <v>2026</v>
      </c>
      <c r="B1141" s="10" t="inlineStr">
        <is>
          <t>May-26</t>
        </is>
      </c>
      <c r="C1141" s="19" t="inlineStr">
        <is>
          <t>Javier</t>
        </is>
      </c>
      <c r="D1141" s="19" t="inlineStr">
        <is>
          <t>ESPAÑA</t>
        </is>
      </c>
      <c r="E1141" s="19" t="inlineStr">
        <is>
          <t>FITOXENT S.C.L.V.</t>
        </is>
      </c>
      <c r="F1141" s="10" t="inlineStr">
        <is>
          <t>Consolidado/estratégico</t>
        </is>
      </c>
      <c r="G1141" s="10" t="inlineStr">
        <is>
          <t>PT0020</t>
        </is>
      </c>
      <c r="H1141" s="19" t="inlineStr">
        <is>
          <t>AGROPOTASION, 20 L</t>
        </is>
      </c>
      <c r="I1141" s="10" t="inlineStr">
        <is>
          <t>Maduro</t>
        </is>
      </c>
      <c r="J1141" s="10" t="inlineStr">
        <is>
          <t>Innovador/Notorio</t>
        </is>
      </c>
      <c r="K1141" s="12" t="n">
        <v>0.05</v>
      </c>
      <c r="L1141" s="12" t="n">
        <v>0.05</v>
      </c>
      <c r="M1141" s="12" t="n">
        <v>0.1025</v>
      </c>
      <c r="N1141" s="22" t="n">
        <v>20</v>
      </c>
      <c r="O1141" s="11" t="n">
        <v>633.1108314836565</v>
      </c>
      <c r="P1141" s="13" t="n">
        <v>3.16</v>
      </c>
      <c r="Q1141" s="13">
        <f>O1141*P1141</f>
        <v/>
      </c>
    </row>
    <row r="1142">
      <c r="A1142" s="10" t="n">
        <v>2026</v>
      </c>
      <c r="B1142" s="10" t="inlineStr">
        <is>
          <t>May-26</t>
        </is>
      </c>
      <c r="C1142" s="19" t="inlineStr">
        <is>
          <t>Mehmet</t>
        </is>
      </c>
      <c r="D1142" s="19" t="inlineStr">
        <is>
          <t>AZERBAIYÁN</t>
        </is>
      </c>
      <c r="E1142" s="19" t="inlineStr">
        <is>
          <t>ZTB AQRO MMC</t>
        </is>
      </c>
      <c r="F1142" s="10" t="inlineStr">
        <is>
          <t>Consolidado/estratégico</t>
        </is>
      </c>
      <c r="G1142" s="10" t="inlineStr">
        <is>
          <t>AGXK0020AZ</t>
        </is>
      </c>
      <c r="H1142" s="19" t="inlineStr">
        <is>
          <t>AGROXILATO-K</t>
        </is>
      </c>
      <c r="I1142" s="10" t="inlineStr">
        <is>
          <t>Maduro</t>
        </is>
      </c>
      <c r="J1142" s="10" t="inlineStr">
        <is>
          <t>Innovador/Notorio</t>
        </is>
      </c>
      <c r="K1142" s="12" t="n">
        <v>0.05</v>
      </c>
      <c r="L1142" s="12" t="n">
        <v>0.05</v>
      </c>
      <c r="M1142" s="12" t="n">
        <v>0.1025</v>
      </c>
      <c r="N1142" s="22" t="n">
        <v>20</v>
      </c>
      <c r="O1142" s="11" t="n">
        <v>2967.70702257964</v>
      </c>
      <c r="P1142" s="13" t="n">
        <v>3.17</v>
      </c>
      <c r="Q1142" s="13">
        <f>O1142*P1142</f>
        <v/>
      </c>
    </row>
    <row r="1143">
      <c r="A1143" s="10" t="n">
        <v>2026</v>
      </c>
      <c r="B1143" s="10" t="inlineStr">
        <is>
          <t>May-26</t>
        </is>
      </c>
      <c r="C1143" s="19" t="inlineStr">
        <is>
          <t>Mehmet</t>
        </is>
      </c>
      <c r="D1143" s="19" t="inlineStr">
        <is>
          <t>AZERBAIYÁN</t>
        </is>
      </c>
      <c r="E1143" s="19" t="inlineStr">
        <is>
          <t>ZTB AQRO MMC</t>
        </is>
      </c>
      <c r="F1143" s="10" t="inlineStr">
        <is>
          <t>Consolidado/estratégico</t>
        </is>
      </c>
      <c r="G1143" s="10" t="inlineStr">
        <is>
          <t>AN0020AZ</t>
        </is>
      </c>
      <c r="H1143" s="19" t="inlineStr">
        <is>
          <t>ALCAPLANT NEW</t>
        </is>
      </c>
      <c r="I1143" s="10" t="inlineStr">
        <is>
          <t>Maduro</t>
        </is>
      </c>
      <c r="J1143" s="10" t="inlineStr">
        <is>
          <t>Innovador/Notorio</t>
        </is>
      </c>
      <c r="K1143" s="12" t="n">
        <v>0.05</v>
      </c>
      <c r="L1143" s="12" t="n">
        <v>0.05</v>
      </c>
      <c r="M1143" s="12" t="n">
        <v>0.1025</v>
      </c>
      <c r="N1143" s="22" t="n">
        <v>20</v>
      </c>
      <c r="O1143" s="11" t="n">
        <v>10881.59241612535</v>
      </c>
      <c r="P1143" s="13" t="n">
        <v>1.95</v>
      </c>
      <c r="Q1143" s="13">
        <f>O1143*P1143</f>
        <v/>
      </c>
    </row>
    <row r="1144">
      <c r="A1144" s="10" t="n">
        <v>2026</v>
      </c>
      <c r="B1144" s="10" t="inlineStr">
        <is>
          <t>May-26</t>
        </is>
      </c>
      <c r="C1144" s="19" t="inlineStr">
        <is>
          <t>Mehmet</t>
        </is>
      </c>
      <c r="D1144" s="19" t="inlineStr">
        <is>
          <t>AZERBAIYÁN</t>
        </is>
      </c>
      <c r="E1144" s="19" t="inlineStr">
        <is>
          <t>ZTB AQRO MMC</t>
        </is>
      </c>
      <c r="F1144" s="10" t="inlineStr">
        <is>
          <t>Consolidado/estratégico</t>
        </is>
      </c>
      <c r="G1144" s="10" t="inlineStr">
        <is>
          <t>BEY0020AZ</t>
        </is>
      </c>
      <c r="H1144" s="19" t="inlineStr">
        <is>
          <t>BERRY-FLOR</t>
        </is>
      </c>
      <c r="I1144" s="10" t="inlineStr">
        <is>
          <t>Declive</t>
        </is>
      </c>
      <c r="J1144" s="10" t="inlineStr">
        <is>
          <t>Banalizado/Commodity</t>
        </is>
      </c>
      <c r="K1144" s="12" t="n">
        <v>0.05</v>
      </c>
      <c r="L1144" s="12" t="n">
        <v>0.04</v>
      </c>
      <c r="M1144" s="12" t="n">
        <v>0.09200000000000008</v>
      </c>
      <c r="N1144" s="22" t="n">
        <v>20</v>
      </c>
      <c r="O1144" s="11" t="n">
        <v>4629.622955224238</v>
      </c>
      <c r="P1144" s="13" t="n">
        <v>3.62</v>
      </c>
      <c r="Q1144" s="13">
        <f>O1144*P1144</f>
        <v/>
      </c>
    </row>
    <row r="1145">
      <c r="A1145" s="10" t="n">
        <v>2026</v>
      </c>
      <c r="B1145" s="10" t="inlineStr">
        <is>
          <t>May-26</t>
        </is>
      </c>
      <c r="C1145" s="19" t="inlineStr">
        <is>
          <t>Mehmet</t>
        </is>
      </c>
      <c r="D1145" s="19" t="inlineStr">
        <is>
          <t>AZERBAIYÁN</t>
        </is>
      </c>
      <c r="E1145" s="19" t="inlineStr">
        <is>
          <t>ZTB AQRO MMC</t>
        </is>
      </c>
      <c r="F1145" s="10" t="inlineStr">
        <is>
          <t>Consolidado/estratégico</t>
        </is>
      </c>
      <c r="G1145" s="10" t="inlineStr">
        <is>
          <t>HST0005AZ</t>
        </is>
      </c>
      <c r="H1145" s="19" t="inlineStr">
        <is>
          <t>HIDROSTRESS-40</t>
        </is>
      </c>
      <c r="I1145" s="10" t="inlineStr">
        <is>
          <t>Ramp-Up/Crecimiento</t>
        </is>
      </c>
      <c r="J1145" s="10" t="inlineStr">
        <is>
          <t>Innovador/Notorio</t>
        </is>
      </c>
      <c r="K1145" s="12" t="n">
        <v>0.05</v>
      </c>
      <c r="L1145" s="12" t="n">
        <v>0.2</v>
      </c>
      <c r="M1145" s="12" t="n">
        <v>0.26</v>
      </c>
      <c r="N1145" s="22" t="n">
        <v>5</v>
      </c>
      <c r="O1145" s="11" t="n">
        <v>1582.777078709141</v>
      </c>
      <c r="P1145" s="13" t="n">
        <v>6.93</v>
      </c>
      <c r="Q1145" s="13">
        <f>O1145*P1145</f>
        <v/>
      </c>
    </row>
    <row r="1146">
      <c r="A1146" s="10" t="n">
        <v>2026</v>
      </c>
      <c r="B1146" s="10" t="inlineStr">
        <is>
          <t>May-26</t>
        </is>
      </c>
      <c r="C1146" s="19" t="inlineStr">
        <is>
          <t>Mehmet</t>
        </is>
      </c>
      <c r="D1146" s="19" t="inlineStr">
        <is>
          <t>SERBIA</t>
        </is>
      </c>
      <c r="E1146" s="19" t="inlineStr">
        <is>
          <t>PLANTA SANA, D.O.O.</t>
        </is>
      </c>
      <c r="F1146" s="10" t="inlineStr">
        <is>
          <t>Con potencial</t>
        </is>
      </c>
      <c r="G1146" s="10" t="inlineStr">
        <is>
          <t>A-50(2)0001RS</t>
        </is>
      </c>
      <c r="H1146" s="19" t="inlineStr">
        <is>
          <t>CODIORGAN-A50</t>
        </is>
      </c>
      <c r="I1146" s="10" t="inlineStr">
        <is>
          <t>Ramp-Up/Crecimiento</t>
        </is>
      </c>
      <c r="J1146" s="10" t="inlineStr">
        <is>
          <t>Innovador/Notorio</t>
        </is>
      </c>
      <c r="K1146" s="12" t="n">
        <v>0.1</v>
      </c>
      <c r="L1146" s="12" t="n">
        <v>0.2</v>
      </c>
      <c r="M1146" s="12" t="n">
        <v>0.3200000000000001</v>
      </c>
      <c r="N1146" s="22" t="n">
        <v>1</v>
      </c>
      <c r="O1146" s="11" t="n">
        <v>1978.471348386426</v>
      </c>
      <c r="P1146" s="13" t="n">
        <v>5.57</v>
      </c>
      <c r="Q1146" s="13">
        <f>O1146*P1146</f>
        <v/>
      </c>
    </row>
    <row r="1147">
      <c r="A1147" s="10" t="n">
        <v>2026</v>
      </c>
      <c r="B1147" s="10" t="inlineStr">
        <is>
          <t>May-26</t>
        </is>
      </c>
      <c r="C1147" s="19" t="inlineStr">
        <is>
          <t>Mehmet</t>
        </is>
      </c>
      <c r="D1147" s="19" t="inlineStr">
        <is>
          <t>SERBIA</t>
        </is>
      </c>
      <c r="E1147" s="19" t="inlineStr">
        <is>
          <t>PLANTA SANA, D.O.O.</t>
        </is>
      </c>
      <c r="F1147" s="10" t="inlineStr">
        <is>
          <t>Con potencial</t>
        </is>
      </c>
      <c r="G1147" s="10" t="inlineStr">
        <is>
          <t>AVAN0001RS</t>
        </is>
      </c>
      <c r="H1147" s="19" t="inlineStr">
        <is>
          <t>FLORAMEC AVANCE</t>
        </is>
      </c>
      <c r="I1147" s="10" t="inlineStr">
        <is>
          <t>Nuevo/Introducción</t>
        </is>
      </c>
      <c r="J1147" s="10" t="inlineStr">
        <is>
          <t>Innovador/Notorio</t>
        </is>
      </c>
      <c r="K1147" s="12" t="n">
        <v>0.1</v>
      </c>
      <c r="L1147" s="12" t="n">
        <v>0.15</v>
      </c>
      <c r="M1147" s="12" t="n">
        <v>0.2649999999999999</v>
      </c>
      <c r="N1147" s="22" t="n">
        <v>1</v>
      </c>
      <c r="O1147" s="11" t="n">
        <v>1092.116184309307</v>
      </c>
      <c r="P1147" s="13" t="n">
        <v>5.8</v>
      </c>
      <c r="Q1147" s="13">
        <f>O1147*P1147</f>
        <v/>
      </c>
    </row>
    <row r="1148">
      <c r="A1148" s="10" t="n">
        <v>2026</v>
      </c>
      <c r="B1148" s="10" t="inlineStr">
        <is>
          <t>May-26</t>
        </is>
      </c>
      <c r="C1148" s="19" t="inlineStr">
        <is>
          <t>Mehmet</t>
        </is>
      </c>
      <c r="D1148" s="19" t="inlineStr">
        <is>
          <t>SERBIA</t>
        </is>
      </c>
      <c r="E1148" s="19" t="inlineStr">
        <is>
          <t>PLANTA SANA, D.O.O.</t>
        </is>
      </c>
      <c r="F1148" s="10" t="inlineStr">
        <is>
          <t>Con potencial</t>
        </is>
      </c>
      <c r="G1148" s="10" t="inlineStr">
        <is>
          <t>C-CU0001RS</t>
        </is>
      </c>
      <c r="H1148" s="19" t="inlineStr">
        <is>
          <t>CODICOBRE</t>
        </is>
      </c>
      <c r="I1148" s="10" t="inlineStr">
        <is>
          <t>Maduro</t>
        </is>
      </c>
      <c r="J1148" s="10" t="inlineStr">
        <is>
          <t>Banalizado/Commodity</t>
        </is>
      </c>
      <c r="K1148" s="12" t="n">
        <v>0.1</v>
      </c>
      <c r="L1148" s="12" t="n">
        <v>0.02</v>
      </c>
      <c r="M1148" s="12" t="n">
        <v>0.1220000000000001</v>
      </c>
      <c r="N1148" s="22" t="n">
        <v>1</v>
      </c>
      <c r="O1148" s="11" t="n">
        <v>498.5747797933795</v>
      </c>
      <c r="P1148" s="13" t="n">
        <v>5.1</v>
      </c>
      <c r="Q1148" s="13">
        <f>O1148*P1148</f>
        <v/>
      </c>
    </row>
    <row r="1149">
      <c r="A1149" s="10" t="n">
        <v>2026</v>
      </c>
      <c r="B1149" s="10" t="inlineStr">
        <is>
          <t>May-26</t>
        </is>
      </c>
      <c r="C1149" s="19" t="inlineStr">
        <is>
          <t>Mehmet</t>
        </is>
      </c>
      <c r="D1149" s="19" t="inlineStr">
        <is>
          <t>SERBIA</t>
        </is>
      </c>
      <c r="E1149" s="19" t="inlineStr">
        <is>
          <t>PLANTA SANA, D.O.O.</t>
        </is>
      </c>
      <c r="F1149" s="10" t="inlineStr">
        <is>
          <t>Con potencial</t>
        </is>
      </c>
      <c r="G1149" s="10" t="inlineStr">
        <is>
          <t>FTK0005RS</t>
        </is>
      </c>
      <c r="H1149" s="19" t="inlineStr">
        <is>
          <t>FITOKONTROL CA FLOW</t>
        </is>
      </c>
      <c r="I1149" s="10" t="inlineStr">
        <is>
          <t>Ramp-Up/Crecimiento</t>
        </is>
      </c>
      <c r="J1149" s="10" t="inlineStr">
        <is>
          <t>Innovador/Notorio</t>
        </is>
      </c>
      <c r="K1149" s="12" t="n">
        <v>0.1</v>
      </c>
      <c r="L1149" s="12" t="n">
        <v>0.2</v>
      </c>
      <c r="M1149" s="12" t="n">
        <v>0.3200000000000001</v>
      </c>
      <c r="N1149" s="22" t="n">
        <v>5</v>
      </c>
      <c r="O1149" s="11" t="n">
        <v>2967.70702257964</v>
      </c>
      <c r="P1149" s="13" t="n">
        <v>2.8</v>
      </c>
      <c r="Q1149" s="13">
        <f>O1149*P1149</f>
        <v/>
      </c>
    </row>
    <row r="1150">
      <c r="A1150" s="10" t="n">
        <v>2026</v>
      </c>
      <c r="B1150" s="10" t="inlineStr">
        <is>
          <t>May-26</t>
        </is>
      </c>
      <c r="C1150" s="19" t="inlineStr">
        <is>
          <t>Mehmet</t>
        </is>
      </c>
      <c r="D1150" s="19" t="inlineStr">
        <is>
          <t>SERBIA</t>
        </is>
      </c>
      <c r="E1150" s="19" t="inlineStr">
        <is>
          <t>PLANTA SANA, D.O.O.</t>
        </is>
      </c>
      <c r="F1150" s="10" t="inlineStr">
        <is>
          <t>Con potencial</t>
        </is>
      </c>
      <c r="G1150" s="10" t="inlineStr">
        <is>
          <t>FU0001RS</t>
        </is>
      </c>
      <c r="H1150" s="19" t="inlineStr">
        <is>
          <t>FULVIGIN</t>
        </is>
      </c>
      <c r="I1150" s="10" t="inlineStr">
        <is>
          <t>Maduro</t>
        </is>
      </c>
      <c r="J1150" s="10" t="inlineStr">
        <is>
          <t>Banalizado/Commodity</t>
        </is>
      </c>
      <c r="K1150" s="12" t="n">
        <v>0.1</v>
      </c>
      <c r="L1150" s="12" t="n">
        <v>0.02</v>
      </c>
      <c r="M1150" s="12" t="n">
        <v>0.1220000000000001</v>
      </c>
      <c r="N1150" s="22" t="n">
        <v>1</v>
      </c>
      <c r="O1150" s="11" t="n">
        <v>498.5747797933795</v>
      </c>
      <c r="P1150" s="13" t="n">
        <v>4.31</v>
      </c>
      <c r="Q1150" s="13">
        <f>O1150*P1150</f>
        <v/>
      </c>
    </row>
    <row r="1151">
      <c r="A1151" s="10" t="n">
        <v>2026</v>
      </c>
      <c r="B1151" s="10" t="inlineStr">
        <is>
          <t>May-26</t>
        </is>
      </c>
      <c r="C1151" s="19" t="inlineStr">
        <is>
          <t>Mehmet</t>
        </is>
      </c>
      <c r="D1151" s="19" t="inlineStr">
        <is>
          <t>TURQUÍA</t>
        </is>
      </c>
      <c r="E1151" s="19" t="inlineStr">
        <is>
          <t>ÇITAR ÇIÇEK TARIM TIC. LTD. STI</t>
        </is>
      </c>
      <c r="F1151" s="10" t="inlineStr">
        <is>
          <t>Consolidado/estratégico</t>
        </is>
      </c>
      <c r="G1151" s="10" t="inlineStr">
        <is>
          <t>AN0005TR</t>
        </is>
      </c>
      <c r="H1151" s="19" t="inlineStr">
        <is>
          <t>ALCAPLANT NEW</t>
        </is>
      </c>
      <c r="I1151" s="10" t="inlineStr">
        <is>
          <t>Maduro</t>
        </is>
      </c>
      <c r="J1151" s="10" t="inlineStr">
        <is>
          <t>Innovador/Notorio</t>
        </is>
      </c>
      <c r="K1151" s="12" t="n">
        <v>0.05</v>
      </c>
      <c r="L1151" s="12" t="n">
        <v>0.05</v>
      </c>
      <c r="M1151" s="12" t="n">
        <v>0.1025</v>
      </c>
      <c r="N1151" s="22" t="n">
        <v>5</v>
      </c>
      <c r="O1151" s="11" t="n">
        <v>8705.273932900276</v>
      </c>
      <c r="P1151" s="13" t="n">
        <v>2.05</v>
      </c>
      <c r="Q1151" s="13">
        <f>O1151*P1151</f>
        <v/>
      </c>
    </row>
    <row r="1152">
      <c r="A1152" s="10" t="n">
        <v>2026</v>
      </c>
      <c r="B1152" s="10" t="inlineStr">
        <is>
          <t>May-26</t>
        </is>
      </c>
      <c r="C1152" s="19" t="inlineStr">
        <is>
          <t>Mehmet</t>
        </is>
      </c>
      <c r="D1152" s="19" t="inlineStr">
        <is>
          <t>TURQUÍA</t>
        </is>
      </c>
      <c r="E1152" s="19" t="inlineStr">
        <is>
          <t>ÇITAR ÇIÇEK TARIM TIC. LTD. STI</t>
        </is>
      </c>
      <c r="F1152" s="10" t="inlineStr">
        <is>
          <t>Consolidado/estratégico</t>
        </is>
      </c>
      <c r="G1152" s="10" t="inlineStr">
        <is>
          <t>FTK0005TR</t>
        </is>
      </c>
      <c r="H1152" s="19" t="inlineStr">
        <is>
          <t>CODIFLOW-Ca</t>
        </is>
      </c>
      <c r="I1152" s="10" t="inlineStr">
        <is>
          <t>Ramp-Up/Crecimiento</t>
        </is>
      </c>
      <c r="J1152" s="10" t="inlineStr">
        <is>
          <t>Innovador/Notorio</t>
        </is>
      </c>
      <c r="K1152" s="12" t="n">
        <v>0.05</v>
      </c>
      <c r="L1152" s="12" t="n">
        <v>0.2</v>
      </c>
      <c r="M1152" s="12" t="n">
        <v>0.26</v>
      </c>
      <c r="N1152" s="22" t="n">
        <v>5</v>
      </c>
      <c r="O1152" s="11" t="n">
        <v>12958.98733193109</v>
      </c>
      <c r="P1152" s="13" t="n">
        <v>2.8</v>
      </c>
      <c r="Q1152" s="13">
        <f>O1152*P1152</f>
        <v/>
      </c>
    </row>
    <row r="1153">
      <c r="A1153" s="10" t="n">
        <v>2026</v>
      </c>
      <c r="B1153" s="10" t="inlineStr">
        <is>
          <t>May-26</t>
        </is>
      </c>
      <c r="C1153" s="19" t="inlineStr">
        <is>
          <t>Mehmet</t>
        </is>
      </c>
      <c r="D1153" s="19" t="inlineStr">
        <is>
          <t>TURQUÍA</t>
        </is>
      </c>
      <c r="E1153" s="19" t="inlineStr">
        <is>
          <t>ÇITAR ÇIÇEK TARIM TIC. LTD. STI</t>
        </is>
      </c>
      <c r="F1153" s="10" t="inlineStr">
        <is>
          <t>Consolidado/estratégico</t>
        </is>
      </c>
      <c r="G1153" s="10" t="inlineStr">
        <is>
          <t>WHITE0005TR</t>
        </is>
      </c>
      <c r="H1153" s="19" t="inlineStr">
        <is>
          <t>AGROWHITE</t>
        </is>
      </c>
      <c r="I1153" s="10" t="inlineStr">
        <is>
          <t>Maduro</t>
        </is>
      </c>
      <c r="J1153" s="10" t="inlineStr">
        <is>
          <t>Esencial/Core</t>
        </is>
      </c>
      <c r="K1153" s="12" t="n">
        <v>0.05</v>
      </c>
      <c r="L1153" s="12" t="n">
        <v>0.035</v>
      </c>
      <c r="M1153" s="12" t="n">
        <v>0.08674999999999988</v>
      </c>
      <c r="N1153" s="22" t="n">
        <v>5</v>
      </c>
      <c r="O1153" s="11" t="n">
        <v>65289.55449675208</v>
      </c>
      <c r="P1153" s="13" t="n">
        <v>2.08</v>
      </c>
      <c r="Q1153" s="13">
        <f>O1153*P1153</f>
        <v/>
      </c>
    </row>
    <row r="1154">
      <c r="A1154" s="10" t="n">
        <v>2026</v>
      </c>
      <c r="B1154" s="10" t="inlineStr">
        <is>
          <t>May-26</t>
        </is>
      </c>
      <c r="C1154" s="19" t="inlineStr">
        <is>
          <t>Pedro</t>
        </is>
      </c>
      <c r="D1154" s="19" t="inlineStr">
        <is>
          <t>ESPAÑA</t>
        </is>
      </c>
      <c r="E1154" s="19" t="inlineStr">
        <is>
          <t>ASESORAMIENTO TECNICO DE CULTIVOS, S.L.</t>
        </is>
      </c>
      <c r="F1154" s="10" t="inlineStr">
        <is>
          <t>Consolidado/estratégico</t>
        </is>
      </c>
      <c r="G1154" s="10" t="inlineStr">
        <is>
          <t>AVAN0020</t>
        </is>
      </c>
      <c r="H1154" s="19" t="inlineStr">
        <is>
          <t>FLORAMEC AVANCE, 20 L</t>
        </is>
      </c>
      <c r="I1154" s="10" t="inlineStr">
        <is>
          <t>Maduro</t>
        </is>
      </c>
      <c r="J1154" s="10" t="inlineStr">
        <is>
          <t>Innovador/Notorio</t>
        </is>
      </c>
      <c r="K1154" s="12" t="n">
        <v>0.05</v>
      </c>
      <c r="L1154" s="12" t="n">
        <v>0.05</v>
      </c>
      <c r="M1154" s="12" t="n">
        <v>0.1025</v>
      </c>
      <c r="N1154" s="22" t="n">
        <v>20</v>
      </c>
      <c r="O1154" s="11" t="n">
        <v>197.8471348386427</v>
      </c>
      <c r="P1154" s="13" t="n">
        <v>4.529999999999999</v>
      </c>
      <c r="Q1154" s="13">
        <f>O1154*P1154</f>
        <v/>
      </c>
    </row>
    <row r="1155">
      <c r="A1155" s="10" t="n">
        <v>2026</v>
      </c>
      <c r="B1155" s="10" t="inlineStr">
        <is>
          <t>May-26</t>
        </is>
      </c>
      <c r="C1155" s="19" t="inlineStr">
        <is>
          <t>Pedro</t>
        </is>
      </c>
      <c r="D1155" s="19" t="inlineStr">
        <is>
          <t>ESPAÑA</t>
        </is>
      </c>
      <c r="E1155" s="19" t="inlineStr">
        <is>
          <t>ASESORAMIENTO TECNICO DE CULTIVOS, S.L.</t>
        </is>
      </c>
      <c r="F1155" s="10" t="inlineStr">
        <is>
          <t>Consolidado/estratégico</t>
        </is>
      </c>
      <c r="G1155" s="10" t="inlineStr">
        <is>
          <t>B0005</t>
        </is>
      </c>
      <c r="H1155" s="19" t="inlineStr">
        <is>
          <t>BOROCAL, 5 L</t>
        </is>
      </c>
      <c r="I1155" s="10" t="inlineStr">
        <is>
          <t>Maduro</t>
        </is>
      </c>
      <c r="J1155" s="10" t="inlineStr">
        <is>
          <t>Esencial/Core</t>
        </is>
      </c>
      <c r="K1155" s="12" t="n">
        <v>0.05</v>
      </c>
      <c r="L1155" s="12" t="n">
        <v>0.035</v>
      </c>
      <c r="M1155" s="12" t="n">
        <v>0.08674999999999988</v>
      </c>
      <c r="N1155" s="22" t="n">
        <v>5</v>
      </c>
      <c r="O1155" s="11" t="n">
        <v>593.541404515928</v>
      </c>
      <c r="P1155" s="13" t="n">
        <v>3.19</v>
      </c>
      <c r="Q1155" s="13">
        <f>O1155*P1155</f>
        <v/>
      </c>
    </row>
    <row r="1156">
      <c r="A1156" s="10" t="n">
        <v>2026</v>
      </c>
      <c r="B1156" s="10" t="inlineStr">
        <is>
          <t>May-26</t>
        </is>
      </c>
      <c r="C1156" s="19" t="inlineStr">
        <is>
          <t>Pedro</t>
        </is>
      </c>
      <c r="D1156" s="19" t="inlineStr">
        <is>
          <t>ESPAÑA</t>
        </is>
      </c>
      <c r="E1156" s="19" t="inlineStr">
        <is>
          <t>ASESORAMIENTO TECNICO DE CULTIVOS, S.L.</t>
        </is>
      </c>
      <c r="F1156" s="10" t="inlineStr">
        <is>
          <t>Consolidado/estratégico</t>
        </is>
      </c>
      <c r="G1156" s="10" t="inlineStr">
        <is>
          <t>B0020</t>
        </is>
      </c>
      <c r="H1156" s="19" t="inlineStr">
        <is>
          <t>BOROCAL, 20 L</t>
        </is>
      </c>
      <c r="I1156" s="10" t="inlineStr">
        <is>
          <t>Maduro</t>
        </is>
      </c>
      <c r="J1156" s="10" t="inlineStr">
        <is>
          <t>Esencial/Core</t>
        </is>
      </c>
      <c r="K1156" s="12" t="n">
        <v>0.05</v>
      </c>
      <c r="L1156" s="12" t="n">
        <v>0.035</v>
      </c>
      <c r="M1156" s="12" t="n">
        <v>0.08674999999999988</v>
      </c>
      <c r="N1156" s="22" t="n">
        <v>20</v>
      </c>
      <c r="O1156" s="11" t="n">
        <v>1899.332494450969</v>
      </c>
      <c r="P1156" s="13" t="n">
        <v>2.87</v>
      </c>
      <c r="Q1156" s="13">
        <f>O1156*P1156</f>
        <v/>
      </c>
    </row>
    <row r="1157">
      <c r="A1157" s="10" t="n">
        <v>2026</v>
      </c>
      <c r="B1157" s="10" t="inlineStr">
        <is>
          <t>May-26</t>
        </is>
      </c>
      <c r="C1157" s="19" t="inlineStr">
        <is>
          <t>Pedro</t>
        </is>
      </c>
      <c r="D1157" s="19" t="inlineStr">
        <is>
          <t>ESPAÑA</t>
        </is>
      </c>
      <c r="E1157" s="19" t="inlineStr">
        <is>
          <t>ASESORAMIENTO TECNICO DE CULTIVOS, S.L.</t>
        </is>
      </c>
      <c r="F1157" s="10" t="inlineStr">
        <is>
          <t>Consolidado/estratégico</t>
        </is>
      </c>
      <c r="G1157" s="10" t="inlineStr">
        <is>
          <t>BROTA0005</t>
        </is>
      </c>
      <c r="H1157" s="19" t="inlineStr">
        <is>
          <t>BROTAMEC, 5 L</t>
        </is>
      </c>
      <c r="I1157" s="10" t="inlineStr">
        <is>
          <t>Maduro</t>
        </is>
      </c>
      <c r="J1157" s="10" t="inlineStr">
        <is>
          <t>Esencial/Core</t>
        </is>
      </c>
      <c r="K1157" s="12" t="n">
        <v>0.05</v>
      </c>
      <c r="L1157" s="12" t="n">
        <v>0.035</v>
      </c>
      <c r="M1157" s="12" t="n">
        <v>0.08674999999999988</v>
      </c>
      <c r="N1157" s="22" t="n">
        <v>5</v>
      </c>
      <c r="O1157" s="11" t="n">
        <v>692.4649719352493</v>
      </c>
      <c r="P1157" s="13" t="n">
        <v>3.07</v>
      </c>
      <c r="Q1157" s="13">
        <f>O1157*P1157</f>
        <v/>
      </c>
    </row>
    <row r="1158">
      <c r="A1158" s="10" t="n">
        <v>2026</v>
      </c>
      <c r="B1158" s="10" t="inlineStr">
        <is>
          <t>May-26</t>
        </is>
      </c>
      <c r="C1158" s="19" t="inlineStr">
        <is>
          <t>Pedro</t>
        </is>
      </c>
      <c r="D1158" s="19" t="inlineStr">
        <is>
          <t>ESPAÑA</t>
        </is>
      </c>
      <c r="E1158" s="19" t="inlineStr">
        <is>
          <t>ASESORAMIENTO TECNICO DE CULTIVOS, S.L.</t>
        </is>
      </c>
      <c r="F1158" s="10" t="inlineStr">
        <is>
          <t>Consolidado/estratégico</t>
        </is>
      </c>
      <c r="G1158" s="10" t="inlineStr">
        <is>
          <t>C-CU0020</t>
        </is>
      </c>
      <c r="H1158" s="19" t="inlineStr">
        <is>
          <t>CODICOBRE, 20 L</t>
        </is>
      </c>
      <c r="I1158" s="10" t="inlineStr">
        <is>
          <t>Maduro</t>
        </is>
      </c>
      <c r="J1158" s="10" t="inlineStr">
        <is>
          <t>Esencial/Core</t>
        </is>
      </c>
      <c r="K1158" s="12" t="n">
        <v>0.05</v>
      </c>
      <c r="L1158" s="12" t="n">
        <v>0.035</v>
      </c>
      <c r="M1158" s="12" t="n">
        <v>0.08674999999999988</v>
      </c>
      <c r="N1158" s="22" t="n">
        <v>20</v>
      </c>
      <c r="O1158" s="11" t="n">
        <v>1266.221662967313</v>
      </c>
      <c r="P1158" s="13" t="n">
        <v>3.6</v>
      </c>
      <c r="Q1158" s="13">
        <f>O1158*P1158</f>
        <v/>
      </c>
    </row>
    <row r="1159">
      <c r="A1159" s="10" t="n">
        <v>2026</v>
      </c>
      <c r="B1159" s="10" t="inlineStr">
        <is>
          <t>May-26</t>
        </is>
      </c>
      <c r="C1159" s="19" t="inlineStr">
        <is>
          <t>Pedro</t>
        </is>
      </c>
      <c r="D1159" s="19" t="inlineStr">
        <is>
          <t>ESPAÑA</t>
        </is>
      </c>
      <c r="E1159" s="19" t="inlineStr">
        <is>
          <t>ASESORAMIENTO TECNICO DE CULTIVOS, S.L.</t>
        </is>
      </c>
      <c r="F1159" s="10" t="inlineStr">
        <is>
          <t>Consolidado/estratégico</t>
        </is>
      </c>
      <c r="G1159" s="10" t="inlineStr">
        <is>
          <t>C-MB0005</t>
        </is>
      </c>
      <c r="H1159" s="19" t="inlineStr">
        <is>
          <t>CODIFOL-MB, 5 L</t>
        </is>
      </c>
      <c r="I1159" s="10" t="inlineStr">
        <is>
          <t>Maduro</t>
        </is>
      </c>
      <c r="J1159" s="10" t="inlineStr">
        <is>
          <t>Banalizado/Commodity</t>
        </is>
      </c>
      <c r="K1159" s="12" t="n">
        <v>0.05</v>
      </c>
      <c r="L1159" s="12" t="n">
        <v>0.02</v>
      </c>
      <c r="M1159" s="12" t="n">
        <v>0.07100000000000017</v>
      </c>
      <c r="N1159" s="22" t="n">
        <v>5</v>
      </c>
      <c r="O1159" s="11" t="n">
        <v>98.92356741932133</v>
      </c>
      <c r="P1159" s="13" t="n">
        <v>8.369999999999999</v>
      </c>
      <c r="Q1159" s="13">
        <f>O1159*P1159</f>
        <v/>
      </c>
    </row>
    <row r="1160">
      <c r="A1160" s="10" t="n">
        <v>2026</v>
      </c>
      <c r="B1160" s="10" t="inlineStr">
        <is>
          <t>May-26</t>
        </is>
      </c>
      <c r="C1160" s="19" t="inlineStr">
        <is>
          <t>Pedro</t>
        </is>
      </c>
      <c r="D1160" s="19" t="inlineStr">
        <is>
          <t>ESPAÑA</t>
        </is>
      </c>
      <c r="E1160" s="19" t="inlineStr">
        <is>
          <t>ASESORAMIENTO TECNICO DE CULTIVOS, S.L.</t>
        </is>
      </c>
      <c r="F1160" s="10" t="inlineStr">
        <is>
          <t>Consolidado/estratégico</t>
        </is>
      </c>
      <c r="G1160" s="10" t="inlineStr">
        <is>
          <t>PT0005</t>
        </is>
      </c>
      <c r="H1160" s="19" t="inlineStr">
        <is>
          <t>AGROPOTASION, 5 L</t>
        </is>
      </c>
      <c r="I1160" s="10" t="inlineStr">
        <is>
          <t>Maduro</t>
        </is>
      </c>
      <c r="J1160" s="10" t="inlineStr">
        <is>
          <t>Innovador/Notorio</t>
        </is>
      </c>
      <c r="K1160" s="12" t="n">
        <v>0.05</v>
      </c>
      <c r="L1160" s="12" t="n">
        <v>0.05</v>
      </c>
      <c r="M1160" s="12" t="n">
        <v>0.1025</v>
      </c>
      <c r="N1160" s="22" t="n">
        <v>5</v>
      </c>
      <c r="O1160" s="11" t="n">
        <v>791.3885393545706</v>
      </c>
      <c r="P1160" s="13" t="n">
        <v>3.359999999999999</v>
      </c>
      <c r="Q1160" s="13">
        <f>O1160*P1160</f>
        <v/>
      </c>
    </row>
    <row r="1161">
      <c r="A1161" s="10" t="n">
        <v>2026</v>
      </c>
      <c r="B1161" s="10" t="inlineStr">
        <is>
          <t>May-26</t>
        </is>
      </c>
      <c r="C1161" s="19" t="inlineStr">
        <is>
          <t>Pedro</t>
        </is>
      </c>
      <c r="D1161" s="19" t="inlineStr">
        <is>
          <t>ESPAÑA</t>
        </is>
      </c>
      <c r="E1161" s="19" t="inlineStr">
        <is>
          <t>ASESORAMIENTO TECNICO DE CULTIVOS, S.L.</t>
        </is>
      </c>
      <c r="F1161" s="10" t="inlineStr">
        <is>
          <t>Consolidado/estratégico</t>
        </is>
      </c>
      <c r="G1161" s="10" t="inlineStr">
        <is>
          <t>PT0020</t>
        </is>
      </c>
      <c r="H1161" s="19" t="inlineStr">
        <is>
          <t>AGROPOTASION, 20 L</t>
        </is>
      </c>
      <c r="I1161" s="10" t="inlineStr">
        <is>
          <t>Maduro</t>
        </is>
      </c>
      <c r="J1161" s="10" t="inlineStr">
        <is>
          <t>Innovador/Notorio</t>
        </is>
      </c>
      <c r="K1161" s="12" t="n">
        <v>0.05</v>
      </c>
      <c r="L1161" s="12" t="n">
        <v>0.05</v>
      </c>
      <c r="M1161" s="12" t="n">
        <v>0.1025</v>
      </c>
      <c r="N1161" s="22" t="n">
        <v>20</v>
      </c>
      <c r="O1161" s="11" t="n">
        <v>1899.332494450969</v>
      </c>
      <c r="P1161" s="13" t="n">
        <v>3.1</v>
      </c>
      <c r="Q1161" s="13">
        <f>O1161*P1161</f>
        <v/>
      </c>
    </row>
    <row r="1162">
      <c r="A1162" s="10" t="n">
        <v>2026</v>
      </c>
      <c r="B1162" s="10" t="inlineStr">
        <is>
          <t>May-26</t>
        </is>
      </c>
      <c r="C1162" s="19" t="inlineStr">
        <is>
          <t>Pedro</t>
        </is>
      </c>
      <c r="D1162" s="19" t="inlineStr">
        <is>
          <t>ESPAÑA</t>
        </is>
      </c>
      <c r="E1162" s="19" t="inlineStr">
        <is>
          <t>ASESORAMIENTO TECNICO DE CULTIVOS, S.L.</t>
        </is>
      </c>
      <c r="F1162" s="10" t="inlineStr">
        <is>
          <t>Consolidado/estratégico</t>
        </is>
      </c>
      <c r="G1162" s="10" t="inlineStr">
        <is>
          <t>PT1000</t>
        </is>
      </c>
      <c r="H1162" s="19" t="inlineStr">
        <is>
          <t>AGROPOTASION, 1000 L</t>
        </is>
      </c>
      <c r="I1162" s="10" t="inlineStr">
        <is>
          <t>Maduro</t>
        </is>
      </c>
      <c r="J1162" s="10" t="inlineStr">
        <is>
          <t>Esencial/Core</t>
        </is>
      </c>
      <c r="K1162" s="12" t="n">
        <v>0.05</v>
      </c>
      <c r="L1162" s="12" t="n">
        <v>0.035</v>
      </c>
      <c r="M1162" s="12" t="n">
        <v>0.08674999999999988</v>
      </c>
      <c r="N1162" s="22" t="n">
        <v>1000</v>
      </c>
      <c r="O1162" s="11" t="n">
        <v>989.2356741932132</v>
      </c>
      <c r="P1162" s="13" t="n">
        <v>2.84</v>
      </c>
      <c r="Q1162" s="13">
        <f>O1162*P1162</f>
        <v/>
      </c>
    </row>
    <row r="1163">
      <c r="A1163" s="10" t="n">
        <v>2026</v>
      </c>
      <c r="B1163" s="10" t="inlineStr">
        <is>
          <t>May-26</t>
        </is>
      </c>
      <c r="C1163" s="19" t="inlineStr">
        <is>
          <t>Pedro</t>
        </is>
      </c>
      <c r="D1163" s="19" t="inlineStr">
        <is>
          <t>ESPAÑA</t>
        </is>
      </c>
      <c r="E1163" s="19" t="inlineStr">
        <is>
          <t>COMERCIAL TÉCNICA FITOCARTHAGO, S.L.</t>
        </is>
      </c>
      <c r="F1163" s="10" t="inlineStr">
        <is>
          <t>Consolidado/estratégico</t>
        </is>
      </c>
      <c r="G1163" s="10" t="inlineStr">
        <is>
          <t>AGXK0020</t>
        </is>
      </c>
      <c r="H1163" s="19" t="inlineStr">
        <is>
          <t>AGROXILATO-K, 20 L</t>
        </is>
      </c>
      <c r="I1163" s="10" t="inlineStr">
        <is>
          <t>Maduro</t>
        </is>
      </c>
      <c r="J1163" s="10" t="inlineStr">
        <is>
          <t>Innovador/Notorio</t>
        </is>
      </c>
      <c r="K1163" s="12" t="n">
        <v>0.05</v>
      </c>
      <c r="L1163" s="12" t="n">
        <v>0.05</v>
      </c>
      <c r="M1163" s="12" t="n">
        <v>0.1025</v>
      </c>
      <c r="N1163" s="22" t="n">
        <v>20</v>
      </c>
      <c r="O1163" s="11" t="n">
        <v>1266.221662967313</v>
      </c>
      <c r="P1163" s="13" t="n">
        <v>2.76</v>
      </c>
      <c r="Q1163" s="13">
        <f>O1163*P1163</f>
        <v/>
      </c>
    </row>
    <row r="1164">
      <c r="A1164" s="10" t="n">
        <v>2026</v>
      </c>
      <c r="B1164" s="10" t="inlineStr">
        <is>
          <t>May-26</t>
        </is>
      </c>
      <c r="C1164" s="19" t="inlineStr">
        <is>
          <t>Pedro</t>
        </is>
      </c>
      <c r="D1164" s="19" t="inlineStr">
        <is>
          <t>ESPAÑA</t>
        </is>
      </c>
      <c r="E1164" s="19" t="inlineStr">
        <is>
          <t>COMERCIAL TÉCNICA FITOCARTHAGO, S.L.</t>
        </is>
      </c>
      <c r="F1164" s="10" t="inlineStr">
        <is>
          <t>Consolidado/estratégico</t>
        </is>
      </c>
      <c r="G1164" s="10" t="inlineStr">
        <is>
          <t>AN0020</t>
        </is>
      </c>
      <c r="H1164" s="19" t="inlineStr">
        <is>
          <t>ALCAPLANT NEW, 20 KG</t>
        </is>
      </c>
      <c r="I1164" s="10" t="inlineStr">
        <is>
          <t>Maduro</t>
        </is>
      </c>
      <c r="J1164" s="10" t="inlineStr">
        <is>
          <t>Innovador/Notorio</t>
        </is>
      </c>
      <c r="K1164" s="12" t="n">
        <v>0.05</v>
      </c>
      <c r="L1164" s="12" t="n">
        <v>0.05</v>
      </c>
      <c r="M1164" s="12" t="n">
        <v>0.1025</v>
      </c>
      <c r="N1164" s="22" t="n">
        <v>20</v>
      </c>
      <c r="O1164" s="11" t="n">
        <v>1088.159241612535</v>
      </c>
      <c r="P1164" s="13" t="n">
        <v>1.58</v>
      </c>
      <c r="Q1164" s="13">
        <f>O1164*P1164</f>
        <v/>
      </c>
    </row>
    <row r="1165">
      <c r="A1165" s="10" t="n">
        <v>2026</v>
      </c>
      <c r="B1165" s="10" t="inlineStr">
        <is>
          <t>May-26</t>
        </is>
      </c>
      <c r="C1165" s="19" t="inlineStr">
        <is>
          <t>Pedro</t>
        </is>
      </c>
      <c r="D1165" s="19" t="inlineStr">
        <is>
          <t>ESPAÑA</t>
        </is>
      </c>
      <c r="E1165" s="19" t="inlineStr">
        <is>
          <t>COMERCIAL TÉCNICA FITOCARTHAGO, S.L.</t>
        </is>
      </c>
      <c r="F1165" s="10" t="inlineStr">
        <is>
          <t>Consolidado/estratégico</t>
        </is>
      </c>
      <c r="G1165" s="10" t="inlineStr">
        <is>
          <t>AVAN0020</t>
        </is>
      </c>
      <c r="H1165" s="19" t="inlineStr">
        <is>
          <t>FLORAMEC AVANCE, 20 L</t>
        </is>
      </c>
      <c r="I1165" s="10" t="inlineStr">
        <is>
          <t>Maduro</t>
        </is>
      </c>
      <c r="J1165" s="10" t="inlineStr">
        <is>
          <t>Innovador/Notorio</t>
        </is>
      </c>
      <c r="K1165" s="12" t="n">
        <v>0.05</v>
      </c>
      <c r="L1165" s="12" t="n">
        <v>0.05</v>
      </c>
      <c r="M1165" s="12" t="n">
        <v>0.1025</v>
      </c>
      <c r="N1165" s="22" t="n">
        <v>20</v>
      </c>
      <c r="O1165" s="11" t="n">
        <v>316.5554157418283</v>
      </c>
      <c r="P1165" s="13" t="n">
        <v>4.23</v>
      </c>
      <c r="Q1165" s="13">
        <f>O1165*P1165</f>
        <v/>
      </c>
    </row>
    <row r="1166">
      <c r="A1166" s="10" t="n">
        <v>2026</v>
      </c>
      <c r="B1166" s="10" t="inlineStr">
        <is>
          <t>May-26</t>
        </is>
      </c>
      <c r="C1166" s="19" t="inlineStr">
        <is>
          <t>Pedro</t>
        </is>
      </c>
      <c r="D1166" s="19" t="inlineStr">
        <is>
          <t>ESPAÑA</t>
        </is>
      </c>
      <c r="E1166" s="19" t="inlineStr">
        <is>
          <t>COMERCIAL TÉCNICA FITOCARTHAGO, S.L.</t>
        </is>
      </c>
      <c r="F1166" s="10" t="inlineStr">
        <is>
          <t>Consolidado/estratégico</t>
        </is>
      </c>
      <c r="G1166" s="10" t="inlineStr">
        <is>
          <t>P-5X0020</t>
        </is>
      </c>
      <c r="H1166" s="19" t="inlineStr">
        <is>
          <t>P.M.S. 5x, 20 L</t>
        </is>
      </c>
      <c r="I1166" s="10" t="inlineStr">
        <is>
          <t>Maduro</t>
        </is>
      </c>
      <c r="J1166" s="10" t="inlineStr">
        <is>
          <t>Innovador/Notorio</t>
        </is>
      </c>
      <c r="K1166" s="12" t="n">
        <v>0.05</v>
      </c>
      <c r="L1166" s="12" t="n">
        <v>0.05</v>
      </c>
      <c r="M1166" s="12" t="n">
        <v>0.1025</v>
      </c>
      <c r="N1166" s="22" t="n">
        <v>20</v>
      </c>
      <c r="O1166" s="11" t="n">
        <v>1266.221662967313</v>
      </c>
      <c r="P1166" s="13" t="n">
        <v>2.56</v>
      </c>
      <c r="Q1166" s="13">
        <f>O1166*P1166</f>
        <v/>
      </c>
    </row>
    <row r="1167">
      <c r="A1167" s="10" t="n">
        <v>2026</v>
      </c>
      <c r="B1167" s="10" t="inlineStr">
        <is>
          <t>May-26</t>
        </is>
      </c>
      <c r="C1167" s="19" t="inlineStr">
        <is>
          <t>Pedro</t>
        </is>
      </c>
      <c r="D1167" s="19" t="inlineStr">
        <is>
          <t>ESPAÑA</t>
        </is>
      </c>
      <c r="E1167" s="19" t="inlineStr">
        <is>
          <t>COMERCIAL TÉCNICA FITOCARTHAGO, S.L.</t>
        </is>
      </c>
      <c r="F1167" s="10" t="inlineStr">
        <is>
          <t>Consolidado/estratégico</t>
        </is>
      </c>
      <c r="G1167" s="10" t="inlineStr">
        <is>
          <t>PT0020</t>
        </is>
      </c>
      <c r="H1167" s="19" t="inlineStr">
        <is>
          <t>AGROPOTASION, 20 L</t>
        </is>
      </c>
      <c r="I1167" s="10" t="inlineStr">
        <is>
          <t>Maduro</t>
        </is>
      </c>
      <c r="J1167" s="10" t="inlineStr">
        <is>
          <t>Innovador/Notorio</t>
        </is>
      </c>
      <c r="K1167" s="12" t="n">
        <v>0.05</v>
      </c>
      <c r="L1167" s="12" t="n">
        <v>0.05</v>
      </c>
      <c r="M1167" s="12" t="n">
        <v>0.1025</v>
      </c>
      <c r="N1167" s="22" t="n">
        <v>20</v>
      </c>
      <c r="O1167" s="11" t="n">
        <v>633.1108314836565</v>
      </c>
      <c r="P1167" s="13" t="n">
        <v>3.05</v>
      </c>
      <c r="Q1167" s="13">
        <f>O1167*P1167</f>
        <v/>
      </c>
    </row>
    <row r="1168">
      <c r="A1168" s="10" t="n">
        <v>2026</v>
      </c>
      <c r="B1168" s="10" t="inlineStr">
        <is>
          <t>May-26</t>
        </is>
      </c>
      <c r="C1168" s="19" t="inlineStr">
        <is>
          <t>Pedro</t>
        </is>
      </c>
      <c r="D1168" s="19" t="inlineStr">
        <is>
          <t>ESPAÑA</t>
        </is>
      </c>
      <c r="E1168" s="19" t="inlineStr">
        <is>
          <t>COMERCIAL TÉCNICA FITOCARTHAGO, S.L.</t>
        </is>
      </c>
      <c r="F1168" s="10" t="inlineStr">
        <is>
          <t>Consolidado/estratégico</t>
        </is>
      </c>
      <c r="G1168" s="10" t="inlineStr">
        <is>
          <t>S0020</t>
        </is>
      </c>
      <c r="H1168" s="19" t="inlineStr">
        <is>
          <t>SALWAX STAR, 20 L</t>
        </is>
      </c>
      <c r="I1168" s="10" t="inlineStr">
        <is>
          <t>Maduro</t>
        </is>
      </c>
      <c r="J1168" s="10" t="inlineStr">
        <is>
          <t>Esencial/Core</t>
        </is>
      </c>
      <c r="K1168" s="12" t="n">
        <v>0.05</v>
      </c>
      <c r="L1168" s="12" t="n">
        <v>0.035</v>
      </c>
      <c r="M1168" s="12" t="n">
        <v>0.08674999999999988</v>
      </c>
      <c r="N1168" s="22" t="n">
        <v>20</v>
      </c>
      <c r="O1168" s="11" t="n">
        <v>633.1108314836565</v>
      </c>
      <c r="P1168" s="13" t="n">
        <v>1.97</v>
      </c>
      <c r="Q1168" s="13">
        <f>O1168*P1168</f>
        <v/>
      </c>
    </row>
    <row r="1169">
      <c r="A1169" s="10" t="n">
        <v>2026</v>
      </c>
      <c r="B1169" s="10" t="inlineStr">
        <is>
          <t>May-26</t>
        </is>
      </c>
      <c r="C1169" s="19" t="inlineStr">
        <is>
          <t>Pedro</t>
        </is>
      </c>
      <c r="D1169" s="19" t="inlineStr">
        <is>
          <t>ESPAÑA</t>
        </is>
      </c>
      <c r="E1169" s="19" t="inlineStr">
        <is>
          <t>COMERCIAL TÉCNICA FITOCARTHAGO, S.L.</t>
        </is>
      </c>
      <c r="F1169" s="10" t="inlineStr">
        <is>
          <t>Consolidado/estratégico</t>
        </is>
      </c>
      <c r="G1169" s="10" t="inlineStr">
        <is>
          <t>S0200</t>
        </is>
      </c>
      <c r="H1169" s="19" t="inlineStr">
        <is>
          <t>SALWAX STAR, 200 L</t>
        </is>
      </c>
      <c r="I1169" s="10" t="inlineStr">
        <is>
          <t>Maduro</t>
        </is>
      </c>
      <c r="J1169" s="10" t="inlineStr">
        <is>
          <t>Esencial/Core</t>
        </is>
      </c>
      <c r="K1169" s="12" t="n">
        <v>0.05</v>
      </c>
      <c r="L1169" s="12" t="n">
        <v>0.035</v>
      </c>
      <c r="M1169" s="12" t="n">
        <v>0.08674999999999988</v>
      </c>
      <c r="N1169" s="22" t="n">
        <v>200</v>
      </c>
      <c r="O1169" s="11" t="n">
        <v>791.3885393545706</v>
      </c>
      <c r="P1169" s="13" t="n">
        <v>1.89</v>
      </c>
      <c r="Q1169" s="13">
        <f>O1169*P1169</f>
        <v/>
      </c>
    </row>
    <row r="1170">
      <c r="A1170" s="10" t="n">
        <v>2026</v>
      </c>
      <c r="B1170" s="10" t="inlineStr">
        <is>
          <t>May-26</t>
        </is>
      </c>
      <c r="C1170" s="19" t="inlineStr">
        <is>
          <t>Pedro</t>
        </is>
      </c>
      <c r="D1170" s="19" t="inlineStr">
        <is>
          <t>ESPAÑA</t>
        </is>
      </c>
      <c r="E1170" s="19" t="inlineStr">
        <is>
          <t>COMERCIAL TÉCNICA FITOCARTHAGO, S.L.</t>
        </is>
      </c>
      <c r="F1170" s="10" t="inlineStr">
        <is>
          <t>Consolidado/estratégico</t>
        </is>
      </c>
      <c r="G1170" s="10" t="inlineStr">
        <is>
          <t>SPCE2B0020</t>
        </is>
      </c>
      <c r="H1170" s="19" t="inlineStr">
        <is>
          <t>SPRINTENE CON BORO, 20 L</t>
        </is>
      </c>
      <c r="I1170" s="10" t="inlineStr">
        <is>
          <t>Maduro</t>
        </is>
      </c>
      <c r="J1170" s="10" t="inlineStr">
        <is>
          <t>Esencial/Core</t>
        </is>
      </c>
      <c r="K1170" s="12" t="n">
        <v>0.05</v>
      </c>
      <c r="L1170" s="12" t="n">
        <v>0.035</v>
      </c>
      <c r="M1170" s="12" t="n">
        <v>0.08674999999999988</v>
      </c>
      <c r="N1170" s="22" t="n">
        <v>20</v>
      </c>
      <c r="O1170" s="11" t="n">
        <v>633.1108314836565</v>
      </c>
      <c r="P1170" s="13" t="n">
        <v>10.11</v>
      </c>
      <c r="Q1170" s="13">
        <f>O1170*P1170</f>
        <v/>
      </c>
    </row>
    <row r="1171">
      <c r="A1171" s="10" t="n">
        <v>2026</v>
      </c>
      <c r="B1171" s="10" t="inlineStr">
        <is>
          <t>May-26</t>
        </is>
      </c>
      <c r="C1171" s="19" t="inlineStr">
        <is>
          <t>Pedro</t>
        </is>
      </c>
      <c r="D1171" s="19" t="inlineStr">
        <is>
          <t>ESPAÑA</t>
        </is>
      </c>
      <c r="E1171" s="19" t="inlineStr">
        <is>
          <t>FITOMURCIA S.L.</t>
        </is>
      </c>
      <c r="F1171" s="10" t="inlineStr">
        <is>
          <t>Consolidado/estratégico</t>
        </is>
      </c>
      <c r="G1171" s="10" t="inlineStr">
        <is>
          <t>AGFE0001</t>
        </is>
      </c>
      <c r="H1171" s="19" t="inlineStr">
        <is>
          <t>AGROXILATO-FE, 1 KG</t>
        </is>
      </c>
      <c r="I1171" s="10" t="inlineStr">
        <is>
          <t>Declive</t>
        </is>
      </c>
      <c r="J1171" s="10" t="inlineStr">
        <is>
          <t>Banalizado/Commodity</t>
        </is>
      </c>
      <c r="K1171" s="12" t="n">
        <v>0.05</v>
      </c>
      <c r="L1171" s="12" t="n">
        <v>0.04</v>
      </c>
      <c r="M1171" s="12" t="n">
        <v>0.09200000000000008</v>
      </c>
      <c r="N1171" s="22" t="n">
        <v>1</v>
      </c>
      <c r="O1171" s="11" t="n">
        <v>31.65554157418282</v>
      </c>
      <c r="P1171" s="13" t="n">
        <v>10.17</v>
      </c>
      <c r="Q1171" s="13">
        <f>O1171*P1171</f>
        <v/>
      </c>
    </row>
    <row r="1172">
      <c r="A1172" s="10" t="n">
        <v>2026</v>
      </c>
      <c r="B1172" s="10" t="inlineStr">
        <is>
          <t>May-26</t>
        </is>
      </c>
      <c r="C1172" s="19" t="inlineStr">
        <is>
          <t>Pedro</t>
        </is>
      </c>
      <c r="D1172" s="19" t="inlineStr">
        <is>
          <t>ESPAÑA</t>
        </is>
      </c>
      <c r="E1172" s="19" t="inlineStr">
        <is>
          <t>FITOMURCIA S.L.</t>
        </is>
      </c>
      <c r="F1172" s="10" t="inlineStr">
        <is>
          <t>Consolidado/estratégico</t>
        </is>
      </c>
      <c r="G1172" s="10" t="inlineStr">
        <is>
          <t>AGRMG1000</t>
        </is>
      </c>
      <c r="H1172" s="19" t="inlineStr">
        <is>
          <t>AGROXIGREEN-Mg, 1000 L</t>
        </is>
      </c>
      <c r="I1172" s="10" t="inlineStr">
        <is>
          <t>Ramp-Up/Crecimiento</t>
        </is>
      </c>
      <c r="J1172" s="10" t="inlineStr">
        <is>
          <t>Innovador/Notorio</t>
        </is>
      </c>
      <c r="K1172" s="12" t="n">
        <v>0.05</v>
      </c>
      <c r="L1172" s="12" t="n">
        <v>0.2</v>
      </c>
      <c r="M1172" s="12" t="n">
        <v>0.26</v>
      </c>
      <c r="N1172" s="22" t="n">
        <v>1000</v>
      </c>
      <c r="O1172" s="11" t="n">
        <v>989.2356741932132</v>
      </c>
      <c r="P1172" s="13" t="n">
        <v>2.58</v>
      </c>
      <c r="Q1172" s="13">
        <f>O1172*P1172</f>
        <v/>
      </c>
    </row>
    <row r="1173">
      <c r="A1173" s="10" t="n">
        <v>2026</v>
      </c>
      <c r="B1173" s="10" t="inlineStr">
        <is>
          <t>May-26</t>
        </is>
      </c>
      <c r="C1173" s="19" t="inlineStr">
        <is>
          <t>Pedro</t>
        </is>
      </c>
      <c r="D1173" s="19" t="inlineStr">
        <is>
          <t>ESPAÑA</t>
        </is>
      </c>
      <c r="E1173" s="19" t="inlineStr">
        <is>
          <t>FITOMURCIA S.L.</t>
        </is>
      </c>
      <c r="F1173" s="10" t="inlineStr">
        <is>
          <t>Consolidado/estratégico</t>
        </is>
      </c>
      <c r="G1173" s="10" t="inlineStr">
        <is>
          <t>AGXKAE0020</t>
        </is>
      </c>
      <c r="H1173" s="19" t="inlineStr">
        <is>
          <t>BIOCULTURE POTASIO, 20 L</t>
        </is>
      </c>
      <c r="I1173" s="10" t="inlineStr">
        <is>
          <t>Maduro</t>
        </is>
      </c>
      <c r="J1173" s="10" t="inlineStr">
        <is>
          <t>Innovador/Notorio</t>
        </is>
      </c>
      <c r="K1173" s="12" t="n">
        <v>0.05</v>
      </c>
      <c r="L1173" s="12" t="n">
        <v>0.05</v>
      </c>
      <c r="M1173" s="12" t="n">
        <v>0.1025</v>
      </c>
      <c r="N1173" s="22" t="n">
        <v>20</v>
      </c>
      <c r="O1173" s="11" t="n">
        <v>633.1108314836565</v>
      </c>
      <c r="P1173" s="13" t="n">
        <v>3.5</v>
      </c>
      <c r="Q1173" s="13">
        <f>O1173*P1173</f>
        <v/>
      </c>
    </row>
    <row r="1174">
      <c r="A1174" s="10" t="n">
        <v>2026</v>
      </c>
      <c r="B1174" s="10" t="inlineStr">
        <is>
          <t>May-26</t>
        </is>
      </c>
      <c r="C1174" s="19" t="inlineStr">
        <is>
          <t>Pedro</t>
        </is>
      </c>
      <c r="D1174" s="19" t="inlineStr">
        <is>
          <t>ESPAÑA</t>
        </is>
      </c>
      <c r="E1174" s="19" t="inlineStr">
        <is>
          <t>FITOMURCIA S.L.</t>
        </is>
      </c>
      <c r="F1174" s="10" t="inlineStr">
        <is>
          <t>Consolidado/estratégico</t>
        </is>
      </c>
      <c r="G1174" s="10" t="inlineStr">
        <is>
          <t>AGXKAEP0005</t>
        </is>
      </c>
      <c r="H1174" s="19" t="inlineStr">
        <is>
          <t>BIOCULTURE POTASIO PLUS, 5 L</t>
        </is>
      </c>
      <c r="I1174" s="10" t="inlineStr">
        <is>
          <t>Declive</t>
        </is>
      </c>
      <c r="J1174" s="10" t="inlineStr">
        <is>
          <t>Banalizado/Commodity</t>
        </is>
      </c>
      <c r="K1174" s="12" t="n">
        <v>0.05</v>
      </c>
      <c r="L1174" s="12" t="n">
        <v>0.04</v>
      </c>
      <c r="M1174" s="12" t="n">
        <v>0.09200000000000008</v>
      </c>
      <c r="N1174" s="22" t="n">
        <v>5</v>
      </c>
      <c r="O1174" s="11" t="n">
        <v>98.92356741932133</v>
      </c>
      <c r="P1174" s="13" t="n">
        <v>4.27</v>
      </c>
      <c r="Q1174" s="13">
        <f>O1174*P1174</f>
        <v/>
      </c>
    </row>
    <row r="1175">
      <c r="A1175" s="10" t="n">
        <v>2026</v>
      </c>
      <c r="B1175" s="10" t="inlineStr">
        <is>
          <t>May-26</t>
        </is>
      </c>
      <c r="C1175" s="19" t="inlineStr">
        <is>
          <t>Pedro</t>
        </is>
      </c>
      <c r="D1175" s="19" t="inlineStr">
        <is>
          <t>ESPAÑA</t>
        </is>
      </c>
      <c r="E1175" s="19" t="inlineStr">
        <is>
          <t>FITOMURCIA S.L.</t>
        </is>
      </c>
      <c r="F1175" s="10" t="inlineStr">
        <is>
          <t>Consolidado/estratégico</t>
        </is>
      </c>
      <c r="G1175" s="10" t="inlineStr">
        <is>
          <t>AGXKC0020</t>
        </is>
      </c>
      <c r="H1175" s="19" t="inlineStr">
        <is>
          <t>AGROXILATO-COMPLET, 20 L</t>
        </is>
      </c>
      <c r="I1175" s="10" t="inlineStr">
        <is>
          <t>Ramp-Up/Crecimiento</t>
        </is>
      </c>
      <c r="J1175" s="10" t="inlineStr">
        <is>
          <t>Innovador/Notorio</t>
        </is>
      </c>
      <c r="K1175" s="12" t="n">
        <v>0.05</v>
      </c>
      <c r="L1175" s="12" t="n">
        <v>0.2</v>
      </c>
      <c r="M1175" s="12" t="n">
        <v>0.26</v>
      </c>
      <c r="N1175" s="22" t="n">
        <v>20</v>
      </c>
      <c r="O1175" s="11" t="n">
        <v>1266.221662967313</v>
      </c>
      <c r="P1175" s="13" t="n">
        <v>3.089999999999999</v>
      </c>
      <c r="Q1175" s="13">
        <f>O1175*P1175</f>
        <v/>
      </c>
    </row>
    <row r="1176">
      <c r="A1176" s="10" t="n">
        <v>2026</v>
      </c>
      <c r="B1176" s="10" t="inlineStr">
        <is>
          <t>May-26</t>
        </is>
      </c>
      <c r="C1176" s="19" t="inlineStr">
        <is>
          <t>Pedro</t>
        </is>
      </c>
      <c r="D1176" s="19" t="inlineStr">
        <is>
          <t>ESPAÑA</t>
        </is>
      </c>
      <c r="E1176" s="19" t="inlineStr">
        <is>
          <t>FITOMURCIA S.L.</t>
        </is>
      </c>
      <c r="F1176" s="10" t="inlineStr">
        <is>
          <t>Consolidado/estratégico</t>
        </is>
      </c>
      <c r="G1176" s="10" t="inlineStr">
        <is>
          <t>AGXKC0200</t>
        </is>
      </c>
      <c r="H1176" s="19" t="inlineStr">
        <is>
          <t>AGROXILATO-COMPLET, 200 L</t>
        </is>
      </c>
      <c r="I1176" s="10" t="inlineStr">
        <is>
          <t>Ramp-Up/Crecimiento</t>
        </is>
      </c>
      <c r="J1176" s="10" t="inlineStr">
        <is>
          <t>Innovador/Notorio</t>
        </is>
      </c>
      <c r="K1176" s="12" t="n">
        <v>0.05</v>
      </c>
      <c r="L1176" s="12" t="n">
        <v>0.2</v>
      </c>
      <c r="M1176" s="12" t="n">
        <v>0.26</v>
      </c>
      <c r="N1176" s="22" t="n">
        <v>200</v>
      </c>
      <c r="O1176" s="11" t="n">
        <v>395.6942696772853</v>
      </c>
      <c r="P1176" s="13" t="n">
        <v>3.01</v>
      </c>
      <c r="Q1176" s="13">
        <f>O1176*P1176</f>
        <v/>
      </c>
    </row>
    <row r="1177">
      <c r="A1177" s="10" t="n">
        <v>2026</v>
      </c>
      <c r="B1177" s="10" t="inlineStr">
        <is>
          <t>May-26</t>
        </is>
      </c>
      <c r="C1177" s="19" t="inlineStr">
        <is>
          <t>Pedro</t>
        </is>
      </c>
      <c r="D1177" s="19" t="inlineStr">
        <is>
          <t>ESPAÑA</t>
        </is>
      </c>
      <c r="E1177" s="19" t="inlineStr">
        <is>
          <t>FITOMURCIA S.L.</t>
        </is>
      </c>
      <c r="F1177" s="10" t="inlineStr">
        <is>
          <t>Consolidado/estratégico</t>
        </is>
      </c>
      <c r="G1177" s="10" t="inlineStr">
        <is>
          <t>AN0020</t>
        </is>
      </c>
      <c r="H1177" s="19" t="inlineStr">
        <is>
          <t>ALCAPLANT NEW, 20 KG</t>
        </is>
      </c>
      <c r="I1177" s="10" t="inlineStr">
        <is>
          <t>Maduro</t>
        </is>
      </c>
      <c r="J1177" s="10" t="inlineStr">
        <is>
          <t>Innovador/Notorio</t>
        </is>
      </c>
      <c r="K1177" s="12" t="n">
        <v>0.05</v>
      </c>
      <c r="L1177" s="12" t="n">
        <v>0.05</v>
      </c>
      <c r="M1177" s="12" t="n">
        <v>0.1025</v>
      </c>
      <c r="N1177" s="22" t="n">
        <v>20</v>
      </c>
      <c r="O1177" s="11" t="n">
        <v>8705.273932900276</v>
      </c>
      <c r="P1177" s="13" t="n">
        <v>1.53125</v>
      </c>
      <c r="Q1177" s="13">
        <f>O1177*P1177</f>
        <v/>
      </c>
    </row>
    <row r="1178">
      <c r="A1178" s="10" t="n">
        <v>2026</v>
      </c>
      <c r="B1178" s="10" t="inlineStr">
        <is>
          <t>May-26</t>
        </is>
      </c>
      <c r="C1178" s="19" t="inlineStr">
        <is>
          <t>Pedro</t>
        </is>
      </c>
      <c r="D1178" s="19" t="inlineStr">
        <is>
          <t>ESPAÑA</t>
        </is>
      </c>
      <c r="E1178" s="19" t="inlineStr">
        <is>
          <t>FITOMURCIA S.L.</t>
        </is>
      </c>
      <c r="F1178" s="10" t="inlineStr">
        <is>
          <t>Consolidado/estratégico</t>
        </is>
      </c>
      <c r="G1178" s="10" t="inlineStr">
        <is>
          <t>BROTA0020</t>
        </is>
      </c>
      <c r="H1178" s="19" t="inlineStr">
        <is>
          <t>BROTAMEC, 20 L</t>
        </is>
      </c>
      <c r="I1178" s="10" t="inlineStr">
        <is>
          <t>Maduro</t>
        </is>
      </c>
      <c r="J1178" s="10" t="inlineStr">
        <is>
          <t>Esencial/Core</t>
        </is>
      </c>
      <c r="K1178" s="12" t="n">
        <v>0.05</v>
      </c>
      <c r="L1178" s="12" t="n">
        <v>0.035</v>
      </c>
      <c r="M1178" s="12" t="n">
        <v>0.08674999999999988</v>
      </c>
      <c r="N1178" s="22" t="n">
        <v>20</v>
      </c>
      <c r="O1178" s="11" t="n">
        <v>98.92356741932133</v>
      </c>
      <c r="P1178" s="13" t="n">
        <v>2.69</v>
      </c>
      <c r="Q1178" s="13">
        <f>O1178*P1178</f>
        <v/>
      </c>
    </row>
    <row r="1179">
      <c r="A1179" s="10" t="n">
        <v>2026</v>
      </c>
      <c r="B1179" s="10" t="inlineStr">
        <is>
          <t>May-26</t>
        </is>
      </c>
      <c r="C1179" s="19" t="inlineStr">
        <is>
          <t>Pedro</t>
        </is>
      </c>
      <c r="D1179" s="19" t="inlineStr">
        <is>
          <t>ESPAÑA</t>
        </is>
      </c>
      <c r="E1179" s="19" t="inlineStr">
        <is>
          <t>FITOMURCIA S.L.</t>
        </is>
      </c>
      <c r="F1179" s="10" t="inlineStr">
        <is>
          <t>Consolidado/estratégico</t>
        </is>
      </c>
      <c r="G1179" s="10" t="inlineStr">
        <is>
          <t>C-CUAE0005</t>
        </is>
      </c>
      <c r="H1179" s="19" t="inlineStr">
        <is>
          <t>CUPRAMEC, 5 L</t>
        </is>
      </c>
      <c r="I1179" s="10" t="inlineStr">
        <is>
          <t>Ramp-Up/Crecimiento</t>
        </is>
      </c>
      <c r="J1179" s="10" t="inlineStr">
        <is>
          <t>Esencial/Core</t>
        </is>
      </c>
      <c r="K1179" s="12" t="n">
        <v>0.05</v>
      </c>
      <c r="L1179" s="12" t="n">
        <v>0.15</v>
      </c>
      <c r="M1179" s="12" t="n">
        <v>0.2075</v>
      </c>
      <c r="N1179" s="22" t="n">
        <v>5</v>
      </c>
      <c r="O1179" s="11" t="n">
        <v>197.8471348386427</v>
      </c>
      <c r="P1179" s="13" t="n">
        <v>4.13</v>
      </c>
      <c r="Q1179" s="13">
        <f>O1179*P1179</f>
        <v/>
      </c>
    </row>
    <row r="1180">
      <c r="A1180" s="10" t="n">
        <v>2026</v>
      </c>
      <c r="B1180" s="10" t="inlineStr">
        <is>
          <t>May-26</t>
        </is>
      </c>
      <c r="C1180" s="19" t="inlineStr">
        <is>
          <t>Pedro</t>
        </is>
      </c>
      <c r="D1180" s="19" t="inlineStr">
        <is>
          <t>ESPAÑA</t>
        </is>
      </c>
      <c r="E1180" s="19" t="inlineStr">
        <is>
          <t>FITOMURCIA S.L.</t>
        </is>
      </c>
      <c r="F1180" s="10" t="inlineStr">
        <is>
          <t>Consolidado/estratégico</t>
        </is>
      </c>
      <c r="G1180" s="10" t="inlineStr">
        <is>
          <t>G30020</t>
        </is>
      </c>
      <c r="H1180" s="19" t="inlineStr">
        <is>
          <t>GREEN-UP, 20 L</t>
        </is>
      </c>
      <c r="I1180" s="10" t="inlineStr">
        <is>
          <t>Maduro</t>
        </is>
      </c>
      <c r="J1180" s="10" t="inlineStr">
        <is>
          <t>Innovador/Notorio</t>
        </is>
      </c>
      <c r="K1180" s="12" t="n">
        <v>0.05</v>
      </c>
      <c r="L1180" s="12" t="n">
        <v>0.05</v>
      </c>
      <c r="M1180" s="12" t="n">
        <v>0.1025</v>
      </c>
      <c r="N1180" s="22" t="n">
        <v>20</v>
      </c>
      <c r="O1180" s="11" t="n">
        <v>633.1108314836565</v>
      </c>
      <c r="P1180" s="13" t="n">
        <v>4.71</v>
      </c>
      <c r="Q1180" s="13">
        <f>O1180*P1180</f>
        <v/>
      </c>
    </row>
    <row r="1181">
      <c r="A1181" s="10" t="n">
        <v>2026</v>
      </c>
      <c r="B1181" s="10" t="inlineStr">
        <is>
          <t>May-26</t>
        </is>
      </c>
      <c r="C1181" s="19" t="inlineStr">
        <is>
          <t>Pedro</t>
        </is>
      </c>
      <c r="D1181" s="19" t="inlineStr">
        <is>
          <t>ESPAÑA</t>
        </is>
      </c>
      <c r="E1181" s="19" t="inlineStr">
        <is>
          <t>FITOMURCIA S.L.</t>
        </is>
      </c>
      <c r="F1181" s="10" t="inlineStr">
        <is>
          <t>Consolidado/estratégico</t>
        </is>
      </c>
      <c r="G1181" s="10" t="inlineStr">
        <is>
          <t>G30200</t>
        </is>
      </c>
      <c r="H1181" s="19" t="inlineStr">
        <is>
          <t>GREEN-UP, 200 L</t>
        </is>
      </c>
      <c r="I1181" s="10" t="inlineStr">
        <is>
          <t>Maduro</t>
        </is>
      </c>
      <c r="J1181" s="10" t="inlineStr">
        <is>
          <t>Innovador/Notorio</t>
        </is>
      </c>
      <c r="K1181" s="12" t="n">
        <v>0.05</v>
      </c>
      <c r="L1181" s="12" t="n">
        <v>0.05</v>
      </c>
      <c r="M1181" s="12" t="n">
        <v>0.1025</v>
      </c>
      <c r="N1181" s="22" t="n">
        <v>200</v>
      </c>
      <c r="O1181" s="11" t="n">
        <v>593.541404515928</v>
      </c>
      <c r="P1181" s="13" t="n">
        <v>4.609999999999999</v>
      </c>
      <c r="Q1181" s="13">
        <f>O1181*P1181</f>
        <v/>
      </c>
    </row>
    <row r="1182">
      <c r="A1182" s="10" t="n">
        <v>2026</v>
      </c>
      <c r="B1182" s="10" t="inlineStr">
        <is>
          <t>May-26</t>
        </is>
      </c>
      <c r="C1182" s="19" t="inlineStr">
        <is>
          <t>Pedro</t>
        </is>
      </c>
      <c r="D1182" s="19" t="inlineStr">
        <is>
          <t>ESPAÑA</t>
        </is>
      </c>
      <c r="E1182" s="19" t="inlineStr">
        <is>
          <t>FITOMURCIA S.L.</t>
        </is>
      </c>
      <c r="F1182" s="10" t="inlineStr">
        <is>
          <t>Consolidado/estratégico</t>
        </is>
      </c>
      <c r="G1182" s="10" t="inlineStr">
        <is>
          <t>HST0005</t>
        </is>
      </c>
      <c r="H1182" s="19" t="inlineStr">
        <is>
          <t>HIDROSTRESS-40, 5 L</t>
        </is>
      </c>
      <c r="I1182" s="10" t="inlineStr">
        <is>
          <t>Ramp-Up/Crecimiento</t>
        </is>
      </c>
      <c r="J1182" s="10" t="inlineStr">
        <is>
          <t>Innovador/Notorio</t>
        </is>
      </c>
      <c r="K1182" s="12" t="n">
        <v>0.05</v>
      </c>
      <c r="L1182" s="12" t="n">
        <v>0.2</v>
      </c>
      <c r="M1182" s="12" t="n">
        <v>0.26</v>
      </c>
      <c r="N1182" s="22" t="n">
        <v>5</v>
      </c>
      <c r="O1182" s="11" t="n">
        <v>59.35414045159279</v>
      </c>
      <c r="P1182" s="13" t="n">
        <v>5.850000000000001</v>
      </c>
      <c r="Q1182" s="13">
        <f>O1182*P1182</f>
        <v/>
      </c>
    </row>
    <row r="1183">
      <c r="A1183" s="10" t="n">
        <v>2026</v>
      </c>
      <c r="B1183" s="10" t="inlineStr">
        <is>
          <t>May-26</t>
        </is>
      </c>
      <c r="C1183" s="19" t="inlineStr">
        <is>
          <t>Pedro</t>
        </is>
      </c>
      <c r="D1183" s="19" t="inlineStr">
        <is>
          <t>ESPAÑA</t>
        </is>
      </c>
      <c r="E1183" s="19" t="inlineStr">
        <is>
          <t>FITOMURCIA S.L.</t>
        </is>
      </c>
      <c r="F1183" s="10" t="inlineStr">
        <is>
          <t>Consolidado/estratégico</t>
        </is>
      </c>
      <c r="G1183" s="10" t="inlineStr">
        <is>
          <t>HST0020</t>
        </is>
      </c>
      <c r="H1183" s="19" t="inlineStr">
        <is>
          <t>HIDROSTRESS-40, 20 L</t>
        </is>
      </c>
      <c r="I1183" s="10" t="inlineStr">
        <is>
          <t>Ramp-Up/Crecimiento</t>
        </is>
      </c>
      <c r="J1183" s="10" t="inlineStr">
        <is>
          <t>Innovador/Notorio</t>
        </is>
      </c>
      <c r="K1183" s="12" t="n">
        <v>0.05</v>
      </c>
      <c r="L1183" s="12" t="n">
        <v>0.2</v>
      </c>
      <c r="M1183" s="12" t="n">
        <v>0.26</v>
      </c>
      <c r="N1183" s="22" t="n">
        <v>20</v>
      </c>
      <c r="O1183" s="11" t="n">
        <v>633.1108314836565</v>
      </c>
      <c r="P1183" s="13" t="n">
        <v>5.55</v>
      </c>
      <c r="Q1183" s="13">
        <f>O1183*P1183</f>
        <v/>
      </c>
    </row>
    <row r="1184">
      <c r="A1184" s="10" t="n">
        <v>2026</v>
      </c>
      <c r="B1184" s="10" t="inlineStr">
        <is>
          <t>May-26</t>
        </is>
      </c>
      <c r="C1184" s="19" t="inlineStr">
        <is>
          <t>Pedro</t>
        </is>
      </c>
      <c r="D1184" s="19" t="inlineStr">
        <is>
          <t>ESPAÑA</t>
        </is>
      </c>
      <c r="E1184" s="19" t="inlineStr">
        <is>
          <t>FITOMURCIA S.L.</t>
        </is>
      </c>
      <c r="F1184" s="10" t="inlineStr">
        <is>
          <t>Consolidado/estratégico</t>
        </is>
      </c>
      <c r="G1184" s="10" t="inlineStr">
        <is>
          <t>P-ZM3.50020</t>
        </is>
      </c>
      <c r="H1184" s="19" t="inlineStr">
        <is>
          <t>POLIGREEN-ZNMN, 20 L</t>
        </is>
      </c>
      <c r="I1184" s="10" t="inlineStr">
        <is>
          <t>Maduro</t>
        </is>
      </c>
      <c r="J1184" s="10" t="inlineStr">
        <is>
          <t>Banalizado/Commodity</t>
        </is>
      </c>
      <c r="K1184" s="12" t="n">
        <v>0.05</v>
      </c>
      <c r="L1184" s="12" t="n">
        <v>0.02</v>
      </c>
      <c r="M1184" s="12" t="n">
        <v>0.07100000000000017</v>
      </c>
      <c r="N1184" s="22" t="n">
        <v>20</v>
      </c>
      <c r="O1184" s="11" t="n">
        <v>633.1108314836565</v>
      </c>
      <c r="P1184" s="13" t="n">
        <v>1.89</v>
      </c>
      <c r="Q1184" s="13">
        <f>O1184*P1184</f>
        <v/>
      </c>
    </row>
    <row r="1185">
      <c r="A1185" s="10" t="n">
        <v>2026</v>
      </c>
      <c r="B1185" s="10" t="inlineStr">
        <is>
          <t>May-26</t>
        </is>
      </c>
      <c r="C1185" s="19" t="inlineStr">
        <is>
          <t>Pedro</t>
        </is>
      </c>
      <c r="D1185" s="19" t="inlineStr">
        <is>
          <t>ESPAÑA</t>
        </is>
      </c>
      <c r="E1185" s="19" t="inlineStr">
        <is>
          <t>FITOMURCIA S.L.</t>
        </is>
      </c>
      <c r="F1185" s="10" t="inlineStr">
        <is>
          <t>Consolidado/estratégico</t>
        </is>
      </c>
      <c r="G1185" s="10" t="inlineStr">
        <is>
          <t>PT0005</t>
        </is>
      </c>
      <c r="H1185" s="19" t="inlineStr">
        <is>
          <t>AGROPOTASION, 5 L</t>
        </is>
      </c>
      <c r="I1185" s="10" t="inlineStr">
        <is>
          <t>Maduro</t>
        </is>
      </c>
      <c r="J1185" s="10" t="inlineStr">
        <is>
          <t>Innovador/Notorio</t>
        </is>
      </c>
      <c r="K1185" s="12" t="n">
        <v>0.05</v>
      </c>
      <c r="L1185" s="12" t="n">
        <v>0.05</v>
      </c>
      <c r="M1185" s="12" t="n">
        <v>0.1025</v>
      </c>
      <c r="N1185" s="22" t="n">
        <v>5</v>
      </c>
      <c r="O1185" s="11" t="n">
        <v>98.92356741932133</v>
      </c>
      <c r="P1185" s="13" t="n">
        <v>3.27</v>
      </c>
      <c r="Q1185" s="13">
        <f>O1185*P1185</f>
        <v/>
      </c>
    </row>
    <row r="1186">
      <c r="A1186" s="10" t="n">
        <v>2026</v>
      </c>
      <c r="B1186" s="10" t="inlineStr">
        <is>
          <t>May-26</t>
        </is>
      </c>
      <c r="C1186" s="19" t="inlineStr">
        <is>
          <t>Pedro</t>
        </is>
      </c>
      <c r="D1186" s="19" t="inlineStr">
        <is>
          <t>ESPAÑA</t>
        </is>
      </c>
      <c r="E1186" s="19" t="inlineStr">
        <is>
          <t>FITOMURCIA S.L.</t>
        </is>
      </c>
      <c r="F1186" s="10" t="inlineStr">
        <is>
          <t>Consolidado/estratégico</t>
        </is>
      </c>
      <c r="G1186" s="10" t="inlineStr">
        <is>
          <t>PT0020</t>
        </is>
      </c>
      <c r="H1186" s="19" t="inlineStr">
        <is>
          <t>AGROPOTASION, 20 L</t>
        </is>
      </c>
      <c r="I1186" s="10" t="inlineStr">
        <is>
          <t>Maduro</t>
        </is>
      </c>
      <c r="J1186" s="10" t="inlineStr">
        <is>
          <t>Innovador/Notorio</t>
        </is>
      </c>
      <c r="K1186" s="12" t="n">
        <v>0.05</v>
      </c>
      <c r="L1186" s="12" t="n">
        <v>0.05</v>
      </c>
      <c r="M1186" s="12" t="n">
        <v>0.1025</v>
      </c>
      <c r="N1186" s="22" t="n">
        <v>20</v>
      </c>
      <c r="O1186" s="11" t="n">
        <v>3798.664988901939</v>
      </c>
      <c r="P1186" s="13" t="n">
        <v>2.96</v>
      </c>
      <c r="Q1186" s="13">
        <f>O1186*P1186</f>
        <v/>
      </c>
    </row>
    <row r="1187">
      <c r="A1187" s="10" t="n">
        <v>2026</v>
      </c>
      <c r="B1187" s="10" t="inlineStr">
        <is>
          <t>May-26</t>
        </is>
      </c>
      <c r="C1187" s="19" t="inlineStr">
        <is>
          <t>Pedro</t>
        </is>
      </c>
      <c r="D1187" s="19" t="inlineStr">
        <is>
          <t>ESPAÑA</t>
        </is>
      </c>
      <c r="E1187" s="19" t="inlineStr">
        <is>
          <t>FITOMURCIA S.L.</t>
        </is>
      </c>
      <c r="F1187" s="10" t="inlineStr">
        <is>
          <t>Consolidado/estratégico</t>
        </is>
      </c>
      <c r="G1187" s="10" t="inlineStr">
        <is>
          <t>PT0200</t>
        </is>
      </c>
      <c r="H1187" s="19" t="inlineStr">
        <is>
          <t>AGROPOTASION, 200 L</t>
        </is>
      </c>
      <c r="I1187" s="10" t="inlineStr">
        <is>
          <t>Maduro</t>
        </is>
      </c>
      <c r="J1187" s="10" t="inlineStr">
        <is>
          <t>Innovador/Notorio</t>
        </is>
      </c>
      <c r="K1187" s="12" t="n">
        <v>0.05</v>
      </c>
      <c r="L1187" s="12" t="n">
        <v>0.05</v>
      </c>
      <c r="M1187" s="12" t="n">
        <v>0.1025</v>
      </c>
      <c r="N1187" s="22" t="n">
        <v>200</v>
      </c>
      <c r="O1187" s="11" t="n">
        <v>593.541404515928</v>
      </c>
      <c r="P1187" s="13" t="n">
        <v>2.93</v>
      </c>
      <c r="Q1187" s="13">
        <f>O1187*P1187</f>
        <v/>
      </c>
    </row>
    <row r="1188">
      <c r="A1188" s="10" t="n">
        <v>2026</v>
      </c>
      <c r="B1188" s="10" t="inlineStr">
        <is>
          <t>May-26</t>
        </is>
      </c>
      <c r="C1188" s="19" t="inlineStr">
        <is>
          <t>Pedro</t>
        </is>
      </c>
      <c r="D1188" s="19" t="inlineStr">
        <is>
          <t>ESPAÑA</t>
        </is>
      </c>
      <c r="E1188" s="19" t="inlineStr">
        <is>
          <t>FITOMURCIA S.L.</t>
        </is>
      </c>
      <c r="F1188" s="10" t="inlineStr">
        <is>
          <t>Consolidado/estratégico</t>
        </is>
      </c>
      <c r="G1188" s="10" t="inlineStr">
        <is>
          <t>S0020</t>
        </is>
      </c>
      <c r="H1188" s="19" t="inlineStr">
        <is>
          <t>SALWAX STAR, 20 L</t>
        </is>
      </c>
      <c r="I1188" s="10" t="inlineStr">
        <is>
          <t>Maduro</t>
        </is>
      </c>
      <c r="J1188" s="10" t="inlineStr">
        <is>
          <t>Esencial/Core</t>
        </is>
      </c>
      <c r="K1188" s="12" t="n">
        <v>0.05</v>
      </c>
      <c r="L1188" s="12" t="n">
        <v>0.035</v>
      </c>
      <c r="M1188" s="12" t="n">
        <v>0.08674999999999988</v>
      </c>
      <c r="N1188" s="22" t="n">
        <v>20</v>
      </c>
      <c r="O1188" s="11" t="n">
        <v>1899.332494450969</v>
      </c>
      <c r="P1188" s="13" t="n">
        <v>1.89</v>
      </c>
      <c r="Q1188" s="13">
        <f>O1188*P1188</f>
        <v/>
      </c>
    </row>
    <row r="1189">
      <c r="A1189" s="10" t="n">
        <v>2026</v>
      </c>
      <c r="B1189" s="10" t="inlineStr">
        <is>
          <t>May-26</t>
        </is>
      </c>
      <c r="C1189" s="19" t="inlineStr">
        <is>
          <t>Pedro</t>
        </is>
      </c>
      <c r="D1189" s="19" t="inlineStr">
        <is>
          <t>ESPAÑA</t>
        </is>
      </c>
      <c r="E1189" s="19" t="inlineStr">
        <is>
          <t>FITOMURCIA S.L.</t>
        </is>
      </c>
      <c r="F1189" s="10" t="inlineStr">
        <is>
          <t>Consolidado/estratégico</t>
        </is>
      </c>
      <c r="G1189" s="10" t="inlineStr">
        <is>
          <t>S0200</t>
        </is>
      </c>
      <c r="H1189" s="19" t="inlineStr">
        <is>
          <t>SALWAX STAR, 200 L</t>
        </is>
      </c>
      <c r="I1189" s="10" t="inlineStr">
        <is>
          <t>Maduro</t>
        </is>
      </c>
      <c r="J1189" s="10" t="inlineStr">
        <is>
          <t>Esencial/Core</t>
        </is>
      </c>
      <c r="K1189" s="12" t="n">
        <v>0.05</v>
      </c>
      <c r="L1189" s="12" t="n">
        <v>0.035</v>
      </c>
      <c r="M1189" s="12" t="n">
        <v>0.08674999999999988</v>
      </c>
      <c r="N1189" s="22" t="n">
        <v>200</v>
      </c>
      <c r="O1189" s="11" t="n">
        <v>3165.554157418283</v>
      </c>
      <c r="P1189" s="13" t="n">
        <v>1.8025</v>
      </c>
      <c r="Q1189" s="13">
        <f>O1189*P1189</f>
        <v/>
      </c>
    </row>
    <row r="1190">
      <c r="A1190" s="10" t="n">
        <v>2026</v>
      </c>
      <c r="B1190" s="10" t="inlineStr">
        <is>
          <t>May-26</t>
        </is>
      </c>
      <c r="C1190" s="19" t="inlineStr">
        <is>
          <t>Pedro</t>
        </is>
      </c>
      <c r="D1190" s="19" t="inlineStr">
        <is>
          <t>ESPAÑA</t>
        </is>
      </c>
      <c r="E1190" s="19" t="inlineStr">
        <is>
          <t>FITOMURCIA S.L.</t>
        </is>
      </c>
      <c r="F1190" s="10" t="inlineStr">
        <is>
          <t>Consolidado/estratégico</t>
        </is>
      </c>
      <c r="G1190" s="10" t="inlineStr">
        <is>
          <t>S1000</t>
        </is>
      </c>
      <c r="H1190" s="19" t="inlineStr">
        <is>
          <t>SALWAX STAR, 1000 L</t>
        </is>
      </c>
      <c r="I1190" s="10" t="inlineStr">
        <is>
          <t>Maduro</t>
        </is>
      </c>
      <c r="J1190" s="10" t="inlineStr">
        <is>
          <t>Esencial/Core</t>
        </is>
      </c>
      <c r="K1190" s="12" t="n">
        <v>0.05</v>
      </c>
      <c r="L1190" s="12" t="n">
        <v>0.035</v>
      </c>
      <c r="M1190" s="12" t="n">
        <v>0.08674999999999988</v>
      </c>
      <c r="N1190" s="22" t="n">
        <v>1000</v>
      </c>
      <c r="O1190" s="11" t="n">
        <v>11870.82809031856</v>
      </c>
      <c r="P1190" s="13" t="n">
        <v>1.220833333333333</v>
      </c>
      <c r="Q1190" s="13">
        <f>O1190*P1190</f>
        <v/>
      </c>
    </row>
    <row r="1191">
      <c r="A1191" s="10" t="n">
        <v>2026</v>
      </c>
      <c r="B1191" s="10" t="inlineStr">
        <is>
          <t>May-26</t>
        </is>
      </c>
      <c r="C1191" s="19" t="inlineStr">
        <is>
          <t>Pedro</t>
        </is>
      </c>
      <c r="D1191" s="19" t="inlineStr">
        <is>
          <t>ESPAÑA</t>
        </is>
      </c>
      <c r="E1191" s="19" t="inlineStr">
        <is>
          <t>FITOMURCIA S.L.</t>
        </is>
      </c>
      <c r="F1191" s="10" t="inlineStr">
        <is>
          <t>Consolidado/estratégico</t>
        </is>
      </c>
      <c r="G1191" s="10" t="inlineStr">
        <is>
          <t>TRI0001</t>
        </is>
      </c>
      <c r="H1191" s="19" t="inlineStr">
        <is>
          <t>TRIFENO-94, 1 L</t>
        </is>
      </c>
      <c r="I1191" s="10" t="inlineStr">
        <is>
          <t>Ramp-Up/Crecimiento</t>
        </is>
      </c>
      <c r="J1191" s="10" t="inlineStr">
        <is>
          <t>Esencial/Core</t>
        </is>
      </c>
      <c r="K1191" s="12" t="n">
        <v>0.05</v>
      </c>
      <c r="L1191" s="12" t="n">
        <v>0.15</v>
      </c>
      <c r="M1191" s="12" t="n">
        <v>0.2075</v>
      </c>
      <c r="N1191" s="22" t="n">
        <v>1</v>
      </c>
      <c r="O1191" s="11" t="n">
        <v>23.74165618063712</v>
      </c>
      <c r="P1191" s="13" t="n">
        <v>11.69</v>
      </c>
      <c r="Q1191" s="13">
        <f>O1191*P1191</f>
        <v/>
      </c>
    </row>
    <row r="1192">
      <c r="A1192" s="10" t="n">
        <v>2026</v>
      </c>
      <c r="B1192" s="10" t="inlineStr">
        <is>
          <t>May-26</t>
        </is>
      </c>
      <c r="C1192" s="19" t="inlineStr">
        <is>
          <t>Pedro</t>
        </is>
      </c>
      <c r="D1192" s="19" t="inlineStr">
        <is>
          <t>ESPAÑA</t>
        </is>
      </c>
      <c r="E1192" s="19" t="inlineStr">
        <is>
          <t>FITOMURCIA S.L.</t>
        </is>
      </c>
      <c r="F1192" s="10" t="inlineStr">
        <is>
          <t>Consolidado/estratégico</t>
        </is>
      </c>
      <c r="G1192" s="10" t="inlineStr">
        <is>
          <t>TRI0005</t>
        </is>
      </c>
      <c r="H1192" s="19" t="inlineStr">
        <is>
          <t>TRIFENO-94, 5L</t>
        </is>
      </c>
      <c r="I1192" s="10" t="inlineStr">
        <is>
          <t>Ramp-Up/Crecimiento</t>
        </is>
      </c>
      <c r="J1192" s="10" t="inlineStr">
        <is>
          <t>Esencial/Core</t>
        </is>
      </c>
      <c r="K1192" s="12" t="n">
        <v>0.05</v>
      </c>
      <c r="L1192" s="12" t="n">
        <v>0.15</v>
      </c>
      <c r="M1192" s="12" t="n">
        <v>0.2075</v>
      </c>
      <c r="N1192" s="22" t="n">
        <v>5</v>
      </c>
      <c r="O1192" s="11" t="n">
        <v>59.35414045159279</v>
      </c>
      <c r="P1192" s="13" t="n">
        <v>9.19</v>
      </c>
      <c r="Q1192" s="13">
        <f>O1192*P1192</f>
        <v/>
      </c>
    </row>
    <row r="1193">
      <c r="A1193" s="10" t="n">
        <v>2026</v>
      </c>
      <c r="B1193" s="10" t="inlineStr">
        <is>
          <t>May-26</t>
        </is>
      </c>
      <c r="C1193" s="19" t="inlineStr">
        <is>
          <t>Ricardo</t>
        </is>
      </c>
      <c r="D1193" s="19" t="inlineStr">
        <is>
          <t>CHILE</t>
        </is>
      </c>
      <c r="E1193" s="19" t="inlineStr">
        <is>
          <t>BAYER, S.A.</t>
        </is>
      </c>
      <c r="F1193" s="10" t="inlineStr">
        <is>
          <t>Consolidado/estratégico</t>
        </is>
      </c>
      <c r="G1193" s="10" t="inlineStr">
        <is>
          <t>AN0020CL</t>
        </is>
      </c>
      <c r="H1193" s="19" t="inlineStr">
        <is>
          <t>MAGNIFIC Ca FLOW, 20 KG</t>
        </is>
      </c>
      <c r="I1193" s="10" t="inlineStr">
        <is>
          <t>Maduro</t>
        </is>
      </c>
      <c r="J1193" s="10" t="inlineStr">
        <is>
          <t>Innovador/Notorio</t>
        </is>
      </c>
      <c r="K1193" s="12" t="n">
        <v>0.05</v>
      </c>
      <c r="L1193" s="12" t="n">
        <v>0.05</v>
      </c>
      <c r="M1193" s="12" t="n">
        <v>0.1025</v>
      </c>
      <c r="N1193" s="22" t="n">
        <v>20</v>
      </c>
      <c r="O1193" s="11" t="n">
        <v>274216.1288863587</v>
      </c>
      <c r="P1193" s="13" t="n">
        <v>1</v>
      </c>
      <c r="Q1193" s="13">
        <f>O1193*P1193</f>
        <v/>
      </c>
    </row>
    <row r="1194">
      <c r="A1194" s="10" t="n">
        <v>2026</v>
      </c>
      <c r="B1194" s="10" t="inlineStr">
        <is>
          <t>May-26</t>
        </is>
      </c>
      <c r="C1194" s="19" t="inlineStr">
        <is>
          <t>Ricardo</t>
        </is>
      </c>
      <c r="D1194" s="19" t="inlineStr">
        <is>
          <t>CHILE</t>
        </is>
      </c>
      <c r="E1194" s="19" t="inlineStr">
        <is>
          <t>BAYER, S.A.</t>
        </is>
      </c>
      <c r="F1194" s="10" t="inlineStr">
        <is>
          <t>Consolidado/estratégico</t>
        </is>
      </c>
      <c r="G1194" s="10" t="inlineStr">
        <is>
          <t>BAYCAL0020CL</t>
        </is>
      </c>
      <c r="H1194" s="19" t="inlineStr">
        <is>
          <t>BAYFOLAN CALCIO</t>
        </is>
      </c>
      <c r="I1194" s="10" t="inlineStr">
        <is>
          <t>Ramp-Up/Crecimiento</t>
        </is>
      </c>
      <c r="J1194" s="10" t="inlineStr">
        <is>
          <t>Esencial/Core</t>
        </is>
      </c>
      <c r="K1194" s="12" t="n">
        <v>0.05</v>
      </c>
      <c r="L1194" s="12" t="n">
        <v>0.15</v>
      </c>
      <c r="M1194" s="12" t="n">
        <v>0.2075</v>
      </c>
      <c r="N1194" s="22" t="n">
        <v>20</v>
      </c>
      <c r="O1194" s="11" t="n">
        <v>17727.10328154238</v>
      </c>
      <c r="P1194" s="13" t="n">
        <v>1.54</v>
      </c>
      <c r="Q1194" s="13">
        <f>O1194*P1194</f>
        <v/>
      </c>
    </row>
    <row r="1195">
      <c r="A1195" s="10" t="n">
        <v>2026</v>
      </c>
      <c r="B1195" s="10" t="inlineStr">
        <is>
          <t>May-26</t>
        </is>
      </c>
      <c r="C1195" s="19" t="inlineStr">
        <is>
          <t>Ricardo</t>
        </is>
      </c>
      <c r="D1195" s="19" t="inlineStr">
        <is>
          <t>COLOMBIA</t>
        </is>
      </c>
      <c r="E1195" s="19" t="inlineStr">
        <is>
          <t>CAMPO ABIERTO, S.A.S.</t>
        </is>
      </c>
      <c r="F1195" s="10" t="inlineStr">
        <is>
          <t>En desarrollo/nuevo</t>
        </is>
      </c>
      <c r="G1195" s="10" t="inlineStr">
        <is>
          <t>AGXCR0001CO</t>
        </is>
      </c>
      <c r="H1195" s="19" t="inlineStr">
        <is>
          <t>AGROXILATO-K</t>
        </is>
      </c>
      <c r="I1195" s="10" t="inlineStr">
        <is>
          <t>Maduro</t>
        </is>
      </c>
      <c r="J1195" s="10" t="inlineStr">
        <is>
          <t>Innovador/Notorio</t>
        </is>
      </c>
      <c r="K1195" s="12" t="n">
        <v>0.2</v>
      </c>
      <c r="L1195" s="12" t="n">
        <v>0.05</v>
      </c>
      <c r="M1195" s="12" t="n">
        <v>0.26</v>
      </c>
      <c r="N1195" s="22" t="n">
        <v>1</v>
      </c>
      <c r="O1195" s="11" t="n">
        <v>415.4789831611496</v>
      </c>
      <c r="P1195" s="13" t="n">
        <v>4.129999999999999</v>
      </c>
      <c r="Q1195" s="13">
        <f>O1195*P1195</f>
        <v/>
      </c>
    </row>
    <row r="1196">
      <c r="A1196" s="10" t="n">
        <v>2026</v>
      </c>
      <c r="B1196" s="10" t="inlineStr">
        <is>
          <t>May-26</t>
        </is>
      </c>
      <c r="C1196" s="19" t="inlineStr">
        <is>
          <t>Ricardo</t>
        </is>
      </c>
      <c r="D1196" s="19" t="inlineStr">
        <is>
          <t>COLOMBIA</t>
        </is>
      </c>
      <c r="E1196" s="19" t="inlineStr">
        <is>
          <t>CAMPO ABIERTO, S.A.S.</t>
        </is>
      </c>
      <c r="F1196" s="10" t="inlineStr">
        <is>
          <t>En desarrollo/nuevo</t>
        </is>
      </c>
      <c r="G1196" s="10" t="inlineStr">
        <is>
          <t>AGXCR0005CO</t>
        </is>
      </c>
      <c r="H1196" s="19" t="inlineStr">
        <is>
          <t>AGROXILATO-K</t>
        </is>
      </c>
      <c r="I1196" s="10" t="inlineStr">
        <is>
          <t>Maduro</t>
        </is>
      </c>
      <c r="J1196" s="10" t="inlineStr">
        <is>
          <t>Innovador/Notorio</t>
        </is>
      </c>
      <c r="K1196" s="12" t="n">
        <v>0.2</v>
      </c>
      <c r="L1196" s="12" t="n">
        <v>0.05</v>
      </c>
      <c r="M1196" s="12" t="n">
        <v>0.26</v>
      </c>
      <c r="N1196" s="22" t="n">
        <v>5</v>
      </c>
      <c r="O1196" s="11" t="n">
        <v>989.2356741932132</v>
      </c>
      <c r="P1196" s="13" t="n">
        <v>3.14</v>
      </c>
      <c r="Q1196" s="13">
        <f>O1196*P1196</f>
        <v/>
      </c>
    </row>
    <row r="1197">
      <c r="A1197" s="10" t="n">
        <v>2026</v>
      </c>
      <c r="B1197" s="10" t="inlineStr">
        <is>
          <t>May-26</t>
        </is>
      </c>
      <c r="C1197" s="19" t="inlineStr">
        <is>
          <t>Ricardo</t>
        </is>
      </c>
      <c r="D1197" s="19" t="inlineStr">
        <is>
          <t>COLOMBIA</t>
        </is>
      </c>
      <c r="E1197" s="19" t="inlineStr">
        <is>
          <t>CAMPO ABIERTO, S.A.S.</t>
        </is>
      </c>
      <c r="F1197" s="10" t="inlineStr">
        <is>
          <t>En desarrollo/nuevo</t>
        </is>
      </c>
      <c r="G1197" s="10" t="inlineStr">
        <is>
          <t>AGXCR0020CO</t>
        </is>
      </c>
      <c r="H1197" s="19" t="inlineStr">
        <is>
          <t>AGROXILATO-K</t>
        </is>
      </c>
      <c r="I1197" s="10" t="inlineStr">
        <is>
          <t>Maduro</t>
        </is>
      </c>
      <c r="J1197" s="10" t="inlineStr">
        <is>
          <t>Innovador/Notorio</t>
        </is>
      </c>
      <c r="K1197" s="12" t="n">
        <v>0.2</v>
      </c>
      <c r="L1197" s="12" t="n">
        <v>0.05</v>
      </c>
      <c r="M1197" s="12" t="n">
        <v>0.26</v>
      </c>
      <c r="N1197" s="22" t="n">
        <v>20</v>
      </c>
      <c r="O1197" s="11" t="n">
        <v>1187.082809031856</v>
      </c>
      <c r="P1197" s="13" t="n">
        <v>2.9</v>
      </c>
      <c r="Q1197" s="13">
        <f>O1197*P1197</f>
        <v/>
      </c>
    </row>
    <row r="1198">
      <c r="A1198" s="10" t="n">
        <v>2026</v>
      </c>
      <c r="B1198" s="10" t="inlineStr">
        <is>
          <t>May-26</t>
        </is>
      </c>
      <c r="C1198" s="19" t="inlineStr">
        <is>
          <t>Ricardo</t>
        </is>
      </c>
      <c r="D1198" s="19" t="inlineStr">
        <is>
          <t>COLOMBIA</t>
        </is>
      </c>
      <c r="E1198" s="19" t="inlineStr">
        <is>
          <t>CAMPO ABIERTO, S.A.S.</t>
        </is>
      </c>
      <c r="F1198" s="10" t="inlineStr">
        <is>
          <t>En desarrollo/nuevo</t>
        </is>
      </c>
      <c r="G1198" s="10" t="inlineStr">
        <is>
          <t>AN0005CO</t>
        </is>
      </c>
      <c r="H1198" s="19" t="inlineStr">
        <is>
          <t>ALCAPLANT NEW</t>
        </is>
      </c>
      <c r="I1198" s="10" t="inlineStr">
        <is>
          <t>Maduro</t>
        </is>
      </c>
      <c r="J1198" s="10" t="inlineStr">
        <is>
          <t>Innovador/Notorio</t>
        </is>
      </c>
      <c r="K1198" s="12" t="n">
        <v>0.2</v>
      </c>
      <c r="L1198" s="12" t="n">
        <v>0.05</v>
      </c>
      <c r="M1198" s="12" t="n">
        <v>0.26</v>
      </c>
      <c r="N1198" s="22" t="n">
        <v>5</v>
      </c>
      <c r="O1198" s="11" t="n">
        <v>12860.06376451177</v>
      </c>
      <c r="P1198" s="13" t="n">
        <v>1.83</v>
      </c>
      <c r="Q1198" s="13">
        <f>O1198*P1198</f>
        <v/>
      </c>
    </row>
    <row r="1199">
      <c r="A1199" s="10" t="n">
        <v>2026</v>
      </c>
      <c r="B1199" s="10" t="inlineStr">
        <is>
          <t>May-26</t>
        </is>
      </c>
      <c r="C1199" s="19" t="inlineStr">
        <is>
          <t>Ricardo</t>
        </is>
      </c>
      <c r="D1199" s="19" t="inlineStr">
        <is>
          <t>COLOMBIA</t>
        </is>
      </c>
      <c r="E1199" s="19" t="inlineStr">
        <is>
          <t>CAMPO ABIERTO, S.A.S.</t>
        </is>
      </c>
      <c r="F1199" s="10" t="inlineStr">
        <is>
          <t>En desarrollo/nuevo</t>
        </is>
      </c>
      <c r="G1199" s="10" t="inlineStr">
        <is>
          <t>AN0020CO</t>
        </is>
      </c>
      <c r="H1199" s="19" t="inlineStr">
        <is>
          <t>ALCAPLANT NEW</t>
        </is>
      </c>
      <c r="I1199" s="10" t="inlineStr">
        <is>
          <t>Maduro</t>
        </is>
      </c>
      <c r="J1199" s="10" t="inlineStr">
        <is>
          <t>Innovador/Notorio</t>
        </is>
      </c>
      <c r="K1199" s="12" t="n">
        <v>0.2</v>
      </c>
      <c r="L1199" s="12" t="n">
        <v>0.05</v>
      </c>
      <c r="M1199" s="12" t="n">
        <v>0.26</v>
      </c>
      <c r="N1199" s="22" t="n">
        <v>20</v>
      </c>
      <c r="O1199" s="11" t="n">
        <v>1978.471348386426</v>
      </c>
      <c r="P1199" s="13" t="n">
        <v>1.65</v>
      </c>
      <c r="Q1199" s="13">
        <f>O1199*P1199</f>
        <v/>
      </c>
    </row>
    <row r="1200">
      <c r="A1200" s="10" t="n">
        <v>2026</v>
      </c>
      <c r="B1200" s="10" t="inlineStr">
        <is>
          <t>May-26</t>
        </is>
      </c>
      <c r="C1200" s="19" t="inlineStr">
        <is>
          <t>Ricardo</t>
        </is>
      </c>
      <c r="D1200" s="19" t="inlineStr">
        <is>
          <t>COLOMBIA</t>
        </is>
      </c>
      <c r="E1200" s="19" t="inlineStr">
        <is>
          <t>CAMPO ABIERTO, S.A.S.</t>
        </is>
      </c>
      <c r="F1200" s="10" t="inlineStr">
        <is>
          <t>En desarrollo/nuevo</t>
        </is>
      </c>
      <c r="G1200" s="10" t="inlineStr">
        <is>
          <t>BR-590005CO</t>
        </is>
      </c>
      <c r="H1200" s="19" t="inlineStr">
        <is>
          <t>BR-59</t>
        </is>
      </c>
      <c r="I1200" s="10" t="inlineStr">
        <is>
          <t>Maduro</t>
        </is>
      </c>
      <c r="J1200" s="10" t="inlineStr">
        <is>
          <t>Innovador/Notorio</t>
        </is>
      </c>
      <c r="K1200" s="12" t="n">
        <v>0.2</v>
      </c>
      <c r="L1200" s="12" t="n">
        <v>0.05</v>
      </c>
      <c r="M1200" s="12" t="n">
        <v>0.26</v>
      </c>
      <c r="N1200" s="22" t="n">
        <v>5</v>
      </c>
      <c r="O1200" s="11" t="n">
        <v>989.2356741932132</v>
      </c>
      <c r="P1200" s="13" t="n">
        <v>2.23</v>
      </c>
      <c r="Q1200" s="13">
        <f>O1200*P1200</f>
        <v/>
      </c>
    </row>
    <row r="1201">
      <c r="A1201" s="10" t="n">
        <v>2026</v>
      </c>
      <c r="B1201" s="10" t="inlineStr">
        <is>
          <t>May-26</t>
        </is>
      </c>
      <c r="C1201" s="19" t="inlineStr">
        <is>
          <t>Ricardo</t>
        </is>
      </c>
      <c r="D1201" s="19" t="inlineStr">
        <is>
          <t>COLOMBIA</t>
        </is>
      </c>
      <c r="E1201" s="19" t="inlineStr">
        <is>
          <t>CAMPO ABIERTO, S.A.S.</t>
        </is>
      </c>
      <c r="F1201" s="10" t="inlineStr">
        <is>
          <t>En desarrollo/nuevo</t>
        </is>
      </c>
      <c r="G1201" s="10" t="inlineStr">
        <is>
          <t>C-CU0001CO</t>
        </is>
      </c>
      <c r="H1201" s="19" t="inlineStr">
        <is>
          <t>CODICOBRE</t>
        </is>
      </c>
      <c r="I1201" s="10" t="inlineStr">
        <is>
          <t>Maduro</t>
        </is>
      </c>
      <c r="J1201" s="10" t="inlineStr">
        <is>
          <t>Banalizado/Commodity</t>
        </is>
      </c>
      <c r="K1201" s="12" t="n">
        <v>0.2</v>
      </c>
      <c r="L1201" s="12" t="n">
        <v>0.02</v>
      </c>
      <c r="M1201" s="12" t="n">
        <v>0.224</v>
      </c>
      <c r="N1201" s="22" t="n">
        <v>1</v>
      </c>
      <c r="O1201" s="11" t="n">
        <v>949.6662472254847</v>
      </c>
      <c r="P1201" s="13" t="n">
        <v>4.98</v>
      </c>
      <c r="Q1201" s="13">
        <f>O1201*P1201</f>
        <v/>
      </c>
    </row>
    <row r="1202">
      <c r="A1202" s="10" t="n">
        <v>2026</v>
      </c>
      <c r="B1202" s="10" t="inlineStr">
        <is>
          <t>May-26</t>
        </is>
      </c>
      <c r="C1202" s="19" t="inlineStr">
        <is>
          <t>Ricardo</t>
        </is>
      </c>
      <c r="D1202" s="19" t="inlineStr">
        <is>
          <t>COLOMBIA</t>
        </is>
      </c>
      <c r="E1202" s="19" t="inlineStr">
        <is>
          <t>CAMPO ABIERTO, S.A.S.</t>
        </is>
      </c>
      <c r="F1202" s="10" t="inlineStr">
        <is>
          <t>En desarrollo/nuevo</t>
        </is>
      </c>
      <c r="G1202" s="10" t="inlineStr">
        <is>
          <t>C-CU0005CO</t>
        </is>
      </c>
      <c r="H1202" s="19" t="inlineStr">
        <is>
          <t>CODICOBRE</t>
        </is>
      </c>
      <c r="I1202" s="10" t="inlineStr">
        <is>
          <t>Maduro</t>
        </is>
      </c>
      <c r="J1202" s="10" t="inlineStr">
        <is>
          <t>Esencial/Core</t>
        </is>
      </c>
      <c r="K1202" s="12" t="n">
        <v>0.2</v>
      </c>
      <c r="L1202" s="12" t="n">
        <v>0.035</v>
      </c>
      <c r="M1202" s="12" t="n">
        <v>0.2419999999999998</v>
      </c>
      <c r="N1202" s="22" t="n">
        <v>5</v>
      </c>
      <c r="O1202" s="11" t="n">
        <v>395.6942696772853</v>
      </c>
      <c r="P1202" s="13" t="n">
        <v>3.84</v>
      </c>
      <c r="Q1202" s="13">
        <f>O1202*P1202</f>
        <v/>
      </c>
    </row>
    <row r="1203">
      <c r="A1203" s="10" t="n">
        <v>2026</v>
      </c>
      <c r="B1203" s="10" t="inlineStr">
        <is>
          <t>May-26</t>
        </is>
      </c>
      <c r="C1203" s="19" t="inlineStr">
        <is>
          <t>Ricardo</t>
        </is>
      </c>
      <c r="D1203" s="19" t="inlineStr">
        <is>
          <t>COLOMBIA</t>
        </is>
      </c>
      <c r="E1203" s="19" t="inlineStr">
        <is>
          <t>CAMPO ABIERTO, S.A.S.</t>
        </is>
      </c>
      <c r="F1203" s="10" t="inlineStr">
        <is>
          <t>En desarrollo/nuevo</t>
        </is>
      </c>
      <c r="G1203" s="10" t="inlineStr">
        <is>
          <t>C-CU0020CO</t>
        </is>
      </c>
      <c r="H1203" s="19" t="inlineStr">
        <is>
          <t>CODICOBRE</t>
        </is>
      </c>
      <c r="I1203" s="10" t="inlineStr">
        <is>
          <t>Maduro</t>
        </is>
      </c>
      <c r="J1203" s="10" t="inlineStr">
        <is>
          <t>Esencial/Core</t>
        </is>
      </c>
      <c r="K1203" s="12" t="n">
        <v>0.2</v>
      </c>
      <c r="L1203" s="12" t="n">
        <v>0.035</v>
      </c>
      <c r="M1203" s="12" t="n">
        <v>0.2419999999999998</v>
      </c>
      <c r="N1203" s="22" t="n">
        <v>20</v>
      </c>
      <c r="O1203" s="11" t="n">
        <v>791.3885393545706</v>
      </c>
      <c r="P1203" s="13" t="n">
        <v>3.58</v>
      </c>
      <c r="Q1203" s="13">
        <f>O1203*P1203</f>
        <v/>
      </c>
    </row>
    <row r="1204">
      <c r="A1204" s="10" t="n">
        <v>2026</v>
      </c>
      <c r="B1204" s="10" t="inlineStr">
        <is>
          <t>May-26</t>
        </is>
      </c>
      <c r="C1204" s="19" t="inlineStr">
        <is>
          <t>Ricardo</t>
        </is>
      </c>
      <c r="D1204" s="19" t="inlineStr">
        <is>
          <t>COLOMBIA</t>
        </is>
      </c>
      <c r="E1204" s="19" t="inlineStr">
        <is>
          <t>CAMPO ABIERTO, S.A.S.</t>
        </is>
      </c>
      <c r="F1204" s="10" t="inlineStr">
        <is>
          <t>En desarrollo/nuevo</t>
        </is>
      </c>
      <c r="G1204" s="10" t="inlineStr">
        <is>
          <t>FLORCR0005CO</t>
        </is>
      </c>
      <c r="H1204" s="19" t="inlineStr">
        <is>
          <t>FLORAMEC</t>
        </is>
      </c>
      <c r="I1204" s="10" t="inlineStr">
        <is>
          <t>Declive</t>
        </is>
      </c>
      <c r="J1204" s="10" t="inlineStr">
        <is>
          <t>Innovador/Notorio</t>
        </is>
      </c>
      <c r="K1204" s="12" t="n">
        <v>0.2</v>
      </c>
      <c r="L1204" s="12" t="n">
        <v>0.04</v>
      </c>
      <c r="M1204" s="12" t="n">
        <v>0.248</v>
      </c>
      <c r="N1204" s="22" t="n">
        <v>5</v>
      </c>
      <c r="O1204" s="11" t="n">
        <v>395.6942696772853</v>
      </c>
      <c r="P1204" s="13" t="n">
        <v>2.62</v>
      </c>
      <c r="Q1204" s="13">
        <f>O1204*P1204</f>
        <v/>
      </c>
    </row>
    <row r="1205">
      <c r="A1205" s="10" t="n">
        <v>2026</v>
      </c>
      <c r="B1205" s="10" t="inlineStr">
        <is>
          <t>May-26</t>
        </is>
      </c>
      <c r="C1205" s="19" t="inlineStr">
        <is>
          <t>Ricardo</t>
        </is>
      </c>
      <c r="D1205" s="19" t="inlineStr">
        <is>
          <t>COLOMBIA</t>
        </is>
      </c>
      <c r="E1205" s="19" t="inlineStr">
        <is>
          <t>CAMPO ABIERTO, S.A.S.</t>
        </is>
      </c>
      <c r="F1205" s="10" t="inlineStr">
        <is>
          <t>En desarrollo/nuevo</t>
        </is>
      </c>
      <c r="G1205" s="10" t="inlineStr">
        <is>
          <t>FLORCR0020CO</t>
        </is>
      </c>
      <c r="H1205" s="19" t="inlineStr">
        <is>
          <t>FLORAMEC</t>
        </is>
      </c>
      <c r="I1205" s="10" t="inlineStr">
        <is>
          <t>Declive</t>
        </is>
      </c>
      <c r="J1205" s="10" t="inlineStr">
        <is>
          <t>Innovador/Notorio</t>
        </is>
      </c>
      <c r="K1205" s="12" t="n">
        <v>0.2</v>
      </c>
      <c r="L1205" s="12" t="n">
        <v>0.04</v>
      </c>
      <c r="M1205" s="12" t="n">
        <v>0.248</v>
      </c>
      <c r="N1205" s="22" t="n">
        <v>20</v>
      </c>
      <c r="O1205" s="11" t="n">
        <v>395.6942696772853</v>
      </c>
      <c r="P1205" s="13" t="n">
        <v>2.35</v>
      </c>
      <c r="Q1205" s="13">
        <f>O1205*P1205</f>
        <v/>
      </c>
    </row>
    <row r="1206">
      <c r="A1206" s="10" t="n">
        <v>2026</v>
      </c>
      <c r="B1206" s="10" t="inlineStr">
        <is>
          <t>May-26</t>
        </is>
      </c>
      <c r="C1206" s="19" t="inlineStr">
        <is>
          <t>Ricardo</t>
        </is>
      </c>
      <c r="D1206" s="19" t="inlineStr">
        <is>
          <t>COLOMBIA</t>
        </is>
      </c>
      <c r="E1206" s="19" t="inlineStr">
        <is>
          <t>CAMPO ABIERTO, S.A.S.</t>
        </is>
      </c>
      <c r="F1206" s="10" t="inlineStr">
        <is>
          <t>En desarrollo/nuevo</t>
        </is>
      </c>
      <c r="G1206" s="10" t="inlineStr">
        <is>
          <t>SSEG0001CO</t>
        </is>
      </c>
      <c r="H1206" s="19" t="inlineStr">
        <is>
          <t>SALWAX CALCIO</t>
        </is>
      </c>
      <c r="I1206" s="10" t="inlineStr">
        <is>
          <t>Maduro</t>
        </is>
      </c>
      <c r="J1206" s="10" t="inlineStr">
        <is>
          <t>Esencial/Core</t>
        </is>
      </c>
      <c r="K1206" s="12" t="n">
        <v>0.2</v>
      </c>
      <c r="L1206" s="12" t="n">
        <v>0.035</v>
      </c>
      <c r="M1206" s="12" t="n">
        <v>0.2419999999999998</v>
      </c>
      <c r="N1206" s="22" t="n">
        <v>1</v>
      </c>
      <c r="O1206" s="11" t="n">
        <v>237.4165618063712</v>
      </c>
      <c r="P1206" s="13" t="n">
        <v>4.319999999999999</v>
      </c>
      <c r="Q1206" s="13">
        <f>O1206*P1206</f>
        <v/>
      </c>
    </row>
    <row r="1207">
      <c r="A1207" s="10" t="n">
        <v>2026</v>
      </c>
      <c r="B1207" s="10" t="inlineStr">
        <is>
          <t>May-26</t>
        </is>
      </c>
      <c r="C1207" s="19" t="inlineStr">
        <is>
          <t>Ricardo</t>
        </is>
      </c>
      <c r="D1207" s="19" t="inlineStr">
        <is>
          <t>COSTA RICA</t>
        </is>
      </c>
      <c r="E1207" s="19" t="inlineStr">
        <is>
          <t>EUROFERTIL, S.A.</t>
        </is>
      </c>
      <c r="F1207" s="10" t="inlineStr">
        <is>
          <t>Consolidado/estratégico</t>
        </is>
      </c>
      <c r="G1207" s="10" t="inlineStr">
        <is>
          <t>A-500020CR</t>
        </is>
      </c>
      <c r="H1207" s="19" t="inlineStr">
        <is>
          <t>CODIORGAN-A50</t>
        </is>
      </c>
      <c r="I1207" s="10" t="inlineStr">
        <is>
          <t>Maduro</t>
        </is>
      </c>
      <c r="J1207" s="10" t="inlineStr">
        <is>
          <t>Esencial/Core</t>
        </is>
      </c>
      <c r="K1207" s="12" t="n">
        <v>0.05</v>
      </c>
      <c r="L1207" s="12" t="n">
        <v>0.035</v>
      </c>
      <c r="M1207" s="12" t="n">
        <v>0.08674999999999988</v>
      </c>
      <c r="N1207" s="22" t="n">
        <v>20</v>
      </c>
      <c r="O1207" s="11" t="n">
        <v>791.3885393545706</v>
      </c>
      <c r="P1207" s="13" t="n">
        <v>4.649999999999999</v>
      </c>
      <c r="Q1207" s="13">
        <f>O1207*P1207</f>
        <v/>
      </c>
    </row>
    <row r="1208">
      <c r="A1208" s="10" t="n">
        <v>2026</v>
      </c>
      <c r="B1208" s="10" t="inlineStr">
        <is>
          <t>May-26</t>
        </is>
      </c>
      <c r="C1208" s="19" t="inlineStr">
        <is>
          <t>Ricardo</t>
        </is>
      </c>
      <c r="D1208" s="19" t="inlineStr">
        <is>
          <t>COSTA RICA</t>
        </is>
      </c>
      <c r="E1208" s="19" t="inlineStr">
        <is>
          <t>EUROFERTIL, S.A.</t>
        </is>
      </c>
      <c r="F1208" s="10" t="inlineStr">
        <is>
          <t>Consolidado/estratégico</t>
        </is>
      </c>
      <c r="G1208" s="10" t="inlineStr">
        <is>
          <t>AN0020CR</t>
        </is>
      </c>
      <c r="H1208" s="19" t="inlineStr">
        <is>
          <t>ALCAPLANT</t>
        </is>
      </c>
      <c r="I1208" s="10" t="inlineStr">
        <is>
          <t>Maduro</t>
        </is>
      </c>
      <c r="J1208" s="10" t="inlineStr">
        <is>
          <t>Innovador/Notorio</t>
        </is>
      </c>
      <c r="K1208" s="12" t="n">
        <v>0.05</v>
      </c>
      <c r="L1208" s="12" t="n">
        <v>0.05</v>
      </c>
      <c r="M1208" s="12" t="n">
        <v>0.1025</v>
      </c>
      <c r="N1208" s="22" t="n">
        <v>20</v>
      </c>
      <c r="O1208" s="11" t="n">
        <v>10881.59241612535</v>
      </c>
      <c r="P1208" s="13" t="n">
        <v>1.65</v>
      </c>
      <c r="Q1208" s="13">
        <f>O1208*P1208</f>
        <v/>
      </c>
    </row>
    <row r="1209">
      <c r="A1209" s="10" t="n">
        <v>2026</v>
      </c>
      <c r="B1209" s="10" t="inlineStr">
        <is>
          <t>May-26</t>
        </is>
      </c>
      <c r="C1209" s="19" t="inlineStr">
        <is>
          <t>Ricardo</t>
        </is>
      </c>
      <c r="D1209" s="19" t="inlineStr">
        <is>
          <t>COSTA RICA</t>
        </is>
      </c>
      <c r="E1209" s="19" t="inlineStr">
        <is>
          <t>EUROFERTIL, S.A.</t>
        </is>
      </c>
      <c r="F1209" s="10" t="inlineStr">
        <is>
          <t>Consolidado/estratégico</t>
        </is>
      </c>
      <c r="G1209" s="10" t="inlineStr">
        <is>
          <t>C-CU1000CR</t>
        </is>
      </c>
      <c r="H1209" s="19" t="inlineStr">
        <is>
          <t>CODICOBRE</t>
        </is>
      </c>
      <c r="I1209" s="10" t="inlineStr">
        <is>
          <t>Maduro</t>
        </is>
      </c>
      <c r="J1209" s="10" t="inlineStr">
        <is>
          <t>Esencial/Core</t>
        </is>
      </c>
      <c r="K1209" s="12" t="n">
        <v>0.05</v>
      </c>
      <c r="L1209" s="12" t="n">
        <v>0.035</v>
      </c>
      <c r="M1209" s="12" t="n">
        <v>0.08674999999999988</v>
      </c>
      <c r="N1209" s="22" t="n">
        <v>1000</v>
      </c>
      <c r="O1209" s="11" t="n">
        <v>1978.471348386426</v>
      </c>
      <c r="P1209" s="13" t="n">
        <v>3.37</v>
      </c>
      <c r="Q1209" s="13">
        <f>O1209*P1209</f>
        <v/>
      </c>
    </row>
    <row r="1210">
      <c r="A1210" s="10" t="n">
        <v>2026</v>
      </c>
      <c r="B1210" s="10" t="inlineStr">
        <is>
          <t>May-26</t>
        </is>
      </c>
      <c r="C1210" s="19" t="inlineStr">
        <is>
          <t>Ricardo</t>
        </is>
      </c>
      <c r="D1210" s="19" t="inlineStr">
        <is>
          <t>COSTA RICA</t>
        </is>
      </c>
      <c r="E1210" s="19" t="inlineStr">
        <is>
          <t>EUROFERTIL, S.A.</t>
        </is>
      </c>
      <c r="F1210" s="10" t="inlineStr">
        <is>
          <t>Consolidado/estratégico</t>
        </is>
      </c>
      <c r="G1210" s="10" t="inlineStr">
        <is>
          <t>CODIR1000CR</t>
        </is>
      </c>
      <c r="H1210" s="19" t="inlineStr">
        <is>
          <t>CODIRESIST</t>
        </is>
      </c>
      <c r="I1210" s="10" t="inlineStr">
        <is>
          <t>Ramp-Up/Crecimiento</t>
        </is>
      </c>
      <c r="J1210" s="10" t="inlineStr">
        <is>
          <t>Esencial/Core</t>
        </is>
      </c>
      <c r="K1210" s="12" t="n">
        <v>0.05</v>
      </c>
      <c r="L1210" s="12" t="n">
        <v>0.15</v>
      </c>
      <c r="M1210" s="12" t="n">
        <v>0.2075</v>
      </c>
      <c r="N1210" s="22" t="n">
        <v>1000</v>
      </c>
      <c r="O1210" s="11" t="n">
        <v>989.2356741932132</v>
      </c>
      <c r="P1210" s="13" t="n">
        <v>2.92</v>
      </c>
      <c r="Q1210" s="13">
        <f>O1210*P1210</f>
        <v/>
      </c>
    </row>
    <row r="1211">
      <c r="A1211" s="10" t="n">
        <v>2026</v>
      </c>
      <c r="B1211" s="10" t="inlineStr">
        <is>
          <t>May-26</t>
        </is>
      </c>
      <c r="C1211" s="19" t="inlineStr">
        <is>
          <t>Ricardo</t>
        </is>
      </c>
      <c r="D1211" s="19" t="inlineStr">
        <is>
          <t>COSTA RICA</t>
        </is>
      </c>
      <c r="E1211" s="19" t="inlineStr">
        <is>
          <t>EUROFERTIL, S.A.</t>
        </is>
      </c>
      <c r="F1211" s="10" t="inlineStr">
        <is>
          <t>Consolidado/estratégico</t>
        </is>
      </c>
      <c r="G1211" s="10" t="inlineStr">
        <is>
          <t>DECA0005CR</t>
        </is>
      </c>
      <c r="H1211" s="19" t="inlineStr">
        <is>
          <t>DEFENS-CA-AE</t>
        </is>
      </c>
      <c r="I1211" s="10" t="inlineStr">
        <is>
          <t>Maduro</t>
        </is>
      </c>
      <c r="J1211" s="10" t="inlineStr">
        <is>
          <t>Innovador/Notorio</t>
        </is>
      </c>
      <c r="K1211" s="12" t="n">
        <v>0.05</v>
      </c>
      <c r="L1211" s="12" t="n">
        <v>0.05</v>
      </c>
      <c r="M1211" s="12" t="n">
        <v>0.1025</v>
      </c>
      <c r="N1211" s="22" t="n">
        <v>5</v>
      </c>
      <c r="O1211" s="11" t="n">
        <v>1088.159241612535</v>
      </c>
      <c r="P1211" s="13" t="n">
        <v>2.53</v>
      </c>
      <c r="Q1211" s="13">
        <f>O1211*P1211</f>
        <v/>
      </c>
    </row>
    <row r="1212">
      <c r="A1212" s="10" t="n">
        <v>2026</v>
      </c>
      <c r="B1212" s="10" t="inlineStr">
        <is>
          <t>May-26</t>
        </is>
      </c>
      <c r="C1212" s="19" t="inlineStr">
        <is>
          <t>Ricardo</t>
        </is>
      </c>
      <c r="D1212" s="19" t="inlineStr">
        <is>
          <t>COSTA RICA</t>
        </is>
      </c>
      <c r="E1212" s="19" t="inlineStr">
        <is>
          <t>EUROFERTIL, S.A.</t>
        </is>
      </c>
      <c r="F1212" s="10" t="inlineStr">
        <is>
          <t>Consolidado/estratégico</t>
        </is>
      </c>
      <c r="G1212" s="10" t="inlineStr">
        <is>
          <t>F-A1000CR</t>
        </is>
      </c>
      <c r="H1212" s="19" t="inlineStr">
        <is>
          <t>FITOLIN AGRO</t>
        </is>
      </c>
      <c r="I1212" s="10" t="inlineStr">
        <is>
          <t>Maduro</t>
        </is>
      </c>
      <c r="J1212" s="10" t="inlineStr">
        <is>
          <t>Banalizado/Commodity</t>
        </is>
      </c>
      <c r="K1212" s="12" t="n">
        <v>0.05</v>
      </c>
      <c r="L1212" s="12" t="n">
        <v>0.02</v>
      </c>
      <c r="M1212" s="12" t="n">
        <v>0.07100000000000017</v>
      </c>
      <c r="N1212" s="22" t="n">
        <v>1000</v>
      </c>
      <c r="O1212" s="11" t="n">
        <v>1978.471348386426</v>
      </c>
      <c r="P1212" s="13" t="n">
        <v>4.02</v>
      </c>
      <c r="Q1212" s="13">
        <f>O1212*P1212</f>
        <v/>
      </c>
    </row>
    <row r="1213">
      <c r="A1213" s="10" t="n">
        <v>2026</v>
      </c>
      <c r="B1213" s="10" t="inlineStr">
        <is>
          <t>May-26</t>
        </is>
      </c>
      <c r="C1213" s="19" t="inlineStr">
        <is>
          <t>Ricardo</t>
        </is>
      </c>
      <c r="D1213" s="19" t="inlineStr">
        <is>
          <t>COSTA RICA</t>
        </is>
      </c>
      <c r="E1213" s="19" t="inlineStr">
        <is>
          <t>EUROFERTIL, S.A.</t>
        </is>
      </c>
      <c r="F1213" s="10" t="inlineStr">
        <is>
          <t>Consolidado/estratégico</t>
        </is>
      </c>
      <c r="G1213" s="10" t="inlineStr">
        <is>
          <t>SPCE0001CR</t>
        </is>
      </c>
      <c r="H1213" s="19" t="inlineStr">
        <is>
          <t>SPRINTENE</t>
        </is>
      </c>
      <c r="I1213" s="10" t="inlineStr">
        <is>
          <t>Maduro</t>
        </is>
      </c>
      <c r="J1213" s="10" t="inlineStr">
        <is>
          <t>Innovador/Notorio</t>
        </is>
      </c>
      <c r="K1213" s="12" t="n">
        <v>0.05</v>
      </c>
      <c r="L1213" s="12" t="n">
        <v>0.05</v>
      </c>
      <c r="M1213" s="12" t="n">
        <v>0.1025</v>
      </c>
      <c r="N1213" s="22" t="n">
        <v>1</v>
      </c>
      <c r="O1213" s="11" t="n">
        <v>1566.94930792205</v>
      </c>
      <c r="P1213" s="13" t="n">
        <v>13.01</v>
      </c>
      <c r="Q1213" s="13">
        <f>O1213*P1213</f>
        <v/>
      </c>
    </row>
    <row r="1214">
      <c r="A1214" s="10" t="n">
        <v>2026</v>
      </c>
      <c r="B1214" s="10" t="inlineStr">
        <is>
          <t>May-26</t>
        </is>
      </c>
      <c r="C1214" s="19" t="inlineStr">
        <is>
          <t>Ricardo</t>
        </is>
      </c>
      <c r="D1214" s="19" t="inlineStr">
        <is>
          <t>COSTA RICA</t>
        </is>
      </c>
      <c r="E1214" s="19" t="inlineStr">
        <is>
          <t>EUROFERTIL, S.A.</t>
        </is>
      </c>
      <c r="F1214" s="10" t="inlineStr">
        <is>
          <t>Consolidado/estratégico</t>
        </is>
      </c>
      <c r="G1214" s="10" t="inlineStr">
        <is>
          <t>SS0020CR</t>
        </is>
      </c>
      <c r="H1214" s="19" t="inlineStr">
        <is>
          <t>SAL WAX MAX</t>
        </is>
      </c>
      <c r="I1214" s="10" t="inlineStr">
        <is>
          <t>Maduro</t>
        </is>
      </c>
      <c r="J1214" s="10" t="inlineStr">
        <is>
          <t>Esencial/Core</t>
        </is>
      </c>
      <c r="K1214" s="12" t="n">
        <v>0.05</v>
      </c>
      <c r="L1214" s="12" t="n">
        <v>0.035</v>
      </c>
      <c r="M1214" s="12" t="n">
        <v>0.08674999999999988</v>
      </c>
      <c r="N1214" s="22" t="n">
        <v>20</v>
      </c>
      <c r="O1214" s="11" t="n">
        <v>791.3885393545706</v>
      </c>
      <c r="P1214" s="13" t="n">
        <v>3.72</v>
      </c>
      <c r="Q1214" s="13">
        <f>O1214*P1214</f>
        <v/>
      </c>
    </row>
    <row r="1215">
      <c r="A1215" s="10" t="n">
        <v>2026</v>
      </c>
      <c r="B1215" s="10" t="inlineStr">
        <is>
          <t>May-26</t>
        </is>
      </c>
      <c r="C1215" s="19" t="inlineStr">
        <is>
          <t>Ricardo</t>
        </is>
      </c>
      <c r="D1215" s="19" t="inlineStr">
        <is>
          <t>ITALIA</t>
        </is>
      </c>
      <c r="E1215" s="19" t="inlineStr">
        <is>
          <t>AIFAR S.P.A</t>
        </is>
      </c>
      <c r="F1215" s="10" t="inlineStr">
        <is>
          <t>Baja aportación</t>
        </is>
      </c>
      <c r="G1215" s="10" t="inlineStr">
        <is>
          <t>FIORI1000IT</t>
        </is>
      </c>
      <c r="H1215" s="19" t="inlineStr">
        <is>
          <t>RADIFIORI, 1000 L</t>
        </is>
      </c>
      <c r="I1215" s="10" t="inlineStr">
        <is>
          <t>Maduro</t>
        </is>
      </c>
      <c r="J1215" s="10" t="inlineStr">
        <is>
          <t>Banalizado/Commodity</t>
        </is>
      </c>
      <c r="K1215" s="12" t="n">
        <v>0.03</v>
      </c>
      <c r="L1215" s="12" t="n">
        <v>0.04</v>
      </c>
      <c r="M1215" s="12" t="n">
        <v>0.07120000000000015</v>
      </c>
      <c r="N1215" s="22" t="n">
        <v>1000</v>
      </c>
      <c r="O1215" s="11" t="n">
        <v>2967.70702257964</v>
      </c>
      <c r="P1215" s="13" t="n">
        <v>4</v>
      </c>
      <c r="Q1215" s="13">
        <f>O1215*P1215</f>
        <v/>
      </c>
    </row>
    <row r="1216">
      <c r="A1216" s="10" t="n">
        <v>2026</v>
      </c>
      <c r="B1216" s="10" t="inlineStr">
        <is>
          <t>May-26</t>
        </is>
      </c>
      <c r="C1216" s="19" t="inlineStr">
        <is>
          <t>Ricardo</t>
        </is>
      </c>
      <c r="D1216" s="19" t="inlineStr">
        <is>
          <t>NETHERLANS</t>
        </is>
      </c>
      <c r="E1216" s="19" t="inlineStr">
        <is>
          <t>LEKKERBIO B.V.</t>
        </is>
      </c>
      <c r="F1216" s="10" t="inlineStr">
        <is>
          <t>Con potencial</t>
        </is>
      </c>
      <c r="G1216" s="10" t="inlineStr">
        <is>
          <t>AO0020MX</t>
        </is>
      </c>
      <c r="H1216" s="19" t="inlineStr">
        <is>
          <t>ALCAPLANT NEW</t>
        </is>
      </c>
      <c r="I1216" s="10" t="inlineStr">
        <is>
          <t>Maduro</t>
        </is>
      </c>
      <c r="J1216" s="10" t="inlineStr">
        <is>
          <t>Innovador/Notorio</t>
        </is>
      </c>
      <c r="K1216" s="12" t="n">
        <v>0.1</v>
      </c>
      <c r="L1216" s="12" t="n">
        <v>0.05</v>
      </c>
      <c r="M1216" s="12" t="n">
        <v>0.1550000000000002</v>
      </c>
      <c r="N1216" s="22" t="n">
        <v>20</v>
      </c>
      <c r="O1216" s="11" t="n">
        <v>21763.18483225069</v>
      </c>
      <c r="P1216" s="13" t="n">
        <v>1.7</v>
      </c>
      <c r="Q1216" s="13">
        <f>O1216*P1216</f>
        <v/>
      </c>
    </row>
    <row r="1217">
      <c r="A1217" s="10" t="n">
        <v>2026</v>
      </c>
      <c r="B1217" s="10" t="inlineStr">
        <is>
          <t>May-26</t>
        </is>
      </c>
      <c r="C1217" s="19" t="inlineStr">
        <is>
          <t>Ricardo</t>
        </is>
      </c>
      <c r="D1217" s="19" t="inlineStr">
        <is>
          <t>NETHERLANS</t>
        </is>
      </c>
      <c r="E1217" s="19" t="inlineStr">
        <is>
          <t>LEKKERBIO B.V.</t>
        </is>
      </c>
      <c r="F1217" s="10" t="inlineStr">
        <is>
          <t>Con potencial</t>
        </is>
      </c>
      <c r="G1217" s="10" t="inlineStr">
        <is>
          <t>AO0020MX</t>
        </is>
      </c>
      <c r="H1217" s="19" t="inlineStr">
        <is>
          <t>ALCAPLANT NEW, 20 KG</t>
        </is>
      </c>
      <c r="I1217" s="10" t="inlineStr">
        <is>
          <t>Maduro</t>
        </is>
      </c>
      <c r="J1217" s="10" t="inlineStr">
        <is>
          <t>Innovador/Notorio</t>
        </is>
      </c>
      <c r="K1217" s="12" t="n">
        <v>0.1</v>
      </c>
      <c r="L1217" s="12" t="n">
        <v>0.05</v>
      </c>
      <c r="M1217" s="12" t="n">
        <v>0.1550000000000002</v>
      </c>
      <c r="N1217" s="22" t="n">
        <v>20</v>
      </c>
      <c r="O1217" s="11" t="n">
        <v>21763.18483225069</v>
      </c>
      <c r="P1217" s="13" t="n">
        <v>1.7</v>
      </c>
      <c r="Q1217" s="13">
        <f>O1217*P1217</f>
        <v/>
      </c>
    </row>
    <row r="1218">
      <c r="A1218" s="10" t="n">
        <v>2026</v>
      </c>
      <c r="B1218" s="10" t="inlineStr">
        <is>
          <t>Jun-26</t>
        </is>
      </c>
      <c r="C1218" s="19" t="inlineStr">
        <is>
          <t>Alfonso</t>
        </is>
      </c>
      <c r="D1218" s="19" t="inlineStr">
        <is>
          <t>ESPAÑA</t>
        </is>
      </c>
      <c r="E1218" s="19" t="inlineStr">
        <is>
          <t>AGRICOLA DEL JUCAR DE CUENCA, S.L.</t>
        </is>
      </c>
      <c r="F1218" s="10" t="inlineStr">
        <is>
          <t>Consolidado/estratégico</t>
        </is>
      </c>
      <c r="G1218" s="10" t="inlineStr">
        <is>
          <t>BR-590005</t>
        </is>
      </c>
      <c r="H1218" s="19" t="inlineStr">
        <is>
          <t>BR-59, 5 KG</t>
        </is>
      </c>
      <c r="I1218" s="10" t="inlineStr">
        <is>
          <t>Maduro</t>
        </is>
      </c>
      <c r="J1218" s="10" t="inlineStr">
        <is>
          <t>Innovador/Notorio</t>
        </is>
      </c>
      <c r="K1218" s="12" t="n">
        <v>0.05</v>
      </c>
      <c r="L1218" s="12" t="n">
        <v>0.05</v>
      </c>
      <c r="M1218" s="12" t="n">
        <v>0.1025</v>
      </c>
      <c r="N1218" s="22" t="n">
        <v>5</v>
      </c>
      <c r="O1218" s="11" t="n">
        <v>59.35414045159279</v>
      </c>
      <c r="P1218" s="13" t="n">
        <v>2.26</v>
      </c>
      <c r="Q1218" s="13">
        <f>O1218*P1218</f>
        <v/>
      </c>
    </row>
    <row r="1219">
      <c r="A1219" s="10" t="n">
        <v>2026</v>
      </c>
      <c r="B1219" s="10" t="inlineStr">
        <is>
          <t>Jun-26</t>
        </is>
      </c>
      <c r="C1219" s="19" t="inlineStr">
        <is>
          <t>Alfonso</t>
        </is>
      </c>
      <c r="D1219" s="19" t="inlineStr">
        <is>
          <t>ESPAÑA</t>
        </is>
      </c>
      <c r="E1219" s="19" t="inlineStr">
        <is>
          <t>AGRICOLA DEL JUCAR DE CUENCA, S.L.</t>
        </is>
      </c>
      <c r="F1219" s="10" t="inlineStr">
        <is>
          <t>Consolidado/estratégico</t>
        </is>
      </c>
      <c r="G1219" s="10" t="inlineStr">
        <is>
          <t>S0020</t>
        </is>
      </c>
      <c r="H1219" s="19" t="inlineStr">
        <is>
          <t>SALWAX STAR, 20 L</t>
        </is>
      </c>
      <c r="I1219" s="10" t="inlineStr">
        <is>
          <t>Maduro</t>
        </is>
      </c>
      <c r="J1219" s="10" t="inlineStr">
        <is>
          <t>Esencial/Core</t>
        </is>
      </c>
      <c r="K1219" s="12" t="n">
        <v>0.05</v>
      </c>
      <c r="L1219" s="12" t="n">
        <v>0.035</v>
      </c>
      <c r="M1219" s="12" t="n">
        <v>0.08674999999999988</v>
      </c>
      <c r="N1219" s="22" t="n">
        <v>20</v>
      </c>
      <c r="O1219" s="11" t="n">
        <v>633.1108314836565</v>
      </c>
      <c r="P1219" s="13" t="n">
        <v>2.08</v>
      </c>
      <c r="Q1219" s="13">
        <f>O1219*P1219</f>
        <v/>
      </c>
    </row>
    <row r="1220">
      <c r="A1220" s="10" t="n">
        <v>2026</v>
      </c>
      <c r="B1220" s="10" t="inlineStr">
        <is>
          <t>Jun-26</t>
        </is>
      </c>
      <c r="C1220" s="19" t="inlineStr">
        <is>
          <t>Alfonso</t>
        </is>
      </c>
      <c r="D1220" s="19" t="inlineStr">
        <is>
          <t>ESPAÑA</t>
        </is>
      </c>
      <c r="E1220" s="19" t="inlineStr">
        <is>
          <t>AGRICOLA DEL JUCAR DE CUENCA, S.L.</t>
        </is>
      </c>
      <c r="F1220" s="10" t="inlineStr">
        <is>
          <t>Consolidado/estratégico</t>
        </is>
      </c>
      <c r="G1220" s="10" t="inlineStr">
        <is>
          <t>START20005</t>
        </is>
      </c>
      <c r="H1220" s="19" t="inlineStr">
        <is>
          <t>RADISOL STARTER, 5 L</t>
        </is>
      </c>
      <c r="I1220" s="10" t="inlineStr">
        <is>
          <t>Declive</t>
        </is>
      </c>
      <c r="J1220" s="10" t="inlineStr">
        <is>
          <t>Banalizado/Commodity</t>
        </is>
      </c>
      <c r="K1220" s="12" t="n">
        <v>0.05</v>
      </c>
      <c r="L1220" s="12" t="n">
        <v>0.04</v>
      </c>
      <c r="M1220" s="12" t="n">
        <v>0.09200000000000008</v>
      </c>
      <c r="N1220" s="22" t="n">
        <v>5</v>
      </c>
      <c r="O1220" s="11" t="n">
        <v>19.78471348386427</v>
      </c>
      <c r="P1220" s="13" t="n">
        <v>5.06</v>
      </c>
      <c r="Q1220" s="13">
        <f>O1220*P1220</f>
        <v/>
      </c>
    </row>
    <row r="1221">
      <c r="A1221" s="10" t="n">
        <v>2026</v>
      </c>
      <c r="B1221" s="10" t="inlineStr">
        <is>
          <t>Jun-26</t>
        </is>
      </c>
      <c r="C1221" s="19" t="inlineStr">
        <is>
          <t>Alfonso</t>
        </is>
      </c>
      <c r="D1221" s="19" t="inlineStr">
        <is>
          <t>ESPAÑA</t>
        </is>
      </c>
      <c r="E1221" s="19" t="inlineStr">
        <is>
          <t>AGRITEC MEDINA, S.L.U.</t>
        </is>
      </c>
      <c r="F1221" s="10" t="inlineStr">
        <is>
          <t>Con potencial</t>
        </is>
      </c>
      <c r="G1221" s="10" t="inlineStr">
        <is>
          <t>AGFEL0001</t>
        </is>
      </c>
      <c r="H1221" s="19" t="inlineStr">
        <is>
          <t>AGROXILATO-FE-L, 1 L</t>
        </is>
      </c>
      <c r="I1221" s="10" t="inlineStr">
        <is>
          <t>Nuevo/Introducción</t>
        </is>
      </c>
      <c r="J1221" s="10" t="inlineStr">
        <is>
          <t>Banalizado/Commodity</t>
        </is>
      </c>
      <c r="K1221" s="12" t="n">
        <v>0.1</v>
      </c>
      <c r="L1221" s="12" t="n">
        <v>0.075</v>
      </c>
      <c r="M1221" s="12" t="n">
        <v>0.1825000000000001</v>
      </c>
      <c r="N1221" s="22" t="n">
        <v>1</v>
      </c>
      <c r="O1221" s="11" t="n">
        <v>35.61248427095568</v>
      </c>
      <c r="P1221" s="13" t="n">
        <v>6.31</v>
      </c>
      <c r="Q1221" s="13">
        <f>O1221*P1221</f>
        <v/>
      </c>
    </row>
    <row r="1222">
      <c r="A1222" s="10" t="n">
        <v>2026</v>
      </c>
      <c r="B1222" s="10" t="inlineStr">
        <is>
          <t>Jun-26</t>
        </is>
      </c>
      <c r="C1222" s="19" t="inlineStr">
        <is>
          <t>Alfonso</t>
        </is>
      </c>
      <c r="D1222" s="19" t="inlineStr">
        <is>
          <t>ESPAÑA</t>
        </is>
      </c>
      <c r="E1222" s="19" t="inlineStr">
        <is>
          <t>AGRITEC MEDINA, S.L.U.</t>
        </is>
      </c>
      <c r="F1222" s="10" t="inlineStr">
        <is>
          <t>Con potencial</t>
        </is>
      </c>
      <c r="G1222" s="10" t="inlineStr">
        <is>
          <t>AN0005</t>
        </is>
      </c>
      <c r="H1222" s="19" t="inlineStr">
        <is>
          <t>ALCAPLANT NEW, 5 KG</t>
        </is>
      </c>
      <c r="I1222" s="10" t="inlineStr">
        <is>
          <t>Maduro</t>
        </is>
      </c>
      <c r="J1222" s="10" t="inlineStr">
        <is>
          <t>Innovador/Notorio</t>
        </is>
      </c>
      <c r="K1222" s="12" t="n">
        <v>0.1</v>
      </c>
      <c r="L1222" s="12" t="n">
        <v>0.05</v>
      </c>
      <c r="M1222" s="12" t="n">
        <v>0.1550000000000002</v>
      </c>
      <c r="N1222" s="22" t="n">
        <v>5</v>
      </c>
      <c r="O1222" s="11" t="n">
        <v>19.78471348386427</v>
      </c>
      <c r="P1222" s="13" t="n">
        <v>1.87</v>
      </c>
      <c r="Q1222" s="13">
        <f>O1222*P1222</f>
        <v/>
      </c>
    </row>
    <row r="1223">
      <c r="A1223" s="10" t="n">
        <v>2026</v>
      </c>
      <c r="B1223" s="10" t="inlineStr">
        <is>
          <t>Jun-26</t>
        </is>
      </c>
      <c r="C1223" s="19" t="inlineStr">
        <is>
          <t>Alfonso</t>
        </is>
      </c>
      <c r="D1223" s="19" t="inlineStr">
        <is>
          <t>ESPAÑA</t>
        </is>
      </c>
      <c r="E1223" s="19" t="inlineStr">
        <is>
          <t>AGRITEC MEDINA, S.L.U.</t>
        </is>
      </c>
      <c r="F1223" s="10" t="inlineStr">
        <is>
          <t>Con potencial</t>
        </is>
      </c>
      <c r="G1223" s="10" t="inlineStr">
        <is>
          <t>AN0020</t>
        </is>
      </c>
      <c r="H1223" s="19" t="inlineStr">
        <is>
          <t>ALCAPLANT NEW, 20 KG</t>
        </is>
      </c>
      <c r="I1223" s="10" t="inlineStr">
        <is>
          <t>Maduro</t>
        </is>
      </c>
      <c r="J1223" s="10" t="inlineStr">
        <is>
          <t>Innovador/Notorio</t>
        </is>
      </c>
      <c r="K1223" s="12" t="n">
        <v>0.1</v>
      </c>
      <c r="L1223" s="12" t="n">
        <v>0.05</v>
      </c>
      <c r="M1223" s="12" t="n">
        <v>0.1550000000000002</v>
      </c>
      <c r="N1223" s="22" t="n">
        <v>20</v>
      </c>
      <c r="O1223" s="11" t="n">
        <v>158.2777078709141</v>
      </c>
      <c r="P1223" s="13" t="n">
        <v>1.82375</v>
      </c>
      <c r="Q1223" s="13">
        <f>O1223*P1223</f>
        <v/>
      </c>
    </row>
    <row r="1224">
      <c r="A1224" s="10" t="n">
        <v>2026</v>
      </c>
      <c r="B1224" s="10" t="inlineStr">
        <is>
          <t>Jun-26</t>
        </is>
      </c>
      <c r="C1224" s="19" t="inlineStr">
        <is>
          <t>Alfonso</t>
        </is>
      </c>
      <c r="D1224" s="19" t="inlineStr">
        <is>
          <t>ESPAÑA</t>
        </is>
      </c>
      <c r="E1224" s="19" t="inlineStr">
        <is>
          <t>AGRITEC MEDINA, S.L.U.</t>
        </is>
      </c>
      <c r="F1224" s="10" t="inlineStr">
        <is>
          <t>Con potencial</t>
        </is>
      </c>
      <c r="G1224" s="10" t="inlineStr">
        <is>
          <t>BR-59AE0005</t>
        </is>
      </c>
      <c r="H1224" s="19" t="inlineStr">
        <is>
          <t>BR-59 AE, 5 KG</t>
        </is>
      </c>
      <c r="I1224" s="10" t="inlineStr">
        <is>
          <t>Maduro</t>
        </is>
      </c>
      <c r="J1224" s="10" t="inlineStr">
        <is>
          <t>Innovador/Notorio</t>
        </is>
      </c>
      <c r="K1224" s="12" t="n">
        <v>0.1</v>
      </c>
      <c r="L1224" s="12" t="n">
        <v>0.05</v>
      </c>
      <c r="M1224" s="12" t="n">
        <v>0.1550000000000002</v>
      </c>
      <c r="N1224" s="22" t="n">
        <v>5</v>
      </c>
      <c r="O1224" s="11" t="n">
        <v>197.8471348386427</v>
      </c>
      <c r="P1224" s="13" t="n">
        <v>2.56</v>
      </c>
      <c r="Q1224" s="13">
        <f>O1224*P1224</f>
        <v/>
      </c>
    </row>
    <row r="1225">
      <c r="A1225" s="10" t="n">
        <v>2026</v>
      </c>
      <c r="B1225" s="10" t="inlineStr">
        <is>
          <t>Jun-26</t>
        </is>
      </c>
      <c r="C1225" s="19" t="inlineStr">
        <is>
          <t>Alfonso</t>
        </is>
      </c>
      <c r="D1225" s="19" t="inlineStr">
        <is>
          <t>ESPAÑA</t>
        </is>
      </c>
      <c r="E1225" s="19" t="inlineStr">
        <is>
          <t>AGRITEC MEDINA, S.L.U.</t>
        </is>
      </c>
      <c r="F1225" s="10" t="inlineStr">
        <is>
          <t>Con potencial</t>
        </is>
      </c>
      <c r="G1225" s="10" t="inlineStr">
        <is>
          <t>C-CU0005</t>
        </is>
      </c>
      <c r="H1225" s="19" t="inlineStr">
        <is>
          <t>CODICOBRE, 5 L</t>
        </is>
      </c>
      <c r="I1225" s="10" t="inlineStr">
        <is>
          <t>Maduro</t>
        </is>
      </c>
      <c r="J1225" s="10" t="inlineStr">
        <is>
          <t>Esencial/Core</t>
        </is>
      </c>
      <c r="K1225" s="12" t="n">
        <v>0.1</v>
      </c>
      <c r="L1225" s="12" t="n">
        <v>0.035</v>
      </c>
      <c r="M1225" s="12" t="n">
        <v>0.1385000000000001</v>
      </c>
      <c r="N1225" s="22" t="n">
        <v>5</v>
      </c>
      <c r="O1225" s="11" t="n">
        <v>39.56942696772853</v>
      </c>
      <c r="P1225" s="13" t="n">
        <v>4</v>
      </c>
      <c r="Q1225" s="13">
        <f>O1225*P1225</f>
        <v/>
      </c>
    </row>
    <row r="1226">
      <c r="A1226" s="10" t="n">
        <v>2026</v>
      </c>
      <c r="B1226" s="10" t="inlineStr">
        <is>
          <t>Jun-26</t>
        </is>
      </c>
      <c r="C1226" s="19" t="inlineStr">
        <is>
          <t>Alfonso</t>
        </is>
      </c>
      <c r="D1226" s="19" t="inlineStr">
        <is>
          <t>ESPAÑA</t>
        </is>
      </c>
      <c r="E1226" s="19" t="inlineStr">
        <is>
          <t>AGRITEC MEDINA, S.L.U.</t>
        </is>
      </c>
      <c r="F1226" s="10" t="inlineStr">
        <is>
          <t>Con potencial</t>
        </is>
      </c>
      <c r="G1226" s="10" t="inlineStr">
        <is>
          <t>C-CUAE0005</t>
        </is>
      </c>
      <c r="H1226" s="19" t="inlineStr">
        <is>
          <t>CUPRAMEC, 5 L</t>
        </is>
      </c>
      <c r="I1226" s="10" t="inlineStr">
        <is>
          <t>Ramp-Up/Crecimiento</t>
        </is>
      </c>
      <c r="J1226" s="10" t="inlineStr">
        <is>
          <t>Esencial/Core</t>
        </is>
      </c>
      <c r="K1226" s="12" t="n">
        <v>0.1</v>
      </c>
      <c r="L1226" s="12" t="n">
        <v>0.15</v>
      </c>
      <c r="M1226" s="12" t="n">
        <v>0.2649999999999999</v>
      </c>
      <c r="N1226" s="22" t="n">
        <v>5</v>
      </c>
      <c r="O1226" s="11" t="n">
        <v>59.35414045159279</v>
      </c>
      <c r="P1226" s="13" t="n">
        <v>4.4</v>
      </c>
      <c r="Q1226" s="13">
        <f>O1226*P1226</f>
        <v/>
      </c>
    </row>
    <row r="1227">
      <c r="A1227" s="10" t="n">
        <v>2026</v>
      </c>
      <c r="B1227" s="10" t="inlineStr">
        <is>
          <t>Jun-26</t>
        </is>
      </c>
      <c r="C1227" s="19" t="inlineStr">
        <is>
          <t>Alfonso</t>
        </is>
      </c>
      <c r="D1227" s="19" t="inlineStr">
        <is>
          <t>ESPAÑA</t>
        </is>
      </c>
      <c r="E1227" s="19" t="inlineStr">
        <is>
          <t>AGRITEC MEDINA, S.L.U.</t>
        </is>
      </c>
      <c r="F1227" s="10" t="inlineStr">
        <is>
          <t>Con potencial</t>
        </is>
      </c>
      <c r="G1227" s="10" t="inlineStr">
        <is>
          <t>HST0020</t>
        </is>
      </c>
      <c r="H1227" s="19" t="inlineStr">
        <is>
          <t>HIDROSTRESS-40, 20 L</t>
        </is>
      </c>
      <c r="I1227" s="10" t="inlineStr">
        <is>
          <t>Ramp-Up/Crecimiento</t>
        </is>
      </c>
      <c r="J1227" s="10" t="inlineStr">
        <is>
          <t>Innovador/Notorio</t>
        </is>
      </c>
      <c r="K1227" s="12" t="n">
        <v>0.1</v>
      </c>
      <c r="L1227" s="12" t="n">
        <v>0.2</v>
      </c>
      <c r="M1227" s="12" t="n">
        <v>0.3200000000000001</v>
      </c>
      <c r="N1227" s="22" t="n">
        <v>20</v>
      </c>
      <c r="O1227" s="11" t="n">
        <v>39.56942696772853</v>
      </c>
      <c r="P1227" s="13" t="n">
        <v>6.49</v>
      </c>
      <c r="Q1227" s="13">
        <f>O1227*P1227</f>
        <v/>
      </c>
    </row>
    <row r="1228">
      <c r="A1228" s="10" t="n">
        <v>2026</v>
      </c>
      <c r="B1228" s="10" t="inlineStr">
        <is>
          <t>Jun-26</t>
        </is>
      </c>
      <c r="C1228" s="19" t="inlineStr">
        <is>
          <t>Alfonso</t>
        </is>
      </c>
      <c r="D1228" s="19" t="inlineStr">
        <is>
          <t>ESPAÑA</t>
        </is>
      </c>
      <c r="E1228" s="19" t="inlineStr">
        <is>
          <t>AGROCAMP CANET S.L.</t>
        </is>
      </c>
      <c r="F1228" s="10" t="inlineStr">
        <is>
          <t>Baja aportación</t>
        </is>
      </c>
      <c r="G1228" s="10" t="inlineStr">
        <is>
          <t>A-50(2)0005</t>
        </is>
      </c>
      <c r="H1228" s="19" t="inlineStr">
        <is>
          <t>CODIORGAN-A50, 5 KG</t>
        </is>
      </c>
      <c r="I1228" s="10" t="inlineStr">
        <is>
          <t>Ramp-Up/Crecimiento</t>
        </is>
      </c>
      <c r="J1228" s="10" t="inlineStr">
        <is>
          <t>Innovador/Notorio</t>
        </is>
      </c>
      <c r="K1228" s="12" t="n">
        <v>0.03</v>
      </c>
      <c r="L1228" s="12" t="n">
        <v>0.2</v>
      </c>
      <c r="M1228" s="12" t="n">
        <v>0.236</v>
      </c>
      <c r="N1228" s="22" t="n">
        <v>5</v>
      </c>
      <c r="O1228" s="11" t="n">
        <v>791.3885393545706</v>
      </c>
      <c r="P1228" s="13" t="n">
        <v>4.989999999999999</v>
      </c>
      <c r="Q1228" s="13">
        <f>O1228*P1228</f>
        <v/>
      </c>
    </row>
    <row r="1229">
      <c r="A1229" s="10" t="n">
        <v>2026</v>
      </c>
      <c r="B1229" s="10" t="inlineStr">
        <is>
          <t>Jun-26</t>
        </is>
      </c>
      <c r="C1229" s="19" t="inlineStr">
        <is>
          <t>Alfonso</t>
        </is>
      </c>
      <c r="D1229" s="19" t="inlineStr">
        <is>
          <t>ESPAÑA</t>
        </is>
      </c>
      <c r="E1229" s="19" t="inlineStr">
        <is>
          <t>AGROCAMP CANET S.L.</t>
        </is>
      </c>
      <c r="F1229" s="10" t="inlineStr">
        <is>
          <t>Baja aportación</t>
        </is>
      </c>
      <c r="G1229" s="10" t="inlineStr">
        <is>
          <t>AGRMG0005</t>
        </is>
      </c>
      <c r="H1229" s="19" t="inlineStr">
        <is>
          <t>AGROXIGREEN-Mg, 5 L</t>
        </is>
      </c>
      <c r="I1229" s="10" t="inlineStr">
        <is>
          <t>Ramp-Up/Crecimiento</t>
        </is>
      </c>
      <c r="J1229" s="10" t="inlineStr">
        <is>
          <t>Esencial/Core</t>
        </is>
      </c>
      <c r="K1229" s="12" t="n">
        <v>0.03</v>
      </c>
      <c r="L1229" s="12" t="n">
        <v>0.15</v>
      </c>
      <c r="M1229" s="12" t="n">
        <v>0.1844999999999999</v>
      </c>
      <c r="N1229" s="22" t="n">
        <v>5</v>
      </c>
      <c r="O1229" s="11" t="n">
        <v>791.3885393545706</v>
      </c>
      <c r="P1229" s="13" t="n">
        <v>3.47</v>
      </c>
      <c r="Q1229" s="13">
        <f>O1229*P1229</f>
        <v/>
      </c>
    </row>
    <row r="1230">
      <c r="A1230" s="10" t="n">
        <v>2026</v>
      </c>
      <c r="B1230" s="10" t="inlineStr">
        <is>
          <t>Jun-26</t>
        </is>
      </c>
      <c r="C1230" s="19" t="inlineStr">
        <is>
          <t>Alfonso</t>
        </is>
      </c>
      <c r="D1230" s="19" t="inlineStr">
        <is>
          <t>ESPAÑA</t>
        </is>
      </c>
      <c r="E1230" s="19" t="inlineStr">
        <is>
          <t>AGROCAMP CANET S.L.</t>
        </is>
      </c>
      <c r="F1230" s="10" t="inlineStr">
        <is>
          <t>Baja aportación</t>
        </is>
      </c>
      <c r="G1230" s="10" t="inlineStr">
        <is>
          <t>C-CU0005</t>
        </is>
      </c>
      <c r="H1230" s="19" t="inlineStr">
        <is>
          <t>CODICOBRE, 5 L</t>
        </is>
      </c>
      <c r="I1230" s="10" t="inlineStr">
        <is>
          <t>Maduro</t>
        </is>
      </c>
      <c r="J1230" s="10" t="inlineStr">
        <is>
          <t>Esencial/Core</t>
        </is>
      </c>
      <c r="K1230" s="12" t="n">
        <v>0.03</v>
      </c>
      <c r="L1230" s="12" t="n">
        <v>0.035</v>
      </c>
      <c r="M1230" s="12" t="n">
        <v>0.06604999999999994</v>
      </c>
      <c r="N1230" s="22" t="n">
        <v>5</v>
      </c>
      <c r="O1230" s="11" t="n">
        <v>791.3885393545706</v>
      </c>
      <c r="P1230" s="13" t="n">
        <v>4.1</v>
      </c>
      <c r="Q1230" s="13">
        <f>O1230*P1230</f>
        <v/>
      </c>
    </row>
    <row r="1231">
      <c r="A1231" s="10" t="n">
        <v>2026</v>
      </c>
      <c r="B1231" s="10" t="inlineStr">
        <is>
          <t>Jun-26</t>
        </is>
      </c>
      <c r="C1231" s="19" t="inlineStr">
        <is>
          <t>Alfonso</t>
        </is>
      </c>
      <c r="D1231" s="19" t="inlineStr">
        <is>
          <t>ESPAÑA</t>
        </is>
      </c>
      <c r="E1231" s="19" t="inlineStr">
        <is>
          <t>AGROTÉCNICA DEL NORTE, S.L</t>
        </is>
      </c>
      <c r="F1231" s="10" t="inlineStr">
        <is>
          <t>Con potencial</t>
        </is>
      </c>
      <c r="G1231" s="10" t="inlineStr">
        <is>
          <t>AGRMG0005</t>
        </is>
      </c>
      <c r="H1231" s="19" t="inlineStr">
        <is>
          <t>AGROXIGREEN-Mg, 5 L</t>
        </is>
      </c>
      <c r="I1231" s="10" t="inlineStr">
        <is>
          <t>Ramp-Up/Crecimiento</t>
        </is>
      </c>
      <c r="J1231" s="10" t="inlineStr">
        <is>
          <t>Esencial/Core</t>
        </is>
      </c>
      <c r="K1231" s="12" t="n">
        <v>0.1</v>
      </c>
      <c r="L1231" s="12" t="n">
        <v>0.15</v>
      </c>
      <c r="M1231" s="12" t="n">
        <v>0.2649999999999999</v>
      </c>
      <c r="N1231" s="22" t="n">
        <v>5</v>
      </c>
      <c r="O1231" s="11" t="n">
        <v>197.8471348386427</v>
      </c>
      <c r="P1231" s="13" t="n">
        <v>3.529999999999999</v>
      </c>
      <c r="Q1231" s="13">
        <f>O1231*P1231</f>
        <v/>
      </c>
    </row>
    <row r="1232">
      <c r="A1232" s="10" t="n">
        <v>2026</v>
      </c>
      <c r="B1232" s="10" t="inlineStr">
        <is>
          <t>Jun-26</t>
        </is>
      </c>
      <c r="C1232" s="19" t="inlineStr">
        <is>
          <t>Alfonso</t>
        </is>
      </c>
      <c r="D1232" s="19" t="inlineStr">
        <is>
          <t>ESPAÑA</t>
        </is>
      </c>
      <c r="E1232" s="19" t="inlineStr">
        <is>
          <t>AGROTÉCNICA DEL NORTE, S.L</t>
        </is>
      </c>
      <c r="F1232" s="10" t="inlineStr">
        <is>
          <t>Con potencial</t>
        </is>
      </c>
      <c r="G1232" s="10" t="inlineStr">
        <is>
          <t>AN0020</t>
        </is>
      </c>
      <c r="H1232" s="19" t="inlineStr">
        <is>
          <t>ALCAPLANT NEW, 20 KG</t>
        </is>
      </c>
      <c r="I1232" s="10" t="inlineStr">
        <is>
          <t>Maduro</t>
        </is>
      </c>
      <c r="J1232" s="10" t="inlineStr">
        <is>
          <t>Innovador/Notorio</t>
        </is>
      </c>
      <c r="K1232" s="12" t="n">
        <v>0.1</v>
      </c>
      <c r="L1232" s="12" t="n">
        <v>0.05</v>
      </c>
      <c r="M1232" s="12" t="n">
        <v>0.1550000000000002</v>
      </c>
      <c r="N1232" s="22" t="n">
        <v>20</v>
      </c>
      <c r="O1232" s="11" t="n">
        <v>1088.159241612535</v>
      </c>
      <c r="P1232" s="13" t="n">
        <v>1.68</v>
      </c>
      <c r="Q1232" s="13">
        <f>O1232*P1232</f>
        <v/>
      </c>
    </row>
    <row r="1233">
      <c r="A1233" s="10" t="n">
        <v>2026</v>
      </c>
      <c r="B1233" s="10" t="inlineStr">
        <is>
          <t>Jun-26</t>
        </is>
      </c>
      <c r="C1233" s="19" t="inlineStr">
        <is>
          <t>Alfonso</t>
        </is>
      </c>
      <c r="D1233" s="19" t="inlineStr">
        <is>
          <t>ESPAÑA</t>
        </is>
      </c>
      <c r="E1233" s="19" t="inlineStr">
        <is>
          <t>AGROTÉCNICA DEL NORTE, S.L</t>
        </is>
      </c>
      <c r="F1233" s="10" t="inlineStr">
        <is>
          <t>Con potencial</t>
        </is>
      </c>
      <c r="G1233" s="10" t="inlineStr">
        <is>
          <t>FTK0005</t>
        </is>
      </c>
      <c r="H1233" s="19" t="inlineStr">
        <is>
          <t>FITOKONTROL CA FLOW, 5 KG</t>
        </is>
      </c>
      <c r="I1233" s="10" t="inlineStr">
        <is>
          <t>Ramp-Up/Crecimiento</t>
        </is>
      </c>
      <c r="J1233" s="10" t="inlineStr">
        <is>
          <t>Innovador/Notorio</t>
        </is>
      </c>
      <c r="K1233" s="12" t="n">
        <v>0.1</v>
      </c>
      <c r="L1233" s="12" t="n">
        <v>0.2</v>
      </c>
      <c r="M1233" s="12" t="n">
        <v>0.3200000000000001</v>
      </c>
      <c r="N1233" s="22" t="n">
        <v>5</v>
      </c>
      <c r="O1233" s="11" t="n">
        <v>39.56942696772853</v>
      </c>
      <c r="P1233" s="13" t="n">
        <v>2.839999999999999</v>
      </c>
      <c r="Q1233" s="13">
        <f>O1233*P1233</f>
        <v/>
      </c>
    </row>
    <row r="1234">
      <c r="A1234" s="10" t="n">
        <v>2026</v>
      </c>
      <c r="B1234" s="10" t="inlineStr">
        <is>
          <t>Jun-26</t>
        </is>
      </c>
      <c r="C1234" s="19" t="inlineStr">
        <is>
          <t>Alfonso</t>
        </is>
      </c>
      <c r="D1234" s="19" t="inlineStr">
        <is>
          <t>ESPAÑA</t>
        </is>
      </c>
      <c r="E1234" s="19" t="inlineStr">
        <is>
          <t>AGROTÉCNICA DEL NORTE, S.L</t>
        </is>
      </c>
      <c r="F1234" s="10" t="inlineStr">
        <is>
          <t>Con potencial</t>
        </is>
      </c>
      <c r="G1234" s="10" t="inlineStr">
        <is>
          <t>N0005</t>
        </is>
      </c>
      <c r="H1234" s="19" t="inlineStr">
        <is>
          <t>NUTRICALE, 5 L</t>
        </is>
      </c>
      <c r="I1234" s="10" t="inlineStr">
        <is>
          <t>Maduro</t>
        </is>
      </c>
      <c r="J1234" s="10" t="inlineStr">
        <is>
          <t>Esencial/Core</t>
        </is>
      </c>
      <c r="K1234" s="12" t="n">
        <v>0.1</v>
      </c>
      <c r="L1234" s="12" t="n">
        <v>0.035</v>
      </c>
      <c r="M1234" s="12" t="n">
        <v>0.1385000000000001</v>
      </c>
      <c r="N1234" s="22" t="n">
        <v>5</v>
      </c>
      <c r="O1234" s="11" t="n">
        <v>296.770702257964</v>
      </c>
      <c r="P1234" s="13" t="n">
        <v>2.72</v>
      </c>
      <c r="Q1234" s="13">
        <f>O1234*P1234</f>
        <v/>
      </c>
    </row>
    <row r="1235">
      <c r="A1235" s="10" t="n">
        <v>2026</v>
      </c>
      <c r="B1235" s="10" t="inlineStr">
        <is>
          <t>Jun-26</t>
        </is>
      </c>
      <c r="C1235" s="19" t="inlineStr">
        <is>
          <t>Alfonso</t>
        </is>
      </c>
      <c r="D1235" s="19" t="inlineStr">
        <is>
          <t>ESPAÑA</t>
        </is>
      </c>
      <c r="E1235" s="19" t="inlineStr">
        <is>
          <t>AGROTÉCNICA DEL NORTE, S.L</t>
        </is>
      </c>
      <c r="F1235" s="10" t="inlineStr">
        <is>
          <t>Con potencial</t>
        </is>
      </c>
      <c r="G1235" s="10" t="inlineStr">
        <is>
          <t>PT0005</t>
        </is>
      </c>
      <c r="H1235" s="19" t="inlineStr">
        <is>
          <t>AGROPOTASION, 5 L</t>
        </is>
      </c>
      <c r="I1235" s="10" t="inlineStr">
        <is>
          <t>Maduro</t>
        </is>
      </c>
      <c r="J1235" s="10" t="inlineStr">
        <is>
          <t>Innovador/Notorio</t>
        </is>
      </c>
      <c r="K1235" s="12" t="n">
        <v>0.1</v>
      </c>
      <c r="L1235" s="12" t="n">
        <v>0.05</v>
      </c>
      <c r="M1235" s="12" t="n">
        <v>0.1550000000000002</v>
      </c>
      <c r="N1235" s="22" t="n">
        <v>5</v>
      </c>
      <c r="O1235" s="11" t="n">
        <v>593.541404515928</v>
      </c>
      <c r="P1235" s="13" t="n">
        <v>3.52</v>
      </c>
      <c r="Q1235" s="13">
        <f>O1235*P1235</f>
        <v/>
      </c>
    </row>
    <row r="1236">
      <c r="A1236" s="10" t="n">
        <v>2026</v>
      </c>
      <c r="B1236" s="10" t="inlineStr">
        <is>
          <t>Jun-26</t>
        </is>
      </c>
      <c r="C1236" s="19" t="inlineStr">
        <is>
          <t>Alfonso</t>
        </is>
      </c>
      <c r="D1236" s="19" t="inlineStr">
        <is>
          <t>ESPAÑA</t>
        </is>
      </c>
      <c r="E1236" s="19" t="inlineStr">
        <is>
          <t>AGROTÉCNICA DEL NORTE, S.L</t>
        </is>
      </c>
      <c r="F1236" s="10" t="inlineStr">
        <is>
          <t>Con potencial</t>
        </is>
      </c>
      <c r="G1236" s="10" t="inlineStr">
        <is>
          <t>WHITE0020</t>
        </is>
      </c>
      <c r="H1236" s="19" t="inlineStr">
        <is>
          <t>AGROWHITE, 20 KG</t>
        </is>
      </c>
      <c r="I1236" s="10" t="inlineStr">
        <is>
          <t>Maduro</t>
        </is>
      </c>
      <c r="J1236" s="10" t="inlineStr">
        <is>
          <t>Esencial/Core</t>
        </is>
      </c>
      <c r="K1236" s="12" t="n">
        <v>0.1</v>
      </c>
      <c r="L1236" s="12" t="n">
        <v>0.035</v>
      </c>
      <c r="M1236" s="12" t="n">
        <v>0.1385000000000001</v>
      </c>
      <c r="N1236" s="22" t="n">
        <v>20</v>
      </c>
      <c r="O1236" s="11" t="n">
        <v>197.8471348386427</v>
      </c>
      <c r="P1236" s="13" t="n">
        <v>1.79</v>
      </c>
      <c r="Q1236" s="13">
        <f>O1236*P1236</f>
        <v/>
      </c>
    </row>
    <row r="1237">
      <c r="A1237" s="10" t="n">
        <v>2026</v>
      </c>
      <c r="B1237" s="10" t="inlineStr">
        <is>
          <t>Jun-26</t>
        </is>
      </c>
      <c r="C1237" s="19" t="inlineStr">
        <is>
          <t>Alfonso</t>
        </is>
      </c>
      <c r="D1237" s="19" t="inlineStr">
        <is>
          <t>ESPAÑA</t>
        </is>
      </c>
      <c r="E1237" s="19" t="inlineStr">
        <is>
          <t>AGROVEYCA,S.L</t>
        </is>
      </c>
      <c r="F1237" s="10" t="inlineStr">
        <is>
          <t>Consolidado/estratégico</t>
        </is>
      </c>
      <c r="G1237" s="10" t="inlineStr">
        <is>
          <t>AGRMGN0020</t>
        </is>
      </c>
      <c r="H1237" s="19" t="inlineStr">
        <is>
          <t>AGROXIGREEN-MG, 20 L</t>
        </is>
      </c>
      <c r="I1237" s="10" t="inlineStr">
        <is>
          <t>Ramp-Up/Crecimiento</t>
        </is>
      </c>
      <c r="J1237" s="10" t="inlineStr">
        <is>
          <t>Esencial/Core</t>
        </is>
      </c>
      <c r="K1237" s="12" t="n">
        <v>0.05</v>
      </c>
      <c r="L1237" s="12" t="n">
        <v>0.15</v>
      </c>
      <c r="M1237" s="12" t="n">
        <v>0.2075</v>
      </c>
      <c r="N1237" s="22" t="n">
        <v>20</v>
      </c>
      <c r="O1237" s="11" t="n">
        <v>633.1108314836565</v>
      </c>
      <c r="P1237" s="13" t="n">
        <v>3.08</v>
      </c>
      <c r="Q1237" s="13">
        <f>O1237*P1237</f>
        <v/>
      </c>
    </row>
    <row r="1238">
      <c r="A1238" s="10" t="n">
        <v>2026</v>
      </c>
      <c r="B1238" s="10" t="inlineStr">
        <is>
          <t>Jun-26</t>
        </is>
      </c>
      <c r="C1238" s="19" t="inlineStr">
        <is>
          <t>Alfonso</t>
        </is>
      </c>
      <c r="D1238" s="19" t="inlineStr">
        <is>
          <t>ESPAÑA</t>
        </is>
      </c>
      <c r="E1238" s="19" t="inlineStr">
        <is>
          <t>AGROVEYCA,S.L</t>
        </is>
      </c>
      <c r="F1238" s="10" t="inlineStr">
        <is>
          <t>Consolidado/estratégico</t>
        </is>
      </c>
      <c r="G1238" s="10" t="inlineStr">
        <is>
          <t>AQUOM0005</t>
        </is>
      </c>
      <c r="H1238" s="19" t="inlineStr">
        <is>
          <t>AQUOM, 5 L</t>
        </is>
      </c>
      <c r="I1238" s="10" t="inlineStr">
        <is>
          <t>Ramp-Up/Crecimiento</t>
        </is>
      </c>
      <c r="J1238" s="10" t="inlineStr">
        <is>
          <t>Esencial/Core</t>
        </is>
      </c>
      <c r="K1238" s="12" t="n">
        <v>0.05</v>
      </c>
      <c r="L1238" s="12" t="n">
        <v>0.15</v>
      </c>
      <c r="M1238" s="12" t="n">
        <v>0.2075</v>
      </c>
      <c r="N1238" s="22" t="n">
        <v>5</v>
      </c>
      <c r="O1238" s="11" t="n">
        <v>98.92356741932133</v>
      </c>
      <c r="P1238" s="13" t="n">
        <v>12.81</v>
      </c>
      <c r="Q1238" s="13">
        <f>O1238*P1238</f>
        <v/>
      </c>
    </row>
    <row r="1239">
      <c r="A1239" s="10" t="n">
        <v>2026</v>
      </c>
      <c r="B1239" s="10" t="inlineStr">
        <is>
          <t>Jun-26</t>
        </is>
      </c>
      <c r="C1239" s="19" t="inlineStr">
        <is>
          <t>Alfonso</t>
        </is>
      </c>
      <c r="D1239" s="19" t="inlineStr">
        <is>
          <t>ESPAÑA</t>
        </is>
      </c>
      <c r="E1239" s="19" t="inlineStr">
        <is>
          <t>AGROVEYCA,S.L</t>
        </is>
      </c>
      <c r="F1239" s="10" t="inlineStr">
        <is>
          <t>Consolidado/estratégico</t>
        </is>
      </c>
      <c r="G1239" s="10" t="inlineStr">
        <is>
          <t>AQUOM0020</t>
        </is>
      </c>
      <c r="H1239" s="19" t="inlineStr">
        <is>
          <t>AQUOM, 20 L</t>
        </is>
      </c>
      <c r="I1239" s="10" t="inlineStr">
        <is>
          <t>Ramp-Up/Crecimiento</t>
        </is>
      </c>
      <c r="J1239" s="10" t="inlineStr">
        <is>
          <t>Esencial/Core</t>
        </is>
      </c>
      <c r="K1239" s="12" t="n">
        <v>0.05</v>
      </c>
      <c r="L1239" s="12" t="n">
        <v>0.15</v>
      </c>
      <c r="M1239" s="12" t="n">
        <v>0.2075</v>
      </c>
      <c r="N1239" s="22" t="n">
        <v>20</v>
      </c>
      <c r="O1239" s="11" t="n">
        <v>296.770702257964</v>
      </c>
      <c r="P1239" s="13" t="n">
        <v>11.6</v>
      </c>
      <c r="Q1239" s="13">
        <f>O1239*P1239</f>
        <v/>
      </c>
    </row>
    <row r="1240">
      <c r="A1240" s="10" t="n">
        <v>2026</v>
      </c>
      <c r="B1240" s="10" t="inlineStr">
        <is>
          <t>Jun-26</t>
        </is>
      </c>
      <c r="C1240" s="19" t="inlineStr">
        <is>
          <t>Alfonso</t>
        </is>
      </c>
      <c r="D1240" s="19" t="inlineStr">
        <is>
          <t>ESPAÑA</t>
        </is>
      </c>
      <c r="E1240" s="19" t="inlineStr">
        <is>
          <t>AGROVEYCA,S.L</t>
        </is>
      </c>
      <c r="F1240" s="10" t="inlineStr">
        <is>
          <t>Consolidado/estratégico</t>
        </is>
      </c>
      <c r="G1240" s="10" t="inlineStr">
        <is>
          <t>PT0020</t>
        </is>
      </c>
      <c r="H1240" s="19" t="inlineStr">
        <is>
          <t>AGROPOTASION, 20 L</t>
        </is>
      </c>
      <c r="I1240" s="10" t="inlineStr">
        <is>
          <t>Maduro</t>
        </is>
      </c>
      <c r="J1240" s="10" t="inlineStr">
        <is>
          <t>Innovador/Notorio</t>
        </is>
      </c>
      <c r="K1240" s="12" t="n">
        <v>0.05</v>
      </c>
      <c r="L1240" s="12" t="n">
        <v>0.05</v>
      </c>
      <c r="M1240" s="12" t="n">
        <v>0.1025</v>
      </c>
      <c r="N1240" s="22" t="n">
        <v>20</v>
      </c>
      <c r="O1240" s="11" t="n">
        <v>633.1108314836565</v>
      </c>
      <c r="P1240" s="13" t="n">
        <v>3.25</v>
      </c>
      <c r="Q1240" s="13">
        <f>O1240*P1240</f>
        <v/>
      </c>
    </row>
    <row r="1241">
      <c r="A1241" s="10" t="n">
        <v>2026</v>
      </c>
      <c r="B1241" s="10" t="inlineStr">
        <is>
          <t>Jun-26</t>
        </is>
      </c>
      <c r="C1241" s="19" t="inlineStr">
        <is>
          <t>Alfonso</t>
        </is>
      </c>
      <c r="D1241" s="19" t="inlineStr">
        <is>
          <t>ESPAÑA</t>
        </is>
      </c>
      <c r="E1241" s="19" t="inlineStr">
        <is>
          <t>AGROVEYCA,S.L</t>
        </is>
      </c>
      <c r="F1241" s="10" t="inlineStr">
        <is>
          <t>Consolidado/estratégico</t>
        </is>
      </c>
      <c r="G1241" s="10" t="inlineStr">
        <is>
          <t>WHITE0020</t>
        </is>
      </c>
      <c r="H1241" s="19" t="inlineStr">
        <is>
          <t>AGROWHITE, 20 KG</t>
        </is>
      </c>
      <c r="I1241" s="10" t="inlineStr">
        <is>
          <t>Maduro</t>
        </is>
      </c>
      <c r="J1241" s="10" t="inlineStr">
        <is>
          <t>Esencial/Core</t>
        </is>
      </c>
      <c r="K1241" s="12" t="n">
        <v>0.05</v>
      </c>
      <c r="L1241" s="12" t="n">
        <v>0.035</v>
      </c>
      <c r="M1241" s="12" t="n">
        <v>0.08674999999999988</v>
      </c>
      <c r="N1241" s="22" t="n">
        <v>20</v>
      </c>
      <c r="O1241" s="11" t="n">
        <v>593.541404515928</v>
      </c>
      <c r="P1241" s="13" t="n">
        <v>1.79</v>
      </c>
      <c r="Q1241" s="13">
        <f>O1241*P1241</f>
        <v/>
      </c>
    </row>
    <row r="1242">
      <c r="A1242" s="10" t="n">
        <v>2026</v>
      </c>
      <c r="B1242" s="10" t="inlineStr">
        <is>
          <t>Jun-26</t>
        </is>
      </c>
      <c r="C1242" s="19" t="inlineStr">
        <is>
          <t>Alfonso</t>
        </is>
      </c>
      <c r="D1242" s="19" t="inlineStr">
        <is>
          <t>ESPAÑA</t>
        </is>
      </c>
      <c r="E1242" s="19" t="inlineStr">
        <is>
          <t>AGRÍCOLA DE GOZÓN S.L</t>
        </is>
      </c>
      <c r="F1242" s="10" t="inlineStr">
        <is>
          <t>Baja aportación</t>
        </is>
      </c>
      <c r="G1242" s="10" t="inlineStr">
        <is>
          <t>AGXK0005</t>
        </is>
      </c>
      <c r="H1242" s="19" t="inlineStr">
        <is>
          <t>AGROXILATO-K, 5 L</t>
        </is>
      </c>
      <c r="I1242" s="10" t="inlineStr">
        <is>
          <t>Maduro</t>
        </is>
      </c>
      <c r="J1242" s="10" t="inlineStr">
        <is>
          <t>Innovador/Notorio</t>
        </is>
      </c>
      <c r="K1242" s="12" t="n">
        <v>0.03</v>
      </c>
      <c r="L1242" s="12" t="n">
        <v>0.05</v>
      </c>
      <c r="M1242" s="12" t="n">
        <v>0.08150000000000013</v>
      </c>
      <c r="N1242" s="22" t="n">
        <v>5</v>
      </c>
      <c r="O1242" s="11" t="n">
        <v>19.78471348386427</v>
      </c>
      <c r="P1242" s="13" t="n">
        <v>4.199999999999999</v>
      </c>
      <c r="Q1242" s="13">
        <f>O1242*P1242</f>
        <v/>
      </c>
    </row>
    <row r="1243">
      <c r="A1243" s="10" t="n">
        <v>2026</v>
      </c>
      <c r="B1243" s="10" t="inlineStr">
        <is>
          <t>Jun-26</t>
        </is>
      </c>
      <c r="C1243" s="19" t="inlineStr">
        <is>
          <t>Alfonso</t>
        </is>
      </c>
      <c r="D1243" s="19" t="inlineStr">
        <is>
          <t>ESPAÑA</t>
        </is>
      </c>
      <c r="E1243" s="19" t="inlineStr">
        <is>
          <t>AGRÍCOLA DE GOZÓN S.L</t>
        </is>
      </c>
      <c r="F1243" s="10" t="inlineStr">
        <is>
          <t>Baja aportación</t>
        </is>
      </c>
      <c r="G1243" s="10" t="inlineStr">
        <is>
          <t>BEY0005</t>
        </is>
      </c>
      <c r="H1243" s="19" t="inlineStr">
        <is>
          <t>BERRY-FLOR, 5 L</t>
        </is>
      </c>
      <c r="I1243" s="10" t="inlineStr">
        <is>
          <t>Declive</t>
        </is>
      </c>
      <c r="J1243" s="10" t="inlineStr">
        <is>
          <t>Banalizado/Commodity</t>
        </is>
      </c>
      <c r="K1243" s="12" t="n">
        <v>0.03</v>
      </c>
      <c r="L1243" s="12" t="n">
        <v>0.04</v>
      </c>
      <c r="M1243" s="12" t="n">
        <v>0.07120000000000015</v>
      </c>
      <c r="N1243" s="22" t="n">
        <v>5</v>
      </c>
      <c r="O1243" s="11" t="n">
        <v>19.78471348386427</v>
      </c>
      <c r="P1243" s="13" t="n">
        <v>4.69</v>
      </c>
      <c r="Q1243" s="13">
        <f>O1243*P1243</f>
        <v/>
      </c>
    </row>
    <row r="1244">
      <c r="A1244" s="10" t="n">
        <v>2026</v>
      </c>
      <c r="B1244" s="10" t="inlineStr">
        <is>
          <t>Jun-26</t>
        </is>
      </c>
      <c r="C1244" s="19" t="inlineStr">
        <is>
          <t>Alfonso</t>
        </is>
      </c>
      <c r="D1244" s="19" t="inlineStr">
        <is>
          <t>ESPAÑA</t>
        </is>
      </c>
      <c r="E1244" s="19" t="inlineStr">
        <is>
          <t>AGRÍCOLA DE GOZÓN S.L</t>
        </is>
      </c>
      <c r="F1244" s="10" t="inlineStr">
        <is>
          <t>Baja aportación</t>
        </is>
      </c>
      <c r="G1244" s="10" t="inlineStr">
        <is>
          <t>PT0005</t>
        </is>
      </c>
      <c r="H1244" s="19" t="inlineStr">
        <is>
          <t>AGROPOTASION, 5 L</t>
        </is>
      </c>
      <c r="I1244" s="10" t="inlineStr">
        <is>
          <t>Maduro</t>
        </is>
      </c>
      <c r="J1244" s="10" t="inlineStr">
        <is>
          <t>Innovador/Notorio</t>
        </is>
      </c>
      <c r="K1244" s="12" t="n">
        <v>0.03</v>
      </c>
      <c r="L1244" s="12" t="n">
        <v>0.05</v>
      </c>
      <c r="M1244" s="12" t="n">
        <v>0.08150000000000013</v>
      </c>
      <c r="N1244" s="22" t="n">
        <v>5</v>
      </c>
      <c r="O1244" s="11" t="n">
        <v>19.78471348386427</v>
      </c>
      <c r="P1244" s="13" t="n">
        <v>4.41</v>
      </c>
      <c r="Q1244" s="13">
        <f>O1244*P1244</f>
        <v/>
      </c>
    </row>
    <row r="1245">
      <c r="A1245" s="10" t="n">
        <v>2026</v>
      </c>
      <c r="B1245" s="10" t="inlineStr">
        <is>
          <t>Jun-26</t>
        </is>
      </c>
      <c r="C1245" s="19" t="inlineStr">
        <is>
          <t>Alfonso</t>
        </is>
      </c>
      <c r="D1245" s="19" t="inlineStr">
        <is>
          <t>ESPAÑA</t>
        </is>
      </c>
      <c r="E1245" s="19" t="inlineStr">
        <is>
          <t>ASOC. HORTICULTORES DE VILLA DEL PRADO</t>
        </is>
      </c>
      <c r="F1245" s="10" t="inlineStr">
        <is>
          <t>Con potencial</t>
        </is>
      </c>
      <c r="G1245" s="10" t="inlineStr">
        <is>
          <t>A-50(2)0005</t>
        </is>
      </c>
      <c r="H1245" s="19" t="inlineStr">
        <is>
          <t>CODIORGAN-A50, 5 KG</t>
        </is>
      </c>
      <c r="I1245" s="10" t="inlineStr">
        <is>
          <t>Ramp-Up/Crecimiento</t>
        </is>
      </c>
      <c r="J1245" s="10" t="inlineStr">
        <is>
          <t>Innovador/Notorio</t>
        </is>
      </c>
      <c r="K1245" s="12" t="n">
        <v>0.1</v>
      </c>
      <c r="L1245" s="12" t="n">
        <v>0.2</v>
      </c>
      <c r="M1245" s="12" t="n">
        <v>0.3200000000000001</v>
      </c>
      <c r="N1245" s="22" t="n">
        <v>5</v>
      </c>
      <c r="O1245" s="11" t="n">
        <v>74.192675564491</v>
      </c>
      <c r="P1245" s="13" t="n">
        <v>4.859999999999999</v>
      </c>
      <c r="Q1245" s="13">
        <f>O1245*P1245</f>
        <v/>
      </c>
    </row>
    <row r="1246">
      <c r="A1246" s="10" t="n">
        <v>2026</v>
      </c>
      <c r="B1246" s="10" t="inlineStr">
        <is>
          <t>Jun-26</t>
        </is>
      </c>
      <c r="C1246" s="19" t="inlineStr">
        <is>
          <t>Alfonso</t>
        </is>
      </c>
      <c r="D1246" s="19" t="inlineStr">
        <is>
          <t>ESPAÑA</t>
        </is>
      </c>
      <c r="E1246" s="19" t="inlineStr">
        <is>
          <t>ASOC. HORTICULTORES DE VILLA DEL PRADO</t>
        </is>
      </c>
      <c r="F1246" s="10" t="inlineStr">
        <is>
          <t>Con potencial</t>
        </is>
      </c>
      <c r="G1246" s="10" t="inlineStr">
        <is>
          <t>AGRMGN0020</t>
        </is>
      </c>
      <c r="H1246" s="19" t="inlineStr">
        <is>
          <t>AGROXIGREEN-MG, 20 L</t>
        </is>
      </c>
      <c r="I1246" s="10" t="inlineStr">
        <is>
          <t>Ramp-Up/Crecimiento</t>
        </is>
      </c>
      <c r="J1246" s="10" t="inlineStr">
        <is>
          <t>Esencial/Core</t>
        </is>
      </c>
      <c r="K1246" s="12" t="n">
        <v>0.1</v>
      </c>
      <c r="L1246" s="12" t="n">
        <v>0.15</v>
      </c>
      <c r="M1246" s="12" t="n">
        <v>0.2649999999999999</v>
      </c>
      <c r="N1246" s="22" t="n">
        <v>20</v>
      </c>
      <c r="O1246" s="11" t="n">
        <v>59.35414045159279</v>
      </c>
      <c r="P1246" s="13" t="n">
        <v>3.080000000000001</v>
      </c>
      <c r="Q1246" s="13">
        <f>O1246*P1246</f>
        <v/>
      </c>
    </row>
    <row r="1247">
      <c r="A1247" s="10" t="n">
        <v>2026</v>
      </c>
      <c r="B1247" s="10" t="inlineStr">
        <is>
          <t>Jun-26</t>
        </is>
      </c>
      <c r="C1247" s="19" t="inlineStr">
        <is>
          <t>Alfonso</t>
        </is>
      </c>
      <c r="D1247" s="19" t="inlineStr">
        <is>
          <t>ESPAÑA</t>
        </is>
      </c>
      <c r="E1247" s="19" t="inlineStr">
        <is>
          <t>ASOC. HORTICULTORES DE VILLA DEL PRADO</t>
        </is>
      </c>
      <c r="F1247" s="10" t="inlineStr">
        <is>
          <t>Con potencial</t>
        </is>
      </c>
      <c r="G1247" s="10" t="inlineStr">
        <is>
          <t>AGXK0005</t>
        </is>
      </c>
      <c r="H1247" s="19" t="inlineStr">
        <is>
          <t>AGROXILATO-K, 5 L</t>
        </is>
      </c>
      <c r="I1247" s="10" t="inlineStr">
        <is>
          <t>Maduro</t>
        </is>
      </c>
      <c r="J1247" s="10" t="inlineStr">
        <is>
          <t>Innovador/Notorio</t>
        </is>
      </c>
      <c r="K1247" s="12" t="n">
        <v>0.1</v>
      </c>
      <c r="L1247" s="12" t="n">
        <v>0.05</v>
      </c>
      <c r="M1247" s="12" t="n">
        <v>0.1550000000000002</v>
      </c>
      <c r="N1247" s="22" t="n">
        <v>5</v>
      </c>
      <c r="O1247" s="11" t="n">
        <v>39.56942696772853</v>
      </c>
      <c r="P1247" s="13" t="n">
        <v>3.77</v>
      </c>
      <c r="Q1247" s="13">
        <f>O1247*P1247</f>
        <v/>
      </c>
    </row>
    <row r="1248">
      <c r="A1248" s="10" t="n">
        <v>2026</v>
      </c>
      <c r="B1248" s="10" t="inlineStr">
        <is>
          <t>Jun-26</t>
        </is>
      </c>
      <c r="C1248" s="19" t="inlineStr">
        <is>
          <t>Alfonso</t>
        </is>
      </c>
      <c r="D1248" s="19" t="inlineStr">
        <is>
          <t>ESPAÑA</t>
        </is>
      </c>
      <c r="E1248" s="19" t="inlineStr">
        <is>
          <t>ASOC. HORTICULTORES DE VILLA DEL PRADO</t>
        </is>
      </c>
      <c r="F1248" s="10" t="inlineStr">
        <is>
          <t>Con potencial</t>
        </is>
      </c>
      <c r="G1248" s="10" t="inlineStr">
        <is>
          <t>AMIMG0005</t>
        </is>
      </c>
      <c r="H1248" s="19" t="inlineStr">
        <is>
          <t>AMINOSOIL-MG, 5L</t>
        </is>
      </c>
      <c r="I1248" s="10" t="inlineStr">
        <is>
          <t>Declive</t>
        </is>
      </c>
      <c r="J1248" s="10" t="inlineStr">
        <is>
          <t>Banalizado/Commodity</t>
        </is>
      </c>
      <c r="K1248" s="12" t="n">
        <v>0.1</v>
      </c>
      <c r="L1248" s="12" t="n">
        <v>0.04</v>
      </c>
      <c r="M1248" s="12" t="n">
        <v>0.1440000000000001</v>
      </c>
      <c r="N1248" s="22" t="n">
        <v>5</v>
      </c>
      <c r="O1248" s="11" t="n">
        <v>39.56942696772853</v>
      </c>
      <c r="P1248" s="13" t="n">
        <v>3.1</v>
      </c>
      <c r="Q1248" s="13">
        <f>O1248*P1248</f>
        <v/>
      </c>
    </row>
    <row r="1249">
      <c r="A1249" s="10" t="n">
        <v>2026</v>
      </c>
      <c r="B1249" s="10" t="inlineStr">
        <is>
          <t>Jun-26</t>
        </is>
      </c>
      <c r="C1249" s="19" t="inlineStr">
        <is>
          <t>Alfonso</t>
        </is>
      </c>
      <c r="D1249" s="19" t="inlineStr">
        <is>
          <t>ESPAÑA</t>
        </is>
      </c>
      <c r="E1249" s="19" t="inlineStr">
        <is>
          <t>ASOC. HORTICULTORES DE VILLA DEL PRADO</t>
        </is>
      </c>
      <c r="F1249" s="10" t="inlineStr">
        <is>
          <t>Con potencial</t>
        </is>
      </c>
      <c r="G1249" s="10" t="inlineStr">
        <is>
          <t>AQUOM0001</t>
        </is>
      </c>
      <c r="H1249" s="19" t="inlineStr">
        <is>
          <t>AQUOM, 1 L</t>
        </is>
      </c>
      <c r="I1249" s="10" t="inlineStr">
        <is>
          <t>Ramp-Up/Crecimiento</t>
        </is>
      </c>
      <c r="J1249" s="10" t="inlineStr">
        <is>
          <t>Esencial/Core</t>
        </is>
      </c>
      <c r="K1249" s="12" t="n">
        <v>0.1</v>
      </c>
      <c r="L1249" s="12" t="n">
        <v>0.15</v>
      </c>
      <c r="M1249" s="12" t="n">
        <v>0.2649999999999999</v>
      </c>
      <c r="N1249" s="22" t="n">
        <v>1</v>
      </c>
      <c r="O1249" s="11" t="n">
        <v>11.87082809031856</v>
      </c>
      <c r="P1249" s="13" t="n">
        <v>13.95</v>
      </c>
      <c r="Q1249" s="13">
        <f>O1249*P1249</f>
        <v/>
      </c>
    </row>
    <row r="1250">
      <c r="A1250" s="10" t="n">
        <v>2026</v>
      </c>
      <c r="B1250" s="10" t="inlineStr">
        <is>
          <t>Jun-26</t>
        </is>
      </c>
      <c r="C1250" s="19" t="inlineStr">
        <is>
          <t>Alfonso</t>
        </is>
      </c>
      <c r="D1250" s="19" t="inlineStr">
        <is>
          <t>ESPAÑA</t>
        </is>
      </c>
      <c r="E1250" s="19" t="inlineStr">
        <is>
          <t>ASOC. HORTICULTORES DE VILLA DEL PRADO</t>
        </is>
      </c>
      <c r="F1250" s="10" t="inlineStr">
        <is>
          <t>Con potencial</t>
        </is>
      </c>
      <c r="G1250" s="10" t="inlineStr">
        <is>
          <t>AVAN0005</t>
        </is>
      </c>
      <c r="H1250" s="19" t="inlineStr">
        <is>
          <t>FLORAMEC AVANCE, 5 L</t>
        </is>
      </c>
      <c r="I1250" s="10" t="inlineStr">
        <is>
          <t>Maduro</t>
        </is>
      </c>
      <c r="J1250" s="10" t="inlineStr">
        <is>
          <t>Innovador/Notorio</t>
        </is>
      </c>
      <c r="K1250" s="12" t="n">
        <v>0.1</v>
      </c>
      <c r="L1250" s="12" t="n">
        <v>0.05</v>
      </c>
      <c r="M1250" s="12" t="n">
        <v>0.1550000000000002</v>
      </c>
      <c r="N1250" s="22" t="n">
        <v>5</v>
      </c>
      <c r="O1250" s="11" t="n">
        <v>118.7082809031856</v>
      </c>
      <c r="P1250" s="13" t="n">
        <v>5.210000000000001</v>
      </c>
      <c r="Q1250" s="13">
        <f>O1250*P1250</f>
        <v/>
      </c>
    </row>
    <row r="1251">
      <c r="A1251" s="10" t="n">
        <v>2026</v>
      </c>
      <c r="B1251" s="10" t="inlineStr">
        <is>
          <t>Jun-26</t>
        </is>
      </c>
      <c r="C1251" s="19" t="inlineStr">
        <is>
          <t>Alfonso</t>
        </is>
      </c>
      <c r="D1251" s="19" t="inlineStr">
        <is>
          <t>ESPAÑA</t>
        </is>
      </c>
      <c r="E1251" s="19" t="inlineStr">
        <is>
          <t>ASOC. HORTICULTORES DE VILLA DEL PRADO</t>
        </is>
      </c>
      <c r="F1251" s="10" t="inlineStr">
        <is>
          <t>Con potencial</t>
        </is>
      </c>
      <c r="G1251" s="10" t="inlineStr">
        <is>
          <t>BROTA0005</t>
        </is>
      </c>
      <c r="H1251" s="19" t="inlineStr">
        <is>
          <t>BROTAMEC, 5 L</t>
        </is>
      </c>
      <c r="I1251" s="10" t="inlineStr">
        <is>
          <t>Maduro</t>
        </is>
      </c>
      <c r="J1251" s="10" t="inlineStr">
        <is>
          <t>Esencial/Core</t>
        </is>
      </c>
      <c r="K1251" s="12" t="n">
        <v>0.1</v>
      </c>
      <c r="L1251" s="12" t="n">
        <v>0.035</v>
      </c>
      <c r="M1251" s="12" t="n">
        <v>0.1385000000000001</v>
      </c>
      <c r="N1251" s="22" t="n">
        <v>5</v>
      </c>
      <c r="O1251" s="11" t="n">
        <v>59.35414045159279</v>
      </c>
      <c r="P1251" s="13" t="n">
        <v>3.346666666666667</v>
      </c>
      <c r="Q1251" s="13">
        <f>O1251*P1251</f>
        <v/>
      </c>
    </row>
    <row r="1252">
      <c r="A1252" s="10" t="n">
        <v>2026</v>
      </c>
      <c r="B1252" s="10" t="inlineStr">
        <is>
          <t>Jun-26</t>
        </is>
      </c>
      <c r="C1252" s="19" t="inlineStr">
        <is>
          <t>Alfonso</t>
        </is>
      </c>
      <c r="D1252" s="19" t="inlineStr">
        <is>
          <t>ESPAÑA</t>
        </is>
      </c>
      <c r="E1252" s="19" t="inlineStr">
        <is>
          <t>ASOC. HORTICULTORES DE VILLA DEL PRADO</t>
        </is>
      </c>
      <c r="F1252" s="10" t="inlineStr">
        <is>
          <t>Con potencial</t>
        </is>
      </c>
      <c r="G1252" s="10" t="inlineStr">
        <is>
          <t>C-CU0005</t>
        </is>
      </c>
      <c r="H1252" s="19" t="inlineStr">
        <is>
          <t>CODICOBRE, 5 L</t>
        </is>
      </c>
      <c r="I1252" s="10" t="inlineStr">
        <is>
          <t>Maduro</t>
        </is>
      </c>
      <c r="J1252" s="10" t="inlineStr">
        <is>
          <t>Esencial/Core</t>
        </is>
      </c>
      <c r="K1252" s="12" t="n">
        <v>0.1</v>
      </c>
      <c r="L1252" s="12" t="n">
        <v>0.035</v>
      </c>
      <c r="M1252" s="12" t="n">
        <v>0.1385000000000001</v>
      </c>
      <c r="N1252" s="22" t="n">
        <v>5</v>
      </c>
      <c r="O1252" s="11" t="n">
        <v>59.35414045159279</v>
      </c>
      <c r="P1252" s="13" t="n">
        <v>4.156666666666667</v>
      </c>
      <c r="Q1252" s="13">
        <f>O1252*P1252</f>
        <v/>
      </c>
    </row>
    <row r="1253">
      <c r="A1253" s="10" t="n">
        <v>2026</v>
      </c>
      <c r="B1253" s="10" t="inlineStr">
        <is>
          <t>Jun-26</t>
        </is>
      </c>
      <c r="C1253" s="19" t="inlineStr">
        <is>
          <t>Alfonso</t>
        </is>
      </c>
      <c r="D1253" s="19" t="inlineStr">
        <is>
          <t>ESPAÑA</t>
        </is>
      </c>
      <c r="E1253" s="19" t="inlineStr">
        <is>
          <t>ASOC. HORTICULTORES DE VILLA DEL PRADO</t>
        </is>
      </c>
      <c r="F1253" s="10" t="inlineStr">
        <is>
          <t>Con potencial</t>
        </is>
      </c>
      <c r="G1253" s="10" t="inlineStr">
        <is>
          <t>PHD0005</t>
        </is>
      </c>
      <c r="H1253" s="19" t="inlineStr">
        <is>
          <t>PH-DOWNER, 5 L</t>
        </is>
      </c>
      <c r="I1253" s="10" t="inlineStr">
        <is>
          <t>Maduro</t>
        </is>
      </c>
      <c r="J1253" s="10" t="inlineStr">
        <is>
          <t>Banalizado/Commodity</t>
        </is>
      </c>
      <c r="K1253" s="12" t="n">
        <v>0.1</v>
      </c>
      <c r="L1253" s="12" t="n">
        <v>0.02</v>
      </c>
      <c r="M1253" s="12" t="n">
        <v>0.1220000000000001</v>
      </c>
      <c r="N1253" s="22" t="n">
        <v>5</v>
      </c>
      <c r="O1253" s="11" t="n">
        <v>39.56942696772853</v>
      </c>
      <c r="P1253" s="13" t="n">
        <v>4.239999999999999</v>
      </c>
      <c r="Q1253" s="13">
        <f>O1253*P1253</f>
        <v/>
      </c>
    </row>
    <row r="1254">
      <c r="A1254" s="10" t="n">
        <v>2026</v>
      </c>
      <c r="B1254" s="10" t="inlineStr">
        <is>
          <t>Jun-26</t>
        </is>
      </c>
      <c r="C1254" s="19" t="inlineStr">
        <is>
          <t>Alfonso</t>
        </is>
      </c>
      <c r="D1254" s="19" t="inlineStr">
        <is>
          <t>ESPAÑA</t>
        </is>
      </c>
      <c r="E1254" s="19" t="inlineStr">
        <is>
          <t>ASOC. HORTICULTORES DE VILLA DEL PRADO</t>
        </is>
      </c>
      <c r="F1254" s="10" t="inlineStr">
        <is>
          <t>Con potencial</t>
        </is>
      </c>
      <c r="G1254" s="10" t="inlineStr">
        <is>
          <t>PT0005</t>
        </is>
      </c>
      <c r="H1254" s="19" t="inlineStr">
        <is>
          <t>AGROPOTASION, 5 L</t>
        </is>
      </c>
      <c r="I1254" s="10" t="inlineStr">
        <is>
          <t>Maduro</t>
        </is>
      </c>
      <c r="J1254" s="10" t="inlineStr">
        <is>
          <t>Innovador/Notorio</t>
        </is>
      </c>
      <c r="K1254" s="12" t="n">
        <v>0.1</v>
      </c>
      <c r="L1254" s="12" t="n">
        <v>0.05</v>
      </c>
      <c r="M1254" s="12" t="n">
        <v>0.1550000000000002</v>
      </c>
      <c r="N1254" s="22" t="n">
        <v>5</v>
      </c>
      <c r="O1254" s="11" t="n">
        <v>39.56942696772853</v>
      </c>
      <c r="P1254" s="13" t="n">
        <v>3.52</v>
      </c>
      <c r="Q1254" s="13">
        <f>O1254*P1254</f>
        <v/>
      </c>
    </row>
    <row r="1255">
      <c r="A1255" s="10" t="n">
        <v>2026</v>
      </c>
      <c r="B1255" s="10" t="inlineStr">
        <is>
          <t>Jun-26</t>
        </is>
      </c>
      <c r="C1255" s="19" t="inlineStr">
        <is>
          <t>Alfonso</t>
        </is>
      </c>
      <c r="D1255" s="19" t="inlineStr">
        <is>
          <t>ESPAÑA</t>
        </is>
      </c>
      <c r="E1255" s="19" t="inlineStr">
        <is>
          <t>ASOC. HORTICULTORES DE VILLA DEL PRADO</t>
        </is>
      </c>
      <c r="F1255" s="10" t="inlineStr">
        <is>
          <t>Con potencial</t>
        </is>
      </c>
      <c r="G1255" s="10" t="inlineStr">
        <is>
          <t>RUN0005</t>
        </is>
      </c>
      <c r="H1255" s="19" t="inlineStr">
        <is>
          <t>RUN STRESS, 5 L</t>
        </is>
      </c>
      <c r="I1255" s="10" t="inlineStr">
        <is>
          <t>Ramp-Up/Crecimiento</t>
        </is>
      </c>
      <c r="J1255" s="10" t="inlineStr">
        <is>
          <t>Innovador/Notorio</t>
        </is>
      </c>
      <c r="K1255" s="12" t="n">
        <v>0.1</v>
      </c>
      <c r="L1255" s="12" t="n">
        <v>0.2</v>
      </c>
      <c r="M1255" s="12" t="n">
        <v>0.3200000000000001</v>
      </c>
      <c r="N1255" s="22" t="n">
        <v>5</v>
      </c>
      <c r="O1255" s="11" t="n">
        <v>79.13885393545706</v>
      </c>
      <c r="P1255" s="13" t="n">
        <v>7.59</v>
      </c>
      <c r="Q1255" s="13">
        <f>O1255*P1255</f>
        <v/>
      </c>
    </row>
    <row r="1256">
      <c r="A1256" s="10" t="n">
        <v>2026</v>
      </c>
      <c r="B1256" s="10" t="inlineStr">
        <is>
          <t>Jun-26</t>
        </is>
      </c>
      <c r="C1256" s="19" t="inlineStr">
        <is>
          <t>Alfonso</t>
        </is>
      </c>
      <c r="D1256" s="19" t="inlineStr">
        <is>
          <t>ESPAÑA</t>
        </is>
      </c>
      <c r="E1256" s="19" t="inlineStr">
        <is>
          <t>ASOC. HORTICULTORES DE VILLA DEL PRADO</t>
        </is>
      </c>
      <c r="F1256" s="10" t="inlineStr">
        <is>
          <t>Con potencial</t>
        </is>
      </c>
      <c r="G1256" s="10" t="inlineStr">
        <is>
          <t>S0005</t>
        </is>
      </c>
      <c r="H1256" s="19" t="inlineStr">
        <is>
          <t>SALWAX STAR, 5 L</t>
        </is>
      </c>
      <c r="I1256" s="10" t="inlineStr">
        <is>
          <t>Maduro</t>
        </is>
      </c>
      <c r="J1256" s="10" t="inlineStr">
        <is>
          <t>Esencial/Core</t>
        </is>
      </c>
      <c r="K1256" s="12" t="n">
        <v>0.1</v>
      </c>
      <c r="L1256" s="12" t="n">
        <v>0.035</v>
      </c>
      <c r="M1256" s="12" t="n">
        <v>0.1385000000000001</v>
      </c>
      <c r="N1256" s="22" t="n">
        <v>5</v>
      </c>
      <c r="O1256" s="11" t="n">
        <v>39.56942696772853</v>
      </c>
      <c r="P1256" s="13" t="n">
        <v>2.35</v>
      </c>
      <c r="Q1256" s="13">
        <f>O1256*P1256</f>
        <v/>
      </c>
    </row>
    <row r="1257">
      <c r="A1257" s="10" t="n">
        <v>2026</v>
      </c>
      <c r="B1257" s="10" t="inlineStr">
        <is>
          <t>Jun-26</t>
        </is>
      </c>
      <c r="C1257" s="19" t="inlineStr">
        <is>
          <t>Alfonso</t>
        </is>
      </c>
      <c r="D1257" s="19" t="inlineStr">
        <is>
          <t>ESPAÑA</t>
        </is>
      </c>
      <c r="E1257" s="19" t="inlineStr">
        <is>
          <t>ASOC. HORTICULTORES DE VILLA DEL PRADO</t>
        </is>
      </c>
      <c r="F1257" s="10" t="inlineStr">
        <is>
          <t>Con potencial</t>
        </is>
      </c>
      <c r="G1257" s="10" t="inlineStr">
        <is>
          <t>S0020</t>
        </is>
      </c>
      <c r="H1257" s="19" t="inlineStr">
        <is>
          <t>SALWAX STAR, 20 L</t>
        </is>
      </c>
      <c r="I1257" s="10" t="inlineStr">
        <is>
          <t>Maduro</t>
        </is>
      </c>
      <c r="J1257" s="10" t="inlineStr">
        <is>
          <t>Esencial/Core</t>
        </is>
      </c>
      <c r="K1257" s="12" t="n">
        <v>0.1</v>
      </c>
      <c r="L1257" s="12" t="n">
        <v>0.035</v>
      </c>
      <c r="M1257" s="12" t="n">
        <v>0.1385000000000001</v>
      </c>
      <c r="N1257" s="22" t="n">
        <v>20</v>
      </c>
      <c r="O1257" s="11" t="n">
        <v>59.35414045159279</v>
      </c>
      <c r="P1257" s="13" t="n">
        <v>2.08</v>
      </c>
      <c r="Q1257" s="13">
        <f>O1257*P1257</f>
        <v/>
      </c>
    </row>
    <row r="1258">
      <c r="A1258" s="10" t="n">
        <v>2026</v>
      </c>
      <c r="B1258" s="10" t="inlineStr">
        <is>
          <t>Jun-26</t>
        </is>
      </c>
      <c r="C1258" s="19" t="inlineStr">
        <is>
          <t>Alfonso</t>
        </is>
      </c>
      <c r="D1258" s="19" t="inlineStr">
        <is>
          <t>ESPAÑA</t>
        </is>
      </c>
      <c r="E1258" s="19" t="inlineStr">
        <is>
          <t>BARAHONA HERNAEZ, DAVID</t>
        </is>
      </c>
      <c r="F1258" s="10" t="inlineStr">
        <is>
          <t>Baja aportación</t>
        </is>
      </c>
      <c r="G1258" s="10" t="inlineStr">
        <is>
          <t>A-50(2)0020</t>
        </is>
      </c>
      <c r="H1258" s="19" t="inlineStr">
        <is>
          <t>CODIORGAN-A50, 20 KG</t>
        </is>
      </c>
      <c r="I1258" s="10" t="inlineStr">
        <is>
          <t>Ramp-Up/Crecimiento</t>
        </is>
      </c>
      <c r="J1258" s="10" t="inlineStr">
        <is>
          <t>Esencial/Core</t>
        </is>
      </c>
      <c r="K1258" s="12" t="n">
        <v>0.03</v>
      </c>
      <c r="L1258" s="12" t="n">
        <v>0.15</v>
      </c>
      <c r="M1258" s="12" t="n">
        <v>0.1844999999999999</v>
      </c>
      <c r="N1258" s="22" t="n">
        <v>20</v>
      </c>
      <c r="O1258" s="11" t="n">
        <v>98.92356741932133</v>
      </c>
      <c r="P1258" s="13" t="n">
        <v>4.74</v>
      </c>
      <c r="Q1258" s="13">
        <f>O1258*P1258</f>
        <v/>
      </c>
    </row>
    <row r="1259">
      <c r="A1259" s="10" t="n">
        <v>2026</v>
      </c>
      <c r="B1259" s="10" t="inlineStr">
        <is>
          <t>Jun-26</t>
        </is>
      </c>
      <c r="C1259" s="19" t="inlineStr">
        <is>
          <t>Alfonso</t>
        </is>
      </c>
      <c r="D1259" s="19" t="inlineStr">
        <is>
          <t>ESPAÑA</t>
        </is>
      </c>
      <c r="E1259" s="19" t="inlineStr">
        <is>
          <t>BARAHONA HERNAEZ, DAVID</t>
        </is>
      </c>
      <c r="F1259" s="10" t="inlineStr">
        <is>
          <t>Baja aportación</t>
        </is>
      </c>
      <c r="G1259" s="10" t="inlineStr">
        <is>
          <t>AGRMGN0020</t>
        </is>
      </c>
      <c r="H1259" s="19" t="inlineStr">
        <is>
          <t>AGROXIGREEN-MG, 20 L</t>
        </is>
      </c>
      <c r="I1259" s="10" t="inlineStr">
        <is>
          <t>Ramp-Up/Crecimiento</t>
        </is>
      </c>
      <c r="J1259" s="10" t="inlineStr">
        <is>
          <t>Esencial/Core</t>
        </is>
      </c>
      <c r="K1259" s="12" t="n">
        <v>0.03</v>
      </c>
      <c r="L1259" s="12" t="n">
        <v>0.15</v>
      </c>
      <c r="M1259" s="12" t="n">
        <v>0.1844999999999999</v>
      </c>
      <c r="N1259" s="22" t="n">
        <v>20</v>
      </c>
      <c r="O1259" s="11" t="n">
        <v>98.92356741932133</v>
      </c>
      <c r="P1259" s="13" t="n">
        <v>3.48</v>
      </c>
      <c r="Q1259" s="13">
        <f>O1259*P1259</f>
        <v/>
      </c>
    </row>
    <row r="1260">
      <c r="A1260" s="10" t="n">
        <v>2026</v>
      </c>
      <c r="B1260" s="10" t="inlineStr">
        <is>
          <t>Jun-26</t>
        </is>
      </c>
      <c r="C1260" s="19" t="inlineStr">
        <is>
          <t>Alfonso</t>
        </is>
      </c>
      <c r="D1260" s="19" t="inlineStr">
        <is>
          <t>ESPAÑA</t>
        </is>
      </c>
      <c r="E1260" s="19" t="inlineStr">
        <is>
          <t>BARAHONA HERNAEZ, DAVID</t>
        </is>
      </c>
      <c r="F1260" s="10" t="inlineStr">
        <is>
          <t>Baja aportación</t>
        </is>
      </c>
      <c r="G1260" s="10" t="inlineStr">
        <is>
          <t>AN0020</t>
        </is>
      </c>
      <c r="H1260" s="19" t="inlineStr">
        <is>
          <t>ALCAPLANT NEW, 20 KG</t>
        </is>
      </c>
      <c r="I1260" s="10" t="inlineStr">
        <is>
          <t>Maduro</t>
        </is>
      </c>
      <c r="J1260" s="10" t="inlineStr">
        <is>
          <t>Innovador/Notorio</t>
        </is>
      </c>
      <c r="K1260" s="12" t="n">
        <v>0.03</v>
      </c>
      <c r="L1260" s="12" t="n">
        <v>0.05</v>
      </c>
      <c r="M1260" s="12" t="n">
        <v>0.08150000000000013</v>
      </c>
      <c r="N1260" s="22" t="n">
        <v>20</v>
      </c>
      <c r="O1260" s="11" t="n">
        <v>98.92356741932133</v>
      </c>
      <c r="P1260" s="13" t="n">
        <v>1.68</v>
      </c>
      <c r="Q1260" s="13">
        <f>O1260*P1260</f>
        <v/>
      </c>
    </row>
    <row r="1261">
      <c r="A1261" s="10" t="n">
        <v>2026</v>
      </c>
      <c r="B1261" s="10" t="inlineStr">
        <is>
          <t>Jun-26</t>
        </is>
      </c>
      <c r="C1261" s="19" t="inlineStr">
        <is>
          <t>Alfonso</t>
        </is>
      </c>
      <c r="D1261" s="19" t="inlineStr">
        <is>
          <t>ESPAÑA</t>
        </is>
      </c>
      <c r="E1261" s="19" t="inlineStr">
        <is>
          <t>BARAHONA HERNAEZ, DAVID</t>
        </is>
      </c>
      <c r="F1261" s="10" t="inlineStr">
        <is>
          <t>Baja aportación</t>
        </is>
      </c>
      <c r="G1261" s="10" t="inlineStr">
        <is>
          <t>C-CU0020</t>
        </is>
      </c>
      <c r="H1261" s="19" t="inlineStr">
        <is>
          <t>CODICOBRE, 20 L</t>
        </is>
      </c>
      <c r="I1261" s="10" t="inlineStr">
        <is>
          <t>Maduro</t>
        </is>
      </c>
      <c r="J1261" s="10" t="inlineStr">
        <is>
          <t>Esencial/Core</t>
        </is>
      </c>
      <c r="K1261" s="12" t="n">
        <v>0.03</v>
      </c>
      <c r="L1261" s="12" t="n">
        <v>0.035</v>
      </c>
      <c r="M1261" s="12" t="n">
        <v>0.06604999999999994</v>
      </c>
      <c r="N1261" s="22" t="n">
        <v>20</v>
      </c>
      <c r="O1261" s="11" t="n">
        <v>98.92356741932133</v>
      </c>
      <c r="P1261" s="13" t="n">
        <v>3.72</v>
      </c>
      <c r="Q1261" s="13">
        <f>O1261*P1261</f>
        <v/>
      </c>
    </row>
    <row r="1262">
      <c r="A1262" s="10" t="n">
        <v>2026</v>
      </c>
      <c r="B1262" s="10" t="inlineStr">
        <is>
          <t>Jun-26</t>
        </is>
      </c>
      <c r="C1262" s="19" t="inlineStr">
        <is>
          <t>Alfonso</t>
        </is>
      </c>
      <c r="D1262" s="19" t="inlineStr">
        <is>
          <t>ESPAÑA</t>
        </is>
      </c>
      <c r="E1262" s="19" t="inlineStr">
        <is>
          <t>BARAHONA HERNAEZ, DAVID</t>
        </is>
      </c>
      <c r="F1262" s="10" t="inlineStr">
        <is>
          <t>Baja aportación</t>
        </is>
      </c>
      <c r="G1262" s="10" t="inlineStr">
        <is>
          <t>PIV0020</t>
        </is>
      </c>
      <c r="H1262" s="19" t="inlineStr">
        <is>
          <t>PGR IV, 20 L</t>
        </is>
      </c>
      <c r="I1262" s="10" t="inlineStr">
        <is>
          <t>Maduro</t>
        </is>
      </c>
      <c r="J1262" s="10" t="inlineStr">
        <is>
          <t>Esencial/Core</t>
        </is>
      </c>
      <c r="K1262" s="12" t="n">
        <v>0.03</v>
      </c>
      <c r="L1262" s="12" t="n">
        <v>0.035</v>
      </c>
      <c r="M1262" s="12" t="n">
        <v>0.06604999999999994</v>
      </c>
      <c r="N1262" s="22" t="n">
        <v>20</v>
      </c>
      <c r="O1262" s="11" t="n">
        <v>98.92356741932133</v>
      </c>
      <c r="P1262" s="13" t="n">
        <v>2.859999999999999</v>
      </c>
      <c r="Q1262" s="13">
        <f>O1262*P1262</f>
        <v/>
      </c>
    </row>
    <row r="1263">
      <c r="A1263" s="10" t="n">
        <v>2026</v>
      </c>
      <c r="B1263" s="10" t="inlineStr">
        <is>
          <t>Jun-26</t>
        </is>
      </c>
      <c r="C1263" s="19" t="inlineStr">
        <is>
          <t>Alfonso</t>
        </is>
      </c>
      <c r="D1263" s="19" t="inlineStr">
        <is>
          <t>ESPAÑA</t>
        </is>
      </c>
      <c r="E1263" s="19" t="inlineStr">
        <is>
          <t>BARAHONA HERNAEZ, DAVID</t>
        </is>
      </c>
      <c r="F1263" s="10" t="inlineStr">
        <is>
          <t>Baja aportación</t>
        </is>
      </c>
      <c r="G1263" s="10" t="inlineStr">
        <is>
          <t>PT0020</t>
        </is>
      </c>
      <c r="H1263" s="19" t="inlineStr">
        <is>
          <t>AGROPOTASION, 20 L</t>
        </is>
      </c>
      <c r="I1263" s="10" t="inlineStr">
        <is>
          <t>Maduro</t>
        </is>
      </c>
      <c r="J1263" s="10" t="inlineStr">
        <is>
          <t>Innovador/Notorio</t>
        </is>
      </c>
      <c r="K1263" s="12" t="n">
        <v>0.03</v>
      </c>
      <c r="L1263" s="12" t="n">
        <v>0.05</v>
      </c>
      <c r="M1263" s="12" t="n">
        <v>0.08150000000000013</v>
      </c>
      <c r="N1263" s="22" t="n">
        <v>20</v>
      </c>
      <c r="O1263" s="11" t="n">
        <v>98.92356741932133</v>
      </c>
      <c r="P1263" s="13" t="n">
        <v>3.25</v>
      </c>
      <c r="Q1263" s="13">
        <f>O1263*P1263</f>
        <v/>
      </c>
    </row>
    <row r="1264">
      <c r="A1264" s="10" t="n">
        <v>2026</v>
      </c>
      <c r="B1264" s="10" t="inlineStr">
        <is>
          <t>Jun-26</t>
        </is>
      </c>
      <c r="C1264" s="19" t="inlineStr">
        <is>
          <t>Alfonso</t>
        </is>
      </c>
      <c r="D1264" s="19" t="inlineStr">
        <is>
          <t>ESPAÑA</t>
        </is>
      </c>
      <c r="E1264" s="19" t="inlineStr">
        <is>
          <t>BARAHONA HERNAEZ, DAVID</t>
        </is>
      </c>
      <c r="F1264" s="10" t="inlineStr">
        <is>
          <t>Baja aportación</t>
        </is>
      </c>
      <c r="G1264" s="10" t="inlineStr">
        <is>
          <t>S0020</t>
        </is>
      </c>
      <c r="H1264" s="19" t="inlineStr">
        <is>
          <t>SALWAX STAR, 20 L</t>
        </is>
      </c>
      <c r="I1264" s="10" t="inlineStr">
        <is>
          <t>Maduro</t>
        </is>
      </c>
      <c r="J1264" s="10" t="inlineStr">
        <is>
          <t>Esencial/Core</t>
        </is>
      </c>
      <c r="K1264" s="12" t="n">
        <v>0.03</v>
      </c>
      <c r="L1264" s="12" t="n">
        <v>0.035</v>
      </c>
      <c r="M1264" s="12" t="n">
        <v>0.06604999999999994</v>
      </c>
      <c r="N1264" s="22" t="n">
        <v>20</v>
      </c>
      <c r="O1264" s="11" t="n">
        <v>197.8471348386427</v>
      </c>
      <c r="P1264" s="13" t="n">
        <v>2.08</v>
      </c>
      <c r="Q1264" s="13">
        <f>O1264*P1264</f>
        <v/>
      </c>
    </row>
    <row r="1265">
      <c r="A1265" s="10" t="n">
        <v>2026</v>
      </c>
      <c r="B1265" s="10" t="inlineStr">
        <is>
          <t>Jun-26</t>
        </is>
      </c>
      <c r="C1265" s="19" t="inlineStr">
        <is>
          <t>Alfonso</t>
        </is>
      </c>
      <c r="D1265" s="19" t="inlineStr">
        <is>
          <t>ESPAÑA</t>
        </is>
      </c>
      <c r="E1265" s="19" t="inlineStr">
        <is>
          <t>BARDENAS COMERCIAL, S.L.</t>
        </is>
      </c>
      <c r="F1265" s="10" t="inlineStr">
        <is>
          <t>Con potencial</t>
        </is>
      </c>
      <c r="G1265" s="10" t="inlineStr">
        <is>
          <t>A-50(2)0005</t>
        </is>
      </c>
      <c r="H1265" s="19" t="inlineStr">
        <is>
          <t>CODIORGAN-A50, 5 KG</t>
        </is>
      </c>
      <c r="I1265" s="10" t="inlineStr">
        <is>
          <t>Ramp-Up/Crecimiento</t>
        </is>
      </c>
      <c r="J1265" s="10" t="inlineStr">
        <is>
          <t>Innovador/Notorio</t>
        </is>
      </c>
      <c r="K1265" s="12" t="n">
        <v>0.1</v>
      </c>
      <c r="L1265" s="12" t="n">
        <v>0.2</v>
      </c>
      <c r="M1265" s="12" t="n">
        <v>0.3200000000000001</v>
      </c>
      <c r="N1265" s="22" t="n">
        <v>5</v>
      </c>
      <c r="O1265" s="11" t="n">
        <v>296.770702257964</v>
      </c>
      <c r="P1265" s="13" t="n">
        <v>5.1</v>
      </c>
      <c r="Q1265" s="13">
        <f>O1265*P1265</f>
        <v/>
      </c>
    </row>
    <row r="1266">
      <c r="A1266" s="10" t="n">
        <v>2026</v>
      </c>
      <c r="B1266" s="10" t="inlineStr">
        <is>
          <t>Jun-26</t>
        </is>
      </c>
      <c r="C1266" s="19" t="inlineStr">
        <is>
          <t>Alfonso</t>
        </is>
      </c>
      <c r="D1266" s="19" t="inlineStr">
        <is>
          <t>ESPAÑA</t>
        </is>
      </c>
      <c r="E1266" s="19" t="inlineStr">
        <is>
          <t>BARDENAS COMERCIAL, S.L.</t>
        </is>
      </c>
      <c r="F1266" s="10" t="inlineStr">
        <is>
          <t>Con potencial</t>
        </is>
      </c>
      <c r="G1266" s="10" t="inlineStr">
        <is>
          <t>AGXK0005</t>
        </is>
      </c>
      <c r="H1266" s="19" t="inlineStr">
        <is>
          <t>AGROXILATO-K, 5 L</t>
        </is>
      </c>
      <c r="I1266" s="10" t="inlineStr">
        <is>
          <t>Maduro</t>
        </is>
      </c>
      <c r="J1266" s="10" t="inlineStr">
        <is>
          <t>Innovador/Notorio</t>
        </is>
      </c>
      <c r="K1266" s="12" t="n">
        <v>0.1</v>
      </c>
      <c r="L1266" s="12" t="n">
        <v>0.05</v>
      </c>
      <c r="M1266" s="12" t="n">
        <v>0.1550000000000002</v>
      </c>
      <c r="N1266" s="22" t="n">
        <v>5</v>
      </c>
      <c r="O1266" s="11" t="n">
        <v>197.8471348386427</v>
      </c>
      <c r="P1266" s="13" t="n">
        <v>3.52</v>
      </c>
      <c r="Q1266" s="13">
        <f>O1266*P1266</f>
        <v/>
      </c>
    </row>
    <row r="1267">
      <c r="A1267" s="10" t="n">
        <v>2026</v>
      </c>
      <c r="B1267" s="10" t="inlineStr">
        <is>
          <t>Jun-26</t>
        </is>
      </c>
      <c r="C1267" s="19" t="inlineStr">
        <is>
          <t>Alfonso</t>
        </is>
      </c>
      <c r="D1267" s="19" t="inlineStr">
        <is>
          <t>ESPAÑA</t>
        </is>
      </c>
      <c r="E1267" s="19" t="inlineStr">
        <is>
          <t>BARDENAS COMERCIAL, S.L.</t>
        </is>
      </c>
      <c r="F1267" s="10" t="inlineStr">
        <is>
          <t>Con potencial</t>
        </is>
      </c>
      <c r="G1267" s="10" t="inlineStr">
        <is>
          <t>AMIMG0005</t>
        </is>
      </c>
      <c r="H1267" s="19" t="inlineStr">
        <is>
          <t>AMINOSOIL-MG, 5L</t>
        </is>
      </c>
      <c r="I1267" s="10" t="inlineStr">
        <is>
          <t>Declive</t>
        </is>
      </c>
      <c r="J1267" s="10" t="inlineStr">
        <is>
          <t>Banalizado/Commodity</t>
        </is>
      </c>
      <c r="K1267" s="12" t="n">
        <v>0.1</v>
      </c>
      <c r="L1267" s="12" t="n">
        <v>0.04</v>
      </c>
      <c r="M1267" s="12" t="n">
        <v>0.1440000000000001</v>
      </c>
      <c r="N1267" s="22" t="n">
        <v>5</v>
      </c>
      <c r="O1267" s="11" t="n">
        <v>197.8471348386427</v>
      </c>
      <c r="P1267" s="13" t="n">
        <v>0</v>
      </c>
      <c r="Q1267" s="13">
        <f>O1267*P1267</f>
        <v/>
      </c>
    </row>
    <row r="1268">
      <c r="A1268" s="10" t="n">
        <v>2026</v>
      </c>
      <c r="B1268" s="10" t="inlineStr">
        <is>
          <t>Jun-26</t>
        </is>
      </c>
      <c r="C1268" s="19" t="inlineStr">
        <is>
          <t>Alfonso</t>
        </is>
      </c>
      <c r="D1268" s="19" t="inlineStr">
        <is>
          <t>ESPAÑA</t>
        </is>
      </c>
      <c r="E1268" s="19" t="inlineStr">
        <is>
          <t>BARDENAS COMERCIAL, S.L.</t>
        </is>
      </c>
      <c r="F1268" s="10" t="inlineStr">
        <is>
          <t>Con potencial</t>
        </is>
      </c>
      <c r="G1268" s="10" t="inlineStr">
        <is>
          <t>AN0020</t>
        </is>
      </c>
      <c r="H1268" s="19" t="inlineStr">
        <is>
          <t>ALCAPLANT NEW, 20 KG</t>
        </is>
      </c>
      <c r="I1268" s="10" t="inlineStr">
        <is>
          <t>Maduro</t>
        </is>
      </c>
      <c r="J1268" s="10" t="inlineStr">
        <is>
          <t>Innovador/Notorio</t>
        </is>
      </c>
      <c r="K1268" s="12" t="n">
        <v>0.1</v>
      </c>
      <c r="L1268" s="12" t="n">
        <v>0.05</v>
      </c>
      <c r="M1268" s="12" t="n">
        <v>0.1550000000000002</v>
      </c>
      <c r="N1268" s="22" t="n">
        <v>20</v>
      </c>
      <c r="O1268" s="11" t="n">
        <v>296.770702257964</v>
      </c>
      <c r="P1268" s="13" t="n">
        <v>1.76</v>
      </c>
      <c r="Q1268" s="13">
        <f>O1268*P1268</f>
        <v/>
      </c>
    </row>
    <row r="1269">
      <c r="A1269" s="10" t="n">
        <v>2026</v>
      </c>
      <c r="B1269" s="10" t="inlineStr">
        <is>
          <t>Jun-26</t>
        </is>
      </c>
      <c r="C1269" s="19" t="inlineStr">
        <is>
          <t>Alfonso</t>
        </is>
      </c>
      <c r="D1269" s="19" t="inlineStr">
        <is>
          <t>ESPAÑA</t>
        </is>
      </c>
      <c r="E1269" s="19" t="inlineStr">
        <is>
          <t>BARDENAS COMERCIAL, S.L.</t>
        </is>
      </c>
      <c r="F1269" s="10" t="inlineStr">
        <is>
          <t>Con potencial</t>
        </is>
      </c>
      <c r="G1269" s="10" t="inlineStr">
        <is>
          <t>PT0005</t>
        </is>
      </c>
      <c r="H1269" s="19" t="inlineStr">
        <is>
          <t>AGROPOTASION, 5 L</t>
        </is>
      </c>
      <c r="I1269" s="10" t="inlineStr">
        <is>
          <t>Maduro</t>
        </is>
      </c>
      <c r="J1269" s="10" t="inlineStr">
        <is>
          <t>Innovador/Notorio</t>
        </is>
      </c>
      <c r="K1269" s="12" t="n">
        <v>0.1</v>
      </c>
      <c r="L1269" s="12" t="n">
        <v>0.05</v>
      </c>
      <c r="M1269" s="12" t="n">
        <v>0.1550000000000002</v>
      </c>
      <c r="N1269" s="22" t="n">
        <v>5</v>
      </c>
      <c r="O1269" s="11" t="n">
        <v>791.3885393545706</v>
      </c>
      <c r="P1269" s="13" t="n">
        <v>3.6075</v>
      </c>
      <c r="Q1269" s="13">
        <f>O1269*P1269</f>
        <v/>
      </c>
    </row>
    <row r="1270">
      <c r="A1270" s="10" t="n">
        <v>2026</v>
      </c>
      <c r="B1270" s="10" t="inlineStr">
        <is>
          <t>Jun-26</t>
        </is>
      </c>
      <c r="C1270" s="19" t="inlineStr">
        <is>
          <t>Alfonso</t>
        </is>
      </c>
      <c r="D1270" s="19" t="inlineStr">
        <is>
          <t>ESPAÑA</t>
        </is>
      </c>
      <c r="E1270" s="19" t="inlineStr">
        <is>
          <t>BARDENAS COMERCIAL, S.L.</t>
        </is>
      </c>
      <c r="F1270" s="10" t="inlineStr">
        <is>
          <t>Con potencial</t>
        </is>
      </c>
      <c r="G1270" s="10" t="inlineStr">
        <is>
          <t>S0005</t>
        </is>
      </c>
      <c r="H1270" s="19" t="inlineStr">
        <is>
          <t>SALWAX STAR, 5 L</t>
        </is>
      </c>
      <c r="I1270" s="10" t="inlineStr">
        <is>
          <t>Maduro</t>
        </is>
      </c>
      <c r="J1270" s="10" t="inlineStr">
        <is>
          <t>Esencial/Core</t>
        </is>
      </c>
      <c r="K1270" s="12" t="n">
        <v>0.1</v>
      </c>
      <c r="L1270" s="12" t="n">
        <v>0.035</v>
      </c>
      <c r="M1270" s="12" t="n">
        <v>0.1385000000000001</v>
      </c>
      <c r="N1270" s="22" t="n">
        <v>5</v>
      </c>
      <c r="O1270" s="11" t="n">
        <v>296.770702257964</v>
      </c>
      <c r="P1270" s="13" t="n">
        <v>2.47</v>
      </c>
      <c r="Q1270" s="13">
        <f>O1270*P1270</f>
        <v/>
      </c>
    </row>
    <row r="1271">
      <c r="A1271" s="10" t="n">
        <v>2026</v>
      </c>
      <c r="B1271" s="10" t="inlineStr">
        <is>
          <t>Jun-26</t>
        </is>
      </c>
      <c r="C1271" s="19" t="inlineStr">
        <is>
          <t>Alfonso</t>
        </is>
      </c>
      <c r="D1271" s="19" t="inlineStr">
        <is>
          <t>ESPAÑA</t>
        </is>
      </c>
      <c r="E1271" s="19" t="inlineStr">
        <is>
          <t>BARRIOS LÓPEZ, JUSTO</t>
        </is>
      </c>
      <c r="F1271" s="10" t="inlineStr">
        <is>
          <t>Baja aportación</t>
        </is>
      </c>
      <c r="G1271" s="10" t="inlineStr">
        <is>
          <t>AGRMGN0020</t>
        </is>
      </c>
      <c r="H1271" s="19" t="inlineStr">
        <is>
          <t>AGROXIGREEN-MG, 20 L</t>
        </is>
      </c>
      <c r="I1271" s="10" t="inlineStr">
        <is>
          <t>Ramp-Up/Crecimiento</t>
        </is>
      </c>
      <c r="J1271" s="10" t="inlineStr">
        <is>
          <t>Esencial/Core</t>
        </is>
      </c>
      <c r="K1271" s="12" t="n">
        <v>0.03</v>
      </c>
      <c r="L1271" s="12" t="n">
        <v>0.15</v>
      </c>
      <c r="M1271" s="12" t="n">
        <v>0.1844999999999999</v>
      </c>
      <c r="N1271" s="22" t="n">
        <v>20</v>
      </c>
      <c r="O1271" s="11" t="n">
        <v>633.1108314836565</v>
      </c>
      <c r="P1271" s="13" t="n">
        <v>3.08</v>
      </c>
      <c r="Q1271" s="13">
        <f>O1271*P1271</f>
        <v/>
      </c>
    </row>
    <row r="1272">
      <c r="A1272" s="10" t="n">
        <v>2026</v>
      </c>
      <c r="B1272" s="10" t="inlineStr">
        <is>
          <t>Jun-26</t>
        </is>
      </c>
      <c r="C1272" s="19" t="inlineStr">
        <is>
          <t>Alfonso</t>
        </is>
      </c>
      <c r="D1272" s="19" t="inlineStr">
        <is>
          <t>ESPAÑA</t>
        </is>
      </c>
      <c r="E1272" s="19" t="inlineStr">
        <is>
          <t>BELLO ALIAGA ERNESTO</t>
        </is>
      </c>
      <c r="F1272" s="10" t="inlineStr">
        <is>
          <t>Con potencial</t>
        </is>
      </c>
      <c r="G1272" s="10" t="inlineStr">
        <is>
          <t>BR-59AE0005</t>
        </is>
      </c>
      <c r="H1272" s="19" t="inlineStr">
        <is>
          <t>BR-59 AE, 5 KG</t>
        </is>
      </c>
      <c r="I1272" s="10" t="inlineStr">
        <is>
          <t>Maduro</t>
        </is>
      </c>
      <c r="J1272" s="10" t="inlineStr">
        <is>
          <t>Innovador/Notorio</t>
        </is>
      </c>
      <c r="K1272" s="12" t="n">
        <v>0.1</v>
      </c>
      <c r="L1272" s="12" t="n">
        <v>0.05</v>
      </c>
      <c r="M1272" s="12" t="n">
        <v>0.1550000000000002</v>
      </c>
      <c r="N1272" s="22" t="n">
        <v>5</v>
      </c>
      <c r="O1272" s="11" t="n">
        <v>1088.159241612535</v>
      </c>
      <c r="P1272" s="13" t="n">
        <v>2.58</v>
      </c>
      <c r="Q1272" s="13">
        <f>O1272*P1272</f>
        <v/>
      </c>
    </row>
    <row r="1273">
      <c r="A1273" s="10" t="n">
        <v>2026</v>
      </c>
      <c r="B1273" s="10" t="inlineStr">
        <is>
          <t>Jun-26</t>
        </is>
      </c>
      <c r="C1273" s="19" t="inlineStr">
        <is>
          <t>Alfonso</t>
        </is>
      </c>
      <c r="D1273" s="19" t="inlineStr">
        <is>
          <t>ESPAÑA</t>
        </is>
      </c>
      <c r="E1273" s="19" t="inlineStr">
        <is>
          <t>BELLO ALIAGA ERNESTO</t>
        </is>
      </c>
      <c r="F1273" s="10" t="inlineStr">
        <is>
          <t>Con potencial</t>
        </is>
      </c>
      <c r="G1273" s="10" t="inlineStr">
        <is>
          <t>C-CUAE0005</t>
        </is>
      </c>
      <c r="H1273" s="19" t="inlineStr">
        <is>
          <t>CUPRAMEC, 5 L</t>
        </is>
      </c>
      <c r="I1273" s="10" t="inlineStr">
        <is>
          <t>Ramp-Up/Crecimiento</t>
        </is>
      </c>
      <c r="J1273" s="10" t="inlineStr">
        <is>
          <t>Esencial/Core</t>
        </is>
      </c>
      <c r="K1273" s="12" t="n">
        <v>0.1</v>
      </c>
      <c r="L1273" s="12" t="n">
        <v>0.15</v>
      </c>
      <c r="M1273" s="12" t="n">
        <v>0.2649999999999999</v>
      </c>
      <c r="N1273" s="22" t="n">
        <v>5</v>
      </c>
      <c r="O1273" s="11" t="n">
        <v>593.541404515928</v>
      </c>
      <c r="P1273" s="13" t="n">
        <v>4.4</v>
      </c>
      <c r="Q1273" s="13">
        <f>O1273*P1273</f>
        <v/>
      </c>
    </row>
    <row r="1274">
      <c r="A1274" s="10" t="n">
        <v>2026</v>
      </c>
      <c r="B1274" s="10" t="inlineStr">
        <is>
          <t>Jun-26</t>
        </is>
      </c>
      <c r="C1274" s="19" t="inlineStr">
        <is>
          <t>Alfonso</t>
        </is>
      </c>
      <c r="D1274" s="19" t="inlineStr">
        <is>
          <t>ESPAÑA</t>
        </is>
      </c>
      <c r="E1274" s="19" t="inlineStr">
        <is>
          <t>BELLO ALIAGA ERNESTO</t>
        </is>
      </c>
      <c r="F1274" s="10" t="inlineStr">
        <is>
          <t>Con potencial</t>
        </is>
      </c>
      <c r="G1274" s="10" t="inlineStr">
        <is>
          <t>HST0020</t>
        </is>
      </c>
      <c r="H1274" s="19" t="inlineStr">
        <is>
          <t>HIDROSTRESS-40, 20 L</t>
        </is>
      </c>
      <c r="I1274" s="10" t="inlineStr">
        <is>
          <t>Ramp-Up/Crecimiento</t>
        </is>
      </c>
      <c r="J1274" s="10" t="inlineStr">
        <is>
          <t>Innovador/Notorio</t>
        </is>
      </c>
      <c r="K1274" s="12" t="n">
        <v>0.1</v>
      </c>
      <c r="L1274" s="12" t="n">
        <v>0.2</v>
      </c>
      <c r="M1274" s="12" t="n">
        <v>0.3200000000000001</v>
      </c>
      <c r="N1274" s="22" t="n">
        <v>20</v>
      </c>
      <c r="O1274" s="11" t="n">
        <v>633.1108314836565</v>
      </c>
      <c r="P1274" s="13" t="n">
        <v>6.039999999999999</v>
      </c>
      <c r="Q1274" s="13">
        <f>O1274*P1274</f>
        <v/>
      </c>
    </row>
    <row r="1275">
      <c r="A1275" s="10" t="n">
        <v>2026</v>
      </c>
      <c r="B1275" s="10" t="inlineStr">
        <is>
          <t>Jun-26</t>
        </is>
      </c>
      <c r="C1275" s="19" t="inlineStr">
        <is>
          <t>Alfonso</t>
        </is>
      </c>
      <c r="D1275" s="19" t="inlineStr">
        <is>
          <t>ESPAÑA</t>
        </is>
      </c>
      <c r="E1275" s="19" t="inlineStr">
        <is>
          <t>CITAL, S.L.</t>
        </is>
      </c>
      <c r="F1275" s="10" t="inlineStr">
        <is>
          <t>Con potencial</t>
        </is>
      </c>
      <c r="G1275" s="10" t="inlineStr">
        <is>
          <t>WHITE0020</t>
        </is>
      </c>
      <c r="H1275" s="19" t="inlineStr">
        <is>
          <t>AGROWHITE, 20 KG</t>
        </is>
      </c>
      <c r="I1275" s="10" t="inlineStr">
        <is>
          <t>Maduro</t>
        </is>
      </c>
      <c r="J1275" s="10" t="inlineStr">
        <is>
          <t>Esencial/Core</t>
        </is>
      </c>
      <c r="K1275" s="12" t="n">
        <v>0.03</v>
      </c>
      <c r="L1275" s="12" t="n">
        <v>0.035</v>
      </c>
      <c r="M1275" s="12" t="n">
        <v>0.06604999999999994</v>
      </c>
      <c r="N1275" s="22" t="n">
        <v>20</v>
      </c>
      <c r="O1275" s="11" t="n">
        <v>1978.471348386426</v>
      </c>
      <c r="P1275" s="13" t="n">
        <v>1.79</v>
      </c>
      <c r="Q1275" s="13">
        <f>O1275*P1275</f>
        <v/>
      </c>
    </row>
    <row r="1276">
      <c r="A1276" s="10" t="n">
        <v>2026</v>
      </c>
      <c r="B1276" s="10" t="inlineStr">
        <is>
          <t>Jun-26</t>
        </is>
      </c>
      <c r="C1276" s="19" t="inlineStr">
        <is>
          <t>Alfonso</t>
        </is>
      </c>
      <c r="D1276" s="19" t="inlineStr">
        <is>
          <t>ESPAÑA</t>
        </is>
      </c>
      <c r="E1276" s="19" t="inlineStr">
        <is>
          <t>COMERCIAL NORTE AGROCAMPO, S.L.</t>
        </is>
      </c>
      <c r="F1276" s="10" t="inlineStr">
        <is>
          <t>Baja aportación</t>
        </is>
      </c>
      <c r="G1276" s="10" t="inlineStr">
        <is>
          <t>AN0005</t>
        </is>
      </c>
      <c r="H1276" s="19" t="inlineStr">
        <is>
          <t>ALCAPLANT NEW, 5 KG</t>
        </is>
      </c>
      <c r="I1276" s="10" t="inlineStr">
        <is>
          <t>Maduro</t>
        </is>
      </c>
      <c r="J1276" s="10" t="inlineStr">
        <is>
          <t>Innovador/Notorio</t>
        </is>
      </c>
      <c r="K1276" s="12" t="n">
        <v>0.03</v>
      </c>
      <c r="L1276" s="12" t="n">
        <v>0.05</v>
      </c>
      <c r="M1276" s="12" t="n">
        <v>0.08150000000000013</v>
      </c>
      <c r="N1276" s="22" t="n">
        <v>5</v>
      </c>
      <c r="O1276" s="11" t="n">
        <v>19.78471348386427</v>
      </c>
      <c r="P1276" s="13" t="n">
        <v>1.87</v>
      </c>
      <c r="Q1276" s="13">
        <f>O1276*P1276</f>
        <v/>
      </c>
    </row>
    <row r="1277">
      <c r="A1277" s="10" t="n">
        <v>2026</v>
      </c>
      <c r="B1277" s="10" t="inlineStr">
        <is>
          <t>Jun-26</t>
        </is>
      </c>
      <c r="C1277" s="19" t="inlineStr">
        <is>
          <t>Alfonso</t>
        </is>
      </c>
      <c r="D1277" s="19" t="inlineStr">
        <is>
          <t>ESPAÑA</t>
        </is>
      </c>
      <c r="E1277" s="19" t="inlineStr">
        <is>
          <t>COMERCIAL NORTE AGROCAMPO, S.L.</t>
        </is>
      </c>
      <c r="F1277" s="10" t="inlineStr">
        <is>
          <t>Baja aportación</t>
        </is>
      </c>
      <c r="G1277" s="10" t="inlineStr">
        <is>
          <t>AN0020</t>
        </is>
      </c>
      <c r="H1277" s="19" t="inlineStr">
        <is>
          <t>ALCAPLANT NEW, 20 KG</t>
        </is>
      </c>
      <c r="I1277" s="10" t="inlineStr">
        <is>
          <t>Maduro</t>
        </is>
      </c>
      <c r="J1277" s="10" t="inlineStr">
        <is>
          <t>Innovador/Notorio</t>
        </is>
      </c>
      <c r="K1277" s="12" t="n">
        <v>0.03</v>
      </c>
      <c r="L1277" s="12" t="n">
        <v>0.05</v>
      </c>
      <c r="M1277" s="12" t="n">
        <v>0.08150000000000013</v>
      </c>
      <c r="N1277" s="22" t="n">
        <v>20</v>
      </c>
      <c r="O1277" s="11" t="n">
        <v>39.56942696772853</v>
      </c>
      <c r="P1277" s="13" t="n">
        <v>1.68</v>
      </c>
      <c r="Q1277" s="13">
        <f>O1277*P1277</f>
        <v/>
      </c>
    </row>
    <row r="1278">
      <c r="A1278" s="10" t="n">
        <v>2026</v>
      </c>
      <c r="B1278" s="10" t="inlineStr">
        <is>
          <t>Jun-26</t>
        </is>
      </c>
      <c r="C1278" s="19" t="inlineStr">
        <is>
          <t>Alfonso</t>
        </is>
      </c>
      <c r="D1278" s="19" t="inlineStr">
        <is>
          <t>ESPAÑA</t>
        </is>
      </c>
      <c r="E1278" s="19" t="inlineStr">
        <is>
          <t>COMERCIAL NORTE AGROCAMPO, S.L.</t>
        </is>
      </c>
      <c r="F1278" s="10" t="inlineStr">
        <is>
          <t>Baja aportación</t>
        </is>
      </c>
      <c r="G1278" s="10" t="inlineStr">
        <is>
          <t>B0005</t>
        </is>
      </c>
      <c r="H1278" s="19" t="inlineStr">
        <is>
          <t>BOROCAL, 5 L</t>
        </is>
      </c>
      <c r="I1278" s="10" t="inlineStr">
        <is>
          <t>Maduro</t>
        </is>
      </c>
      <c r="J1278" s="10" t="inlineStr">
        <is>
          <t>Esencial/Core</t>
        </is>
      </c>
      <c r="K1278" s="12" t="n">
        <v>0.03</v>
      </c>
      <c r="L1278" s="12" t="n">
        <v>0.035</v>
      </c>
      <c r="M1278" s="12" t="n">
        <v>0.06604999999999994</v>
      </c>
      <c r="N1278" s="22" t="n">
        <v>5</v>
      </c>
      <c r="O1278" s="11" t="n">
        <v>19.78471348386427</v>
      </c>
      <c r="P1278" s="13" t="n">
        <v>3.34</v>
      </c>
      <c r="Q1278" s="13">
        <f>O1278*P1278</f>
        <v/>
      </c>
    </row>
    <row r="1279">
      <c r="A1279" s="10" t="n">
        <v>2026</v>
      </c>
      <c r="B1279" s="10" t="inlineStr">
        <is>
          <t>Jun-26</t>
        </is>
      </c>
      <c r="C1279" s="19" t="inlineStr">
        <is>
          <t>Alfonso</t>
        </is>
      </c>
      <c r="D1279" s="19" t="inlineStr">
        <is>
          <t>ESPAÑA</t>
        </is>
      </c>
      <c r="E1279" s="19" t="inlineStr">
        <is>
          <t>COMERCIAL NORTE AGROCAMPO, S.L.</t>
        </is>
      </c>
      <c r="F1279" s="10" t="inlineStr">
        <is>
          <t>Baja aportación</t>
        </is>
      </c>
      <c r="G1279" s="10" t="inlineStr">
        <is>
          <t>S0020</t>
        </is>
      </c>
      <c r="H1279" s="19" t="inlineStr">
        <is>
          <t>SALWAX STAR, 20 L</t>
        </is>
      </c>
      <c r="I1279" s="10" t="inlineStr">
        <is>
          <t>Maduro</t>
        </is>
      </c>
      <c r="J1279" s="10" t="inlineStr">
        <is>
          <t>Esencial/Core</t>
        </is>
      </c>
      <c r="K1279" s="12" t="n">
        <v>0.03</v>
      </c>
      <c r="L1279" s="12" t="n">
        <v>0.035</v>
      </c>
      <c r="M1279" s="12" t="n">
        <v>0.06604999999999994</v>
      </c>
      <c r="N1279" s="22" t="n">
        <v>20</v>
      </c>
      <c r="O1279" s="11" t="n">
        <v>79.13885393545706</v>
      </c>
      <c r="P1279" s="13" t="n">
        <v>2.08</v>
      </c>
      <c r="Q1279" s="13">
        <f>O1279*P1279</f>
        <v/>
      </c>
    </row>
    <row r="1280">
      <c r="A1280" s="10" t="n">
        <v>2026</v>
      </c>
      <c r="B1280" s="10" t="inlineStr">
        <is>
          <t>Jun-26</t>
        </is>
      </c>
      <c r="C1280" s="19" t="inlineStr">
        <is>
          <t>Alfonso</t>
        </is>
      </c>
      <c r="D1280" s="19" t="inlineStr">
        <is>
          <t>ESPAÑA</t>
        </is>
      </c>
      <c r="E1280" s="19" t="inlineStr">
        <is>
          <t>FRUCTUL, SRL</t>
        </is>
      </c>
      <c r="F1280" s="10" t="inlineStr">
        <is>
          <t>Baja aportación</t>
        </is>
      </c>
      <c r="G1280" s="10" t="inlineStr">
        <is>
          <t>A-500001</t>
        </is>
      </c>
      <c r="H1280" s="19" t="inlineStr">
        <is>
          <t>CODIORGAN-A50, 1 KG</t>
        </is>
      </c>
      <c r="I1280" s="10" t="inlineStr">
        <is>
          <t>Maduro</t>
        </is>
      </c>
      <c r="J1280" s="10" t="inlineStr">
        <is>
          <t>Esencial/Core</t>
        </is>
      </c>
      <c r="K1280" s="12" t="n">
        <v>0.03</v>
      </c>
      <c r="L1280" s="12" t="n">
        <v>0.035</v>
      </c>
      <c r="M1280" s="12" t="n">
        <v>0.06604999999999994</v>
      </c>
      <c r="N1280" s="22" t="n">
        <v>1</v>
      </c>
      <c r="O1280" s="11" t="n">
        <v>1044.632871948033</v>
      </c>
      <c r="P1280" s="13" t="n">
        <v>6.069999999999999</v>
      </c>
      <c r="Q1280" s="13">
        <f>O1280*P1280</f>
        <v/>
      </c>
    </row>
    <row r="1281">
      <c r="A1281" s="10" t="n">
        <v>2026</v>
      </c>
      <c r="B1281" s="10" t="inlineStr">
        <is>
          <t>Jun-26</t>
        </is>
      </c>
      <c r="C1281" s="19" t="inlineStr">
        <is>
          <t>Alfonso</t>
        </is>
      </c>
      <c r="D1281" s="19" t="inlineStr">
        <is>
          <t>ESPAÑA</t>
        </is>
      </c>
      <c r="E1281" s="19" t="inlineStr">
        <is>
          <t>FRUCTUL, SRL</t>
        </is>
      </c>
      <c r="F1281" s="10" t="inlineStr">
        <is>
          <t>Baja aportación</t>
        </is>
      </c>
      <c r="G1281" s="10" t="inlineStr">
        <is>
          <t>AGXCR0020</t>
        </is>
      </c>
      <c r="H1281" s="19" t="inlineStr">
        <is>
          <t>AGROXILATO-K, (0-5-20), 20 LtS.</t>
        </is>
      </c>
      <c r="I1281" s="10" t="inlineStr">
        <is>
          <t>Maduro</t>
        </is>
      </c>
      <c r="J1281" s="10" t="inlineStr">
        <is>
          <t>Innovador/Notorio</t>
        </is>
      </c>
      <c r="K1281" s="12" t="n">
        <v>0.03</v>
      </c>
      <c r="L1281" s="12" t="n">
        <v>0.05</v>
      </c>
      <c r="M1281" s="12" t="n">
        <v>0.08150000000000013</v>
      </c>
      <c r="N1281" s="22" t="n">
        <v>20</v>
      </c>
      <c r="O1281" s="11" t="n">
        <v>1266.221662967313</v>
      </c>
      <c r="P1281" s="13" t="n">
        <v>3.899999999999999</v>
      </c>
      <c r="Q1281" s="13">
        <f>O1281*P1281</f>
        <v/>
      </c>
    </row>
    <row r="1282">
      <c r="A1282" s="10" t="n">
        <v>2026</v>
      </c>
      <c r="B1282" s="10" t="inlineStr">
        <is>
          <t>Jun-26</t>
        </is>
      </c>
      <c r="C1282" s="19" t="inlineStr">
        <is>
          <t>Alfonso</t>
        </is>
      </c>
      <c r="D1282" s="19" t="inlineStr">
        <is>
          <t>ESPAÑA</t>
        </is>
      </c>
      <c r="E1282" s="19" t="inlineStr">
        <is>
          <t>FRUCTUL, SRL</t>
        </is>
      </c>
      <c r="F1282" s="10" t="inlineStr">
        <is>
          <t>Baja aportación</t>
        </is>
      </c>
      <c r="G1282" s="10" t="inlineStr">
        <is>
          <t>SS0005</t>
        </is>
      </c>
      <c r="H1282" s="19" t="inlineStr">
        <is>
          <t>SALWAX-CA, 5 KG</t>
        </is>
      </c>
      <c r="I1282" s="10" t="inlineStr">
        <is>
          <t>Maduro</t>
        </is>
      </c>
      <c r="J1282" s="10" t="inlineStr">
        <is>
          <t>Esencial/Core</t>
        </is>
      </c>
      <c r="K1282" s="12" t="n">
        <v>0.03</v>
      </c>
      <c r="L1282" s="12" t="n">
        <v>0.035</v>
      </c>
      <c r="M1282" s="12" t="n">
        <v>0.06604999999999994</v>
      </c>
      <c r="N1282" s="22" t="n">
        <v>5</v>
      </c>
      <c r="O1282" s="11" t="n">
        <v>741.9267556449099</v>
      </c>
      <c r="P1282" s="13" t="n">
        <v>4.1</v>
      </c>
      <c r="Q1282" s="13">
        <f>O1282*P1282</f>
        <v/>
      </c>
    </row>
    <row r="1283">
      <c r="A1283" s="10" t="n">
        <v>2026</v>
      </c>
      <c r="B1283" s="10" t="inlineStr">
        <is>
          <t>Jun-26</t>
        </is>
      </c>
      <c r="C1283" s="19" t="inlineStr">
        <is>
          <t>Alfonso</t>
        </is>
      </c>
      <c r="D1283" s="19" t="inlineStr">
        <is>
          <t>ESPAÑA</t>
        </is>
      </c>
      <c r="E1283" s="19" t="inlineStr">
        <is>
          <t>FRUITURE ADVISORS, S.L.</t>
        </is>
      </c>
      <c r="F1283" s="10" t="inlineStr">
        <is>
          <t>Baja aportación</t>
        </is>
      </c>
      <c r="G1283" s="10" t="inlineStr">
        <is>
          <t>G30005</t>
        </is>
      </c>
      <c r="H1283" s="19" t="inlineStr">
        <is>
          <t>GREEN-UP, 5 L</t>
        </is>
      </c>
      <c r="I1283" s="10" t="inlineStr">
        <is>
          <t>Maduro</t>
        </is>
      </c>
      <c r="J1283" s="10" t="inlineStr">
        <is>
          <t>Innovador/Notorio</t>
        </is>
      </c>
      <c r="K1283" s="12" t="n">
        <v>0.03</v>
      </c>
      <c r="L1283" s="12" t="n">
        <v>0.05</v>
      </c>
      <c r="M1283" s="12" t="n">
        <v>0.08150000000000013</v>
      </c>
      <c r="N1283" s="22" t="n">
        <v>5</v>
      </c>
      <c r="O1283" s="11" t="n">
        <v>39.56942696772853</v>
      </c>
      <c r="P1283" s="13" t="n">
        <v>5.679999999999999</v>
      </c>
      <c r="Q1283" s="13">
        <f>O1283*P1283</f>
        <v/>
      </c>
    </row>
    <row r="1284">
      <c r="A1284" s="10" t="n">
        <v>2026</v>
      </c>
      <c r="B1284" s="10" t="inlineStr">
        <is>
          <t>Jun-26</t>
        </is>
      </c>
      <c r="C1284" s="19" t="inlineStr">
        <is>
          <t>Alfonso</t>
        </is>
      </c>
      <c r="D1284" s="19" t="inlineStr">
        <is>
          <t>ESPAÑA</t>
        </is>
      </c>
      <c r="E1284" s="19" t="inlineStr">
        <is>
          <t>FRUITURE ADVISORS, S.L.</t>
        </is>
      </c>
      <c r="F1284" s="10" t="inlineStr">
        <is>
          <t>Baja aportación</t>
        </is>
      </c>
      <c r="G1284" s="10" t="inlineStr">
        <is>
          <t>PT0020</t>
        </is>
      </c>
      <c r="H1284" s="19" t="inlineStr">
        <is>
          <t>AGROPOTASION, 20 L</t>
        </is>
      </c>
      <c r="I1284" s="10" t="inlineStr">
        <is>
          <t>Maduro</t>
        </is>
      </c>
      <c r="J1284" s="10" t="inlineStr">
        <is>
          <t>Innovador/Notorio</t>
        </is>
      </c>
      <c r="K1284" s="12" t="n">
        <v>0.03</v>
      </c>
      <c r="L1284" s="12" t="n">
        <v>0.05</v>
      </c>
      <c r="M1284" s="12" t="n">
        <v>0.08150000000000013</v>
      </c>
      <c r="N1284" s="22" t="n">
        <v>20</v>
      </c>
      <c r="O1284" s="11" t="n">
        <v>178.0624213547784</v>
      </c>
      <c r="P1284" s="13" t="n">
        <v>3.345555555555555</v>
      </c>
      <c r="Q1284" s="13">
        <f>O1284*P1284</f>
        <v/>
      </c>
    </row>
    <row r="1285">
      <c r="A1285" s="10" t="n">
        <v>2026</v>
      </c>
      <c r="B1285" s="10" t="inlineStr">
        <is>
          <t>Jun-26</t>
        </is>
      </c>
      <c r="C1285" s="19" t="inlineStr">
        <is>
          <t>Alfonso</t>
        </is>
      </c>
      <c r="D1285" s="19" t="inlineStr">
        <is>
          <t>ESPAÑA</t>
        </is>
      </c>
      <c r="E1285" s="19" t="inlineStr">
        <is>
          <t>FRUITURE ADVISORS, S.L.</t>
        </is>
      </c>
      <c r="F1285" s="10" t="inlineStr">
        <is>
          <t>Baja aportación</t>
        </is>
      </c>
      <c r="G1285" s="10" t="inlineStr">
        <is>
          <t>WHITE0020</t>
        </is>
      </c>
      <c r="H1285" s="19" t="inlineStr">
        <is>
          <t>AGROWHITE, 20 KG</t>
        </is>
      </c>
      <c r="I1285" s="10" t="inlineStr">
        <is>
          <t>Maduro</t>
        </is>
      </c>
      <c r="J1285" s="10" t="inlineStr">
        <is>
          <t>Esencial/Core</t>
        </is>
      </c>
      <c r="K1285" s="12" t="n">
        <v>0.03</v>
      </c>
      <c r="L1285" s="12" t="n">
        <v>0.035</v>
      </c>
      <c r="M1285" s="12" t="n">
        <v>0.06604999999999994</v>
      </c>
      <c r="N1285" s="22" t="n">
        <v>20</v>
      </c>
      <c r="O1285" s="11" t="n">
        <v>296.770702257964</v>
      </c>
      <c r="P1285" s="13" t="n">
        <v>1.98</v>
      </c>
      <c r="Q1285" s="13">
        <f>O1285*P1285</f>
        <v/>
      </c>
    </row>
    <row r="1286">
      <c r="A1286" s="10" t="n">
        <v>2026</v>
      </c>
      <c r="B1286" s="10" t="inlineStr">
        <is>
          <t>Jun-26</t>
        </is>
      </c>
      <c r="C1286" s="19" t="inlineStr">
        <is>
          <t>Alfonso</t>
        </is>
      </c>
      <c r="D1286" s="19" t="inlineStr">
        <is>
          <t>ESPAÑA</t>
        </is>
      </c>
      <c r="E1286" s="19" t="inlineStr">
        <is>
          <t>MAJ AGROQUIMICOS S.L.</t>
        </is>
      </c>
      <c r="F1286" s="10" t="inlineStr">
        <is>
          <t>Baja aportación</t>
        </is>
      </c>
      <c r="G1286" s="10" t="inlineStr">
        <is>
          <t>AVAN0005</t>
        </is>
      </c>
      <c r="H1286" s="19" t="inlineStr">
        <is>
          <t>FLORAMEC AVANCE, 5 L</t>
        </is>
      </c>
      <c r="I1286" s="10" t="inlineStr">
        <is>
          <t>Maduro</t>
        </is>
      </c>
      <c r="J1286" s="10" t="inlineStr">
        <is>
          <t>Innovador/Notorio</t>
        </is>
      </c>
      <c r="K1286" s="12" t="n">
        <v>0.03</v>
      </c>
      <c r="L1286" s="12" t="n">
        <v>0.05</v>
      </c>
      <c r="M1286" s="12" t="n">
        <v>0.08150000000000013</v>
      </c>
      <c r="N1286" s="22" t="n">
        <v>5</v>
      </c>
      <c r="O1286" s="11" t="n">
        <v>19.78471348386427</v>
      </c>
      <c r="P1286" s="13" t="n">
        <v>5.029999999999999</v>
      </c>
      <c r="Q1286" s="13">
        <f>O1286*P1286</f>
        <v/>
      </c>
    </row>
    <row r="1287">
      <c r="A1287" s="10" t="n">
        <v>2026</v>
      </c>
      <c r="B1287" s="10" t="inlineStr">
        <is>
          <t>Jun-26</t>
        </is>
      </c>
      <c r="C1287" s="19" t="inlineStr">
        <is>
          <t>Alfonso</t>
        </is>
      </c>
      <c r="D1287" s="19" t="inlineStr">
        <is>
          <t>ESPAÑA</t>
        </is>
      </c>
      <c r="E1287" s="19" t="inlineStr">
        <is>
          <t>MAJ AGROQUIMICOS S.L.</t>
        </is>
      </c>
      <c r="F1287" s="10" t="inlineStr">
        <is>
          <t>Baja aportación</t>
        </is>
      </c>
      <c r="G1287" s="10" t="inlineStr">
        <is>
          <t>B0001</t>
        </is>
      </c>
      <c r="H1287" s="19" t="inlineStr">
        <is>
          <t>BOROCAL,1 L</t>
        </is>
      </c>
      <c r="I1287" s="10" t="inlineStr">
        <is>
          <t>Maduro</t>
        </is>
      </c>
      <c r="J1287" s="10" t="inlineStr">
        <is>
          <t>Banalizado/Commodity</t>
        </is>
      </c>
      <c r="K1287" s="12" t="n">
        <v>0.03</v>
      </c>
      <c r="L1287" s="12" t="n">
        <v>0.02</v>
      </c>
      <c r="M1287" s="12" t="n">
        <v>0.05059999999999998</v>
      </c>
      <c r="N1287" s="22" t="n">
        <v>1</v>
      </c>
      <c r="O1287" s="11" t="n">
        <v>35.61248427095568</v>
      </c>
      <c r="P1287" s="13" t="n">
        <v>4.930000000000001</v>
      </c>
      <c r="Q1287" s="13">
        <f>O1287*P1287</f>
        <v/>
      </c>
    </row>
    <row r="1288">
      <c r="A1288" s="10" t="n">
        <v>2026</v>
      </c>
      <c r="B1288" s="10" t="inlineStr">
        <is>
          <t>Jun-26</t>
        </is>
      </c>
      <c r="C1288" s="19" t="inlineStr">
        <is>
          <t>Alfonso</t>
        </is>
      </c>
      <c r="D1288" s="19" t="inlineStr">
        <is>
          <t>ESPAÑA</t>
        </is>
      </c>
      <c r="E1288" s="19" t="inlineStr">
        <is>
          <t>MAJ AGROQUIMICOS S.L.</t>
        </is>
      </c>
      <c r="F1288" s="10" t="inlineStr">
        <is>
          <t>Baja aportación</t>
        </is>
      </c>
      <c r="G1288" s="10" t="inlineStr">
        <is>
          <t>B0005</t>
        </is>
      </c>
      <c r="H1288" s="19" t="inlineStr">
        <is>
          <t>BOROCAL, 5 L</t>
        </is>
      </c>
      <c r="I1288" s="10" t="inlineStr">
        <is>
          <t>Maduro</t>
        </is>
      </c>
      <c r="J1288" s="10" t="inlineStr">
        <is>
          <t>Esencial/Core</t>
        </is>
      </c>
      <c r="K1288" s="12" t="n">
        <v>0.03</v>
      </c>
      <c r="L1288" s="12" t="n">
        <v>0.035</v>
      </c>
      <c r="M1288" s="12" t="n">
        <v>0.06604999999999994</v>
      </c>
      <c r="N1288" s="22" t="n">
        <v>5</v>
      </c>
      <c r="O1288" s="11" t="n">
        <v>108.8159241612534</v>
      </c>
      <c r="P1288" s="13" t="n">
        <v>3.34</v>
      </c>
      <c r="Q1288" s="13">
        <f>O1288*P1288</f>
        <v/>
      </c>
    </row>
    <row r="1289">
      <c r="A1289" s="10" t="n">
        <v>2026</v>
      </c>
      <c r="B1289" s="10" t="inlineStr">
        <is>
          <t>Jun-26</t>
        </is>
      </c>
      <c r="C1289" s="19" t="inlineStr">
        <is>
          <t>Alfonso</t>
        </is>
      </c>
      <c r="D1289" s="19" t="inlineStr">
        <is>
          <t>ESPAÑA</t>
        </is>
      </c>
      <c r="E1289" s="19" t="inlineStr">
        <is>
          <t>MAJ AGROQUIMICOS S.L.</t>
        </is>
      </c>
      <c r="F1289" s="10" t="inlineStr">
        <is>
          <t>Baja aportación</t>
        </is>
      </c>
      <c r="G1289" s="10" t="inlineStr">
        <is>
          <t>C-L0005</t>
        </is>
      </c>
      <c r="H1289" s="19" t="inlineStr">
        <is>
          <t>CODIBOR-L, 5 L</t>
        </is>
      </c>
      <c r="I1289" s="10" t="inlineStr">
        <is>
          <t>Maduro</t>
        </is>
      </c>
      <c r="J1289" s="10" t="inlineStr">
        <is>
          <t>Banalizado/Commodity</t>
        </is>
      </c>
      <c r="K1289" s="12" t="n">
        <v>0.03</v>
      </c>
      <c r="L1289" s="12" t="n">
        <v>0.02</v>
      </c>
      <c r="M1289" s="12" t="n">
        <v>0.05059999999999998</v>
      </c>
      <c r="N1289" s="22" t="n">
        <v>5</v>
      </c>
      <c r="O1289" s="11" t="n">
        <v>19.78471348386427</v>
      </c>
      <c r="P1289" s="13" t="n">
        <v>4.46</v>
      </c>
      <c r="Q1289" s="13">
        <f>O1289*P1289</f>
        <v/>
      </c>
    </row>
    <row r="1290">
      <c r="A1290" s="10" t="n">
        <v>2026</v>
      </c>
      <c r="B1290" s="10" t="inlineStr">
        <is>
          <t>Jun-26</t>
        </is>
      </c>
      <c r="C1290" s="19" t="inlineStr">
        <is>
          <t>Alfonso</t>
        </is>
      </c>
      <c r="D1290" s="19" t="inlineStr">
        <is>
          <t>ESPAÑA</t>
        </is>
      </c>
      <c r="E1290" s="19" t="inlineStr">
        <is>
          <t>MAJ AGROQUIMICOS S.L.</t>
        </is>
      </c>
      <c r="F1290" s="10" t="inlineStr">
        <is>
          <t>Baja aportación</t>
        </is>
      </c>
      <c r="G1290" s="10" t="inlineStr">
        <is>
          <t>PT0001</t>
        </is>
      </c>
      <c r="H1290" s="19" t="inlineStr">
        <is>
          <t>AGROPOTASION, 1 L</t>
        </is>
      </c>
      <c r="I1290" s="10" t="inlineStr">
        <is>
          <t>Maduro</t>
        </is>
      </c>
      <c r="J1290" s="10" t="inlineStr">
        <is>
          <t>Innovador/Notorio</t>
        </is>
      </c>
      <c r="K1290" s="12" t="n">
        <v>0.03</v>
      </c>
      <c r="L1290" s="12" t="n">
        <v>0.05</v>
      </c>
      <c r="M1290" s="12" t="n">
        <v>0.08150000000000013</v>
      </c>
      <c r="N1290" s="22" t="n">
        <v>1</v>
      </c>
      <c r="O1290" s="11" t="n">
        <v>11.87082809031856</v>
      </c>
      <c r="P1290" s="13" t="n">
        <v>4.58</v>
      </c>
      <c r="Q1290" s="13">
        <f>O1290*P1290</f>
        <v/>
      </c>
    </row>
    <row r="1291">
      <c r="A1291" s="10" t="n">
        <v>2026</v>
      </c>
      <c r="B1291" s="10" t="inlineStr">
        <is>
          <t>Jun-26</t>
        </is>
      </c>
      <c r="C1291" s="19" t="inlineStr">
        <is>
          <t>Alfonso</t>
        </is>
      </c>
      <c r="D1291" s="19" t="inlineStr">
        <is>
          <t>ESPAÑA</t>
        </is>
      </c>
      <c r="E1291" s="19" t="inlineStr">
        <is>
          <t>MAJ AGROQUIMICOS S.L.</t>
        </is>
      </c>
      <c r="F1291" s="10" t="inlineStr">
        <is>
          <t>Baja aportación</t>
        </is>
      </c>
      <c r="G1291" s="10" t="inlineStr">
        <is>
          <t>PT0005</t>
        </is>
      </c>
      <c r="H1291" s="19" t="inlineStr">
        <is>
          <t>AGROPOTASION, 5 L</t>
        </is>
      </c>
      <c r="I1291" s="10" t="inlineStr">
        <is>
          <t>Maduro</t>
        </is>
      </c>
      <c r="J1291" s="10" t="inlineStr">
        <is>
          <t>Innovador/Notorio</t>
        </is>
      </c>
      <c r="K1291" s="12" t="n">
        <v>0.03</v>
      </c>
      <c r="L1291" s="12" t="n">
        <v>0.05</v>
      </c>
      <c r="M1291" s="12" t="n">
        <v>0.08150000000000013</v>
      </c>
      <c r="N1291" s="22" t="n">
        <v>5</v>
      </c>
      <c r="O1291" s="11" t="n">
        <v>19.78471348386427</v>
      </c>
      <c r="P1291" s="13" t="n">
        <v>3.52</v>
      </c>
      <c r="Q1291" s="13">
        <f>O1291*P1291</f>
        <v/>
      </c>
    </row>
    <row r="1292">
      <c r="A1292" s="10" t="n">
        <v>2026</v>
      </c>
      <c r="B1292" s="10" t="inlineStr">
        <is>
          <t>Jun-26</t>
        </is>
      </c>
      <c r="C1292" s="19" t="inlineStr">
        <is>
          <t>Alfonso</t>
        </is>
      </c>
      <c r="D1292" s="19" t="inlineStr">
        <is>
          <t>ESPAÑA</t>
        </is>
      </c>
      <c r="E1292" s="19" t="inlineStr">
        <is>
          <t>MARTINEZ S.C.</t>
        </is>
      </c>
      <c r="F1292" s="10" t="inlineStr">
        <is>
          <t>Baja aportación</t>
        </is>
      </c>
      <c r="G1292" s="10" t="inlineStr">
        <is>
          <t>A-50(2)0005</t>
        </is>
      </c>
      <c r="H1292" s="19" t="inlineStr">
        <is>
          <t>CODIORGAN-A50, 5 KG</t>
        </is>
      </c>
      <c r="I1292" s="10" t="inlineStr">
        <is>
          <t>Ramp-Up/Crecimiento</t>
        </is>
      </c>
      <c r="J1292" s="10" t="inlineStr">
        <is>
          <t>Innovador/Notorio</t>
        </is>
      </c>
      <c r="K1292" s="12" t="n">
        <v>0.03</v>
      </c>
      <c r="L1292" s="12" t="n">
        <v>0.2</v>
      </c>
      <c r="M1292" s="12" t="n">
        <v>0.236</v>
      </c>
      <c r="N1292" s="22" t="n">
        <v>5</v>
      </c>
      <c r="O1292" s="11" t="n">
        <v>79.13885393545706</v>
      </c>
      <c r="P1292" s="13" t="n">
        <v>5.25</v>
      </c>
      <c r="Q1292" s="13">
        <f>O1292*P1292</f>
        <v/>
      </c>
    </row>
    <row r="1293">
      <c r="A1293" s="10" t="n">
        <v>2026</v>
      </c>
      <c r="B1293" s="10" t="inlineStr">
        <is>
          <t>Jun-26</t>
        </is>
      </c>
      <c r="C1293" s="19" t="inlineStr">
        <is>
          <t>Alfonso</t>
        </is>
      </c>
      <c r="D1293" s="19" t="inlineStr">
        <is>
          <t>ESPAÑA</t>
        </is>
      </c>
      <c r="E1293" s="19" t="inlineStr">
        <is>
          <t>MARTINEZ S.C.</t>
        </is>
      </c>
      <c r="F1293" s="10" t="inlineStr">
        <is>
          <t>Baja aportación</t>
        </is>
      </c>
      <c r="G1293" s="10" t="inlineStr">
        <is>
          <t>AN0020</t>
        </is>
      </c>
      <c r="H1293" s="19" t="inlineStr">
        <is>
          <t>ALCAPLANT NEW, 20 KG</t>
        </is>
      </c>
      <c r="I1293" s="10" t="inlineStr">
        <is>
          <t>Maduro</t>
        </is>
      </c>
      <c r="J1293" s="10" t="inlineStr">
        <is>
          <t>Innovador/Notorio</t>
        </is>
      </c>
      <c r="K1293" s="12" t="n">
        <v>0.03</v>
      </c>
      <c r="L1293" s="12" t="n">
        <v>0.05</v>
      </c>
      <c r="M1293" s="12" t="n">
        <v>0.08150000000000013</v>
      </c>
      <c r="N1293" s="22" t="n">
        <v>20</v>
      </c>
      <c r="O1293" s="11" t="n">
        <v>98.92356741932133</v>
      </c>
      <c r="P1293" s="13" t="n">
        <v>1.81</v>
      </c>
      <c r="Q1293" s="13">
        <f>O1293*P1293</f>
        <v/>
      </c>
    </row>
    <row r="1294">
      <c r="A1294" s="10" t="n">
        <v>2026</v>
      </c>
      <c r="B1294" s="10" t="inlineStr">
        <is>
          <t>Jun-26</t>
        </is>
      </c>
      <c r="C1294" s="19" t="inlineStr">
        <is>
          <t>Alfonso</t>
        </is>
      </c>
      <c r="D1294" s="19" t="inlineStr">
        <is>
          <t>ESPAÑA</t>
        </is>
      </c>
      <c r="E1294" s="19" t="inlineStr">
        <is>
          <t>MARTINEZ S.C.</t>
        </is>
      </c>
      <c r="F1294" s="10" t="inlineStr">
        <is>
          <t>Baja aportación</t>
        </is>
      </c>
      <c r="G1294" s="10" t="inlineStr">
        <is>
          <t>BIO0020</t>
        </is>
      </c>
      <c r="H1294" s="19" t="inlineStr">
        <is>
          <t>BIORAD-20, 20 L</t>
        </is>
      </c>
      <c r="I1294" s="10" t="inlineStr">
        <is>
          <t>Ramp-Up/Crecimiento</t>
        </is>
      </c>
      <c r="J1294" s="10" t="inlineStr">
        <is>
          <t>Innovador/Notorio</t>
        </is>
      </c>
      <c r="K1294" s="12" t="n">
        <v>0.03</v>
      </c>
      <c r="L1294" s="12" t="n">
        <v>0.2</v>
      </c>
      <c r="M1294" s="12" t="n">
        <v>0.236</v>
      </c>
      <c r="N1294" s="22" t="n">
        <v>20</v>
      </c>
      <c r="O1294" s="11" t="n">
        <v>158.2777078709141</v>
      </c>
      <c r="P1294" s="13" t="n">
        <v>2.56</v>
      </c>
      <c r="Q1294" s="13">
        <f>O1294*P1294</f>
        <v/>
      </c>
    </row>
    <row r="1295">
      <c r="A1295" s="10" t="n">
        <v>2026</v>
      </c>
      <c r="B1295" s="10" t="inlineStr">
        <is>
          <t>Jun-26</t>
        </is>
      </c>
      <c r="C1295" s="19" t="inlineStr">
        <is>
          <t>Alfonso</t>
        </is>
      </c>
      <c r="D1295" s="19" t="inlineStr">
        <is>
          <t>ESPAÑA</t>
        </is>
      </c>
      <c r="E1295" s="19" t="inlineStr">
        <is>
          <t>MARTINEZ S.C.</t>
        </is>
      </c>
      <c r="F1295" s="10" t="inlineStr">
        <is>
          <t>Baja aportación</t>
        </is>
      </c>
      <c r="G1295" s="10" t="inlineStr">
        <is>
          <t>BR-590005</t>
        </is>
      </c>
      <c r="H1295" s="19" t="inlineStr">
        <is>
          <t>BR-59, 5 KG</t>
        </is>
      </c>
      <c r="I1295" s="10" t="inlineStr">
        <is>
          <t>Maduro</t>
        </is>
      </c>
      <c r="J1295" s="10" t="inlineStr">
        <is>
          <t>Innovador/Notorio</t>
        </is>
      </c>
      <c r="K1295" s="12" t="n">
        <v>0.03</v>
      </c>
      <c r="L1295" s="12" t="n">
        <v>0.05</v>
      </c>
      <c r="M1295" s="12" t="n">
        <v>0.08150000000000013</v>
      </c>
      <c r="N1295" s="22" t="n">
        <v>5</v>
      </c>
      <c r="O1295" s="11" t="n">
        <v>138.4929943870499</v>
      </c>
      <c r="P1295" s="13" t="n">
        <v>2.44</v>
      </c>
      <c r="Q1295" s="13">
        <f>O1295*P1295</f>
        <v/>
      </c>
    </row>
    <row r="1296">
      <c r="A1296" s="10" t="n">
        <v>2026</v>
      </c>
      <c r="B1296" s="10" t="inlineStr">
        <is>
          <t>Jun-26</t>
        </is>
      </c>
      <c r="C1296" s="19" t="inlineStr">
        <is>
          <t>Alfonso</t>
        </is>
      </c>
      <c r="D1296" s="19" t="inlineStr">
        <is>
          <t>ESPAÑA</t>
        </is>
      </c>
      <c r="E1296" s="19" t="inlineStr">
        <is>
          <t>MARTINEZ S.C.</t>
        </is>
      </c>
      <c r="F1296" s="10" t="inlineStr">
        <is>
          <t>Baja aportación</t>
        </is>
      </c>
      <c r="G1296" s="10" t="inlineStr">
        <is>
          <t>BROTA0005</t>
        </is>
      </c>
      <c r="H1296" s="19" t="inlineStr">
        <is>
          <t>BROTAMEC, 5 L</t>
        </is>
      </c>
      <c r="I1296" s="10" t="inlineStr">
        <is>
          <t>Maduro</t>
        </is>
      </c>
      <c r="J1296" s="10" t="inlineStr">
        <is>
          <t>Esencial/Core</t>
        </is>
      </c>
      <c r="K1296" s="12" t="n">
        <v>0.03</v>
      </c>
      <c r="L1296" s="12" t="n">
        <v>0.035</v>
      </c>
      <c r="M1296" s="12" t="n">
        <v>0.06604999999999994</v>
      </c>
      <c r="N1296" s="22" t="n">
        <v>5</v>
      </c>
      <c r="O1296" s="11" t="n">
        <v>59.35414045159279</v>
      </c>
      <c r="P1296" s="13" t="n">
        <v>3.47</v>
      </c>
      <c r="Q1296" s="13">
        <f>O1296*P1296</f>
        <v/>
      </c>
    </row>
    <row r="1297">
      <c r="A1297" s="10" t="n">
        <v>2026</v>
      </c>
      <c r="B1297" s="10" t="inlineStr">
        <is>
          <t>Jun-26</t>
        </is>
      </c>
      <c r="C1297" s="19" t="inlineStr">
        <is>
          <t>Alfonso</t>
        </is>
      </c>
      <c r="D1297" s="19" t="inlineStr">
        <is>
          <t>ESPAÑA</t>
        </is>
      </c>
      <c r="E1297" s="19" t="inlineStr">
        <is>
          <t>MARTINEZ S.C.</t>
        </is>
      </c>
      <c r="F1297" s="10" t="inlineStr">
        <is>
          <t>Baja aportación</t>
        </is>
      </c>
      <c r="G1297" s="10" t="inlineStr">
        <is>
          <t>C-CU0020</t>
        </is>
      </c>
      <c r="H1297" s="19" t="inlineStr">
        <is>
          <t>CODICOBRE, 20 L</t>
        </is>
      </c>
      <c r="I1297" s="10" t="inlineStr">
        <is>
          <t>Maduro</t>
        </is>
      </c>
      <c r="J1297" s="10" t="inlineStr">
        <is>
          <t>Esencial/Core</t>
        </is>
      </c>
      <c r="K1297" s="12" t="n">
        <v>0.03</v>
      </c>
      <c r="L1297" s="12" t="n">
        <v>0.035</v>
      </c>
      <c r="M1297" s="12" t="n">
        <v>0.06604999999999994</v>
      </c>
      <c r="N1297" s="22" t="n">
        <v>20</v>
      </c>
      <c r="O1297" s="11" t="n">
        <v>118.7082809031856</v>
      </c>
      <c r="P1297" s="13" t="n">
        <v>4.02</v>
      </c>
      <c r="Q1297" s="13">
        <f>O1297*P1297</f>
        <v/>
      </c>
    </row>
    <row r="1298">
      <c r="A1298" s="10" t="n">
        <v>2026</v>
      </c>
      <c r="B1298" s="10" t="inlineStr">
        <is>
          <t>Jun-26</t>
        </is>
      </c>
      <c r="C1298" s="19" t="inlineStr">
        <is>
          <t>Alfonso</t>
        </is>
      </c>
      <c r="D1298" s="19" t="inlineStr">
        <is>
          <t>ESPAÑA</t>
        </is>
      </c>
      <c r="E1298" s="19" t="inlineStr">
        <is>
          <t>MARTINEZ S.C.</t>
        </is>
      </c>
      <c r="F1298" s="10" t="inlineStr">
        <is>
          <t>Baja aportación</t>
        </is>
      </c>
      <c r="G1298" s="10" t="inlineStr">
        <is>
          <t>PT0020</t>
        </is>
      </c>
      <c r="H1298" s="19" t="inlineStr">
        <is>
          <t>AGROPOTASION, 20 L</t>
        </is>
      </c>
      <c r="I1298" s="10" t="inlineStr">
        <is>
          <t>Maduro</t>
        </is>
      </c>
      <c r="J1298" s="10" t="inlineStr">
        <is>
          <t>Innovador/Notorio</t>
        </is>
      </c>
      <c r="K1298" s="12" t="n">
        <v>0.03</v>
      </c>
      <c r="L1298" s="12" t="n">
        <v>0.05</v>
      </c>
      <c r="M1298" s="12" t="n">
        <v>0.08150000000000013</v>
      </c>
      <c r="N1298" s="22" t="n">
        <v>20</v>
      </c>
      <c r="O1298" s="11" t="n">
        <v>197.8471348386427</v>
      </c>
      <c r="P1298" s="13" t="n">
        <v>3.51</v>
      </c>
      <c r="Q1298" s="13">
        <f>O1298*P1298</f>
        <v/>
      </c>
    </row>
    <row r="1299">
      <c r="A1299" s="10" t="n">
        <v>2026</v>
      </c>
      <c r="B1299" s="10" t="inlineStr">
        <is>
          <t>Jun-26</t>
        </is>
      </c>
      <c r="C1299" s="19" t="inlineStr">
        <is>
          <t>Alfonso</t>
        </is>
      </c>
      <c r="D1299" s="19" t="inlineStr">
        <is>
          <t>ESPAÑA</t>
        </is>
      </c>
      <c r="E1299" s="19" t="inlineStr">
        <is>
          <t>MARTINEZ S.C.</t>
        </is>
      </c>
      <c r="F1299" s="10" t="inlineStr">
        <is>
          <t>Baja aportación</t>
        </is>
      </c>
      <c r="G1299" s="10" t="inlineStr">
        <is>
          <t>S0020</t>
        </is>
      </c>
      <c r="H1299" s="19" t="inlineStr">
        <is>
          <t>SALWAX STAR, 20 L</t>
        </is>
      </c>
      <c r="I1299" s="10" t="inlineStr">
        <is>
          <t>Maduro</t>
        </is>
      </c>
      <c r="J1299" s="10" t="inlineStr">
        <is>
          <t>Esencial/Core</t>
        </is>
      </c>
      <c r="K1299" s="12" t="n">
        <v>0.03</v>
      </c>
      <c r="L1299" s="12" t="n">
        <v>0.035</v>
      </c>
      <c r="M1299" s="12" t="n">
        <v>0.06604999999999994</v>
      </c>
      <c r="N1299" s="22" t="n">
        <v>20</v>
      </c>
      <c r="O1299" s="11" t="n">
        <v>138.4929943870499</v>
      </c>
      <c r="P1299" s="13" t="n">
        <v>2.25</v>
      </c>
      <c r="Q1299" s="13">
        <f>O1299*P1299</f>
        <v/>
      </c>
    </row>
    <row r="1300">
      <c r="A1300" s="10" t="n">
        <v>2026</v>
      </c>
      <c r="B1300" s="10" t="inlineStr">
        <is>
          <t>Jun-26</t>
        </is>
      </c>
      <c r="C1300" s="19" t="inlineStr">
        <is>
          <t>Alfonso</t>
        </is>
      </c>
      <c r="D1300" s="19" t="inlineStr">
        <is>
          <t>ESPAÑA</t>
        </is>
      </c>
      <c r="E1300" s="19" t="inlineStr">
        <is>
          <t>SAFIAGRO, S.A.</t>
        </is>
      </c>
      <c r="F1300" s="10" t="inlineStr">
        <is>
          <t>Baja aportación</t>
        </is>
      </c>
      <c r="G1300" s="10" t="inlineStr">
        <is>
          <t>AGRMGN0020</t>
        </is>
      </c>
      <c r="H1300" s="19" t="inlineStr">
        <is>
          <t>AGROXIGREEN-MG, 20 L</t>
        </is>
      </c>
      <c r="I1300" s="10" t="inlineStr">
        <is>
          <t>Ramp-Up/Crecimiento</t>
        </is>
      </c>
      <c r="J1300" s="10" t="inlineStr">
        <is>
          <t>Esencial/Core</t>
        </is>
      </c>
      <c r="K1300" s="12" t="n">
        <v>0.03</v>
      </c>
      <c r="L1300" s="12" t="n">
        <v>0.15</v>
      </c>
      <c r="M1300" s="12" t="n">
        <v>0.1844999999999999</v>
      </c>
      <c r="N1300" s="22" t="n">
        <v>20</v>
      </c>
      <c r="O1300" s="11" t="n">
        <v>633.1108314836565</v>
      </c>
      <c r="P1300" s="13" t="n">
        <v>3.3</v>
      </c>
      <c r="Q1300" s="13">
        <f>O1300*P1300</f>
        <v/>
      </c>
    </row>
    <row r="1301">
      <c r="A1301" s="10" t="n">
        <v>2026</v>
      </c>
      <c r="B1301" s="10" t="inlineStr">
        <is>
          <t>Jun-26</t>
        </is>
      </c>
      <c r="C1301" s="19" t="inlineStr">
        <is>
          <t>Alfonso</t>
        </is>
      </c>
      <c r="D1301" s="19" t="inlineStr">
        <is>
          <t>ESPAÑA</t>
        </is>
      </c>
      <c r="E1301" s="19" t="inlineStr">
        <is>
          <t>T.J AGRICULTURA S.L.</t>
        </is>
      </c>
      <c r="F1301" s="10" t="inlineStr">
        <is>
          <t>Con potencial</t>
        </is>
      </c>
      <c r="G1301" s="10" t="inlineStr">
        <is>
          <t>AN0020</t>
        </is>
      </c>
      <c r="H1301" s="19" t="inlineStr">
        <is>
          <t>ALCAPLANT NEW, 20 KG</t>
        </is>
      </c>
      <c r="I1301" s="10" t="inlineStr">
        <is>
          <t>Maduro</t>
        </is>
      </c>
      <c r="J1301" s="10" t="inlineStr">
        <is>
          <t>Innovador/Notorio</t>
        </is>
      </c>
      <c r="K1301" s="12" t="n">
        <v>0.1</v>
      </c>
      <c r="L1301" s="12" t="n">
        <v>0.05</v>
      </c>
      <c r="M1301" s="12" t="n">
        <v>0.1550000000000002</v>
      </c>
      <c r="N1301" s="22" t="n">
        <v>20</v>
      </c>
      <c r="O1301" s="11" t="n">
        <v>989.2356741932132</v>
      </c>
      <c r="P1301" s="13" t="n">
        <v>1.68</v>
      </c>
      <c r="Q1301" s="13">
        <f>O1301*P1301</f>
        <v/>
      </c>
    </row>
    <row r="1302">
      <c r="A1302" s="10" t="n">
        <v>2026</v>
      </c>
      <c r="B1302" s="10" t="inlineStr">
        <is>
          <t>Jun-26</t>
        </is>
      </c>
      <c r="C1302" s="19" t="inlineStr">
        <is>
          <t>Alfonso</t>
        </is>
      </c>
      <c r="D1302" s="19" t="inlineStr">
        <is>
          <t>ESPAÑA</t>
        </is>
      </c>
      <c r="E1302" s="19" t="inlineStr">
        <is>
          <t>T.J AGRICULTURA S.L.</t>
        </is>
      </c>
      <c r="F1302" s="10" t="inlineStr">
        <is>
          <t>Con potencial</t>
        </is>
      </c>
      <c r="G1302" s="10" t="inlineStr">
        <is>
          <t>AQUOM0020</t>
        </is>
      </c>
      <c r="H1302" s="19" t="inlineStr">
        <is>
          <t>AQUOM, 20 L</t>
        </is>
      </c>
      <c r="I1302" s="10" t="inlineStr">
        <is>
          <t>Ramp-Up/Crecimiento</t>
        </is>
      </c>
      <c r="J1302" s="10" t="inlineStr">
        <is>
          <t>Esencial/Core</t>
        </is>
      </c>
      <c r="K1302" s="12" t="n">
        <v>0.1</v>
      </c>
      <c r="L1302" s="12" t="n">
        <v>0.15</v>
      </c>
      <c r="M1302" s="12" t="n">
        <v>0.2649999999999999</v>
      </c>
      <c r="N1302" s="22" t="n">
        <v>20</v>
      </c>
      <c r="O1302" s="11" t="n">
        <v>197.8471348386427</v>
      </c>
      <c r="P1302" s="13" t="n">
        <v>11.6</v>
      </c>
      <c r="Q1302" s="13">
        <f>O1302*P1302</f>
        <v/>
      </c>
    </row>
    <row r="1303">
      <c r="A1303" s="10" t="n">
        <v>2026</v>
      </c>
      <c r="B1303" s="10" t="inlineStr">
        <is>
          <t>Jun-26</t>
        </is>
      </c>
      <c r="C1303" s="19" t="inlineStr">
        <is>
          <t>Alfonso</t>
        </is>
      </c>
      <c r="D1303" s="19" t="inlineStr">
        <is>
          <t>ESPAÑA</t>
        </is>
      </c>
      <c r="E1303" s="19" t="inlineStr">
        <is>
          <t>T.J AGRICULTURA S.L.</t>
        </is>
      </c>
      <c r="F1303" s="10" t="inlineStr">
        <is>
          <t>Con potencial</t>
        </is>
      </c>
      <c r="G1303" s="10" t="inlineStr">
        <is>
          <t>S0020</t>
        </is>
      </c>
      <c r="H1303" s="19" t="inlineStr">
        <is>
          <t>SALWAX STAR, 20 L</t>
        </is>
      </c>
      <c r="I1303" s="10" t="inlineStr">
        <is>
          <t>Maduro</t>
        </is>
      </c>
      <c r="J1303" s="10" t="inlineStr">
        <is>
          <t>Esencial/Core</t>
        </is>
      </c>
      <c r="K1303" s="12" t="n">
        <v>0.1</v>
      </c>
      <c r="L1303" s="12" t="n">
        <v>0.035</v>
      </c>
      <c r="M1303" s="12" t="n">
        <v>0.1385000000000001</v>
      </c>
      <c r="N1303" s="22" t="n">
        <v>20</v>
      </c>
      <c r="O1303" s="11" t="n">
        <v>791.3885393545706</v>
      </c>
      <c r="P1303" s="13" t="n">
        <v>2.08</v>
      </c>
      <c r="Q1303" s="13">
        <f>O1303*P1303</f>
        <v/>
      </c>
    </row>
    <row r="1304">
      <c r="A1304" s="10" t="n">
        <v>2026</v>
      </c>
      <c r="B1304" s="10" t="inlineStr">
        <is>
          <t>Jun-26</t>
        </is>
      </c>
      <c r="C1304" s="19" t="inlineStr">
        <is>
          <t>Alfonso</t>
        </is>
      </c>
      <c r="D1304" s="19" t="inlineStr">
        <is>
          <t>ESPAÑA</t>
        </is>
      </c>
      <c r="E1304" s="19" t="inlineStr">
        <is>
          <t>VILLALTA SATIVUM, S.L.</t>
        </is>
      </c>
      <c r="F1304" s="10" t="inlineStr">
        <is>
          <t>Consolidado/estratégico</t>
        </is>
      </c>
      <c r="G1304" s="10" t="inlineStr">
        <is>
          <t>A-50(2)0005</t>
        </is>
      </c>
      <c r="H1304" s="19" t="inlineStr">
        <is>
          <t>CODIORGAN-A50, 5 KG</t>
        </is>
      </c>
      <c r="I1304" s="10" t="inlineStr">
        <is>
          <t>Ramp-Up/Crecimiento</t>
        </is>
      </c>
      <c r="J1304" s="10" t="inlineStr">
        <is>
          <t>Innovador/Notorio</t>
        </is>
      </c>
      <c r="K1304" s="12" t="n">
        <v>0.05</v>
      </c>
      <c r="L1304" s="12" t="n">
        <v>0.2</v>
      </c>
      <c r="M1304" s="12" t="n">
        <v>0.26</v>
      </c>
      <c r="N1304" s="22" t="n">
        <v>5</v>
      </c>
      <c r="O1304" s="11" t="n">
        <v>98.92356741932133</v>
      </c>
      <c r="P1304" s="13" t="n">
        <v>4.859999999999999</v>
      </c>
      <c r="Q1304" s="13">
        <f>O1304*P1304</f>
        <v/>
      </c>
    </row>
    <row r="1305">
      <c r="A1305" s="10" t="n">
        <v>2026</v>
      </c>
      <c r="B1305" s="10" t="inlineStr">
        <is>
          <t>Jun-26</t>
        </is>
      </c>
      <c r="C1305" s="19" t="inlineStr">
        <is>
          <t>Alfonso</t>
        </is>
      </c>
      <c r="D1305" s="19" t="inlineStr">
        <is>
          <t>ESPAÑA</t>
        </is>
      </c>
      <c r="E1305" s="19" t="inlineStr">
        <is>
          <t>VILLALTA SATIVUM, S.L.</t>
        </is>
      </c>
      <c r="F1305" s="10" t="inlineStr">
        <is>
          <t>Consolidado/estratégico</t>
        </is>
      </c>
      <c r="G1305" s="10" t="inlineStr">
        <is>
          <t>A-50(2)0020</t>
        </is>
      </c>
      <c r="H1305" s="19" t="inlineStr">
        <is>
          <t>CODIORGAN-A50, 20 KG</t>
        </is>
      </c>
      <c r="I1305" s="10" t="inlineStr">
        <is>
          <t>Ramp-Up/Crecimiento</t>
        </is>
      </c>
      <c r="J1305" s="10" t="inlineStr">
        <is>
          <t>Esencial/Core</t>
        </is>
      </c>
      <c r="K1305" s="12" t="n">
        <v>0.05</v>
      </c>
      <c r="L1305" s="12" t="n">
        <v>0.15</v>
      </c>
      <c r="M1305" s="12" t="n">
        <v>0.2075</v>
      </c>
      <c r="N1305" s="22" t="n">
        <v>20</v>
      </c>
      <c r="O1305" s="11" t="n">
        <v>39.56942696772853</v>
      </c>
      <c r="P1305" s="13" t="n">
        <v>4.739999999999999</v>
      </c>
      <c r="Q1305" s="13">
        <f>O1305*P1305</f>
        <v/>
      </c>
    </row>
    <row r="1306">
      <c r="A1306" s="10" t="n">
        <v>2026</v>
      </c>
      <c r="B1306" s="10" t="inlineStr">
        <is>
          <t>Jun-26</t>
        </is>
      </c>
      <c r="C1306" s="19" t="inlineStr">
        <is>
          <t>Alfonso</t>
        </is>
      </c>
      <c r="D1306" s="19" t="inlineStr">
        <is>
          <t>ESPAÑA</t>
        </is>
      </c>
      <c r="E1306" s="19" t="inlineStr">
        <is>
          <t>VILLALTA SATIVUM, S.L.</t>
        </is>
      </c>
      <c r="F1306" s="10" t="inlineStr">
        <is>
          <t>Consolidado/estratégico</t>
        </is>
      </c>
      <c r="G1306" s="10" t="inlineStr">
        <is>
          <t>AGFEL0005</t>
        </is>
      </c>
      <c r="H1306" s="19" t="inlineStr">
        <is>
          <t>AGROXILATO-FE-L, 5 L</t>
        </is>
      </c>
      <c r="I1306" s="10" t="inlineStr">
        <is>
          <t>Nuevo/Introducción</t>
        </is>
      </c>
      <c r="J1306" s="10" t="inlineStr">
        <is>
          <t>Banalizado/Commodity</t>
        </is>
      </c>
      <c r="K1306" s="12" t="n">
        <v>0.05</v>
      </c>
      <c r="L1306" s="12" t="n">
        <v>0.075</v>
      </c>
      <c r="M1306" s="12" t="n">
        <v>0.1287499999999999</v>
      </c>
      <c r="N1306" s="22" t="n">
        <v>5</v>
      </c>
      <c r="O1306" s="11" t="n">
        <v>19.78471348386427</v>
      </c>
      <c r="P1306" s="13" t="n">
        <v>4.6</v>
      </c>
      <c r="Q1306" s="13">
        <f>O1306*P1306</f>
        <v/>
      </c>
    </row>
    <row r="1307">
      <c r="A1307" s="10" t="n">
        <v>2026</v>
      </c>
      <c r="B1307" s="10" t="inlineStr">
        <is>
          <t>Jun-26</t>
        </is>
      </c>
      <c r="C1307" s="19" t="inlineStr">
        <is>
          <t>Alfonso</t>
        </is>
      </c>
      <c r="D1307" s="19" t="inlineStr">
        <is>
          <t>ESPAÑA</t>
        </is>
      </c>
      <c r="E1307" s="19" t="inlineStr">
        <is>
          <t>VILLALTA SATIVUM, S.L.</t>
        </is>
      </c>
      <c r="F1307" s="10" t="inlineStr">
        <is>
          <t>Consolidado/estratégico</t>
        </is>
      </c>
      <c r="G1307" s="10" t="inlineStr">
        <is>
          <t>AMIMG0005</t>
        </is>
      </c>
      <c r="H1307" s="19" t="inlineStr">
        <is>
          <t>AMINOSOIL-MG, 5L</t>
        </is>
      </c>
      <c r="I1307" s="10" t="inlineStr">
        <is>
          <t>Declive</t>
        </is>
      </c>
      <c r="J1307" s="10" t="inlineStr">
        <is>
          <t>Banalizado/Commodity</t>
        </is>
      </c>
      <c r="K1307" s="12" t="n">
        <v>0.05</v>
      </c>
      <c r="L1307" s="12" t="n">
        <v>0.04</v>
      </c>
      <c r="M1307" s="12" t="n">
        <v>0.09200000000000008</v>
      </c>
      <c r="N1307" s="22" t="n">
        <v>5</v>
      </c>
      <c r="O1307" s="11" t="n">
        <v>98.92356741932133</v>
      </c>
      <c r="P1307" s="13" t="n">
        <v>2.73</v>
      </c>
      <c r="Q1307" s="13">
        <f>O1307*P1307</f>
        <v/>
      </c>
    </row>
    <row r="1308">
      <c r="A1308" s="10" t="n">
        <v>2026</v>
      </c>
      <c r="B1308" s="10" t="inlineStr">
        <is>
          <t>Jun-26</t>
        </is>
      </c>
      <c r="C1308" s="19" t="inlineStr">
        <is>
          <t>Alfonso</t>
        </is>
      </c>
      <c r="D1308" s="19" t="inlineStr">
        <is>
          <t>ESPAÑA</t>
        </is>
      </c>
      <c r="E1308" s="19" t="inlineStr">
        <is>
          <t>VILLALTA SATIVUM, S.L.</t>
        </is>
      </c>
      <c r="F1308" s="10" t="inlineStr">
        <is>
          <t>Consolidado/estratégico</t>
        </is>
      </c>
      <c r="G1308" s="10" t="inlineStr">
        <is>
          <t>AVAN0020</t>
        </is>
      </c>
      <c r="H1308" s="19" t="inlineStr">
        <is>
          <t>FLORAMEC AVANCE, 20 L</t>
        </is>
      </c>
      <c r="I1308" s="10" t="inlineStr">
        <is>
          <t>Maduro</t>
        </is>
      </c>
      <c r="J1308" s="10" t="inlineStr">
        <is>
          <t>Innovador/Notorio</t>
        </is>
      </c>
      <c r="K1308" s="12" t="n">
        <v>0.05</v>
      </c>
      <c r="L1308" s="12" t="n">
        <v>0.05</v>
      </c>
      <c r="M1308" s="12" t="n">
        <v>0.1025</v>
      </c>
      <c r="N1308" s="22" t="n">
        <v>20</v>
      </c>
      <c r="O1308" s="11" t="n">
        <v>1266.221662967313</v>
      </c>
      <c r="P1308" s="13" t="n">
        <v>4.739999999999999</v>
      </c>
      <c r="Q1308" s="13">
        <f>O1308*P1308</f>
        <v/>
      </c>
    </row>
    <row r="1309">
      <c r="A1309" s="10" t="n">
        <v>2026</v>
      </c>
      <c r="B1309" s="10" t="inlineStr">
        <is>
          <t>Jun-26</t>
        </is>
      </c>
      <c r="C1309" s="19" t="inlineStr">
        <is>
          <t>Alfonso</t>
        </is>
      </c>
      <c r="D1309" s="19" t="inlineStr">
        <is>
          <t>ESPAÑA</t>
        </is>
      </c>
      <c r="E1309" s="19" t="inlineStr">
        <is>
          <t>VILLALTA SATIVUM, S.L.</t>
        </is>
      </c>
      <c r="F1309" s="10" t="inlineStr">
        <is>
          <t>Consolidado/estratégico</t>
        </is>
      </c>
      <c r="G1309" s="10" t="inlineStr">
        <is>
          <t>BIO0020</t>
        </is>
      </c>
      <c r="H1309" s="19" t="inlineStr">
        <is>
          <t>BIORAD-20, 20 L</t>
        </is>
      </c>
      <c r="I1309" s="10" t="inlineStr">
        <is>
          <t>Ramp-Up/Crecimiento</t>
        </is>
      </c>
      <c r="J1309" s="10" t="inlineStr">
        <is>
          <t>Innovador/Notorio</t>
        </is>
      </c>
      <c r="K1309" s="12" t="n">
        <v>0.05</v>
      </c>
      <c r="L1309" s="12" t="n">
        <v>0.2</v>
      </c>
      <c r="M1309" s="12" t="n">
        <v>0.26</v>
      </c>
      <c r="N1309" s="22" t="n">
        <v>20</v>
      </c>
      <c r="O1309" s="11" t="n">
        <v>633.1108314836565</v>
      </c>
      <c r="P1309" s="13" t="n">
        <v>2.37</v>
      </c>
      <c r="Q1309" s="13">
        <f>O1309*P1309</f>
        <v/>
      </c>
    </row>
    <row r="1310">
      <c r="A1310" s="10" t="n">
        <v>2026</v>
      </c>
      <c r="B1310" s="10" t="inlineStr">
        <is>
          <t>Jun-26</t>
        </is>
      </c>
      <c r="C1310" s="19" t="inlineStr">
        <is>
          <t>Alfonso</t>
        </is>
      </c>
      <c r="D1310" s="19" t="inlineStr">
        <is>
          <t>ESPAÑA</t>
        </is>
      </c>
      <c r="E1310" s="19" t="inlineStr">
        <is>
          <t>VILLALTA SATIVUM, S.L.</t>
        </is>
      </c>
      <c r="F1310" s="10" t="inlineStr">
        <is>
          <t>Consolidado/estratégico</t>
        </is>
      </c>
      <c r="G1310" s="10" t="inlineStr">
        <is>
          <t>BIO1000</t>
        </is>
      </c>
      <c r="H1310" s="19" t="inlineStr">
        <is>
          <t>BIORAD-20, 1000 L</t>
        </is>
      </c>
      <c r="I1310" s="10" t="inlineStr">
        <is>
          <t>Ramp-Up/Crecimiento</t>
        </is>
      </c>
      <c r="J1310" s="10" t="inlineStr">
        <is>
          <t>Innovador/Notorio</t>
        </is>
      </c>
      <c r="K1310" s="12" t="n">
        <v>0.05</v>
      </c>
      <c r="L1310" s="12" t="n">
        <v>0.2</v>
      </c>
      <c r="M1310" s="12" t="n">
        <v>0.26</v>
      </c>
      <c r="N1310" s="22" t="n">
        <v>1000</v>
      </c>
      <c r="O1310" s="11" t="n">
        <v>989.2356741932132</v>
      </c>
      <c r="P1310" s="13" t="n">
        <v>2.1</v>
      </c>
      <c r="Q1310" s="13">
        <f>O1310*P1310</f>
        <v/>
      </c>
    </row>
    <row r="1311">
      <c r="A1311" s="10" t="n">
        <v>2026</v>
      </c>
      <c r="B1311" s="10" t="inlineStr">
        <is>
          <t>Jun-26</t>
        </is>
      </c>
      <c r="C1311" s="19" t="inlineStr">
        <is>
          <t>Alfonso</t>
        </is>
      </c>
      <c r="D1311" s="19" t="inlineStr">
        <is>
          <t>ESPAÑA</t>
        </is>
      </c>
      <c r="E1311" s="19" t="inlineStr">
        <is>
          <t>VILLALTA SATIVUM, S.L.</t>
        </is>
      </c>
      <c r="F1311" s="10" t="inlineStr">
        <is>
          <t>Consolidado/estratégico</t>
        </is>
      </c>
      <c r="G1311" s="10" t="inlineStr">
        <is>
          <t>BROTA0020</t>
        </is>
      </c>
      <c r="H1311" s="19" t="inlineStr">
        <is>
          <t>BROTAMEC, 20 L</t>
        </is>
      </c>
      <c r="I1311" s="10" t="inlineStr">
        <is>
          <t>Maduro</t>
        </is>
      </c>
      <c r="J1311" s="10" t="inlineStr">
        <is>
          <t>Esencial/Core</t>
        </is>
      </c>
      <c r="K1311" s="12" t="n">
        <v>0.05</v>
      </c>
      <c r="L1311" s="12" t="n">
        <v>0.035</v>
      </c>
      <c r="M1311" s="12" t="n">
        <v>0.08674999999999988</v>
      </c>
      <c r="N1311" s="22" t="n">
        <v>20</v>
      </c>
      <c r="O1311" s="11" t="n">
        <v>633.1108314836565</v>
      </c>
      <c r="P1311" s="13" t="n">
        <v>2.919999999999999</v>
      </c>
      <c r="Q1311" s="13">
        <f>O1311*P1311</f>
        <v/>
      </c>
    </row>
    <row r="1312">
      <c r="A1312" s="10" t="n">
        <v>2026</v>
      </c>
      <c r="B1312" s="10" t="inlineStr">
        <is>
          <t>Jun-26</t>
        </is>
      </c>
      <c r="C1312" s="19" t="inlineStr">
        <is>
          <t>Alfonso</t>
        </is>
      </c>
      <c r="D1312" s="19" t="inlineStr">
        <is>
          <t>ESPAÑA</t>
        </is>
      </c>
      <c r="E1312" s="19" t="inlineStr">
        <is>
          <t>VILLALTA SATIVUM, S.L.</t>
        </is>
      </c>
      <c r="F1312" s="10" t="inlineStr">
        <is>
          <t>Consolidado/estratégico</t>
        </is>
      </c>
      <c r="G1312" s="10" t="inlineStr">
        <is>
          <t>CSIL0020</t>
        </is>
      </c>
      <c r="H1312" s="19" t="inlineStr">
        <is>
          <t>FITOKONTROL-K, 20 L</t>
        </is>
      </c>
      <c r="I1312" s="10" t="inlineStr">
        <is>
          <t>Maduro</t>
        </is>
      </c>
      <c r="J1312" s="10" t="inlineStr">
        <is>
          <t>Banalizado/Commodity</t>
        </is>
      </c>
      <c r="K1312" s="12" t="n">
        <v>0.05</v>
      </c>
      <c r="L1312" s="12" t="n">
        <v>0.02</v>
      </c>
      <c r="M1312" s="12" t="n">
        <v>0.07100000000000017</v>
      </c>
      <c r="N1312" s="22" t="n">
        <v>20</v>
      </c>
      <c r="O1312" s="11" t="n">
        <v>2018.040775354155</v>
      </c>
      <c r="P1312" s="13" t="n">
        <v>0</v>
      </c>
      <c r="Q1312" s="13">
        <f>O1312*P1312</f>
        <v/>
      </c>
    </row>
    <row r="1313">
      <c r="A1313" s="10" t="n">
        <v>2026</v>
      </c>
      <c r="B1313" s="10" t="inlineStr">
        <is>
          <t>Jun-26</t>
        </is>
      </c>
      <c r="C1313" s="19" t="inlineStr">
        <is>
          <t>Alfonso</t>
        </is>
      </c>
      <c r="D1313" s="19" t="inlineStr">
        <is>
          <t>ESPAÑA</t>
        </is>
      </c>
      <c r="E1313" s="19" t="inlineStr">
        <is>
          <t>VILLALTA SATIVUM, S.L.</t>
        </is>
      </c>
      <c r="F1313" s="10" t="inlineStr">
        <is>
          <t>Consolidado/estratégico</t>
        </is>
      </c>
      <c r="G1313" s="10" t="inlineStr">
        <is>
          <t>FTK0005</t>
        </is>
      </c>
      <c r="H1313" s="19" t="inlineStr">
        <is>
          <t>FITOKONTROL CA FLOW, 5 KG</t>
        </is>
      </c>
      <c r="I1313" s="10" t="inlineStr">
        <is>
          <t>Ramp-Up/Crecimiento</t>
        </is>
      </c>
      <c r="J1313" s="10" t="inlineStr">
        <is>
          <t>Innovador/Notorio</t>
        </is>
      </c>
      <c r="K1313" s="12" t="n">
        <v>0.05</v>
      </c>
      <c r="L1313" s="12" t="n">
        <v>0.2</v>
      </c>
      <c r="M1313" s="12" t="n">
        <v>0.26</v>
      </c>
      <c r="N1313" s="22" t="n">
        <v>5</v>
      </c>
      <c r="O1313" s="11" t="n">
        <v>98.92356741932133</v>
      </c>
      <c r="P1313" s="13" t="n">
        <v>2.69</v>
      </c>
      <c r="Q1313" s="13">
        <f>O1313*P1313</f>
        <v/>
      </c>
    </row>
    <row r="1314">
      <c r="A1314" s="10" t="n">
        <v>2026</v>
      </c>
      <c r="B1314" s="10" t="inlineStr">
        <is>
          <t>Jun-26</t>
        </is>
      </c>
      <c r="C1314" s="19" t="inlineStr">
        <is>
          <t>Alfonso</t>
        </is>
      </c>
      <c r="D1314" s="19" t="inlineStr">
        <is>
          <t>ESPAÑA</t>
        </is>
      </c>
      <c r="E1314" s="19" t="inlineStr">
        <is>
          <t>VILLALTA SATIVUM, S.L.</t>
        </is>
      </c>
      <c r="F1314" s="10" t="inlineStr">
        <is>
          <t>Consolidado/estratégico</t>
        </is>
      </c>
      <c r="G1314" s="10" t="inlineStr">
        <is>
          <t>S1000</t>
        </is>
      </c>
      <c r="H1314" s="19" t="inlineStr">
        <is>
          <t>SALWAX STAR, 1000 L</t>
        </is>
      </c>
      <c r="I1314" s="10" t="inlineStr">
        <is>
          <t>Maduro</t>
        </is>
      </c>
      <c r="J1314" s="10" t="inlineStr">
        <is>
          <t>Esencial/Core</t>
        </is>
      </c>
      <c r="K1314" s="12" t="n">
        <v>0.05</v>
      </c>
      <c r="L1314" s="12" t="n">
        <v>0.035</v>
      </c>
      <c r="M1314" s="12" t="n">
        <v>0.08674999999999988</v>
      </c>
      <c r="N1314" s="22" t="n">
        <v>1000</v>
      </c>
      <c r="O1314" s="11" t="n">
        <v>2967.70702257964</v>
      </c>
      <c r="P1314" s="13" t="n">
        <v>1.8</v>
      </c>
      <c r="Q1314" s="13">
        <f>O1314*P1314</f>
        <v/>
      </c>
    </row>
    <row r="1315">
      <c r="A1315" s="10" t="n">
        <v>2026</v>
      </c>
      <c r="B1315" s="10" t="inlineStr">
        <is>
          <t>Jun-26</t>
        </is>
      </c>
      <c r="C1315" s="19" t="inlineStr">
        <is>
          <t>Alfonso</t>
        </is>
      </c>
      <c r="D1315" s="19" t="inlineStr">
        <is>
          <t>ESPAÑA</t>
        </is>
      </c>
      <c r="E1315" s="19" t="inlineStr">
        <is>
          <t>VILLALTA SATIVUM, S.L.</t>
        </is>
      </c>
      <c r="F1315" s="10" t="inlineStr">
        <is>
          <t>Consolidado/estratégico</t>
        </is>
      </c>
      <c r="G1315" s="10" t="inlineStr">
        <is>
          <t>TRI0005</t>
        </is>
      </c>
      <c r="H1315" s="19" t="inlineStr">
        <is>
          <t>TRIFENO-94, 5L</t>
        </is>
      </c>
      <c r="I1315" s="10" t="inlineStr">
        <is>
          <t>Ramp-Up/Crecimiento</t>
        </is>
      </c>
      <c r="J1315" s="10" t="inlineStr">
        <is>
          <t>Esencial/Core</t>
        </is>
      </c>
      <c r="K1315" s="12" t="n">
        <v>0.05</v>
      </c>
      <c r="L1315" s="12" t="n">
        <v>0.15</v>
      </c>
      <c r="M1315" s="12" t="n">
        <v>0.2075</v>
      </c>
      <c r="N1315" s="22" t="n">
        <v>5</v>
      </c>
      <c r="O1315" s="11" t="n">
        <v>19.78471348386427</v>
      </c>
      <c r="P1315" s="13" t="n">
        <v>9.799999999999999</v>
      </c>
      <c r="Q1315" s="13">
        <f>O1315*P1315</f>
        <v/>
      </c>
    </row>
    <row r="1316">
      <c r="A1316" s="10" t="n">
        <v>2026</v>
      </c>
      <c r="B1316" s="10" t="inlineStr">
        <is>
          <t>Jun-26</t>
        </is>
      </c>
      <c r="C1316" s="19" t="inlineStr">
        <is>
          <t>García</t>
        </is>
      </c>
      <c r="D1316" s="19" t="inlineStr">
        <is>
          <t>EGIPTO</t>
        </is>
      </c>
      <c r="E1316" s="19" t="inlineStr">
        <is>
          <t>DIPLOMATS ORCHARDS FOR TRADE AGENCIES</t>
        </is>
      </c>
      <c r="F1316" s="10" t="inlineStr">
        <is>
          <t>Consolidado/estratégico</t>
        </is>
      </c>
      <c r="G1316" s="10" t="inlineStr">
        <is>
          <t>AGXK0005EG</t>
        </is>
      </c>
      <c r="H1316" s="19" t="inlineStr">
        <is>
          <t>AGROXILATO+K</t>
        </is>
      </c>
      <c r="I1316" s="10" t="inlineStr">
        <is>
          <t>Maduro</t>
        </is>
      </c>
      <c r="J1316" s="10" t="inlineStr">
        <is>
          <t>Innovador/Notorio</t>
        </is>
      </c>
      <c r="K1316" s="12" t="n">
        <v>0.05</v>
      </c>
      <c r="L1316" s="12" t="n">
        <v>0.05</v>
      </c>
      <c r="M1316" s="12" t="n">
        <v>0.1025</v>
      </c>
      <c r="N1316" s="22" t="n">
        <v>5</v>
      </c>
      <c r="O1316" s="11" t="n">
        <v>33238.31865289196</v>
      </c>
      <c r="P1316" s="13" t="n">
        <v>3.29</v>
      </c>
      <c r="Q1316" s="13">
        <f>O1316*P1316</f>
        <v/>
      </c>
    </row>
    <row r="1317">
      <c r="A1317" s="10" t="n">
        <v>2026</v>
      </c>
      <c r="B1317" s="10" t="inlineStr">
        <is>
          <t>Jun-26</t>
        </is>
      </c>
      <c r="C1317" s="19" t="inlineStr">
        <is>
          <t>García</t>
        </is>
      </c>
      <c r="D1317" s="19" t="inlineStr">
        <is>
          <t>EGIPTO</t>
        </is>
      </c>
      <c r="E1317" s="19" t="inlineStr">
        <is>
          <t>DIPLOMATS ORCHARDS FOR TRADE AGENCIES</t>
        </is>
      </c>
      <c r="F1317" s="10" t="inlineStr">
        <is>
          <t>Consolidado/estratégico</t>
        </is>
      </c>
      <c r="G1317" s="10" t="inlineStr">
        <is>
          <t>SSEG0005EG</t>
        </is>
      </c>
      <c r="H1317" s="19" t="inlineStr">
        <is>
          <t>SAL-WAX Ca</t>
        </is>
      </c>
      <c r="I1317" s="10" t="inlineStr">
        <is>
          <t>Maduro</t>
        </is>
      </c>
      <c r="J1317" s="10" t="inlineStr">
        <is>
          <t>Innovador/Notorio</t>
        </is>
      </c>
      <c r="K1317" s="12" t="n">
        <v>0.05</v>
      </c>
      <c r="L1317" s="12" t="n">
        <v>0.05</v>
      </c>
      <c r="M1317" s="12" t="n">
        <v>0.1025</v>
      </c>
      <c r="N1317" s="22" t="n">
        <v>5</v>
      </c>
      <c r="O1317" s="11" t="n">
        <v>41547.89831611496</v>
      </c>
      <c r="P1317" s="13" t="n">
        <v>3.869999999999999</v>
      </c>
      <c r="Q1317" s="13">
        <f>O1317*P1317</f>
        <v/>
      </c>
    </row>
    <row r="1318">
      <c r="A1318" s="10" t="n">
        <v>2026</v>
      </c>
      <c r="B1318" s="10" t="inlineStr">
        <is>
          <t>Jun-26</t>
        </is>
      </c>
      <c r="C1318" s="19" t="inlineStr">
        <is>
          <t>García</t>
        </is>
      </c>
      <c r="D1318" s="19" t="inlineStr">
        <is>
          <t>EGIPTO</t>
        </is>
      </c>
      <c r="E1318" s="19" t="inlineStr">
        <is>
          <t>DOTRA CHEMICALS</t>
        </is>
      </c>
      <c r="F1318" s="10" t="inlineStr">
        <is>
          <t>Consolidado/estratégico</t>
        </is>
      </c>
      <c r="G1318" s="10" t="inlineStr">
        <is>
          <t>AGXK0005EG</t>
        </is>
      </c>
      <c r="H1318" s="19" t="inlineStr">
        <is>
          <t>AGROXILATO+K</t>
        </is>
      </c>
      <c r="I1318" s="10" t="inlineStr">
        <is>
          <t>Maduro</t>
        </is>
      </c>
      <c r="J1318" s="10" t="inlineStr">
        <is>
          <t>Innovador/Notorio</t>
        </is>
      </c>
      <c r="K1318" s="12" t="n">
        <v>0.05</v>
      </c>
      <c r="L1318" s="12" t="n">
        <v>0.05</v>
      </c>
      <c r="M1318" s="12" t="n">
        <v>0.1025</v>
      </c>
      <c r="N1318" s="22" t="n">
        <v>5</v>
      </c>
      <c r="O1318" s="11" t="n">
        <v>33238.31865289196</v>
      </c>
      <c r="P1318" s="13" t="n">
        <v>3.29</v>
      </c>
      <c r="Q1318" s="13">
        <f>O1318*P1318</f>
        <v/>
      </c>
    </row>
    <row r="1319">
      <c r="A1319" s="10" t="n">
        <v>2026</v>
      </c>
      <c r="B1319" s="10" t="inlineStr">
        <is>
          <t>Jun-26</t>
        </is>
      </c>
      <c r="C1319" s="19" t="inlineStr">
        <is>
          <t>García</t>
        </is>
      </c>
      <c r="D1319" s="19" t="inlineStr">
        <is>
          <t>EGIPTO</t>
        </is>
      </c>
      <c r="E1319" s="19" t="inlineStr">
        <is>
          <t>DOTRA CHEMICALS</t>
        </is>
      </c>
      <c r="F1319" s="10" t="inlineStr">
        <is>
          <t>Consolidado/estratégico</t>
        </is>
      </c>
      <c r="G1319" s="10" t="inlineStr">
        <is>
          <t>C-CU20001EG</t>
        </is>
      </c>
      <c r="H1319" s="19" t="inlineStr">
        <is>
          <t>CODICOBRE</t>
        </is>
      </c>
      <c r="I1319" s="10" t="inlineStr">
        <is>
          <t>Maduro</t>
        </is>
      </c>
      <c r="J1319" s="10" t="inlineStr">
        <is>
          <t>Esencial/Core</t>
        </is>
      </c>
      <c r="K1319" s="12" t="n">
        <v>0.05</v>
      </c>
      <c r="L1319" s="12" t="n">
        <v>0.035</v>
      </c>
      <c r="M1319" s="12" t="n">
        <v>0.08674999999999988</v>
      </c>
      <c r="N1319" s="22" t="n">
        <v>1</v>
      </c>
      <c r="O1319" s="11" t="n">
        <v>6267.797231688199</v>
      </c>
      <c r="P1319" s="13" t="n">
        <v>5.23</v>
      </c>
      <c r="Q1319" s="13">
        <f>O1319*P1319</f>
        <v/>
      </c>
    </row>
    <row r="1320">
      <c r="A1320" s="10" t="n">
        <v>2026</v>
      </c>
      <c r="B1320" s="10" t="inlineStr">
        <is>
          <t>Jun-26</t>
        </is>
      </c>
      <c r="C1320" s="19" t="inlineStr">
        <is>
          <t>García</t>
        </is>
      </c>
      <c r="D1320" s="19" t="inlineStr">
        <is>
          <t>EGIPTO</t>
        </is>
      </c>
      <c r="E1320" s="19" t="inlineStr">
        <is>
          <t>DOTRA CHEMICALS</t>
        </is>
      </c>
      <c r="F1320" s="10" t="inlineStr">
        <is>
          <t>Consolidado/estratégico</t>
        </is>
      </c>
      <c r="G1320" s="10" t="inlineStr">
        <is>
          <t>SSEG0005EG</t>
        </is>
      </c>
      <c r="H1320" s="19" t="inlineStr">
        <is>
          <t>SAL-WAX Ca</t>
        </is>
      </c>
      <c r="I1320" s="10" t="inlineStr">
        <is>
          <t>Maduro</t>
        </is>
      </c>
      <c r="J1320" s="10" t="inlineStr">
        <is>
          <t>Innovador/Notorio</t>
        </is>
      </c>
      <c r="K1320" s="12" t="n">
        <v>0.05</v>
      </c>
      <c r="L1320" s="12" t="n">
        <v>0.05</v>
      </c>
      <c r="M1320" s="12" t="n">
        <v>0.1025</v>
      </c>
      <c r="N1320" s="22" t="n">
        <v>5</v>
      </c>
      <c r="O1320" s="11" t="n">
        <v>33634.01292256925</v>
      </c>
      <c r="P1320" s="13" t="n">
        <v>3.87</v>
      </c>
      <c r="Q1320" s="13">
        <f>O1320*P1320</f>
        <v/>
      </c>
    </row>
    <row r="1321">
      <c r="A1321" s="10" t="n">
        <v>2026</v>
      </c>
      <c r="B1321" s="10" t="inlineStr">
        <is>
          <t>Jun-26</t>
        </is>
      </c>
      <c r="C1321" s="19" t="inlineStr">
        <is>
          <t>García</t>
        </is>
      </c>
      <c r="D1321" s="19" t="inlineStr">
        <is>
          <t>ESPAÑA</t>
        </is>
      </c>
      <c r="E1321" s="19" t="inlineStr">
        <is>
          <t>AGRONEW FITO, S.L.</t>
        </is>
      </c>
      <c r="F1321" s="10" t="inlineStr">
        <is>
          <t>Consolidado/estratégico</t>
        </is>
      </c>
      <c r="G1321" s="10" t="inlineStr">
        <is>
          <t>ANAE0020</t>
        </is>
      </c>
      <c r="H1321" s="19" t="inlineStr">
        <is>
          <t>ALCAPLANT NEW AE, 20 KG</t>
        </is>
      </c>
      <c r="I1321" s="10" t="inlineStr">
        <is>
          <t>Maduro</t>
        </is>
      </c>
      <c r="J1321" s="10" t="inlineStr">
        <is>
          <t>Innovador/Notorio</t>
        </is>
      </c>
      <c r="K1321" s="12" t="n">
        <v>0.05</v>
      </c>
      <c r="L1321" s="12" t="n">
        <v>0.05</v>
      </c>
      <c r="M1321" s="12" t="n">
        <v>0.1025</v>
      </c>
      <c r="N1321" s="22" t="n">
        <v>20</v>
      </c>
      <c r="O1321" s="11" t="n">
        <v>3264.477724837604</v>
      </c>
      <c r="P1321" s="13" t="n">
        <v>1.68</v>
      </c>
      <c r="Q1321" s="13">
        <f>O1321*P1321</f>
        <v/>
      </c>
    </row>
    <row r="1322">
      <c r="A1322" s="10" t="n">
        <v>2026</v>
      </c>
      <c r="B1322" s="10" t="inlineStr">
        <is>
          <t>Jun-26</t>
        </is>
      </c>
      <c r="C1322" s="19" t="inlineStr">
        <is>
          <t>García</t>
        </is>
      </c>
      <c r="D1322" s="19" t="inlineStr">
        <is>
          <t>ESPAÑA</t>
        </is>
      </c>
      <c r="E1322" s="19" t="inlineStr">
        <is>
          <t>AGRONEW FITO, S.L.</t>
        </is>
      </c>
      <c r="F1322" s="10" t="inlineStr">
        <is>
          <t>Consolidado/estratégico</t>
        </is>
      </c>
      <c r="G1322" s="10" t="inlineStr">
        <is>
          <t>N0020</t>
        </is>
      </c>
      <c r="H1322" s="19" t="inlineStr">
        <is>
          <t>NUTRICALE, 20 L</t>
        </is>
      </c>
      <c r="I1322" s="10" t="inlineStr">
        <is>
          <t>Maduro</t>
        </is>
      </c>
      <c r="J1322" s="10" t="inlineStr">
        <is>
          <t>Esencial/Core</t>
        </is>
      </c>
      <c r="K1322" s="12" t="n">
        <v>0.05</v>
      </c>
      <c r="L1322" s="12" t="n">
        <v>0.035</v>
      </c>
      <c r="M1322" s="12" t="n">
        <v>0.08674999999999988</v>
      </c>
      <c r="N1322" s="22" t="n">
        <v>20</v>
      </c>
      <c r="O1322" s="11" t="n">
        <v>633.1108314836565</v>
      </c>
      <c r="P1322" s="13" t="n">
        <v>2.2</v>
      </c>
      <c r="Q1322" s="13">
        <f>O1322*P1322</f>
        <v/>
      </c>
    </row>
    <row r="1323">
      <c r="A1323" s="10" t="n">
        <v>2026</v>
      </c>
      <c r="B1323" s="10" t="inlineStr">
        <is>
          <t>Jun-26</t>
        </is>
      </c>
      <c r="C1323" s="19" t="inlineStr">
        <is>
          <t>García</t>
        </is>
      </c>
      <c r="D1323" s="19" t="inlineStr">
        <is>
          <t>ESPAÑA</t>
        </is>
      </c>
      <c r="E1323" s="19" t="inlineStr">
        <is>
          <t>AGRONEW FITO, S.L.</t>
        </is>
      </c>
      <c r="F1323" s="10" t="inlineStr">
        <is>
          <t>Consolidado/estratégico</t>
        </is>
      </c>
      <c r="G1323" s="10" t="inlineStr">
        <is>
          <t>S1000</t>
        </is>
      </c>
      <c r="H1323" s="19" t="inlineStr">
        <is>
          <t>SALWAX STAR, 1000 L</t>
        </is>
      </c>
      <c r="I1323" s="10" t="inlineStr">
        <is>
          <t>Maduro</t>
        </is>
      </c>
      <c r="J1323" s="10" t="inlineStr">
        <is>
          <t>Esencial/Core</t>
        </is>
      </c>
      <c r="K1323" s="12" t="n">
        <v>0.05</v>
      </c>
      <c r="L1323" s="12" t="n">
        <v>0.035</v>
      </c>
      <c r="M1323" s="12" t="n">
        <v>0.08674999999999988</v>
      </c>
      <c r="N1323" s="22" t="n">
        <v>1000</v>
      </c>
      <c r="O1323" s="11" t="n">
        <v>890.3121067738919</v>
      </c>
      <c r="P1323" s="13" t="n">
        <v>1.64</v>
      </c>
      <c r="Q1323" s="13">
        <f>O1323*P1323</f>
        <v/>
      </c>
    </row>
    <row r="1324">
      <c r="A1324" s="10" t="n">
        <v>2026</v>
      </c>
      <c r="B1324" s="10" t="inlineStr">
        <is>
          <t>Jun-26</t>
        </is>
      </c>
      <c r="C1324" s="19" t="inlineStr">
        <is>
          <t>García</t>
        </is>
      </c>
      <c r="D1324" s="19" t="inlineStr">
        <is>
          <t>ESPAÑA</t>
        </is>
      </c>
      <c r="E1324" s="19" t="inlineStr">
        <is>
          <t>AGROSER BERNARDINO, S.L.</t>
        </is>
      </c>
      <c r="F1324" s="10" t="inlineStr">
        <is>
          <t>Consolidado/estratégico</t>
        </is>
      </c>
      <c r="G1324" s="10" t="inlineStr">
        <is>
          <t>AVAN0020</t>
        </is>
      </c>
      <c r="H1324" s="19" t="inlineStr">
        <is>
          <t>FLORAMEC AVANCE, 20 L</t>
        </is>
      </c>
      <c r="I1324" s="10" t="inlineStr">
        <is>
          <t>Maduro</t>
        </is>
      </c>
      <c r="J1324" s="10" t="inlineStr">
        <is>
          <t>Innovador/Notorio</t>
        </is>
      </c>
      <c r="K1324" s="12" t="n">
        <v>0.05</v>
      </c>
      <c r="L1324" s="12" t="n">
        <v>0.05</v>
      </c>
      <c r="M1324" s="12" t="n">
        <v>0.1025</v>
      </c>
      <c r="N1324" s="22" t="n">
        <v>20</v>
      </c>
      <c r="O1324" s="11" t="n">
        <v>455.0484101288781</v>
      </c>
      <c r="P1324" s="13" t="n">
        <v>5.01</v>
      </c>
      <c r="Q1324" s="13">
        <f>O1324*P1324</f>
        <v/>
      </c>
    </row>
    <row r="1325">
      <c r="A1325" s="10" t="n">
        <v>2026</v>
      </c>
      <c r="B1325" s="10" t="inlineStr">
        <is>
          <t>Jun-26</t>
        </is>
      </c>
      <c r="C1325" s="19" t="inlineStr">
        <is>
          <t>García</t>
        </is>
      </c>
      <c r="D1325" s="19" t="inlineStr">
        <is>
          <t>ESPAÑA</t>
        </is>
      </c>
      <c r="E1325" s="19" t="inlineStr">
        <is>
          <t>AGROSER BERNARDINO, S.L.</t>
        </is>
      </c>
      <c r="F1325" s="10" t="inlineStr">
        <is>
          <t>Consolidado/estratégico</t>
        </is>
      </c>
      <c r="G1325" s="10" t="inlineStr">
        <is>
          <t>WHITE0020</t>
        </is>
      </c>
      <c r="H1325" s="19" t="inlineStr">
        <is>
          <t>AGROWHITE, 20 KG</t>
        </is>
      </c>
      <c r="I1325" s="10" t="inlineStr">
        <is>
          <t>Maduro</t>
        </is>
      </c>
      <c r="J1325" s="10" t="inlineStr">
        <is>
          <t>Esencial/Core</t>
        </is>
      </c>
      <c r="K1325" s="12" t="n">
        <v>0.05</v>
      </c>
      <c r="L1325" s="12" t="n">
        <v>0.035</v>
      </c>
      <c r="M1325" s="12" t="n">
        <v>0.08674999999999988</v>
      </c>
      <c r="N1325" s="22" t="n">
        <v>20</v>
      </c>
      <c r="O1325" s="11" t="n">
        <v>3858.019129353532</v>
      </c>
      <c r="P1325" s="13" t="n">
        <v>1.842</v>
      </c>
      <c r="Q1325" s="13">
        <f>O1325*P1325</f>
        <v/>
      </c>
    </row>
    <row r="1326">
      <c r="A1326" s="10" t="n">
        <v>2026</v>
      </c>
      <c r="B1326" s="10" t="inlineStr">
        <is>
          <t>Jun-26</t>
        </is>
      </c>
      <c r="C1326" s="19" t="inlineStr">
        <is>
          <t>García</t>
        </is>
      </c>
      <c r="D1326" s="19" t="inlineStr">
        <is>
          <t>ESPAÑA</t>
        </is>
      </c>
      <c r="E1326" s="19" t="inlineStr">
        <is>
          <t>BOSCO ABASCAL, S.L.</t>
        </is>
      </c>
      <c r="F1326" s="10" t="inlineStr">
        <is>
          <t>Con potencial</t>
        </is>
      </c>
      <c r="G1326" s="10" t="inlineStr">
        <is>
          <t>AGXK0020</t>
        </is>
      </c>
      <c r="H1326" s="19" t="inlineStr">
        <is>
          <t>AGROXILATO-K, 20 L</t>
        </is>
      </c>
      <c r="I1326" s="10" t="inlineStr">
        <is>
          <t>Maduro</t>
        </is>
      </c>
      <c r="J1326" s="10" t="inlineStr">
        <is>
          <t>Innovador/Notorio</t>
        </is>
      </c>
      <c r="K1326" s="12" t="n">
        <v>0.1</v>
      </c>
      <c r="L1326" s="12" t="n">
        <v>0.05</v>
      </c>
      <c r="M1326" s="12" t="n">
        <v>0.1550000000000002</v>
      </c>
      <c r="N1326" s="22" t="n">
        <v>20</v>
      </c>
      <c r="O1326" s="11" t="n">
        <v>1899.332494450969</v>
      </c>
      <c r="P1326" s="13" t="n">
        <v>3.17</v>
      </c>
      <c r="Q1326" s="13">
        <f>O1326*P1326</f>
        <v/>
      </c>
    </row>
    <row r="1327">
      <c r="A1327" s="10" t="n">
        <v>2026</v>
      </c>
      <c r="B1327" s="10" t="inlineStr">
        <is>
          <t>Jun-26</t>
        </is>
      </c>
      <c r="C1327" s="19" t="inlineStr">
        <is>
          <t>García</t>
        </is>
      </c>
      <c r="D1327" s="19" t="inlineStr">
        <is>
          <t>ESPAÑA</t>
        </is>
      </c>
      <c r="E1327" s="19" t="inlineStr">
        <is>
          <t>BOSCO ABASCAL, S.L.</t>
        </is>
      </c>
      <c r="F1327" s="10" t="inlineStr">
        <is>
          <t>Con potencial</t>
        </is>
      </c>
      <c r="G1327" s="10" t="inlineStr">
        <is>
          <t>WHITE0020</t>
        </is>
      </c>
      <c r="H1327" s="19" t="inlineStr">
        <is>
          <t>AGROWHITE, 20 KG</t>
        </is>
      </c>
      <c r="I1327" s="10" t="inlineStr">
        <is>
          <t>Maduro</t>
        </is>
      </c>
      <c r="J1327" s="10" t="inlineStr">
        <is>
          <t>Esencial/Core</t>
        </is>
      </c>
      <c r="K1327" s="12" t="n">
        <v>0.1</v>
      </c>
      <c r="L1327" s="12" t="n">
        <v>0.035</v>
      </c>
      <c r="M1327" s="12" t="n">
        <v>0.1385000000000001</v>
      </c>
      <c r="N1327" s="22" t="n">
        <v>20</v>
      </c>
      <c r="O1327" s="11" t="n">
        <v>2057.610202321884</v>
      </c>
      <c r="P1327" s="13" t="n">
        <v>1.93</v>
      </c>
      <c r="Q1327" s="13">
        <f>O1327*P1327</f>
        <v/>
      </c>
    </row>
    <row r="1328">
      <c r="A1328" s="10" t="n">
        <v>2026</v>
      </c>
      <c r="B1328" s="10" t="inlineStr">
        <is>
          <t>Jun-26</t>
        </is>
      </c>
      <c r="C1328" s="19" t="inlineStr">
        <is>
          <t>García</t>
        </is>
      </c>
      <c r="D1328" s="19" t="inlineStr">
        <is>
          <t>ESPAÑA</t>
        </is>
      </c>
      <c r="E1328" s="19" t="inlineStr">
        <is>
          <t>EL PINAR BERRIES, S.L.</t>
        </is>
      </c>
      <c r="F1328" s="10" t="inlineStr">
        <is>
          <t>En desarrollo/nuevo</t>
        </is>
      </c>
      <c r="G1328" s="10" t="inlineStr">
        <is>
          <t>S0020</t>
        </is>
      </c>
      <c r="H1328" s="19" t="inlineStr">
        <is>
          <t>SALWAX STAR, 20 L</t>
        </is>
      </c>
      <c r="I1328" s="10" t="inlineStr">
        <is>
          <t>Maduro</t>
        </is>
      </c>
      <c r="J1328" s="10" t="inlineStr">
        <is>
          <t>Esencial/Core</t>
        </is>
      </c>
      <c r="K1328" s="12" t="n">
        <v>0.2</v>
      </c>
      <c r="L1328" s="12" t="n">
        <v>0.035</v>
      </c>
      <c r="M1328" s="12" t="n">
        <v>0.2419999999999998</v>
      </c>
      <c r="N1328" s="22" t="n">
        <v>20</v>
      </c>
      <c r="O1328" s="11" t="n">
        <v>633.1108314836565</v>
      </c>
      <c r="P1328" s="13" t="n">
        <v>4.39</v>
      </c>
      <c r="Q1328" s="13">
        <f>O1328*P1328</f>
        <v/>
      </c>
    </row>
    <row r="1329">
      <c r="A1329" s="10" t="n">
        <v>2026</v>
      </c>
      <c r="B1329" s="10" t="inlineStr">
        <is>
          <t>Jun-26</t>
        </is>
      </c>
      <c r="C1329" s="19" t="inlineStr">
        <is>
          <t>García</t>
        </is>
      </c>
      <c r="D1329" s="19" t="inlineStr">
        <is>
          <t>ESPAÑA</t>
        </is>
      </c>
      <c r="E1329" s="19" t="inlineStr">
        <is>
          <t>SERVIAGRI´ 97, S.L.</t>
        </is>
      </c>
      <c r="F1329" s="10" t="inlineStr">
        <is>
          <t>Consolidado/estratégico</t>
        </is>
      </c>
      <c r="G1329" s="10" t="inlineStr">
        <is>
          <t>BIO0020</t>
        </is>
      </c>
      <c r="H1329" s="19" t="inlineStr">
        <is>
          <t>BIORAD-20, 20 L</t>
        </is>
      </c>
      <c r="I1329" s="10" t="inlineStr">
        <is>
          <t>Ramp-Up/Crecimiento</t>
        </is>
      </c>
      <c r="J1329" s="10" t="inlineStr">
        <is>
          <t>Innovador/Notorio</t>
        </is>
      </c>
      <c r="K1329" s="12" t="n">
        <v>0.05</v>
      </c>
      <c r="L1329" s="12" t="n">
        <v>0.2</v>
      </c>
      <c r="M1329" s="12" t="n">
        <v>0.26</v>
      </c>
      <c r="N1329" s="22" t="n">
        <v>20</v>
      </c>
      <c r="O1329" s="11" t="n">
        <v>633.1108314836565</v>
      </c>
      <c r="P1329" s="13" t="n">
        <v>2.48</v>
      </c>
      <c r="Q1329" s="13">
        <f>O1329*P1329</f>
        <v/>
      </c>
    </row>
    <row r="1330">
      <c r="A1330" s="10" t="n">
        <v>2026</v>
      </c>
      <c r="B1330" s="10" t="inlineStr">
        <is>
          <t>Jun-26</t>
        </is>
      </c>
      <c r="C1330" s="19" t="inlineStr">
        <is>
          <t>García</t>
        </is>
      </c>
      <c r="D1330" s="19" t="inlineStr">
        <is>
          <t>ESPAÑA</t>
        </is>
      </c>
      <c r="E1330" s="19" t="inlineStr">
        <is>
          <t>SERVIAGRI´ 97, S.L.</t>
        </is>
      </c>
      <c r="F1330" s="10" t="inlineStr">
        <is>
          <t>Consolidado/estratégico</t>
        </is>
      </c>
      <c r="G1330" s="10" t="inlineStr">
        <is>
          <t>BR-590005</t>
        </is>
      </c>
      <c r="H1330" s="19" t="inlineStr">
        <is>
          <t>BR-59, 5 KG</t>
        </is>
      </c>
      <c r="I1330" s="10" t="inlineStr">
        <is>
          <t>Maduro</t>
        </is>
      </c>
      <c r="J1330" s="10" t="inlineStr">
        <is>
          <t>Innovador/Notorio</t>
        </is>
      </c>
      <c r="K1330" s="12" t="n">
        <v>0.05</v>
      </c>
      <c r="L1330" s="12" t="n">
        <v>0.05</v>
      </c>
      <c r="M1330" s="12" t="n">
        <v>0.1025</v>
      </c>
      <c r="N1330" s="22" t="n">
        <v>5</v>
      </c>
      <c r="O1330" s="11" t="n">
        <v>593.541404515928</v>
      </c>
      <c r="P1330" s="13" t="n">
        <v>2.66</v>
      </c>
      <c r="Q1330" s="13">
        <f>O1330*P1330</f>
        <v/>
      </c>
    </row>
    <row r="1331">
      <c r="A1331" s="10" t="n">
        <v>2026</v>
      </c>
      <c r="B1331" s="10" t="inlineStr">
        <is>
          <t>Jun-26</t>
        </is>
      </c>
      <c r="C1331" s="19" t="inlineStr">
        <is>
          <t>García</t>
        </is>
      </c>
      <c r="D1331" s="19" t="inlineStr">
        <is>
          <t>ESPAÑA</t>
        </is>
      </c>
      <c r="E1331" s="19" t="inlineStr">
        <is>
          <t>SERVIAGRI´ 97, S.L.</t>
        </is>
      </c>
      <c r="F1331" s="10" t="inlineStr">
        <is>
          <t>Consolidado/estratégico</t>
        </is>
      </c>
      <c r="G1331" s="10" t="inlineStr">
        <is>
          <t>FTK0005</t>
        </is>
      </c>
      <c r="H1331" s="19" t="inlineStr">
        <is>
          <t>FITOKONTROL CA FLOW, 5 KG</t>
        </is>
      </c>
      <c r="I1331" s="10" t="inlineStr">
        <is>
          <t>Ramp-Up/Crecimiento</t>
        </is>
      </c>
      <c r="J1331" s="10" t="inlineStr">
        <is>
          <t>Innovador/Notorio</t>
        </is>
      </c>
      <c r="K1331" s="12" t="n">
        <v>0.05</v>
      </c>
      <c r="L1331" s="12" t="n">
        <v>0.2</v>
      </c>
      <c r="M1331" s="12" t="n">
        <v>0.26</v>
      </c>
      <c r="N1331" s="22" t="n">
        <v>5</v>
      </c>
      <c r="O1331" s="11" t="n">
        <v>395.6942696772853</v>
      </c>
      <c r="P1331" s="13" t="n">
        <v>2.845</v>
      </c>
      <c r="Q1331" s="13">
        <f>O1331*P1331</f>
        <v/>
      </c>
    </row>
    <row r="1332">
      <c r="A1332" s="10" t="n">
        <v>2026</v>
      </c>
      <c r="B1332" s="10" t="inlineStr">
        <is>
          <t>Jun-26</t>
        </is>
      </c>
      <c r="C1332" s="19" t="inlineStr">
        <is>
          <t>García</t>
        </is>
      </c>
      <c r="D1332" s="19" t="inlineStr">
        <is>
          <t>ESPAÑA</t>
        </is>
      </c>
      <c r="E1332" s="19" t="inlineStr">
        <is>
          <t>SERVIAGRI´ 97, S.L.</t>
        </is>
      </c>
      <c r="F1332" s="10" t="inlineStr">
        <is>
          <t>Consolidado/estratégico</t>
        </is>
      </c>
      <c r="G1332" s="10" t="inlineStr">
        <is>
          <t>PREZN0005</t>
        </is>
      </c>
      <c r="H1332" s="19" t="inlineStr">
        <is>
          <t>PREZINC, 5 kg</t>
        </is>
      </c>
      <c r="I1332" s="10" t="inlineStr">
        <is>
          <t>Declive</t>
        </is>
      </c>
      <c r="J1332" s="10" t="inlineStr">
        <is>
          <t>Banalizado/Commodity</t>
        </is>
      </c>
      <c r="K1332" s="12" t="n">
        <v>0.05</v>
      </c>
      <c r="L1332" s="12" t="n">
        <v>0.04</v>
      </c>
      <c r="M1332" s="12" t="n">
        <v>0.09200000000000008</v>
      </c>
      <c r="N1332" s="22" t="n">
        <v>5</v>
      </c>
      <c r="O1332" s="11" t="n">
        <v>3017.1688062893</v>
      </c>
      <c r="P1332" s="13" t="n">
        <v>3.865573770491803</v>
      </c>
      <c r="Q1332" s="13">
        <f>O1332*P1332</f>
        <v/>
      </c>
    </row>
    <row r="1333">
      <c r="A1333" s="10" t="n">
        <v>2026</v>
      </c>
      <c r="B1333" s="10" t="inlineStr">
        <is>
          <t>Jun-26</t>
        </is>
      </c>
      <c r="C1333" s="19" t="inlineStr">
        <is>
          <t>García</t>
        </is>
      </c>
      <c r="D1333" s="19" t="inlineStr">
        <is>
          <t>ESPAÑA</t>
        </is>
      </c>
      <c r="E1333" s="19" t="inlineStr">
        <is>
          <t>SERVIAGRI´ 97, S.L.</t>
        </is>
      </c>
      <c r="F1333" s="10" t="inlineStr">
        <is>
          <t>Consolidado/estratégico</t>
        </is>
      </c>
      <c r="G1333" s="10" t="inlineStr">
        <is>
          <t>SSAE0005</t>
        </is>
      </c>
      <c r="H1333" s="19" t="inlineStr">
        <is>
          <t>MAGNIFIC-VIETS-AE, 5 KG</t>
        </is>
      </c>
      <c r="I1333" s="10" t="inlineStr">
        <is>
          <t>Ramp-Up/Crecimiento</t>
        </is>
      </c>
      <c r="J1333" s="10" t="inlineStr">
        <is>
          <t>Esencial/Core</t>
        </is>
      </c>
      <c r="K1333" s="12" t="n">
        <v>0.05</v>
      </c>
      <c r="L1333" s="12" t="n">
        <v>0.15</v>
      </c>
      <c r="M1333" s="12" t="n">
        <v>0.2075</v>
      </c>
      <c r="N1333" s="22" t="n">
        <v>5</v>
      </c>
      <c r="O1333" s="11" t="n">
        <v>98.92356741932133</v>
      </c>
      <c r="P1333" s="13" t="n">
        <v>4.74</v>
      </c>
      <c r="Q1333" s="13">
        <f>O1333*P1333</f>
        <v/>
      </c>
    </row>
    <row r="1334">
      <c r="A1334" s="10" t="n">
        <v>2026</v>
      </c>
      <c r="B1334" s="10" t="inlineStr">
        <is>
          <t>Jun-26</t>
        </is>
      </c>
      <c r="C1334" s="19" t="inlineStr">
        <is>
          <t>García</t>
        </is>
      </c>
      <c r="D1334" s="19" t="inlineStr">
        <is>
          <t>ESPAÑA</t>
        </is>
      </c>
      <c r="E1334" s="19" t="inlineStr">
        <is>
          <t>SERVIAGRI´ 97, S.L.</t>
        </is>
      </c>
      <c r="F1334" s="10" t="inlineStr">
        <is>
          <t>Consolidado/estratégico</t>
        </is>
      </c>
      <c r="G1334" s="10" t="inlineStr">
        <is>
          <t>WHITE0020</t>
        </is>
      </c>
      <c r="H1334" s="19" t="inlineStr">
        <is>
          <t>AGROWHITE, 20 KG</t>
        </is>
      </c>
      <c r="I1334" s="10" t="inlineStr">
        <is>
          <t>Maduro</t>
        </is>
      </c>
      <c r="J1334" s="10" t="inlineStr">
        <is>
          <t>Esencial/Core</t>
        </is>
      </c>
      <c r="K1334" s="12" t="n">
        <v>0.05</v>
      </c>
      <c r="L1334" s="12" t="n">
        <v>0.035</v>
      </c>
      <c r="M1334" s="12" t="n">
        <v>0.08674999999999988</v>
      </c>
      <c r="N1334" s="22" t="n">
        <v>20</v>
      </c>
      <c r="O1334" s="11" t="n">
        <v>2176.318483225069</v>
      </c>
      <c r="P1334" s="13" t="n">
        <v>1.85</v>
      </c>
      <c r="Q1334" s="13">
        <f>O1334*P1334</f>
        <v/>
      </c>
    </row>
    <row r="1335">
      <c r="A1335" s="10" t="n">
        <v>2026</v>
      </c>
      <c r="B1335" s="10" t="inlineStr">
        <is>
          <t>Jun-26</t>
        </is>
      </c>
      <c r="C1335" s="19" t="inlineStr">
        <is>
          <t>García</t>
        </is>
      </c>
      <c r="D1335" s="19" t="inlineStr">
        <is>
          <t>ESPAÑA</t>
        </is>
      </c>
      <c r="E1335" s="19" t="inlineStr">
        <is>
          <t>TRATAMIENTOS AGRICOLAS BRENES, S.L.</t>
        </is>
      </c>
      <c r="F1335" s="10" t="inlineStr">
        <is>
          <t>Con potencial</t>
        </is>
      </c>
      <c r="G1335" s="10" t="inlineStr">
        <is>
          <t>AGXK0020</t>
        </is>
      </c>
      <c r="H1335" s="19" t="inlineStr">
        <is>
          <t>AGROXILATO-K, 20 L</t>
        </is>
      </c>
      <c r="I1335" s="10" t="inlineStr">
        <is>
          <t>Maduro</t>
        </is>
      </c>
      <c r="J1335" s="10" t="inlineStr">
        <is>
          <t>Innovador/Notorio</t>
        </is>
      </c>
      <c r="K1335" s="12" t="n">
        <v>0.1</v>
      </c>
      <c r="L1335" s="12" t="n">
        <v>0.05</v>
      </c>
      <c r="M1335" s="12" t="n">
        <v>0.1550000000000002</v>
      </c>
      <c r="N1335" s="22" t="n">
        <v>20</v>
      </c>
      <c r="O1335" s="11" t="n">
        <v>633.1108314836565</v>
      </c>
      <c r="P1335" s="13" t="n">
        <v>3.62</v>
      </c>
      <c r="Q1335" s="13">
        <f>O1335*P1335</f>
        <v/>
      </c>
    </row>
    <row r="1336">
      <c r="A1336" s="10" t="n">
        <v>2026</v>
      </c>
      <c r="B1336" s="10" t="inlineStr">
        <is>
          <t>Jun-26</t>
        </is>
      </c>
      <c r="C1336" s="19" t="inlineStr">
        <is>
          <t>García</t>
        </is>
      </c>
      <c r="D1336" s="19" t="inlineStr">
        <is>
          <t>ESPAÑA</t>
        </is>
      </c>
      <c r="E1336" s="19" t="inlineStr">
        <is>
          <t>TRATAMIENTOS AGRICOLAS BRENES, S.L.</t>
        </is>
      </c>
      <c r="F1336" s="10" t="inlineStr">
        <is>
          <t>Con potencial</t>
        </is>
      </c>
      <c r="G1336" s="10" t="inlineStr">
        <is>
          <t>WHITE0020</t>
        </is>
      </c>
      <c r="H1336" s="19" t="inlineStr">
        <is>
          <t>AGROWHITE, 20 KG</t>
        </is>
      </c>
      <c r="I1336" s="10" t="inlineStr">
        <is>
          <t>Maduro</t>
        </is>
      </c>
      <c r="J1336" s="10" t="inlineStr">
        <is>
          <t>Esencial/Core</t>
        </is>
      </c>
      <c r="K1336" s="12" t="n">
        <v>0.1</v>
      </c>
      <c r="L1336" s="12" t="n">
        <v>0.035</v>
      </c>
      <c r="M1336" s="12" t="n">
        <v>0.1385000000000001</v>
      </c>
      <c r="N1336" s="22" t="n">
        <v>20</v>
      </c>
      <c r="O1336" s="11" t="n">
        <v>7617.114691287742</v>
      </c>
      <c r="P1336" s="13" t="n">
        <v>1.85</v>
      </c>
      <c r="Q1336" s="13">
        <f>O1336*P1336</f>
        <v/>
      </c>
    </row>
    <row r="1337">
      <c r="A1337" s="10" t="n">
        <v>2026</v>
      </c>
      <c r="B1337" s="10" t="inlineStr">
        <is>
          <t>Jun-26</t>
        </is>
      </c>
      <c r="C1337" s="19" t="inlineStr">
        <is>
          <t>García</t>
        </is>
      </c>
      <c r="D1337" s="19" t="inlineStr">
        <is>
          <t>MARRUECOS</t>
        </is>
      </c>
      <c r="E1337" s="19" t="inlineStr">
        <is>
          <t>STE BBMAGRI, SARL</t>
        </is>
      </c>
      <c r="F1337" s="10" t="inlineStr">
        <is>
          <t>Consolidado/estratégico</t>
        </is>
      </c>
      <c r="G1337" s="10" t="inlineStr">
        <is>
          <t>AGRMG0005MA</t>
        </is>
      </c>
      <c r="H1337" s="19" t="inlineStr">
        <is>
          <t>AGROXIGREEN-Mg, 5 L</t>
        </is>
      </c>
      <c r="I1337" s="10" t="inlineStr">
        <is>
          <t>Ramp-Up/Crecimiento</t>
        </is>
      </c>
      <c r="J1337" s="10" t="inlineStr">
        <is>
          <t>Esencial/Core</t>
        </is>
      </c>
      <c r="K1337" s="12" t="n">
        <v>0.05</v>
      </c>
      <c r="L1337" s="12" t="n">
        <v>0.15</v>
      </c>
      <c r="M1337" s="12" t="n">
        <v>0.2075</v>
      </c>
      <c r="N1337" s="22" t="n">
        <v>5</v>
      </c>
      <c r="O1337" s="11" t="n">
        <v>593.541404515928</v>
      </c>
      <c r="P1337" s="13" t="n">
        <v>3.02</v>
      </c>
      <c r="Q1337" s="13">
        <f>O1337*P1337</f>
        <v/>
      </c>
    </row>
    <row r="1338">
      <c r="A1338" s="10" t="n">
        <v>2026</v>
      </c>
      <c r="B1338" s="10" t="inlineStr">
        <is>
          <t>Jun-26</t>
        </is>
      </c>
      <c r="C1338" s="19" t="inlineStr">
        <is>
          <t>García</t>
        </is>
      </c>
      <c r="D1338" s="19" t="inlineStr">
        <is>
          <t>MARRUECOS</t>
        </is>
      </c>
      <c r="E1338" s="19" t="inlineStr">
        <is>
          <t>STE BBMAGRI, SARL</t>
        </is>
      </c>
      <c r="F1338" s="10" t="inlineStr">
        <is>
          <t>Consolidado/estratégico</t>
        </is>
      </c>
      <c r="G1338" s="10" t="inlineStr">
        <is>
          <t>AGRMGN0020MA</t>
        </is>
      </c>
      <c r="H1338" s="19" t="inlineStr">
        <is>
          <t>AGROXIGREEN-MG, 20 L</t>
        </is>
      </c>
      <c r="I1338" s="10" t="inlineStr">
        <is>
          <t>Ramp-Up/Crecimiento</t>
        </is>
      </c>
      <c r="J1338" s="10" t="inlineStr">
        <is>
          <t>Esencial/Core</t>
        </is>
      </c>
      <c r="K1338" s="12" t="n">
        <v>0.05</v>
      </c>
      <c r="L1338" s="12" t="n">
        <v>0.15</v>
      </c>
      <c r="M1338" s="12" t="n">
        <v>0.2075</v>
      </c>
      <c r="N1338" s="22" t="n">
        <v>20</v>
      </c>
      <c r="O1338" s="11" t="n">
        <v>989.2356741932132</v>
      </c>
      <c r="P1338" s="13" t="n">
        <v>2.75</v>
      </c>
      <c r="Q1338" s="13">
        <f>O1338*P1338</f>
        <v/>
      </c>
    </row>
    <row r="1339">
      <c r="A1339" s="10" t="n">
        <v>2026</v>
      </c>
      <c r="B1339" s="10" t="inlineStr">
        <is>
          <t>Jun-26</t>
        </is>
      </c>
      <c r="C1339" s="19" t="inlineStr">
        <is>
          <t>García</t>
        </is>
      </c>
      <c r="D1339" s="19" t="inlineStr">
        <is>
          <t>MARRUECOS</t>
        </is>
      </c>
      <c r="E1339" s="19" t="inlineStr">
        <is>
          <t>STE BBMAGRI, SARL</t>
        </is>
      </c>
      <c r="F1339" s="10" t="inlineStr">
        <is>
          <t>Consolidado/estratégico</t>
        </is>
      </c>
      <c r="G1339" s="10" t="inlineStr">
        <is>
          <t>AGXK0200MA</t>
        </is>
      </c>
      <c r="H1339" s="19" t="inlineStr">
        <is>
          <t>AGROXILATO-K</t>
        </is>
      </c>
      <c r="I1339" s="10" t="inlineStr">
        <is>
          <t>Maduro</t>
        </is>
      </c>
      <c r="J1339" s="10" t="inlineStr">
        <is>
          <t>Innovador/Notorio</t>
        </is>
      </c>
      <c r="K1339" s="12" t="n">
        <v>0.05</v>
      </c>
      <c r="L1339" s="12" t="n">
        <v>0.05</v>
      </c>
      <c r="M1339" s="12" t="n">
        <v>0.1025</v>
      </c>
      <c r="N1339" s="22" t="n">
        <v>200</v>
      </c>
      <c r="O1339" s="11" t="n">
        <v>7913.885393545705</v>
      </c>
      <c r="P1339" s="13" t="n">
        <v>2.68</v>
      </c>
      <c r="Q1339" s="13">
        <f>O1339*P1339</f>
        <v/>
      </c>
    </row>
    <row r="1340">
      <c r="A1340" s="10" t="n">
        <v>2026</v>
      </c>
      <c r="B1340" s="10" t="inlineStr">
        <is>
          <t>Jun-26</t>
        </is>
      </c>
      <c r="C1340" s="19" t="inlineStr">
        <is>
          <t>García</t>
        </is>
      </c>
      <c r="D1340" s="19" t="inlineStr">
        <is>
          <t>MARRUECOS</t>
        </is>
      </c>
      <c r="E1340" s="19" t="inlineStr">
        <is>
          <t>STE BBMAGRI, SARL</t>
        </is>
      </c>
      <c r="F1340" s="10" t="inlineStr">
        <is>
          <t>Consolidado/estratégico</t>
        </is>
      </c>
      <c r="G1340" s="10" t="inlineStr">
        <is>
          <t>AVAN0005MA</t>
        </is>
      </c>
      <c r="H1340" s="19" t="inlineStr">
        <is>
          <t>FLORAMEC AVANCE</t>
        </is>
      </c>
      <c r="I1340" s="10" t="inlineStr">
        <is>
          <t>Maduro</t>
        </is>
      </c>
      <c r="J1340" s="10" t="inlineStr">
        <is>
          <t>Innovador/Notorio</t>
        </is>
      </c>
      <c r="K1340" s="12" t="n">
        <v>0.05</v>
      </c>
      <c r="L1340" s="12" t="n">
        <v>0.05</v>
      </c>
      <c r="M1340" s="12" t="n">
        <v>0.1025</v>
      </c>
      <c r="N1340" s="22" t="n">
        <v>5</v>
      </c>
      <c r="O1340" s="11" t="n">
        <v>395.6942696772853</v>
      </c>
      <c r="P1340" s="13" t="n">
        <v>4.6</v>
      </c>
      <c r="Q1340" s="13">
        <f>O1340*P1340</f>
        <v/>
      </c>
    </row>
    <row r="1341">
      <c r="A1341" s="10" t="n">
        <v>2026</v>
      </c>
      <c r="B1341" s="10" t="inlineStr">
        <is>
          <t>Jun-26</t>
        </is>
      </c>
      <c r="C1341" s="19" t="inlineStr">
        <is>
          <t>García</t>
        </is>
      </c>
      <c r="D1341" s="19" t="inlineStr">
        <is>
          <t>MARRUECOS</t>
        </is>
      </c>
      <c r="E1341" s="19" t="inlineStr">
        <is>
          <t>STE BBMAGRI, SARL</t>
        </is>
      </c>
      <c r="F1341" s="10" t="inlineStr">
        <is>
          <t>Consolidado/estratégico</t>
        </is>
      </c>
      <c r="G1341" s="10" t="inlineStr">
        <is>
          <t>AVAN0020MA</t>
        </is>
      </c>
      <c r="H1341" s="19" t="inlineStr">
        <is>
          <t>FLORAMEC AVANCE</t>
        </is>
      </c>
      <c r="I1341" s="10" t="inlineStr">
        <is>
          <t>Maduro</t>
        </is>
      </c>
      <c r="J1341" s="10" t="inlineStr">
        <is>
          <t>Innovador/Notorio</t>
        </is>
      </c>
      <c r="K1341" s="12" t="n">
        <v>0.05</v>
      </c>
      <c r="L1341" s="12" t="n">
        <v>0.05</v>
      </c>
      <c r="M1341" s="12" t="n">
        <v>0.1025</v>
      </c>
      <c r="N1341" s="22" t="n">
        <v>20</v>
      </c>
      <c r="O1341" s="11" t="n">
        <v>4946.178370966066</v>
      </c>
      <c r="P1341" s="13" t="n">
        <v>4.31</v>
      </c>
      <c r="Q1341" s="13">
        <f>O1341*P1341</f>
        <v/>
      </c>
    </row>
    <row r="1342">
      <c r="A1342" s="10" t="n">
        <v>2026</v>
      </c>
      <c r="B1342" s="10" t="inlineStr">
        <is>
          <t>Jun-26</t>
        </is>
      </c>
      <c r="C1342" s="19" t="inlineStr">
        <is>
          <t>García</t>
        </is>
      </c>
      <c r="D1342" s="19" t="inlineStr">
        <is>
          <t>MARRUECOS</t>
        </is>
      </c>
      <c r="E1342" s="19" t="inlineStr">
        <is>
          <t>STE BBMAGRI, SARL</t>
        </is>
      </c>
      <c r="F1342" s="10" t="inlineStr">
        <is>
          <t>Consolidado/estratégico</t>
        </is>
      </c>
      <c r="G1342" s="10" t="inlineStr">
        <is>
          <t>SPCE2B0020MA</t>
        </is>
      </c>
      <c r="H1342" s="19" t="inlineStr">
        <is>
          <t>SPRINTENE CON BORO</t>
        </is>
      </c>
      <c r="I1342" s="10" t="inlineStr">
        <is>
          <t>Maduro</t>
        </is>
      </c>
      <c r="J1342" s="10" t="inlineStr">
        <is>
          <t>Esencial/Core</t>
        </is>
      </c>
      <c r="K1342" s="12" t="n">
        <v>0.05</v>
      </c>
      <c r="L1342" s="12" t="n">
        <v>0.035</v>
      </c>
      <c r="M1342" s="12" t="n">
        <v>0.08674999999999988</v>
      </c>
      <c r="N1342" s="22" t="n">
        <v>20</v>
      </c>
      <c r="O1342" s="11" t="n">
        <v>2967.70702257964</v>
      </c>
      <c r="P1342" s="13" t="n">
        <v>10.2</v>
      </c>
      <c r="Q1342" s="13">
        <f>O1342*P1342</f>
        <v/>
      </c>
    </row>
    <row r="1343">
      <c r="A1343" s="10" t="n">
        <v>2026</v>
      </c>
      <c r="B1343" s="10" t="inlineStr">
        <is>
          <t>Jun-26</t>
        </is>
      </c>
      <c r="C1343" s="19" t="inlineStr">
        <is>
          <t>García</t>
        </is>
      </c>
      <c r="D1343" s="19" t="inlineStr">
        <is>
          <t>RUMANÍA</t>
        </is>
      </c>
      <c r="E1343" s="19" t="inlineStr">
        <is>
          <t>SC MARCOSER S.R.L.</t>
        </is>
      </c>
      <c r="F1343" s="10" t="inlineStr">
        <is>
          <t>Consolidado/estratégico</t>
        </is>
      </c>
      <c r="G1343" s="10" t="inlineStr">
        <is>
          <t>A-500001RO</t>
        </is>
      </c>
      <c r="H1343" s="19" t="inlineStr">
        <is>
          <t>CODIORGAN-A50</t>
        </is>
      </c>
      <c r="I1343" s="10" t="inlineStr">
        <is>
          <t>Maduro</t>
        </is>
      </c>
      <c r="J1343" s="10" t="inlineStr">
        <is>
          <t>Esencial/Core</t>
        </is>
      </c>
      <c r="K1343" s="12" t="n">
        <v>0.05</v>
      </c>
      <c r="L1343" s="12" t="n">
        <v>0.035</v>
      </c>
      <c r="M1343" s="12" t="n">
        <v>0.08674999999999988</v>
      </c>
      <c r="N1343" s="22" t="n">
        <v>1</v>
      </c>
      <c r="O1343" s="11" t="n">
        <v>870.5273932900276</v>
      </c>
      <c r="P1343" s="13" t="n">
        <v>5.41</v>
      </c>
      <c r="Q1343" s="13">
        <f>O1343*P1343</f>
        <v/>
      </c>
    </row>
    <row r="1344">
      <c r="A1344" s="10" t="n">
        <v>2026</v>
      </c>
      <c r="B1344" s="10" t="inlineStr">
        <is>
          <t>Jun-26</t>
        </is>
      </c>
      <c r="C1344" s="19" t="inlineStr">
        <is>
          <t>García</t>
        </is>
      </c>
      <c r="D1344" s="19" t="inlineStr">
        <is>
          <t>RUMANÍA</t>
        </is>
      </c>
      <c r="E1344" s="19" t="inlineStr">
        <is>
          <t>SC MARCOSER S.R.L.</t>
        </is>
      </c>
      <c r="F1344" s="10" t="inlineStr">
        <is>
          <t>Consolidado/estratégico</t>
        </is>
      </c>
      <c r="G1344" s="10" t="inlineStr">
        <is>
          <t>A-500001RO</t>
        </is>
      </c>
      <c r="H1344" s="19" t="inlineStr">
        <is>
          <t>CODIORGAN-A50, 1 KG</t>
        </is>
      </c>
      <c r="I1344" s="10" t="inlineStr">
        <is>
          <t>Maduro</t>
        </is>
      </c>
      <c r="J1344" s="10" t="inlineStr">
        <is>
          <t>Esencial/Core</t>
        </is>
      </c>
      <c r="K1344" s="12" t="n">
        <v>0.05</v>
      </c>
      <c r="L1344" s="12" t="n">
        <v>0.035</v>
      </c>
      <c r="M1344" s="12" t="n">
        <v>0.08674999999999988</v>
      </c>
      <c r="N1344" s="22" t="n">
        <v>1</v>
      </c>
      <c r="O1344" s="11" t="n">
        <v>870.5273932900276</v>
      </c>
      <c r="P1344" s="13" t="n">
        <v>5.65</v>
      </c>
      <c r="Q1344" s="13">
        <f>O1344*P1344</f>
        <v/>
      </c>
    </row>
    <row r="1345">
      <c r="A1345" s="10" t="n">
        <v>2026</v>
      </c>
      <c r="B1345" s="10" t="inlineStr">
        <is>
          <t>Jun-26</t>
        </is>
      </c>
      <c r="C1345" s="19" t="inlineStr">
        <is>
          <t>García</t>
        </is>
      </c>
      <c r="D1345" s="19" t="inlineStr">
        <is>
          <t>RUMANÍA</t>
        </is>
      </c>
      <c r="E1345" s="19" t="inlineStr">
        <is>
          <t>SC MARCOSER S.R.L.</t>
        </is>
      </c>
      <c r="F1345" s="10" t="inlineStr">
        <is>
          <t>Consolidado/estratégico</t>
        </is>
      </c>
      <c r="G1345" s="10" t="inlineStr">
        <is>
          <t>AGNF0020RO</t>
        </is>
      </c>
      <c r="H1345" s="19" t="inlineStr">
        <is>
          <t>CODIGREEN</t>
        </is>
      </c>
      <c r="I1345" s="10" t="inlineStr">
        <is>
          <t>Maduro</t>
        </is>
      </c>
      <c r="J1345" s="10" t="inlineStr">
        <is>
          <t>Banalizado/Commodity</t>
        </is>
      </c>
      <c r="K1345" s="12" t="n">
        <v>0.05</v>
      </c>
      <c r="L1345" s="12" t="n">
        <v>0.02</v>
      </c>
      <c r="M1345" s="12" t="n">
        <v>0.07100000000000017</v>
      </c>
      <c r="N1345" s="22" t="n">
        <v>20</v>
      </c>
      <c r="O1345" s="11" t="n">
        <v>316.5554157418283</v>
      </c>
      <c r="P1345" s="13" t="n">
        <v>2.7</v>
      </c>
      <c r="Q1345" s="13">
        <f>O1345*P1345</f>
        <v/>
      </c>
    </row>
    <row r="1346">
      <c r="A1346" s="10" t="n">
        <v>2026</v>
      </c>
      <c r="B1346" s="10" t="inlineStr">
        <is>
          <t>Jun-26</t>
        </is>
      </c>
      <c r="C1346" s="19" t="inlineStr">
        <is>
          <t>García</t>
        </is>
      </c>
      <c r="D1346" s="19" t="inlineStr">
        <is>
          <t>RUMANÍA</t>
        </is>
      </c>
      <c r="E1346" s="19" t="inlineStr">
        <is>
          <t>SC MARCOSER S.R.L.</t>
        </is>
      </c>
      <c r="F1346" s="10" t="inlineStr">
        <is>
          <t>Consolidado/estratégico</t>
        </is>
      </c>
      <c r="G1346" s="10" t="inlineStr">
        <is>
          <t>AGXCR0001RO</t>
        </is>
      </c>
      <c r="H1346" s="19" t="inlineStr">
        <is>
          <t>AGROXILATO-K</t>
        </is>
      </c>
      <c r="I1346" s="10" t="inlineStr">
        <is>
          <t>Maduro</t>
        </is>
      </c>
      <c r="J1346" s="10" t="inlineStr">
        <is>
          <t>Innovador/Notorio</t>
        </is>
      </c>
      <c r="K1346" s="12" t="n">
        <v>0.05</v>
      </c>
      <c r="L1346" s="12" t="n">
        <v>0.05</v>
      </c>
      <c r="M1346" s="12" t="n">
        <v>0.1025</v>
      </c>
      <c r="N1346" s="22" t="n">
        <v>1</v>
      </c>
      <c r="O1346" s="11" t="n">
        <v>1958.686634902562</v>
      </c>
      <c r="P1346" s="13" t="n">
        <v>4.2</v>
      </c>
      <c r="Q1346" s="13">
        <f>O1346*P1346</f>
        <v/>
      </c>
    </row>
    <row r="1347">
      <c r="A1347" s="10" t="n">
        <v>2026</v>
      </c>
      <c r="B1347" s="10" t="inlineStr">
        <is>
          <t>Jun-26</t>
        </is>
      </c>
      <c r="C1347" s="19" t="inlineStr">
        <is>
          <t>García</t>
        </is>
      </c>
      <c r="D1347" s="19" t="inlineStr">
        <is>
          <t>RUMANÍA</t>
        </is>
      </c>
      <c r="E1347" s="19" t="inlineStr">
        <is>
          <t>SC MARCOSER S.R.L.</t>
        </is>
      </c>
      <c r="F1347" s="10" t="inlineStr">
        <is>
          <t>Consolidado/estratégico</t>
        </is>
      </c>
      <c r="G1347" s="10" t="inlineStr">
        <is>
          <t>AGXCR0001RO</t>
        </is>
      </c>
      <c r="H1347" s="19" t="inlineStr">
        <is>
          <t>AGROXILATO-K  (0-5-20)</t>
        </is>
      </c>
      <c r="I1347" s="10" t="inlineStr">
        <is>
          <t>Maduro</t>
        </is>
      </c>
      <c r="J1347" s="10" t="inlineStr">
        <is>
          <t>Innovador/Notorio</t>
        </is>
      </c>
      <c r="K1347" s="12" t="n">
        <v>0.05</v>
      </c>
      <c r="L1347" s="12" t="n">
        <v>0.05</v>
      </c>
      <c r="M1347" s="12" t="n">
        <v>0.1025</v>
      </c>
      <c r="N1347" s="22" t="n">
        <v>1</v>
      </c>
      <c r="O1347" s="11" t="n">
        <v>391.7373269805124</v>
      </c>
      <c r="P1347" s="13" t="n">
        <v>4.2</v>
      </c>
      <c r="Q1347" s="13">
        <f>O1347*P1347</f>
        <v/>
      </c>
    </row>
    <row r="1348">
      <c r="A1348" s="10" t="n">
        <v>2026</v>
      </c>
      <c r="B1348" s="10" t="inlineStr">
        <is>
          <t>Jun-26</t>
        </is>
      </c>
      <c r="C1348" s="19" t="inlineStr">
        <is>
          <t>García</t>
        </is>
      </c>
      <c r="D1348" s="19" t="inlineStr">
        <is>
          <t>RUMANÍA</t>
        </is>
      </c>
      <c r="E1348" s="19" t="inlineStr">
        <is>
          <t>SC MARCOSER S.R.L.</t>
        </is>
      </c>
      <c r="F1348" s="10" t="inlineStr">
        <is>
          <t>Consolidado/estratégico</t>
        </is>
      </c>
      <c r="G1348" s="10" t="inlineStr">
        <is>
          <t>AGXCR0005RO</t>
        </is>
      </c>
      <c r="H1348" s="19" t="inlineStr">
        <is>
          <t>AGROXILATO-K (0-5-20)</t>
        </is>
      </c>
      <c r="I1348" s="10" t="inlineStr">
        <is>
          <t>Maduro</t>
        </is>
      </c>
      <c r="J1348" s="10" t="inlineStr">
        <is>
          <t>Innovador/Notorio</t>
        </is>
      </c>
      <c r="K1348" s="12" t="n">
        <v>0.05</v>
      </c>
      <c r="L1348" s="12" t="n">
        <v>0.05</v>
      </c>
      <c r="M1348" s="12" t="n">
        <v>0.1025</v>
      </c>
      <c r="N1348" s="22" t="n">
        <v>5</v>
      </c>
      <c r="O1348" s="11" t="n">
        <v>593.541404515928</v>
      </c>
      <c r="P1348" s="13" t="n">
        <v>3.2</v>
      </c>
      <c r="Q1348" s="13">
        <f>O1348*P1348</f>
        <v/>
      </c>
    </row>
    <row r="1349">
      <c r="A1349" s="10" t="n">
        <v>2026</v>
      </c>
      <c r="B1349" s="10" t="inlineStr">
        <is>
          <t>Jun-26</t>
        </is>
      </c>
      <c r="C1349" s="19" t="inlineStr">
        <is>
          <t>García</t>
        </is>
      </c>
      <c r="D1349" s="19" t="inlineStr">
        <is>
          <t>RUMANÍA</t>
        </is>
      </c>
      <c r="E1349" s="19" t="inlineStr">
        <is>
          <t>SC MARCOSER S.R.L.</t>
        </is>
      </c>
      <c r="F1349" s="10" t="inlineStr">
        <is>
          <t>Consolidado/estratégico</t>
        </is>
      </c>
      <c r="G1349" s="10" t="inlineStr">
        <is>
          <t>AGXCR0020RO</t>
        </is>
      </c>
      <c r="H1349" s="19" t="inlineStr">
        <is>
          <t>AGROXILATO-K</t>
        </is>
      </c>
      <c r="I1349" s="10" t="inlineStr">
        <is>
          <t>Maduro</t>
        </is>
      </c>
      <c r="J1349" s="10" t="inlineStr">
        <is>
          <t>Innovador/Notorio</t>
        </is>
      </c>
      <c r="K1349" s="12" t="n">
        <v>0.05</v>
      </c>
      <c r="L1349" s="12" t="n">
        <v>0.05</v>
      </c>
      <c r="M1349" s="12" t="n">
        <v>0.1025</v>
      </c>
      <c r="N1349" s="22" t="n">
        <v>20</v>
      </c>
      <c r="O1349" s="11" t="n">
        <v>3798.664988901939</v>
      </c>
      <c r="P1349" s="13" t="n">
        <v>2.95</v>
      </c>
      <c r="Q1349" s="13">
        <f>O1349*P1349</f>
        <v/>
      </c>
    </row>
    <row r="1350">
      <c r="A1350" s="10" t="n">
        <v>2026</v>
      </c>
      <c r="B1350" s="10" t="inlineStr">
        <is>
          <t>Jun-26</t>
        </is>
      </c>
      <c r="C1350" s="19" t="inlineStr">
        <is>
          <t>García</t>
        </is>
      </c>
      <c r="D1350" s="19" t="inlineStr">
        <is>
          <t>RUMANÍA</t>
        </is>
      </c>
      <c r="E1350" s="19" t="inlineStr">
        <is>
          <t>SC MARCOSER S.R.L.</t>
        </is>
      </c>
      <c r="F1350" s="10" t="inlineStr">
        <is>
          <t>Consolidado/estratégico</t>
        </is>
      </c>
      <c r="G1350" s="10" t="inlineStr">
        <is>
          <t>AGXCR0020RO</t>
        </is>
      </c>
      <c r="H1350" s="19" t="inlineStr">
        <is>
          <t>AGROXILATO-K, (0-5-20)</t>
        </is>
      </c>
      <c r="I1350" s="10" t="inlineStr">
        <is>
          <t>Maduro</t>
        </is>
      </c>
      <c r="J1350" s="10" t="inlineStr">
        <is>
          <t>Innovador/Notorio</t>
        </is>
      </c>
      <c r="K1350" s="12" t="n">
        <v>0.05</v>
      </c>
      <c r="L1350" s="12" t="n">
        <v>0.05</v>
      </c>
      <c r="M1350" s="12" t="n">
        <v>0.1025</v>
      </c>
      <c r="N1350" s="22" t="n">
        <v>20</v>
      </c>
      <c r="O1350" s="11" t="n">
        <v>633.1108314836565</v>
      </c>
      <c r="P1350" s="13" t="n">
        <v>2.95</v>
      </c>
      <c r="Q1350" s="13">
        <f>O1350*P1350</f>
        <v/>
      </c>
    </row>
    <row r="1351">
      <c r="A1351" s="10" t="n">
        <v>2026</v>
      </c>
      <c r="B1351" s="10" t="inlineStr">
        <is>
          <t>Jun-26</t>
        </is>
      </c>
      <c r="C1351" s="19" t="inlineStr">
        <is>
          <t>García</t>
        </is>
      </c>
      <c r="D1351" s="19" t="inlineStr">
        <is>
          <t>RUMANÍA</t>
        </is>
      </c>
      <c r="E1351" s="19" t="inlineStr">
        <is>
          <t>SC MARCOSER S.R.L.</t>
        </is>
      </c>
      <c r="F1351" s="10" t="inlineStr">
        <is>
          <t>Consolidado/estratégico</t>
        </is>
      </c>
      <c r="G1351" s="10" t="inlineStr">
        <is>
          <t>AGXCR1000RO</t>
        </is>
      </c>
      <c r="H1351" s="19" t="inlineStr">
        <is>
          <t>AGROXILATO-K</t>
        </is>
      </c>
      <c r="I1351" s="10" t="inlineStr">
        <is>
          <t>Maduro</t>
        </is>
      </c>
      <c r="J1351" s="10" t="inlineStr">
        <is>
          <t>Innovador/Notorio</t>
        </is>
      </c>
      <c r="K1351" s="12" t="n">
        <v>0.05</v>
      </c>
      <c r="L1351" s="12" t="n">
        <v>0.05</v>
      </c>
      <c r="M1351" s="12" t="n">
        <v>0.1025</v>
      </c>
      <c r="N1351" s="22" t="n">
        <v>1000</v>
      </c>
      <c r="O1351" s="11" t="n">
        <v>1978.471348386426</v>
      </c>
      <c r="P1351" s="13" t="n">
        <v>2.6</v>
      </c>
      <c r="Q1351" s="13">
        <f>O1351*P1351</f>
        <v/>
      </c>
    </row>
    <row r="1352">
      <c r="A1352" s="10" t="n">
        <v>2026</v>
      </c>
      <c r="B1352" s="10" t="inlineStr">
        <is>
          <t>Jun-26</t>
        </is>
      </c>
      <c r="C1352" s="19" t="inlineStr">
        <is>
          <t>García</t>
        </is>
      </c>
      <c r="D1352" s="19" t="inlineStr">
        <is>
          <t>RUMANÍA</t>
        </is>
      </c>
      <c r="E1352" s="19" t="inlineStr">
        <is>
          <t>SC MARCOSER S.R.L.</t>
        </is>
      </c>
      <c r="F1352" s="10" t="inlineStr">
        <is>
          <t>Consolidado/estratégico</t>
        </is>
      </c>
      <c r="G1352" s="10" t="inlineStr">
        <is>
          <t>AN0020RO</t>
        </is>
      </c>
      <c r="H1352" s="19" t="inlineStr">
        <is>
          <t>ALCAPLANT NEW</t>
        </is>
      </c>
      <c r="I1352" s="10" t="inlineStr">
        <is>
          <t>Maduro</t>
        </is>
      </c>
      <c r="J1352" s="10" t="inlineStr">
        <is>
          <t>Innovador/Notorio</t>
        </is>
      </c>
      <c r="K1352" s="12" t="n">
        <v>0.05</v>
      </c>
      <c r="L1352" s="12" t="n">
        <v>0.05</v>
      </c>
      <c r="M1352" s="12" t="n">
        <v>0.1025</v>
      </c>
      <c r="N1352" s="22" t="n">
        <v>20</v>
      </c>
      <c r="O1352" s="11" t="n">
        <v>3264.477724837604</v>
      </c>
      <c r="P1352" s="13" t="n">
        <v>1.61</v>
      </c>
      <c r="Q1352" s="13">
        <f>O1352*P1352</f>
        <v/>
      </c>
    </row>
    <row r="1353">
      <c r="A1353" s="10" t="n">
        <v>2026</v>
      </c>
      <c r="B1353" s="10" t="inlineStr">
        <is>
          <t>Jun-26</t>
        </is>
      </c>
      <c r="C1353" s="19" t="inlineStr">
        <is>
          <t>García</t>
        </is>
      </c>
      <c r="D1353" s="19" t="inlineStr">
        <is>
          <t>RUMANÍA</t>
        </is>
      </c>
      <c r="E1353" s="19" t="inlineStr">
        <is>
          <t>SC MARCOSER S.R.L.</t>
        </is>
      </c>
      <c r="F1353" s="10" t="inlineStr">
        <is>
          <t>Consolidado/estratégico</t>
        </is>
      </c>
      <c r="G1353" s="10" t="inlineStr">
        <is>
          <t>AN0020RO</t>
        </is>
      </c>
      <c r="H1353" s="19" t="inlineStr">
        <is>
          <t>ALCAPLANT NEW, 20 KG</t>
        </is>
      </c>
      <c r="I1353" s="10" t="inlineStr">
        <is>
          <t>Maduro</t>
        </is>
      </c>
      <c r="J1353" s="10" t="inlineStr">
        <is>
          <t>Innovador/Notorio</t>
        </is>
      </c>
      <c r="K1353" s="12" t="n">
        <v>0.05</v>
      </c>
      <c r="L1353" s="12" t="n">
        <v>0.05</v>
      </c>
      <c r="M1353" s="12" t="n">
        <v>0.1025</v>
      </c>
      <c r="N1353" s="22" t="n">
        <v>20</v>
      </c>
      <c r="O1353" s="11" t="n">
        <v>1088.159241612535</v>
      </c>
      <c r="P1353" s="13" t="n">
        <v>1.55</v>
      </c>
      <c r="Q1353" s="13">
        <f>O1353*P1353</f>
        <v/>
      </c>
    </row>
    <row r="1354">
      <c r="A1354" s="10" t="n">
        <v>2026</v>
      </c>
      <c r="B1354" s="10" t="inlineStr">
        <is>
          <t>Jun-26</t>
        </is>
      </c>
      <c r="C1354" s="19" t="inlineStr">
        <is>
          <t>García</t>
        </is>
      </c>
      <c r="D1354" s="19" t="inlineStr">
        <is>
          <t>RUMANÍA</t>
        </is>
      </c>
      <c r="E1354" s="19" t="inlineStr">
        <is>
          <t>SC MARCOSER S.R.L.</t>
        </is>
      </c>
      <c r="F1354" s="10" t="inlineStr">
        <is>
          <t>Consolidado/estratégico</t>
        </is>
      </c>
      <c r="G1354" s="10" t="inlineStr">
        <is>
          <t>AVAN0001RO</t>
        </is>
      </c>
      <c r="H1354" s="19" t="inlineStr">
        <is>
          <t>FLORAMEC AVANCE</t>
        </is>
      </c>
      <c r="I1354" s="10" t="inlineStr">
        <is>
          <t>Nuevo/Introducción</t>
        </is>
      </c>
      <c r="J1354" s="10" t="inlineStr">
        <is>
          <t>Innovador/Notorio</t>
        </is>
      </c>
      <c r="K1354" s="12" t="n">
        <v>0.05</v>
      </c>
      <c r="L1354" s="12" t="n">
        <v>0.15</v>
      </c>
      <c r="M1354" s="12" t="n">
        <v>0.2075</v>
      </c>
      <c r="N1354" s="22" t="n">
        <v>1</v>
      </c>
      <c r="O1354" s="11" t="n">
        <v>1305.791089935042</v>
      </c>
      <c r="P1354" s="13" t="n">
        <v>5.969999999999999</v>
      </c>
      <c r="Q1354" s="13">
        <f>O1354*P1354</f>
        <v/>
      </c>
    </row>
    <row r="1355">
      <c r="A1355" s="10" t="n">
        <v>2026</v>
      </c>
      <c r="B1355" s="10" t="inlineStr">
        <is>
          <t>Jun-26</t>
        </is>
      </c>
      <c r="C1355" s="19" t="inlineStr">
        <is>
          <t>García</t>
        </is>
      </c>
      <c r="D1355" s="19" t="inlineStr">
        <is>
          <t>RUMANÍA</t>
        </is>
      </c>
      <c r="E1355" s="19" t="inlineStr">
        <is>
          <t>SC MARCOSER S.R.L.</t>
        </is>
      </c>
      <c r="F1355" s="10" t="inlineStr">
        <is>
          <t>Consolidado/estratégico</t>
        </is>
      </c>
      <c r="G1355" s="10" t="inlineStr">
        <is>
          <t>AVAN0001RO</t>
        </is>
      </c>
      <c r="H1355" s="19" t="inlineStr">
        <is>
          <t>FLORAMEC AVANCE, 1 L</t>
        </is>
      </c>
      <c r="I1355" s="10" t="inlineStr">
        <is>
          <t>Nuevo/Introducción</t>
        </is>
      </c>
      <c r="J1355" s="10" t="inlineStr">
        <is>
          <t>Innovador/Notorio</t>
        </is>
      </c>
      <c r="K1355" s="12" t="n">
        <v>0.05</v>
      </c>
      <c r="L1355" s="12" t="n">
        <v>0.15</v>
      </c>
      <c r="M1355" s="12" t="n">
        <v>0.2075</v>
      </c>
      <c r="N1355" s="22" t="n">
        <v>1</v>
      </c>
      <c r="O1355" s="11" t="n">
        <v>652.8955449675208</v>
      </c>
      <c r="P1355" s="13" t="n">
        <v>4.85</v>
      </c>
      <c r="Q1355" s="13">
        <f>O1355*P1355</f>
        <v/>
      </c>
    </row>
    <row r="1356">
      <c r="A1356" s="10" t="n">
        <v>2026</v>
      </c>
      <c r="B1356" s="10" t="inlineStr">
        <is>
          <t>Jun-26</t>
        </is>
      </c>
      <c r="C1356" s="19" t="inlineStr">
        <is>
          <t>García</t>
        </is>
      </c>
      <c r="D1356" s="19" t="inlineStr">
        <is>
          <t>RUMANÍA</t>
        </is>
      </c>
      <c r="E1356" s="19" t="inlineStr">
        <is>
          <t>SC MARCOSER S.R.L.</t>
        </is>
      </c>
      <c r="F1356" s="10" t="inlineStr">
        <is>
          <t>Consolidado/estratégico</t>
        </is>
      </c>
      <c r="G1356" s="10" t="inlineStr">
        <is>
          <t>B0001RO</t>
        </is>
      </c>
      <c r="H1356" s="19" t="inlineStr">
        <is>
          <t>BOROCAL</t>
        </is>
      </c>
      <c r="I1356" s="10" t="inlineStr">
        <is>
          <t>Maduro</t>
        </is>
      </c>
      <c r="J1356" s="10" t="inlineStr">
        <is>
          <t>Banalizado/Commodity</t>
        </is>
      </c>
      <c r="K1356" s="12" t="n">
        <v>0.05</v>
      </c>
      <c r="L1356" s="12" t="n">
        <v>0.02</v>
      </c>
      <c r="M1356" s="12" t="n">
        <v>0.07100000000000017</v>
      </c>
      <c r="N1356" s="22" t="n">
        <v>1</v>
      </c>
      <c r="O1356" s="11" t="n">
        <v>3917.373269805124</v>
      </c>
      <c r="P1356" s="13" t="n">
        <v>4.71</v>
      </c>
      <c r="Q1356" s="13">
        <f>O1356*P1356</f>
        <v/>
      </c>
    </row>
    <row r="1357">
      <c r="A1357" s="10" t="n">
        <v>2026</v>
      </c>
      <c r="B1357" s="10" t="inlineStr">
        <is>
          <t>Jun-26</t>
        </is>
      </c>
      <c r="C1357" s="19" t="inlineStr">
        <is>
          <t>García</t>
        </is>
      </c>
      <c r="D1357" s="19" t="inlineStr">
        <is>
          <t>RUMANÍA</t>
        </is>
      </c>
      <c r="E1357" s="19" t="inlineStr">
        <is>
          <t>SC MARCOSER S.R.L.</t>
        </is>
      </c>
      <c r="F1357" s="10" t="inlineStr">
        <is>
          <t>Consolidado/estratégico</t>
        </is>
      </c>
      <c r="G1357" s="10" t="inlineStr">
        <is>
          <t>B0020RO</t>
        </is>
      </c>
      <c r="H1357" s="19" t="inlineStr">
        <is>
          <t>BOROCAL</t>
        </is>
      </c>
      <c r="I1357" s="10" t="inlineStr">
        <is>
          <t>Maduro</t>
        </is>
      </c>
      <c r="J1357" s="10" t="inlineStr">
        <is>
          <t>Esencial/Core</t>
        </is>
      </c>
      <c r="K1357" s="12" t="n">
        <v>0.05</v>
      </c>
      <c r="L1357" s="12" t="n">
        <v>0.035</v>
      </c>
      <c r="M1357" s="12" t="n">
        <v>0.08674999999999988</v>
      </c>
      <c r="N1357" s="22" t="n">
        <v>20</v>
      </c>
      <c r="O1357" s="11" t="n">
        <v>633.1108314836565</v>
      </c>
      <c r="P1357" s="13" t="n">
        <v>2.86</v>
      </c>
      <c r="Q1357" s="13">
        <f>O1357*P1357</f>
        <v/>
      </c>
    </row>
    <row r="1358">
      <c r="A1358" s="10" t="n">
        <v>2026</v>
      </c>
      <c r="B1358" s="10" t="inlineStr">
        <is>
          <t>Jun-26</t>
        </is>
      </c>
      <c r="C1358" s="19" t="inlineStr">
        <is>
          <t>García</t>
        </is>
      </c>
      <c r="D1358" s="19" t="inlineStr">
        <is>
          <t>RUMANÍA</t>
        </is>
      </c>
      <c r="E1358" s="19" t="inlineStr">
        <is>
          <t>SC MARCOSER S.R.L.</t>
        </is>
      </c>
      <c r="F1358" s="10" t="inlineStr">
        <is>
          <t>Consolidado/estratégico</t>
        </is>
      </c>
      <c r="G1358" s="10" t="inlineStr">
        <is>
          <t>B0200RO</t>
        </is>
      </c>
      <c r="H1358" s="19" t="inlineStr">
        <is>
          <t>BOROCAL</t>
        </is>
      </c>
      <c r="I1358" s="10" t="inlineStr">
        <is>
          <t>Maduro</t>
        </is>
      </c>
      <c r="J1358" s="10" t="inlineStr">
        <is>
          <t>Esencial/Core</t>
        </is>
      </c>
      <c r="K1358" s="12" t="n">
        <v>0.05</v>
      </c>
      <c r="L1358" s="12" t="n">
        <v>0.035</v>
      </c>
      <c r="M1358" s="12" t="n">
        <v>0.08674999999999988</v>
      </c>
      <c r="N1358" s="22" t="n">
        <v>200</v>
      </c>
      <c r="O1358" s="11" t="n">
        <v>395.6942696772853</v>
      </c>
      <c r="P1358" s="13" t="n">
        <v>2.759999999999999</v>
      </c>
      <c r="Q1358" s="13">
        <f>O1358*P1358</f>
        <v/>
      </c>
    </row>
    <row r="1359">
      <c r="A1359" s="10" t="n">
        <v>2026</v>
      </c>
      <c r="B1359" s="10" t="inlineStr">
        <is>
          <t>Jun-26</t>
        </is>
      </c>
      <c r="C1359" s="19" t="inlineStr">
        <is>
          <t>García</t>
        </is>
      </c>
      <c r="D1359" s="19" t="inlineStr">
        <is>
          <t>RUMANÍA</t>
        </is>
      </c>
      <c r="E1359" s="19" t="inlineStr">
        <is>
          <t>SC MARCOSER S.R.L.</t>
        </is>
      </c>
      <c r="F1359" s="10" t="inlineStr">
        <is>
          <t>Consolidado/estratégico</t>
        </is>
      </c>
      <c r="G1359" s="10" t="inlineStr">
        <is>
          <t>BIO0001RO</t>
        </is>
      </c>
      <c r="H1359" s="19" t="inlineStr">
        <is>
          <t>BIORAD-20</t>
        </is>
      </c>
      <c r="I1359" s="10" t="inlineStr">
        <is>
          <t>Ramp-Up/Crecimiento</t>
        </is>
      </c>
      <c r="J1359" s="10" t="inlineStr">
        <is>
          <t>Innovador/Notorio</t>
        </is>
      </c>
      <c r="K1359" s="12" t="n">
        <v>0.05</v>
      </c>
      <c r="L1359" s="12" t="n">
        <v>0.2</v>
      </c>
      <c r="M1359" s="12" t="n">
        <v>0.26</v>
      </c>
      <c r="N1359" s="22" t="n">
        <v>1</v>
      </c>
      <c r="O1359" s="11" t="n">
        <v>652.8955449675208</v>
      </c>
      <c r="P1359" s="13" t="n">
        <v>3.34</v>
      </c>
      <c r="Q1359" s="13">
        <f>O1359*P1359</f>
        <v/>
      </c>
    </row>
    <row r="1360">
      <c r="A1360" s="10" t="n">
        <v>2026</v>
      </c>
      <c r="B1360" s="10" t="inlineStr">
        <is>
          <t>Jun-26</t>
        </is>
      </c>
      <c r="C1360" s="19" t="inlineStr">
        <is>
          <t>García</t>
        </is>
      </c>
      <c r="D1360" s="19" t="inlineStr">
        <is>
          <t>RUMANÍA</t>
        </is>
      </c>
      <c r="E1360" s="19" t="inlineStr">
        <is>
          <t>SC MARCOSER S.R.L.</t>
        </is>
      </c>
      <c r="F1360" s="10" t="inlineStr">
        <is>
          <t>Consolidado/estratégico</t>
        </is>
      </c>
      <c r="G1360" s="10" t="inlineStr">
        <is>
          <t>BIO0005RO</t>
        </is>
      </c>
      <c r="H1360" s="19" t="inlineStr">
        <is>
          <t>BIORAD-20</t>
        </is>
      </c>
      <c r="I1360" s="10" t="inlineStr">
        <is>
          <t>Ramp-Up/Crecimiento</t>
        </is>
      </c>
      <c r="J1360" s="10" t="inlineStr">
        <is>
          <t>Innovador/Notorio</t>
        </is>
      </c>
      <c r="K1360" s="12" t="n">
        <v>0.05</v>
      </c>
      <c r="L1360" s="12" t="n">
        <v>0.2</v>
      </c>
      <c r="M1360" s="12" t="n">
        <v>0.26</v>
      </c>
      <c r="N1360" s="22" t="n">
        <v>5</v>
      </c>
      <c r="O1360" s="11" t="n">
        <v>593.541404515928</v>
      </c>
      <c r="P1360" s="13" t="n">
        <v>2.55</v>
      </c>
      <c r="Q1360" s="13">
        <f>O1360*P1360</f>
        <v/>
      </c>
    </row>
    <row r="1361">
      <c r="A1361" s="10" t="n">
        <v>2026</v>
      </c>
      <c r="B1361" s="10" t="inlineStr">
        <is>
          <t>Jun-26</t>
        </is>
      </c>
      <c r="C1361" s="19" t="inlineStr">
        <is>
          <t>García</t>
        </is>
      </c>
      <c r="D1361" s="19" t="inlineStr">
        <is>
          <t>RUMANÍA</t>
        </is>
      </c>
      <c r="E1361" s="19" t="inlineStr">
        <is>
          <t>SC MARCOSER S.R.L.</t>
        </is>
      </c>
      <c r="F1361" s="10" t="inlineStr">
        <is>
          <t>Consolidado/estratégico</t>
        </is>
      </c>
      <c r="G1361" s="10" t="inlineStr">
        <is>
          <t>BIO0020RO</t>
        </is>
      </c>
      <c r="H1361" s="19" t="inlineStr">
        <is>
          <t>BIORAD-20</t>
        </is>
      </c>
      <c r="I1361" s="10" t="inlineStr">
        <is>
          <t>Ramp-Up/Crecimiento</t>
        </is>
      </c>
      <c r="J1361" s="10" t="inlineStr">
        <is>
          <t>Innovador/Notorio</t>
        </is>
      </c>
      <c r="K1361" s="12" t="n">
        <v>0.05</v>
      </c>
      <c r="L1361" s="12" t="n">
        <v>0.2</v>
      </c>
      <c r="M1361" s="12" t="n">
        <v>0.26</v>
      </c>
      <c r="N1361" s="22" t="n">
        <v>20</v>
      </c>
      <c r="O1361" s="11" t="n">
        <v>1899.332494450969</v>
      </c>
      <c r="P1361" s="13" t="n">
        <v>2.3</v>
      </c>
      <c r="Q1361" s="13">
        <f>O1361*P1361</f>
        <v/>
      </c>
    </row>
    <row r="1362">
      <c r="A1362" s="10" t="n">
        <v>2026</v>
      </c>
      <c r="B1362" s="10" t="inlineStr">
        <is>
          <t>Jun-26</t>
        </is>
      </c>
      <c r="C1362" s="19" t="inlineStr">
        <is>
          <t>García</t>
        </is>
      </c>
      <c r="D1362" s="19" t="inlineStr">
        <is>
          <t>RUMANÍA</t>
        </is>
      </c>
      <c r="E1362" s="19" t="inlineStr">
        <is>
          <t>SC MARCOSER S.R.L.</t>
        </is>
      </c>
      <c r="F1362" s="10" t="inlineStr">
        <is>
          <t>Consolidado/estratégico</t>
        </is>
      </c>
      <c r="G1362" s="10" t="inlineStr">
        <is>
          <t>C-CU0020RO</t>
        </is>
      </c>
      <c r="H1362" s="19" t="inlineStr">
        <is>
          <t>CODICOBRE</t>
        </is>
      </c>
      <c r="I1362" s="10" t="inlineStr">
        <is>
          <t>Maduro</t>
        </is>
      </c>
      <c r="J1362" s="10" t="inlineStr">
        <is>
          <t>Esencial/Core</t>
        </is>
      </c>
      <c r="K1362" s="12" t="n">
        <v>0.05</v>
      </c>
      <c r="L1362" s="12" t="n">
        <v>0.035</v>
      </c>
      <c r="M1362" s="12" t="n">
        <v>0.08674999999999988</v>
      </c>
      <c r="N1362" s="22" t="n">
        <v>20</v>
      </c>
      <c r="O1362" s="11" t="n">
        <v>316.5554157418283</v>
      </c>
      <c r="P1362" s="13" t="n">
        <v>3.48</v>
      </c>
      <c r="Q1362" s="13">
        <f>O1362*P1362</f>
        <v/>
      </c>
    </row>
    <row r="1363">
      <c r="A1363" s="10" t="n">
        <v>2026</v>
      </c>
      <c r="B1363" s="10" t="inlineStr">
        <is>
          <t>Jun-26</t>
        </is>
      </c>
      <c r="C1363" s="19" t="inlineStr">
        <is>
          <t>García</t>
        </is>
      </c>
      <c r="D1363" s="19" t="inlineStr">
        <is>
          <t>RUMANÍA</t>
        </is>
      </c>
      <c r="E1363" s="19" t="inlineStr">
        <is>
          <t>SC MARCOSER S.R.L.</t>
        </is>
      </c>
      <c r="F1363" s="10" t="inlineStr">
        <is>
          <t>Consolidado/estratégico</t>
        </is>
      </c>
      <c r="G1363" s="10" t="inlineStr">
        <is>
          <t>C-L0001RO</t>
        </is>
      </c>
      <c r="H1363" s="19" t="inlineStr">
        <is>
          <t>CODIBOR-L</t>
        </is>
      </c>
      <c r="I1363" s="10" t="inlineStr">
        <is>
          <t>Maduro</t>
        </is>
      </c>
      <c r="J1363" s="10" t="inlineStr">
        <is>
          <t>Banalizado/Commodity</t>
        </is>
      </c>
      <c r="K1363" s="12" t="n">
        <v>0.05</v>
      </c>
      <c r="L1363" s="12" t="n">
        <v>0.02</v>
      </c>
      <c r="M1363" s="12" t="n">
        <v>0.07100000000000017</v>
      </c>
      <c r="N1363" s="22" t="n">
        <v>1</v>
      </c>
      <c r="O1363" s="11" t="n">
        <v>652.8955449675208</v>
      </c>
      <c r="P1363" s="13" t="n">
        <v>5.41</v>
      </c>
      <c r="Q1363" s="13">
        <f>O1363*P1363</f>
        <v/>
      </c>
    </row>
    <row r="1364">
      <c r="A1364" s="10" t="n">
        <v>2026</v>
      </c>
      <c r="B1364" s="10" t="inlineStr">
        <is>
          <t>Jun-26</t>
        </is>
      </c>
      <c r="C1364" s="19" t="inlineStr">
        <is>
          <t>García</t>
        </is>
      </c>
      <c r="D1364" s="19" t="inlineStr">
        <is>
          <t>RUMANÍA</t>
        </is>
      </c>
      <c r="E1364" s="19" t="inlineStr">
        <is>
          <t>SC MARCOSER S.R.L.</t>
        </is>
      </c>
      <c r="F1364" s="10" t="inlineStr">
        <is>
          <t>Consolidado/estratégico</t>
        </is>
      </c>
      <c r="G1364" s="10" t="inlineStr">
        <is>
          <t>CALCIO0001RO</t>
        </is>
      </c>
      <c r="H1364" s="19" t="inlineStr">
        <is>
          <t>CALCIAMEC</t>
        </is>
      </c>
      <c r="I1364" s="10" t="inlineStr">
        <is>
          <t>Maduro</t>
        </is>
      </c>
      <c r="J1364" s="10" t="inlineStr">
        <is>
          <t>Esencial/Core</t>
        </is>
      </c>
      <c r="K1364" s="12" t="n">
        <v>0.05</v>
      </c>
      <c r="L1364" s="12" t="n">
        <v>0.035</v>
      </c>
      <c r="M1364" s="12" t="n">
        <v>0.08674999999999988</v>
      </c>
      <c r="N1364" s="22" t="n">
        <v>1</v>
      </c>
      <c r="O1364" s="11" t="n">
        <v>696.4219146320221</v>
      </c>
      <c r="P1364" s="13" t="n">
        <v>4.45</v>
      </c>
      <c r="Q1364" s="13">
        <f>O1364*P1364</f>
        <v/>
      </c>
    </row>
    <row r="1365">
      <c r="A1365" s="10" t="n">
        <v>2026</v>
      </c>
      <c r="B1365" s="10" t="inlineStr">
        <is>
          <t>Jun-26</t>
        </is>
      </c>
      <c r="C1365" s="19" t="inlineStr">
        <is>
          <t>García</t>
        </is>
      </c>
      <c r="D1365" s="19" t="inlineStr">
        <is>
          <t>RUMANÍA</t>
        </is>
      </c>
      <c r="E1365" s="19" t="inlineStr">
        <is>
          <t>SC MARCOSER S.R.L.</t>
        </is>
      </c>
      <c r="F1365" s="10" t="inlineStr">
        <is>
          <t>Consolidado/estratégico</t>
        </is>
      </c>
      <c r="G1365" s="10" t="inlineStr">
        <is>
          <t>CALCIO0001RO</t>
        </is>
      </c>
      <c r="H1365" s="19" t="inlineStr">
        <is>
          <t>CALCIAMEC, 1 KG</t>
        </is>
      </c>
      <c r="I1365" s="10" t="inlineStr">
        <is>
          <t>Maduro</t>
        </is>
      </c>
      <c r="J1365" s="10" t="inlineStr">
        <is>
          <t>Esencial/Core</t>
        </is>
      </c>
      <c r="K1365" s="12" t="n">
        <v>0.05</v>
      </c>
      <c r="L1365" s="12" t="n">
        <v>0.035</v>
      </c>
      <c r="M1365" s="12" t="n">
        <v>0.08674999999999988</v>
      </c>
      <c r="N1365" s="22" t="n">
        <v>1</v>
      </c>
      <c r="O1365" s="11" t="n">
        <v>1218.738350606039</v>
      </c>
      <c r="P1365" s="13" t="n">
        <v>4.638571428571429</v>
      </c>
      <c r="Q1365" s="13">
        <f>O1365*P1365</f>
        <v/>
      </c>
    </row>
    <row r="1366">
      <c r="A1366" s="10" t="n">
        <v>2026</v>
      </c>
      <c r="B1366" s="10" t="inlineStr">
        <is>
          <t>Jun-26</t>
        </is>
      </c>
      <c r="C1366" s="19" t="inlineStr">
        <is>
          <t>García</t>
        </is>
      </c>
      <c r="D1366" s="19" t="inlineStr">
        <is>
          <t>RUMANÍA</t>
        </is>
      </c>
      <c r="E1366" s="19" t="inlineStr">
        <is>
          <t>SC MARCOSER S.R.L.</t>
        </is>
      </c>
      <c r="F1366" s="10" t="inlineStr">
        <is>
          <t>Consolidado/estratégico</t>
        </is>
      </c>
      <c r="G1366" s="10" t="inlineStr">
        <is>
          <t>FLOR0001RO</t>
        </is>
      </c>
      <c r="H1366" s="19" t="inlineStr">
        <is>
          <t>FLORAMEC</t>
        </is>
      </c>
      <c r="I1366" s="10" t="inlineStr">
        <is>
          <t>Maduro</t>
        </is>
      </c>
      <c r="J1366" s="10" t="inlineStr">
        <is>
          <t>Esencial/Core</t>
        </is>
      </c>
      <c r="K1366" s="12" t="n">
        <v>0.05</v>
      </c>
      <c r="L1366" s="12" t="n">
        <v>0.035</v>
      </c>
      <c r="M1366" s="12" t="n">
        <v>0.08674999999999988</v>
      </c>
      <c r="N1366" s="22" t="n">
        <v>1</v>
      </c>
      <c r="O1366" s="11" t="n">
        <v>1305.791089935042</v>
      </c>
      <c r="P1366" s="13" t="n">
        <v>3.91</v>
      </c>
      <c r="Q1366" s="13">
        <f>O1366*P1366</f>
        <v/>
      </c>
    </row>
    <row r="1367">
      <c r="A1367" s="10" t="n">
        <v>2026</v>
      </c>
      <c r="B1367" s="10" t="inlineStr">
        <is>
          <t>Jun-26</t>
        </is>
      </c>
      <c r="C1367" s="19" t="inlineStr">
        <is>
          <t>García</t>
        </is>
      </c>
      <c r="D1367" s="19" t="inlineStr">
        <is>
          <t>RUMANÍA</t>
        </is>
      </c>
      <c r="E1367" s="19" t="inlineStr">
        <is>
          <t>SC MARCOSER S.R.L.</t>
        </is>
      </c>
      <c r="F1367" s="10" t="inlineStr">
        <is>
          <t>Consolidado/estratégico</t>
        </is>
      </c>
      <c r="G1367" s="10" t="inlineStr">
        <is>
          <t>FLOR0001RO</t>
        </is>
      </c>
      <c r="H1367" s="19" t="inlineStr">
        <is>
          <t>FLORAMEC, 1 LTR.</t>
        </is>
      </c>
      <c r="I1367" s="10" t="inlineStr">
        <is>
          <t>Maduro</t>
        </is>
      </c>
      <c r="J1367" s="10" t="inlineStr">
        <is>
          <t>Esencial/Core</t>
        </is>
      </c>
      <c r="K1367" s="12" t="n">
        <v>0.05</v>
      </c>
      <c r="L1367" s="12" t="n">
        <v>0.035</v>
      </c>
      <c r="M1367" s="12" t="n">
        <v>0.08674999999999988</v>
      </c>
      <c r="N1367" s="22" t="n">
        <v>1</v>
      </c>
      <c r="O1367" s="11" t="n">
        <v>1305.791089935042</v>
      </c>
      <c r="P1367" s="13" t="n">
        <v>4.56</v>
      </c>
      <c r="Q1367" s="13">
        <f>O1367*P1367</f>
        <v/>
      </c>
    </row>
    <row r="1368">
      <c r="A1368" s="10" t="n">
        <v>2026</v>
      </c>
      <c r="B1368" s="10" t="inlineStr">
        <is>
          <t>Jun-26</t>
        </is>
      </c>
      <c r="C1368" s="19" t="inlineStr">
        <is>
          <t>García</t>
        </is>
      </c>
      <c r="D1368" s="19" t="inlineStr">
        <is>
          <t>RUMANÍA</t>
        </is>
      </c>
      <c r="E1368" s="19" t="inlineStr">
        <is>
          <t>SC MARCOSER S.R.L.</t>
        </is>
      </c>
      <c r="F1368" s="10" t="inlineStr">
        <is>
          <t>Consolidado/estratégico</t>
        </is>
      </c>
      <c r="G1368" s="10" t="inlineStr">
        <is>
          <t>G0001RO</t>
        </is>
      </c>
      <c r="H1368" s="19" t="inlineStr">
        <is>
          <t>GREEN-UP EXPORTACION</t>
        </is>
      </c>
      <c r="I1368" s="10" t="inlineStr">
        <is>
          <t>Maduro</t>
        </is>
      </c>
      <c r="J1368" s="10" t="inlineStr">
        <is>
          <t>Innovador/Notorio</t>
        </is>
      </c>
      <c r="K1368" s="12" t="n">
        <v>0.05</v>
      </c>
      <c r="L1368" s="12" t="n">
        <v>0.05</v>
      </c>
      <c r="M1368" s="12" t="n">
        <v>0.1025</v>
      </c>
      <c r="N1368" s="22" t="n">
        <v>1</v>
      </c>
      <c r="O1368" s="11" t="n">
        <v>783.4746539610248</v>
      </c>
      <c r="P1368" s="13" t="n">
        <v>6.33</v>
      </c>
      <c r="Q1368" s="13">
        <f>O1368*P1368</f>
        <v/>
      </c>
    </row>
    <row r="1369">
      <c r="A1369" s="10" t="n">
        <v>2026</v>
      </c>
      <c r="B1369" s="10" t="inlineStr">
        <is>
          <t>Jun-26</t>
        </is>
      </c>
      <c r="C1369" s="19" t="inlineStr">
        <is>
          <t>García</t>
        </is>
      </c>
      <c r="D1369" s="19" t="inlineStr">
        <is>
          <t>RUMANÍA</t>
        </is>
      </c>
      <c r="E1369" s="19" t="inlineStr">
        <is>
          <t>SC MARCOSER S.R.L.</t>
        </is>
      </c>
      <c r="F1369" s="10" t="inlineStr">
        <is>
          <t>Consolidado/estratégico</t>
        </is>
      </c>
      <c r="G1369" s="10" t="inlineStr">
        <is>
          <t>G0001RO</t>
        </is>
      </c>
      <c r="H1369" s="19" t="inlineStr">
        <is>
          <t>GREEN-UP EXPORTACION, 1 L</t>
        </is>
      </c>
      <c r="I1369" s="10" t="inlineStr">
        <is>
          <t>Maduro</t>
        </is>
      </c>
      <c r="J1369" s="10" t="inlineStr">
        <is>
          <t>Innovador/Notorio</t>
        </is>
      </c>
      <c r="K1369" s="12" t="n">
        <v>0.05</v>
      </c>
      <c r="L1369" s="12" t="n">
        <v>0.05</v>
      </c>
      <c r="M1369" s="12" t="n">
        <v>0.1025</v>
      </c>
      <c r="N1369" s="22" t="n">
        <v>1</v>
      </c>
      <c r="O1369" s="11" t="n">
        <v>522.3164359740166</v>
      </c>
      <c r="P1369" s="13" t="n">
        <v>6.33</v>
      </c>
      <c r="Q1369" s="13">
        <f>O1369*P1369</f>
        <v/>
      </c>
    </row>
    <row r="1370">
      <c r="A1370" s="10" t="n">
        <v>2026</v>
      </c>
      <c r="B1370" s="10" t="inlineStr">
        <is>
          <t>Jun-26</t>
        </is>
      </c>
      <c r="C1370" s="19" t="inlineStr">
        <is>
          <t>García</t>
        </is>
      </c>
      <c r="D1370" s="19" t="inlineStr">
        <is>
          <t>RUMANÍA</t>
        </is>
      </c>
      <c r="E1370" s="19" t="inlineStr">
        <is>
          <t>SC MARCOSER S.R.L.</t>
        </is>
      </c>
      <c r="F1370" s="10" t="inlineStr">
        <is>
          <t>Consolidado/estratégico</t>
        </is>
      </c>
      <c r="G1370" s="10" t="inlineStr">
        <is>
          <t>PHD0001RO</t>
        </is>
      </c>
      <c r="H1370" s="19" t="inlineStr">
        <is>
          <t>PH-DOWNER</t>
        </is>
      </c>
      <c r="I1370" s="10" t="inlineStr">
        <is>
          <t>Maduro</t>
        </is>
      </c>
      <c r="J1370" s="10" t="inlineStr">
        <is>
          <t>Banalizado/Commodity</t>
        </is>
      </c>
      <c r="K1370" s="12" t="n">
        <v>0.05</v>
      </c>
      <c r="L1370" s="12" t="n">
        <v>0.02</v>
      </c>
      <c r="M1370" s="12" t="n">
        <v>0.07100000000000017</v>
      </c>
      <c r="N1370" s="22" t="n">
        <v>1</v>
      </c>
      <c r="O1370" s="11" t="n">
        <v>1305.791089935042</v>
      </c>
      <c r="P1370" s="13" t="n">
        <v>5.069999999999999</v>
      </c>
      <c r="Q1370" s="13">
        <f>O1370*P1370</f>
        <v/>
      </c>
    </row>
    <row r="1371">
      <c r="A1371" s="10" t="n">
        <v>2026</v>
      </c>
      <c r="B1371" s="10" t="inlineStr">
        <is>
          <t>Jun-26</t>
        </is>
      </c>
      <c r="C1371" s="19" t="inlineStr">
        <is>
          <t>García</t>
        </is>
      </c>
      <c r="D1371" s="19" t="inlineStr">
        <is>
          <t>RUMANÍA</t>
        </is>
      </c>
      <c r="E1371" s="19" t="inlineStr">
        <is>
          <t>SC MARCOSER S.R.L.</t>
        </is>
      </c>
      <c r="F1371" s="10" t="inlineStr">
        <is>
          <t>Consolidado/estratégico</t>
        </is>
      </c>
      <c r="G1371" s="10" t="inlineStr">
        <is>
          <t>PK500001RO</t>
        </is>
      </c>
      <c r="H1371" s="19" t="inlineStr">
        <is>
          <t>POLIFRUIT K50</t>
        </is>
      </c>
      <c r="I1371" s="10" t="inlineStr">
        <is>
          <t>Maduro</t>
        </is>
      </c>
      <c r="J1371" s="10" t="inlineStr">
        <is>
          <t>Esencial/Core</t>
        </is>
      </c>
      <c r="K1371" s="12" t="n">
        <v>0.05</v>
      </c>
      <c r="L1371" s="12" t="n">
        <v>0.035</v>
      </c>
      <c r="M1371" s="12" t="n">
        <v>0.08674999999999988</v>
      </c>
      <c r="N1371" s="22" t="n">
        <v>1</v>
      </c>
      <c r="O1371" s="11" t="n">
        <v>652.8955449675208</v>
      </c>
      <c r="P1371" s="13" t="n">
        <v>4.609999999999999</v>
      </c>
      <c r="Q1371" s="13">
        <f>O1371*P1371</f>
        <v/>
      </c>
    </row>
    <row r="1372">
      <c r="A1372" s="10" t="n">
        <v>2026</v>
      </c>
      <c r="B1372" s="10" t="inlineStr">
        <is>
          <t>Jun-26</t>
        </is>
      </c>
      <c r="C1372" s="19" t="inlineStr">
        <is>
          <t>García</t>
        </is>
      </c>
      <c r="D1372" s="19" t="inlineStr">
        <is>
          <t>RUMANÍA</t>
        </is>
      </c>
      <c r="E1372" s="19" t="inlineStr">
        <is>
          <t>SC MARCOSER S.R.L.</t>
        </is>
      </c>
      <c r="F1372" s="10" t="inlineStr">
        <is>
          <t>Consolidado/estratégico</t>
        </is>
      </c>
      <c r="G1372" s="10" t="inlineStr">
        <is>
          <t>PK500020RO</t>
        </is>
      </c>
      <c r="H1372" s="19" t="inlineStr">
        <is>
          <t>POLIFRUIT K50</t>
        </is>
      </c>
      <c r="I1372" s="10" t="inlineStr">
        <is>
          <t>Maduro</t>
        </is>
      </c>
      <c r="J1372" s="10" t="inlineStr">
        <is>
          <t>Esencial/Core</t>
        </is>
      </c>
      <c r="K1372" s="12" t="n">
        <v>0.05</v>
      </c>
      <c r="L1372" s="12" t="n">
        <v>0.035</v>
      </c>
      <c r="M1372" s="12" t="n">
        <v>0.08674999999999988</v>
      </c>
      <c r="N1372" s="22" t="n">
        <v>20</v>
      </c>
      <c r="O1372" s="11" t="n">
        <v>1266.221662967313</v>
      </c>
      <c r="P1372" s="13" t="n">
        <v>3.46</v>
      </c>
      <c r="Q1372" s="13">
        <f>O1372*P1372</f>
        <v/>
      </c>
    </row>
    <row r="1373">
      <c r="A1373" s="10" t="n">
        <v>2026</v>
      </c>
      <c r="B1373" s="10" t="inlineStr">
        <is>
          <t>Jun-26</t>
        </is>
      </c>
      <c r="C1373" s="19" t="inlineStr">
        <is>
          <t>García</t>
        </is>
      </c>
      <c r="D1373" s="19" t="inlineStr">
        <is>
          <t>RUMANÍA</t>
        </is>
      </c>
      <c r="E1373" s="19" t="inlineStr">
        <is>
          <t>SC MARCOSER S.R.L.</t>
        </is>
      </c>
      <c r="F1373" s="10" t="inlineStr">
        <is>
          <t>Consolidado/estratégico</t>
        </is>
      </c>
      <c r="G1373" s="10" t="inlineStr">
        <is>
          <t>PT0001RO</t>
        </is>
      </c>
      <c r="H1373" s="19" t="inlineStr">
        <is>
          <t>AGROPOTASION</t>
        </is>
      </c>
      <c r="I1373" s="10" t="inlineStr">
        <is>
          <t>Maduro</t>
        </is>
      </c>
      <c r="J1373" s="10" t="inlineStr">
        <is>
          <t>Innovador/Notorio</t>
        </is>
      </c>
      <c r="K1373" s="12" t="n">
        <v>0.05</v>
      </c>
      <c r="L1373" s="12" t="n">
        <v>0.05</v>
      </c>
      <c r="M1373" s="12" t="n">
        <v>0.1025</v>
      </c>
      <c r="N1373" s="22" t="n">
        <v>1</v>
      </c>
      <c r="O1373" s="11" t="n">
        <v>1305.791089935042</v>
      </c>
      <c r="P1373" s="13" t="n">
        <v>4.38</v>
      </c>
      <c r="Q1373" s="13">
        <f>O1373*P1373</f>
        <v/>
      </c>
    </row>
    <row r="1374">
      <c r="A1374" s="10" t="n">
        <v>2026</v>
      </c>
      <c r="B1374" s="10" t="inlineStr">
        <is>
          <t>Jun-26</t>
        </is>
      </c>
      <c r="C1374" s="19" t="inlineStr">
        <is>
          <t>García</t>
        </is>
      </c>
      <c r="D1374" s="19" t="inlineStr">
        <is>
          <t>RUMANÍA</t>
        </is>
      </c>
      <c r="E1374" s="19" t="inlineStr">
        <is>
          <t>SC MARCOSER S.R.L.</t>
        </is>
      </c>
      <c r="F1374" s="10" t="inlineStr">
        <is>
          <t>Consolidado/estratégico</t>
        </is>
      </c>
      <c r="G1374" s="10" t="inlineStr">
        <is>
          <t>PT0005RO</t>
        </is>
      </c>
      <c r="H1374" s="19" t="inlineStr">
        <is>
          <t>AGROPOTASION</t>
        </is>
      </c>
      <c r="I1374" s="10" t="inlineStr">
        <is>
          <t>Maduro</t>
        </is>
      </c>
      <c r="J1374" s="10" t="inlineStr">
        <is>
          <t>Innovador/Notorio</t>
        </is>
      </c>
      <c r="K1374" s="12" t="n">
        <v>0.05</v>
      </c>
      <c r="L1374" s="12" t="n">
        <v>0.05</v>
      </c>
      <c r="M1374" s="12" t="n">
        <v>0.1025</v>
      </c>
      <c r="N1374" s="22" t="n">
        <v>5</v>
      </c>
      <c r="O1374" s="11" t="n">
        <v>296.770702257964</v>
      </c>
      <c r="P1374" s="13" t="n">
        <v>3.35</v>
      </c>
      <c r="Q1374" s="13">
        <f>O1374*P1374</f>
        <v/>
      </c>
    </row>
    <row r="1375">
      <c r="A1375" s="10" t="n">
        <v>2026</v>
      </c>
      <c r="B1375" s="10" t="inlineStr">
        <is>
          <t>Jun-26</t>
        </is>
      </c>
      <c r="C1375" s="19" t="inlineStr">
        <is>
          <t>García</t>
        </is>
      </c>
      <c r="D1375" s="19" t="inlineStr">
        <is>
          <t>RUMANÍA</t>
        </is>
      </c>
      <c r="E1375" s="19" t="inlineStr">
        <is>
          <t>SC MARCOSER S.R.L.</t>
        </is>
      </c>
      <c r="F1375" s="10" t="inlineStr">
        <is>
          <t>Consolidado/estratégico</t>
        </is>
      </c>
      <c r="G1375" s="10" t="inlineStr">
        <is>
          <t>PT0020RO</t>
        </is>
      </c>
      <c r="H1375" s="19" t="inlineStr">
        <is>
          <t>AGROPOTASION</t>
        </is>
      </c>
      <c r="I1375" s="10" t="inlineStr">
        <is>
          <t>Maduro</t>
        </is>
      </c>
      <c r="J1375" s="10" t="inlineStr">
        <is>
          <t>Innovador/Notorio</t>
        </is>
      </c>
      <c r="K1375" s="12" t="n">
        <v>0.05</v>
      </c>
      <c r="L1375" s="12" t="n">
        <v>0.05</v>
      </c>
      <c r="M1375" s="12" t="n">
        <v>0.1025</v>
      </c>
      <c r="N1375" s="22" t="n">
        <v>20</v>
      </c>
      <c r="O1375" s="11" t="n">
        <v>1266.221662967313</v>
      </c>
      <c r="P1375" s="13" t="n">
        <v>3.1</v>
      </c>
      <c r="Q1375" s="13">
        <f>O1375*P1375</f>
        <v/>
      </c>
    </row>
    <row r="1376">
      <c r="A1376" s="10" t="n">
        <v>2026</v>
      </c>
      <c r="B1376" s="10" t="inlineStr">
        <is>
          <t>Jun-26</t>
        </is>
      </c>
      <c r="C1376" s="19" t="inlineStr">
        <is>
          <t>García</t>
        </is>
      </c>
      <c r="D1376" s="19" t="inlineStr">
        <is>
          <t>RUMANÍA</t>
        </is>
      </c>
      <c r="E1376" s="19" t="inlineStr">
        <is>
          <t>SC MARCOSER S.R.L.</t>
        </is>
      </c>
      <c r="F1376" s="10" t="inlineStr">
        <is>
          <t>Consolidado/estratégico</t>
        </is>
      </c>
      <c r="G1376" s="10" t="inlineStr">
        <is>
          <t>SPCE0001RO</t>
        </is>
      </c>
      <c r="H1376" s="19" t="inlineStr">
        <is>
          <t>SPRINTENE</t>
        </is>
      </c>
      <c r="I1376" s="10" t="inlineStr">
        <is>
          <t>Maduro</t>
        </is>
      </c>
      <c r="J1376" s="10" t="inlineStr">
        <is>
          <t>Innovador/Notorio</t>
        </is>
      </c>
      <c r="K1376" s="12" t="n">
        <v>0.05</v>
      </c>
      <c r="L1376" s="12" t="n">
        <v>0.05</v>
      </c>
      <c r="M1376" s="12" t="n">
        <v>0.1025</v>
      </c>
      <c r="N1376" s="22" t="n">
        <v>1</v>
      </c>
      <c r="O1376" s="11" t="n">
        <v>1175.211980941537</v>
      </c>
      <c r="P1376" s="13" t="n">
        <v>12.05</v>
      </c>
      <c r="Q1376" s="13">
        <f>O1376*P1376</f>
        <v/>
      </c>
    </row>
    <row r="1377">
      <c r="A1377" s="10" t="n">
        <v>2026</v>
      </c>
      <c r="B1377" s="10" t="inlineStr">
        <is>
          <t>Jun-26</t>
        </is>
      </c>
      <c r="C1377" s="19" t="inlineStr">
        <is>
          <t>García</t>
        </is>
      </c>
      <c r="D1377" s="19" t="inlineStr">
        <is>
          <t>RUMANÍA</t>
        </is>
      </c>
      <c r="E1377" s="19" t="inlineStr">
        <is>
          <t>SC MARCOSER S.R.L.</t>
        </is>
      </c>
      <c r="F1377" s="10" t="inlineStr">
        <is>
          <t>Consolidado/estratégico</t>
        </is>
      </c>
      <c r="G1377" s="10" t="inlineStr">
        <is>
          <t>SPCE0001RO</t>
        </is>
      </c>
      <c r="H1377" s="19" t="inlineStr">
        <is>
          <t>SPRINTENE ABONO CE</t>
        </is>
      </c>
      <c r="I1377" s="10" t="inlineStr">
        <is>
          <t>Maduro</t>
        </is>
      </c>
      <c r="J1377" s="10" t="inlineStr">
        <is>
          <t>Innovador/Notorio</t>
        </is>
      </c>
      <c r="K1377" s="12" t="n">
        <v>0.05</v>
      </c>
      <c r="L1377" s="12" t="n">
        <v>0.05</v>
      </c>
      <c r="M1377" s="12" t="n">
        <v>0.1025</v>
      </c>
      <c r="N1377" s="22" t="n">
        <v>1</v>
      </c>
      <c r="O1377" s="11" t="n">
        <v>783.4746539610248</v>
      </c>
      <c r="P1377" s="13" t="n">
        <v>12.05</v>
      </c>
      <c r="Q1377" s="13">
        <f>O1377*P1377</f>
        <v/>
      </c>
    </row>
    <row r="1378">
      <c r="A1378" s="10" t="n">
        <v>2026</v>
      </c>
      <c r="B1378" s="10" t="inlineStr">
        <is>
          <t>Jun-26</t>
        </is>
      </c>
      <c r="C1378" s="19" t="inlineStr">
        <is>
          <t>García</t>
        </is>
      </c>
      <c r="D1378" s="19" t="inlineStr">
        <is>
          <t>RUMANÍA</t>
        </is>
      </c>
      <c r="E1378" s="19" t="inlineStr">
        <is>
          <t>SC MARCOSER S.R.L.</t>
        </is>
      </c>
      <c r="F1378" s="10" t="inlineStr">
        <is>
          <t>Consolidado/estratégico</t>
        </is>
      </c>
      <c r="G1378" s="10" t="inlineStr">
        <is>
          <t>SPCE0020RO</t>
        </is>
      </c>
      <c r="H1378" s="19" t="inlineStr">
        <is>
          <t>SPRINTENE ABONO CE</t>
        </is>
      </c>
      <c r="I1378" s="10" t="inlineStr">
        <is>
          <t>Maduro</t>
        </is>
      </c>
      <c r="J1378" s="10" t="inlineStr">
        <is>
          <t>Innovador/Notorio</t>
        </is>
      </c>
      <c r="K1378" s="12" t="n">
        <v>0.05</v>
      </c>
      <c r="L1378" s="12" t="n">
        <v>0.05</v>
      </c>
      <c r="M1378" s="12" t="n">
        <v>0.1025</v>
      </c>
      <c r="N1378" s="22" t="n">
        <v>20</v>
      </c>
      <c r="O1378" s="11" t="n">
        <v>633.1108314836565</v>
      </c>
      <c r="P1378" s="13" t="n">
        <v>10.61</v>
      </c>
      <c r="Q1378" s="13">
        <f>O1378*P1378</f>
        <v/>
      </c>
    </row>
    <row r="1379">
      <c r="A1379" s="10" t="n">
        <v>2026</v>
      </c>
      <c r="B1379" s="10" t="inlineStr">
        <is>
          <t>Jun-26</t>
        </is>
      </c>
      <c r="C1379" s="19" t="inlineStr">
        <is>
          <t>García</t>
        </is>
      </c>
      <c r="D1379" s="19" t="inlineStr">
        <is>
          <t>RUMANÍA</t>
        </is>
      </c>
      <c r="E1379" s="19" t="inlineStr">
        <is>
          <t>SC MARCOSER S.R.L.</t>
        </is>
      </c>
      <c r="F1379" s="10" t="inlineStr">
        <is>
          <t>Consolidado/estratégico</t>
        </is>
      </c>
      <c r="G1379" s="10" t="inlineStr">
        <is>
          <t>SS0001RO</t>
        </is>
      </c>
      <c r="H1379" s="19" t="inlineStr">
        <is>
          <t>SALWAX-CA</t>
        </is>
      </c>
      <c r="I1379" s="10" t="inlineStr">
        <is>
          <t>Maduro</t>
        </is>
      </c>
      <c r="J1379" s="10" t="inlineStr">
        <is>
          <t>Innovador/Notorio</t>
        </is>
      </c>
      <c r="K1379" s="12" t="n">
        <v>0.05</v>
      </c>
      <c r="L1379" s="12" t="n">
        <v>0.05</v>
      </c>
      <c r="M1379" s="12" t="n">
        <v>0.1025</v>
      </c>
      <c r="N1379" s="22" t="n">
        <v>1</v>
      </c>
      <c r="O1379" s="11" t="n">
        <v>870.5273932900276</v>
      </c>
      <c r="P1379" s="13" t="n">
        <v>4.62</v>
      </c>
      <c r="Q1379" s="13">
        <f>O1379*P1379</f>
        <v/>
      </c>
    </row>
    <row r="1380">
      <c r="A1380" s="10" t="n">
        <v>2026</v>
      </c>
      <c r="B1380" s="10" t="inlineStr">
        <is>
          <t>Jun-26</t>
        </is>
      </c>
      <c r="C1380" s="19" t="inlineStr">
        <is>
          <t>García</t>
        </is>
      </c>
      <c r="D1380" s="19" t="inlineStr">
        <is>
          <t>RUMANÍA</t>
        </is>
      </c>
      <c r="E1380" s="19" t="inlineStr">
        <is>
          <t>SC MARCOSER S.R.L.</t>
        </is>
      </c>
      <c r="F1380" s="10" t="inlineStr">
        <is>
          <t>Consolidado/estratégico</t>
        </is>
      </c>
      <c r="G1380" s="10" t="inlineStr">
        <is>
          <t>SS0001RO</t>
        </is>
      </c>
      <c r="H1380" s="19" t="inlineStr">
        <is>
          <t>SALWAX-CA, 1 KG</t>
        </is>
      </c>
      <c r="I1380" s="10" t="inlineStr">
        <is>
          <t>Maduro</t>
        </is>
      </c>
      <c r="J1380" s="10" t="inlineStr">
        <is>
          <t>Innovador/Notorio</t>
        </is>
      </c>
      <c r="K1380" s="12" t="n">
        <v>0.05</v>
      </c>
      <c r="L1380" s="12" t="n">
        <v>0.05</v>
      </c>
      <c r="M1380" s="12" t="n">
        <v>0.1025</v>
      </c>
      <c r="N1380" s="22" t="n">
        <v>1</v>
      </c>
      <c r="O1380" s="11" t="n">
        <v>2611.582179870083</v>
      </c>
      <c r="P1380" s="13" t="n">
        <v>4.739999999999999</v>
      </c>
      <c r="Q1380" s="13">
        <f>O1380*P1380</f>
        <v/>
      </c>
    </row>
    <row r="1381">
      <c r="A1381" s="10" t="n">
        <v>2026</v>
      </c>
      <c r="B1381" s="10" t="inlineStr">
        <is>
          <t>Jun-26</t>
        </is>
      </c>
      <c r="C1381" s="19" t="inlineStr">
        <is>
          <t>García</t>
        </is>
      </c>
      <c r="D1381" s="19" t="inlineStr">
        <is>
          <t>RUMANÍA</t>
        </is>
      </c>
      <c r="E1381" s="19" t="inlineStr">
        <is>
          <t>SC MARCOSER S.R.L.</t>
        </is>
      </c>
      <c r="F1381" s="10" t="inlineStr">
        <is>
          <t>Consolidado/estratégico</t>
        </is>
      </c>
      <c r="G1381" s="10" t="inlineStr">
        <is>
          <t>SS0020RO</t>
        </is>
      </c>
      <c r="H1381" s="19" t="inlineStr">
        <is>
          <t>SALWAX-CA</t>
        </is>
      </c>
      <c r="I1381" s="10" t="inlineStr">
        <is>
          <t>Maduro</t>
        </is>
      </c>
      <c r="J1381" s="10" t="inlineStr">
        <is>
          <t>Esencial/Core</t>
        </is>
      </c>
      <c r="K1381" s="12" t="n">
        <v>0.05</v>
      </c>
      <c r="L1381" s="12" t="n">
        <v>0.035</v>
      </c>
      <c r="M1381" s="12" t="n">
        <v>0.08674999999999988</v>
      </c>
      <c r="N1381" s="22" t="n">
        <v>20</v>
      </c>
      <c r="O1381" s="11" t="n">
        <v>3264.477724837604</v>
      </c>
      <c r="P1381" s="13" t="n">
        <v>3.62</v>
      </c>
      <c r="Q1381" s="13">
        <f>O1381*P1381</f>
        <v/>
      </c>
    </row>
    <row r="1382">
      <c r="A1382" s="10" t="n">
        <v>2026</v>
      </c>
      <c r="B1382" s="10" t="inlineStr">
        <is>
          <t>Jun-26</t>
        </is>
      </c>
      <c r="C1382" s="19" t="inlineStr">
        <is>
          <t>García</t>
        </is>
      </c>
      <c r="D1382" s="19" t="inlineStr">
        <is>
          <t>RUMANÍA</t>
        </is>
      </c>
      <c r="E1382" s="19" t="inlineStr">
        <is>
          <t>SC MARCOSER S.R.L.</t>
        </is>
      </c>
      <c r="F1382" s="10" t="inlineStr">
        <is>
          <t>Consolidado/estratégico</t>
        </is>
      </c>
      <c r="G1382" s="10" t="inlineStr">
        <is>
          <t>SS0020RO</t>
        </is>
      </c>
      <c r="H1382" s="19" t="inlineStr">
        <is>
          <t>SALWAX-CA, 20 KG</t>
        </is>
      </c>
      <c r="I1382" s="10" t="inlineStr">
        <is>
          <t>Maduro</t>
        </is>
      </c>
      <c r="J1382" s="10" t="inlineStr">
        <is>
          <t>Esencial/Core</t>
        </is>
      </c>
      <c r="K1382" s="12" t="n">
        <v>0.05</v>
      </c>
      <c r="L1382" s="12" t="n">
        <v>0.035</v>
      </c>
      <c r="M1382" s="12" t="n">
        <v>0.08674999999999988</v>
      </c>
      <c r="N1382" s="22" t="n">
        <v>20</v>
      </c>
      <c r="O1382" s="11" t="n">
        <v>1088.159241612535</v>
      </c>
      <c r="P1382" s="13" t="n">
        <v>3.62</v>
      </c>
      <c r="Q1382" s="13">
        <f>O1382*P1382</f>
        <v/>
      </c>
    </row>
    <row r="1383">
      <c r="A1383" s="10" t="n">
        <v>2026</v>
      </c>
      <c r="B1383" s="10" t="inlineStr">
        <is>
          <t>Jun-26</t>
        </is>
      </c>
      <c r="C1383" s="19" t="inlineStr">
        <is>
          <t>García</t>
        </is>
      </c>
      <c r="D1383" s="19" t="inlineStr">
        <is>
          <t>RUMANÍA</t>
        </is>
      </c>
      <c r="E1383" s="19" t="inlineStr">
        <is>
          <t>SC MARCOSER S.R.L.</t>
        </is>
      </c>
      <c r="F1383" s="10" t="inlineStr">
        <is>
          <t>Consolidado/estratégico</t>
        </is>
      </c>
      <c r="G1383" s="10" t="inlineStr">
        <is>
          <t>WHITE0005RO</t>
        </is>
      </c>
      <c r="H1383" s="19" t="inlineStr">
        <is>
          <t>AGROWHITE</t>
        </is>
      </c>
      <c r="I1383" s="10" t="inlineStr">
        <is>
          <t>Maduro</t>
        </is>
      </c>
      <c r="J1383" s="10" t="inlineStr">
        <is>
          <t>Esencial/Core</t>
        </is>
      </c>
      <c r="K1383" s="12" t="n">
        <v>0.05</v>
      </c>
      <c r="L1383" s="12" t="n">
        <v>0.035</v>
      </c>
      <c r="M1383" s="12" t="n">
        <v>0.08674999999999988</v>
      </c>
      <c r="N1383" s="22" t="n">
        <v>5</v>
      </c>
      <c r="O1383" s="11" t="n">
        <v>553.9719775481994</v>
      </c>
      <c r="P1383" s="13" t="n">
        <v>1.9</v>
      </c>
      <c r="Q1383" s="13">
        <f>O1383*P1383</f>
        <v/>
      </c>
    </row>
    <row r="1384">
      <c r="A1384" s="10" t="n">
        <v>2026</v>
      </c>
      <c r="B1384" s="10" t="inlineStr">
        <is>
          <t>Jun-26</t>
        </is>
      </c>
      <c r="C1384" s="19" t="inlineStr">
        <is>
          <t>García</t>
        </is>
      </c>
      <c r="D1384" s="19" t="inlineStr">
        <is>
          <t>RUMANÍA</t>
        </is>
      </c>
      <c r="E1384" s="19" t="inlineStr">
        <is>
          <t>SC MARCOSER S.R.L.</t>
        </is>
      </c>
      <c r="F1384" s="10" t="inlineStr">
        <is>
          <t>Consolidado/estratégico</t>
        </is>
      </c>
      <c r="G1384" s="10" t="inlineStr">
        <is>
          <t>WHITE0020RO</t>
        </is>
      </c>
      <c r="H1384" s="19" t="inlineStr">
        <is>
          <t>AGROWHITE</t>
        </is>
      </c>
      <c r="I1384" s="10" t="inlineStr">
        <is>
          <t>Maduro</t>
        </is>
      </c>
      <c r="J1384" s="10" t="inlineStr">
        <is>
          <t>Esencial/Core</t>
        </is>
      </c>
      <c r="K1384" s="12" t="n">
        <v>0.05</v>
      </c>
      <c r="L1384" s="12" t="n">
        <v>0.035</v>
      </c>
      <c r="M1384" s="12" t="n">
        <v>0.08674999999999988</v>
      </c>
      <c r="N1384" s="22" t="n">
        <v>20</v>
      </c>
      <c r="O1384" s="11" t="n">
        <v>1088.159241612535</v>
      </c>
      <c r="P1384" s="13" t="n">
        <v>1.71</v>
      </c>
      <c r="Q1384" s="13">
        <f>O1384*P1384</f>
        <v/>
      </c>
    </row>
    <row r="1385">
      <c r="A1385" s="10" t="n">
        <v>2026</v>
      </c>
      <c r="B1385" s="10" t="inlineStr">
        <is>
          <t>Jun-26</t>
        </is>
      </c>
      <c r="C1385" s="19" t="inlineStr">
        <is>
          <t>Irene</t>
        </is>
      </c>
      <c r="D1385" s="19" t="inlineStr">
        <is>
          <t>ESPAÑA</t>
        </is>
      </c>
      <c r="E1385" s="19" t="inlineStr">
        <is>
          <t>CAMPOEJIDO S.C.A.</t>
        </is>
      </c>
      <c r="F1385" s="10" t="inlineStr">
        <is>
          <t>Consolidado/estratégico</t>
        </is>
      </c>
      <c r="G1385" s="10" t="inlineStr">
        <is>
          <t>AGXK0020</t>
        </is>
      </c>
      <c r="H1385" s="19" t="inlineStr">
        <is>
          <t>AGROXILATO-K, 20 L</t>
        </is>
      </c>
      <c r="I1385" s="10" t="inlineStr">
        <is>
          <t>Maduro</t>
        </is>
      </c>
      <c r="J1385" s="10" t="inlineStr">
        <is>
          <t>Innovador/Notorio</t>
        </is>
      </c>
      <c r="K1385" s="12" t="n">
        <v>0.05</v>
      </c>
      <c r="L1385" s="12" t="n">
        <v>0.05</v>
      </c>
      <c r="M1385" s="12" t="n">
        <v>0.1025</v>
      </c>
      <c r="N1385" s="22" t="n">
        <v>20</v>
      </c>
      <c r="O1385" s="11" t="n">
        <v>633.1108314836565</v>
      </c>
      <c r="P1385" s="13" t="n">
        <v>3.169999999999999</v>
      </c>
      <c r="Q1385" s="13">
        <f>O1385*P1385</f>
        <v/>
      </c>
    </row>
    <row r="1386">
      <c r="A1386" s="10" t="n">
        <v>2026</v>
      </c>
      <c r="B1386" s="10" t="inlineStr">
        <is>
          <t>Jun-26</t>
        </is>
      </c>
      <c r="C1386" s="19" t="inlineStr">
        <is>
          <t>Irene</t>
        </is>
      </c>
      <c r="D1386" s="19" t="inlineStr">
        <is>
          <t>ESPAÑA</t>
        </is>
      </c>
      <c r="E1386" s="19" t="inlineStr">
        <is>
          <t>CAMPOEJIDO S.C.A.</t>
        </is>
      </c>
      <c r="F1386" s="10" t="inlineStr">
        <is>
          <t>Consolidado/estratégico</t>
        </is>
      </c>
      <c r="G1386" s="10" t="inlineStr">
        <is>
          <t>BROTA0005</t>
        </is>
      </c>
      <c r="H1386" s="19" t="inlineStr">
        <is>
          <t>BROTAMEC, 5 L</t>
        </is>
      </c>
      <c r="I1386" s="10" t="inlineStr">
        <is>
          <t>Maduro</t>
        </is>
      </c>
      <c r="J1386" s="10" t="inlineStr">
        <is>
          <t>Esencial/Core</t>
        </is>
      </c>
      <c r="K1386" s="12" t="n">
        <v>0.05</v>
      </c>
      <c r="L1386" s="12" t="n">
        <v>0.035</v>
      </c>
      <c r="M1386" s="12" t="n">
        <v>0.08674999999999988</v>
      </c>
      <c r="N1386" s="22" t="n">
        <v>5</v>
      </c>
      <c r="O1386" s="11" t="n">
        <v>197.8471348386427</v>
      </c>
      <c r="P1386" s="13" t="n">
        <v>3.3</v>
      </c>
      <c r="Q1386" s="13">
        <f>O1386*P1386</f>
        <v/>
      </c>
    </row>
    <row r="1387">
      <c r="A1387" s="10" t="n">
        <v>2026</v>
      </c>
      <c r="B1387" s="10" t="inlineStr">
        <is>
          <t>Jun-26</t>
        </is>
      </c>
      <c r="C1387" s="19" t="inlineStr">
        <is>
          <t>Irene</t>
        </is>
      </c>
      <c r="D1387" s="19" t="inlineStr">
        <is>
          <t>ESPAÑA</t>
        </is>
      </c>
      <c r="E1387" s="19" t="inlineStr">
        <is>
          <t>CAMPOEJIDO S.C.A.</t>
        </is>
      </c>
      <c r="F1387" s="10" t="inlineStr">
        <is>
          <t>Consolidado/estratégico</t>
        </is>
      </c>
      <c r="G1387" s="10" t="inlineStr">
        <is>
          <t>C-L0005</t>
        </is>
      </c>
      <c r="H1387" s="19" t="inlineStr">
        <is>
          <t>CODIBOR-L, 5 L</t>
        </is>
      </c>
      <c r="I1387" s="10" t="inlineStr">
        <is>
          <t>Maduro</t>
        </is>
      </c>
      <c r="J1387" s="10" t="inlineStr">
        <is>
          <t>Banalizado/Commodity</t>
        </is>
      </c>
      <c r="K1387" s="12" t="n">
        <v>0.05</v>
      </c>
      <c r="L1387" s="12" t="n">
        <v>0.02</v>
      </c>
      <c r="M1387" s="12" t="n">
        <v>0.07100000000000017</v>
      </c>
      <c r="N1387" s="22" t="n">
        <v>5</v>
      </c>
      <c r="O1387" s="11" t="n">
        <v>197.8471348386427</v>
      </c>
      <c r="P1387" s="13" t="n">
        <v>4.58</v>
      </c>
      <c r="Q1387" s="13">
        <f>O1387*P1387</f>
        <v/>
      </c>
    </row>
    <row r="1388">
      <c r="A1388" s="10" t="n">
        <v>2026</v>
      </c>
      <c r="B1388" s="10" t="inlineStr">
        <is>
          <t>Jun-26</t>
        </is>
      </c>
      <c r="C1388" s="19" t="inlineStr">
        <is>
          <t>Irene</t>
        </is>
      </c>
      <c r="D1388" s="19" t="inlineStr">
        <is>
          <t>ESPAÑA</t>
        </is>
      </c>
      <c r="E1388" s="19" t="inlineStr">
        <is>
          <t>CAMPOEJIDO S.C.A.</t>
        </is>
      </c>
      <c r="F1388" s="10" t="inlineStr">
        <is>
          <t>Consolidado/estratégico</t>
        </is>
      </c>
      <c r="G1388" s="10" t="inlineStr">
        <is>
          <t>C-M-P0001</t>
        </is>
      </c>
      <c r="H1388" s="19" t="inlineStr">
        <is>
          <t>CODIFOL-MO-PLUS, 1 L</t>
        </is>
      </c>
      <c r="I1388" s="10" t="inlineStr">
        <is>
          <t>Maduro</t>
        </is>
      </c>
      <c r="J1388" s="10" t="inlineStr">
        <is>
          <t>Banalizado/Commodity</t>
        </is>
      </c>
      <c r="K1388" s="12" t="n">
        <v>0.05</v>
      </c>
      <c r="L1388" s="12" t="n">
        <v>0.02</v>
      </c>
      <c r="M1388" s="12" t="n">
        <v>0.07100000000000017</v>
      </c>
      <c r="N1388" s="22" t="n">
        <v>1</v>
      </c>
      <c r="O1388" s="11" t="n">
        <v>47.48331236127424</v>
      </c>
      <c r="P1388" s="13" t="n">
        <v>18.5</v>
      </c>
      <c r="Q1388" s="13">
        <f>O1388*P1388</f>
        <v/>
      </c>
    </row>
    <row r="1389">
      <c r="A1389" s="10" t="n">
        <v>2026</v>
      </c>
      <c r="B1389" s="10" t="inlineStr">
        <is>
          <t>Jun-26</t>
        </is>
      </c>
      <c r="C1389" s="19" t="inlineStr">
        <is>
          <t>Irene</t>
        </is>
      </c>
      <c r="D1389" s="19" t="inlineStr">
        <is>
          <t>ESPAÑA</t>
        </is>
      </c>
      <c r="E1389" s="19" t="inlineStr">
        <is>
          <t>CAMPOEJIDO S.C.A.</t>
        </is>
      </c>
      <c r="F1389" s="10" t="inlineStr">
        <is>
          <t>Consolidado/estratégico</t>
        </is>
      </c>
      <c r="G1389" s="10" t="inlineStr">
        <is>
          <t>C-MB0005</t>
        </is>
      </c>
      <c r="H1389" s="19" t="inlineStr">
        <is>
          <t>CODIFOL-MB, 5 L</t>
        </is>
      </c>
      <c r="I1389" s="10" t="inlineStr">
        <is>
          <t>Maduro</t>
        </is>
      </c>
      <c r="J1389" s="10" t="inlineStr">
        <is>
          <t>Banalizado/Commodity</t>
        </is>
      </c>
      <c r="K1389" s="12" t="n">
        <v>0.05</v>
      </c>
      <c r="L1389" s="12" t="n">
        <v>0.02</v>
      </c>
      <c r="M1389" s="12" t="n">
        <v>0.07100000000000017</v>
      </c>
      <c r="N1389" s="22" t="n">
        <v>5</v>
      </c>
      <c r="O1389" s="11" t="n">
        <v>197.8471348386427</v>
      </c>
      <c r="P1389" s="13" t="n">
        <v>9.25</v>
      </c>
      <c r="Q1389" s="13">
        <f>O1389*P1389</f>
        <v/>
      </c>
    </row>
    <row r="1390">
      <c r="A1390" s="10" t="n">
        <v>2026</v>
      </c>
      <c r="B1390" s="10" t="inlineStr">
        <is>
          <t>Jun-26</t>
        </is>
      </c>
      <c r="C1390" s="19" t="inlineStr">
        <is>
          <t>Irene</t>
        </is>
      </c>
      <c r="D1390" s="19" t="inlineStr">
        <is>
          <t>ESPAÑA</t>
        </is>
      </c>
      <c r="E1390" s="19" t="inlineStr">
        <is>
          <t>CAMPOEJIDO S.C.A.</t>
        </is>
      </c>
      <c r="F1390" s="10" t="inlineStr">
        <is>
          <t>Consolidado/estratégico</t>
        </is>
      </c>
      <c r="G1390" s="10" t="inlineStr">
        <is>
          <t>CPLUS0020</t>
        </is>
      </c>
      <c r="H1390" s="19" t="inlineStr">
        <is>
          <t>CALCIPLUS, 20 L</t>
        </is>
      </c>
      <c r="I1390" s="10" t="inlineStr">
        <is>
          <t>Maduro</t>
        </is>
      </c>
      <c r="J1390" s="10" t="inlineStr">
        <is>
          <t>Banalizado/Commodity</t>
        </is>
      </c>
      <c r="K1390" s="12" t="n">
        <v>0.05</v>
      </c>
      <c r="L1390" s="12" t="n">
        <v>0.02</v>
      </c>
      <c r="M1390" s="12" t="n">
        <v>0.07100000000000017</v>
      </c>
      <c r="N1390" s="22" t="n">
        <v>20</v>
      </c>
      <c r="O1390" s="11" t="n">
        <v>3165.554157418283</v>
      </c>
      <c r="P1390" s="13" t="n">
        <v>2.15</v>
      </c>
      <c r="Q1390" s="13">
        <f>O1390*P1390</f>
        <v/>
      </c>
    </row>
    <row r="1391">
      <c r="A1391" s="10" t="n">
        <v>2026</v>
      </c>
      <c r="B1391" s="10" t="inlineStr">
        <is>
          <t>Jun-26</t>
        </is>
      </c>
      <c r="C1391" s="19" t="inlineStr">
        <is>
          <t>Irene</t>
        </is>
      </c>
      <c r="D1391" s="19" t="inlineStr">
        <is>
          <t>ESPAÑA</t>
        </is>
      </c>
      <c r="E1391" s="19" t="inlineStr">
        <is>
          <t>CAMPOEJIDO S.C.A.</t>
        </is>
      </c>
      <c r="F1391" s="10" t="inlineStr">
        <is>
          <t>Consolidado/estratégico</t>
        </is>
      </c>
      <c r="G1391" s="10" t="inlineStr">
        <is>
          <t>FTK0005</t>
        </is>
      </c>
      <c r="H1391" s="19" t="inlineStr">
        <is>
          <t>FITOKONTROL CA FLOW, 5 KG</t>
        </is>
      </c>
      <c r="I1391" s="10" t="inlineStr">
        <is>
          <t>Ramp-Up/Crecimiento</t>
        </is>
      </c>
      <c r="J1391" s="10" t="inlineStr">
        <is>
          <t>Innovador/Notorio</t>
        </is>
      </c>
      <c r="K1391" s="12" t="n">
        <v>0.05</v>
      </c>
      <c r="L1391" s="12" t="n">
        <v>0.2</v>
      </c>
      <c r="M1391" s="12" t="n">
        <v>0.26</v>
      </c>
      <c r="N1391" s="22" t="n">
        <v>5</v>
      </c>
      <c r="O1391" s="11" t="n">
        <v>237.4165618063712</v>
      </c>
      <c r="P1391" s="13" t="n">
        <v>2.3</v>
      </c>
      <c r="Q1391" s="13">
        <f>O1391*P1391</f>
        <v/>
      </c>
    </row>
    <row r="1392">
      <c r="A1392" s="10" t="n">
        <v>2026</v>
      </c>
      <c r="B1392" s="10" t="inlineStr">
        <is>
          <t>Jun-26</t>
        </is>
      </c>
      <c r="C1392" s="19" t="inlineStr">
        <is>
          <t>Irene</t>
        </is>
      </c>
      <c r="D1392" s="19" t="inlineStr">
        <is>
          <t>ESPAÑA</t>
        </is>
      </c>
      <c r="E1392" s="19" t="inlineStr">
        <is>
          <t>CAMPOEJIDO S.C.A.</t>
        </is>
      </c>
      <c r="F1392" s="10" t="inlineStr">
        <is>
          <t>Consolidado/estratégico</t>
        </is>
      </c>
      <c r="G1392" s="10" t="inlineStr">
        <is>
          <t>HST0005</t>
        </is>
      </c>
      <c r="H1392" s="19" t="inlineStr">
        <is>
          <t>HIDROSTRESS-40, 5 L</t>
        </is>
      </c>
      <c r="I1392" s="10" t="inlineStr">
        <is>
          <t>Ramp-Up/Crecimiento</t>
        </is>
      </c>
      <c r="J1392" s="10" t="inlineStr">
        <is>
          <t>Innovador/Notorio</t>
        </is>
      </c>
      <c r="K1392" s="12" t="n">
        <v>0.05</v>
      </c>
      <c r="L1392" s="12" t="n">
        <v>0.2</v>
      </c>
      <c r="M1392" s="12" t="n">
        <v>0.26</v>
      </c>
      <c r="N1392" s="22" t="n">
        <v>5</v>
      </c>
      <c r="O1392" s="11" t="n">
        <v>19.78471348386427</v>
      </c>
      <c r="P1392" s="13" t="n">
        <v>0</v>
      </c>
      <c r="Q1392" s="13">
        <f>O1392*P1392</f>
        <v/>
      </c>
    </row>
    <row r="1393">
      <c r="A1393" s="10" t="n">
        <v>2026</v>
      </c>
      <c r="B1393" s="10" t="inlineStr">
        <is>
          <t>Jun-26</t>
        </is>
      </c>
      <c r="C1393" s="19" t="inlineStr">
        <is>
          <t>Irene</t>
        </is>
      </c>
      <c r="D1393" s="19" t="inlineStr">
        <is>
          <t>ESPAÑA</t>
        </is>
      </c>
      <c r="E1393" s="19" t="inlineStr">
        <is>
          <t>CAMPOEJIDO S.C.A.</t>
        </is>
      </c>
      <c r="F1393" s="10" t="inlineStr">
        <is>
          <t>Consolidado/estratégico</t>
        </is>
      </c>
      <c r="G1393" s="10" t="inlineStr">
        <is>
          <t>P-5X0005</t>
        </is>
      </c>
      <c r="H1393" s="19" t="inlineStr">
        <is>
          <t>P.M.S. 5x, 5 L</t>
        </is>
      </c>
      <c r="I1393" s="10" t="inlineStr">
        <is>
          <t>Maduro</t>
        </is>
      </c>
      <c r="J1393" s="10" t="inlineStr">
        <is>
          <t>Innovador/Notorio</t>
        </is>
      </c>
      <c r="K1393" s="12" t="n">
        <v>0.05</v>
      </c>
      <c r="L1393" s="12" t="n">
        <v>0.05</v>
      </c>
      <c r="M1393" s="12" t="n">
        <v>0.1025</v>
      </c>
      <c r="N1393" s="22" t="n">
        <v>5</v>
      </c>
      <c r="O1393" s="11" t="n">
        <v>197.8471348386427</v>
      </c>
      <c r="P1393" s="13" t="n">
        <v>3.07</v>
      </c>
      <c r="Q1393" s="13">
        <f>O1393*P1393</f>
        <v/>
      </c>
    </row>
    <row r="1394">
      <c r="A1394" s="10" t="n">
        <v>2026</v>
      </c>
      <c r="B1394" s="10" t="inlineStr">
        <is>
          <t>Jun-26</t>
        </is>
      </c>
      <c r="C1394" s="19" t="inlineStr">
        <is>
          <t>Irene</t>
        </is>
      </c>
      <c r="D1394" s="19" t="inlineStr">
        <is>
          <t>ESPAÑA</t>
        </is>
      </c>
      <c r="E1394" s="19" t="inlineStr">
        <is>
          <t>CAMPOEJIDO S.C.A.</t>
        </is>
      </c>
      <c r="F1394" s="10" t="inlineStr">
        <is>
          <t>Consolidado/estratégico</t>
        </is>
      </c>
      <c r="G1394" s="10" t="inlineStr">
        <is>
          <t>PHD0005</t>
        </is>
      </c>
      <c r="H1394" s="19" t="inlineStr">
        <is>
          <t>PH-DOWNER, 5 L</t>
        </is>
      </c>
      <c r="I1394" s="10" t="inlineStr">
        <is>
          <t>Maduro</t>
        </is>
      </c>
      <c r="J1394" s="10" t="inlineStr">
        <is>
          <t>Banalizado/Commodity</t>
        </is>
      </c>
      <c r="K1394" s="12" t="n">
        <v>0.05</v>
      </c>
      <c r="L1394" s="12" t="n">
        <v>0.02</v>
      </c>
      <c r="M1394" s="12" t="n">
        <v>0.07100000000000017</v>
      </c>
      <c r="N1394" s="22" t="n">
        <v>5</v>
      </c>
      <c r="O1394" s="11" t="n">
        <v>197.8471348386427</v>
      </c>
      <c r="P1394" s="13" t="n">
        <v>3.89</v>
      </c>
      <c r="Q1394" s="13">
        <f>O1394*P1394</f>
        <v/>
      </c>
    </row>
    <row r="1395">
      <c r="A1395" s="10" t="n">
        <v>2026</v>
      </c>
      <c r="B1395" s="10" t="inlineStr">
        <is>
          <t>Jun-26</t>
        </is>
      </c>
      <c r="C1395" s="19" t="inlineStr">
        <is>
          <t>Irene</t>
        </is>
      </c>
      <c r="D1395" s="19" t="inlineStr">
        <is>
          <t>ESPAÑA</t>
        </is>
      </c>
      <c r="E1395" s="19" t="inlineStr">
        <is>
          <t>CAMPOEJIDO S.C.A.</t>
        </is>
      </c>
      <c r="F1395" s="10" t="inlineStr">
        <is>
          <t>Consolidado/estratégico</t>
        </is>
      </c>
      <c r="G1395" s="10" t="inlineStr">
        <is>
          <t>TRI0005</t>
        </is>
      </c>
      <c r="H1395" s="19" t="inlineStr">
        <is>
          <t>TRIFENO-94, 5L</t>
        </is>
      </c>
      <c r="I1395" s="10" t="inlineStr">
        <is>
          <t>Ramp-Up/Crecimiento</t>
        </is>
      </c>
      <c r="J1395" s="10" t="inlineStr">
        <is>
          <t>Esencial/Core</t>
        </is>
      </c>
      <c r="K1395" s="12" t="n">
        <v>0.05</v>
      </c>
      <c r="L1395" s="12" t="n">
        <v>0.15</v>
      </c>
      <c r="M1395" s="12" t="n">
        <v>0.2075</v>
      </c>
      <c r="N1395" s="22" t="n">
        <v>5</v>
      </c>
      <c r="O1395" s="11" t="n">
        <v>197.8471348386427</v>
      </c>
      <c r="P1395" s="13" t="n">
        <v>10.06</v>
      </c>
      <c r="Q1395" s="13">
        <f>O1395*P1395</f>
        <v/>
      </c>
    </row>
    <row r="1396">
      <c r="A1396" s="10" t="n">
        <v>2026</v>
      </c>
      <c r="B1396" s="10" t="inlineStr">
        <is>
          <t>Jun-26</t>
        </is>
      </c>
      <c r="C1396" s="19" t="inlineStr">
        <is>
          <t>Irene</t>
        </is>
      </c>
      <c r="D1396" s="19" t="inlineStr">
        <is>
          <t>ESPAÑA</t>
        </is>
      </c>
      <c r="E1396" s="19" t="inlineStr">
        <is>
          <t>GUIVARTO AGRICOLA, S.L.</t>
        </is>
      </c>
      <c r="F1396" s="10" t="inlineStr">
        <is>
          <t>Consolidado/estratégico</t>
        </is>
      </c>
      <c r="G1396" s="10" t="inlineStr">
        <is>
          <t>AGXK0020</t>
        </is>
      </c>
      <c r="H1396" s="19" t="inlineStr">
        <is>
          <t>AGROXILATO-K, 20 L</t>
        </is>
      </c>
      <c r="I1396" s="10" t="inlineStr">
        <is>
          <t>Maduro</t>
        </is>
      </c>
      <c r="J1396" s="10" t="inlineStr">
        <is>
          <t>Innovador/Notorio</t>
        </is>
      </c>
      <c r="K1396" s="12" t="n">
        <v>0.05</v>
      </c>
      <c r="L1396" s="12" t="n">
        <v>0.05</v>
      </c>
      <c r="M1396" s="12" t="n">
        <v>0.1025</v>
      </c>
      <c r="N1396" s="22" t="n">
        <v>20</v>
      </c>
      <c r="O1396" s="11" t="n">
        <v>1266.221662967313</v>
      </c>
      <c r="P1396" s="13" t="n">
        <v>3.31</v>
      </c>
      <c r="Q1396" s="13">
        <f>O1396*P1396</f>
        <v/>
      </c>
    </row>
    <row r="1397">
      <c r="A1397" s="10" t="n">
        <v>2026</v>
      </c>
      <c r="B1397" s="10" t="inlineStr">
        <is>
          <t>Jun-26</t>
        </is>
      </c>
      <c r="C1397" s="19" t="inlineStr">
        <is>
          <t>Irene</t>
        </is>
      </c>
      <c r="D1397" s="19" t="inlineStr">
        <is>
          <t>ESPAÑA</t>
        </is>
      </c>
      <c r="E1397" s="19" t="inlineStr">
        <is>
          <t>GUIVARTO AGRICOLA, S.L.</t>
        </is>
      </c>
      <c r="F1397" s="10" t="inlineStr">
        <is>
          <t>Consolidado/estratégico</t>
        </is>
      </c>
      <c r="G1397" s="10" t="inlineStr">
        <is>
          <t>FTK0005</t>
        </is>
      </c>
      <c r="H1397" s="19" t="inlineStr">
        <is>
          <t>FITOKONTROL CA FLOW, 5 KG</t>
        </is>
      </c>
      <c r="I1397" s="10" t="inlineStr">
        <is>
          <t>Ramp-Up/Crecimiento</t>
        </is>
      </c>
      <c r="J1397" s="10" t="inlineStr">
        <is>
          <t>Innovador/Notorio</t>
        </is>
      </c>
      <c r="K1397" s="12" t="n">
        <v>0.05</v>
      </c>
      <c r="L1397" s="12" t="n">
        <v>0.2</v>
      </c>
      <c r="M1397" s="12" t="n">
        <v>0.26</v>
      </c>
      <c r="N1397" s="22" t="n">
        <v>5</v>
      </c>
      <c r="O1397" s="11" t="n">
        <v>19.78471348386427</v>
      </c>
      <c r="P1397" s="13" t="n">
        <v>0</v>
      </c>
      <c r="Q1397" s="13">
        <f>O1397*P1397</f>
        <v/>
      </c>
    </row>
    <row r="1398">
      <c r="A1398" s="10" t="n">
        <v>2026</v>
      </c>
      <c r="B1398" s="10" t="inlineStr">
        <is>
          <t>Jun-26</t>
        </is>
      </c>
      <c r="C1398" s="19" t="inlineStr">
        <is>
          <t>Irene</t>
        </is>
      </c>
      <c r="D1398" s="19" t="inlineStr">
        <is>
          <t>ESPAÑA</t>
        </is>
      </c>
      <c r="E1398" s="19" t="inlineStr">
        <is>
          <t>HORTOCAMPO, S.A.</t>
        </is>
      </c>
      <c r="F1398" s="10" t="inlineStr">
        <is>
          <t>Baja aportación</t>
        </is>
      </c>
      <c r="G1398" s="10" t="inlineStr">
        <is>
          <t>JF0005</t>
        </is>
      </c>
      <c r="H1398" s="19" t="inlineStr">
        <is>
          <t>CODECROP FOS, 5 L</t>
        </is>
      </c>
      <c r="I1398" s="10" t="inlineStr">
        <is>
          <t>Ramp-Up/Crecimiento</t>
        </is>
      </c>
      <c r="J1398" s="10" t="inlineStr">
        <is>
          <t>Banalizado/Commodity</t>
        </is>
      </c>
      <c r="K1398" s="12" t="n">
        <v>0.03</v>
      </c>
      <c r="L1398" s="12" t="n">
        <v>0.075</v>
      </c>
      <c r="M1398" s="12" t="n">
        <v>0.1072500000000001</v>
      </c>
      <c r="N1398" s="22" t="n">
        <v>5</v>
      </c>
      <c r="O1398" s="11" t="n">
        <v>593.541404515928</v>
      </c>
      <c r="P1398" s="13" t="n">
        <v>2.79</v>
      </c>
      <c r="Q1398" s="13">
        <f>O1398*P1398</f>
        <v/>
      </c>
    </row>
    <row r="1399">
      <c r="A1399" s="10" t="n">
        <v>2026</v>
      </c>
      <c r="B1399" s="10" t="inlineStr">
        <is>
          <t>Jun-26</t>
        </is>
      </c>
      <c r="C1399" s="19" t="inlineStr">
        <is>
          <t>Irene</t>
        </is>
      </c>
      <c r="D1399" s="19" t="inlineStr">
        <is>
          <t>ESPAÑA</t>
        </is>
      </c>
      <c r="E1399" s="19" t="inlineStr">
        <is>
          <t>SERVICIOS AGRÍCOLAS CAMPO RIO, S.L.</t>
        </is>
      </c>
      <c r="F1399" s="10" t="inlineStr">
        <is>
          <t>Baja aportación</t>
        </is>
      </c>
      <c r="G1399" s="10" t="inlineStr">
        <is>
          <t>P-5X0020</t>
        </is>
      </c>
      <c r="H1399" s="19" t="inlineStr">
        <is>
          <t>TERRASOIL PLUS, 20 L</t>
        </is>
      </c>
      <c r="I1399" s="10" t="inlineStr">
        <is>
          <t>Maduro</t>
        </is>
      </c>
      <c r="J1399" s="10" t="inlineStr">
        <is>
          <t>Innovador/Notorio</t>
        </is>
      </c>
      <c r="K1399" s="12" t="n">
        <v>0.03</v>
      </c>
      <c r="L1399" s="12" t="n">
        <v>0.05</v>
      </c>
      <c r="M1399" s="12" t="n">
        <v>0.08150000000000013</v>
      </c>
      <c r="N1399" s="22" t="n">
        <v>20</v>
      </c>
      <c r="O1399" s="11" t="n">
        <v>633.1108314836565</v>
      </c>
      <c r="P1399" s="13" t="n">
        <v>2.93</v>
      </c>
      <c r="Q1399" s="13">
        <f>O1399*P1399</f>
        <v/>
      </c>
    </row>
    <row r="1400">
      <c r="A1400" s="10" t="n">
        <v>2026</v>
      </c>
      <c r="B1400" s="10" t="inlineStr">
        <is>
          <t>Jun-26</t>
        </is>
      </c>
      <c r="C1400" s="19" t="inlineStr">
        <is>
          <t>Javier</t>
        </is>
      </c>
      <c r="D1400" s="19" t="inlineStr">
        <is>
          <t>ESPAÑA</t>
        </is>
      </c>
      <c r="E1400" s="19" t="inlineStr">
        <is>
          <t>AGROQUIMICAS DRAGO S.L.</t>
        </is>
      </c>
      <c r="F1400" s="10" t="inlineStr">
        <is>
          <t>Consolidado/estratégico</t>
        </is>
      </c>
      <c r="G1400" s="10" t="inlineStr">
        <is>
          <t>AGXK0200</t>
        </is>
      </c>
      <c r="H1400" s="19" t="inlineStr">
        <is>
          <t>AGROXILATO-K, 200 L</t>
        </is>
      </c>
      <c r="I1400" s="10" t="inlineStr">
        <is>
          <t>Maduro</t>
        </is>
      </c>
      <c r="J1400" s="10" t="inlineStr">
        <is>
          <t>Innovador/Notorio</t>
        </is>
      </c>
      <c r="K1400" s="12" t="n">
        <v>0.05</v>
      </c>
      <c r="L1400" s="12" t="n">
        <v>0.05</v>
      </c>
      <c r="M1400" s="12" t="n">
        <v>0.1025</v>
      </c>
      <c r="N1400" s="22" t="n">
        <v>200</v>
      </c>
      <c r="O1400" s="11" t="n">
        <v>791.3885393545706</v>
      </c>
      <c r="P1400" s="13" t="n">
        <v>2.97</v>
      </c>
      <c r="Q1400" s="13">
        <f>O1400*P1400</f>
        <v/>
      </c>
    </row>
    <row r="1401">
      <c r="A1401" s="10" t="n">
        <v>2026</v>
      </c>
      <c r="B1401" s="10" t="inlineStr">
        <is>
          <t>Jun-26</t>
        </is>
      </c>
      <c r="C1401" s="19" t="inlineStr">
        <is>
          <t>Javier</t>
        </is>
      </c>
      <c r="D1401" s="19" t="inlineStr">
        <is>
          <t>ESPAÑA</t>
        </is>
      </c>
      <c r="E1401" s="19" t="inlineStr">
        <is>
          <t>AGROQUIMICAS DRAGO S.L.</t>
        </is>
      </c>
      <c r="F1401" s="10" t="inlineStr">
        <is>
          <t>Consolidado/estratégico</t>
        </is>
      </c>
      <c r="G1401" s="10" t="inlineStr">
        <is>
          <t>B0005</t>
        </is>
      </c>
      <c r="H1401" s="19" t="inlineStr">
        <is>
          <t>BOROCAL, 5 L</t>
        </is>
      </c>
      <c r="I1401" s="10" t="inlineStr">
        <is>
          <t>Maduro</t>
        </is>
      </c>
      <c r="J1401" s="10" t="inlineStr">
        <is>
          <t>Esencial/Core</t>
        </is>
      </c>
      <c r="K1401" s="12" t="n">
        <v>0.05</v>
      </c>
      <c r="L1401" s="12" t="n">
        <v>0.035</v>
      </c>
      <c r="M1401" s="12" t="n">
        <v>0.08674999999999988</v>
      </c>
      <c r="N1401" s="22" t="n">
        <v>5</v>
      </c>
      <c r="O1401" s="11" t="n">
        <v>19.78471348386427</v>
      </c>
      <c r="P1401" s="13" t="n">
        <v>3.25</v>
      </c>
      <c r="Q1401" s="13">
        <f>O1401*P1401</f>
        <v/>
      </c>
    </row>
    <row r="1402">
      <c r="A1402" s="10" t="n">
        <v>2026</v>
      </c>
      <c r="B1402" s="10" t="inlineStr">
        <is>
          <t>Jun-26</t>
        </is>
      </c>
      <c r="C1402" s="19" t="inlineStr">
        <is>
          <t>Javier</t>
        </is>
      </c>
      <c r="D1402" s="19" t="inlineStr">
        <is>
          <t>ESPAÑA</t>
        </is>
      </c>
      <c r="E1402" s="19" t="inlineStr">
        <is>
          <t>AGROQUIMICAS DRAGO S.L.</t>
        </is>
      </c>
      <c r="F1402" s="10" t="inlineStr">
        <is>
          <t>Consolidado/estratégico</t>
        </is>
      </c>
      <c r="G1402" s="10" t="inlineStr">
        <is>
          <t>B0020</t>
        </is>
      </c>
      <c r="H1402" s="19" t="inlineStr">
        <is>
          <t>BOROCAL, 20 L</t>
        </is>
      </c>
      <c r="I1402" s="10" t="inlineStr">
        <is>
          <t>Maduro</t>
        </is>
      </c>
      <c r="J1402" s="10" t="inlineStr">
        <is>
          <t>Esencial/Core</t>
        </is>
      </c>
      <c r="K1402" s="12" t="n">
        <v>0.05</v>
      </c>
      <c r="L1402" s="12" t="n">
        <v>0.035</v>
      </c>
      <c r="M1402" s="12" t="n">
        <v>0.08674999999999988</v>
      </c>
      <c r="N1402" s="22" t="n">
        <v>20</v>
      </c>
      <c r="O1402" s="11" t="n">
        <v>79.13885393545706</v>
      </c>
      <c r="P1402" s="13" t="n">
        <v>2.919999999999999</v>
      </c>
      <c r="Q1402" s="13">
        <f>O1402*P1402</f>
        <v/>
      </c>
    </row>
    <row r="1403">
      <c r="A1403" s="10" t="n">
        <v>2026</v>
      </c>
      <c r="B1403" s="10" t="inlineStr">
        <is>
          <t>Jun-26</t>
        </is>
      </c>
      <c r="C1403" s="19" t="inlineStr">
        <is>
          <t>Javier</t>
        </is>
      </c>
      <c r="D1403" s="19" t="inlineStr">
        <is>
          <t>ESPAÑA</t>
        </is>
      </c>
      <c r="E1403" s="19" t="inlineStr">
        <is>
          <t>AGROQUIMICAS DRAGO S.L.</t>
        </is>
      </c>
      <c r="F1403" s="10" t="inlineStr">
        <is>
          <t>Consolidado/estratégico</t>
        </is>
      </c>
      <c r="G1403" s="10" t="inlineStr">
        <is>
          <t>BIO0005</t>
        </is>
      </c>
      <c r="H1403" s="19" t="inlineStr">
        <is>
          <t>BIORAD-20, 5L</t>
        </is>
      </c>
      <c r="I1403" s="10" t="inlineStr">
        <is>
          <t>Ramp-Up/Crecimiento</t>
        </is>
      </c>
      <c r="J1403" s="10" t="inlineStr">
        <is>
          <t>Innovador/Notorio</t>
        </is>
      </c>
      <c r="K1403" s="12" t="n">
        <v>0.05</v>
      </c>
      <c r="L1403" s="12" t="n">
        <v>0.2</v>
      </c>
      <c r="M1403" s="12" t="n">
        <v>0.26</v>
      </c>
      <c r="N1403" s="22" t="n">
        <v>5</v>
      </c>
      <c r="O1403" s="11" t="n">
        <v>39.56942696772853</v>
      </c>
      <c r="P1403" s="13" t="n">
        <v>2.589999999999999</v>
      </c>
      <c r="Q1403" s="13">
        <f>O1403*P1403</f>
        <v/>
      </c>
    </row>
    <row r="1404">
      <c r="A1404" s="10" t="n">
        <v>2026</v>
      </c>
      <c r="B1404" s="10" t="inlineStr">
        <is>
          <t>Jun-26</t>
        </is>
      </c>
      <c r="C1404" s="19" t="inlineStr">
        <is>
          <t>Javier</t>
        </is>
      </c>
      <c r="D1404" s="19" t="inlineStr">
        <is>
          <t>ESPAÑA</t>
        </is>
      </c>
      <c r="E1404" s="19" t="inlineStr">
        <is>
          <t>AGROQUIMICAS DRAGO S.L.</t>
        </is>
      </c>
      <c r="F1404" s="10" t="inlineStr">
        <is>
          <t>Consolidado/estratégico</t>
        </is>
      </c>
      <c r="G1404" s="10" t="inlineStr">
        <is>
          <t>C-CU0001</t>
        </is>
      </c>
      <c r="H1404" s="19" t="inlineStr">
        <is>
          <t>CODICOBRE, 1 L</t>
        </is>
      </c>
      <c r="I1404" s="10" t="inlineStr">
        <is>
          <t>Maduro</t>
        </is>
      </c>
      <c r="J1404" s="10" t="inlineStr">
        <is>
          <t>Banalizado/Commodity</t>
        </is>
      </c>
      <c r="K1404" s="12" t="n">
        <v>0.05</v>
      </c>
      <c r="L1404" s="12" t="n">
        <v>0.02</v>
      </c>
      <c r="M1404" s="12" t="n">
        <v>0.07100000000000017</v>
      </c>
      <c r="N1404" s="22" t="n">
        <v>1</v>
      </c>
      <c r="O1404" s="11" t="n">
        <v>23.74165618063712</v>
      </c>
      <c r="P1404" s="13" t="n">
        <v>5.06</v>
      </c>
      <c r="Q1404" s="13">
        <f>O1404*P1404</f>
        <v/>
      </c>
    </row>
    <row r="1405">
      <c r="A1405" s="10" t="n">
        <v>2026</v>
      </c>
      <c r="B1405" s="10" t="inlineStr">
        <is>
          <t>Jun-26</t>
        </is>
      </c>
      <c r="C1405" s="19" t="inlineStr">
        <is>
          <t>Javier</t>
        </is>
      </c>
      <c r="D1405" s="19" t="inlineStr">
        <is>
          <t>ESPAÑA</t>
        </is>
      </c>
      <c r="E1405" s="19" t="inlineStr">
        <is>
          <t>AGROQUIMICAS DRAGO S.L.</t>
        </is>
      </c>
      <c r="F1405" s="10" t="inlineStr">
        <is>
          <t>Consolidado/estratégico</t>
        </is>
      </c>
      <c r="G1405" s="10" t="inlineStr">
        <is>
          <t>C-CU0005</t>
        </is>
      </c>
      <c r="H1405" s="19" t="inlineStr">
        <is>
          <t>CODICOBRE, 5 L</t>
        </is>
      </c>
      <c r="I1405" s="10" t="inlineStr">
        <is>
          <t>Maduro</t>
        </is>
      </c>
      <c r="J1405" s="10" t="inlineStr">
        <is>
          <t>Esencial/Core</t>
        </is>
      </c>
      <c r="K1405" s="12" t="n">
        <v>0.05</v>
      </c>
      <c r="L1405" s="12" t="n">
        <v>0.035</v>
      </c>
      <c r="M1405" s="12" t="n">
        <v>0.08674999999999988</v>
      </c>
      <c r="N1405" s="22" t="n">
        <v>5</v>
      </c>
      <c r="O1405" s="11" t="n">
        <v>197.8471348386427</v>
      </c>
      <c r="P1405" s="13" t="n">
        <v>3.65</v>
      </c>
      <c r="Q1405" s="13">
        <f>O1405*P1405</f>
        <v/>
      </c>
    </row>
    <row r="1406">
      <c r="A1406" s="10" t="n">
        <v>2026</v>
      </c>
      <c r="B1406" s="10" t="inlineStr">
        <is>
          <t>Jun-26</t>
        </is>
      </c>
      <c r="C1406" s="19" t="inlineStr">
        <is>
          <t>Javier</t>
        </is>
      </c>
      <c r="D1406" s="19" t="inlineStr">
        <is>
          <t>ESPAÑA</t>
        </is>
      </c>
      <c r="E1406" s="19" t="inlineStr">
        <is>
          <t>AGROQUIMICAS DRAGO S.L.</t>
        </is>
      </c>
      <c r="F1406" s="10" t="inlineStr">
        <is>
          <t>Consolidado/estratégico</t>
        </is>
      </c>
      <c r="G1406" s="10" t="inlineStr">
        <is>
          <t>PHD0001</t>
        </is>
      </c>
      <c r="H1406" s="19" t="inlineStr">
        <is>
          <t>PH-DOWNER, 1 L</t>
        </is>
      </c>
      <c r="I1406" s="10" t="inlineStr">
        <is>
          <t>Maduro</t>
        </is>
      </c>
      <c r="J1406" s="10" t="inlineStr">
        <is>
          <t>Banalizado/Commodity</t>
        </is>
      </c>
      <c r="K1406" s="12" t="n">
        <v>0.05</v>
      </c>
      <c r="L1406" s="12" t="n">
        <v>0.02</v>
      </c>
      <c r="M1406" s="12" t="n">
        <v>0.07100000000000017</v>
      </c>
      <c r="N1406" s="22" t="n">
        <v>1</v>
      </c>
      <c r="O1406" s="11" t="n">
        <v>11.87082809031856</v>
      </c>
      <c r="P1406" s="13" t="n">
        <v>5.21</v>
      </c>
      <c r="Q1406" s="13">
        <f>O1406*P1406</f>
        <v/>
      </c>
    </row>
    <row r="1407">
      <c r="A1407" s="10" t="n">
        <v>2026</v>
      </c>
      <c r="B1407" s="10" t="inlineStr">
        <is>
          <t>Jun-26</t>
        </is>
      </c>
      <c r="C1407" s="19" t="inlineStr">
        <is>
          <t>Javier</t>
        </is>
      </c>
      <c r="D1407" s="19" t="inlineStr">
        <is>
          <t>ESPAÑA</t>
        </is>
      </c>
      <c r="E1407" s="19" t="inlineStr">
        <is>
          <t>AGROQUIMICAS DRAGO S.L.</t>
        </is>
      </c>
      <c r="F1407" s="10" t="inlineStr">
        <is>
          <t>Consolidado/estratégico</t>
        </is>
      </c>
      <c r="G1407" s="10" t="inlineStr">
        <is>
          <t>PT0001</t>
        </is>
      </c>
      <c r="H1407" s="19" t="inlineStr">
        <is>
          <t>AGROPOTASION, 1 L</t>
        </is>
      </c>
      <c r="I1407" s="10" t="inlineStr">
        <is>
          <t>Maduro</t>
        </is>
      </c>
      <c r="J1407" s="10" t="inlineStr">
        <is>
          <t>Innovador/Notorio</t>
        </is>
      </c>
      <c r="K1407" s="12" t="n">
        <v>0.05</v>
      </c>
      <c r="L1407" s="12" t="n">
        <v>0.05</v>
      </c>
      <c r="M1407" s="12" t="n">
        <v>0.1025</v>
      </c>
      <c r="N1407" s="22" t="n">
        <v>1</v>
      </c>
      <c r="O1407" s="11" t="n">
        <v>11.87082809031856</v>
      </c>
      <c r="P1407" s="13" t="n">
        <v>4.539999999999999</v>
      </c>
      <c r="Q1407" s="13">
        <f>O1407*P1407</f>
        <v/>
      </c>
    </row>
    <row r="1408">
      <c r="A1408" s="10" t="n">
        <v>2026</v>
      </c>
      <c r="B1408" s="10" t="inlineStr">
        <is>
          <t>Jun-26</t>
        </is>
      </c>
      <c r="C1408" s="19" t="inlineStr">
        <is>
          <t>Javier</t>
        </is>
      </c>
      <c r="D1408" s="19" t="inlineStr">
        <is>
          <t>ESPAÑA</t>
        </is>
      </c>
      <c r="E1408" s="19" t="inlineStr">
        <is>
          <t>AGROQUIMICAS DRAGO S.L.</t>
        </is>
      </c>
      <c r="F1408" s="10" t="inlineStr">
        <is>
          <t>Consolidado/estratégico</t>
        </is>
      </c>
      <c r="G1408" s="10" t="inlineStr">
        <is>
          <t>PT0200</t>
        </is>
      </c>
      <c r="H1408" s="19" t="inlineStr">
        <is>
          <t>AGROPOTASION, 200 L</t>
        </is>
      </c>
      <c r="I1408" s="10" t="inlineStr">
        <is>
          <t>Maduro</t>
        </is>
      </c>
      <c r="J1408" s="10" t="inlineStr">
        <is>
          <t>Innovador/Notorio</t>
        </is>
      </c>
      <c r="K1408" s="12" t="n">
        <v>0.05</v>
      </c>
      <c r="L1408" s="12" t="n">
        <v>0.05</v>
      </c>
      <c r="M1408" s="12" t="n">
        <v>0.1025</v>
      </c>
      <c r="N1408" s="22" t="n">
        <v>200</v>
      </c>
      <c r="O1408" s="11" t="n">
        <v>197.8471348386427</v>
      </c>
      <c r="P1408" s="13" t="n">
        <v>3.13</v>
      </c>
      <c r="Q1408" s="13">
        <f>O1408*P1408</f>
        <v/>
      </c>
    </row>
    <row r="1409">
      <c r="A1409" s="10" t="n">
        <v>2026</v>
      </c>
      <c r="B1409" s="10" t="inlineStr">
        <is>
          <t>Jun-26</t>
        </is>
      </c>
      <c r="C1409" s="19" t="inlineStr">
        <is>
          <t>Javier</t>
        </is>
      </c>
      <c r="D1409" s="19" t="inlineStr">
        <is>
          <t>ESPAÑA</t>
        </is>
      </c>
      <c r="E1409" s="19" t="inlineStr">
        <is>
          <t>AGROQUIMICAS DRAGO S.L.</t>
        </is>
      </c>
      <c r="F1409" s="10" t="inlineStr">
        <is>
          <t>Consolidado/estratégico</t>
        </is>
      </c>
      <c r="G1409" s="10" t="inlineStr">
        <is>
          <t>S0020</t>
        </is>
      </c>
      <c r="H1409" s="19" t="inlineStr">
        <is>
          <t>SALWAX STAR, 20 L</t>
        </is>
      </c>
      <c r="I1409" s="10" t="inlineStr">
        <is>
          <t>Maduro</t>
        </is>
      </c>
      <c r="J1409" s="10" t="inlineStr">
        <is>
          <t>Esencial/Core</t>
        </is>
      </c>
      <c r="K1409" s="12" t="n">
        <v>0.05</v>
      </c>
      <c r="L1409" s="12" t="n">
        <v>0.035</v>
      </c>
      <c r="M1409" s="12" t="n">
        <v>0.08674999999999988</v>
      </c>
      <c r="N1409" s="22" t="n">
        <v>20</v>
      </c>
      <c r="O1409" s="11" t="n">
        <v>633.1108314836565</v>
      </c>
      <c r="P1409" s="13" t="n">
        <v>2.06</v>
      </c>
      <c r="Q1409" s="13">
        <f>O1409*P1409</f>
        <v/>
      </c>
    </row>
    <row r="1410">
      <c r="A1410" s="10" t="n">
        <v>2026</v>
      </c>
      <c r="B1410" s="10" t="inlineStr">
        <is>
          <t>Jun-26</t>
        </is>
      </c>
      <c r="C1410" s="19" t="inlineStr">
        <is>
          <t>Javier</t>
        </is>
      </c>
      <c r="D1410" s="19" t="inlineStr">
        <is>
          <t>ESPAÑA</t>
        </is>
      </c>
      <c r="E1410" s="19" t="inlineStr">
        <is>
          <t>AGROQUIMICAS DRAGO S.L.</t>
        </is>
      </c>
      <c r="F1410" s="10" t="inlineStr">
        <is>
          <t>Consolidado/estratégico</t>
        </is>
      </c>
      <c r="G1410" s="10" t="inlineStr">
        <is>
          <t>WHITE0020</t>
        </is>
      </c>
      <c r="H1410" s="19" t="inlineStr">
        <is>
          <t>AGROWHITE, 20 KG</t>
        </is>
      </c>
      <c r="I1410" s="10" t="inlineStr">
        <is>
          <t>Maduro</t>
        </is>
      </c>
      <c r="J1410" s="10" t="inlineStr">
        <is>
          <t>Esencial/Core</t>
        </is>
      </c>
      <c r="K1410" s="12" t="n">
        <v>0.05</v>
      </c>
      <c r="L1410" s="12" t="n">
        <v>0.035</v>
      </c>
      <c r="M1410" s="12" t="n">
        <v>0.08674999999999988</v>
      </c>
      <c r="N1410" s="22" t="n">
        <v>20</v>
      </c>
      <c r="O1410" s="11" t="n">
        <v>98.92356741932133</v>
      </c>
      <c r="P1410" s="13" t="n">
        <v>1.78</v>
      </c>
      <c r="Q1410" s="13">
        <f>O1410*P1410</f>
        <v/>
      </c>
    </row>
    <row r="1411">
      <c r="A1411" s="10" t="n">
        <v>2026</v>
      </c>
      <c r="B1411" s="10" t="inlineStr">
        <is>
          <t>Jun-26</t>
        </is>
      </c>
      <c r="C1411" s="19" t="inlineStr">
        <is>
          <t>Javier</t>
        </is>
      </c>
      <c r="D1411" s="19" t="inlineStr">
        <is>
          <t>ESPAÑA</t>
        </is>
      </c>
      <c r="E1411" s="19" t="inlineStr">
        <is>
          <t>CABRERA MORALES FRANCISCO</t>
        </is>
      </c>
      <c r="F1411" s="10" t="inlineStr">
        <is>
          <t>Consolidado/estratégico</t>
        </is>
      </c>
      <c r="G1411" s="10" t="inlineStr">
        <is>
          <t>A-50(2)0005</t>
        </is>
      </c>
      <c r="H1411" s="19" t="inlineStr">
        <is>
          <t>CODIORGAN-A50, 5 KG</t>
        </is>
      </c>
      <c r="I1411" s="10" t="inlineStr">
        <is>
          <t>Ramp-Up/Crecimiento</t>
        </is>
      </c>
      <c r="J1411" s="10" t="inlineStr">
        <is>
          <t>Innovador/Notorio</t>
        </is>
      </c>
      <c r="K1411" s="12" t="n">
        <v>0.05</v>
      </c>
      <c r="L1411" s="12" t="n">
        <v>0.2</v>
      </c>
      <c r="M1411" s="12" t="n">
        <v>0.26</v>
      </c>
      <c r="N1411" s="22" t="n">
        <v>5</v>
      </c>
      <c r="O1411" s="11" t="n">
        <v>370.963377822455</v>
      </c>
      <c r="P1411" s="13" t="n">
        <v>4.86</v>
      </c>
      <c r="Q1411" s="13">
        <f>O1411*P1411</f>
        <v/>
      </c>
    </row>
    <row r="1412">
      <c r="A1412" s="10" t="n">
        <v>2026</v>
      </c>
      <c r="B1412" s="10" t="inlineStr">
        <is>
          <t>Jun-26</t>
        </is>
      </c>
      <c r="C1412" s="19" t="inlineStr">
        <is>
          <t>Javier</t>
        </is>
      </c>
      <c r="D1412" s="19" t="inlineStr">
        <is>
          <t>ESPAÑA</t>
        </is>
      </c>
      <c r="E1412" s="19" t="inlineStr">
        <is>
          <t>CABRERA MORALES FRANCISCO</t>
        </is>
      </c>
      <c r="F1412" s="10" t="inlineStr">
        <is>
          <t>Consolidado/estratégico</t>
        </is>
      </c>
      <c r="G1412" s="10" t="inlineStr">
        <is>
          <t>AGXK0020</t>
        </is>
      </c>
      <c r="H1412" s="19" t="inlineStr">
        <is>
          <t>AGROXILATO-K, 20 L</t>
        </is>
      </c>
      <c r="I1412" s="10" t="inlineStr">
        <is>
          <t>Maduro</t>
        </is>
      </c>
      <c r="J1412" s="10" t="inlineStr">
        <is>
          <t>Innovador/Notorio</t>
        </is>
      </c>
      <c r="K1412" s="12" t="n">
        <v>0.05</v>
      </c>
      <c r="L1412" s="12" t="n">
        <v>0.05</v>
      </c>
      <c r="M1412" s="12" t="n">
        <v>0.1025</v>
      </c>
      <c r="N1412" s="22" t="n">
        <v>20</v>
      </c>
      <c r="O1412" s="11" t="n">
        <v>1266.221662967313</v>
      </c>
      <c r="P1412" s="13" t="n">
        <v>3.04</v>
      </c>
      <c r="Q1412" s="13">
        <f>O1412*P1412</f>
        <v/>
      </c>
    </row>
    <row r="1413">
      <c r="A1413" s="10" t="n">
        <v>2026</v>
      </c>
      <c r="B1413" s="10" t="inlineStr">
        <is>
          <t>Jun-26</t>
        </is>
      </c>
      <c r="C1413" s="19" t="inlineStr">
        <is>
          <t>Javier</t>
        </is>
      </c>
      <c r="D1413" s="19" t="inlineStr">
        <is>
          <t>ESPAÑA</t>
        </is>
      </c>
      <c r="E1413" s="19" t="inlineStr">
        <is>
          <t>CABRERA MORALES FRANCISCO</t>
        </is>
      </c>
      <c r="F1413" s="10" t="inlineStr">
        <is>
          <t>Consolidado/estratégico</t>
        </is>
      </c>
      <c r="G1413" s="10" t="inlineStr">
        <is>
          <t>ANAE0005</t>
        </is>
      </c>
      <c r="H1413" s="19" t="inlineStr">
        <is>
          <t>ALCAPLANT NEW AE, 5 KG</t>
        </is>
      </c>
      <c r="I1413" s="10" t="inlineStr">
        <is>
          <t>Maduro</t>
        </is>
      </c>
      <c r="J1413" s="10" t="inlineStr">
        <is>
          <t>Innovador/Notorio</t>
        </is>
      </c>
      <c r="K1413" s="12" t="n">
        <v>0.05</v>
      </c>
      <c r="L1413" s="12" t="n">
        <v>0.05</v>
      </c>
      <c r="M1413" s="12" t="n">
        <v>0.1025</v>
      </c>
      <c r="N1413" s="22" t="n">
        <v>5</v>
      </c>
      <c r="O1413" s="11" t="n">
        <v>3264.477724837604</v>
      </c>
      <c r="P1413" s="13" t="n">
        <v>1.77</v>
      </c>
      <c r="Q1413" s="13">
        <f>O1413*P1413</f>
        <v/>
      </c>
    </row>
    <row r="1414">
      <c r="A1414" s="10" t="n">
        <v>2026</v>
      </c>
      <c r="B1414" s="10" t="inlineStr">
        <is>
          <t>Jun-26</t>
        </is>
      </c>
      <c r="C1414" s="19" t="inlineStr">
        <is>
          <t>Javier</t>
        </is>
      </c>
      <c r="D1414" s="19" t="inlineStr">
        <is>
          <t>ESPAÑA</t>
        </is>
      </c>
      <c r="E1414" s="19" t="inlineStr">
        <is>
          <t>CABRERA MORALES FRANCISCO</t>
        </is>
      </c>
      <c r="F1414" s="10" t="inlineStr">
        <is>
          <t>Consolidado/estratégico</t>
        </is>
      </c>
      <c r="G1414" s="10" t="inlineStr">
        <is>
          <t>C-L0005</t>
        </is>
      </c>
      <c r="H1414" s="19" t="inlineStr">
        <is>
          <t>CODIBOR-L, 5 L</t>
        </is>
      </c>
      <c r="I1414" s="10" t="inlineStr">
        <is>
          <t>Maduro</t>
        </is>
      </c>
      <c r="J1414" s="10" t="inlineStr">
        <is>
          <t>Banalizado/Commodity</t>
        </is>
      </c>
      <c r="K1414" s="12" t="n">
        <v>0.05</v>
      </c>
      <c r="L1414" s="12" t="n">
        <v>0.02</v>
      </c>
      <c r="M1414" s="12" t="n">
        <v>0.07100000000000017</v>
      </c>
      <c r="N1414" s="22" t="n">
        <v>5</v>
      </c>
      <c r="O1414" s="11" t="n">
        <v>237.4165618063712</v>
      </c>
      <c r="P1414" s="13" t="n">
        <v>4.34</v>
      </c>
      <c r="Q1414" s="13">
        <f>O1414*P1414</f>
        <v/>
      </c>
    </row>
    <row r="1415">
      <c r="A1415" s="10" t="n">
        <v>2026</v>
      </c>
      <c r="B1415" s="10" t="inlineStr">
        <is>
          <t>Jun-26</t>
        </is>
      </c>
      <c r="C1415" s="19" t="inlineStr">
        <is>
          <t>Javier</t>
        </is>
      </c>
      <c r="D1415" s="19" t="inlineStr">
        <is>
          <t>ESPAÑA</t>
        </is>
      </c>
      <c r="E1415" s="19" t="inlineStr">
        <is>
          <t>CODIMED EXPORT, S.L.</t>
        </is>
      </c>
      <c r="F1415" s="10" t="inlineStr">
        <is>
          <t>Consolidado/estratégico</t>
        </is>
      </c>
      <c r="G1415" s="10" t="inlineStr">
        <is>
          <t>AGXK0200</t>
        </is>
      </c>
      <c r="H1415" s="19" t="inlineStr">
        <is>
          <t>AGROXILATO-K, 200 L</t>
        </is>
      </c>
      <c r="I1415" s="10" t="inlineStr">
        <is>
          <t>Maduro</t>
        </is>
      </c>
      <c r="J1415" s="10" t="inlineStr">
        <is>
          <t>Innovador/Notorio</t>
        </is>
      </c>
      <c r="K1415" s="12" t="n">
        <v>0.05</v>
      </c>
      <c r="L1415" s="12" t="n">
        <v>0.05</v>
      </c>
      <c r="M1415" s="12" t="n">
        <v>0.1025</v>
      </c>
      <c r="N1415" s="22" t="n">
        <v>200</v>
      </c>
      <c r="O1415" s="11" t="n">
        <v>395.6942696772853</v>
      </c>
      <c r="P1415" s="13" t="n">
        <v>2.79</v>
      </c>
      <c r="Q1415" s="13">
        <f>O1415*P1415</f>
        <v/>
      </c>
    </row>
    <row r="1416">
      <c r="A1416" s="10" t="n">
        <v>2026</v>
      </c>
      <c r="B1416" s="10" t="inlineStr">
        <is>
          <t>Jun-26</t>
        </is>
      </c>
      <c r="C1416" s="19" t="inlineStr">
        <is>
          <t>Javier</t>
        </is>
      </c>
      <c r="D1416" s="19" t="inlineStr">
        <is>
          <t>ESPAÑA</t>
        </is>
      </c>
      <c r="E1416" s="19" t="inlineStr">
        <is>
          <t>CODIMED EXPORT, S.L.</t>
        </is>
      </c>
      <c r="F1416" s="10" t="inlineStr">
        <is>
          <t>Consolidado/estratégico</t>
        </is>
      </c>
      <c r="G1416" s="10" t="inlineStr">
        <is>
          <t>AGXK1000</t>
        </is>
      </c>
      <c r="H1416" s="19" t="inlineStr">
        <is>
          <t>AGROXILATO-K, 1000 L</t>
        </is>
      </c>
      <c r="I1416" s="10" t="inlineStr">
        <is>
          <t>Maduro</t>
        </is>
      </c>
      <c r="J1416" s="10" t="inlineStr">
        <is>
          <t>Innovador/Notorio</t>
        </is>
      </c>
      <c r="K1416" s="12" t="n">
        <v>0.05</v>
      </c>
      <c r="L1416" s="12" t="n">
        <v>0.05</v>
      </c>
      <c r="M1416" s="12" t="n">
        <v>0.1025</v>
      </c>
      <c r="N1416" s="22" t="n">
        <v>1000</v>
      </c>
      <c r="O1416" s="11" t="n">
        <v>989.2356741932132</v>
      </c>
      <c r="P1416" s="13" t="n">
        <v>2.53</v>
      </c>
      <c r="Q1416" s="13">
        <f>O1416*P1416</f>
        <v/>
      </c>
    </row>
    <row r="1417">
      <c r="A1417" s="10" t="n">
        <v>2026</v>
      </c>
      <c r="B1417" s="10" t="inlineStr">
        <is>
          <t>Jun-26</t>
        </is>
      </c>
      <c r="C1417" s="19" t="inlineStr">
        <is>
          <t>Javier</t>
        </is>
      </c>
      <c r="D1417" s="19" t="inlineStr">
        <is>
          <t>ESPAÑA</t>
        </is>
      </c>
      <c r="E1417" s="19" t="inlineStr">
        <is>
          <t>CODIMED EXPORT, S.L.</t>
        </is>
      </c>
      <c r="F1417" s="10" t="inlineStr">
        <is>
          <t>Consolidado/estratégico</t>
        </is>
      </c>
      <c r="G1417" s="10" t="inlineStr">
        <is>
          <t>AGXK1000</t>
        </is>
      </c>
      <c r="H1417" s="19" t="inlineStr">
        <is>
          <t>AGROXILATO-K, 1000 L</t>
        </is>
      </c>
      <c r="I1417" s="10" t="inlineStr">
        <is>
          <t>Maduro</t>
        </is>
      </c>
      <c r="J1417" s="10" t="inlineStr">
        <is>
          <t>Innovador/Notorio</t>
        </is>
      </c>
      <c r="K1417" s="12" t="n">
        <v>0.05</v>
      </c>
      <c r="L1417" s="12" t="n">
        <v>0.05</v>
      </c>
      <c r="M1417" s="12" t="n">
        <v>0.1025</v>
      </c>
      <c r="N1417" s="22" t="n">
        <v>1000</v>
      </c>
      <c r="O1417" s="11" t="n">
        <v>5935.414045159279</v>
      </c>
      <c r="P1417" s="13" t="n">
        <v>2.43</v>
      </c>
      <c r="Q1417" s="13">
        <f>O1417*P1417</f>
        <v/>
      </c>
    </row>
    <row r="1418">
      <c r="A1418" s="10" t="n">
        <v>2026</v>
      </c>
      <c r="B1418" s="10" t="inlineStr">
        <is>
          <t>Jun-26</t>
        </is>
      </c>
      <c r="C1418" s="19" t="inlineStr">
        <is>
          <t>Javier</t>
        </is>
      </c>
      <c r="D1418" s="19" t="inlineStr">
        <is>
          <t>ESPAÑA</t>
        </is>
      </c>
      <c r="E1418" s="19" t="inlineStr">
        <is>
          <t>CODIMED EXPORT, S.L.</t>
        </is>
      </c>
      <c r="F1418" s="10" t="inlineStr">
        <is>
          <t>Consolidado/estratégico</t>
        </is>
      </c>
      <c r="G1418" s="10" t="inlineStr">
        <is>
          <t>AN0020</t>
        </is>
      </c>
      <c r="H1418" s="19" t="inlineStr">
        <is>
          <t>ALCAPLANT NEW, 20 KG</t>
        </is>
      </c>
      <c r="I1418" s="10" t="inlineStr">
        <is>
          <t>Maduro</t>
        </is>
      </c>
      <c r="J1418" s="10" t="inlineStr">
        <is>
          <t>Innovador/Notorio</t>
        </is>
      </c>
      <c r="K1418" s="12" t="n">
        <v>0.05</v>
      </c>
      <c r="L1418" s="12" t="n">
        <v>0.05</v>
      </c>
      <c r="M1418" s="12" t="n">
        <v>0.1025</v>
      </c>
      <c r="N1418" s="22" t="n">
        <v>20</v>
      </c>
      <c r="O1418" s="11" t="n">
        <v>1088.159241612535</v>
      </c>
      <c r="P1418" s="13" t="n">
        <v>1.55</v>
      </c>
      <c r="Q1418" s="13">
        <f>O1418*P1418</f>
        <v/>
      </c>
    </row>
    <row r="1419">
      <c r="A1419" s="10" t="n">
        <v>2026</v>
      </c>
      <c r="B1419" s="10" t="inlineStr">
        <is>
          <t>Jun-26</t>
        </is>
      </c>
      <c r="C1419" s="19" t="inlineStr">
        <is>
          <t>Javier</t>
        </is>
      </c>
      <c r="D1419" s="19" t="inlineStr">
        <is>
          <t>ESPAÑA</t>
        </is>
      </c>
      <c r="E1419" s="19" t="inlineStr">
        <is>
          <t>CODIMED EXPORT, S.L.</t>
        </is>
      </c>
      <c r="F1419" s="10" t="inlineStr">
        <is>
          <t>Consolidado/estratégico</t>
        </is>
      </c>
      <c r="G1419" s="10" t="inlineStr">
        <is>
          <t>B0005</t>
        </is>
      </c>
      <c r="H1419" s="19" t="inlineStr">
        <is>
          <t>BOROCAL, 5 L</t>
        </is>
      </c>
      <c r="I1419" s="10" t="inlineStr">
        <is>
          <t>Maduro</t>
        </is>
      </c>
      <c r="J1419" s="10" t="inlineStr">
        <is>
          <t>Esencial/Core</t>
        </is>
      </c>
      <c r="K1419" s="12" t="n">
        <v>0.05</v>
      </c>
      <c r="L1419" s="12" t="n">
        <v>0.035</v>
      </c>
      <c r="M1419" s="12" t="n">
        <v>0.08674999999999988</v>
      </c>
      <c r="N1419" s="22" t="n">
        <v>5</v>
      </c>
      <c r="O1419" s="11" t="n">
        <v>296.770702257964</v>
      </c>
      <c r="P1419" s="13" t="n">
        <v>3.13</v>
      </c>
      <c r="Q1419" s="13">
        <f>O1419*P1419</f>
        <v/>
      </c>
    </row>
    <row r="1420">
      <c r="A1420" s="10" t="n">
        <v>2026</v>
      </c>
      <c r="B1420" s="10" t="inlineStr">
        <is>
          <t>Jun-26</t>
        </is>
      </c>
      <c r="C1420" s="19" t="inlineStr">
        <is>
          <t>Javier</t>
        </is>
      </c>
      <c r="D1420" s="19" t="inlineStr">
        <is>
          <t>ESPAÑA</t>
        </is>
      </c>
      <c r="E1420" s="19" t="inlineStr">
        <is>
          <t>CODIMED EXPORT, S.L.</t>
        </is>
      </c>
      <c r="F1420" s="10" t="inlineStr">
        <is>
          <t>Consolidado/estratégico</t>
        </is>
      </c>
      <c r="G1420" s="10" t="inlineStr">
        <is>
          <t>BIO1000</t>
        </is>
      </c>
      <c r="H1420" s="19" t="inlineStr">
        <is>
          <t>BIORAD-20, 1000 L</t>
        </is>
      </c>
      <c r="I1420" s="10" t="inlineStr">
        <is>
          <t>Ramp-Up/Crecimiento</t>
        </is>
      </c>
      <c r="J1420" s="10" t="inlineStr">
        <is>
          <t>Innovador/Notorio</t>
        </is>
      </c>
      <c r="K1420" s="12" t="n">
        <v>0.05</v>
      </c>
      <c r="L1420" s="12" t="n">
        <v>0.2</v>
      </c>
      <c r="M1420" s="12" t="n">
        <v>0.26</v>
      </c>
      <c r="N1420" s="22" t="n">
        <v>1000</v>
      </c>
      <c r="O1420" s="11" t="n">
        <v>989.2356741932132</v>
      </c>
      <c r="P1420" s="13" t="n">
        <v>2.01</v>
      </c>
      <c r="Q1420" s="13">
        <f>O1420*P1420</f>
        <v/>
      </c>
    </row>
    <row r="1421">
      <c r="A1421" s="10" t="n">
        <v>2026</v>
      </c>
      <c r="B1421" s="10" t="inlineStr">
        <is>
          <t>Jun-26</t>
        </is>
      </c>
      <c r="C1421" s="19" t="inlineStr">
        <is>
          <t>Javier</t>
        </is>
      </c>
      <c r="D1421" s="19" t="inlineStr">
        <is>
          <t>ESPAÑA</t>
        </is>
      </c>
      <c r="E1421" s="19" t="inlineStr">
        <is>
          <t>CODIMED EXPORT, S.L.</t>
        </is>
      </c>
      <c r="F1421" s="10" t="inlineStr">
        <is>
          <t>Consolidado/estratégico</t>
        </is>
      </c>
      <c r="G1421" s="10" t="inlineStr">
        <is>
          <t>BPLUS20005</t>
        </is>
      </c>
      <c r="H1421" s="19" t="inlineStr">
        <is>
          <t>BOROCAL PLUS, 5 KG</t>
        </is>
      </c>
      <c r="I1421" s="10" t="inlineStr">
        <is>
          <t>Maduro</t>
        </is>
      </c>
      <c r="J1421" s="10" t="inlineStr">
        <is>
          <t>Esencial/Core</t>
        </is>
      </c>
      <c r="K1421" s="12" t="n">
        <v>0.05</v>
      </c>
      <c r="L1421" s="12" t="n">
        <v>0.035</v>
      </c>
      <c r="M1421" s="12" t="n">
        <v>0.08674999999999988</v>
      </c>
      <c r="N1421" s="22" t="n">
        <v>5</v>
      </c>
      <c r="O1421" s="11" t="n">
        <v>197.8471348386427</v>
      </c>
      <c r="P1421" s="13" t="n">
        <v>4.499999999999999</v>
      </c>
      <c r="Q1421" s="13">
        <f>O1421*P1421</f>
        <v/>
      </c>
    </row>
    <row r="1422">
      <c r="A1422" s="10" t="n">
        <v>2026</v>
      </c>
      <c r="B1422" s="10" t="inlineStr">
        <is>
          <t>Jun-26</t>
        </is>
      </c>
      <c r="C1422" s="19" t="inlineStr">
        <is>
          <t>Javier</t>
        </is>
      </c>
      <c r="D1422" s="19" t="inlineStr">
        <is>
          <t>ESPAÑA</t>
        </is>
      </c>
      <c r="E1422" s="19" t="inlineStr">
        <is>
          <t>CODIMED EXPORT, S.L.</t>
        </is>
      </c>
      <c r="F1422" s="10" t="inlineStr">
        <is>
          <t>Consolidado/estratégico</t>
        </is>
      </c>
      <c r="G1422" s="10" t="inlineStr">
        <is>
          <t>G30005</t>
        </is>
      </c>
      <c r="H1422" s="19" t="inlineStr">
        <is>
          <t>GREEN-UP, 5 L</t>
        </is>
      </c>
      <c r="I1422" s="10" t="inlineStr">
        <is>
          <t>Maduro</t>
        </is>
      </c>
      <c r="J1422" s="10" t="inlineStr">
        <is>
          <t>Innovador/Notorio</t>
        </is>
      </c>
      <c r="K1422" s="12" t="n">
        <v>0.05</v>
      </c>
      <c r="L1422" s="12" t="n">
        <v>0.05</v>
      </c>
      <c r="M1422" s="12" t="n">
        <v>0.1025</v>
      </c>
      <c r="N1422" s="22" t="n">
        <v>5</v>
      </c>
      <c r="O1422" s="11" t="n">
        <v>98.92356741932133</v>
      </c>
      <c r="P1422" s="13" t="n">
        <v>5.379999999999999</v>
      </c>
      <c r="Q1422" s="13">
        <f>O1422*P1422</f>
        <v/>
      </c>
    </row>
    <row r="1423">
      <c r="A1423" s="10" t="n">
        <v>2026</v>
      </c>
      <c r="B1423" s="10" t="inlineStr">
        <is>
          <t>Jun-26</t>
        </is>
      </c>
      <c r="C1423" s="19" t="inlineStr">
        <is>
          <t>Javier</t>
        </is>
      </c>
      <c r="D1423" s="19" t="inlineStr">
        <is>
          <t>ESPAÑA</t>
        </is>
      </c>
      <c r="E1423" s="19" t="inlineStr">
        <is>
          <t>CODIMED EXPORT, S.L.</t>
        </is>
      </c>
      <c r="F1423" s="10" t="inlineStr">
        <is>
          <t>Consolidado/estratégico</t>
        </is>
      </c>
      <c r="G1423" s="10" t="inlineStr">
        <is>
          <t>G30200</t>
        </is>
      </c>
      <c r="H1423" s="19" t="inlineStr">
        <is>
          <t>GREEN-UP, 200 L</t>
        </is>
      </c>
      <c r="I1423" s="10" t="inlineStr">
        <is>
          <t>Maduro</t>
        </is>
      </c>
      <c r="J1423" s="10" t="inlineStr">
        <is>
          <t>Innovador/Notorio</t>
        </is>
      </c>
      <c r="K1423" s="12" t="n">
        <v>0.05</v>
      </c>
      <c r="L1423" s="12" t="n">
        <v>0.05</v>
      </c>
      <c r="M1423" s="12" t="n">
        <v>0.1025</v>
      </c>
      <c r="N1423" s="22" t="n">
        <v>200</v>
      </c>
      <c r="O1423" s="11" t="n">
        <v>197.8471348386427</v>
      </c>
      <c r="P1423" s="13" t="n">
        <v>4.94</v>
      </c>
      <c r="Q1423" s="13">
        <f>O1423*P1423</f>
        <v/>
      </c>
    </row>
    <row r="1424">
      <c r="A1424" s="10" t="n">
        <v>2026</v>
      </c>
      <c r="B1424" s="10" t="inlineStr">
        <is>
          <t>Jun-26</t>
        </is>
      </c>
      <c r="C1424" s="19" t="inlineStr">
        <is>
          <t>Javier</t>
        </is>
      </c>
      <c r="D1424" s="19" t="inlineStr">
        <is>
          <t>ESPAÑA</t>
        </is>
      </c>
      <c r="E1424" s="19" t="inlineStr">
        <is>
          <t>CODIMED EXPORT, S.L.</t>
        </is>
      </c>
      <c r="F1424" s="10" t="inlineStr">
        <is>
          <t>Consolidado/estratégico</t>
        </is>
      </c>
      <c r="G1424" s="10" t="inlineStr">
        <is>
          <t>JF0020</t>
        </is>
      </c>
      <c r="H1424" s="19" t="inlineStr">
        <is>
          <t>CODIGIN-FOS, 20 L</t>
        </is>
      </c>
      <c r="I1424" s="10" t="inlineStr">
        <is>
          <t>Maduro</t>
        </is>
      </c>
      <c r="J1424" s="10" t="inlineStr">
        <is>
          <t>Banalizado/Commodity</t>
        </is>
      </c>
      <c r="K1424" s="12" t="n">
        <v>0.05</v>
      </c>
      <c r="L1424" s="12" t="n">
        <v>0.02</v>
      </c>
      <c r="M1424" s="12" t="n">
        <v>0.07100000000000017</v>
      </c>
      <c r="N1424" s="22" t="n">
        <v>20</v>
      </c>
      <c r="O1424" s="11" t="n">
        <v>633.1108314836565</v>
      </c>
      <c r="P1424" s="13" t="n">
        <v>2.39</v>
      </c>
      <c r="Q1424" s="13">
        <f>O1424*P1424</f>
        <v/>
      </c>
    </row>
    <row r="1425">
      <c r="A1425" s="10" t="n">
        <v>2026</v>
      </c>
      <c r="B1425" s="10" t="inlineStr">
        <is>
          <t>Jun-26</t>
        </is>
      </c>
      <c r="C1425" s="19" t="inlineStr">
        <is>
          <t>Javier</t>
        </is>
      </c>
      <c r="D1425" s="19" t="inlineStr">
        <is>
          <t>ESPAÑA</t>
        </is>
      </c>
      <c r="E1425" s="19" t="inlineStr">
        <is>
          <t>CODIMED EXPORT, S.L.</t>
        </is>
      </c>
      <c r="F1425" s="10" t="inlineStr">
        <is>
          <t>Consolidado/estratégico</t>
        </is>
      </c>
      <c r="G1425" s="10" t="inlineStr">
        <is>
          <t>PHD0005</t>
        </is>
      </c>
      <c r="H1425" s="19" t="inlineStr">
        <is>
          <t>PH-DOWNER, 5 L</t>
        </is>
      </c>
      <c r="I1425" s="10" t="inlineStr">
        <is>
          <t>Maduro</t>
        </is>
      </c>
      <c r="J1425" s="10" t="inlineStr">
        <is>
          <t>Banalizado/Commodity</t>
        </is>
      </c>
      <c r="K1425" s="12" t="n">
        <v>0.05</v>
      </c>
      <c r="L1425" s="12" t="n">
        <v>0.02</v>
      </c>
      <c r="M1425" s="12" t="n">
        <v>0.07100000000000017</v>
      </c>
      <c r="N1425" s="22" t="n">
        <v>5</v>
      </c>
      <c r="O1425" s="11" t="n">
        <v>296.770702257964</v>
      </c>
      <c r="P1425" s="13" t="n">
        <v>3.38</v>
      </c>
      <c r="Q1425" s="13">
        <f>O1425*P1425</f>
        <v/>
      </c>
    </row>
    <row r="1426">
      <c r="A1426" s="10" t="n">
        <v>2026</v>
      </c>
      <c r="B1426" s="10" t="inlineStr">
        <is>
          <t>Jun-26</t>
        </is>
      </c>
      <c r="C1426" s="19" t="inlineStr">
        <is>
          <t>Javier</t>
        </is>
      </c>
      <c r="D1426" s="19" t="inlineStr">
        <is>
          <t>ESPAÑA</t>
        </is>
      </c>
      <c r="E1426" s="19" t="inlineStr">
        <is>
          <t>CODIMED EXPORT, S.L.</t>
        </is>
      </c>
      <c r="F1426" s="10" t="inlineStr">
        <is>
          <t>Consolidado/estratégico</t>
        </is>
      </c>
      <c r="G1426" s="10" t="inlineStr">
        <is>
          <t>PHD0020</t>
        </is>
      </c>
      <c r="H1426" s="19" t="inlineStr">
        <is>
          <t>PH-DOWNER, 20 L</t>
        </is>
      </c>
      <c r="I1426" s="10" t="inlineStr">
        <is>
          <t>Maduro</t>
        </is>
      </c>
      <c r="J1426" s="10" t="inlineStr">
        <is>
          <t>Banalizado/Commodity</t>
        </is>
      </c>
      <c r="K1426" s="12" t="n">
        <v>0.05</v>
      </c>
      <c r="L1426" s="12" t="n">
        <v>0.02</v>
      </c>
      <c r="M1426" s="12" t="n">
        <v>0.07100000000000017</v>
      </c>
      <c r="N1426" s="22" t="n">
        <v>20</v>
      </c>
      <c r="O1426" s="11" t="n">
        <v>296.770702257964</v>
      </c>
      <c r="P1426" s="13" t="n">
        <v>3.109999999999999</v>
      </c>
      <c r="Q1426" s="13">
        <f>O1426*P1426</f>
        <v/>
      </c>
    </row>
    <row r="1427">
      <c r="A1427" s="10" t="n">
        <v>2026</v>
      </c>
      <c r="B1427" s="10" t="inlineStr">
        <is>
          <t>Jun-26</t>
        </is>
      </c>
      <c r="C1427" s="19" t="inlineStr">
        <is>
          <t>Javier</t>
        </is>
      </c>
      <c r="D1427" s="19" t="inlineStr">
        <is>
          <t>ESPAÑA</t>
        </is>
      </c>
      <c r="E1427" s="19" t="inlineStr">
        <is>
          <t>CODIMED EXPORT, S.L.</t>
        </is>
      </c>
      <c r="F1427" s="10" t="inlineStr">
        <is>
          <t>Consolidado/estratégico</t>
        </is>
      </c>
      <c r="G1427" s="10" t="inlineStr">
        <is>
          <t>PT0005</t>
        </is>
      </c>
      <c r="H1427" s="19" t="inlineStr">
        <is>
          <t>AGROPOTASION, 5 L</t>
        </is>
      </c>
      <c r="I1427" s="10" t="inlineStr">
        <is>
          <t>Maduro</t>
        </is>
      </c>
      <c r="J1427" s="10" t="inlineStr">
        <is>
          <t>Innovador/Notorio</t>
        </is>
      </c>
      <c r="K1427" s="12" t="n">
        <v>0.05</v>
      </c>
      <c r="L1427" s="12" t="n">
        <v>0.05</v>
      </c>
      <c r="M1427" s="12" t="n">
        <v>0.1025</v>
      </c>
      <c r="N1427" s="22" t="n">
        <v>5</v>
      </c>
      <c r="O1427" s="11" t="n">
        <v>197.8471348386427</v>
      </c>
      <c r="P1427" s="13" t="n">
        <v>3.3</v>
      </c>
      <c r="Q1427" s="13">
        <f>O1427*P1427</f>
        <v/>
      </c>
    </row>
    <row r="1428">
      <c r="A1428" s="10" t="n">
        <v>2026</v>
      </c>
      <c r="B1428" s="10" t="inlineStr">
        <is>
          <t>Jun-26</t>
        </is>
      </c>
      <c r="C1428" s="19" t="inlineStr">
        <is>
          <t>Javier</t>
        </is>
      </c>
      <c r="D1428" s="19" t="inlineStr">
        <is>
          <t>ESPAÑA</t>
        </is>
      </c>
      <c r="E1428" s="19" t="inlineStr">
        <is>
          <t>CODIMED EXPORT, S.L.</t>
        </is>
      </c>
      <c r="F1428" s="10" t="inlineStr">
        <is>
          <t>Consolidado/estratégico</t>
        </is>
      </c>
      <c r="G1428" s="10" t="inlineStr">
        <is>
          <t>PT0020</t>
        </is>
      </c>
      <c r="H1428" s="19" t="inlineStr">
        <is>
          <t>AGROPOTASION, 20 L</t>
        </is>
      </c>
      <c r="I1428" s="10" t="inlineStr">
        <is>
          <t>Maduro</t>
        </is>
      </c>
      <c r="J1428" s="10" t="inlineStr">
        <is>
          <t>Innovador/Notorio</t>
        </is>
      </c>
      <c r="K1428" s="12" t="n">
        <v>0.05</v>
      </c>
      <c r="L1428" s="12" t="n">
        <v>0.05</v>
      </c>
      <c r="M1428" s="12" t="n">
        <v>0.1025</v>
      </c>
      <c r="N1428" s="22" t="n">
        <v>20</v>
      </c>
      <c r="O1428" s="11" t="n">
        <v>316.5554157418283</v>
      </c>
      <c r="P1428" s="13" t="n">
        <v>3.05</v>
      </c>
      <c r="Q1428" s="13">
        <f>O1428*P1428</f>
        <v/>
      </c>
    </row>
    <row r="1429">
      <c r="A1429" s="10" t="n">
        <v>2026</v>
      </c>
      <c r="B1429" s="10" t="inlineStr">
        <is>
          <t>Jun-26</t>
        </is>
      </c>
      <c r="C1429" s="19" t="inlineStr">
        <is>
          <t>Javier</t>
        </is>
      </c>
      <c r="D1429" s="19" t="inlineStr">
        <is>
          <t>ESPAÑA</t>
        </is>
      </c>
      <c r="E1429" s="19" t="inlineStr">
        <is>
          <t>CODIMED EXPORT, S.L.</t>
        </is>
      </c>
      <c r="F1429" s="10" t="inlineStr">
        <is>
          <t>Consolidado/estratégico</t>
        </is>
      </c>
      <c r="G1429" s="10" t="inlineStr">
        <is>
          <t>RUN0005</t>
        </is>
      </c>
      <c r="H1429" s="19" t="inlineStr">
        <is>
          <t>RUN STRESS, 5 L</t>
        </is>
      </c>
      <c r="I1429" s="10" t="inlineStr">
        <is>
          <t>Ramp-Up/Crecimiento</t>
        </is>
      </c>
      <c r="J1429" s="10" t="inlineStr">
        <is>
          <t>Innovador/Notorio</t>
        </is>
      </c>
      <c r="K1429" s="12" t="n">
        <v>0.05</v>
      </c>
      <c r="L1429" s="12" t="n">
        <v>0.2</v>
      </c>
      <c r="M1429" s="12" t="n">
        <v>0.26</v>
      </c>
      <c r="N1429" s="22" t="n">
        <v>5</v>
      </c>
      <c r="O1429" s="11" t="n">
        <v>257.2012752902355</v>
      </c>
      <c r="P1429" s="13" t="n">
        <v>7.119999999999999</v>
      </c>
      <c r="Q1429" s="13">
        <f>O1429*P1429</f>
        <v/>
      </c>
    </row>
    <row r="1430">
      <c r="A1430" s="10" t="n">
        <v>2026</v>
      </c>
      <c r="B1430" s="10" t="inlineStr">
        <is>
          <t>Jun-26</t>
        </is>
      </c>
      <c r="C1430" s="19" t="inlineStr">
        <is>
          <t>Javier</t>
        </is>
      </c>
      <c r="D1430" s="19" t="inlineStr">
        <is>
          <t>ESPAÑA</t>
        </is>
      </c>
      <c r="E1430" s="19" t="inlineStr">
        <is>
          <t>CODIMED EXPORT, S.L.</t>
        </is>
      </c>
      <c r="F1430" s="10" t="inlineStr">
        <is>
          <t>Consolidado/estratégico</t>
        </is>
      </c>
      <c r="G1430" s="10" t="inlineStr">
        <is>
          <t>S0200</t>
        </is>
      </c>
      <c r="H1430" s="19" t="inlineStr">
        <is>
          <t>SALWAX STAR, 200 L</t>
        </is>
      </c>
      <c r="I1430" s="10" t="inlineStr">
        <is>
          <t>Maduro</t>
        </is>
      </c>
      <c r="J1430" s="10" t="inlineStr">
        <is>
          <t>Esencial/Core</t>
        </is>
      </c>
      <c r="K1430" s="12" t="n">
        <v>0.05</v>
      </c>
      <c r="L1430" s="12" t="n">
        <v>0.035</v>
      </c>
      <c r="M1430" s="12" t="n">
        <v>0.08674999999999988</v>
      </c>
      <c r="N1430" s="22" t="n">
        <v>200</v>
      </c>
      <c r="O1430" s="11" t="n">
        <v>197.8471348386427</v>
      </c>
      <c r="P1430" s="13" t="n">
        <v>1.87</v>
      </c>
      <c r="Q1430" s="13">
        <f>O1430*P1430</f>
        <v/>
      </c>
    </row>
    <row r="1431">
      <c r="A1431" s="10" t="n">
        <v>2026</v>
      </c>
      <c r="B1431" s="10" t="inlineStr">
        <is>
          <t>Jun-26</t>
        </is>
      </c>
      <c r="C1431" s="19" t="inlineStr">
        <is>
          <t>Javier</t>
        </is>
      </c>
      <c r="D1431" s="19" t="inlineStr">
        <is>
          <t>ESPAÑA</t>
        </is>
      </c>
      <c r="E1431" s="19" t="inlineStr">
        <is>
          <t>CODIMED EXPORT, S.L.</t>
        </is>
      </c>
      <c r="F1431" s="10" t="inlineStr">
        <is>
          <t>Consolidado/estratégico</t>
        </is>
      </c>
      <c r="G1431" s="10" t="inlineStr">
        <is>
          <t>S1000</t>
        </is>
      </c>
      <c r="H1431" s="19" t="inlineStr">
        <is>
          <t>SALWAX STAR, 1000 L</t>
        </is>
      </c>
      <c r="I1431" s="10" t="inlineStr">
        <is>
          <t>Maduro</t>
        </is>
      </c>
      <c r="J1431" s="10" t="inlineStr">
        <is>
          <t>Esencial/Core</t>
        </is>
      </c>
      <c r="K1431" s="12" t="n">
        <v>0.05</v>
      </c>
      <c r="L1431" s="12" t="n">
        <v>0.035</v>
      </c>
      <c r="M1431" s="12" t="n">
        <v>0.08674999999999988</v>
      </c>
      <c r="N1431" s="22" t="n">
        <v>1000</v>
      </c>
      <c r="O1431" s="11" t="n">
        <v>989.2356741932132</v>
      </c>
      <c r="P1431" s="13" t="n">
        <v>1.69</v>
      </c>
      <c r="Q1431" s="13">
        <f>O1431*P1431</f>
        <v/>
      </c>
    </row>
    <row r="1432">
      <c r="A1432" s="10" t="n">
        <v>2026</v>
      </c>
      <c r="B1432" s="10" t="inlineStr">
        <is>
          <t>Jun-26</t>
        </is>
      </c>
      <c r="C1432" s="19" t="inlineStr">
        <is>
          <t>Javier</t>
        </is>
      </c>
      <c r="D1432" s="19" t="inlineStr">
        <is>
          <t>ESPAÑA</t>
        </is>
      </c>
      <c r="E1432" s="19" t="inlineStr">
        <is>
          <t>CODIMED EXPORT, S.L.</t>
        </is>
      </c>
      <c r="F1432" s="10" t="inlineStr">
        <is>
          <t>Consolidado/estratégico</t>
        </is>
      </c>
      <c r="G1432" s="10" t="inlineStr">
        <is>
          <t>WHITE0020</t>
        </is>
      </c>
      <c r="H1432" s="19" t="inlineStr">
        <is>
          <t>AGROWHITE, 20 KG</t>
        </is>
      </c>
      <c r="I1432" s="10" t="inlineStr">
        <is>
          <t>Maduro</t>
        </is>
      </c>
      <c r="J1432" s="10" t="inlineStr">
        <is>
          <t>Esencial/Core</t>
        </is>
      </c>
      <c r="K1432" s="12" t="n">
        <v>0.05</v>
      </c>
      <c r="L1432" s="12" t="n">
        <v>0.035</v>
      </c>
      <c r="M1432" s="12" t="n">
        <v>0.08674999999999988</v>
      </c>
      <c r="N1432" s="22" t="n">
        <v>20</v>
      </c>
      <c r="O1432" s="11" t="n">
        <v>3264.477724837604</v>
      </c>
      <c r="P1432" s="13" t="n">
        <v>1.68</v>
      </c>
      <c r="Q1432" s="13">
        <f>O1432*P1432</f>
        <v/>
      </c>
    </row>
    <row r="1433">
      <c r="A1433" s="10" t="n">
        <v>2026</v>
      </c>
      <c r="B1433" s="10" t="inlineStr">
        <is>
          <t>Jun-26</t>
        </is>
      </c>
      <c r="C1433" s="19" t="inlineStr">
        <is>
          <t>Javier</t>
        </is>
      </c>
      <c r="D1433" s="19" t="inlineStr">
        <is>
          <t>ESPAÑA</t>
        </is>
      </c>
      <c r="E1433" s="19" t="inlineStr">
        <is>
          <t>CODIMED EXPORT, S.L.</t>
        </is>
      </c>
      <c r="F1433" s="10" t="inlineStr">
        <is>
          <t>Consolidado/estratégico</t>
        </is>
      </c>
      <c r="G1433" s="10" t="inlineStr">
        <is>
          <t>WHITE0020</t>
        </is>
      </c>
      <c r="H1433" s="19" t="inlineStr">
        <is>
          <t>AGROWHITE, 20 KG</t>
        </is>
      </c>
      <c r="I1433" s="10" t="inlineStr">
        <is>
          <t>Maduro</t>
        </is>
      </c>
      <c r="J1433" s="10" t="inlineStr">
        <is>
          <t>Esencial/Core</t>
        </is>
      </c>
      <c r="K1433" s="12" t="n">
        <v>0.05</v>
      </c>
      <c r="L1433" s="12" t="n">
        <v>0.035</v>
      </c>
      <c r="M1433" s="12" t="n">
        <v>0.08674999999999988</v>
      </c>
      <c r="N1433" s="22" t="n">
        <v>20</v>
      </c>
      <c r="O1433" s="11" t="n">
        <v>4352.636966450138</v>
      </c>
      <c r="P1433" s="13" t="n">
        <v>1.68</v>
      </c>
      <c r="Q1433" s="13">
        <f>O1433*P1433</f>
        <v/>
      </c>
    </row>
    <row r="1434">
      <c r="A1434" s="10" t="n">
        <v>2026</v>
      </c>
      <c r="B1434" s="10" t="inlineStr">
        <is>
          <t>Jun-26</t>
        </is>
      </c>
      <c r="C1434" s="19" t="inlineStr">
        <is>
          <t>Javier</t>
        </is>
      </c>
      <c r="D1434" s="19" t="inlineStr">
        <is>
          <t>ESPAÑA</t>
        </is>
      </c>
      <c r="E1434" s="19" t="inlineStr">
        <is>
          <t>FITOXENT S.C.L.V.</t>
        </is>
      </c>
      <c r="F1434" s="10" t="inlineStr">
        <is>
          <t>Consolidado/estratégico</t>
        </is>
      </c>
      <c r="G1434" s="10" t="inlineStr">
        <is>
          <t>B0001</t>
        </is>
      </c>
      <c r="H1434" s="19" t="inlineStr">
        <is>
          <t>BOROCAL,1 L</t>
        </is>
      </c>
      <c r="I1434" s="10" t="inlineStr">
        <is>
          <t>Maduro</t>
        </is>
      </c>
      <c r="J1434" s="10" t="inlineStr">
        <is>
          <t>Banalizado/Commodity</t>
        </is>
      </c>
      <c r="K1434" s="12" t="n">
        <v>0.05</v>
      </c>
      <c r="L1434" s="12" t="n">
        <v>0.02</v>
      </c>
      <c r="M1434" s="12" t="n">
        <v>0.07100000000000017</v>
      </c>
      <c r="N1434" s="22" t="n">
        <v>1</v>
      </c>
      <c r="O1434" s="11" t="n">
        <v>59.35414045159279</v>
      </c>
      <c r="P1434" s="13" t="n">
        <v>4.84</v>
      </c>
      <c r="Q1434" s="13">
        <f>O1434*P1434</f>
        <v/>
      </c>
    </row>
    <row r="1435">
      <c r="A1435" s="10" t="n">
        <v>2026</v>
      </c>
      <c r="B1435" s="10" t="inlineStr">
        <is>
          <t>Jun-26</t>
        </is>
      </c>
      <c r="C1435" s="19" t="inlineStr">
        <is>
          <t>Javier</t>
        </is>
      </c>
      <c r="D1435" s="19" t="inlineStr">
        <is>
          <t>ESPAÑA</t>
        </is>
      </c>
      <c r="E1435" s="19" t="inlineStr">
        <is>
          <t>FITOXENT S.C.L.V.</t>
        </is>
      </c>
      <c r="F1435" s="10" t="inlineStr">
        <is>
          <t>Consolidado/estratégico</t>
        </is>
      </c>
      <c r="G1435" s="10" t="inlineStr">
        <is>
          <t>B0005</t>
        </is>
      </c>
      <c r="H1435" s="19" t="inlineStr">
        <is>
          <t>BOROCAL, 5 L</t>
        </is>
      </c>
      <c r="I1435" s="10" t="inlineStr">
        <is>
          <t>Maduro</t>
        </is>
      </c>
      <c r="J1435" s="10" t="inlineStr">
        <is>
          <t>Esencial/Core</t>
        </is>
      </c>
      <c r="K1435" s="12" t="n">
        <v>0.05</v>
      </c>
      <c r="L1435" s="12" t="n">
        <v>0.035</v>
      </c>
      <c r="M1435" s="12" t="n">
        <v>0.08674999999999988</v>
      </c>
      <c r="N1435" s="22" t="n">
        <v>5</v>
      </c>
      <c r="O1435" s="11" t="n">
        <v>98.92356741932133</v>
      </c>
      <c r="P1435" s="13" t="n">
        <v>3.28</v>
      </c>
      <c r="Q1435" s="13">
        <f>O1435*P1435</f>
        <v/>
      </c>
    </row>
    <row r="1436">
      <c r="A1436" s="10" t="n">
        <v>2026</v>
      </c>
      <c r="B1436" s="10" t="inlineStr">
        <is>
          <t>Jun-26</t>
        </is>
      </c>
      <c r="C1436" s="19" t="inlineStr">
        <is>
          <t>Javier</t>
        </is>
      </c>
      <c r="D1436" s="19" t="inlineStr">
        <is>
          <t>ESPAÑA</t>
        </is>
      </c>
      <c r="E1436" s="19" t="inlineStr">
        <is>
          <t>FITOXENT S.C.L.V.</t>
        </is>
      </c>
      <c r="F1436" s="10" t="inlineStr">
        <is>
          <t>Consolidado/estratégico</t>
        </is>
      </c>
      <c r="G1436" s="10" t="inlineStr">
        <is>
          <t>BIO0020</t>
        </is>
      </c>
      <c r="H1436" s="19" t="inlineStr">
        <is>
          <t>BIORAD-20, 20 L</t>
        </is>
      </c>
      <c r="I1436" s="10" t="inlineStr">
        <is>
          <t>Ramp-Up/Crecimiento</t>
        </is>
      </c>
      <c r="J1436" s="10" t="inlineStr">
        <is>
          <t>Innovador/Notorio</t>
        </is>
      </c>
      <c r="K1436" s="12" t="n">
        <v>0.05</v>
      </c>
      <c r="L1436" s="12" t="n">
        <v>0.2</v>
      </c>
      <c r="M1436" s="12" t="n">
        <v>0.26</v>
      </c>
      <c r="N1436" s="22" t="n">
        <v>20</v>
      </c>
      <c r="O1436" s="11" t="n">
        <v>633.1108314836565</v>
      </c>
      <c r="P1436" s="13" t="n">
        <v>2.339999999999999</v>
      </c>
      <c r="Q1436" s="13">
        <f>O1436*P1436</f>
        <v/>
      </c>
    </row>
    <row r="1437">
      <c r="A1437" s="10" t="n">
        <v>2026</v>
      </c>
      <c r="B1437" s="10" t="inlineStr">
        <is>
          <t>Jun-26</t>
        </is>
      </c>
      <c r="C1437" s="19" t="inlineStr">
        <is>
          <t>Javier</t>
        </is>
      </c>
      <c r="D1437" s="19" t="inlineStr">
        <is>
          <t>ESPAÑA</t>
        </is>
      </c>
      <c r="E1437" s="19" t="inlineStr">
        <is>
          <t>FITOXENT S.C.L.V.</t>
        </is>
      </c>
      <c r="F1437" s="10" t="inlineStr">
        <is>
          <t>Consolidado/estratégico</t>
        </is>
      </c>
      <c r="G1437" s="10" t="inlineStr">
        <is>
          <t>P-ZM3.50020</t>
        </is>
      </c>
      <c r="H1437" s="19" t="inlineStr">
        <is>
          <t>POLIGREEN-ZNMN, 20 L</t>
        </is>
      </c>
      <c r="I1437" s="10" t="inlineStr">
        <is>
          <t>Maduro</t>
        </is>
      </c>
      <c r="J1437" s="10" t="inlineStr">
        <is>
          <t>Banalizado/Commodity</t>
        </is>
      </c>
      <c r="K1437" s="12" t="n">
        <v>0.05</v>
      </c>
      <c r="L1437" s="12" t="n">
        <v>0.02</v>
      </c>
      <c r="M1437" s="12" t="n">
        <v>0.07100000000000017</v>
      </c>
      <c r="N1437" s="22" t="n">
        <v>20</v>
      </c>
      <c r="O1437" s="11" t="n">
        <v>633.1108314836565</v>
      </c>
      <c r="P1437" s="13" t="n">
        <v>2</v>
      </c>
      <c r="Q1437" s="13">
        <f>O1437*P1437</f>
        <v/>
      </c>
    </row>
    <row r="1438">
      <c r="A1438" s="10" t="n">
        <v>2026</v>
      </c>
      <c r="B1438" s="10" t="inlineStr">
        <is>
          <t>Jun-26</t>
        </is>
      </c>
      <c r="C1438" s="19" t="inlineStr">
        <is>
          <t>Javier</t>
        </is>
      </c>
      <c r="D1438" s="19" t="inlineStr">
        <is>
          <t>ESPAÑA</t>
        </is>
      </c>
      <c r="E1438" s="19" t="inlineStr">
        <is>
          <t>FITOXENT S.C.L.V.</t>
        </is>
      </c>
      <c r="F1438" s="10" t="inlineStr">
        <is>
          <t>Consolidado/estratégico</t>
        </is>
      </c>
      <c r="G1438" s="10" t="inlineStr">
        <is>
          <t>PT0005</t>
        </is>
      </c>
      <c r="H1438" s="19" t="inlineStr">
        <is>
          <t>AGROPOTASION, 5 L</t>
        </is>
      </c>
      <c r="I1438" s="10" t="inlineStr">
        <is>
          <t>Maduro</t>
        </is>
      </c>
      <c r="J1438" s="10" t="inlineStr">
        <is>
          <t>Innovador/Notorio</t>
        </is>
      </c>
      <c r="K1438" s="12" t="n">
        <v>0.05</v>
      </c>
      <c r="L1438" s="12" t="n">
        <v>0.05</v>
      </c>
      <c r="M1438" s="12" t="n">
        <v>0.1025</v>
      </c>
      <c r="N1438" s="22" t="n">
        <v>5</v>
      </c>
      <c r="O1438" s="11" t="n">
        <v>395.6942696772853</v>
      </c>
      <c r="P1438" s="13" t="n">
        <v>3.419999999999999</v>
      </c>
      <c r="Q1438" s="13">
        <f>O1438*P1438</f>
        <v/>
      </c>
    </row>
    <row r="1439">
      <c r="A1439" s="10" t="n">
        <v>2026</v>
      </c>
      <c r="B1439" s="10" t="inlineStr">
        <is>
          <t>Jun-26</t>
        </is>
      </c>
      <c r="C1439" s="19" t="inlineStr">
        <is>
          <t>Javier</t>
        </is>
      </c>
      <c r="D1439" s="19" t="inlineStr">
        <is>
          <t>ESPAÑA</t>
        </is>
      </c>
      <c r="E1439" s="19" t="inlineStr">
        <is>
          <t>FITOXENT S.C.L.V.</t>
        </is>
      </c>
      <c r="F1439" s="10" t="inlineStr">
        <is>
          <t>Consolidado/estratégico</t>
        </is>
      </c>
      <c r="G1439" s="10" t="inlineStr">
        <is>
          <t>PT0020</t>
        </is>
      </c>
      <c r="H1439" s="19" t="inlineStr">
        <is>
          <t>AGROPOTASION, 20 L</t>
        </is>
      </c>
      <c r="I1439" s="10" t="inlineStr">
        <is>
          <t>Maduro</t>
        </is>
      </c>
      <c r="J1439" s="10" t="inlineStr">
        <is>
          <t>Innovador/Notorio</t>
        </is>
      </c>
      <c r="K1439" s="12" t="n">
        <v>0.05</v>
      </c>
      <c r="L1439" s="12" t="n">
        <v>0.05</v>
      </c>
      <c r="M1439" s="12" t="n">
        <v>0.1025</v>
      </c>
      <c r="N1439" s="22" t="n">
        <v>20</v>
      </c>
      <c r="O1439" s="11" t="n">
        <v>633.1108314836565</v>
      </c>
      <c r="P1439" s="13" t="n">
        <v>3.16</v>
      </c>
      <c r="Q1439" s="13">
        <f>O1439*P1439</f>
        <v/>
      </c>
    </row>
    <row r="1440">
      <c r="A1440" s="10" t="n">
        <v>2026</v>
      </c>
      <c r="B1440" s="10" t="inlineStr">
        <is>
          <t>Jun-26</t>
        </is>
      </c>
      <c r="C1440" s="19" t="inlineStr">
        <is>
          <t>Mehmet</t>
        </is>
      </c>
      <c r="D1440" s="19" t="inlineStr">
        <is>
          <t>AZERBAIYÁN</t>
        </is>
      </c>
      <c r="E1440" s="19" t="inlineStr">
        <is>
          <t>ZTB AQRO MMC</t>
        </is>
      </c>
      <c r="F1440" s="10" t="inlineStr">
        <is>
          <t>Consolidado/estratégico</t>
        </is>
      </c>
      <c r="G1440" s="10" t="inlineStr">
        <is>
          <t>A-500005AZ</t>
        </is>
      </c>
      <c r="H1440" s="19" t="inlineStr">
        <is>
          <t>CODIORGAN-A50</t>
        </is>
      </c>
      <c r="I1440" s="10" t="inlineStr">
        <is>
          <t>Maduro</t>
        </is>
      </c>
      <c r="J1440" s="10" t="inlineStr">
        <is>
          <t>Innovador/Notorio</t>
        </is>
      </c>
      <c r="K1440" s="12" t="n">
        <v>0.05</v>
      </c>
      <c r="L1440" s="12" t="n">
        <v>0.05</v>
      </c>
      <c r="M1440" s="12" t="n">
        <v>0.1025</v>
      </c>
      <c r="N1440" s="22" t="n">
        <v>5</v>
      </c>
      <c r="O1440" s="11" t="n">
        <v>6924.649719352493</v>
      </c>
      <c r="P1440" s="13" t="n">
        <v>4.77</v>
      </c>
      <c r="Q1440" s="13">
        <f>O1440*P1440</f>
        <v/>
      </c>
    </row>
    <row r="1441">
      <c r="A1441" s="10" t="n">
        <v>2026</v>
      </c>
      <c r="B1441" s="10" t="inlineStr">
        <is>
          <t>Jun-26</t>
        </is>
      </c>
      <c r="C1441" s="19" t="inlineStr">
        <is>
          <t>Mehmet</t>
        </is>
      </c>
      <c r="D1441" s="19" t="inlineStr">
        <is>
          <t>AZERBAIYÁN</t>
        </is>
      </c>
      <c r="E1441" s="19" t="inlineStr">
        <is>
          <t>ZTB AQRO MMC</t>
        </is>
      </c>
      <c r="F1441" s="10" t="inlineStr">
        <is>
          <t>Consolidado/estratégico</t>
        </is>
      </c>
      <c r="G1441" s="10" t="inlineStr">
        <is>
          <t>A-500005AZ</t>
        </is>
      </c>
      <c r="H1441" s="19" t="inlineStr">
        <is>
          <t>CODIORGAN-A50, 5 KG</t>
        </is>
      </c>
      <c r="I1441" s="10" t="inlineStr">
        <is>
          <t>Maduro</t>
        </is>
      </c>
      <c r="J1441" s="10" t="inlineStr">
        <is>
          <t>Innovador/Notorio</t>
        </is>
      </c>
      <c r="K1441" s="12" t="n">
        <v>0.05</v>
      </c>
      <c r="L1441" s="12" t="n">
        <v>0.05</v>
      </c>
      <c r="M1441" s="12" t="n">
        <v>0.1025</v>
      </c>
      <c r="N1441" s="22" t="n">
        <v>5</v>
      </c>
      <c r="O1441" s="11" t="n">
        <v>2967.70702257964</v>
      </c>
      <c r="P1441" s="13" t="n">
        <v>4.77</v>
      </c>
      <c r="Q1441" s="13">
        <f>O1441*P1441</f>
        <v/>
      </c>
    </row>
    <row r="1442">
      <c r="A1442" s="10" t="n">
        <v>2026</v>
      </c>
      <c r="B1442" s="10" t="inlineStr">
        <is>
          <t>Jun-26</t>
        </is>
      </c>
      <c r="C1442" s="19" t="inlineStr">
        <is>
          <t>Mehmet</t>
        </is>
      </c>
      <c r="D1442" s="19" t="inlineStr">
        <is>
          <t>AZERBAIYÁN</t>
        </is>
      </c>
      <c r="E1442" s="19" t="inlineStr">
        <is>
          <t>ZTB AQRO MMC</t>
        </is>
      </c>
      <c r="F1442" s="10" t="inlineStr">
        <is>
          <t>Consolidado/estratégico</t>
        </is>
      </c>
      <c r="G1442" s="10" t="inlineStr">
        <is>
          <t>AGRMG0001AZ</t>
        </is>
      </c>
      <c r="H1442" s="19" t="inlineStr">
        <is>
          <t>AGROXIGREEN-Mg</t>
        </is>
      </c>
      <c r="I1442" s="10" t="inlineStr">
        <is>
          <t>Ramp-Up/Crecimiento</t>
        </is>
      </c>
      <c r="J1442" s="10" t="inlineStr">
        <is>
          <t>Banalizado/Commodity</t>
        </is>
      </c>
      <c r="K1442" s="12" t="n">
        <v>0.05</v>
      </c>
      <c r="L1442" s="12" t="n">
        <v>0.075</v>
      </c>
      <c r="M1442" s="12" t="n">
        <v>0.1287499999999999</v>
      </c>
      <c r="N1442" s="22" t="n">
        <v>1</v>
      </c>
      <c r="O1442" s="11" t="n">
        <v>985.2787314964404</v>
      </c>
      <c r="P1442" s="13" t="n">
        <v>4.53</v>
      </c>
      <c r="Q1442" s="13">
        <f>O1442*P1442</f>
        <v/>
      </c>
    </row>
    <row r="1443">
      <c r="A1443" s="10" t="n">
        <v>2026</v>
      </c>
      <c r="B1443" s="10" t="inlineStr">
        <is>
          <t>Jun-26</t>
        </is>
      </c>
      <c r="C1443" s="19" t="inlineStr">
        <is>
          <t>Mehmet</t>
        </is>
      </c>
      <c r="D1443" s="19" t="inlineStr">
        <is>
          <t>AZERBAIYÁN</t>
        </is>
      </c>
      <c r="E1443" s="19" t="inlineStr">
        <is>
          <t>ZTB AQRO MMC</t>
        </is>
      </c>
      <c r="F1443" s="10" t="inlineStr">
        <is>
          <t>Consolidado/estratégico</t>
        </is>
      </c>
      <c r="G1443" s="10" t="inlineStr">
        <is>
          <t>AGXK0001AZ</t>
        </is>
      </c>
      <c r="H1443" s="19" t="inlineStr">
        <is>
          <t>AGROXILATO-K</t>
        </is>
      </c>
      <c r="I1443" s="10" t="inlineStr">
        <is>
          <t>Declive</t>
        </is>
      </c>
      <c r="J1443" s="10" t="inlineStr">
        <is>
          <t>Esencial/Core</t>
        </is>
      </c>
      <c r="K1443" s="12" t="n">
        <v>0.05</v>
      </c>
      <c r="L1443" s="12" t="n">
        <v>0.04</v>
      </c>
      <c r="M1443" s="12" t="n">
        <v>0.09200000000000008</v>
      </c>
      <c r="N1443" s="22" t="n">
        <v>1</v>
      </c>
      <c r="O1443" s="11" t="n">
        <v>783.4746539610248</v>
      </c>
      <c r="P1443" s="13" t="n">
        <v>4.15</v>
      </c>
      <c r="Q1443" s="13">
        <f>O1443*P1443</f>
        <v/>
      </c>
    </row>
    <row r="1444">
      <c r="A1444" s="10" t="n">
        <v>2026</v>
      </c>
      <c r="B1444" s="10" t="inlineStr">
        <is>
          <t>Jun-26</t>
        </is>
      </c>
      <c r="C1444" s="19" t="inlineStr">
        <is>
          <t>Mehmet</t>
        </is>
      </c>
      <c r="D1444" s="19" t="inlineStr">
        <is>
          <t>AZERBAIYÁN</t>
        </is>
      </c>
      <c r="E1444" s="19" t="inlineStr">
        <is>
          <t>ZTB AQRO MMC</t>
        </is>
      </c>
      <c r="F1444" s="10" t="inlineStr">
        <is>
          <t>Consolidado/estratégico</t>
        </is>
      </c>
      <c r="G1444" s="10" t="inlineStr">
        <is>
          <t>AGXK0005AZ</t>
        </is>
      </c>
      <c r="H1444" s="19" t="inlineStr">
        <is>
          <t>AGROXILATO-K</t>
        </is>
      </c>
      <c r="I1444" s="10" t="inlineStr">
        <is>
          <t>Maduro</t>
        </is>
      </c>
      <c r="J1444" s="10" t="inlineStr">
        <is>
          <t>Innovador/Notorio</t>
        </is>
      </c>
      <c r="K1444" s="12" t="n">
        <v>0.05</v>
      </c>
      <c r="L1444" s="12" t="n">
        <v>0.05</v>
      </c>
      <c r="M1444" s="12" t="n">
        <v>0.1025</v>
      </c>
      <c r="N1444" s="22" t="n">
        <v>5</v>
      </c>
      <c r="O1444" s="11" t="n">
        <v>1978.471348386426</v>
      </c>
      <c r="P1444" s="13" t="n">
        <v>3.44</v>
      </c>
      <c r="Q1444" s="13">
        <f>O1444*P1444</f>
        <v/>
      </c>
    </row>
    <row r="1445">
      <c r="A1445" s="10" t="n">
        <v>2026</v>
      </c>
      <c r="B1445" s="10" t="inlineStr">
        <is>
          <t>Jun-26</t>
        </is>
      </c>
      <c r="C1445" s="19" t="inlineStr">
        <is>
          <t>Mehmet</t>
        </is>
      </c>
      <c r="D1445" s="19" t="inlineStr">
        <is>
          <t>AZERBAIYÁN</t>
        </is>
      </c>
      <c r="E1445" s="19" t="inlineStr">
        <is>
          <t>ZTB AQRO MMC</t>
        </is>
      </c>
      <c r="F1445" s="10" t="inlineStr">
        <is>
          <t>Consolidado/estratégico</t>
        </is>
      </c>
      <c r="G1445" s="10" t="inlineStr">
        <is>
          <t>AGXK0020AZ</t>
        </is>
      </c>
      <c r="H1445" s="19" t="inlineStr">
        <is>
          <t>AGROXILATO-K</t>
        </is>
      </c>
      <c r="I1445" s="10" t="inlineStr">
        <is>
          <t>Maduro</t>
        </is>
      </c>
      <c r="J1445" s="10" t="inlineStr">
        <is>
          <t>Innovador/Notorio</t>
        </is>
      </c>
      <c r="K1445" s="12" t="n">
        <v>0.05</v>
      </c>
      <c r="L1445" s="12" t="n">
        <v>0.05</v>
      </c>
      <c r="M1445" s="12" t="n">
        <v>0.1025</v>
      </c>
      <c r="N1445" s="22" t="n">
        <v>20</v>
      </c>
      <c r="O1445" s="11" t="n">
        <v>30666.30589998961</v>
      </c>
      <c r="P1445" s="13" t="n">
        <v>3.17</v>
      </c>
      <c r="Q1445" s="13">
        <f>O1445*P1445</f>
        <v/>
      </c>
    </row>
    <row r="1446">
      <c r="A1446" s="10" t="n">
        <v>2026</v>
      </c>
      <c r="B1446" s="10" t="inlineStr">
        <is>
          <t>Jun-26</t>
        </is>
      </c>
      <c r="C1446" s="19" t="inlineStr">
        <is>
          <t>Mehmet</t>
        </is>
      </c>
      <c r="D1446" s="19" t="inlineStr">
        <is>
          <t>AZERBAIYÁN</t>
        </is>
      </c>
      <c r="E1446" s="19" t="inlineStr">
        <is>
          <t>ZTB AQRO MMC</t>
        </is>
      </c>
      <c r="F1446" s="10" t="inlineStr">
        <is>
          <t>Consolidado/estratégico</t>
        </is>
      </c>
      <c r="G1446" s="10" t="inlineStr">
        <is>
          <t>AMGF0001AZ</t>
        </is>
      </c>
      <c r="H1446" s="19" t="inlineStr">
        <is>
          <t>AMINOGAL , 1 L  (Tap.Válv)</t>
        </is>
      </c>
      <c r="I1446" s="10" t="inlineStr">
        <is>
          <t>Maduro</t>
        </is>
      </c>
      <c r="J1446" s="10" t="inlineStr">
        <is>
          <t>Esencial/Core</t>
        </is>
      </c>
      <c r="K1446" s="12" t="n">
        <v>0.05</v>
      </c>
      <c r="L1446" s="12" t="n">
        <v>0.035</v>
      </c>
      <c r="M1446" s="12" t="n">
        <v>0.08674999999999988</v>
      </c>
      <c r="N1446" s="22" t="n">
        <v>1</v>
      </c>
      <c r="O1446" s="11" t="n">
        <v>783.4746539610248</v>
      </c>
      <c r="P1446" s="13" t="n">
        <v>6.37</v>
      </c>
      <c r="Q1446" s="13">
        <f>O1446*P1446</f>
        <v/>
      </c>
    </row>
    <row r="1447">
      <c r="A1447" s="10" t="n">
        <v>2026</v>
      </c>
      <c r="B1447" s="10" t="inlineStr">
        <is>
          <t>Jun-26</t>
        </is>
      </c>
      <c r="C1447" s="19" t="inlineStr">
        <is>
          <t>Mehmet</t>
        </is>
      </c>
      <c r="D1447" s="19" t="inlineStr">
        <is>
          <t>AZERBAIYÁN</t>
        </is>
      </c>
      <c r="E1447" s="19" t="inlineStr">
        <is>
          <t>ZTB AQRO MMC</t>
        </is>
      </c>
      <c r="F1447" s="10" t="inlineStr">
        <is>
          <t>Consolidado/estratégico</t>
        </is>
      </c>
      <c r="G1447" s="10" t="inlineStr">
        <is>
          <t>AN0020AZ</t>
        </is>
      </c>
      <c r="H1447" s="19" t="inlineStr">
        <is>
          <t>ALCAPLANT NEW</t>
        </is>
      </c>
      <c r="I1447" s="10" t="inlineStr">
        <is>
          <t>Maduro</t>
        </is>
      </c>
      <c r="J1447" s="10" t="inlineStr">
        <is>
          <t>Innovador/Notorio</t>
        </is>
      </c>
      <c r="K1447" s="12" t="n">
        <v>0.05</v>
      </c>
      <c r="L1447" s="12" t="n">
        <v>0.05</v>
      </c>
      <c r="M1447" s="12" t="n">
        <v>0.1025</v>
      </c>
      <c r="N1447" s="22" t="n">
        <v>20</v>
      </c>
      <c r="O1447" s="11" t="n">
        <v>15827.77078709141</v>
      </c>
      <c r="P1447" s="13" t="n">
        <v>1.95</v>
      </c>
      <c r="Q1447" s="13">
        <f>O1447*P1447</f>
        <v/>
      </c>
    </row>
    <row r="1448">
      <c r="A1448" s="10" t="n">
        <v>2026</v>
      </c>
      <c r="B1448" s="10" t="inlineStr">
        <is>
          <t>Jun-26</t>
        </is>
      </c>
      <c r="C1448" s="19" t="inlineStr">
        <is>
          <t>Mehmet</t>
        </is>
      </c>
      <c r="D1448" s="19" t="inlineStr">
        <is>
          <t>AZERBAIYÁN</t>
        </is>
      </c>
      <c r="E1448" s="19" t="inlineStr">
        <is>
          <t>ZTB AQRO MMC</t>
        </is>
      </c>
      <c r="F1448" s="10" t="inlineStr">
        <is>
          <t>Consolidado/estratégico</t>
        </is>
      </c>
      <c r="G1448" s="10" t="inlineStr">
        <is>
          <t>BEY0020AZ</t>
        </is>
      </c>
      <c r="H1448" s="19" t="inlineStr">
        <is>
          <t>BERRY-FLOR</t>
        </is>
      </c>
      <c r="I1448" s="10" t="inlineStr">
        <is>
          <t>Declive</t>
        </is>
      </c>
      <c r="J1448" s="10" t="inlineStr">
        <is>
          <t>Banalizado/Commodity</t>
        </is>
      </c>
      <c r="K1448" s="12" t="n">
        <v>0.05</v>
      </c>
      <c r="L1448" s="12" t="n">
        <v>0.04</v>
      </c>
      <c r="M1448" s="12" t="n">
        <v>0.09200000000000008</v>
      </c>
      <c r="N1448" s="22" t="n">
        <v>20</v>
      </c>
      <c r="O1448" s="11" t="n">
        <v>11039.87012399626</v>
      </c>
      <c r="P1448" s="13" t="n">
        <v>3.62</v>
      </c>
      <c r="Q1448" s="13">
        <f>O1448*P1448</f>
        <v/>
      </c>
    </row>
    <row r="1449">
      <c r="A1449" s="10" t="n">
        <v>2026</v>
      </c>
      <c r="B1449" s="10" t="inlineStr">
        <is>
          <t>Jun-26</t>
        </is>
      </c>
      <c r="C1449" s="19" t="inlineStr">
        <is>
          <t>Mehmet</t>
        </is>
      </c>
      <c r="D1449" s="19" t="inlineStr">
        <is>
          <t>AZERBAIYÁN</t>
        </is>
      </c>
      <c r="E1449" s="19" t="inlineStr">
        <is>
          <t>ZTB AQRO MMC</t>
        </is>
      </c>
      <c r="F1449" s="10" t="inlineStr">
        <is>
          <t>Consolidado/estratégico</t>
        </is>
      </c>
      <c r="G1449" s="10" t="inlineStr">
        <is>
          <t>BEY0020AZ</t>
        </is>
      </c>
      <c r="H1449" s="19" t="inlineStr">
        <is>
          <t>BERRY-FLOR, 20 L</t>
        </is>
      </c>
      <c r="I1449" s="10" t="inlineStr">
        <is>
          <t>Declive</t>
        </is>
      </c>
      <c r="J1449" s="10" t="inlineStr">
        <is>
          <t>Banalizado/Commodity</t>
        </is>
      </c>
      <c r="K1449" s="12" t="n">
        <v>0.05</v>
      </c>
      <c r="L1449" s="12" t="n">
        <v>0.04</v>
      </c>
      <c r="M1449" s="12" t="n">
        <v>0.09200000000000008</v>
      </c>
      <c r="N1449" s="22" t="n">
        <v>20</v>
      </c>
      <c r="O1449" s="11" t="n">
        <v>989.2356741932132</v>
      </c>
      <c r="P1449" s="13" t="n">
        <v>3.62</v>
      </c>
      <c r="Q1449" s="13">
        <f>O1449*P1449</f>
        <v/>
      </c>
    </row>
    <row r="1450">
      <c r="A1450" s="10" t="n">
        <v>2026</v>
      </c>
      <c r="B1450" s="10" t="inlineStr">
        <is>
          <t>Jun-26</t>
        </is>
      </c>
      <c r="C1450" s="19" t="inlineStr">
        <is>
          <t>Mehmet</t>
        </is>
      </c>
      <c r="D1450" s="19" t="inlineStr">
        <is>
          <t>AZERBAIYÁN</t>
        </is>
      </c>
      <c r="E1450" s="19" t="inlineStr">
        <is>
          <t>ZTB AQRO MMC</t>
        </is>
      </c>
      <c r="F1450" s="10" t="inlineStr">
        <is>
          <t>Consolidado/estratégico</t>
        </is>
      </c>
      <c r="G1450" s="10" t="inlineStr">
        <is>
          <t>BIO0020AZ</t>
        </is>
      </c>
      <c r="H1450" s="19" t="inlineStr">
        <is>
          <t>BIORAD-20</t>
        </is>
      </c>
      <c r="I1450" s="10" t="inlineStr">
        <is>
          <t>Ramp-Up/Crecimiento</t>
        </is>
      </c>
      <c r="J1450" s="10" t="inlineStr">
        <is>
          <t>Innovador/Notorio</t>
        </is>
      </c>
      <c r="K1450" s="12" t="n">
        <v>0.05</v>
      </c>
      <c r="L1450" s="12" t="n">
        <v>0.2</v>
      </c>
      <c r="M1450" s="12" t="n">
        <v>0.26</v>
      </c>
      <c r="N1450" s="22" t="n">
        <v>20</v>
      </c>
      <c r="O1450" s="11" t="n">
        <v>19784.71348386426</v>
      </c>
      <c r="P1450" s="13" t="n">
        <v>2.48</v>
      </c>
      <c r="Q1450" s="13">
        <f>O1450*P1450</f>
        <v/>
      </c>
    </row>
    <row r="1451">
      <c r="A1451" s="10" t="n">
        <v>2026</v>
      </c>
      <c r="B1451" s="10" t="inlineStr">
        <is>
          <t>Jun-26</t>
        </is>
      </c>
      <c r="C1451" s="19" t="inlineStr">
        <is>
          <t>Mehmet</t>
        </is>
      </c>
      <c r="D1451" s="19" t="inlineStr">
        <is>
          <t>AZERBAIYÁN</t>
        </is>
      </c>
      <c r="E1451" s="19" t="inlineStr">
        <is>
          <t>ZTB AQRO MMC</t>
        </is>
      </c>
      <c r="F1451" s="10" t="inlineStr">
        <is>
          <t>Consolidado/estratégico</t>
        </is>
      </c>
      <c r="G1451" s="10" t="inlineStr">
        <is>
          <t>BR-590005AZ</t>
        </is>
      </c>
      <c r="H1451" s="19" t="inlineStr">
        <is>
          <t>BR-59</t>
        </is>
      </c>
      <c r="I1451" s="10" t="inlineStr">
        <is>
          <t>Maduro</t>
        </is>
      </c>
      <c r="J1451" s="10" t="inlineStr">
        <is>
          <t>Innovador/Notorio</t>
        </is>
      </c>
      <c r="K1451" s="12" t="n">
        <v>0.05</v>
      </c>
      <c r="L1451" s="12" t="n">
        <v>0.05</v>
      </c>
      <c r="M1451" s="12" t="n">
        <v>0.1025</v>
      </c>
      <c r="N1451" s="22" t="n">
        <v>5</v>
      </c>
      <c r="O1451" s="11" t="n">
        <v>1088.159241612535</v>
      </c>
      <c r="P1451" s="13" t="n">
        <v>2.8</v>
      </c>
      <c r="Q1451" s="13">
        <f>O1451*P1451</f>
        <v/>
      </c>
    </row>
    <row r="1452">
      <c r="A1452" s="10" t="n">
        <v>2026</v>
      </c>
      <c r="B1452" s="10" t="inlineStr">
        <is>
          <t>Jun-26</t>
        </is>
      </c>
      <c r="C1452" s="19" t="inlineStr">
        <is>
          <t>Mehmet</t>
        </is>
      </c>
      <c r="D1452" s="19" t="inlineStr">
        <is>
          <t>AZERBAIYÁN</t>
        </is>
      </c>
      <c r="E1452" s="19" t="inlineStr">
        <is>
          <t>ZTB AQRO MMC</t>
        </is>
      </c>
      <c r="F1452" s="10" t="inlineStr">
        <is>
          <t>Consolidado/estratégico</t>
        </is>
      </c>
      <c r="G1452" s="10" t="inlineStr">
        <is>
          <t>C-CU0005AZ</t>
        </is>
      </c>
      <c r="H1452" s="19" t="inlineStr">
        <is>
          <t>CODICOBRE</t>
        </is>
      </c>
      <c r="I1452" s="10" t="inlineStr">
        <is>
          <t>Maduro</t>
        </is>
      </c>
      <c r="J1452" s="10" t="inlineStr">
        <is>
          <t>Esencial/Core</t>
        </is>
      </c>
      <c r="K1452" s="12" t="n">
        <v>0.05</v>
      </c>
      <c r="L1452" s="12" t="n">
        <v>0.035</v>
      </c>
      <c r="M1452" s="12" t="n">
        <v>0.08674999999999988</v>
      </c>
      <c r="N1452" s="22" t="n">
        <v>5</v>
      </c>
      <c r="O1452" s="11" t="n">
        <v>3956.942696772853</v>
      </c>
      <c r="P1452" s="13" t="n">
        <v>4.100000000000001</v>
      </c>
      <c r="Q1452" s="13">
        <f>O1452*P1452</f>
        <v/>
      </c>
    </row>
    <row r="1453">
      <c r="A1453" s="10" t="n">
        <v>2026</v>
      </c>
      <c r="B1453" s="10" t="inlineStr">
        <is>
          <t>Jun-26</t>
        </is>
      </c>
      <c r="C1453" s="19" t="inlineStr">
        <is>
          <t>Mehmet</t>
        </is>
      </c>
      <c r="D1453" s="19" t="inlineStr">
        <is>
          <t>AZERBAIYÁN</t>
        </is>
      </c>
      <c r="E1453" s="19" t="inlineStr">
        <is>
          <t>ZTB AQRO MMC</t>
        </is>
      </c>
      <c r="F1453" s="10" t="inlineStr">
        <is>
          <t>Consolidado/estratégico</t>
        </is>
      </c>
      <c r="G1453" s="10" t="inlineStr">
        <is>
          <t>FU0001AZ</t>
        </is>
      </c>
      <c r="H1453" s="19" t="inlineStr">
        <is>
          <t>FULVIGIN</t>
        </is>
      </c>
      <c r="I1453" s="10" t="inlineStr">
        <is>
          <t>Maduro</t>
        </is>
      </c>
      <c r="J1453" s="10" t="inlineStr">
        <is>
          <t>Banalizado/Commodity</t>
        </is>
      </c>
      <c r="K1453" s="12" t="n">
        <v>0.05</v>
      </c>
      <c r="L1453" s="12" t="n">
        <v>0.02</v>
      </c>
      <c r="M1453" s="12" t="n">
        <v>0.07100000000000017</v>
      </c>
      <c r="N1453" s="22" t="n">
        <v>1</v>
      </c>
      <c r="O1453" s="11" t="n">
        <v>985.2787314964404</v>
      </c>
      <c r="P1453" s="13" t="n">
        <v>4.31</v>
      </c>
      <c r="Q1453" s="13">
        <f>O1453*P1453</f>
        <v/>
      </c>
    </row>
    <row r="1454">
      <c r="A1454" s="10" t="n">
        <v>2026</v>
      </c>
      <c r="B1454" s="10" t="inlineStr">
        <is>
          <t>Jun-26</t>
        </is>
      </c>
      <c r="C1454" s="19" t="inlineStr">
        <is>
          <t>Mehmet</t>
        </is>
      </c>
      <c r="D1454" s="19" t="inlineStr">
        <is>
          <t>AZERBAIYÁN</t>
        </is>
      </c>
      <c r="E1454" s="19" t="inlineStr">
        <is>
          <t>ZTB AQRO MMC</t>
        </is>
      </c>
      <c r="F1454" s="10" t="inlineStr">
        <is>
          <t>Consolidado/estratégico</t>
        </is>
      </c>
      <c r="G1454" s="10" t="inlineStr">
        <is>
          <t>FU0005AZ</t>
        </is>
      </c>
      <c r="H1454" s="19" t="inlineStr">
        <is>
          <t>FULVIGIN</t>
        </is>
      </c>
      <c r="I1454" s="10" t="inlineStr">
        <is>
          <t>Maduro</t>
        </is>
      </c>
      <c r="J1454" s="10" t="inlineStr">
        <is>
          <t>Banalizado/Commodity</t>
        </is>
      </c>
      <c r="K1454" s="12" t="n">
        <v>0.05</v>
      </c>
      <c r="L1454" s="12" t="n">
        <v>0.02</v>
      </c>
      <c r="M1454" s="12" t="n">
        <v>0.07100000000000017</v>
      </c>
      <c r="N1454" s="22" t="n">
        <v>5</v>
      </c>
      <c r="O1454" s="11" t="n">
        <v>1582.777078709141</v>
      </c>
      <c r="P1454" s="13" t="n">
        <v>3.08</v>
      </c>
      <c r="Q1454" s="13">
        <f>O1454*P1454</f>
        <v/>
      </c>
    </row>
    <row r="1455">
      <c r="A1455" s="10" t="n">
        <v>2026</v>
      </c>
      <c r="B1455" s="10" t="inlineStr">
        <is>
          <t>Jun-26</t>
        </is>
      </c>
      <c r="C1455" s="19" t="inlineStr">
        <is>
          <t>Mehmet</t>
        </is>
      </c>
      <c r="D1455" s="19" t="inlineStr">
        <is>
          <t>AZERBAIYÁN</t>
        </is>
      </c>
      <c r="E1455" s="19" t="inlineStr">
        <is>
          <t>ZTB AQRO MMC</t>
        </is>
      </c>
      <c r="F1455" s="10" t="inlineStr">
        <is>
          <t>Consolidado/estratégico</t>
        </is>
      </c>
      <c r="G1455" s="10" t="inlineStr">
        <is>
          <t>FU0020AZ</t>
        </is>
      </c>
      <c r="H1455" s="19" t="inlineStr">
        <is>
          <t>FULVIGIN</t>
        </is>
      </c>
      <c r="I1455" s="10" t="inlineStr">
        <is>
          <t>Maduro</t>
        </is>
      </c>
      <c r="J1455" s="10" t="inlineStr">
        <is>
          <t>Banalizado/Commodity</t>
        </is>
      </c>
      <c r="K1455" s="12" t="n">
        <v>0.05</v>
      </c>
      <c r="L1455" s="12" t="n">
        <v>0.02</v>
      </c>
      <c r="M1455" s="12" t="n">
        <v>0.07100000000000017</v>
      </c>
      <c r="N1455" s="22" t="n">
        <v>20</v>
      </c>
      <c r="O1455" s="11" t="n">
        <v>3956.942696772853</v>
      </c>
      <c r="P1455" s="13" t="n">
        <v>2.8</v>
      </c>
      <c r="Q1455" s="13">
        <f>O1455*P1455</f>
        <v/>
      </c>
    </row>
    <row r="1456">
      <c r="A1456" s="10" t="n">
        <v>2026</v>
      </c>
      <c r="B1456" s="10" t="inlineStr">
        <is>
          <t>Jun-26</t>
        </is>
      </c>
      <c r="C1456" s="19" t="inlineStr">
        <is>
          <t>Mehmet</t>
        </is>
      </c>
      <c r="D1456" s="19" t="inlineStr">
        <is>
          <t>AZERBAIYÁN</t>
        </is>
      </c>
      <c r="E1456" s="19" t="inlineStr">
        <is>
          <t>ZTB AQRO MMC</t>
        </is>
      </c>
      <c r="F1456" s="10" t="inlineStr">
        <is>
          <t>Consolidado/estratégico</t>
        </is>
      </c>
      <c r="G1456" s="10" t="inlineStr">
        <is>
          <t>HST0005AZ</t>
        </is>
      </c>
      <c r="H1456" s="19" t="inlineStr">
        <is>
          <t>HIDROSTRESS-40</t>
        </is>
      </c>
      <c r="I1456" s="10" t="inlineStr">
        <is>
          <t>Ramp-Up/Crecimiento</t>
        </is>
      </c>
      <c r="J1456" s="10" t="inlineStr">
        <is>
          <t>Innovador/Notorio</t>
        </is>
      </c>
      <c r="K1456" s="12" t="n">
        <v>0.05</v>
      </c>
      <c r="L1456" s="12" t="n">
        <v>0.2</v>
      </c>
      <c r="M1456" s="12" t="n">
        <v>0.26</v>
      </c>
      <c r="N1456" s="22" t="n">
        <v>5</v>
      </c>
      <c r="O1456" s="11" t="n">
        <v>2374.165618063712</v>
      </c>
      <c r="P1456" s="13" t="n">
        <v>6.93</v>
      </c>
      <c r="Q1456" s="13">
        <f>O1456*P1456</f>
        <v/>
      </c>
    </row>
    <row r="1457">
      <c r="A1457" s="10" t="n">
        <v>2026</v>
      </c>
      <c r="B1457" s="10" t="inlineStr">
        <is>
          <t>Jun-26</t>
        </is>
      </c>
      <c r="C1457" s="19" t="inlineStr">
        <is>
          <t>Mehmet</t>
        </is>
      </c>
      <c r="D1457" s="19" t="inlineStr">
        <is>
          <t>AZERBAIYÁN</t>
        </is>
      </c>
      <c r="E1457" s="19" t="inlineStr">
        <is>
          <t>ZTB AQRO MMC</t>
        </is>
      </c>
      <c r="F1457" s="10" t="inlineStr">
        <is>
          <t>Consolidado/estratégico</t>
        </is>
      </c>
      <c r="G1457" s="10" t="inlineStr">
        <is>
          <t>SS0020AZ</t>
        </is>
      </c>
      <c r="H1457" s="19" t="inlineStr">
        <is>
          <t>SALWAX-CA</t>
        </is>
      </c>
      <c r="I1457" s="10" t="inlineStr">
        <is>
          <t>Maduro</t>
        </is>
      </c>
      <c r="J1457" s="10" t="inlineStr">
        <is>
          <t>Esencial/Core</t>
        </is>
      </c>
      <c r="K1457" s="12" t="n">
        <v>0.05</v>
      </c>
      <c r="L1457" s="12" t="n">
        <v>0.035</v>
      </c>
      <c r="M1457" s="12" t="n">
        <v>0.08674999999999988</v>
      </c>
      <c r="N1457" s="22" t="n">
        <v>20</v>
      </c>
      <c r="O1457" s="11" t="n">
        <v>3956.942696772853</v>
      </c>
      <c r="P1457" s="13" t="n">
        <v>3.8</v>
      </c>
      <c r="Q1457" s="13">
        <f>O1457*P1457</f>
        <v/>
      </c>
    </row>
    <row r="1458">
      <c r="A1458" s="10" t="n">
        <v>2026</v>
      </c>
      <c r="B1458" s="10" t="inlineStr">
        <is>
          <t>Jun-26</t>
        </is>
      </c>
      <c r="C1458" s="19" t="inlineStr">
        <is>
          <t>Pedro</t>
        </is>
      </c>
      <c r="D1458" s="19" t="inlineStr">
        <is>
          <t>ESPAÑA</t>
        </is>
      </c>
      <c r="E1458" s="19" t="inlineStr">
        <is>
          <t>ASESORAMIENTO TECNICO DE CULTIVOS, S.L.</t>
        </is>
      </c>
      <c r="F1458" s="10" t="inlineStr">
        <is>
          <t>Consolidado/estratégico</t>
        </is>
      </c>
      <c r="G1458" s="10" t="inlineStr">
        <is>
          <t>AGXK0020</t>
        </is>
      </c>
      <c r="H1458" s="19" t="inlineStr">
        <is>
          <t>AGROXILATO-K, 20 L</t>
        </is>
      </c>
      <c r="I1458" s="10" t="inlineStr">
        <is>
          <t>Maduro</t>
        </is>
      </c>
      <c r="J1458" s="10" t="inlineStr">
        <is>
          <t>Innovador/Notorio</t>
        </is>
      </c>
      <c r="K1458" s="12" t="n">
        <v>0.05</v>
      </c>
      <c r="L1458" s="12" t="n">
        <v>0.05</v>
      </c>
      <c r="M1458" s="12" t="n">
        <v>0.1025</v>
      </c>
      <c r="N1458" s="22" t="n">
        <v>20</v>
      </c>
      <c r="O1458" s="11" t="n">
        <v>197.8471348386427</v>
      </c>
      <c r="P1458" s="13" t="n">
        <v>3.04</v>
      </c>
      <c r="Q1458" s="13">
        <f>O1458*P1458</f>
        <v/>
      </c>
    </row>
    <row r="1459">
      <c r="A1459" s="10" t="n">
        <v>2026</v>
      </c>
      <c r="B1459" s="10" t="inlineStr">
        <is>
          <t>Jun-26</t>
        </is>
      </c>
      <c r="C1459" s="19" t="inlineStr">
        <is>
          <t>Pedro</t>
        </is>
      </c>
      <c r="D1459" s="19" t="inlineStr">
        <is>
          <t>ESPAÑA</t>
        </is>
      </c>
      <c r="E1459" s="19" t="inlineStr">
        <is>
          <t>ASESORAMIENTO TECNICO DE CULTIVOS, S.L.</t>
        </is>
      </c>
      <c r="F1459" s="10" t="inlineStr">
        <is>
          <t>Consolidado/estratégico</t>
        </is>
      </c>
      <c r="G1459" s="10" t="inlineStr">
        <is>
          <t>AVAN0005</t>
        </is>
      </c>
      <c r="H1459" s="19" t="inlineStr">
        <is>
          <t>FLORAMEC AVANCE, 5 L</t>
        </is>
      </c>
      <c r="I1459" s="10" t="inlineStr">
        <is>
          <t>Maduro</t>
        </is>
      </c>
      <c r="J1459" s="10" t="inlineStr">
        <is>
          <t>Innovador/Notorio</t>
        </is>
      </c>
      <c r="K1459" s="12" t="n">
        <v>0.05</v>
      </c>
      <c r="L1459" s="12" t="n">
        <v>0.05</v>
      </c>
      <c r="M1459" s="12" t="n">
        <v>0.1025</v>
      </c>
      <c r="N1459" s="22" t="n">
        <v>5</v>
      </c>
      <c r="O1459" s="11" t="n">
        <v>178.0624213547784</v>
      </c>
      <c r="P1459" s="13" t="n">
        <v>3.842222222222222</v>
      </c>
      <c r="Q1459" s="13">
        <f>O1459*P1459</f>
        <v/>
      </c>
    </row>
    <row r="1460">
      <c r="A1460" s="10" t="n">
        <v>2026</v>
      </c>
      <c r="B1460" s="10" t="inlineStr">
        <is>
          <t>Jun-26</t>
        </is>
      </c>
      <c r="C1460" s="19" t="inlineStr">
        <is>
          <t>Pedro</t>
        </is>
      </c>
      <c r="D1460" s="19" t="inlineStr">
        <is>
          <t>ESPAÑA</t>
        </is>
      </c>
      <c r="E1460" s="19" t="inlineStr">
        <is>
          <t>ASESORAMIENTO TECNICO DE CULTIVOS, S.L.</t>
        </is>
      </c>
      <c r="F1460" s="10" t="inlineStr">
        <is>
          <t>Consolidado/estratégico</t>
        </is>
      </c>
      <c r="G1460" s="10" t="inlineStr">
        <is>
          <t>C-MB0005</t>
        </is>
      </c>
      <c r="H1460" s="19" t="inlineStr">
        <is>
          <t>CODIFOL-MB, 5 L</t>
        </is>
      </c>
      <c r="I1460" s="10" t="inlineStr">
        <is>
          <t>Maduro</t>
        </is>
      </c>
      <c r="J1460" s="10" t="inlineStr">
        <is>
          <t>Banalizado/Commodity</t>
        </is>
      </c>
      <c r="K1460" s="12" t="n">
        <v>0.05</v>
      </c>
      <c r="L1460" s="12" t="n">
        <v>0.02</v>
      </c>
      <c r="M1460" s="12" t="n">
        <v>0.07100000000000017</v>
      </c>
      <c r="N1460" s="22" t="n">
        <v>5</v>
      </c>
      <c r="O1460" s="11" t="n">
        <v>197.8471348386427</v>
      </c>
      <c r="P1460" s="13" t="n">
        <v>8.369999999999999</v>
      </c>
      <c r="Q1460" s="13">
        <f>O1460*P1460</f>
        <v/>
      </c>
    </row>
    <row r="1461">
      <c r="A1461" s="10" t="n">
        <v>2026</v>
      </c>
      <c r="B1461" s="10" t="inlineStr">
        <is>
          <t>Jun-26</t>
        </is>
      </c>
      <c r="C1461" s="19" t="inlineStr">
        <is>
          <t>Pedro</t>
        </is>
      </c>
      <c r="D1461" s="19" t="inlineStr">
        <is>
          <t>ESPAÑA</t>
        </is>
      </c>
      <c r="E1461" s="19" t="inlineStr">
        <is>
          <t>ASESORAMIENTO TECNICO DE CULTIVOS, S.L.</t>
        </is>
      </c>
      <c r="F1461" s="10" t="inlineStr">
        <is>
          <t>Consolidado/estratégico</t>
        </is>
      </c>
      <c r="G1461" s="10" t="inlineStr">
        <is>
          <t>CBASI0005</t>
        </is>
      </c>
      <c r="H1461" s="19" t="inlineStr">
        <is>
          <t>BIOCULTURE BASI, 5 KG</t>
        </is>
      </c>
      <c r="I1461" s="10" t="inlineStr">
        <is>
          <t>Maduro</t>
        </is>
      </c>
      <c r="J1461" s="10" t="inlineStr">
        <is>
          <t>Banalizado/Commodity</t>
        </is>
      </c>
      <c r="K1461" s="12" t="n">
        <v>0.05</v>
      </c>
      <c r="L1461" s="12" t="n">
        <v>0.02</v>
      </c>
      <c r="M1461" s="12" t="n">
        <v>0.07100000000000017</v>
      </c>
      <c r="N1461" s="22" t="n">
        <v>5</v>
      </c>
      <c r="O1461" s="11" t="n">
        <v>98.92356741932133</v>
      </c>
      <c r="P1461" s="13" t="n">
        <v>4.859999999999999</v>
      </c>
      <c r="Q1461" s="13">
        <f>O1461*P1461</f>
        <v/>
      </c>
    </row>
    <row r="1462">
      <c r="A1462" s="10" t="n">
        <v>2026</v>
      </c>
      <c r="B1462" s="10" t="inlineStr">
        <is>
          <t>Jun-26</t>
        </is>
      </c>
      <c r="C1462" s="19" t="inlineStr">
        <is>
          <t>Pedro</t>
        </is>
      </c>
      <c r="D1462" s="19" t="inlineStr">
        <is>
          <t>ESPAÑA</t>
        </is>
      </c>
      <c r="E1462" s="19" t="inlineStr">
        <is>
          <t>ASESORAMIENTO TECNICO DE CULTIVOS, S.L.</t>
        </is>
      </c>
      <c r="F1462" s="10" t="inlineStr">
        <is>
          <t>Consolidado/estratégico</t>
        </is>
      </c>
      <c r="G1462" s="10" t="inlineStr">
        <is>
          <t>PT0020</t>
        </is>
      </c>
      <c r="H1462" s="19" t="inlineStr">
        <is>
          <t>AGROPOTASION, 20 L</t>
        </is>
      </c>
      <c r="I1462" s="10" t="inlineStr">
        <is>
          <t>Maduro</t>
        </is>
      </c>
      <c r="J1462" s="10" t="inlineStr">
        <is>
          <t>Innovador/Notorio</t>
        </is>
      </c>
      <c r="K1462" s="12" t="n">
        <v>0.05</v>
      </c>
      <c r="L1462" s="12" t="n">
        <v>0.05</v>
      </c>
      <c r="M1462" s="12" t="n">
        <v>0.1025</v>
      </c>
      <c r="N1462" s="22" t="n">
        <v>20</v>
      </c>
      <c r="O1462" s="11" t="n">
        <v>1899.332494450969</v>
      </c>
      <c r="P1462" s="13" t="n">
        <v>3.16</v>
      </c>
      <c r="Q1462" s="13">
        <f>O1462*P1462</f>
        <v/>
      </c>
    </row>
    <row r="1463">
      <c r="A1463" s="10" t="n">
        <v>2026</v>
      </c>
      <c r="B1463" s="10" t="inlineStr">
        <is>
          <t>Jun-26</t>
        </is>
      </c>
      <c r="C1463" s="19" t="inlineStr">
        <is>
          <t>Pedro</t>
        </is>
      </c>
      <c r="D1463" s="19" t="inlineStr">
        <is>
          <t>ESPAÑA</t>
        </is>
      </c>
      <c r="E1463" s="19" t="inlineStr">
        <is>
          <t>COMERCIAL TÉCNICA FITOCARTHAGO, S.L.</t>
        </is>
      </c>
      <c r="F1463" s="10" t="inlineStr">
        <is>
          <t>Consolidado/estratégico</t>
        </is>
      </c>
      <c r="G1463" s="10" t="inlineStr">
        <is>
          <t>AGRMGN0020</t>
        </is>
      </c>
      <c r="H1463" s="19" t="inlineStr">
        <is>
          <t>AGROXIGREEN-MG, 20 L</t>
        </is>
      </c>
      <c r="I1463" s="10" t="inlineStr">
        <is>
          <t>Ramp-Up/Crecimiento</t>
        </is>
      </c>
      <c r="J1463" s="10" t="inlineStr">
        <is>
          <t>Esencial/Core</t>
        </is>
      </c>
      <c r="K1463" s="12" t="n">
        <v>0.05</v>
      </c>
      <c r="L1463" s="12" t="n">
        <v>0.15</v>
      </c>
      <c r="M1463" s="12" t="n">
        <v>0.2075</v>
      </c>
      <c r="N1463" s="22" t="n">
        <v>20</v>
      </c>
      <c r="O1463" s="11" t="n">
        <v>197.8471348386427</v>
      </c>
      <c r="P1463" s="13" t="n">
        <v>2.83</v>
      </c>
      <c r="Q1463" s="13">
        <f>O1463*P1463</f>
        <v/>
      </c>
    </row>
    <row r="1464">
      <c r="A1464" s="10" t="n">
        <v>2026</v>
      </c>
      <c r="B1464" s="10" t="inlineStr">
        <is>
          <t>Jun-26</t>
        </is>
      </c>
      <c r="C1464" s="19" t="inlineStr">
        <is>
          <t>Pedro</t>
        </is>
      </c>
      <c r="D1464" s="19" t="inlineStr">
        <is>
          <t>ESPAÑA</t>
        </is>
      </c>
      <c r="E1464" s="19" t="inlineStr">
        <is>
          <t>COMERCIAL TÉCNICA FITOCARTHAGO, S.L.</t>
        </is>
      </c>
      <c r="F1464" s="10" t="inlineStr">
        <is>
          <t>Consolidado/estratégico</t>
        </is>
      </c>
      <c r="G1464" s="10" t="inlineStr">
        <is>
          <t>AGXK1000</t>
        </is>
      </c>
      <c r="H1464" s="19" t="inlineStr">
        <is>
          <t>AGROXILATO-K, 1000 L</t>
        </is>
      </c>
      <c r="I1464" s="10" t="inlineStr">
        <is>
          <t>Maduro</t>
        </is>
      </c>
      <c r="J1464" s="10" t="inlineStr">
        <is>
          <t>Innovador/Notorio</t>
        </is>
      </c>
      <c r="K1464" s="12" t="n">
        <v>0.05</v>
      </c>
      <c r="L1464" s="12" t="n">
        <v>0.05</v>
      </c>
      <c r="M1464" s="12" t="n">
        <v>0.1025</v>
      </c>
      <c r="N1464" s="22" t="n">
        <v>1000</v>
      </c>
      <c r="O1464" s="11" t="n">
        <v>989.2356741932132</v>
      </c>
      <c r="P1464" s="13" t="n">
        <v>2.43</v>
      </c>
      <c r="Q1464" s="13">
        <f>O1464*P1464</f>
        <v/>
      </c>
    </row>
    <row r="1465">
      <c r="A1465" s="10" t="n">
        <v>2026</v>
      </c>
      <c r="B1465" s="10" t="inlineStr">
        <is>
          <t>Jun-26</t>
        </is>
      </c>
      <c r="C1465" s="19" t="inlineStr">
        <is>
          <t>Pedro</t>
        </is>
      </c>
      <c r="D1465" s="19" t="inlineStr">
        <is>
          <t>ESPAÑA</t>
        </is>
      </c>
      <c r="E1465" s="19" t="inlineStr">
        <is>
          <t>COMERCIAL TÉCNICA FITOCARTHAGO, S.L.</t>
        </is>
      </c>
      <c r="F1465" s="10" t="inlineStr">
        <is>
          <t>Consolidado/estratégico</t>
        </is>
      </c>
      <c r="G1465" s="10" t="inlineStr">
        <is>
          <t>AGXKC0020</t>
        </is>
      </c>
      <c r="H1465" s="19" t="inlineStr">
        <is>
          <t>AGROXILATO-COMPLET, 20 L</t>
        </is>
      </c>
      <c r="I1465" s="10" t="inlineStr">
        <is>
          <t>Ramp-Up/Crecimiento</t>
        </is>
      </c>
      <c r="J1465" s="10" t="inlineStr">
        <is>
          <t>Innovador/Notorio</t>
        </is>
      </c>
      <c r="K1465" s="12" t="n">
        <v>0.05</v>
      </c>
      <c r="L1465" s="12" t="n">
        <v>0.2</v>
      </c>
      <c r="M1465" s="12" t="n">
        <v>0.26</v>
      </c>
      <c r="N1465" s="22" t="n">
        <v>20</v>
      </c>
      <c r="O1465" s="11" t="n">
        <v>949.6662472254847</v>
      </c>
      <c r="P1465" s="13" t="n">
        <v>3.27</v>
      </c>
      <c r="Q1465" s="13">
        <f>O1465*P1465</f>
        <v/>
      </c>
    </row>
    <row r="1466">
      <c r="A1466" s="10" t="n">
        <v>2026</v>
      </c>
      <c r="B1466" s="10" t="inlineStr">
        <is>
          <t>Jun-26</t>
        </is>
      </c>
      <c r="C1466" s="19" t="inlineStr">
        <is>
          <t>Pedro</t>
        </is>
      </c>
      <c r="D1466" s="19" t="inlineStr">
        <is>
          <t>ESPAÑA</t>
        </is>
      </c>
      <c r="E1466" s="19" t="inlineStr">
        <is>
          <t>COMERCIAL TÉCNICA FITOCARTHAGO, S.L.</t>
        </is>
      </c>
      <c r="F1466" s="10" t="inlineStr">
        <is>
          <t>Consolidado/estratégico</t>
        </is>
      </c>
      <c r="G1466" s="10" t="inlineStr">
        <is>
          <t>AN0020</t>
        </is>
      </c>
      <c r="H1466" s="19" t="inlineStr">
        <is>
          <t>ALCAPLANT NEW, 20 KG</t>
        </is>
      </c>
      <c r="I1466" s="10" t="inlineStr">
        <is>
          <t>Maduro</t>
        </is>
      </c>
      <c r="J1466" s="10" t="inlineStr">
        <is>
          <t>Innovador/Notorio</t>
        </is>
      </c>
      <c r="K1466" s="12" t="n">
        <v>0.05</v>
      </c>
      <c r="L1466" s="12" t="n">
        <v>0.05</v>
      </c>
      <c r="M1466" s="12" t="n">
        <v>0.1025</v>
      </c>
      <c r="N1466" s="22" t="n">
        <v>20</v>
      </c>
      <c r="O1466" s="11" t="n">
        <v>10881.59241612535</v>
      </c>
      <c r="P1466" s="13" t="n">
        <v>1.577</v>
      </c>
      <c r="Q1466" s="13">
        <f>O1466*P1466</f>
        <v/>
      </c>
    </row>
    <row r="1467">
      <c r="A1467" s="10" t="n">
        <v>2026</v>
      </c>
      <c r="B1467" s="10" t="inlineStr">
        <is>
          <t>Jun-26</t>
        </is>
      </c>
      <c r="C1467" s="19" t="inlineStr">
        <is>
          <t>Pedro</t>
        </is>
      </c>
      <c r="D1467" s="19" t="inlineStr">
        <is>
          <t>ESPAÑA</t>
        </is>
      </c>
      <c r="E1467" s="19" t="inlineStr">
        <is>
          <t>COMERCIAL TÉCNICA FITOCARTHAGO, S.L.</t>
        </is>
      </c>
      <c r="F1467" s="10" t="inlineStr">
        <is>
          <t>Consolidado/estratégico</t>
        </is>
      </c>
      <c r="G1467" s="10" t="inlineStr">
        <is>
          <t>AVAN0020</t>
        </is>
      </c>
      <c r="H1467" s="19" t="inlineStr">
        <is>
          <t>FLORAMEC AVANCE, 20 L</t>
        </is>
      </c>
      <c r="I1467" s="10" t="inlineStr">
        <is>
          <t>Maduro</t>
        </is>
      </c>
      <c r="J1467" s="10" t="inlineStr">
        <is>
          <t>Innovador/Notorio</t>
        </is>
      </c>
      <c r="K1467" s="12" t="n">
        <v>0.05</v>
      </c>
      <c r="L1467" s="12" t="n">
        <v>0.05</v>
      </c>
      <c r="M1467" s="12" t="n">
        <v>0.1025</v>
      </c>
      <c r="N1467" s="22" t="n">
        <v>20</v>
      </c>
      <c r="O1467" s="11" t="n">
        <v>316.5554157418283</v>
      </c>
      <c r="P1467" s="13" t="n">
        <v>4.23</v>
      </c>
      <c r="Q1467" s="13">
        <f>O1467*P1467</f>
        <v/>
      </c>
    </row>
    <row r="1468">
      <c r="A1468" s="10" t="n">
        <v>2026</v>
      </c>
      <c r="B1468" s="10" t="inlineStr">
        <is>
          <t>Jun-26</t>
        </is>
      </c>
      <c r="C1468" s="19" t="inlineStr">
        <is>
          <t>Pedro</t>
        </is>
      </c>
      <c r="D1468" s="19" t="inlineStr">
        <is>
          <t>ESPAÑA</t>
        </is>
      </c>
      <c r="E1468" s="19" t="inlineStr">
        <is>
          <t>COMERCIAL TÉCNICA FITOCARTHAGO, S.L.</t>
        </is>
      </c>
      <c r="F1468" s="10" t="inlineStr">
        <is>
          <t>Consolidado/estratégico</t>
        </is>
      </c>
      <c r="G1468" s="10" t="inlineStr">
        <is>
          <t>BC0020</t>
        </is>
      </c>
      <c r="H1468" s="19" t="inlineStr">
        <is>
          <t>BITTER-CAL, 20 KG</t>
        </is>
      </c>
      <c r="I1468" s="10" t="inlineStr">
        <is>
          <t>Declive</t>
        </is>
      </c>
      <c r="J1468" s="10" t="inlineStr">
        <is>
          <t>Banalizado/Commodity</t>
        </is>
      </c>
      <c r="K1468" s="12" t="n">
        <v>0.05</v>
      </c>
      <c r="L1468" s="12" t="n">
        <v>0.04</v>
      </c>
      <c r="M1468" s="12" t="n">
        <v>0.09200000000000008</v>
      </c>
      <c r="N1468" s="22" t="n">
        <v>20</v>
      </c>
      <c r="O1468" s="11" t="n">
        <v>98.92356741932133</v>
      </c>
      <c r="P1468" s="13" t="n">
        <v>2.66</v>
      </c>
      <c r="Q1468" s="13">
        <f>O1468*P1468</f>
        <v/>
      </c>
    </row>
    <row r="1469">
      <c r="A1469" s="10" t="n">
        <v>2026</v>
      </c>
      <c r="B1469" s="10" t="inlineStr">
        <is>
          <t>Jun-26</t>
        </is>
      </c>
      <c r="C1469" s="19" t="inlineStr">
        <is>
          <t>Pedro</t>
        </is>
      </c>
      <c r="D1469" s="19" t="inlineStr">
        <is>
          <t>ESPAÑA</t>
        </is>
      </c>
      <c r="E1469" s="19" t="inlineStr">
        <is>
          <t>COMERCIAL TÉCNICA FITOCARTHAGO, S.L.</t>
        </is>
      </c>
      <c r="F1469" s="10" t="inlineStr">
        <is>
          <t>Consolidado/estratégico</t>
        </is>
      </c>
      <c r="G1469" s="10" t="inlineStr">
        <is>
          <t>P-5X0020</t>
        </is>
      </c>
      <c r="H1469" s="19" t="inlineStr">
        <is>
          <t>P.M.S. 5x, 20 L</t>
        </is>
      </c>
      <c r="I1469" s="10" t="inlineStr">
        <is>
          <t>Maduro</t>
        </is>
      </c>
      <c r="J1469" s="10" t="inlineStr">
        <is>
          <t>Innovador/Notorio</t>
        </is>
      </c>
      <c r="K1469" s="12" t="n">
        <v>0.05</v>
      </c>
      <c r="L1469" s="12" t="n">
        <v>0.05</v>
      </c>
      <c r="M1469" s="12" t="n">
        <v>0.1025</v>
      </c>
      <c r="N1469" s="22" t="n">
        <v>20</v>
      </c>
      <c r="O1469" s="11" t="n">
        <v>316.5554157418283</v>
      </c>
      <c r="P1469" s="13" t="n">
        <v>2.53</v>
      </c>
      <c r="Q1469" s="13">
        <f>O1469*P1469</f>
        <v/>
      </c>
    </row>
    <row r="1470">
      <c r="A1470" s="10" t="n">
        <v>2026</v>
      </c>
      <c r="B1470" s="10" t="inlineStr">
        <is>
          <t>Jun-26</t>
        </is>
      </c>
      <c r="C1470" s="19" t="inlineStr">
        <is>
          <t>Pedro</t>
        </is>
      </c>
      <c r="D1470" s="19" t="inlineStr">
        <is>
          <t>ESPAÑA</t>
        </is>
      </c>
      <c r="E1470" s="19" t="inlineStr">
        <is>
          <t>COMERCIAL TÉCNICA FITOCARTHAGO, S.L.</t>
        </is>
      </c>
      <c r="F1470" s="10" t="inlineStr">
        <is>
          <t>Consolidado/estratégico</t>
        </is>
      </c>
      <c r="G1470" s="10" t="inlineStr">
        <is>
          <t>PT0020</t>
        </is>
      </c>
      <c r="H1470" s="19" t="inlineStr">
        <is>
          <t>AGROPOTASION, 20 L</t>
        </is>
      </c>
      <c r="I1470" s="10" t="inlineStr">
        <is>
          <t>Maduro</t>
        </is>
      </c>
      <c r="J1470" s="10" t="inlineStr">
        <is>
          <t>Innovador/Notorio</t>
        </is>
      </c>
      <c r="K1470" s="12" t="n">
        <v>0.05</v>
      </c>
      <c r="L1470" s="12" t="n">
        <v>0.05</v>
      </c>
      <c r="M1470" s="12" t="n">
        <v>0.1025</v>
      </c>
      <c r="N1470" s="22" t="n">
        <v>20</v>
      </c>
      <c r="O1470" s="11" t="n">
        <v>1266.221662967313</v>
      </c>
      <c r="P1470" s="13" t="n">
        <v>3.05</v>
      </c>
      <c r="Q1470" s="13">
        <f>O1470*P1470</f>
        <v/>
      </c>
    </row>
    <row r="1471">
      <c r="A1471" s="10" t="n">
        <v>2026</v>
      </c>
      <c r="B1471" s="10" t="inlineStr">
        <is>
          <t>Jun-26</t>
        </is>
      </c>
      <c r="C1471" s="19" t="inlineStr">
        <is>
          <t>Pedro</t>
        </is>
      </c>
      <c r="D1471" s="19" t="inlineStr">
        <is>
          <t>ESPAÑA</t>
        </is>
      </c>
      <c r="E1471" s="19" t="inlineStr">
        <is>
          <t>COMERCIAL TÉCNICA FITOCARTHAGO, S.L.</t>
        </is>
      </c>
      <c r="F1471" s="10" t="inlineStr">
        <is>
          <t>Consolidado/estratégico</t>
        </is>
      </c>
      <c r="G1471" s="10" t="inlineStr">
        <is>
          <t>PT0200</t>
        </is>
      </c>
      <c r="H1471" s="19" t="inlineStr">
        <is>
          <t>AGROPOTASION, 200 L</t>
        </is>
      </c>
      <c r="I1471" s="10" t="inlineStr">
        <is>
          <t>Maduro</t>
        </is>
      </c>
      <c r="J1471" s="10" t="inlineStr">
        <is>
          <t>Innovador/Notorio</t>
        </is>
      </c>
      <c r="K1471" s="12" t="n">
        <v>0.05</v>
      </c>
      <c r="L1471" s="12" t="n">
        <v>0.05</v>
      </c>
      <c r="M1471" s="12" t="n">
        <v>0.1025</v>
      </c>
      <c r="N1471" s="22" t="n">
        <v>200</v>
      </c>
      <c r="O1471" s="11" t="n">
        <v>1187.082809031856</v>
      </c>
      <c r="P1471" s="13" t="n">
        <v>2.96</v>
      </c>
      <c r="Q1471" s="13">
        <f>O1471*P1471</f>
        <v/>
      </c>
    </row>
    <row r="1472">
      <c r="A1472" s="10" t="n">
        <v>2026</v>
      </c>
      <c r="B1472" s="10" t="inlineStr">
        <is>
          <t>Jun-26</t>
        </is>
      </c>
      <c r="C1472" s="19" t="inlineStr">
        <is>
          <t>Pedro</t>
        </is>
      </c>
      <c r="D1472" s="19" t="inlineStr">
        <is>
          <t>ESPAÑA</t>
        </is>
      </c>
      <c r="E1472" s="19" t="inlineStr">
        <is>
          <t>COMERCIAL TÉCNICA FITOCARTHAGO, S.L.</t>
        </is>
      </c>
      <c r="F1472" s="10" t="inlineStr">
        <is>
          <t>Consolidado/estratégico</t>
        </is>
      </c>
      <c r="G1472" s="10" t="inlineStr">
        <is>
          <t>S0020</t>
        </is>
      </c>
      <c r="H1472" s="19" t="inlineStr">
        <is>
          <t>SALWAX STAR, 20 L</t>
        </is>
      </c>
      <c r="I1472" s="10" t="inlineStr">
        <is>
          <t>Maduro</t>
        </is>
      </c>
      <c r="J1472" s="10" t="inlineStr">
        <is>
          <t>Esencial/Core</t>
        </is>
      </c>
      <c r="K1472" s="12" t="n">
        <v>0.05</v>
      </c>
      <c r="L1472" s="12" t="n">
        <v>0.035</v>
      </c>
      <c r="M1472" s="12" t="n">
        <v>0.08674999999999988</v>
      </c>
      <c r="N1472" s="22" t="n">
        <v>20</v>
      </c>
      <c r="O1472" s="11" t="n">
        <v>3798.664988901939</v>
      </c>
      <c r="P1472" s="13" t="n">
        <v>1.97</v>
      </c>
      <c r="Q1472" s="13">
        <f>O1472*P1472</f>
        <v/>
      </c>
    </row>
    <row r="1473">
      <c r="A1473" s="10" t="n">
        <v>2026</v>
      </c>
      <c r="B1473" s="10" t="inlineStr">
        <is>
          <t>Jun-26</t>
        </is>
      </c>
      <c r="C1473" s="19" t="inlineStr">
        <is>
          <t>Pedro</t>
        </is>
      </c>
      <c r="D1473" s="19" t="inlineStr">
        <is>
          <t>ESPAÑA</t>
        </is>
      </c>
      <c r="E1473" s="19" t="inlineStr">
        <is>
          <t>COMERCIAL TÉCNICA FITOCARTHAGO, S.L.</t>
        </is>
      </c>
      <c r="F1473" s="10" t="inlineStr">
        <is>
          <t>Consolidado/estratégico</t>
        </is>
      </c>
      <c r="G1473" s="10" t="inlineStr">
        <is>
          <t>S0200</t>
        </is>
      </c>
      <c r="H1473" s="19" t="inlineStr">
        <is>
          <t>SALWAX STAR, 200 L</t>
        </is>
      </c>
      <c r="I1473" s="10" t="inlineStr">
        <is>
          <t>Maduro</t>
        </is>
      </c>
      <c r="J1473" s="10" t="inlineStr">
        <is>
          <t>Esencial/Core</t>
        </is>
      </c>
      <c r="K1473" s="12" t="n">
        <v>0.05</v>
      </c>
      <c r="L1473" s="12" t="n">
        <v>0.035</v>
      </c>
      <c r="M1473" s="12" t="n">
        <v>0.08674999999999988</v>
      </c>
      <c r="N1473" s="22" t="n">
        <v>200</v>
      </c>
      <c r="O1473" s="11" t="n">
        <v>7913.885393545705</v>
      </c>
      <c r="P1473" s="13" t="n">
        <v>1.89</v>
      </c>
      <c r="Q1473" s="13">
        <f>O1473*P1473</f>
        <v/>
      </c>
    </row>
    <row r="1474">
      <c r="A1474" s="10" t="n">
        <v>2026</v>
      </c>
      <c r="B1474" s="10" t="inlineStr">
        <is>
          <t>Jun-26</t>
        </is>
      </c>
      <c r="C1474" s="19" t="inlineStr">
        <is>
          <t>Pedro</t>
        </is>
      </c>
      <c r="D1474" s="19" t="inlineStr">
        <is>
          <t>ESPAÑA</t>
        </is>
      </c>
      <c r="E1474" s="19" t="inlineStr">
        <is>
          <t>COMERCIAL TÉCNICA FITOCARTHAGO, S.L.</t>
        </is>
      </c>
      <c r="F1474" s="10" t="inlineStr">
        <is>
          <t>Consolidado/estratégico</t>
        </is>
      </c>
      <c r="G1474" s="10" t="inlineStr">
        <is>
          <t>S1000</t>
        </is>
      </c>
      <c r="H1474" s="19" t="inlineStr">
        <is>
          <t>SALWAX STAR, 1000 L</t>
        </is>
      </c>
      <c r="I1474" s="10" t="inlineStr">
        <is>
          <t>Maduro</t>
        </is>
      </c>
      <c r="J1474" s="10" t="inlineStr">
        <is>
          <t>Esencial/Core</t>
        </is>
      </c>
      <c r="K1474" s="12" t="n">
        <v>0.05</v>
      </c>
      <c r="L1474" s="12" t="n">
        <v>0.035</v>
      </c>
      <c r="M1474" s="12" t="n">
        <v>0.08674999999999988</v>
      </c>
      <c r="N1474" s="22" t="n">
        <v>1000</v>
      </c>
      <c r="O1474" s="11" t="n">
        <v>5935.414045159279</v>
      </c>
      <c r="P1474" s="13" t="n">
        <v>1.71</v>
      </c>
      <c r="Q1474" s="13">
        <f>O1474*P1474</f>
        <v/>
      </c>
    </row>
    <row r="1475">
      <c r="A1475" s="10" t="n">
        <v>2026</v>
      </c>
      <c r="B1475" s="10" t="inlineStr">
        <is>
          <t>Jun-26</t>
        </is>
      </c>
      <c r="C1475" s="19" t="inlineStr">
        <is>
          <t>Pedro</t>
        </is>
      </c>
      <c r="D1475" s="19" t="inlineStr">
        <is>
          <t>ESPAÑA</t>
        </is>
      </c>
      <c r="E1475" s="19" t="inlineStr">
        <is>
          <t>COMERCIAL TÉCNICA FITOCARTHAGO, S.L.</t>
        </is>
      </c>
      <c r="F1475" s="10" t="inlineStr">
        <is>
          <t>Consolidado/estratégico</t>
        </is>
      </c>
      <c r="G1475" s="10" t="inlineStr">
        <is>
          <t>SS0020</t>
        </is>
      </c>
      <c r="H1475" s="19" t="inlineStr">
        <is>
          <t>SALWAX-CA, 20 KG</t>
        </is>
      </c>
      <c r="I1475" s="10" t="inlineStr">
        <is>
          <t>Maduro</t>
        </is>
      </c>
      <c r="J1475" s="10" t="inlineStr">
        <is>
          <t>Esencial/Core</t>
        </is>
      </c>
      <c r="K1475" s="12" t="n">
        <v>0.05</v>
      </c>
      <c r="L1475" s="12" t="n">
        <v>0.035</v>
      </c>
      <c r="M1475" s="12" t="n">
        <v>0.08674999999999988</v>
      </c>
      <c r="N1475" s="22" t="n">
        <v>20</v>
      </c>
      <c r="O1475" s="11" t="n">
        <v>791.3885393545706</v>
      </c>
      <c r="P1475" s="13" t="n">
        <v>3.55</v>
      </c>
      <c r="Q1475" s="13">
        <f>O1475*P1475</f>
        <v/>
      </c>
    </row>
    <row r="1476">
      <c r="A1476" s="10" t="n">
        <v>2026</v>
      </c>
      <c r="B1476" s="10" t="inlineStr">
        <is>
          <t>Jun-26</t>
        </is>
      </c>
      <c r="C1476" s="19" t="inlineStr">
        <is>
          <t>Pedro</t>
        </is>
      </c>
      <c r="D1476" s="19" t="inlineStr">
        <is>
          <t>ESPAÑA</t>
        </is>
      </c>
      <c r="E1476" s="19" t="inlineStr">
        <is>
          <t>COMERCIAL TÉCNICA FITOCARTHAGO, S.L.</t>
        </is>
      </c>
      <c r="F1476" s="10" t="inlineStr">
        <is>
          <t>Consolidado/estratégico</t>
        </is>
      </c>
      <c r="G1476" s="10" t="inlineStr">
        <is>
          <t>WHITE0020</t>
        </is>
      </c>
      <c r="H1476" s="19" t="inlineStr">
        <is>
          <t>AGROWHITE, 20 KG</t>
        </is>
      </c>
      <c r="I1476" s="10" t="inlineStr">
        <is>
          <t>Maduro</t>
        </is>
      </c>
      <c r="J1476" s="10" t="inlineStr">
        <is>
          <t>Esencial/Core</t>
        </is>
      </c>
      <c r="K1476" s="12" t="n">
        <v>0.05</v>
      </c>
      <c r="L1476" s="12" t="n">
        <v>0.035</v>
      </c>
      <c r="M1476" s="12" t="n">
        <v>0.08674999999999988</v>
      </c>
      <c r="N1476" s="22" t="n">
        <v>20</v>
      </c>
      <c r="O1476" s="11" t="n">
        <v>8705.273932900276</v>
      </c>
      <c r="P1476" s="13" t="n">
        <v>1.65</v>
      </c>
      <c r="Q1476" s="13">
        <f>O1476*P1476</f>
        <v/>
      </c>
    </row>
    <row r="1477">
      <c r="A1477" s="10" t="n">
        <v>2026</v>
      </c>
      <c r="B1477" s="10" t="inlineStr">
        <is>
          <t>Jun-26</t>
        </is>
      </c>
      <c r="C1477" s="19" t="inlineStr">
        <is>
          <t>Pedro</t>
        </is>
      </c>
      <c r="D1477" s="19" t="inlineStr">
        <is>
          <t>ESPAÑA</t>
        </is>
      </c>
      <c r="E1477" s="19" t="inlineStr">
        <is>
          <t>FITOMURCIA S.L.</t>
        </is>
      </c>
      <c r="F1477" s="10" t="inlineStr">
        <is>
          <t>Consolidado/estratégico</t>
        </is>
      </c>
      <c r="G1477" s="10" t="inlineStr">
        <is>
          <t>A-50(2)0005</t>
        </is>
      </c>
      <c r="H1477" s="19" t="inlineStr">
        <is>
          <t>CODIORGAN-A50, 5 KG</t>
        </is>
      </c>
      <c r="I1477" s="10" t="inlineStr">
        <is>
          <t>Ramp-Up/Crecimiento</t>
        </is>
      </c>
      <c r="J1477" s="10" t="inlineStr">
        <is>
          <t>Innovador/Notorio</t>
        </is>
      </c>
      <c r="K1477" s="12" t="n">
        <v>0.05</v>
      </c>
      <c r="L1477" s="12" t="n">
        <v>0.2</v>
      </c>
      <c r="M1477" s="12" t="n">
        <v>0.26</v>
      </c>
      <c r="N1477" s="22" t="n">
        <v>5</v>
      </c>
      <c r="O1477" s="11" t="n">
        <v>791.3885393545706</v>
      </c>
      <c r="P1477" s="13" t="n">
        <v>4.56</v>
      </c>
      <c r="Q1477" s="13">
        <f>O1477*P1477</f>
        <v/>
      </c>
    </row>
    <row r="1478">
      <c r="A1478" s="10" t="n">
        <v>2026</v>
      </c>
      <c r="B1478" s="10" t="inlineStr">
        <is>
          <t>Jun-26</t>
        </is>
      </c>
      <c r="C1478" s="19" t="inlineStr">
        <is>
          <t>Pedro</t>
        </is>
      </c>
      <c r="D1478" s="19" t="inlineStr">
        <is>
          <t>ESPAÑA</t>
        </is>
      </c>
      <c r="E1478" s="19" t="inlineStr">
        <is>
          <t>FITOMURCIA S.L.</t>
        </is>
      </c>
      <c r="F1478" s="10" t="inlineStr">
        <is>
          <t>Consolidado/estratégico</t>
        </is>
      </c>
      <c r="G1478" s="10" t="inlineStr">
        <is>
          <t>AGXK0020</t>
        </is>
      </c>
      <c r="H1478" s="19" t="inlineStr">
        <is>
          <t>AGROXILATO-K, 20 L</t>
        </is>
      </c>
      <c r="I1478" s="10" t="inlineStr">
        <is>
          <t>Maduro</t>
        </is>
      </c>
      <c r="J1478" s="10" t="inlineStr">
        <is>
          <t>Innovador/Notorio</t>
        </is>
      </c>
      <c r="K1478" s="12" t="n">
        <v>0.05</v>
      </c>
      <c r="L1478" s="12" t="n">
        <v>0.05</v>
      </c>
      <c r="M1478" s="12" t="n">
        <v>0.1025</v>
      </c>
      <c r="N1478" s="22" t="n">
        <v>20</v>
      </c>
      <c r="O1478" s="11" t="n">
        <v>633.1108314836565</v>
      </c>
      <c r="P1478" s="13" t="n">
        <v>2.87</v>
      </c>
      <c r="Q1478" s="13">
        <f>O1478*P1478</f>
        <v/>
      </c>
    </row>
    <row r="1479">
      <c r="A1479" s="10" t="n">
        <v>2026</v>
      </c>
      <c r="B1479" s="10" t="inlineStr">
        <is>
          <t>Jun-26</t>
        </is>
      </c>
      <c r="C1479" s="19" t="inlineStr">
        <is>
          <t>Pedro</t>
        </is>
      </c>
      <c r="D1479" s="19" t="inlineStr">
        <is>
          <t>ESPAÑA</t>
        </is>
      </c>
      <c r="E1479" s="19" t="inlineStr">
        <is>
          <t>FITOMURCIA S.L.</t>
        </is>
      </c>
      <c r="F1479" s="10" t="inlineStr">
        <is>
          <t>Consolidado/estratégico</t>
        </is>
      </c>
      <c r="G1479" s="10" t="inlineStr">
        <is>
          <t>AGXK0200</t>
        </is>
      </c>
      <c r="H1479" s="19" t="inlineStr">
        <is>
          <t>AGROXILATO-K, 200 L</t>
        </is>
      </c>
      <c r="I1479" s="10" t="inlineStr">
        <is>
          <t>Maduro</t>
        </is>
      </c>
      <c r="J1479" s="10" t="inlineStr">
        <is>
          <t>Innovador/Notorio</t>
        </is>
      </c>
      <c r="K1479" s="12" t="n">
        <v>0.05</v>
      </c>
      <c r="L1479" s="12" t="n">
        <v>0.05</v>
      </c>
      <c r="M1479" s="12" t="n">
        <v>0.1025</v>
      </c>
      <c r="N1479" s="22" t="n">
        <v>200</v>
      </c>
      <c r="O1479" s="11" t="n">
        <v>791.3885393545706</v>
      </c>
      <c r="P1479" s="13" t="n">
        <v>2.79</v>
      </c>
      <c r="Q1479" s="13">
        <f>O1479*P1479</f>
        <v/>
      </c>
    </row>
    <row r="1480">
      <c r="A1480" s="10" t="n">
        <v>2026</v>
      </c>
      <c r="B1480" s="10" t="inlineStr">
        <is>
          <t>Jun-26</t>
        </is>
      </c>
      <c r="C1480" s="19" t="inlineStr">
        <is>
          <t>Pedro</t>
        </is>
      </c>
      <c r="D1480" s="19" t="inlineStr">
        <is>
          <t>ESPAÑA</t>
        </is>
      </c>
      <c r="E1480" s="19" t="inlineStr">
        <is>
          <t>FITOMURCIA S.L.</t>
        </is>
      </c>
      <c r="F1480" s="10" t="inlineStr">
        <is>
          <t>Consolidado/estratégico</t>
        </is>
      </c>
      <c r="G1480" s="10" t="inlineStr">
        <is>
          <t>AGXKAE0020</t>
        </is>
      </c>
      <c r="H1480" s="19" t="inlineStr">
        <is>
          <t>BIOCULTURE POTASIO, 20 L</t>
        </is>
      </c>
      <c r="I1480" s="10" t="inlineStr">
        <is>
          <t>Maduro</t>
        </is>
      </c>
      <c r="J1480" s="10" t="inlineStr">
        <is>
          <t>Innovador/Notorio</t>
        </is>
      </c>
      <c r="K1480" s="12" t="n">
        <v>0.05</v>
      </c>
      <c r="L1480" s="12" t="n">
        <v>0.05</v>
      </c>
      <c r="M1480" s="12" t="n">
        <v>0.1025</v>
      </c>
      <c r="N1480" s="22" t="n">
        <v>20</v>
      </c>
      <c r="O1480" s="11" t="n">
        <v>633.1108314836565</v>
      </c>
      <c r="P1480" s="13" t="n">
        <v>3.5</v>
      </c>
      <c r="Q1480" s="13">
        <f>O1480*P1480</f>
        <v/>
      </c>
    </row>
    <row r="1481">
      <c r="A1481" s="10" t="n">
        <v>2026</v>
      </c>
      <c r="B1481" s="10" t="inlineStr">
        <is>
          <t>Jun-26</t>
        </is>
      </c>
      <c r="C1481" s="19" t="inlineStr">
        <is>
          <t>Pedro</t>
        </is>
      </c>
      <c r="D1481" s="19" t="inlineStr">
        <is>
          <t>ESPAÑA</t>
        </is>
      </c>
      <c r="E1481" s="19" t="inlineStr">
        <is>
          <t>FITOMURCIA S.L.</t>
        </is>
      </c>
      <c r="F1481" s="10" t="inlineStr">
        <is>
          <t>Consolidado/estratégico</t>
        </is>
      </c>
      <c r="G1481" s="10" t="inlineStr">
        <is>
          <t>AGXKC0020</t>
        </is>
      </c>
      <c r="H1481" s="19" t="inlineStr">
        <is>
          <t>AGROXILATO-COMPLET, 20 L</t>
        </is>
      </c>
      <c r="I1481" s="10" t="inlineStr">
        <is>
          <t>Ramp-Up/Crecimiento</t>
        </is>
      </c>
      <c r="J1481" s="10" t="inlineStr">
        <is>
          <t>Innovador/Notorio</t>
        </is>
      </c>
      <c r="K1481" s="12" t="n">
        <v>0.05</v>
      </c>
      <c r="L1481" s="12" t="n">
        <v>0.2</v>
      </c>
      <c r="M1481" s="12" t="n">
        <v>0.26</v>
      </c>
      <c r="N1481" s="22" t="n">
        <v>20</v>
      </c>
      <c r="O1481" s="11" t="n">
        <v>633.1108314836565</v>
      </c>
      <c r="P1481" s="13" t="n">
        <v>3.089999999999999</v>
      </c>
      <c r="Q1481" s="13">
        <f>O1481*P1481</f>
        <v/>
      </c>
    </row>
    <row r="1482">
      <c r="A1482" s="10" t="n">
        <v>2026</v>
      </c>
      <c r="B1482" s="10" t="inlineStr">
        <is>
          <t>Jun-26</t>
        </is>
      </c>
      <c r="C1482" s="19" t="inlineStr">
        <is>
          <t>Pedro</t>
        </is>
      </c>
      <c r="D1482" s="19" t="inlineStr">
        <is>
          <t>ESPAÑA</t>
        </is>
      </c>
      <c r="E1482" s="19" t="inlineStr">
        <is>
          <t>FITOMURCIA S.L.</t>
        </is>
      </c>
      <c r="F1482" s="10" t="inlineStr">
        <is>
          <t>Consolidado/estratégico</t>
        </is>
      </c>
      <c r="G1482" s="10" t="inlineStr">
        <is>
          <t>AGXKC1000</t>
        </is>
      </c>
      <c r="H1482" s="19" t="inlineStr">
        <is>
          <t>AGROXILATO-COMPLET, 1000 L</t>
        </is>
      </c>
      <c r="I1482" s="10" t="inlineStr">
        <is>
          <t>Ramp-Up/Crecimiento</t>
        </is>
      </c>
      <c r="J1482" s="10" t="inlineStr">
        <is>
          <t>Innovador/Notorio</t>
        </is>
      </c>
      <c r="K1482" s="12" t="n">
        <v>0.05</v>
      </c>
      <c r="L1482" s="12" t="n">
        <v>0.2</v>
      </c>
      <c r="M1482" s="12" t="n">
        <v>0.26</v>
      </c>
      <c r="N1482" s="22" t="n">
        <v>1000</v>
      </c>
      <c r="O1482" s="11" t="n">
        <v>1978.471348386426</v>
      </c>
      <c r="P1482" s="13" t="n">
        <v>2.8</v>
      </c>
      <c r="Q1482" s="13">
        <f>O1482*P1482</f>
        <v/>
      </c>
    </row>
    <row r="1483">
      <c r="A1483" s="10" t="n">
        <v>2026</v>
      </c>
      <c r="B1483" s="10" t="inlineStr">
        <is>
          <t>Jun-26</t>
        </is>
      </c>
      <c r="C1483" s="19" t="inlineStr">
        <is>
          <t>Pedro</t>
        </is>
      </c>
      <c r="D1483" s="19" t="inlineStr">
        <is>
          <t>ESPAÑA</t>
        </is>
      </c>
      <c r="E1483" s="19" t="inlineStr">
        <is>
          <t>FITOMURCIA S.L.</t>
        </is>
      </c>
      <c r="F1483" s="10" t="inlineStr">
        <is>
          <t>Consolidado/estratégico</t>
        </is>
      </c>
      <c r="G1483" s="10" t="inlineStr">
        <is>
          <t>AN0020</t>
        </is>
      </c>
      <c r="H1483" s="19" t="inlineStr">
        <is>
          <t>ALCAPLANT NEW, 20 KG</t>
        </is>
      </c>
      <c r="I1483" s="10" t="inlineStr">
        <is>
          <t>Maduro</t>
        </is>
      </c>
      <c r="J1483" s="10" t="inlineStr">
        <is>
          <t>Innovador/Notorio</t>
        </is>
      </c>
      <c r="K1483" s="12" t="n">
        <v>0.05</v>
      </c>
      <c r="L1483" s="12" t="n">
        <v>0.05</v>
      </c>
      <c r="M1483" s="12" t="n">
        <v>0.1025</v>
      </c>
      <c r="N1483" s="22" t="n">
        <v>20</v>
      </c>
      <c r="O1483" s="11" t="n">
        <v>5440.796208062673</v>
      </c>
      <c r="P1483" s="13" t="n">
        <v>1.55</v>
      </c>
      <c r="Q1483" s="13">
        <f>O1483*P1483</f>
        <v/>
      </c>
    </row>
    <row r="1484">
      <c r="A1484" s="10" t="n">
        <v>2026</v>
      </c>
      <c r="B1484" s="10" t="inlineStr">
        <is>
          <t>Jun-26</t>
        </is>
      </c>
      <c r="C1484" s="19" t="inlineStr">
        <is>
          <t>Pedro</t>
        </is>
      </c>
      <c r="D1484" s="19" t="inlineStr">
        <is>
          <t>ESPAÑA</t>
        </is>
      </c>
      <c r="E1484" s="19" t="inlineStr">
        <is>
          <t>FITOMURCIA S.L.</t>
        </is>
      </c>
      <c r="F1484" s="10" t="inlineStr">
        <is>
          <t>Consolidado/estratégico</t>
        </is>
      </c>
      <c r="G1484" s="10" t="inlineStr">
        <is>
          <t>B0020</t>
        </is>
      </c>
      <c r="H1484" s="19" t="inlineStr">
        <is>
          <t>BOROCAL, 20 L</t>
        </is>
      </c>
      <c r="I1484" s="10" t="inlineStr">
        <is>
          <t>Maduro</t>
        </is>
      </c>
      <c r="J1484" s="10" t="inlineStr">
        <is>
          <t>Esencial/Core</t>
        </is>
      </c>
      <c r="K1484" s="12" t="n">
        <v>0.05</v>
      </c>
      <c r="L1484" s="12" t="n">
        <v>0.035</v>
      </c>
      <c r="M1484" s="12" t="n">
        <v>0.08674999999999988</v>
      </c>
      <c r="N1484" s="22" t="n">
        <v>20</v>
      </c>
      <c r="O1484" s="11" t="n">
        <v>633.1108314836565</v>
      </c>
      <c r="P1484" s="13" t="n">
        <v>2.81</v>
      </c>
      <c r="Q1484" s="13">
        <f>O1484*P1484</f>
        <v/>
      </c>
    </row>
    <row r="1485">
      <c r="A1485" s="10" t="n">
        <v>2026</v>
      </c>
      <c r="B1485" s="10" t="inlineStr">
        <is>
          <t>Jun-26</t>
        </is>
      </c>
      <c r="C1485" s="19" t="inlineStr">
        <is>
          <t>Pedro</t>
        </is>
      </c>
      <c r="D1485" s="19" t="inlineStr">
        <is>
          <t>ESPAÑA</t>
        </is>
      </c>
      <c r="E1485" s="19" t="inlineStr">
        <is>
          <t>FITOMURCIA S.L.</t>
        </is>
      </c>
      <c r="F1485" s="10" t="inlineStr">
        <is>
          <t>Consolidado/estratégico</t>
        </is>
      </c>
      <c r="G1485" s="10" t="inlineStr">
        <is>
          <t>BIO0020</t>
        </is>
      </c>
      <c r="H1485" s="19" t="inlineStr">
        <is>
          <t>BIORAD-20, 20 L</t>
        </is>
      </c>
      <c r="I1485" s="10" t="inlineStr">
        <is>
          <t>Ramp-Up/Crecimiento</t>
        </is>
      </c>
      <c r="J1485" s="10" t="inlineStr">
        <is>
          <t>Innovador/Notorio</t>
        </is>
      </c>
      <c r="K1485" s="12" t="n">
        <v>0.05</v>
      </c>
      <c r="L1485" s="12" t="n">
        <v>0.2</v>
      </c>
      <c r="M1485" s="12" t="n">
        <v>0.26</v>
      </c>
      <c r="N1485" s="22" t="n">
        <v>20</v>
      </c>
      <c r="O1485" s="11" t="n">
        <v>633.1108314836565</v>
      </c>
      <c r="P1485" s="13" t="n">
        <v>2.21</v>
      </c>
      <c r="Q1485" s="13">
        <f>O1485*P1485</f>
        <v/>
      </c>
    </row>
    <row r="1486">
      <c r="A1486" s="10" t="n">
        <v>2026</v>
      </c>
      <c r="B1486" s="10" t="inlineStr">
        <is>
          <t>Jun-26</t>
        </is>
      </c>
      <c r="C1486" s="19" t="inlineStr">
        <is>
          <t>Pedro</t>
        </is>
      </c>
      <c r="D1486" s="19" t="inlineStr">
        <is>
          <t>ESPAÑA</t>
        </is>
      </c>
      <c r="E1486" s="19" t="inlineStr">
        <is>
          <t>FITOMURCIA S.L.</t>
        </is>
      </c>
      <c r="F1486" s="10" t="inlineStr">
        <is>
          <t>Consolidado/estratégico</t>
        </is>
      </c>
      <c r="G1486" s="10" t="inlineStr">
        <is>
          <t>C-L0020</t>
        </is>
      </c>
      <c r="H1486" s="19" t="inlineStr">
        <is>
          <t>CODIBOR-L, 20 L</t>
        </is>
      </c>
      <c r="I1486" s="10" t="inlineStr">
        <is>
          <t>Maduro</t>
        </is>
      </c>
      <c r="J1486" s="10" t="inlineStr">
        <is>
          <t>Banalizado/Commodity</t>
        </is>
      </c>
      <c r="K1486" s="12" t="n">
        <v>0.05</v>
      </c>
      <c r="L1486" s="12" t="n">
        <v>0.02</v>
      </c>
      <c r="M1486" s="12" t="n">
        <v>0.07100000000000017</v>
      </c>
      <c r="N1486" s="22" t="n">
        <v>20</v>
      </c>
      <c r="O1486" s="11" t="n">
        <v>633.1108314836565</v>
      </c>
      <c r="P1486" s="13" t="n">
        <v>3.93</v>
      </c>
      <c r="Q1486" s="13">
        <f>O1486*P1486</f>
        <v/>
      </c>
    </row>
    <row r="1487">
      <c r="A1487" s="10" t="n">
        <v>2026</v>
      </c>
      <c r="B1487" s="10" t="inlineStr">
        <is>
          <t>Jun-26</t>
        </is>
      </c>
      <c r="C1487" s="19" t="inlineStr">
        <is>
          <t>Pedro</t>
        </is>
      </c>
      <c r="D1487" s="19" t="inlineStr">
        <is>
          <t>ESPAÑA</t>
        </is>
      </c>
      <c r="E1487" s="19" t="inlineStr">
        <is>
          <t>FITOMURCIA S.L.</t>
        </is>
      </c>
      <c r="F1487" s="10" t="inlineStr">
        <is>
          <t>Consolidado/estratégico</t>
        </is>
      </c>
      <c r="G1487" s="10" t="inlineStr">
        <is>
          <t>G30020</t>
        </is>
      </c>
      <c r="H1487" s="19" t="inlineStr">
        <is>
          <t>GREEN-UP, 20 L</t>
        </is>
      </c>
      <c r="I1487" s="10" t="inlineStr">
        <is>
          <t>Maduro</t>
        </is>
      </c>
      <c r="J1487" s="10" t="inlineStr">
        <is>
          <t>Innovador/Notorio</t>
        </is>
      </c>
      <c r="K1487" s="12" t="n">
        <v>0.05</v>
      </c>
      <c r="L1487" s="12" t="n">
        <v>0.05</v>
      </c>
      <c r="M1487" s="12" t="n">
        <v>0.1025</v>
      </c>
      <c r="N1487" s="22" t="n">
        <v>20</v>
      </c>
      <c r="O1487" s="11" t="n">
        <v>1266.221662967313</v>
      </c>
      <c r="P1487" s="13" t="n">
        <v>4.71</v>
      </c>
      <c r="Q1487" s="13">
        <f>O1487*P1487</f>
        <v/>
      </c>
    </row>
    <row r="1488">
      <c r="A1488" s="10" t="n">
        <v>2026</v>
      </c>
      <c r="B1488" s="10" t="inlineStr">
        <is>
          <t>Jun-26</t>
        </is>
      </c>
      <c r="C1488" s="19" t="inlineStr">
        <is>
          <t>Pedro</t>
        </is>
      </c>
      <c r="D1488" s="19" t="inlineStr">
        <is>
          <t>ESPAÑA</t>
        </is>
      </c>
      <c r="E1488" s="19" t="inlineStr">
        <is>
          <t>FITOMURCIA S.L.</t>
        </is>
      </c>
      <c r="F1488" s="10" t="inlineStr">
        <is>
          <t>Consolidado/estratégico</t>
        </is>
      </c>
      <c r="G1488" s="10" t="inlineStr">
        <is>
          <t>HST0020</t>
        </is>
      </c>
      <c r="H1488" s="19" t="inlineStr">
        <is>
          <t>HIDROSTRESS-40, 20 L</t>
        </is>
      </c>
      <c r="I1488" s="10" t="inlineStr">
        <is>
          <t>Ramp-Up/Crecimiento</t>
        </is>
      </c>
      <c r="J1488" s="10" t="inlineStr">
        <is>
          <t>Innovador/Notorio</t>
        </is>
      </c>
      <c r="K1488" s="12" t="n">
        <v>0.05</v>
      </c>
      <c r="L1488" s="12" t="n">
        <v>0.2</v>
      </c>
      <c r="M1488" s="12" t="n">
        <v>0.26</v>
      </c>
      <c r="N1488" s="22" t="n">
        <v>20</v>
      </c>
      <c r="O1488" s="11" t="n">
        <v>2532.443325934626</v>
      </c>
      <c r="P1488" s="13" t="n">
        <v>5.55</v>
      </c>
      <c r="Q1488" s="13">
        <f>O1488*P1488</f>
        <v/>
      </c>
    </row>
    <row r="1489">
      <c r="A1489" s="10" t="n">
        <v>2026</v>
      </c>
      <c r="B1489" s="10" t="inlineStr">
        <is>
          <t>Jun-26</t>
        </is>
      </c>
      <c r="C1489" s="19" t="inlineStr">
        <is>
          <t>Pedro</t>
        </is>
      </c>
      <c r="D1489" s="19" t="inlineStr">
        <is>
          <t>ESPAÑA</t>
        </is>
      </c>
      <c r="E1489" s="19" t="inlineStr">
        <is>
          <t>FITOMURCIA S.L.</t>
        </is>
      </c>
      <c r="F1489" s="10" t="inlineStr">
        <is>
          <t>Consolidado/estratégico</t>
        </is>
      </c>
      <c r="G1489" s="10" t="inlineStr">
        <is>
          <t>P-5X0020</t>
        </is>
      </c>
      <c r="H1489" s="19" t="inlineStr">
        <is>
          <t>P.M.S. 5x, 20 L</t>
        </is>
      </c>
      <c r="I1489" s="10" t="inlineStr">
        <is>
          <t>Maduro</t>
        </is>
      </c>
      <c r="J1489" s="10" t="inlineStr">
        <is>
          <t>Innovador/Notorio</t>
        </is>
      </c>
      <c r="K1489" s="12" t="n">
        <v>0.05</v>
      </c>
      <c r="L1489" s="12" t="n">
        <v>0.05</v>
      </c>
      <c r="M1489" s="12" t="n">
        <v>0.1025</v>
      </c>
      <c r="N1489" s="22" t="n">
        <v>20</v>
      </c>
      <c r="O1489" s="11" t="n">
        <v>1266.221662967313</v>
      </c>
      <c r="P1489" s="13" t="n">
        <v>2.51</v>
      </c>
      <c r="Q1489" s="13">
        <f>O1489*P1489</f>
        <v/>
      </c>
    </row>
    <row r="1490">
      <c r="A1490" s="10" t="n">
        <v>2026</v>
      </c>
      <c r="B1490" s="10" t="inlineStr">
        <is>
          <t>Jun-26</t>
        </is>
      </c>
      <c r="C1490" s="19" t="inlineStr">
        <is>
          <t>Pedro</t>
        </is>
      </c>
      <c r="D1490" s="19" t="inlineStr">
        <is>
          <t>ESPAÑA</t>
        </is>
      </c>
      <c r="E1490" s="19" t="inlineStr">
        <is>
          <t>FITOMURCIA S.L.</t>
        </is>
      </c>
      <c r="F1490" s="10" t="inlineStr">
        <is>
          <t>Consolidado/estratégico</t>
        </is>
      </c>
      <c r="G1490" s="10" t="inlineStr">
        <is>
          <t>PT0020</t>
        </is>
      </c>
      <c r="H1490" s="19" t="inlineStr">
        <is>
          <t>AGROPOTASION, 20 L</t>
        </is>
      </c>
      <c r="I1490" s="10" t="inlineStr">
        <is>
          <t>Maduro</t>
        </is>
      </c>
      <c r="J1490" s="10" t="inlineStr">
        <is>
          <t>Innovador/Notorio</t>
        </is>
      </c>
      <c r="K1490" s="12" t="n">
        <v>0.05</v>
      </c>
      <c r="L1490" s="12" t="n">
        <v>0.05</v>
      </c>
      <c r="M1490" s="12" t="n">
        <v>0.1025</v>
      </c>
      <c r="N1490" s="22" t="n">
        <v>20</v>
      </c>
      <c r="O1490" s="11" t="n">
        <v>3165.554157418283</v>
      </c>
      <c r="P1490" s="13" t="n">
        <v>3.02</v>
      </c>
      <c r="Q1490" s="13">
        <f>O1490*P1490</f>
        <v/>
      </c>
    </row>
    <row r="1491">
      <c r="A1491" s="10" t="n">
        <v>2026</v>
      </c>
      <c r="B1491" s="10" t="inlineStr">
        <is>
          <t>Jun-26</t>
        </is>
      </c>
      <c r="C1491" s="19" t="inlineStr">
        <is>
          <t>Pedro</t>
        </is>
      </c>
      <c r="D1491" s="19" t="inlineStr">
        <is>
          <t>ESPAÑA</t>
        </is>
      </c>
      <c r="E1491" s="19" t="inlineStr">
        <is>
          <t>FITOMURCIA S.L.</t>
        </is>
      </c>
      <c r="F1491" s="10" t="inlineStr">
        <is>
          <t>Consolidado/estratégico</t>
        </is>
      </c>
      <c r="G1491" s="10" t="inlineStr">
        <is>
          <t>S0020</t>
        </is>
      </c>
      <c r="H1491" s="19" t="inlineStr">
        <is>
          <t>SALWAX STAR, 20 L</t>
        </is>
      </c>
      <c r="I1491" s="10" t="inlineStr">
        <is>
          <t>Maduro</t>
        </is>
      </c>
      <c r="J1491" s="10" t="inlineStr">
        <is>
          <t>Esencial/Core</t>
        </is>
      </c>
      <c r="K1491" s="12" t="n">
        <v>0.05</v>
      </c>
      <c r="L1491" s="12" t="n">
        <v>0.035</v>
      </c>
      <c r="M1491" s="12" t="n">
        <v>0.08674999999999988</v>
      </c>
      <c r="N1491" s="22" t="n">
        <v>20</v>
      </c>
      <c r="O1491" s="11" t="n">
        <v>633.1108314836565</v>
      </c>
      <c r="P1491" s="13" t="n">
        <v>1.95</v>
      </c>
      <c r="Q1491" s="13">
        <f>O1491*P1491</f>
        <v/>
      </c>
    </row>
    <row r="1492">
      <c r="A1492" s="10" t="n">
        <v>2026</v>
      </c>
      <c r="B1492" s="10" t="inlineStr">
        <is>
          <t>Jun-26</t>
        </is>
      </c>
      <c r="C1492" s="19" t="inlineStr">
        <is>
          <t>Pedro</t>
        </is>
      </c>
      <c r="D1492" s="19" t="inlineStr">
        <is>
          <t>ESPAÑA</t>
        </is>
      </c>
      <c r="E1492" s="19" t="inlineStr">
        <is>
          <t>FITOMURCIA S.L.</t>
        </is>
      </c>
      <c r="F1492" s="10" t="inlineStr">
        <is>
          <t>Consolidado/estratégico</t>
        </is>
      </c>
      <c r="G1492" s="10" t="inlineStr">
        <is>
          <t>S1000</t>
        </is>
      </c>
      <c r="H1492" s="19" t="inlineStr">
        <is>
          <t>SALWAX STAR, 1000 L</t>
        </is>
      </c>
      <c r="I1492" s="10" t="inlineStr">
        <is>
          <t>Maduro</t>
        </is>
      </c>
      <c r="J1492" s="10" t="inlineStr">
        <is>
          <t>Esencial/Core</t>
        </is>
      </c>
      <c r="K1492" s="12" t="n">
        <v>0.05</v>
      </c>
      <c r="L1492" s="12" t="n">
        <v>0.035</v>
      </c>
      <c r="M1492" s="12" t="n">
        <v>0.08674999999999988</v>
      </c>
      <c r="N1492" s="22" t="n">
        <v>1000</v>
      </c>
      <c r="O1492" s="11" t="n">
        <v>8903.121067738919</v>
      </c>
      <c r="P1492" s="13" t="n">
        <v>1.69</v>
      </c>
      <c r="Q1492" s="13">
        <f>O1492*P1492</f>
        <v/>
      </c>
    </row>
    <row r="1493">
      <c r="A1493" s="10" t="n">
        <v>2026</v>
      </c>
      <c r="B1493" s="10" t="inlineStr">
        <is>
          <t>Jun-26</t>
        </is>
      </c>
      <c r="C1493" s="19" t="inlineStr">
        <is>
          <t>Pedro</t>
        </is>
      </c>
      <c r="D1493" s="19" t="inlineStr">
        <is>
          <t>ESPAÑA</t>
        </is>
      </c>
      <c r="E1493" s="19" t="inlineStr">
        <is>
          <t>FITOMURCIA S.L.</t>
        </is>
      </c>
      <c r="F1493" s="10" t="inlineStr">
        <is>
          <t>Consolidado/estratégico</t>
        </is>
      </c>
      <c r="G1493" s="10" t="inlineStr">
        <is>
          <t>WHITE0020</t>
        </is>
      </c>
      <c r="H1493" s="19" t="inlineStr">
        <is>
          <t>AGROWHITE, 20 KG</t>
        </is>
      </c>
      <c r="I1493" s="10" t="inlineStr">
        <is>
          <t>Maduro</t>
        </is>
      </c>
      <c r="J1493" s="10" t="inlineStr">
        <is>
          <t>Esencial/Core</t>
        </is>
      </c>
      <c r="K1493" s="12" t="n">
        <v>0.05</v>
      </c>
      <c r="L1493" s="12" t="n">
        <v>0.035</v>
      </c>
      <c r="M1493" s="12" t="n">
        <v>0.08674999999999988</v>
      </c>
      <c r="N1493" s="22" t="n">
        <v>20</v>
      </c>
      <c r="O1493" s="11" t="n">
        <v>633.1108314836565</v>
      </c>
      <c r="P1493" s="13" t="n">
        <v>1.66</v>
      </c>
      <c r="Q1493" s="13">
        <f>O1493*P1493</f>
        <v/>
      </c>
    </row>
    <row r="1494">
      <c r="A1494" s="10" t="n">
        <v>2026</v>
      </c>
      <c r="B1494" s="10" t="inlineStr">
        <is>
          <t>Jun-26</t>
        </is>
      </c>
      <c r="C1494" s="19" t="inlineStr">
        <is>
          <t>Ricardo</t>
        </is>
      </c>
      <c r="D1494" s="19" t="inlineStr">
        <is>
          <t>CHILE</t>
        </is>
      </c>
      <c r="E1494" s="19" t="inlineStr">
        <is>
          <t>BAYER, S.A.</t>
        </is>
      </c>
      <c r="F1494" s="10" t="inlineStr">
        <is>
          <t>Consolidado/estratégico</t>
        </is>
      </c>
      <c r="G1494" s="10" t="inlineStr">
        <is>
          <t>AN0020CL</t>
        </is>
      </c>
      <c r="H1494" s="19" t="inlineStr">
        <is>
          <t>MAGNIFIC Ca FLOW, 20 KG</t>
        </is>
      </c>
      <c r="I1494" s="10" t="inlineStr">
        <is>
          <t>Maduro</t>
        </is>
      </c>
      <c r="J1494" s="10" t="inlineStr">
        <is>
          <t>Innovador/Notorio</t>
        </is>
      </c>
      <c r="K1494" s="12" t="n">
        <v>0.05</v>
      </c>
      <c r="L1494" s="12" t="n">
        <v>0.05</v>
      </c>
      <c r="M1494" s="12" t="n">
        <v>0.1025</v>
      </c>
      <c r="N1494" s="22" t="n">
        <v>20</v>
      </c>
      <c r="O1494" s="11" t="n">
        <v>251364.7848124955</v>
      </c>
      <c r="P1494" s="13" t="n">
        <v>1</v>
      </c>
      <c r="Q1494" s="13">
        <f>O1494*P1494</f>
        <v/>
      </c>
    </row>
    <row r="1495">
      <c r="A1495" s="10" t="n">
        <v>2026</v>
      </c>
      <c r="B1495" s="10" t="inlineStr">
        <is>
          <t>Jun-26</t>
        </is>
      </c>
      <c r="C1495" s="19" t="inlineStr">
        <is>
          <t>Ricardo</t>
        </is>
      </c>
      <c r="D1495" s="19" t="inlineStr">
        <is>
          <t>COSTA RICA</t>
        </is>
      </c>
      <c r="E1495" s="19" t="inlineStr">
        <is>
          <t>EUROFERTIL, S.A.</t>
        </is>
      </c>
      <c r="F1495" s="10" t="inlineStr">
        <is>
          <t>Consolidado/estratégico</t>
        </is>
      </c>
      <c r="G1495" s="10" t="inlineStr">
        <is>
          <t>A-500020CR</t>
        </is>
      </c>
      <c r="H1495" s="19" t="inlineStr">
        <is>
          <t>CODIORGAN-A50</t>
        </is>
      </c>
      <c r="I1495" s="10" t="inlineStr">
        <is>
          <t>Maduro</t>
        </is>
      </c>
      <c r="J1495" s="10" t="inlineStr">
        <is>
          <t>Esencial/Core</t>
        </is>
      </c>
      <c r="K1495" s="12" t="n">
        <v>0.05</v>
      </c>
      <c r="L1495" s="12" t="n">
        <v>0.035</v>
      </c>
      <c r="M1495" s="12" t="n">
        <v>0.08674999999999988</v>
      </c>
      <c r="N1495" s="22" t="n">
        <v>20</v>
      </c>
      <c r="O1495" s="11" t="n">
        <v>1582.777078709141</v>
      </c>
      <c r="P1495" s="13" t="n">
        <v>4.649999999999999</v>
      </c>
      <c r="Q1495" s="13">
        <f>O1495*P1495</f>
        <v/>
      </c>
    </row>
    <row r="1496">
      <c r="A1496" s="10" t="n">
        <v>2026</v>
      </c>
      <c r="B1496" s="10" t="inlineStr">
        <is>
          <t>Jun-26</t>
        </is>
      </c>
      <c r="C1496" s="19" t="inlineStr">
        <is>
          <t>Ricardo</t>
        </is>
      </c>
      <c r="D1496" s="19" t="inlineStr">
        <is>
          <t>COSTA RICA</t>
        </is>
      </c>
      <c r="E1496" s="19" t="inlineStr">
        <is>
          <t>EUROFERTIL, S.A.</t>
        </is>
      </c>
      <c r="F1496" s="10" t="inlineStr">
        <is>
          <t>Consolidado/estratégico</t>
        </is>
      </c>
      <c r="G1496" s="10" t="inlineStr">
        <is>
          <t>AGXCR1000CR</t>
        </is>
      </c>
      <c r="H1496" s="19" t="inlineStr">
        <is>
          <t>AGROXILATO-K</t>
        </is>
      </c>
      <c r="I1496" s="10" t="inlineStr">
        <is>
          <t>Maduro</t>
        </is>
      </c>
      <c r="J1496" s="10" t="inlineStr">
        <is>
          <t>Innovador/Notorio</t>
        </is>
      </c>
      <c r="K1496" s="12" t="n">
        <v>0.05</v>
      </c>
      <c r="L1496" s="12" t="n">
        <v>0.05</v>
      </c>
      <c r="M1496" s="12" t="n">
        <v>0.1025</v>
      </c>
      <c r="N1496" s="22" t="n">
        <v>1000</v>
      </c>
      <c r="O1496" s="11" t="n">
        <v>989.2356741932132</v>
      </c>
      <c r="P1496" s="13" t="n">
        <v>2.92</v>
      </c>
      <c r="Q1496" s="13">
        <f>O1496*P1496</f>
        <v/>
      </c>
    </row>
    <row r="1497">
      <c r="A1497" s="10" t="n">
        <v>2026</v>
      </c>
      <c r="B1497" s="10" t="inlineStr">
        <is>
          <t>Jun-26</t>
        </is>
      </c>
      <c r="C1497" s="19" t="inlineStr">
        <is>
          <t>Ricardo</t>
        </is>
      </c>
      <c r="D1497" s="19" t="inlineStr">
        <is>
          <t>COSTA RICA</t>
        </is>
      </c>
      <c r="E1497" s="19" t="inlineStr">
        <is>
          <t>EUROFERTIL, S.A.</t>
        </is>
      </c>
      <c r="F1497" s="10" t="inlineStr">
        <is>
          <t>Consolidado/estratégico</t>
        </is>
      </c>
      <c r="G1497" s="10" t="inlineStr">
        <is>
          <t>AGZN0001CR</t>
        </is>
      </c>
      <c r="H1497" s="19" t="inlineStr">
        <is>
          <t>AGROXILATO Zn</t>
        </is>
      </c>
      <c r="I1497" s="10" t="inlineStr">
        <is>
          <t>Maduro</t>
        </is>
      </c>
      <c r="J1497" s="10" t="inlineStr">
        <is>
          <t>Banalizado/Commodity</t>
        </is>
      </c>
      <c r="K1497" s="12" t="n">
        <v>0.05</v>
      </c>
      <c r="L1497" s="12" t="n">
        <v>0.02</v>
      </c>
      <c r="M1497" s="12" t="n">
        <v>0.07100000000000017</v>
      </c>
      <c r="N1497" s="22" t="n">
        <v>1</v>
      </c>
      <c r="O1497" s="11" t="n">
        <v>1044.632871948033</v>
      </c>
      <c r="P1497" s="13" t="n">
        <v>5.19</v>
      </c>
      <c r="Q1497" s="13">
        <f>O1497*P1497</f>
        <v/>
      </c>
    </row>
    <row r="1498">
      <c r="A1498" s="10" t="n">
        <v>2026</v>
      </c>
      <c r="B1498" s="10" t="inlineStr">
        <is>
          <t>Jun-26</t>
        </is>
      </c>
      <c r="C1498" s="19" t="inlineStr">
        <is>
          <t>Ricardo</t>
        </is>
      </c>
      <c r="D1498" s="19" t="inlineStr">
        <is>
          <t>COSTA RICA</t>
        </is>
      </c>
      <c r="E1498" s="19" t="inlineStr">
        <is>
          <t>EUROFERTIL, S.A.</t>
        </is>
      </c>
      <c r="F1498" s="10" t="inlineStr">
        <is>
          <t>Consolidado/estratégico</t>
        </is>
      </c>
      <c r="G1498" s="10" t="inlineStr">
        <is>
          <t>AN0005CR</t>
        </is>
      </c>
      <c r="H1498" s="19" t="inlineStr">
        <is>
          <t>ALCAPLANT</t>
        </is>
      </c>
      <c r="I1498" s="10" t="inlineStr">
        <is>
          <t>Maduro</t>
        </is>
      </c>
      <c r="J1498" s="10" t="inlineStr">
        <is>
          <t>Innovador/Notorio</t>
        </is>
      </c>
      <c r="K1498" s="12" t="n">
        <v>0.05</v>
      </c>
      <c r="L1498" s="12" t="n">
        <v>0.05</v>
      </c>
      <c r="M1498" s="12" t="n">
        <v>0.1025</v>
      </c>
      <c r="N1498" s="22" t="n">
        <v>5</v>
      </c>
      <c r="O1498" s="11" t="n">
        <v>9793.433174512811</v>
      </c>
      <c r="P1498" s="13" t="n">
        <v>1.84</v>
      </c>
      <c r="Q1498" s="13">
        <f>O1498*P1498</f>
        <v/>
      </c>
    </row>
    <row r="1499">
      <c r="A1499" s="10" t="n">
        <v>2026</v>
      </c>
      <c r="B1499" s="10" t="inlineStr">
        <is>
          <t>Jun-26</t>
        </is>
      </c>
      <c r="C1499" s="19" t="inlineStr">
        <is>
          <t>Ricardo</t>
        </is>
      </c>
      <c r="D1499" s="19" t="inlineStr">
        <is>
          <t>COSTA RICA</t>
        </is>
      </c>
      <c r="E1499" s="19" t="inlineStr">
        <is>
          <t>EUROFERTIL, S.A.</t>
        </is>
      </c>
      <c r="F1499" s="10" t="inlineStr">
        <is>
          <t>Consolidado/estratégico</t>
        </is>
      </c>
      <c r="G1499" s="10" t="inlineStr">
        <is>
          <t>DECA0005CR</t>
        </is>
      </c>
      <c r="H1499" s="19" t="inlineStr">
        <is>
          <t>DEFENS-CA-AE</t>
        </is>
      </c>
      <c r="I1499" s="10" t="inlineStr">
        <is>
          <t>Maduro</t>
        </is>
      </c>
      <c r="J1499" s="10" t="inlineStr">
        <is>
          <t>Innovador/Notorio</t>
        </is>
      </c>
      <c r="K1499" s="12" t="n">
        <v>0.05</v>
      </c>
      <c r="L1499" s="12" t="n">
        <v>0.05</v>
      </c>
      <c r="M1499" s="12" t="n">
        <v>0.1025</v>
      </c>
      <c r="N1499" s="22" t="n">
        <v>5</v>
      </c>
      <c r="O1499" s="11" t="n">
        <v>1088.159241612535</v>
      </c>
      <c r="P1499" s="13" t="n">
        <v>2.53</v>
      </c>
      <c r="Q1499" s="13">
        <f>O1499*P1499</f>
        <v/>
      </c>
    </row>
    <row r="1500">
      <c r="A1500" s="10" t="n">
        <v>2026</v>
      </c>
      <c r="B1500" s="10" t="inlineStr">
        <is>
          <t>Jun-26</t>
        </is>
      </c>
      <c r="C1500" s="19" t="inlineStr">
        <is>
          <t>Ricardo</t>
        </is>
      </c>
      <c r="D1500" s="19" t="inlineStr">
        <is>
          <t>COSTA RICA</t>
        </is>
      </c>
      <c r="E1500" s="19" t="inlineStr">
        <is>
          <t>EUROFERTIL, S.A.</t>
        </is>
      </c>
      <c r="F1500" s="10" t="inlineStr">
        <is>
          <t>Consolidado/estratégico</t>
        </is>
      </c>
      <c r="G1500" s="10" t="inlineStr">
        <is>
          <t>F-A1000CR</t>
        </is>
      </c>
      <c r="H1500" s="19" t="inlineStr">
        <is>
          <t>FITOLIN AGRO</t>
        </is>
      </c>
      <c r="I1500" s="10" t="inlineStr">
        <is>
          <t>Maduro</t>
        </is>
      </c>
      <c r="J1500" s="10" t="inlineStr">
        <is>
          <t>Banalizado/Commodity</t>
        </is>
      </c>
      <c r="K1500" s="12" t="n">
        <v>0.05</v>
      </c>
      <c r="L1500" s="12" t="n">
        <v>0.02</v>
      </c>
      <c r="M1500" s="12" t="n">
        <v>0.07100000000000017</v>
      </c>
      <c r="N1500" s="22" t="n">
        <v>1000</v>
      </c>
      <c r="O1500" s="11" t="n">
        <v>989.2356741932132</v>
      </c>
      <c r="P1500" s="13" t="n">
        <v>4.02</v>
      </c>
      <c r="Q1500" s="13">
        <f>O1500*P1500</f>
        <v/>
      </c>
    </row>
    <row r="1501">
      <c r="A1501" s="10" t="n">
        <v>2026</v>
      </c>
      <c r="B1501" s="10" t="inlineStr">
        <is>
          <t>Jun-26</t>
        </is>
      </c>
      <c r="C1501" s="19" t="inlineStr">
        <is>
          <t>Ricardo</t>
        </is>
      </c>
      <c r="D1501" s="19" t="inlineStr">
        <is>
          <t>COSTA RICA</t>
        </is>
      </c>
      <c r="E1501" s="19" t="inlineStr">
        <is>
          <t>EUROFERTIL, S.A.</t>
        </is>
      </c>
      <c r="F1501" s="10" t="inlineStr">
        <is>
          <t>Consolidado/estratégico</t>
        </is>
      </c>
      <c r="G1501" s="10" t="inlineStr">
        <is>
          <t>G1000CR</t>
        </is>
      </c>
      <c r="H1501" s="19" t="inlineStr">
        <is>
          <t>TRANSLOCADOR</t>
        </is>
      </c>
      <c r="I1501" s="10" t="inlineStr">
        <is>
          <t>Maduro</t>
        </is>
      </c>
      <c r="J1501" s="10" t="inlineStr">
        <is>
          <t>Innovador/Notorio</t>
        </is>
      </c>
      <c r="K1501" s="12" t="n">
        <v>0.05</v>
      </c>
      <c r="L1501" s="12" t="n">
        <v>0.05</v>
      </c>
      <c r="M1501" s="12" t="n">
        <v>0.1025</v>
      </c>
      <c r="N1501" s="22" t="n">
        <v>1000</v>
      </c>
      <c r="O1501" s="11" t="n">
        <v>989.2356741932132</v>
      </c>
      <c r="P1501" s="13" t="n">
        <v>4.69</v>
      </c>
      <c r="Q1501" s="13">
        <f>O1501*P1501</f>
        <v/>
      </c>
    </row>
    <row r="1502">
      <c r="A1502" s="10" t="n">
        <v>2026</v>
      </c>
      <c r="B1502" s="10" t="inlineStr">
        <is>
          <t>Jun-26</t>
        </is>
      </c>
      <c r="C1502" s="19" t="inlineStr">
        <is>
          <t>Ricardo</t>
        </is>
      </c>
      <c r="D1502" s="19" t="inlineStr">
        <is>
          <t>COSTA RICA</t>
        </is>
      </c>
      <c r="E1502" s="19" t="inlineStr">
        <is>
          <t>EUROFERTIL, S.A.</t>
        </is>
      </c>
      <c r="F1502" s="10" t="inlineStr">
        <is>
          <t>Consolidado/estratégico</t>
        </is>
      </c>
      <c r="G1502" s="10" t="inlineStr">
        <is>
          <t>NB1000CR</t>
        </is>
      </c>
      <c r="H1502" s="19" t="inlineStr">
        <is>
          <t>NITROBALANCe</t>
        </is>
      </c>
      <c r="I1502" s="10" t="inlineStr">
        <is>
          <t>Maduro</t>
        </is>
      </c>
      <c r="J1502" s="10" t="inlineStr">
        <is>
          <t>Esencial/Core</t>
        </is>
      </c>
      <c r="K1502" s="12" t="n">
        <v>0.05</v>
      </c>
      <c r="L1502" s="12" t="n">
        <v>0.035</v>
      </c>
      <c r="M1502" s="12" t="n">
        <v>0.08674999999999988</v>
      </c>
      <c r="N1502" s="22" t="n">
        <v>1000</v>
      </c>
      <c r="O1502" s="11" t="n">
        <v>989.2356741932132</v>
      </c>
      <c r="P1502" s="13" t="n">
        <v>6.100000000000001</v>
      </c>
      <c r="Q1502" s="13">
        <f>O1502*P1502</f>
        <v/>
      </c>
    </row>
    <row r="1503">
      <c r="A1503" s="10" t="n">
        <v>2026</v>
      </c>
      <c r="B1503" s="10" t="inlineStr">
        <is>
          <t>Jun-26</t>
        </is>
      </c>
      <c r="C1503" s="19" t="inlineStr">
        <is>
          <t>Ricardo</t>
        </is>
      </c>
      <c r="D1503" s="19" t="inlineStr">
        <is>
          <t>COSTA RICA</t>
        </is>
      </c>
      <c r="E1503" s="19" t="inlineStr">
        <is>
          <t>EUROFERTIL, S.A.</t>
        </is>
      </c>
      <c r="F1503" s="10" t="inlineStr">
        <is>
          <t>Consolidado/estratégico</t>
        </is>
      </c>
      <c r="G1503" s="10" t="inlineStr">
        <is>
          <t>PT1000CR</t>
        </is>
      </c>
      <c r="H1503" s="19" t="inlineStr">
        <is>
          <t>POTASION PLUS</t>
        </is>
      </c>
      <c r="I1503" s="10" t="inlineStr">
        <is>
          <t>Maduro</t>
        </is>
      </c>
      <c r="J1503" s="10" t="inlineStr">
        <is>
          <t>Esencial/Core</t>
        </is>
      </c>
      <c r="K1503" s="12" t="n">
        <v>0.05</v>
      </c>
      <c r="L1503" s="12" t="n">
        <v>0.035</v>
      </c>
      <c r="M1503" s="12" t="n">
        <v>0.08674999999999988</v>
      </c>
      <c r="N1503" s="22" t="n">
        <v>1000</v>
      </c>
      <c r="O1503" s="11" t="n">
        <v>1978.471348386426</v>
      </c>
      <c r="P1503" s="13" t="n">
        <v>3.36</v>
      </c>
      <c r="Q1503" s="13">
        <f>O1503*P1503</f>
        <v/>
      </c>
    </row>
    <row r="1504">
      <c r="A1504" s="10" t="n">
        <v>2026</v>
      </c>
      <c r="B1504" s="10" t="inlineStr">
        <is>
          <t>Jun-26</t>
        </is>
      </c>
      <c r="C1504" s="19" t="inlineStr">
        <is>
          <t>Ricardo</t>
        </is>
      </c>
      <c r="D1504" s="19" t="inlineStr">
        <is>
          <t>COSTA RICA</t>
        </is>
      </c>
      <c r="E1504" s="19" t="inlineStr">
        <is>
          <t>EUROFERTIL, S.A.</t>
        </is>
      </c>
      <c r="F1504" s="10" t="inlineStr">
        <is>
          <t>Consolidado/estratégico</t>
        </is>
      </c>
      <c r="G1504" s="10" t="inlineStr">
        <is>
          <t>SS0020CR</t>
        </is>
      </c>
      <c r="H1504" s="19" t="inlineStr">
        <is>
          <t>SAL WAX MAX, 20 KG</t>
        </is>
      </c>
      <c r="I1504" s="10" t="inlineStr">
        <is>
          <t>Maduro</t>
        </is>
      </c>
      <c r="J1504" s="10" t="inlineStr">
        <is>
          <t>Esencial/Core</t>
        </is>
      </c>
      <c r="K1504" s="12" t="n">
        <v>0.05</v>
      </c>
      <c r="L1504" s="12" t="n">
        <v>0.035</v>
      </c>
      <c r="M1504" s="12" t="n">
        <v>0.08674999999999988</v>
      </c>
      <c r="N1504" s="22" t="n">
        <v>20</v>
      </c>
      <c r="O1504" s="11" t="n">
        <v>949.6662472254847</v>
      </c>
      <c r="P1504" s="13" t="n">
        <v>3.72</v>
      </c>
      <c r="Q1504" s="13">
        <f>O1504*P1504</f>
        <v/>
      </c>
    </row>
    <row r="1505">
      <c r="A1505" s="10" t="n">
        <v>2026</v>
      </c>
      <c r="B1505" s="10" t="inlineStr">
        <is>
          <t>Jun-26</t>
        </is>
      </c>
      <c r="C1505" s="19" t="inlineStr">
        <is>
          <t>Ricardo</t>
        </is>
      </c>
      <c r="D1505" s="19" t="inlineStr">
        <is>
          <t>ECUADOR (incluidas las Islas Galápagos)</t>
        </is>
      </c>
      <c r="E1505" s="19" t="inlineStr">
        <is>
          <t>ECUAQUIMICA</t>
        </is>
      </c>
      <c r="F1505" s="10" t="inlineStr">
        <is>
          <t>Con potencial</t>
        </is>
      </c>
      <c r="G1505" s="10" t="inlineStr">
        <is>
          <t>AGMG0001EC</t>
        </is>
      </c>
      <c r="H1505" s="19" t="inlineStr">
        <is>
          <t>AGROXILATO-MG, 1 KG (EXPORT)</t>
        </is>
      </c>
      <c r="I1505" s="10" t="inlineStr">
        <is>
          <t>Maduro</t>
        </is>
      </c>
      <c r="J1505" s="10" t="inlineStr">
        <is>
          <t>Banalizado/Commodity</t>
        </is>
      </c>
      <c r="K1505" s="12" t="n">
        <v>0.1</v>
      </c>
      <c r="L1505" s="12" t="n">
        <v>0.02</v>
      </c>
      <c r="M1505" s="12" t="n">
        <v>0.1220000000000001</v>
      </c>
      <c r="N1505" s="22" t="n">
        <v>1</v>
      </c>
      <c r="O1505" s="11" t="n">
        <v>3.956942696772853</v>
      </c>
      <c r="P1505" s="13" t="n">
        <v>0</v>
      </c>
      <c r="Q1505" s="13">
        <f>O1505*P1505</f>
        <v/>
      </c>
    </row>
    <row r="1506">
      <c r="A1506" s="10" t="n">
        <v>2026</v>
      </c>
      <c r="B1506" s="10" t="inlineStr">
        <is>
          <t>Jun-26</t>
        </is>
      </c>
      <c r="C1506" s="19" t="inlineStr">
        <is>
          <t>Ricardo</t>
        </is>
      </c>
      <c r="D1506" s="19" t="inlineStr">
        <is>
          <t>ECUADOR (incluidas las Islas Galápagos)</t>
        </is>
      </c>
      <c r="E1506" s="19" t="inlineStr">
        <is>
          <t>ECUAQUIMICA</t>
        </is>
      </c>
      <c r="F1506" s="10" t="inlineStr">
        <is>
          <t>Con potencial</t>
        </is>
      </c>
      <c r="G1506" s="10" t="inlineStr">
        <is>
          <t>AGZNP0001EC</t>
        </is>
      </c>
      <c r="H1506" s="19" t="inlineStr">
        <is>
          <t>AGROXILATO-ZN PLUS, 1 KG</t>
        </is>
      </c>
      <c r="I1506" s="10" t="inlineStr">
        <is>
          <t>Nuevo/Introducción</t>
        </is>
      </c>
      <c r="J1506" s="10" t="inlineStr">
        <is>
          <t>Banalizado/Commodity</t>
        </is>
      </c>
      <c r="K1506" s="12" t="n">
        <v>0.1</v>
      </c>
      <c r="L1506" s="12" t="n">
        <v>0.075</v>
      </c>
      <c r="M1506" s="12" t="n">
        <v>0.1825000000000001</v>
      </c>
      <c r="N1506" s="22" t="n">
        <v>1</v>
      </c>
      <c r="O1506" s="11" t="n">
        <v>3.956942696772853</v>
      </c>
      <c r="P1506" s="13" t="n">
        <v>0</v>
      </c>
      <c r="Q1506" s="13">
        <f>O1506*P1506</f>
        <v/>
      </c>
    </row>
    <row r="1507">
      <c r="A1507" s="10" t="n">
        <v>2026</v>
      </c>
      <c r="B1507" s="10" t="inlineStr">
        <is>
          <t>Jun-26</t>
        </is>
      </c>
      <c r="C1507" s="19" t="inlineStr">
        <is>
          <t>Ricardo</t>
        </is>
      </c>
      <c r="D1507" s="19" t="inlineStr">
        <is>
          <t>ECUADOR (incluidas las Islas Galápagos)</t>
        </is>
      </c>
      <c r="E1507" s="19" t="inlineStr">
        <is>
          <t>ECUAQUIMICA</t>
        </is>
      </c>
      <c r="F1507" s="10" t="inlineStr">
        <is>
          <t>Con potencial</t>
        </is>
      </c>
      <c r="G1507" s="10" t="inlineStr">
        <is>
          <t>AN0005EC</t>
        </is>
      </c>
      <c r="H1507" s="19" t="inlineStr">
        <is>
          <t>ALCAPLANT NEW</t>
        </is>
      </c>
      <c r="I1507" s="10" t="inlineStr">
        <is>
          <t>Maduro</t>
        </is>
      </c>
      <c r="J1507" s="10" t="inlineStr">
        <is>
          <t>Innovador/Notorio</t>
        </is>
      </c>
      <c r="K1507" s="12" t="n">
        <v>0.1</v>
      </c>
      <c r="L1507" s="12" t="n">
        <v>0.05</v>
      </c>
      <c r="M1507" s="12" t="n">
        <v>0.1550000000000002</v>
      </c>
      <c r="N1507" s="22" t="n">
        <v>5</v>
      </c>
      <c r="O1507" s="11" t="n">
        <v>2176.318483225069</v>
      </c>
      <c r="P1507" s="13" t="n">
        <v>1.83</v>
      </c>
      <c r="Q1507" s="13">
        <f>O1507*P1507</f>
        <v/>
      </c>
    </row>
    <row r="1508">
      <c r="A1508" s="10" t="n">
        <v>2026</v>
      </c>
      <c r="B1508" s="10" t="inlineStr">
        <is>
          <t>Jun-26</t>
        </is>
      </c>
      <c r="C1508" s="19" t="inlineStr">
        <is>
          <t>Ricardo</t>
        </is>
      </c>
      <c r="D1508" s="19" t="inlineStr">
        <is>
          <t>ECUADOR (incluidas las Islas Galápagos)</t>
        </is>
      </c>
      <c r="E1508" s="19" t="inlineStr">
        <is>
          <t>ECUAQUIMICA</t>
        </is>
      </c>
      <c r="F1508" s="10" t="inlineStr">
        <is>
          <t>Con potencial</t>
        </is>
      </c>
      <c r="G1508" s="10" t="inlineStr">
        <is>
          <t>AN0020EC</t>
        </is>
      </c>
      <c r="H1508" s="19" t="inlineStr">
        <is>
          <t>ALCAPLANT NEW</t>
        </is>
      </c>
      <c r="I1508" s="10" t="inlineStr">
        <is>
          <t>Maduro</t>
        </is>
      </c>
      <c r="J1508" s="10" t="inlineStr">
        <is>
          <t>Innovador/Notorio</t>
        </is>
      </c>
      <c r="K1508" s="12" t="n">
        <v>0.1</v>
      </c>
      <c r="L1508" s="12" t="n">
        <v>0.05</v>
      </c>
      <c r="M1508" s="12" t="n">
        <v>0.1550000000000002</v>
      </c>
      <c r="N1508" s="22" t="n">
        <v>20</v>
      </c>
      <c r="O1508" s="11" t="n">
        <v>7617.114691287742</v>
      </c>
      <c r="P1508" s="13" t="n">
        <v>1.65</v>
      </c>
      <c r="Q1508" s="13">
        <f>O1508*P1508</f>
        <v/>
      </c>
    </row>
    <row r="1509">
      <c r="A1509" s="10" t="n">
        <v>2026</v>
      </c>
      <c r="B1509" s="10" t="inlineStr">
        <is>
          <t>Jun-26</t>
        </is>
      </c>
      <c r="C1509" s="19" t="inlineStr">
        <is>
          <t>Ricardo</t>
        </is>
      </c>
      <c r="D1509" s="19" t="inlineStr">
        <is>
          <t>ECUADOR (incluidas las Islas Galápagos)</t>
        </is>
      </c>
      <c r="E1509" s="19" t="inlineStr">
        <is>
          <t>ECUAQUIMICA</t>
        </is>
      </c>
      <c r="F1509" s="10" t="inlineStr">
        <is>
          <t>Con potencial</t>
        </is>
      </c>
      <c r="G1509" s="10" t="inlineStr">
        <is>
          <t>AQUOMB0001EC</t>
        </is>
      </c>
      <c r="H1509" s="19" t="inlineStr">
        <is>
          <t>AQUOM-BORO, 1 L</t>
        </is>
      </c>
      <c r="I1509" s="10" t="inlineStr">
        <is>
          <t>Ramp-Up/Crecimiento</t>
        </is>
      </c>
      <c r="J1509" s="10" t="inlineStr">
        <is>
          <t>Esencial/Core</t>
        </is>
      </c>
      <c r="K1509" s="12" t="n">
        <v>0.1</v>
      </c>
      <c r="L1509" s="12" t="n">
        <v>0.15</v>
      </c>
      <c r="M1509" s="12" t="n">
        <v>0.2649999999999999</v>
      </c>
      <c r="N1509" s="22" t="n">
        <v>1</v>
      </c>
      <c r="O1509" s="11" t="n">
        <v>3.956942696772853</v>
      </c>
      <c r="P1509" s="13" t="n">
        <v>0</v>
      </c>
      <c r="Q1509" s="13">
        <f>O1509*P1509</f>
        <v/>
      </c>
    </row>
    <row r="1510">
      <c r="A1510" s="10" t="n">
        <v>2026</v>
      </c>
      <c r="B1510" s="10" t="inlineStr">
        <is>
          <t>Jun-26</t>
        </is>
      </c>
      <c r="C1510" s="19" t="inlineStr">
        <is>
          <t>Ricardo</t>
        </is>
      </c>
      <c r="D1510" s="19" t="inlineStr">
        <is>
          <t>ECUADOR (incluidas las Islas Galápagos)</t>
        </is>
      </c>
      <c r="E1510" s="19" t="inlineStr">
        <is>
          <t>ECUAQUIMICA</t>
        </is>
      </c>
      <c r="F1510" s="10" t="inlineStr">
        <is>
          <t>Con potencial</t>
        </is>
      </c>
      <c r="G1510" s="10" t="inlineStr">
        <is>
          <t>C-CU0001EC</t>
        </is>
      </c>
      <c r="H1510" s="19" t="inlineStr">
        <is>
          <t>CODICOBRE</t>
        </is>
      </c>
      <c r="I1510" s="10" t="inlineStr">
        <is>
          <t>Maduro</t>
        </is>
      </c>
      <c r="J1510" s="10" t="inlineStr">
        <is>
          <t>Banalizado/Commodity</t>
        </is>
      </c>
      <c r="K1510" s="12" t="n">
        <v>0.1</v>
      </c>
      <c r="L1510" s="12" t="n">
        <v>0.02</v>
      </c>
      <c r="M1510" s="12" t="n">
        <v>0.1220000000000001</v>
      </c>
      <c r="N1510" s="22" t="n">
        <v>1</v>
      </c>
      <c r="O1510" s="11" t="n">
        <v>783.4746539610248</v>
      </c>
      <c r="P1510" s="13" t="n">
        <v>4.95</v>
      </c>
      <c r="Q1510" s="13">
        <f>O1510*P1510</f>
        <v/>
      </c>
    </row>
    <row r="1511">
      <c r="A1511" s="10" t="n">
        <v>2026</v>
      </c>
      <c r="B1511" s="10" t="inlineStr">
        <is>
          <t>Jun-26</t>
        </is>
      </c>
      <c r="C1511" s="19" t="inlineStr">
        <is>
          <t>Ricardo</t>
        </is>
      </c>
      <c r="D1511" s="19" t="inlineStr">
        <is>
          <t>ECUADOR (incluidas las Islas Galápagos)</t>
        </is>
      </c>
      <c r="E1511" s="19" t="inlineStr">
        <is>
          <t>ECUAQUIMICA</t>
        </is>
      </c>
      <c r="F1511" s="10" t="inlineStr">
        <is>
          <t>Con potencial</t>
        </is>
      </c>
      <c r="G1511" s="10" t="inlineStr">
        <is>
          <t>C-GLB0001EC</t>
        </is>
      </c>
      <c r="H1511" s="19" t="inlineStr">
        <is>
          <t>CODIORGAN GLB, 1 KG</t>
        </is>
      </c>
      <c r="I1511" s="10" t="inlineStr">
        <is>
          <t>Ramp-Up/Crecimiento</t>
        </is>
      </c>
      <c r="J1511" s="10" t="inlineStr">
        <is>
          <t>Esencial/Core</t>
        </is>
      </c>
      <c r="K1511" s="12" t="n">
        <v>0.1</v>
      </c>
      <c r="L1511" s="12" t="n">
        <v>0.15</v>
      </c>
      <c r="M1511" s="12" t="n">
        <v>0.2649999999999999</v>
      </c>
      <c r="N1511" s="22" t="n">
        <v>1</v>
      </c>
      <c r="O1511" s="11" t="n">
        <v>3.956942696772853</v>
      </c>
      <c r="P1511" s="13" t="n">
        <v>0</v>
      </c>
      <c r="Q1511" s="13">
        <f>O1511*P1511</f>
        <v/>
      </c>
    </row>
    <row r="1512">
      <c r="A1512" s="10" t="n">
        <v>2026</v>
      </c>
      <c r="B1512" s="10" t="inlineStr">
        <is>
          <t>Jun-26</t>
        </is>
      </c>
      <c r="C1512" s="19" t="inlineStr">
        <is>
          <t>Ricardo</t>
        </is>
      </c>
      <c r="D1512" s="19" t="inlineStr">
        <is>
          <t>ECUADOR (incluidas las Islas Galápagos)</t>
        </is>
      </c>
      <c r="E1512" s="19" t="inlineStr">
        <is>
          <t>ECUAQUIMICA</t>
        </is>
      </c>
      <c r="F1512" s="10" t="inlineStr">
        <is>
          <t>Con potencial</t>
        </is>
      </c>
      <c r="G1512" s="10" t="inlineStr">
        <is>
          <t>C-L0001EC</t>
        </is>
      </c>
      <c r="H1512" s="19" t="inlineStr">
        <is>
          <t>CODIBOR-L, 1 L</t>
        </is>
      </c>
      <c r="I1512" s="10" t="inlineStr">
        <is>
          <t>Maduro</t>
        </is>
      </c>
      <c r="J1512" s="10" t="inlineStr">
        <is>
          <t>Banalizado/Commodity</t>
        </is>
      </c>
      <c r="K1512" s="12" t="n">
        <v>0.1</v>
      </c>
      <c r="L1512" s="12" t="n">
        <v>0.02</v>
      </c>
      <c r="M1512" s="12" t="n">
        <v>0.1220000000000001</v>
      </c>
      <c r="N1512" s="22" t="n">
        <v>1</v>
      </c>
      <c r="O1512" s="11" t="n">
        <v>3.956942696772853</v>
      </c>
      <c r="P1512" s="13" t="n">
        <v>0</v>
      </c>
      <c r="Q1512" s="13">
        <f>O1512*P1512</f>
        <v/>
      </c>
    </row>
    <row r="1513">
      <c r="A1513" s="10" t="n">
        <v>2026</v>
      </c>
      <c r="B1513" s="10" t="inlineStr">
        <is>
          <t>Jun-26</t>
        </is>
      </c>
      <c r="C1513" s="19" t="inlineStr">
        <is>
          <t>Ricardo</t>
        </is>
      </c>
      <c r="D1513" s="19" t="inlineStr">
        <is>
          <t>ECUADOR (incluidas las Islas Galápagos)</t>
        </is>
      </c>
      <c r="E1513" s="19" t="inlineStr">
        <is>
          <t>ECUAQUIMICA</t>
        </is>
      </c>
      <c r="F1513" s="10" t="inlineStr">
        <is>
          <t>Con potencial</t>
        </is>
      </c>
      <c r="G1513" s="10" t="inlineStr">
        <is>
          <t>C-M-P0001EC</t>
        </is>
      </c>
      <c r="H1513" s="19" t="inlineStr">
        <is>
          <t>CODIFOL-MO-PLUS, 1 L</t>
        </is>
      </c>
      <c r="I1513" s="10" t="inlineStr">
        <is>
          <t>Maduro</t>
        </is>
      </c>
      <c r="J1513" s="10" t="inlineStr">
        <is>
          <t>Banalizado/Commodity</t>
        </is>
      </c>
      <c r="K1513" s="12" t="n">
        <v>0.1</v>
      </c>
      <c r="L1513" s="12" t="n">
        <v>0.02</v>
      </c>
      <c r="M1513" s="12" t="n">
        <v>0.1220000000000001</v>
      </c>
      <c r="N1513" s="22" t="n">
        <v>1</v>
      </c>
      <c r="O1513" s="11" t="n">
        <v>3.956942696772853</v>
      </c>
      <c r="P1513" s="13" t="n">
        <v>0</v>
      </c>
      <c r="Q1513" s="13">
        <f>O1513*P1513</f>
        <v/>
      </c>
    </row>
    <row r="1514">
      <c r="A1514" s="10" t="n">
        <v>2026</v>
      </c>
      <c r="B1514" s="10" t="inlineStr">
        <is>
          <t>Jun-26</t>
        </is>
      </c>
      <c r="C1514" s="19" t="inlineStr">
        <is>
          <t>Ricardo</t>
        </is>
      </c>
      <c r="D1514" s="19" t="inlineStr">
        <is>
          <t>ECUADOR (incluidas las Islas Galápagos)</t>
        </is>
      </c>
      <c r="E1514" s="19" t="inlineStr">
        <is>
          <t>ECUAQUIMICA</t>
        </is>
      </c>
      <c r="F1514" s="10" t="inlineStr">
        <is>
          <t>Con potencial</t>
        </is>
      </c>
      <c r="G1514" s="10" t="inlineStr">
        <is>
          <t>G30001EC</t>
        </is>
      </c>
      <c r="H1514" s="19" t="inlineStr">
        <is>
          <t>GREEN-UP, 1 L</t>
        </is>
      </c>
      <c r="I1514" s="10" t="inlineStr">
        <is>
          <t>Maduro</t>
        </is>
      </c>
      <c r="J1514" s="10" t="inlineStr">
        <is>
          <t>Innovador/Notorio</t>
        </is>
      </c>
      <c r="K1514" s="12" t="n">
        <v>0.1</v>
      </c>
      <c r="L1514" s="12" t="n">
        <v>0.05</v>
      </c>
      <c r="M1514" s="12" t="n">
        <v>0.1550000000000002</v>
      </c>
      <c r="N1514" s="22" t="n">
        <v>1</v>
      </c>
      <c r="O1514" s="11" t="n">
        <v>3.956942696772853</v>
      </c>
      <c r="P1514" s="13" t="n">
        <v>0</v>
      </c>
      <c r="Q1514" s="13">
        <f>O1514*P1514</f>
        <v/>
      </c>
    </row>
    <row r="1515">
      <c r="A1515" s="10" t="n">
        <v>2026</v>
      </c>
      <c r="B1515" s="10" t="inlineStr">
        <is>
          <t>Jun-26</t>
        </is>
      </c>
      <c r="C1515" s="19" t="inlineStr">
        <is>
          <t>Ricardo</t>
        </is>
      </c>
      <c r="D1515" s="19" t="inlineStr">
        <is>
          <t>ECUADOR (incluidas las Islas Galápagos)</t>
        </is>
      </c>
      <c r="E1515" s="19" t="inlineStr">
        <is>
          <t>ECUAQUIMICA</t>
        </is>
      </c>
      <c r="F1515" s="10" t="inlineStr">
        <is>
          <t>Con potencial</t>
        </is>
      </c>
      <c r="G1515" s="10" t="inlineStr">
        <is>
          <t>JF0001EC</t>
        </is>
      </c>
      <c r="H1515" s="19" t="inlineStr">
        <is>
          <t>CODIGIN-FOS, 1 L</t>
        </is>
      </c>
      <c r="I1515" s="10" t="inlineStr">
        <is>
          <t>Maduro</t>
        </is>
      </c>
      <c r="J1515" s="10" t="inlineStr">
        <is>
          <t>Banalizado/Commodity</t>
        </is>
      </c>
      <c r="K1515" s="12" t="n">
        <v>0.1</v>
      </c>
      <c r="L1515" s="12" t="n">
        <v>0.02</v>
      </c>
      <c r="M1515" s="12" t="n">
        <v>0.1220000000000001</v>
      </c>
      <c r="N1515" s="22" t="n">
        <v>1</v>
      </c>
      <c r="O1515" s="11" t="n">
        <v>3.956942696772853</v>
      </c>
      <c r="P1515" s="13" t="n">
        <v>0</v>
      </c>
      <c r="Q1515" s="13">
        <f>O1515*P1515</f>
        <v/>
      </c>
    </row>
    <row r="1516">
      <c r="A1516" s="10" t="n">
        <v>2026</v>
      </c>
      <c r="B1516" s="10" t="inlineStr">
        <is>
          <t>Jun-26</t>
        </is>
      </c>
      <c r="C1516" s="19" t="inlineStr">
        <is>
          <t>Ricardo</t>
        </is>
      </c>
      <c r="D1516" s="19" t="inlineStr">
        <is>
          <t>ECUADOR (incluidas las Islas Galápagos)</t>
        </is>
      </c>
      <c r="E1516" s="19" t="inlineStr">
        <is>
          <t>ECUAQUIMICA</t>
        </is>
      </c>
      <c r="F1516" s="10" t="inlineStr">
        <is>
          <t>Con potencial</t>
        </is>
      </c>
      <c r="G1516" s="10" t="inlineStr">
        <is>
          <t>TRI0001EC</t>
        </is>
      </c>
      <c r="H1516" s="19" t="inlineStr">
        <is>
          <t>TRIFENO-94, 1 L</t>
        </is>
      </c>
      <c r="I1516" s="10" t="inlineStr">
        <is>
          <t>Ramp-Up/Crecimiento</t>
        </is>
      </c>
      <c r="J1516" s="10" t="inlineStr">
        <is>
          <t>Esencial/Core</t>
        </is>
      </c>
      <c r="K1516" s="12" t="n">
        <v>0.1</v>
      </c>
      <c r="L1516" s="12" t="n">
        <v>0.15</v>
      </c>
      <c r="M1516" s="12" t="n">
        <v>0.2649999999999999</v>
      </c>
      <c r="N1516" s="22" t="n">
        <v>1</v>
      </c>
      <c r="O1516" s="11" t="n">
        <v>3.956942696772853</v>
      </c>
      <c r="P1516" s="13" t="n">
        <v>0</v>
      </c>
      <c r="Q1516" s="13">
        <f>O1516*P1516</f>
        <v/>
      </c>
    </row>
    <row r="1517">
      <c r="A1517" s="10" t="n">
        <v>2026</v>
      </c>
      <c r="B1517" s="10" t="inlineStr">
        <is>
          <t>Jun-26</t>
        </is>
      </c>
      <c r="C1517" s="19" t="inlineStr">
        <is>
          <t>Ricardo</t>
        </is>
      </c>
      <c r="D1517" s="19" t="inlineStr">
        <is>
          <t>ITALIA</t>
        </is>
      </c>
      <c r="E1517" s="19" t="inlineStr">
        <is>
          <t>AIFAR S.P.A</t>
        </is>
      </c>
      <c r="F1517" s="10" t="inlineStr">
        <is>
          <t>Baja aportación</t>
        </is>
      </c>
      <c r="G1517" s="10" t="inlineStr">
        <is>
          <t>FIORI1000IT</t>
        </is>
      </c>
      <c r="H1517" s="19" t="inlineStr">
        <is>
          <t>RADIFIORI, 1000 L</t>
        </is>
      </c>
      <c r="I1517" s="10" t="inlineStr">
        <is>
          <t>Maduro</t>
        </is>
      </c>
      <c r="J1517" s="10" t="inlineStr">
        <is>
          <t>Banalizado/Commodity</t>
        </is>
      </c>
      <c r="K1517" s="12" t="n">
        <v>0.03</v>
      </c>
      <c r="L1517" s="12" t="n">
        <v>0.04</v>
      </c>
      <c r="M1517" s="12" t="n">
        <v>0.07120000000000015</v>
      </c>
      <c r="N1517" s="22" t="n">
        <v>1000</v>
      </c>
      <c r="O1517" s="11" t="n">
        <v>2967.70702257964</v>
      </c>
      <c r="P1517" s="13" t="n">
        <v>4</v>
      </c>
      <c r="Q1517" s="13">
        <f>O1517*P1517</f>
        <v/>
      </c>
    </row>
    <row r="1518">
      <c r="A1518" s="10" t="n">
        <v>2026</v>
      </c>
      <c r="B1518" s="10" t="inlineStr">
        <is>
          <t>Jun-26</t>
        </is>
      </c>
      <c r="C1518" s="19" t="inlineStr">
        <is>
          <t>Ricardo</t>
        </is>
      </c>
      <c r="D1518" s="19" t="inlineStr">
        <is>
          <t>NETHERLANS</t>
        </is>
      </c>
      <c r="E1518" s="19" t="inlineStr">
        <is>
          <t>LEKKERBIO B.V.</t>
        </is>
      </c>
      <c r="F1518" s="10" t="inlineStr">
        <is>
          <t>Con potencial</t>
        </is>
      </c>
      <c r="G1518" s="10" t="inlineStr">
        <is>
          <t>AO0020MX</t>
        </is>
      </c>
      <c r="H1518" s="19" t="inlineStr">
        <is>
          <t>ALCAPLANT NEW, 20 KG</t>
        </is>
      </c>
      <c r="I1518" s="10" t="inlineStr">
        <is>
          <t>Maduro</t>
        </is>
      </c>
      <c r="J1518" s="10" t="inlineStr">
        <is>
          <t>Innovador/Notorio</t>
        </is>
      </c>
      <c r="K1518" s="12" t="n">
        <v>0.1</v>
      </c>
      <c r="L1518" s="12" t="n">
        <v>0.05</v>
      </c>
      <c r="M1518" s="12" t="n">
        <v>0.1550000000000002</v>
      </c>
      <c r="N1518" s="22" t="n">
        <v>20</v>
      </c>
      <c r="O1518" s="11" t="n">
        <v>7617.114691287742</v>
      </c>
      <c r="P1518" s="13" t="n">
        <v>1.73</v>
      </c>
      <c r="Q1518" s="13">
        <f>O1518*P1518</f>
        <v/>
      </c>
    </row>
    <row r="1519">
      <c r="A1519" s="10" t="n">
        <v>2026</v>
      </c>
      <c r="B1519" s="10" t="inlineStr">
        <is>
          <t>Jun-26</t>
        </is>
      </c>
      <c r="C1519" s="19" t="inlineStr">
        <is>
          <t>Ricardo</t>
        </is>
      </c>
      <c r="D1519" s="19" t="inlineStr">
        <is>
          <t>NETHERLANS</t>
        </is>
      </c>
      <c r="E1519" s="19" t="inlineStr">
        <is>
          <t>LEKKERBIO B.V.</t>
        </is>
      </c>
      <c r="F1519" s="10" t="inlineStr">
        <is>
          <t>Con potencial</t>
        </is>
      </c>
      <c r="G1519" s="10" t="inlineStr">
        <is>
          <t>AO1000MX</t>
        </is>
      </c>
      <c r="H1519" s="19" t="inlineStr">
        <is>
          <t>ALCAPLANT OMRI, 1000 KG</t>
        </is>
      </c>
      <c r="I1519" s="10" t="inlineStr">
        <is>
          <t>Maduro</t>
        </is>
      </c>
      <c r="J1519" s="10" t="inlineStr">
        <is>
          <t>Innovador/Notorio</t>
        </is>
      </c>
      <c r="K1519" s="12" t="n">
        <v>0.1</v>
      </c>
      <c r="L1519" s="12" t="n">
        <v>0.05</v>
      </c>
      <c r="M1519" s="12" t="n">
        <v>0.1550000000000002</v>
      </c>
      <c r="N1519" s="22" t="n">
        <v>1000</v>
      </c>
      <c r="O1519" s="11" t="n">
        <v>15432.07651741413</v>
      </c>
      <c r="P1519" s="13" t="n">
        <v>1.62</v>
      </c>
      <c r="Q1519" s="13">
        <f>O1519*P1519</f>
        <v/>
      </c>
    </row>
    <row r="1520">
      <c r="A1520" s="10" t="n">
        <v>2026</v>
      </c>
      <c r="B1520" s="10" t="inlineStr">
        <is>
          <t>Jul-26</t>
        </is>
      </c>
      <c r="C1520" s="19" t="inlineStr">
        <is>
          <t>Alfonso</t>
        </is>
      </c>
      <c r="D1520" s="19" t="inlineStr">
        <is>
          <t>ESPAÑA</t>
        </is>
      </c>
      <c r="E1520" s="19" t="inlineStr">
        <is>
          <t>AGRICOLA DEL JUCAR DE CUENCA, S.L.</t>
        </is>
      </c>
      <c r="F1520" s="10" t="inlineStr">
        <is>
          <t>Consolidado/estratégico</t>
        </is>
      </c>
      <c r="G1520" s="10" t="inlineStr">
        <is>
          <t>BR-590005</t>
        </is>
      </c>
      <c r="H1520" s="19" t="inlineStr">
        <is>
          <t>BR-59, 5 KG</t>
        </is>
      </c>
      <c r="I1520" s="10" t="inlineStr">
        <is>
          <t>Maduro</t>
        </is>
      </c>
      <c r="J1520" s="10" t="inlineStr">
        <is>
          <t>Innovador/Notorio</t>
        </is>
      </c>
      <c r="K1520" s="12" t="n">
        <v>0.05</v>
      </c>
      <c r="L1520" s="12" t="n">
        <v>0.05</v>
      </c>
      <c r="M1520" s="12" t="n">
        <v>0.1025</v>
      </c>
      <c r="N1520" s="22" t="n">
        <v>5</v>
      </c>
      <c r="O1520" s="11" t="n">
        <v>138.4929943870499</v>
      </c>
      <c r="P1520" s="13" t="n">
        <v>2.41</v>
      </c>
      <c r="Q1520" s="13">
        <f>O1520*P1520</f>
        <v/>
      </c>
    </row>
    <row r="1521">
      <c r="A1521" s="10" t="n">
        <v>2026</v>
      </c>
      <c r="B1521" s="10" t="inlineStr">
        <is>
          <t>Jul-26</t>
        </is>
      </c>
      <c r="C1521" s="19" t="inlineStr">
        <is>
          <t>Alfonso</t>
        </is>
      </c>
      <c r="D1521" s="19" t="inlineStr">
        <is>
          <t>ESPAÑA</t>
        </is>
      </c>
      <c r="E1521" s="19" t="inlineStr">
        <is>
          <t>AGRICOLA DEL JUCAR DE CUENCA, S.L.</t>
        </is>
      </c>
      <c r="F1521" s="10" t="inlineStr">
        <is>
          <t>Consolidado/estratégico</t>
        </is>
      </c>
      <c r="G1521" s="10" t="inlineStr">
        <is>
          <t>C-L0020</t>
        </is>
      </c>
      <c r="H1521" s="19" t="inlineStr">
        <is>
          <t>CODIBOR-L, 20 L</t>
        </is>
      </c>
      <c r="I1521" s="10" t="inlineStr">
        <is>
          <t>Maduro</t>
        </is>
      </c>
      <c r="J1521" s="10" t="inlineStr">
        <is>
          <t>Banalizado/Commodity</t>
        </is>
      </c>
      <c r="K1521" s="12" t="n">
        <v>0.05</v>
      </c>
      <c r="L1521" s="12" t="n">
        <v>0.02</v>
      </c>
      <c r="M1521" s="12" t="n">
        <v>0.07100000000000017</v>
      </c>
      <c r="N1521" s="22" t="n">
        <v>20</v>
      </c>
      <c r="O1521" s="11" t="n">
        <v>98.92356741932133</v>
      </c>
      <c r="P1521" s="13" t="n">
        <v>4.34</v>
      </c>
      <c r="Q1521" s="13">
        <f>O1521*P1521</f>
        <v/>
      </c>
    </row>
    <row r="1522">
      <c r="A1522" s="10" t="n">
        <v>2026</v>
      </c>
      <c r="B1522" s="10" t="inlineStr">
        <is>
          <t>Jul-26</t>
        </is>
      </c>
      <c r="C1522" s="19" t="inlineStr">
        <is>
          <t>Alfonso</t>
        </is>
      </c>
      <c r="D1522" s="19" t="inlineStr">
        <is>
          <t>ESPAÑA</t>
        </is>
      </c>
      <c r="E1522" s="19" t="inlineStr">
        <is>
          <t>AGRITEC MEDINA, S.L.U.</t>
        </is>
      </c>
      <c r="F1522" s="10" t="inlineStr">
        <is>
          <t>Con potencial</t>
        </is>
      </c>
      <c r="G1522" s="10" t="inlineStr">
        <is>
          <t>AGFEL0001</t>
        </is>
      </c>
      <c r="H1522" s="19" t="inlineStr">
        <is>
          <t>AGROXILATO-FE-L, 1 L</t>
        </is>
      </c>
      <c r="I1522" s="10" t="inlineStr">
        <is>
          <t>Nuevo/Introducción</t>
        </is>
      </c>
      <c r="J1522" s="10" t="inlineStr">
        <is>
          <t>Banalizado/Commodity</t>
        </is>
      </c>
      <c r="K1522" s="12" t="n">
        <v>0.1</v>
      </c>
      <c r="L1522" s="12" t="n">
        <v>0.075</v>
      </c>
      <c r="M1522" s="12" t="n">
        <v>0.1825000000000001</v>
      </c>
      <c r="N1522" s="22" t="n">
        <v>1</v>
      </c>
      <c r="O1522" s="11" t="n">
        <v>35.61248427095568</v>
      </c>
      <c r="P1522" s="13" t="n">
        <v>5.24</v>
      </c>
      <c r="Q1522" s="13">
        <f>O1522*P1522</f>
        <v/>
      </c>
    </row>
    <row r="1523">
      <c r="A1523" s="10" t="n">
        <v>2026</v>
      </c>
      <c r="B1523" s="10" t="inlineStr">
        <is>
          <t>Jul-26</t>
        </is>
      </c>
      <c r="C1523" s="19" t="inlineStr">
        <is>
          <t>Alfonso</t>
        </is>
      </c>
      <c r="D1523" s="19" t="inlineStr">
        <is>
          <t>ESPAÑA</t>
        </is>
      </c>
      <c r="E1523" s="19" t="inlineStr">
        <is>
          <t>AGRITEC MEDINA, S.L.U.</t>
        </is>
      </c>
      <c r="F1523" s="10" t="inlineStr">
        <is>
          <t>Con potencial</t>
        </is>
      </c>
      <c r="G1523" s="10" t="inlineStr">
        <is>
          <t>AGFEL0001</t>
        </is>
      </c>
      <c r="H1523" s="19" t="inlineStr">
        <is>
          <t>AGROXILATO-FE-L, 1 L</t>
        </is>
      </c>
      <c r="I1523" s="10" t="inlineStr">
        <is>
          <t>Nuevo/Introducción</t>
        </is>
      </c>
      <c r="J1523" s="10" t="inlineStr">
        <is>
          <t>Banalizado/Commodity</t>
        </is>
      </c>
      <c r="K1523" s="12" t="n">
        <v>0.1</v>
      </c>
      <c r="L1523" s="12" t="n">
        <v>0.075</v>
      </c>
      <c r="M1523" s="12" t="n">
        <v>0.1825000000000001</v>
      </c>
      <c r="N1523" s="22" t="n">
        <v>1</v>
      </c>
      <c r="O1523" s="11" t="n">
        <v>35.61248427095568</v>
      </c>
      <c r="P1523" s="13" t="n">
        <v>5.39</v>
      </c>
      <c r="Q1523" s="13">
        <f>O1523*P1523</f>
        <v/>
      </c>
    </row>
    <row r="1524">
      <c r="A1524" s="10" t="n">
        <v>2026</v>
      </c>
      <c r="B1524" s="10" t="inlineStr">
        <is>
          <t>Jul-26</t>
        </is>
      </c>
      <c r="C1524" s="19" t="inlineStr">
        <is>
          <t>Alfonso</t>
        </is>
      </c>
      <c r="D1524" s="19" t="inlineStr">
        <is>
          <t>ESPAÑA</t>
        </is>
      </c>
      <c r="E1524" s="19" t="inlineStr">
        <is>
          <t>AGRITEC MEDINA, S.L.U.</t>
        </is>
      </c>
      <c r="F1524" s="10" t="inlineStr">
        <is>
          <t>Con potencial</t>
        </is>
      </c>
      <c r="G1524" s="10" t="inlineStr">
        <is>
          <t>AN0005</t>
        </is>
      </c>
      <c r="H1524" s="19" t="inlineStr">
        <is>
          <t>ALCAPLANT NEW, 5 KG</t>
        </is>
      </c>
      <c r="I1524" s="10" t="inlineStr">
        <is>
          <t>Maduro</t>
        </is>
      </c>
      <c r="J1524" s="10" t="inlineStr">
        <is>
          <t>Innovador/Notorio</t>
        </is>
      </c>
      <c r="K1524" s="12" t="n">
        <v>0.1</v>
      </c>
      <c r="L1524" s="12" t="n">
        <v>0.05</v>
      </c>
      <c r="M1524" s="12" t="n">
        <v>0.1550000000000002</v>
      </c>
      <c r="N1524" s="22" t="n">
        <v>5</v>
      </c>
      <c r="O1524" s="11" t="n">
        <v>19.78471348386427</v>
      </c>
      <c r="P1524" s="13" t="n">
        <v>2.02</v>
      </c>
      <c r="Q1524" s="13">
        <f>O1524*P1524</f>
        <v/>
      </c>
    </row>
    <row r="1525">
      <c r="A1525" s="10" t="n">
        <v>2026</v>
      </c>
      <c r="B1525" s="10" t="inlineStr">
        <is>
          <t>Jul-26</t>
        </is>
      </c>
      <c r="C1525" s="19" t="inlineStr">
        <is>
          <t>Alfonso</t>
        </is>
      </c>
      <c r="D1525" s="19" t="inlineStr">
        <is>
          <t>ESPAÑA</t>
        </is>
      </c>
      <c r="E1525" s="19" t="inlineStr">
        <is>
          <t>AGRITEC MEDINA, S.L.U.</t>
        </is>
      </c>
      <c r="F1525" s="10" t="inlineStr">
        <is>
          <t>Con potencial</t>
        </is>
      </c>
      <c r="G1525" s="10" t="inlineStr">
        <is>
          <t>AN0020</t>
        </is>
      </c>
      <c r="H1525" s="19" t="inlineStr">
        <is>
          <t>ALCAPLANT NEW, 20 KG</t>
        </is>
      </c>
      <c r="I1525" s="10" t="inlineStr">
        <is>
          <t>Maduro</t>
        </is>
      </c>
      <c r="J1525" s="10" t="inlineStr">
        <is>
          <t>Innovador/Notorio</t>
        </is>
      </c>
      <c r="K1525" s="12" t="n">
        <v>0.1</v>
      </c>
      <c r="L1525" s="12" t="n">
        <v>0.05</v>
      </c>
      <c r="M1525" s="12" t="n">
        <v>0.1550000000000002</v>
      </c>
      <c r="N1525" s="22" t="n">
        <v>20</v>
      </c>
      <c r="O1525" s="11" t="n">
        <v>59.35414045159279</v>
      </c>
      <c r="P1525" s="13" t="n">
        <v>1.83</v>
      </c>
      <c r="Q1525" s="13">
        <f>O1525*P1525</f>
        <v/>
      </c>
    </row>
    <row r="1526">
      <c r="A1526" s="10" t="n">
        <v>2026</v>
      </c>
      <c r="B1526" s="10" t="inlineStr">
        <is>
          <t>Jul-26</t>
        </is>
      </c>
      <c r="C1526" s="19" t="inlineStr">
        <is>
          <t>Alfonso</t>
        </is>
      </c>
      <c r="D1526" s="19" t="inlineStr">
        <is>
          <t>ESPAÑA</t>
        </is>
      </c>
      <c r="E1526" s="19" t="inlineStr">
        <is>
          <t>AGRITEC MEDINA, S.L.U.</t>
        </is>
      </c>
      <c r="F1526" s="10" t="inlineStr">
        <is>
          <t>Con potencial</t>
        </is>
      </c>
      <c r="G1526" s="10" t="inlineStr">
        <is>
          <t>BR-59AE0005</t>
        </is>
      </c>
      <c r="H1526" s="19" t="inlineStr">
        <is>
          <t>BR-59 AE, 5 KG</t>
        </is>
      </c>
      <c r="I1526" s="10" t="inlineStr">
        <is>
          <t>Maduro</t>
        </is>
      </c>
      <c r="J1526" s="10" t="inlineStr">
        <is>
          <t>Innovador/Notorio</t>
        </is>
      </c>
      <c r="K1526" s="12" t="n">
        <v>0.1</v>
      </c>
      <c r="L1526" s="12" t="n">
        <v>0.05</v>
      </c>
      <c r="M1526" s="12" t="n">
        <v>0.1550000000000002</v>
      </c>
      <c r="N1526" s="22" t="n">
        <v>5</v>
      </c>
      <c r="O1526" s="11" t="n">
        <v>98.92356741932133</v>
      </c>
      <c r="P1526" s="13" t="n">
        <v>2.73</v>
      </c>
      <c r="Q1526" s="13">
        <f>O1526*P1526</f>
        <v/>
      </c>
    </row>
    <row r="1527">
      <c r="A1527" s="10" t="n">
        <v>2026</v>
      </c>
      <c r="B1527" s="10" t="inlineStr">
        <is>
          <t>Jul-26</t>
        </is>
      </c>
      <c r="C1527" s="19" t="inlineStr">
        <is>
          <t>Alfonso</t>
        </is>
      </c>
      <c r="D1527" s="19" t="inlineStr">
        <is>
          <t>ESPAÑA</t>
        </is>
      </c>
      <c r="E1527" s="19" t="inlineStr">
        <is>
          <t>AGRITEC MEDINA, S.L.U.</t>
        </is>
      </c>
      <c r="F1527" s="10" t="inlineStr">
        <is>
          <t>Con potencial</t>
        </is>
      </c>
      <c r="G1527" s="10" t="inlineStr">
        <is>
          <t>BR-59AE0005</t>
        </is>
      </c>
      <c r="H1527" s="19" t="inlineStr">
        <is>
          <t>BR-59 AE, 5 KG</t>
        </is>
      </c>
      <c r="I1527" s="10" t="inlineStr">
        <is>
          <t>Maduro</t>
        </is>
      </c>
      <c r="J1527" s="10" t="inlineStr">
        <is>
          <t>Innovador/Notorio</t>
        </is>
      </c>
      <c r="K1527" s="12" t="n">
        <v>0.1</v>
      </c>
      <c r="L1527" s="12" t="n">
        <v>0.05</v>
      </c>
      <c r="M1527" s="12" t="n">
        <v>0.1550000000000002</v>
      </c>
      <c r="N1527" s="22" t="n">
        <v>5</v>
      </c>
      <c r="O1527" s="11" t="n">
        <v>197.8471348386427</v>
      </c>
      <c r="P1527" s="13" t="n">
        <v>2.73</v>
      </c>
      <c r="Q1527" s="13">
        <f>O1527*P1527</f>
        <v/>
      </c>
    </row>
    <row r="1528">
      <c r="A1528" s="10" t="n">
        <v>2026</v>
      </c>
      <c r="B1528" s="10" t="inlineStr">
        <is>
          <t>Jul-26</t>
        </is>
      </c>
      <c r="C1528" s="19" t="inlineStr">
        <is>
          <t>Alfonso</t>
        </is>
      </c>
      <c r="D1528" s="19" t="inlineStr">
        <is>
          <t>ESPAÑA</t>
        </is>
      </c>
      <c r="E1528" s="19" t="inlineStr">
        <is>
          <t>AGRITEC MEDINA, S.L.U.</t>
        </is>
      </c>
      <c r="F1528" s="10" t="inlineStr">
        <is>
          <t>Con potencial</t>
        </is>
      </c>
      <c r="G1528" s="10" t="inlineStr">
        <is>
          <t>C-CUAE0005</t>
        </is>
      </c>
      <c r="H1528" s="19" t="inlineStr">
        <is>
          <t>CUPRAMEC, 5 L</t>
        </is>
      </c>
      <c r="I1528" s="10" t="inlineStr">
        <is>
          <t>Ramp-Up/Crecimiento</t>
        </is>
      </c>
      <c r="J1528" s="10" t="inlineStr">
        <is>
          <t>Esencial/Core</t>
        </is>
      </c>
      <c r="K1528" s="12" t="n">
        <v>0.1</v>
      </c>
      <c r="L1528" s="12" t="n">
        <v>0.15</v>
      </c>
      <c r="M1528" s="12" t="n">
        <v>0.2649999999999999</v>
      </c>
      <c r="N1528" s="22" t="n">
        <v>5</v>
      </c>
      <c r="O1528" s="11" t="n">
        <v>19.78471348386427</v>
      </c>
      <c r="P1528" s="13" t="n">
        <v>4.55</v>
      </c>
      <c r="Q1528" s="13">
        <f>O1528*P1528</f>
        <v/>
      </c>
    </row>
    <row r="1529">
      <c r="A1529" s="10" t="n">
        <v>2026</v>
      </c>
      <c r="B1529" s="10" t="inlineStr">
        <is>
          <t>Jul-26</t>
        </is>
      </c>
      <c r="C1529" s="19" t="inlineStr">
        <is>
          <t>Alfonso</t>
        </is>
      </c>
      <c r="D1529" s="19" t="inlineStr">
        <is>
          <t>ESPAÑA</t>
        </is>
      </c>
      <c r="E1529" s="19" t="inlineStr">
        <is>
          <t>AGRITEC MEDINA, S.L.U.</t>
        </is>
      </c>
      <c r="F1529" s="10" t="inlineStr">
        <is>
          <t>Con potencial</t>
        </is>
      </c>
      <c r="G1529" s="10" t="inlineStr">
        <is>
          <t>WHITE0020</t>
        </is>
      </c>
      <c r="H1529" s="19" t="inlineStr">
        <is>
          <t>AGROWHITE, 20 KG</t>
        </is>
      </c>
      <c r="I1529" s="10" t="inlineStr">
        <is>
          <t>Maduro</t>
        </is>
      </c>
      <c r="J1529" s="10" t="inlineStr">
        <is>
          <t>Esencial/Core</t>
        </is>
      </c>
      <c r="K1529" s="12" t="n">
        <v>0.1</v>
      </c>
      <c r="L1529" s="12" t="n">
        <v>0.035</v>
      </c>
      <c r="M1529" s="12" t="n">
        <v>0.1385000000000001</v>
      </c>
      <c r="N1529" s="22" t="n">
        <v>20</v>
      </c>
      <c r="O1529" s="11" t="n">
        <v>197.8471348386427</v>
      </c>
      <c r="P1529" s="13" t="n">
        <v>1.94</v>
      </c>
      <c r="Q1529" s="13">
        <f>O1529*P1529</f>
        <v/>
      </c>
    </row>
    <row r="1530">
      <c r="A1530" s="10" t="n">
        <v>2026</v>
      </c>
      <c r="B1530" s="10" t="inlineStr">
        <is>
          <t>Jul-26</t>
        </is>
      </c>
      <c r="C1530" s="19" t="inlineStr">
        <is>
          <t>Alfonso</t>
        </is>
      </c>
      <c r="D1530" s="19" t="inlineStr">
        <is>
          <t>ESPAÑA</t>
        </is>
      </c>
      <c r="E1530" s="19" t="inlineStr">
        <is>
          <t>AGROTÉCNICA DEL NORTE, S.L</t>
        </is>
      </c>
      <c r="F1530" s="10" t="inlineStr">
        <is>
          <t>Con potencial</t>
        </is>
      </c>
      <c r="G1530" s="10" t="inlineStr">
        <is>
          <t>AGXK0005</t>
        </is>
      </c>
      <c r="H1530" s="19" t="inlineStr">
        <is>
          <t>AGROXILATO-K, 5 L</t>
        </is>
      </c>
      <c r="I1530" s="10" t="inlineStr">
        <is>
          <t>Maduro</t>
        </is>
      </c>
      <c r="J1530" s="10" t="inlineStr">
        <is>
          <t>Innovador/Notorio</t>
        </is>
      </c>
      <c r="K1530" s="12" t="n">
        <v>0.1</v>
      </c>
      <c r="L1530" s="12" t="n">
        <v>0.05</v>
      </c>
      <c r="M1530" s="12" t="n">
        <v>0.1550000000000002</v>
      </c>
      <c r="N1530" s="22" t="n">
        <v>5</v>
      </c>
      <c r="O1530" s="11" t="n">
        <v>158.2777078709141</v>
      </c>
      <c r="P1530" s="13" t="n">
        <v>3.5</v>
      </c>
      <c r="Q1530" s="13">
        <f>O1530*P1530</f>
        <v/>
      </c>
    </row>
    <row r="1531">
      <c r="A1531" s="10" t="n">
        <v>2026</v>
      </c>
      <c r="B1531" s="10" t="inlineStr">
        <is>
          <t>Jul-26</t>
        </is>
      </c>
      <c r="C1531" s="19" t="inlineStr">
        <is>
          <t>Alfonso</t>
        </is>
      </c>
      <c r="D1531" s="19" t="inlineStr">
        <is>
          <t>ESPAÑA</t>
        </is>
      </c>
      <c r="E1531" s="19" t="inlineStr">
        <is>
          <t>AGROTÉCNICA DEL NORTE, S.L</t>
        </is>
      </c>
      <c r="F1531" s="10" t="inlineStr">
        <is>
          <t>Con potencial</t>
        </is>
      </c>
      <c r="G1531" s="10" t="inlineStr">
        <is>
          <t>AGXK0005</t>
        </is>
      </c>
      <c r="H1531" s="19" t="inlineStr">
        <is>
          <t>AGROXILATO-K, 5 L</t>
        </is>
      </c>
      <c r="I1531" s="10" t="inlineStr">
        <is>
          <t>Maduro</t>
        </is>
      </c>
      <c r="J1531" s="10" t="inlineStr">
        <is>
          <t>Innovador/Notorio</t>
        </is>
      </c>
      <c r="K1531" s="12" t="n">
        <v>0.1</v>
      </c>
      <c r="L1531" s="12" t="n">
        <v>0.05</v>
      </c>
      <c r="M1531" s="12" t="n">
        <v>0.1550000000000002</v>
      </c>
      <c r="N1531" s="22" t="n">
        <v>5</v>
      </c>
      <c r="O1531" s="11" t="n">
        <v>178.0624213547784</v>
      </c>
      <c r="P1531" s="13" t="n">
        <v>3.5</v>
      </c>
      <c r="Q1531" s="13">
        <f>O1531*P1531</f>
        <v/>
      </c>
    </row>
    <row r="1532">
      <c r="A1532" s="10" t="n">
        <v>2026</v>
      </c>
      <c r="B1532" s="10" t="inlineStr">
        <is>
          <t>Jul-26</t>
        </is>
      </c>
      <c r="C1532" s="19" t="inlineStr">
        <is>
          <t>Alfonso</t>
        </is>
      </c>
      <c r="D1532" s="19" t="inlineStr">
        <is>
          <t>ESPAÑA</t>
        </is>
      </c>
      <c r="E1532" s="19" t="inlineStr">
        <is>
          <t>AGROTÉCNICA DEL NORTE, S.L</t>
        </is>
      </c>
      <c r="F1532" s="10" t="inlineStr">
        <is>
          <t>Con potencial</t>
        </is>
      </c>
      <c r="G1532" s="10" t="inlineStr">
        <is>
          <t>C-GLB0001</t>
        </is>
      </c>
      <c r="H1532" s="19" t="inlineStr">
        <is>
          <t>CODIORGAN GLB, 1 KG</t>
        </is>
      </c>
      <c r="I1532" s="10" t="inlineStr">
        <is>
          <t>Ramp-Up/Crecimiento</t>
        </is>
      </c>
      <c r="J1532" s="10" t="inlineStr">
        <is>
          <t>Esencial/Core</t>
        </is>
      </c>
      <c r="K1532" s="12" t="n">
        <v>0.1</v>
      </c>
      <c r="L1532" s="12" t="n">
        <v>0.15</v>
      </c>
      <c r="M1532" s="12" t="n">
        <v>0.2649999999999999</v>
      </c>
      <c r="N1532" s="22" t="n">
        <v>1</v>
      </c>
      <c r="O1532" s="11" t="n">
        <v>130.5791089935041</v>
      </c>
      <c r="P1532" s="13" t="n">
        <v>8.44</v>
      </c>
      <c r="Q1532" s="13">
        <f>O1532*P1532</f>
        <v/>
      </c>
    </row>
    <row r="1533">
      <c r="A1533" s="10" t="n">
        <v>2026</v>
      </c>
      <c r="B1533" s="10" t="inlineStr">
        <is>
          <t>Jul-26</t>
        </is>
      </c>
      <c r="C1533" s="19" t="inlineStr">
        <is>
          <t>Alfonso</t>
        </is>
      </c>
      <c r="D1533" s="19" t="inlineStr">
        <is>
          <t>ESPAÑA</t>
        </is>
      </c>
      <c r="E1533" s="19" t="inlineStr">
        <is>
          <t>AGROTÉCNICA DEL NORTE, S.L</t>
        </is>
      </c>
      <c r="F1533" s="10" t="inlineStr">
        <is>
          <t>Con potencial</t>
        </is>
      </c>
      <c r="G1533" s="10" t="inlineStr">
        <is>
          <t>C-GLB0001</t>
        </is>
      </c>
      <c r="H1533" s="19" t="inlineStr">
        <is>
          <t>CODIORGAN GLB, 1 KG</t>
        </is>
      </c>
      <c r="I1533" s="10" t="inlineStr">
        <is>
          <t>Ramp-Up/Crecimiento</t>
        </is>
      </c>
      <c r="J1533" s="10" t="inlineStr">
        <is>
          <t>Esencial/Core</t>
        </is>
      </c>
      <c r="K1533" s="12" t="n">
        <v>0.1</v>
      </c>
      <c r="L1533" s="12" t="n">
        <v>0.15</v>
      </c>
      <c r="M1533" s="12" t="n">
        <v>0.2649999999999999</v>
      </c>
      <c r="N1533" s="22" t="n">
        <v>1</v>
      </c>
      <c r="O1533" s="11" t="n">
        <v>130.5791089935041</v>
      </c>
      <c r="P1533" s="13" t="n">
        <v>8.44</v>
      </c>
      <c r="Q1533" s="13">
        <f>O1533*P1533</f>
        <v/>
      </c>
    </row>
    <row r="1534">
      <c r="A1534" s="10" t="n">
        <v>2026</v>
      </c>
      <c r="B1534" s="10" t="inlineStr">
        <is>
          <t>Jul-26</t>
        </is>
      </c>
      <c r="C1534" s="19" t="inlineStr">
        <is>
          <t>Alfonso</t>
        </is>
      </c>
      <c r="D1534" s="19" t="inlineStr">
        <is>
          <t>ESPAÑA</t>
        </is>
      </c>
      <c r="E1534" s="19" t="inlineStr">
        <is>
          <t>AGROTÉCNICA DEL NORTE, S.L</t>
        </is>
      </c>
      <c r="F1534" s="10" t="inlineStr">
        <is>
          <t>Con potencial</t>
        </is>
      </c>
      <c r="G1534" s="10" t="inlineStr">
        <is>
          <t>N0005</t>
        </is>
      </c>
      <c r="H1534" s="19" t="inlineStr">
        <is>
          <t>NUTRICALE, 5 L</t>
        </is>
      </c>
      <c r="I1534" s="10" t="inlineStr">
        <is>
          <t>Maduro</t>
        </is>
      </c>
      <c r="J1534" s="10" t="inlineStr">
        <is>
          <t>Esencial/Core</t>
        </is>
      </c>
      <c r="K1534" s="12" t="n">
        <v>0.1</v>
      </c>
      <c r="L1534" s="12" t="n">
        <v>0.035</v>
      </c>
      <c r="M1534" s="12" t="n">
        <v>0.1385000000000001</v>
      </c>
      <c r="N1534" s="22" t="n">
        <v>5</v>
      </c>
      <c r="O1534" s="11" t="n">
        <v>39.56942696772853</v>
      </c>
      <c r="P1534" s="13" t="n">
        <v>2.87</v>
      </c>
      <c r="Q1534" s="13">
        <f>O1534*P1534</f>
        <v/>
      </c>
    </row>
    <row r="1535">
      <c r="A1535" s="10" t="n">
        <v>2026</v>
      </c>
      <c r="B1535" s="10" t="inlineStr">
        <is>
          <t>Jul-26</t>
        </is>
      </c>
      <c r="C1535" s="19" t="inlineStr">
        <is>
          <t>Alfonso</t>
        </is>
      </c>
      <c r="D1535" s="19" t="inlineStr">
        <is>
          <t>ESPAÑA</t>
        </is>
      </c>
      <c r="E1535" s="19" t="inlineStr">
        <is>
          <t>AGROTÉCNICA DEL NORTE, S.L</t>
        </is>
      </c>
      <c r="F1535" s="10" t="inlineStr">
        <is>
          <t>Con potencial</t>
        </is>
      </c>
      <c r="G1535" s="10" t="inlineStr">
        <is>
          <t>PT0005</t>
        </is>
      </c>
      <c r="H1535" s="19" t="inlineStr">
        <is>
          <t>AGROPOTASION, 5 L</t>
        </is>
      </c>
      <c r="I1535" s="10" t="inlineStr">
        <is>
          <t>Maduro</t>
        </is>
      </c>
      <c r="J1535" s="10" t="inlineStr">
        <is>
          <t>Innovador/Notorio</t>
        </is>
      </c>
      <c r="K1535" s="12" t="n">
        <v>0.1</v>
      </c>
      <c r="L1535" s="12" t="n">
        <v>0.05</v>
      </c>
      <c r="M1535" s="12" t="n">
        <v>0.1550000000000002</v>
      </c>
      <c r="N1535" s="22" t="n">
        <v>5</v>
      </c>
      <c r="O1535" s="11" t="n">
        <v>197.8471348386427</v>
      </c>
      <c r="P1535" s="13" t="n">
        <v>3.67</v>
      </c>
      <c r="Q1535" s="13">
        <f>O1535*P1535</f>
        <v/>
      </c>
    </row>
    <row r="1536">
      <c r="A1536" s="10" t="n">
        <v>2026</v>
      </c>
      <c r="B1536" s="10" t="inlineStr">
        <is>
          <t>Jul-26</t>
        </is>
      </c>
      <c r="C1536" s="19" t="inlineStr">
        <is>
          <t>Alfonso</t>
        </is>
      </c>
      <c r="D1536" s="19" t="inlineStr">
        <is>
          <t>ESPAÑA</t>
        </is>
      </c>
      <c r="E1536" s="19" t="inlineStr">
        <is>
          <t>AGROTÉCNICA DEL NORTE, S.L</t>
        </is>
      </c>
      <c r="F1536" s="10" t="inlineStr">
        <is>
          <t>Con potencial</t>
        </is>
      </c>
      <c r="G1536" s="10" t="inlineStr">
        <is>
          <t>WHITE0020</t>
        </is>
      </c>
      <c r="H1536" s="19" t="inlineStr">
        <is>
          <t>AGROWHITE, 20 KG</t>
        </is>
      </c>
      <c r="I1536" s="10" t="inlineStr">
        <is>
          <t>Maduro</t>
        </is>
      </c>
      <c r="J1536" s="10" t="inlineStr">
        <is>
          <t>Esencial/Core</t>
        </is>
      </c>
      <c r="K1536" s="12" t="n">
        <v>0.1</v>
      </c>
      <c r="L1536" s="12" t="n">
        <v>0.035</v>
      </c>
      <c r="M1536" s="12" t="n">
        <v>0.1385000000000001</v>
      </c>
      <c r="N1536" s="22" t="n">
        <v>20</v>
      </c>
      <c r="O1536" s="11" t="n">
        <v>395.6942696772853</v>
      </c>
      <c r="P1536" s="13" t="n">
        <v>1.94</v>
      </c>
      <c r="Q1536" s="13">
        <f>O1536*P1536</f>
        <v/>
      </c>
    </row>
    <row r="1537">
      <c r="A1537" s="10" t="n">
        <v>2026</v>
      </c>
      <c r="B1537" s="10" t="inlineStr">
        <is>
          <t>Jul-26</t>
        </is>
      </c>
      <c r="C1537" s="19" t="inlineStr">
        <is>
          <t>Alfonso</t>
        </is>
      </c>
      <c r="D1537" s="19" t="inlineStr">
        <is>
          <t>ESPAÑA</t>
        </is>
      </c>
      <c r="E1537" s="19" t="inlineStr">
        <is>
          <t>ASOC. HORTICULTORES DE VILLA DEL PRADO</t>
        </is>
      </c>
      <c r="F1537" s="10" t="inlineStr">
        <is>
          <t>Con potencial</t>
        </is>
      </c>
      <c r="G1537" s="10" t="inlineStr">
        <is>
          <t>A-50(2)0005</t>
        </is>
      </c>
      <c r="H1537" s="19" t="inlineStr">
        <is>
          <t>CODIORGAN-A50, 5 KG</t>
        </is>
      </c>
      <c r="I1537" s="10" t="inlineStr">
        <is>
          <t>Ramp-Up/Crecimiento</t>
        </is>
      </c>
      <c r="J1537" s="10" t="inlineStr">
        <is>
          <t>Innovador/Notorio</t>
        </is>
      </c>
      <c r="K1537" s="12" t="n">
        <v>0.1</v>
      </c>
      <c r="L1537" s="12" t="n">
        <v>0.2</v>
      </c>
      <c r="M1537" s="12" t="n">
        <v>0.3200000000000001</v>
      </c>
      <c r="N1537" s="22" t="n">
        <v>5</v>
      </c>
      <c r="O1537" s="11" t="n">
        <v>49.46178370966066</v>
      </c>
      <c r="P1537" s="13" t="n">
        <v>5.4</v>
      </c>
      <c r="Q1537" s="13">
        <f>O1537*P1537</f>
        <v/>
      </c>
    </row>
    <row r="1538">
      <c r="A1538" s="10" t="n">
        <v>2026</v>
      </c>
      <c r="B1538" s="10" t="inlineStr">
        <is>
          <t>Jul-26</t>
        </is>
      </c>
      <c r="C1538" s="19" t="inlineStr">
        <is>
          <t>Alfonso</t>
        </is>
      </c>
      <c r="D1538" s="19" t="inlineStr">
        <is>
          <t>ESPAÑA</t>
        </is>
      </c>
      <c r="E1538" s="19" t="inlineStr">
        <is>
          <t>ASOC. HORTICULTORES DE VILLA DEL PRADO</t>
        </is>
      </c>
      <c r="F1538" s="10" t="inlineStr">
        <is>
          <t>Con potencial</t>
        </is>
      </c>
      <c r="G1538" s="10" t="inlineStr">
        <is>
          <t>A-50(2)0005</t>
        </is>
      </c>
      <c r="H1538" s="19" t="inlineStr">
        <is>
          <t>CODIORGAN-A50, 5 KG</t>
        </is>
      </c>
      <c r="I1538" s="10" t="inlineStr">
        <is>
          <t>Ramp-Up/Crecimiento</t>
        </is>
      </c>
      <c r="J1538" s="10" t="inlineStr">
        <is>
          <t>Innovador/Notorio</t>
        </is>
      </c>
      <c r="K1538" s="12" t="n">
        <v>0.1</v>
      </c>
      <c r="L1538" s="12" t="n">
        <v>0.2</v>
      </c>
      <c r="M1538" s="12" t="n">
        <v>0.3200000000000001</v>
      </c>
      <c r="N1538" s="22" t="n">
        <v>5</v>
      </c>
      <c r="O1538" s="11" t="n">
        <v>49.46178370966066</v>
      </c>
      <c r="P1538" s="13" t="n">
        <v>5.4</v>
      </c>
      <c r="Q1538" s="13">
        <f>O1538*P1538</f>
        <v/>
      </c>
    </row>
    <row r="1539">
      <c r="A1539" s="10" t="n">
        <v>2026</v>
      </c>
      <c r="B1539" s="10" t="inlineStr">
        <is>
          <t>Jul-26</t>
        </is>
      </c>
      <c r="C1539" s="19" t="inlineStr">
        <is>
          <t>Alfonso</t>
        </is>
      </c>
      <c r="D1539" s="19" t="inlineStr">
        <is>
          <t>ESPAÑA</t>
        </is>
      </c>
      <c r="E1539" s="19" t="inlineStr">
        <is>
          <t>ASOC. HORTICULTORES DE VILLA DEL PRADO</t>
        </is>
      </c>
      <c r="F1539" s="10" t="inlineStr">
        <is>
          <t>Con potencial</t>
        </is>
      </c>
      <c r="G1539" s="10" t="inlineStr">
        <is>
          <t>AGRMG0005</t>
        </is>
      </c>
      <c r="H1539" s="19" t="inlineStr">
        <is>
          <t>AGROXIGREEN-MG, 5 L</t>
        </is>
      </c>
      <c r="I1539" s="10" t="inlineStr">
        <is>
          <t>Ramp-Up/Crecimiento</t>
        </is>
      </c>
      <c r="J1539" s="10" t="inlineStr">
        <is>
          <t>Esencial/Core</t>
        </is>
      </c>
      <c r="K1539" s="12" t="n">
        <v>0.1</v>
      </c>
      <c r="L1539" s="12" t="n">
        <v>0.15</v>
      </c>
      <c r="M1539" s="12" t="n">
        <v>0.2649999999999999</v>
      </c>
      <c r="N1539" s="22" t="n">
        <v>5</v>
      </c>
      <c r="O1539" s="11" t="n">
        <v>39.56942696772853</v>
      </c>
      <c r="P1539" s="13" t="n">
        <v>3.8</v>
      </c>
      <c r="Q1539" s="13">
        <f>O1539*P1539</f>
        <v/>
      </c>
    </row>
    <row r="1540">
      <c r="A1540" s="10" t="n">
        <v>2026</v>
      </c>
      <c r="B1540" s="10" t="inlineStr">
        <is>
          <t>Jul-26</t>
        </is>
      </c>
      <c r="C1540" s="19" t="inlineStr">
        <is>
          <t>Alfonso</t>
        </is>
      </c>
      <c r="D1540" s="19" t="inlineStr">
        <is>
          <t>ESPAÑA</t>
        </is>
      </c>
      <c r="E1540" s="19" t="inlineStr">
        <is>
          <t>ASOC. HORTICULTORES DE VILLA DEL PRADO</t>
        </is>
      </c>
      <c r="F1540" s="10" t="inlineStr">
        <is>
          <t>Con potencial</t>
        </is>
      </c>
      <c r="G1540" s="10" t="inlineStr">
        <is>
          <t>AMIMG0005</t>
        </is>
      </c>
      <c r="H1540" s="19" t="inlineStr">
        <is>
          <t>AMINOSOIL-MG, 5L</t>
        </is>
      </c>
      <c r="I1540" s="10" t="inlineStr">
        <is>
          <t>Declive</t>
        </is>
      </c>
      <c r="J1540" s="10" t="inlineStr">
        <is>
          <t>Banalizado/Commodity</t>
        </is>
      </c>
      <c r="K1540" s="12" t="n">
        <v>0.1</v>
      </c>
      <c r="L1540" s="12" t="n">
        <v>0.04</v>
      </c>
      <c r="M1540" s="12" t="n">
        <v>0.1440000000000001</v>
      </c>
      <c r="N1540" s="22" t="n">
        <v>5</v>
      </c>
      <c r="O1540" s="11" t="n">
        <v>39.56942696772853</v>
      </c>
      <c r="P1540" s="13" t="n">
        <v>3.1</v>
      </c>
      <c r="Q1540" s="13">
        <f>O1540*P1540</f>
        <v/>
      </c>
    </row>
    <row r="1541">
      <c r="A1541" s="10" t="n">
        <v>2026</v>
      </c>
      <c r="B1541" s="10" t="inlineStr">
        <is>
          <t>Jul-26</t>
        </is>
      </c>
      <c r="C1541" s="19" t="inlineStr">
        <is>
          <t>Alfonso</t>
        </is>
      </c>
      <c r="D1541" s="19" t="inlineStr">
        <is>
          <t>ESPAÑA</t>
        </is>
      </c>
      <c r="E1541" s="19" t="inlineStr">
        <is>
          <t>ASOC. HORTICULTORES DE VILLA DEL PRADO</t>
        </is>
      </c>
      <c r="F1541" s="10" t="inlineStr">
        <is>
          <t>Con potencial</t>
        </is>
      </c>
      <c r="G1541" s="10" t="inlineStr">
        <is>
          <t>AVAN0005</t>
        </is>
      </c>
      <c r="H1541" s="19" t="inlineStr">
        <is>
          <t>FLORAMEC AVANCE, 5 L</t>
        </is>
      </c>
      <c r="I1541" s="10" t="inlineStr">
        <is>
          <t>Maduro</t>
        </is>
      </c>
      <c r="J1541" s="10" t="inlineStr">
        <is>
          <t>Innovador/Notorio</t>
        </is>
      </c>
      <c r="K1541" s="12" t="n">
        <v>0.1</v>
      </c>
      <c r="L1541" s="12" t="n">
        <v>0.05</v>
      </c>
      <c r="M1541" s="12" t="n">
        <v>0.1550000000000002</v>
      </c>
      <c r="N1541" s="22" t="n">
        <v>5</v>
      </c>
      <c r="O1541" s="11" t="n">
        <v>79.13885393545706</v>
      </c>
      <c r="P1541" s="13" t="n">
        <v>5.579999999999999</v>
      </c>
      <c r="Q1541" s="13">
        <f>O1541*P1541</f>
        <v/>
      </c>
    </row>
    <row r="1542">
      <c r="A1542" s="10" t="n">
        <v>2026</v>
      </c>
      <c r="B1542" s="10" t="inlineStr">
        <is>
          <t>Jul-26</t>
        </is>
      </c>
      <c r="C1542" s="19" t="inlineStr">
        <is>
          <t>Alfonso</t>
        </is>
      </c>
      <c r="D1542" s="19" t="inlineStr">
        <is>
          <t>ESPAÑA</t>
        </is>
      </c>
      <c r="E1542" s="19" t="inlineStr">
        <is>
          <t>ASOC. HORTICULTORES DE VILLA DEL PRADO</t>
        </is>
      </c>
      <c r="F1542" s="10" t="inlineStr">
        <is>
          <t>Con potencial</t>
        </is>
      </c>
      <c r="G1542" s="10" t="inlineStr">
        <is>
          <t>BROTA0005</t>
        </is>
      </c>
      <c r="H1542" s="19" t="inlineStr">
        <is>
          <t>BROTAMEC, 5 L</t>
        </is>
      </c>
      <c r="I1542" s="10" t="inlineStr">
        <is>
          <t>Maduro</t>
        </is>
      </c>
      <c r="J1542" s="10" t="inlineStr">
        <is>
          <t>Esencial/Core</t>
        </is>
      </c>
      <c r="K1542" s="12" t="n">
        <v>0.1</v>
      </c>
      <c r="L1542" s="12" t="n">
        <v>0.035</v>
      </c>
      <c r="M1542" s="12" t="n">
        <v>0.1385000000000001</v>
      </c>
      <c r="N1542" s="22" t="n">
        <v>5</v>
      </c>
      <c r="O1542" s="11" t="n">
        <v>19.78471348386427</v>
      </c>
      <c r="P1542" s="13" t="n">
        <v>3.62</v>
      </c>
      <c r="Q1542" s="13">
        <f>O1542*P1542</f>
        <v/>
      </c>
    </row>
    <row r="1543">
      <c r="A1543" s="10" t="n">
        <v>2026</v>
      </c>
      <c r="B1543" s="10" t="inlineStr">
        <is>
          <t>Jul-26</t>
        </is>
      </c>
      <c r="C1543" s="19" t="inlineStr">
        <is>
          <t>Alfonso</t>
        </is>
      </c>
      <c r="D1543" s="19" t="inlineStr">
        <is>
          <t>ESPAÑA</t>
        </is>
      </c>
      <c r="E1543" s="19" t="inlineStr">
        <is>
          <t>ASOC. HORTICULTORES DE VILLA DEL PRADO</t>
        </is>
      </c>
      <c r="F1543" s="10" t="inlineStr">
        <is>
          <t>Con potencial</t>
        </is>
      </c>
      <c r="G1543" s="10" t="inlineStr">
        <is>
          <t>HST0005</t>
        </is>
      </c>
      <c r="H1543" s="19" t="inlineStr">
        <is>
          <t>HIDROSTRESS-40, 5 L</t>
        </is>
      </c>
      <c r="I1543" s="10" t="inlineStr">
        <is>
          <t>Ramp-Up/Crecimiento</t>
        </is>
      </c>
      <c r="J1543" s="10" t="inlineStr">
        <is>
          <t>Innovador/Notorio</t>
        </is>
      </c>
      <c r="K1543" s="12" t="n">
        <v>0.1</v>
      </c>
      <c r="L1543" s="12" t="n">
        <v>0.2</v>
      </c>
      <c r="M1543" s="12" t="n">
        <v>0.3200000000000001</v>
      </c>
      <c r="N1543" s="22" t="n">
        <v>5</v>
      </c>
      <c r="O1543" s="11" t="n">
        <v>39.56942696772853</v>
      </c>
      <c r="P1543" s="13" t="n">
        <v>7.02</v>
      </c>
      <c r="Q1543" s="13">
        <f>O1543*P1543</f>
        <v/>
      </c>
    </row>
    <row r="1544">
      <c r="A1544" s="10" t="n">
        <v>2026</v>
      </c>
      <c r="B1544" s="10" t="inlineStr">
        <is>
          <t>Jul-26</t>
        </is>
      </c>
      <c r="C1544" s="19" t="inlineStr">
        <is>
          <t>Alfonso</t>
        </is>
      </c>
      <c r="D1544" s="19" t="inlineStr">
        <is>
          <t>ESPAÑA</t>
        </is>
      </c>
      <c r="E1544" s="19" t="inlineStr">
        <is>
          <t>ASOC. HORTICULTORES DE VILLA DEL PRADO</t>
        </is>
      </c>
      <c r="F1544" s="10" t="inlineStr">
        <is>
          <t>Con potencial</t>
        </is>
      </c>
      <c r="G1544" s="10" t="inlineStr">
        <is>
          <t>HST0005</t>
        </is>
      </c>
      <c r="H1544" s="19" t="inlineStr">
        <is>
          <t>HIDROSTRESS-40, 5 L</t>
        </is>
      </c>
      <c r="I1544" s="10" t="inlineStr">
        <is>
          <t>Ramp-Up/Crecimiento</t>
        </is>
      </c>
      <c r="J1544" s="10" t="inlineStr">
        <is>
          <t>Innovador/Notorio</t>
        </is>
      </c>
      <c r="K1544" s="12" t="n">
        <v>0.1</v>
      </c>
      <c r="L1544" s="12" t="n">
        <v>0.2</v>
      </c>
      <c r="M1544" s="12" t="n">
        <v>0.3200000000000001</v>
      </c>
      <c r="N1544" s="22" t="n">
        <v>5</v>
      </c>
      <c r="O1544" s="11" t="n">
        <v>59.35414045159279</v>
      </c>
      <c r="P1544" s="13" t="n">
        <v>7.02</v>
      </c>
      <c r="Q1544" s="13">
        <f>O1544*P1544</f>
        <v/>
      </c>
    </row>
    <row r="1545">
      <c r="A1545" s="10" t="n">
        <v>2026</v>
      </c>
      <c r="B1545" s="10" t="inlineStr">
        <is>
          <t>Jul-26</t>
        </is>
      </c>
      <c r="C1545" s="19" t="inlineStr">
        <is>
          <t>Alfonso</t>
        </is>
      </c>
      <c r="D1545" s="19" t="inlineStr">
        <is>
          <t>ESPAÑA</t>
        </is>
      </c>
      <c r="E1545" s="19" t="inlineStr">
        <is>
          <t>ASOC. HORTICULTORES DE VILLA DEL PRADO</t>
        </is>
      </c>
      <c r="F1545" s="10" t="inlineStr">
        <is>
          <t>Con potencial</t>
        </is>
      </c>
      <c r="G1545" s="10" t="inlineStr">
        <is>
          <t>PHD0005</t>
        </is>
      </c>
      <c r="H1545" s="19" t="inlineStr">
        <is>
          <t>PH-DOWNER, 5 L</t>
        </is>
      </c>
      <c r="I1545" s="10" t="inlineStr">
        <is>
          <t>Maduro</t>
        </is>
      </c>
      <c r="J1545" s="10" t="inlineStr">
        <is>
          <t>Banalizado/Commodity</t>
        </is>
      </c>
      <c r="K1545" s="12" t="n">
        <v>0.1</v>
      </c>
      <c r="L1545" s="12" t="n">
        <v>0.02</v>
      </c>
      <c r="M1545" s="12" t="n">
        <v>0.1220000000000001</v>
      </c>
      <c r="N1545" s="22" t="n">
        <v>5</v>
      </c>
      <c r="O1545" s="11" t="n">
        <v>39.56942696772853</v>
      </c>
      <c r="P1545" s="13" t="n">
        <v>4.239999999999999</v>
      </c>
      <c r="Q1545" s="13">
        <f>O1545*P1545</f>
        <v/>
      </c>
    </row>
    <row r="1546">
      <c r="A1546" s="10" t="n">
        <v>2026</v>
      </c>
      <c r="B1546" s="10" t="inlineStr">
        <is>
          <t>Jul-26</t>
        </is>
      </c>
      <c r="C1546" s="19" t="inlineStr">
        <is>
          <t>Alfonso</t>
        </is>
      </c>
      <c r="D1546" s="19" t="inlineStr">
        <is>
          <t>ESPAÑA</t>
        </is>
      </c>
      <c r="E1546" s="19" t="inlineStr">
        <is>
          <t>ASOC. HORTICULTORES DE VILLA DEL PRADO</t>
        </is>
      </c>
      <c r="F1546" s="10" t="inlineStr">
        <is>
          <t>Con potencial</t>
        </is>
      </c>
      <c r="G1546" s="10" t="inlineStr">
        <is>
          <t>PT0005</t>
        </is>
      </c>
      <c r="H1546" s="19" t="inlineStr">
        <is>
          <t>AGROPOTASION, 5 L</t>
        </is>
      </c>
      <c r="I1546" s="10" t="inlineStr">
        <is>
          <t>Maduro</t>
        </is>
      </c>
      <c r="J1546" s="10" t="inlineStr">
        <is>
          <t>Innovador/Notorio</t>
        </is>
      </c>
      <c r="K1546" s="12" t="n">
        <v>0.1</v>
      </c>
      <c r="L1546" s="12" t="n">
        <v>0.05</v>
      </c>
      <c r="M1546" s="12" t="n">
        <v>0.1550000000000002</v>
      </c>
      <c r="N1546" s="22" t="n">
        <v>5</v>
      </c>
      <c r="O1546" s="11" t="n">
        <v>39.56942696772853</v>
      </c>
      <c r="P1546" s="13" t="n">
        <v>3.949999999999999</v>
      </c>
      <c r="Q1546" s="13">
        <f>O1546*P1546</f>
        <v/>
      </c>
    </row>
    <row r="1547">
      <c r="A1547" s="10" t="n">
        <v>2026</v>
      </c>
      <c r="B1547" s="10" t="inlineStr">
        <is>
          <t>Jul-26</t>
        </is>
      </c>
      <c r="C1547" s="19" t="inlineStr">
        <is>
          <t>Alfonso</t>
        </is>
      </c>
      <c r="D1547" s="19" t="inlineStr">
        <is>
          <t>ESPAÑA</t>
        </is>
      </c>
      <c r="E1547" s="19" t="inlineStr">
        <is>
          <t>ASOC. HORTICULTORES DE VILLA DEL PRADO</t>
        </is>
      </c>
      <c r="F1547" s="10" t="inlineStr">
        <is>
          <t>Con potencial</t>
        </is>
      </c>
      <c r="G1547" s="10" t="inlineStr">
        <is>
          <t>RUN0005</t>
        </is>
      </c>
      <c r="H1547" s="19" t="inlineStr">
        <is>
          <t>RUN STRESS, 5 L</t>
        </is>
      </c>
      <c r="I1547" s="10" t="inlineStr">
        <is>
          <t>Ramp-Up/Crecimiento</t>
        </is>
      </c>
      <c r="J1547" s="10" t="inlineStr">
        <is>
          <t>Innovador/Notorio</t>
        </is>
      </c>
      <c r="K1547" s="12" t="n">
        <v>0.1</v>
      </c>
      <c r="L1547" s="12" t="n">
        <v>0.2</v>
      </c>
      <c r="M1547" s="12" t="n">
        <v>0.3200000000000001</v>
      </c>
      <c r="N1547" s="22" t="n">
        <v>5</v>
      </c>
      <c r="O1547" s="11" t="n">
        <v>79.13885393545706</v>
      </c>
      <c r="P1547" s="13" t="n">
        <v>8.35</v>
      </c>
      <c r="Q1547" s="13">
        <f>O1547*P1547</f>
        <v/>
      </c>
    </row>
    <row r="1548">
      <c r="A1548" s="10" t="n">
        <v>2026</v>
      </c>
      <c r="B1548" s="10" t="inlineStr">
        <is>
          <t>Jul-26</t>
        </is>
      </c>
      <c r="C1548" s="19" t="inlineStr">
        <is>
          <t>Alfonso</t>
        </is>
      </c>
      <c r="D1548" s="19" t="inlineStr">
        <is>
          <t>ESPAÑA</t>
        </is>
      </c>
      <c r="E1548" s="19" t="inlineStr">
        <is>
          <t>ASOC. HORTICULTORES DE VILLA DEL PRADO</t>
        </is>
      </c>
      <c r="F1548" s="10" t="inlineStr">
        <is>
          <t>Con potencial</t>
        </is>
      </c>
      <c r="G1548" s="10" t="inlineStr">
        <is>
          <t>S0005</t>
        </is>
      </c>
      <c r="H1548" s="19" t="inlineStr">
        <is>
          <t>SALWAX STAR, 5 L</t>
        </is>
      </c>
      <c r="I1548" s="10" t="inlineStr">
        <is>
          <t>Maduro</t>
        </is>
      </c>
      <c r="J1548" s="10" t="inlineStr">
        <is>
          <t>Esencial/Core</t>
        </is>
      </c>
      <c r="K1548" s="12" t="n">
        <v>0.1</v>
      </c>
      <c r="L1548" s="12" t="n">
        <v>0.035</v>
      </c>
      <c r="M1548" s="12" t="n">
        <v>0.1385000000000001</v>
      </c>
      <c r="N1548" s="22" t="n">
        <v>5</v>
      </c>
      <c r="O1548" s="11" t="n">
        <v>39.56942696772853</v>
      </c>
      <c r="P1548" s="13" t="n">
        <v>2.69</v>
      </c>
      <c r="Q1548" s="13">
        <f>O1548*P1548</f>
        <v/>
      </c>
    </row>
    <row r="1549">
      <c r="A1549" s="10" t="n">
        <v>2026</v>
      </c>
      <c r="B1549" s="10" t="inlineStr">
        <is>
          <t>Jul-26</t>
        </is>
      </c>
      <c r="C1549" s="19" t="inlineStr">
        <is>
          <t>Alfonso</t>
        </is>
      </c>
      <c r="D1549" s="19" t="inlineStr">
        <is>
          <t>ESPAÑA</t>
        </is>
      </c>
      <c r="E1549" s="19" t="inlineStr">
        <is>
          <t>ASOC. HORTICULTORES DE VILLA DEL PRADO</t>
        </is>
      </c>
      <c r="F1549" s="10" t="inlineStr">
        <is>
          <t>Con potencial</t>
        </is>
      </c>
      <c r="G1549" s="10" t="inlineStr">
        <is>
          <t>S0005</t>
        </is>
      </c>
      <c r="H1549" s="19" t="inlineStr">
        <is>
          <t>SALWAX STAR, 5 L</t>
        </is>
      </c>
      <c r="I1549" s="10" t="inlineStr">
        <is>
          <t>Maduro</t>
        </is>
      </c>
      <c r="J1549" s="10" t="inlineStr">
        <is>
          <t>Esencial/Core</t>
        </is>
      </c>
      <c r="K1549" s="12" t="n">
        <v>0.1</v>
      </c>
      <c r="L1549" s="12" t="n">
        <v>0.035</v>
      </c>
      <c r="M1549" s="12" t="n">
        <v>0.1385000000000001</v>
      </c>
      <c r="N1549" s="22" t="n">
        <v>5</v>
      </c>
      <c r="O1549" s="11" t="n">
        <v>59.35414045159279</v>
      </c>
      <c r="P1549" s="13" t="n">
        <v>2.69</v>
      </c>
      <c r="Q1549" s="13">
        <f>O1549*P1549</f>
        <v/>
      </c>
    </row>
    <row r="1550">
      <c r="A1550" s="10" t="n">
        <v>2026</v>
      </c>
      <c r="B1550" s="10" t="inlineStr">
        <is>
          <t>Jul-26</t>
        </is>
      </c>
      <c r="C1550" s="19" t="inlineStr">
        <is>
          <t>Alfonso</t>
        </is>
      </c>
      <c r="D1550" s="19" t="inlineStr">
        <is>
          <t>ESPAÑA</t>
        </is>
      </c>
      <c r="E1550" s="19" t="inlineStr">
        <is>
          <t>ASOC. HORTICULTORES DE VILLA DEL PRADO</t>
        </is>
      </c>
      <c r="F1550" s="10" t="inlineStr">
        <is>
          <t>Con potencial</t>
        </is>
      </c>
      <c r="G1550" s="10" t="inlineStr">
        <is>
          <t>S0020</t>
        </is>
      </c>
      <c r="H1550" s="19" t="inlineStr">
        <is>
          <t>SALWAX STAR, 20 L</t>
        </is>
      </c>
      <c r="I1550" s="10" t="inlineStr">
        <is>
          <t>Maduro</t>
        </is>
      </c>
      <c r="J1550" s="10" t="inlineStr">
        <is>
          <t>Esencial/Core</t>
        </is>
      </c>
      <c r="K1550" s="12" t="n">
        <v>0.1</v>
      </c>
      <c r="L1550" s="12" t="n">
        <v>0.035</v>
      </c>
      <c r="M1550" s="12" t="n">
        <v>0.1385000000000001</v>
      </c>
      <c r="N1550" s="22" t="n">
        <v>20</v>
      </c>
      <c r="O1550" s="11" t="n">
        <v>39.56942696772853</v>
      </c>
      <c r="P1550" s="13" t="n">
        <v>2.4</v>
      </c>
      <c r="Q1550" s="13">
        <f>O1550*P1550</f>
        <v/>
      </c>
    </row>
    <row r="1551">
      <c r="A1551" s="10" t="n">
        <v>2026</v>
      </c>
      <c r="B1551" s="10" t="inlineStr">
        <is>
          <t>Jul-26</t>
        </is>
      </c>
      <c r="C1551" s="19" t="inlineStr">
        <is>
          <t>Alfonso</t>
        </is>
      </c>
      <c r="D1551" s="19" t="inlineStr">
        <is>
          <t>ESPAÑA</t>
        </is>
      </c>
      <c r="E1551" s="19" t="inlineStr">
        <is>
          <t>ASOC. HORTICULTORES DE VILLA DEL PRADO</t>
        </is>
      </c>
      <c r="F1551" s="10" t="inlineStr">
        <is>
          <t>Con potencial</t>
        </is>
      </c>
      <c r="G1551" s="10" t="inlineStr">
        <is>
          <t>S0020</t>
        </is>
      </c>
      <c r="H1551" s="19" t="inlineStr">
        <is>
          <t>SALWAX STAR, 20 L</t>
        </is>
      </c>
      <c r="I1551" s="10" t="inlineStr">
        <is>
          <t>Maduro</t>
        </is>
      </c>
      <c r="J1551" s="10" t="inlineStr">
        <is>
          <t>Esencial/Core</t>
        </is>
      </c>
      <c r="K1551" s="12" t="n">
        <v>0.1</v>
      </c>
      <c r="L1551" s="12" t="n">
        <v>0.035</v>
      </c>
      <c r="M1551" s="12" t="n">
        <v>0.1385000000000001</v>
      </c>
      <c r="N1551" s="22" t="n">
        <v>20</v>
      </c>
      <c r="O1551" s="11" t="n">
        <v>79.13885393545706</v>
      </c>
      <c r="P1551" s="13" t="n">
        <v>2.4</v>
      </c>
      <c r="Q1551" s="13">
        <f>O1551*P1551</f>
        <v/>
      </c>
    </row>
    <row r="1552">
      <c r="A1552" s="10" t="n">
        <v>2026</v>
      </c>
      <c r="B1552" s="10" t="inlineStr">
        <is>
          <t>Jul-26</t>
        </is>
      </c>
      <c r="C1552" s="19" t="inlineStr">
        <is>
          <t>Alfonso</t>
        </is>
      </c>
      <c r="D1552" s="19" t="inlineStr">
        <is>
          <t>ESPAÑA</t>
        </is>
      </c>
      <c r="E1552" s="19" t="inlineStr">
        <is>
          <t>BARAHONA HERNAEZ, DAVID</t>
        </is>
      </c>
      <c r="F1552" s="10" t="inlineStr">
        <is>
          <t>Baja aportación</t>
        </is>
      </c>
      <c r="G1552" s="10" t="inlineStr">
        <is>
          <t>AGXK0020</t>
        </is>
      </c>
      <c r="H1552" s="19" t="inlineStr">
        <is>
          <t>AGROXILATO-K, 20 L</t>
        </is>
      </c>
      <c r="I1552" s="10" t="inlineStr">
        <is>
          <t>Maduro</t>
        </is>
      </c>
      <c r="J1552" s="10" t="inlineStr">
        <is>
          <t>Innovador/Notorio</t>
        </is>
      </c>
      <c r="K1552" s="12" t="n">
        <v>0.03</v>
      </c>
      <c r="L1552" s="12" t="n">
        <v>0.05</v>
      </c>
      <c r="M1552" s="12" t="n">
        <v>0.08150000000000013</v>
      </c>
      <c r="N1552" s="22" t="n">
        <v>20</v>
      </c>
      <c r="O1552" s="11" t="n">
        <v>39.56942696772853</v>
      </c>
      <c r="P1552" s="13" t="n">
        <v>2.99</v>
      </c>
      <c r="Q1552" s="13">
        <f>O1552*P1552</f>
        <v/>
      </c>
    </row>
    <row r="1553">
      <c r="A1553" s="10" t="n">
        <v>2026</v>
      </c>
      <c r="B1553" s="10" t="inlineStr">
        <is>
          <t>Jul-26</t>
        </is>
      </c>
      <c r="C1553" s="19" t="inlineStr">
        <is>
          <t>Alfonso</t>
        </is>
      </c>
      <c r="D1553" s="19" t="inlineStr">
        <is>
          <t>ESPAÑA</t>
        </is>
      </c>
      <c r="E1553" s="19" t="inlineStr">
        <is>
          <t>BARAHONA HERNAEZ, DAVID</t>
        </is>
      </c>
      <c r="F1553" s="10" t="inlineStr">
        <is>
          <t>Baja aportación</t>
        </is>
      </c>
      <c r="G1553" s="10" t="inlineStr">
        <is>
          <t>AVAN0020</t>
        </is>
      </c>
      <c r="H1553" s="19" t="inlineStr">
        <is>
          <t>FLORAMEC AVANCE, 20 L</t>
        </is>
      </c>
      <c r="I1553" s="10" t="inlineStr">
        <is>
          <t>Maduro</t>
        </is>
      </c>
      <c r="J1553" s="10" t="inlineStr">
        <is>
          <t>Innovador/Notorio</t>
        </is>
      </c>
      <c r="K1553" s="12" t="n">
        <v>0.03</v>
      </c>
      <c r="L1553" s="12" t="n">
        <v>0.05</v>
      </c>
      <c r="M1553" s="12" t="n">
        <v>0.08150000000000013</v>
      </c>
      <c r="N1553" s="22" t="n">
        <v>20</v>
      </c>
      <c r="O1553" s="11" t="n">
        <v>79.13885393545706</v>
      </c>
      <c r="P1553" s="13" t="n">
        <v>4.59</v>
      </c>
      <c r="Q1553" s="13">
        <f>O1553*P1553</f>
        <v/>
      </c>
    </row>
    <row r="1554">
      <c r="A1554" s="10" t="n">
        <v>2026</v>
      </c>
      <c r="B1554" s="10" t="inlineStr">
        <is>
          <t>Jul-26</t>
        </is>
      </c>
      <c r="C1554" s="19" t="inlineStr">
        <is>
          <t>Alfonso</t>
        </is>
      </c>
      <c r="D1554" s="19" t="inlineStr">
        <is>
          <t>ESPAÑA</t>
        </is>
      </c>
      <c r="E1554" s="19" t="inlineStr">
        <is>
          <t>BARAHONA HERNAEZ, DAVID</t>
        </is>
      </c>
      <c r="F1554" s="10" t="inlineStr">
        <is>
          <t>Baja aportación</t>
        </is>
      </c>
      <c r="G1554" s="10" t="inlineStr">
        <is>
          <t>C-CU0020</t>
        </is>
      </c>
      <c r="H1554" s="19" t="inlineStr">
        <is>
          <t>CODICOBRE, 20 L</t>
        </is>
      </c>
      <c r="I1554" s="10" t="inlineStr">
        <is>
          <t>Maduro</t>
        </is>
      </c>
      <c r="J1554" s="10" t="inlineStr">
        <is>
          <t>Esencial/Core</t>
        </is>
      </c>
      <c r="K1554" s="12" t="n">
        <v>0.03</v>
      </c>
      <c r="L1554" s="12" t="n">
        <v>0.035</v>
      </c>
      <c r="M1554" s="12" t="n">
        <v>0.06604999999999994</v>
      </c>
      <c r="N1554" s="22" t="n">
        <v>20</v>
      </c>
      <c r="O1554" s="11" t="n">
        <v>59.35414045159279</v>
      </c>
      <c r="P1554" s="13" t="n">
        <v>3.640000000000001</v>
      </c>
      <c r="Q1554" s="13">
        <f>O1554*P1554</f>
        <v/>
      </c>
    </row>
    <row r="1555">
      <c r="A1555" s="10" t="n">
        <v>2026</v>
      </c>
      <c r="B1555" s="10" t="inlineStr">
        <is>
          <t>Jul-26</t>
        </is>
      </c>
      <c r="C1555" s="19" t="inlineStr">
        <is>
          <t>Alfonso</t>
        </is>
      </c>
      <c r="D1555" s="19" t="inlineStr">
        <is>
          <t>ESPAÑA</t>
        </is>
      </c>
      <c r="E1555" s="19" t="inlineStr">
        <is>
          <t>BARAHONA HERNAEZ, DAVID</t>
        </is>
      </c>
      <c r="F1555" s="10" t="inlineStr">
        <is>
          <t>Baja aportación</t>
        </is>
      </c>
      <c r="G1555" s="10" t="inlineStr">
        <is>
          <t>G30020</t>
        </is>
      </c>
      <c r="H1555" s="19" t="inlineStr">
        <is>
          <t>GREEN-UP, 20 L</t>
        </is>
      </c>
      <c r="I1555" s="10" t="inlineStr">
        <is>
          <t>Maduro</t>
        </is>
      </c>
      <c r="J1555" s="10" t="inlineStr">
        <is>
          <t>Innovador/Notorio</t>
        </is>
      </c>
      <c r="K1555" s="12" t="n">
        <v>0.03</v>
      </c>
      <c r="L1555" s="12" t="n">
        <v>0.05</v>
      </c>
      <c r="M1555" s="12" t="n">
        <v>0.08150000000000013</v>
      </c>
      <c r="N1555" s="22" t="n">
        <v>20</v>
      </c>
      <c r="O1555" s="11" t="n">
        <v>19.78471348386427</v>
      </c>
      <c r="P1555" s="13" t="n">
        <v>4.859999999999999</v>
      </c>
      <c r="Q1555" s="13">
        <f>O1555*P1555</f>
        <v/>
      </c>
    </row>
    <row r="1556">
      <c r="A1556" s="10" t="n">
        <v>2026</v>
      </c>
      <c r="B1556" s="10" t="inlineStr">
        <is>
          <t>Jul-26</t>
        </is>
      </c>
      <c r="C1556" s="19" t="inlineStr">
        <is>
          <t>Alfonso</t>
        </is>
      </c>
      <c r="D1556" s="19" t="inlineStr">
        <is>
          <t>ESPAÑA</t>
        </is>
      </c>
      <c r="E1556" s="19" t="inlineStr">
        <is>
          <t>BARDENAS COMERCIAL, S.L.</t>
        </is>
      </c>
      <c r="F1556" s="10" t="inlineStr">
        <is>
          <t>Con potencial</t>
        </is>
      </c>
      <c r="G1556" s="10" t="inlineStr">
        <is>
          <t>A-50(2)0005</t>
        </is>
      </c>
      <c r="H1556" s="19" t="inlineStr">
        <is>
          <t>CODIORGAN-A50, 5 KG</t>
        </is>
      </c>
      <c r="I1556" s="10" t="inlineStr">
        <is>
          <t>Ramp-Up/Crecimiento</t>
        </is>
      </c>
      <c r="J1556" s="10" t="inlineStr">
        <is>
          <t>Innovador/Notorio</t>
        </is>
      </c>
      <c r="K1556" s="12" t="n">
        <v>0.1</v>
      </c>
      <c r="L1556" s="12" t="n">
        <v>0.2</v>
      </c>
      <c r="M1556" s="12" t="n">
        <v>0.3200000000000001</v>
      </c>
      <c r="N1556" s="22" t="n">
        <v>5</v>
      </c>
      <c r="O1556" s="11" t="n">
        <v>296.770702257964</v>
      </c>
      <c r="P1556" s="13" t="n">
        <v>4.859999999999999</v>
      </c>
      <c r="Q1556" s="13">
        <f>O1556*P1556</f>
        <v/>
      </c>
    </row>
    <row r="1557">
      <c r="A1557" s="10" t="n">
        <v>2026</v>
      </c>
      <c r="B1557" s="10" t="inlineStr">
        <is>
          <t>Jul-26</t>
        </is>
      </c>
      <c r="C1557" s="19" t="inlineStr">
        <is>
          <t>Alfonso</t>
        </is>
      </c>
      <c r="D1557" s="19" t="inlineStr">
        <is>
          <t>ESPAÑA</t>
        </is>
      </c>
      <c r="E1557" s="19" t="inlineStr">
        <is>
          <t>BARDENAS COMERCIAL, S.L.</t>
        </is>
      </c>
      <c r="F1557" s="10" t="inlineStr">
        <is>
          <t>Con potencial</t>
        </is>
      </c>
      <c r="G1557" s="10" t="inlineStr">
        <is>
          <t>C-GLB0001</t>
        </is>
      </c>
      <c r="H1557" s="19" t="inlineStr">
        <is>
          <t>CODIORGAN GLB, 1 KG</t>
        </is>
      </c>
      <c r="I1557" s="10" t="inlineStr">
        <is>
          <t>Ramp-Up/Crecimiento</t>
        </is>
      </c>
      <c r="J1557" s="10" t="inlineStr">
        <is>
          <t>Esencial/Core</t>
        </is>
      </c>
      <c r="K1557" s="12" t="n">
        <v>0.1</v>
      </c>
      <c r="L1557" s="12" t="n">
        <v>0.15</v>
      </c>
      <c r="M1557" s="12" t="n">
        <v>0.2649999999999999</v>
      </c>
      <c r="N1557" s="22" t="n">
        <v>1</v>
      </c>
      <c r="O1557" s="11" t="n">
        <v>296.770702257964</v>
      </c>
      <c r="P1557" s="13" t="n">
        <v>8.289999999999999</v>
      </c>
      <c r="Q1557" s="13">
        <f>O1557*P1557</f>
        <v/>
      </c>
    </row>
    <row r="1558">
      <c r="A1558" s="10" t="n">
        <v>2026</v>
      </c>
      <c r="B1558" s="10" t="inlineStr">
        <is>
          <t>Jul-26</t>
        </is>
      </c>
      <c r="C1558" s="19" t="inlineStr">
        <is>
          <t>Alfonso</t>
        </is>
      </c>
      <c r="D1558" s="19" t="inlineStr">
        <is>
          <t>ESPAÑA</t>
        </is>
      </c>
      <c r="E1558" s="19" t="inlineStr">
        <is>
          <t>BARDENAS COMERCIAL, S.L.</t>
        </is>
      </c>
      <c r="F1558" s="10" t="inlineStr">
        <is>
          <t>Con potencial</t>
        </is>
      </c>
      <c r="G1558" s="10" t="inlineStr">
        <is>
          <t>PT0005</t>
        </is>
      </c>
      <c r="H1558" s="19" t="inlineStr">
        <is>
          <t>AGROPOTASION, 5 L</t>
        </is>
      </c>
      <c r="I1558" s="10" t="inlineStr">
        <is>
          <t>Maduro</t>
        </is>
      </c>
      <c r="J1558" s="10" t="inlineStr">
        <is>
          <t>Innovador/Notorio</t>
        </is>
      </c>
      <c r="K1558" s="12" t="n">
        <v>0.1</v>
      </c>
      <c r="L1558" s="12" t="n">
        <v>0.05</v>
      </c>
      <c r="M1558" s="12" t="n">
        <v>0.1550000000000002</v>
      </c>
      <c r="N1558" s="22" t="n">
        <v>5</v>
      </c>
      <c r="O1558" s="11" t="n">
        <v>791.3885393545706</v>
      </c>
      <c r="P1558" s="13" t="n">
        <v>3.52</v>
      </c>
      <c r="Q1558" s="13">
        <f>O1558*P1558</f>
        <v/>
      </c>
    </row>
    <row r="1559">
      <c r="A1559" s="10" t="n">
        <v>2026</v>
      </c>
      <c r="B1559" s="10" t="inlineStr">
        <is>
          <t>Jul-26</t>
        </is>
      </c>
      <c r="C1559" s="19" t="inlineStr">
        <is>
          <t>Alfonso</t>
        </is>
      </c>
      <c r="D1559" s="19" t="inlineStr">
        <is>
          <t>ESPAÑA</t>
        </is>
      </c>
      <c r="E1559" s="19" t="inlineStr">
        <is>
          <t>BELLO ALIAGA ERNESTO</t>
        </is>
      </c>
      <c r="F1559" s="10" t="inlineStr">
        <is>
          <t>Con potencial</t>
        </is>
      </c>
      <c r="G1559" s="10" t="inlineStr">
        <is>
          <t>HST0020</t>
        </is>
      </c>
      <c r="H1559" s="19" t="inlineStr">
        <is>
          <t>HIDROSTRESS-40, 20 L</t>
        </is>
      </c>
      <c r="I1559" s="10" t="inlineStr">
        <is>
          <t>Ramp-Up/Crecimiento</t>
        </is>
      </c>
      <c r="J1559" s="10" t="inlineStr">
        <is>
          <t>Innovador/Notorio</t>
        </is>
      </c>
      <c r="K1559" s="12" t="n">
        <v>0.1</v>
      </c>
      <c r="L1559" s="12" t="n">
        <v>0.2</v>
      </c>
      <c r="M1559" s="12" t="n">
        <v>0.3200000000000001</v>
      </c>
      <c r="N1559" s="22" t="n">
        <v>20</v>
      </c>
      <c r="O1559" s="11" t="n">
        <v>59.35414045159279</v>
      </c>
      <c r="P1559" s="13" t="n">
        <v>6.04</v>
      </c>
      <c r="Q1559" s="13">
        <f>O1559*P1559</f>
        <v/>
      </c>
    </row>
    <row r="1560">
      <c r="A1560" s="10" t="n">
        <v>2026</v>
      </c>
      <c r="B1560" s="10" t="inlineStr">
        <is>
          <t>Jul-26</t>
        </is>
      </c>
      <c r="C1560" s="19" t="inlineStr">
        <is>
          <t>Alfonso</t>
        </is>
      </c>
      <c r="D1560" s="19" t="inlineStr">
        <is>
          <t>ESPAÑA</t>
        </is>
      </c>
      <c r="E1560" s="19" t="inlineStr">
        <is>
          <t>BELLO ALIAGA ERNESTO</t>
        </is>
      </c>
      <c r="F1560" s="10" t="inlineStr">
        <is>
          <t>Con potencial</t>
        </is>
      </c>
      <c r="G1560" s="10" t="inlineStr">
        <is>
          <t>HST0020</t>
        </is>
      </c>
      <c r="H1560" s="19" t="inlineStr">
        <is>
          <t>HIDROSTRESS-40, 20 L</t>
        </is>
      </c>
      <c r="I1560" s="10" t="inlineStr">
        <is>
          <t>Ramp-Up/Crecimiento</t>
        </is>
      </c>
      <c r="J1560" s="10" t="inlineStr">
        <is>
          <t>Innovador/Notorio</t>
        </is>
      </c>
      <c r="K1560" s="12" t="n">
        <v>0.1</v>
      </c>
      <c r="L1560" s="12" t="n">
        <v>0.2</v>
      </c>
      <c r="M1560" s="12" t="n">
        <v>0.3200000000000001</v>
      </c>
      <c r="N1560" s="22" t="n">
        <v>20</v>
      </c>
      <c r="O1560" s="11" t="n">
        <v>237.4165618063712</v>
      </c>
      <c r="P1560" s="13" t="n">
        <v>6.04</v>
      </c>
      <c r="Q1560" s="13">
        <f>O1560*P1560</f>
        <v/>
      </c>
    </row>
    <row r="1561">
      <c r="A1561" s="10" t="n">
        <v>2026</v>
      </c>
      <c r="B1561" s="10" t="inlineStr">
        <is>
          <t>Jul-26</t>
        </is>
      </c>
      <c r="C1561" s="19" t="inlineStr">
        <is>
          <t>Alfonso</t>
        </is>
      </c>
      <c r="D1561" s="19" t="inlineStr">
        <is>
          <t>ESPAÑA</t>
        </is>
      </c>
      <c r="E1561" s="19" t="inlineStr">
        <is>
          <t>BELLO ALIAGA ERNESTO</t>
        </is>
      </c>
      <c r="F1561" s="10" t="inlineStr">
        <is>
          <t>Con potencial</t>
        </is>
      </c>
      <c r="G1561" s="10" t="inlineStr">
        <is>
          <t>HST0020</t>
        </is>
      </c>
      <c r="H1561" s="19" t="inlineStr">
        <is>
          <t>HIDROSTRESS-40, 20 L</t>
        </is>
      </c>
      <c r="I1561" s="10" t="inlineStr">
        <is>
          <t>Ramp-Up/Crecimiento</t>
        </is>
      </c>
      <c r="J1561" s="10" t="inlineStr">
        <is>
          <t>Innovador/Notorio</t>
        </is>
      </c>
      <c r="K1561" s="12" t="n">
        <v>0.1</v>
      </c>
      <c r="L1561" s="12" t="n">
        <v>0.2</v>
      </c>
      <c r="M1561" s="12" t="n">
        <v>0.3200000000000001</v>
      </c>
      <c r="N1561" s="22" t="n">
        <v>20</v>
      </c>
      <c r="O1561" s="11" t="n">
        <v>336.3401292256925</v>
      </c>
      <c r="P1561" s="13" t="n">
        <v>6.039999999999999</v>
      </c>
      <c r="Q1561" s="13">
        <f>O1561*P1561</f>
        <v/>
      </c>
    </row>
    <row r="1562">
      <c r="A1562" s="10" t="n">
        <v>2026</v>
      </c>
      <c r="B1562" s="10" t="inlineStr">
        <is>
          <t>Jul-26</t>
        </is>
      </c>
      <c r="C1562" s="19" t="inlineStr">
        <is>
          <t>Alfonso</t>
        </is>
      </c>
      <c r="D1562" s="19" t="inlineStr">
        <is>
          <t>ESPAÑA</t>
        </is>
      </c>
      <c r="E1562" s="19" t="inlineStr">
        <is>
          <t>BELLO ALIAGA ERNESTO</t>
        </is>
      </c>
      <c r="F1562" s="10" t="inlineStr">
        <is>
          <t>Con potencial</t>
        </is>
      </c>
      <c r="G1562" s="10" t="inlineStr">
        <is>
          <t>HST0020</t>
        </is>
      </c>
      <c r="H1562" s="19" t="inlineStr">
        <is>
          <t>HIDROSTRESS-40, 20 L</t>
        </is>
      </c>
      <c r="I1562" s="10" t="inlineStr">
        <is>
          <t>Ramp-Up/Crecimiento</t>
        </is>
      </c>
      <c r="J1562" s="10" t="inlineStr">
        <is>
          <t>Innovador/Notorio</t>
        </is>
      </c>
      <c r="K1562" s="12" t="n">
        <v>0.1</v>
      </c>
      <c r="L1562" s="12" t="n">
        <v>0.2</v>
      </c>
      <c r="M1562" s="12" t="n">
        <v>0.3200000000000001</v>
      </c>
      <c r="N1562" s="22" t="n">
        <v>20</v>
      </c>
      <c r="O1562" s="11" t="n">
        <v>633.1108314836565</v>
      </c>
      <c r="P1562" s="13" t="n">
        <v>6.039999999999999</v>
      </c>
      <c r="Q1562" s="13">
        <f>O1562*P1562</f>
        <v/>
      </c>
    </row>
    <row r="1563">
      <c r="A1563" s="10" t="n">
        <v>2026</v>
      </c>
      <c r="B1563" s="10" t="inlineStr">
        <is>
          <t>Jul-26</t>
        </is>
      </c>
      <c r="C1563" s="19" t="inlineStr">
        <is>
          <t>Alfonso</t>
        </is>
      </c>
      <c r="D1563" s="19" t="inlineStr">
        <is>
          <t>ESPAÑA</t>
        </is>
      </c>
      <c r="E1563" s="19" t="inlineStr">
        <is>
          <t>CAMP-ALT S.L.</t>
        </is>
      </c>
      <c r="F1563" s="10" t="inlineStr">
        <is>
          <t>Baja aportación</t>
        </is>
      </c>
      <c r="G1563" s="10" t="inlineStr">
        <is>
          <t>BR-59AE0005</t>
        </is>
      </c>
      <c r="H1563" s="19" t="inlineStr">
        <is>
          <t>BR-59 AE, 5 KG</t>
        </is>
      </c>
      <c r="I1563" s="10" t="inlineStr">
        <is>
          <t>Maduro</t>
        </is>
      </c>
      <c r="J1563" s="10" t="inlineStr">
        <is>
          <t>Innovador/Notorio</t>
        </is>
      </c>
      <c r="K1563" s="12" t="n">
        <v>0.03</v>
      </c>
      <c r="L1563" s="12" t="n">
        <v>0.05</v>
      </c>
      <c r="M1563" s="12" t="n">
        <v>0.08150000000000013</v>
      </c>
      <c r="N1563" s="22" t="n">
        <v>5</v>
      </c>
      <c r="O1563" s="11" t="n">
        <v>197.8471348386427</v>
      </c>
      <c r="P1563" s="13" t="n">
        <v>2.49</v>
      </c>
      <c r="Q1563" s="13">
        <f>O1563*P1563</f>
        <v/>
      </c>
    </row>
    <row r="1564">
      <c r="A1564" s="10" t="n">
        <v>2026</v>
      </c>
      <c r="B1564" s="10" t="inlineStr">
        <is>
          <t>Jul-26</t>
        </is>
      </c>
      <c r="C1564" s="19" t="inlineStr">
        <is>
          <t>Alfonso</t>
        </is>
      </c>
      <c r="D1564" s="19" t="inlineStr">
        <is>
          <t>ESPAÑA</t>
        </is>
      </c>
      <c r="E1564" s="19" t="inlineStr">
        <is>
          <t>CAMP-ALT S.L.</t>
        </is>
      </c>
      <c r="F1564" s="10" t="inlineStr">
        <is>
          <t>Baja aportación</t>
        </is>
      </c>
      <c r="G1564" s="10" t="inlineStr">
        <is>
          <t>BR-59AE0005</t>
        </is>
      </c>
      <c r="H1564" s="19" t="inlineStr">
        <is>
          <t>BR-59 AE, 5 KG</t>
        </is>
      </c>
      <c r="I1564" s="10" t="inlineStr">
        <is>
          <t>Maduro</t>
        </is>
      </c>
      <c r="J1564" s="10" t="inlineStr">
        <is>
          <t>Innovador/Notorio</t>
        </is>
      </c>
      <c r="K1564" s="12" t="n">
        <v>0.03</v>
      </c>
      <c r="L1564" s="12" t="n">
        <v>0.05</v>
      </c>
      <c r="M1564" s="12" t="n">
        <v>0.08150000000000013</v>
      </c>
      <c r="N1564" s="22" t="n">
        <v>5</v>
      </c>
      <c r="O1564" s="11" t="n">
        <v>296.770702257964</v>
      </c>
      <c r="P1564" s="13" t="n">
        <v>2.49</v>
      </c>
      <c r="Q1564" s="13">
        <f>O1564*P1564</f>
        <v/>
      </c>
    </row>
    <row r="1565">
      <c r="A1565" s="10" t="n">
        <v>2026</v>
      </c>
      <c r="B1565" s="10" t="inlineStr">
        <is>
          <t>Jul-26</t>
        </is>
      </c>
      <c r="C1565" s="19" t="inlineStr">
        <is>
          <t>Alfonso</t>
        </is>
      </c>
      <c r="D1565" s="19" t="inlineStr">
        <is>
          <t>ESPAÑA</t>
        </is>
      </c>
      <c r="E1565" s="19" t="inlineStr">
        <is>
          <t>CAMP-ALT S.L.</t>
        </is>
      </c>
      <c r="F1565" s="10" t="inlineStr">
        <is>
          <t>Baja aportación</t>
        </is>
      </c>
      <c r="G1565" s="10" t="inlineStr">
        <is>
          <t>C-CUAE0005</t>
        </is>
      </c>
      <c r="H1565" s="19" t="inlineStr">
        <is>
          <t>CUPRAMEC, 5 L</t>
        </is>
      </c>
      <c r="I1565" s="10" t="inlineStr">
        <is>
          <t>Ramp-Up/Crecimiento</t>
        </is>
      </c>
      <c r="J1565" s="10" t="inlineStr">
        <is>
          <t>Esencial/Core</t>
        </is>
      </c>
      <c r="K1565" s="12" t="n">
        <v>0.03</v>
      </c>
      <c r="L1565" s="12" t="n">
        <v>0.15</v>
      </c>
      <c r="M1565" s="12" t="n">
        <v>0.1844999999999999</v>
      </c>
      <c r="N1565" s="22" t="n">
        <v>5</v>
      </c>
      <c r="O1565" s="11" t="n">
        <v>98.92356741932133</v>
      </c>
      <c r="P1565" s="13" t="n">
        <v>4.63</v>
      </c>
      <c r="Q1565" s="13">
        <f>O1565*P1565</f>
        <v/>
      </c>
    </row>
    <row r="1566">
      <c r="A1566" s="10" t="n">
        <v>2026</v>
      </c>
      <c r="B1566" s="10" t="inlineStr">
        <is>
          <t>Jul-26</t>
        </is>
      </c>
      <c r="C1566" s="19" t="inlineStr">
        <is>
          <t>Alfonso</t>
        </is>
      </c>
      <c r="D1566" s="19" t="inlineStr">
        <is>
          <t>ESPAÑA</t>
        </is>
      </c>
      <c r="E1566" s="19" t="inlineStr">
        <is>
          <t>CAMP-ALT S.L.</t>
        </is>
      </c>
      <c r="F1566" s="10" t="inlineStr">
        <is>
          <t>Baja aportación</t>
        </is>
      </c>
      <c r="G1566" s="10" t="inlineStr">
        <is>
          <t>CBASI0005</t>
        </is>
      </c>
      <c r="H1566" s="19" t="inlineStr">
        <is>
          <t>BIOCULTURE BASI, 5 KG</t>
        </is>
      </c>
      <c r="I1566" s="10" t="inlineStr">
        <is>
          <t>Maduro</t>
        </is>
      </c>
      <c r="J1566" s="10" t="inlineStr">
        <is>
          <t>Banalizado/Commodity</t>
        </is>
      </c>
      <c r="K1566" s="12" t="n">
        <v>0.03</v>
      </c>
      <c r="L1566" s="12" t="n">
        <v>0.02</v>
      </c>
      <c r="M1566" s="12" t="n">
        <v>0.05059999999999998</v>
      </c>
      <c r="N1566" s="22" t="n">
        <v>5</v>
      </c>
      <c r="O1566" s="11" t="n">
        <v>98.92356741932133</v>
      </c>
      <c r="P1566" s="13" t="n">
        <v>4.42</v>
      </c>
      <c r="Q1566" s="13">
        <f>O1566*P1566</f>
        <v/>
      </c>
    </row>
    <row r="1567">
      <c r="A1567" s="10" t="n">
        <v>2026</v>
      </c>
      <c r="B1567" s="10" t="inlineStr">
        <is>
          <t>Jul-26</t>
        </is>
      </c>
      <c r="C1567" s="19" t="inlineStr">
        <is>
          <t>Alfonso</t>
        </is>
      </c>
      <c r="D1567" s="19" t="inlineStr">
        <is>
          <t>ESPAÑA</t>
        </is>
      </c>
      <c r="E1567" s="19" t="inlineStr">
        <is>
          <t>CAMP-ALT S.L.</t>
        </is>
      </c>
      <c r="F1567" s="10" t="inlineStr">
        <is>
          <t>Baja aportación</t>
        </is>
      </c>
      <c r="G1567" s="10" t="inlineStr">
        <is>
          <t>WHITE0020</t>
        </is>
      </c>
      <c r="H1567" s="19" t="inlineStr">
        <is>
          <t>AGROWHITE, 20 KG</t>
        </is>
      </c>
      <c r="I1567" s="10" t="inlineStr">
        <is>
          <t>Maduro</t>
        </is>
      </c>
      <c r="J1567" s="10" t="inlineStr">
        <is>
          <t>Esencial/Core</t>
        </is>
      </c>
      <c r="K1567" s="12" t="n">
        <v>0.03</v>
      </c>
      <c r="L1567" s="12" t="n">
        <v>0.035</v>
      </c>
      <c r="M1567" s="12" t="n">
        <v>0.06604999999999994</v>
      </c>
      <c r="N1567" s="22" t="n">
        <v>20</v>
      </c>
      <c r="O1567" s="11" t="n">
        <v>98.92356741932133</v>
      </c>
      <c r="P1567" s="13" t="n">
        <v>1.76</v>
      </c>
      <c r="Q1567" s="13">
        <f>O1567*P1567</f>
        <v/>
      </c>
    </row>
    <row r="1568">
      <c r="A1568" s="10" t="n">
        <v>2026</v>
      </c>
      <c r="B1568" s="10" t="inlineStr">
        <is>
          <t>Jul-26</t>
        </is>
      </c>
      <c r="C1568" s="19" t="inlineStr">
        <is>
          <t>Alfonso</t>
        </is>
      </c>
      <c r="D1568" s="19" t="inlineStr">
        <is>
          <t>ESPAÑA</t>
        </is>
      </c>
      <c r="E1568" s="19" t="inlineStr">
        <is>
          <t>CITAL, S.L.</t>
        </is>
      </c>
      <c r="F1568" s="10" t="inlineStr">
        <is>
          <t>Con potencial</t>
        </is>
      </c>
      <c r="G1568" s="10" t="inlineStr">
        <is>
          <t>AQUOM0005</t>
        </is>
      </c>
      <c r="H1568" s="19" t="inlineStr">
        <is>
          <t>AQUOM, 5 L</t>
        </is>
      </c>
      <c r="I1568" s="10" t="inlineStr">
        <is>
          <t>Ramp-Up/Crecimiento</t>
        </is>
      </c>
      <c r="J1568" s="10" t="inlineStr">
        <is>
          <t>Esencial/Core</t>
        </is>
      </c>
      <c r="K1568" s="12" t="n">
        <v>0.03</v>
      </c>
      <c r="L1568" s="12" t="n">
        <v>0.15</v>
      </c>
      <c r="M1568" s="12" t="n">
        <v>0.1844999999999999</v>
      </c>
      <c r="N1568" s="22" t="n">
        <v>5</v>
      </c>
      <c r="O1568" s="11" t="n">
        <v>59.35414045159279</v>
      </c>
      <c r="P1568" s="13" t="n">
        <v>0</v>
      </c>
      <c r="Q1568" s="13">
        <f>O1568*P1568</f>
        <v/>
      </c>
    </row>
    <row r="1569">
      <c r="A1569" s="10" t="n">
        <v>2026</v>
      </c>
      <c r="B1569" s="10" t="inlineStr">
        <is>
          <t>Jul-26</t>
        </is>
      </c>
      <c r="C1569" s="19" t="inlineStr">
        <is>
          <t>Alfonso</t>
        </is>
      </c>
      <c r="D1569" s="19" t="inlineStr">
        <is>
          <t>ESPAÑA</t>
        </is>
      </c>
      <c r="E1569" s="19" t="inlineStr">
        <is>
          <t>CITAL, S.L.</t>
        </is>
      </c>
      <c r="F1569" s="10" t="inlineStr">
        <is>
          <t>Con potencial</t>
        </is>
      </c>
      <c r="G1569" s="10" t="inlineStr">
        <is>
          <t>C-CU0020</t>
        </is>
      </c>
      <c r="H1569" s="19" t="inlineStr">
        <is>
          <t>CODICOBRE, 20 L</t>
        </is>
      </c>
      <c r="I1569" s="10" t="inlineStr">
        <is>
          <t>Maduro</t>
        </is>
      </c>
      <c r="J1569" s="10" t="inlineStr">
        <is>
          <t>Esencial/Core</t>
        </is>
      </c>
      <c r="K1569" s="12" t="n">
        <v>0.03</v>
      </c>
      <c r="L1569" s="12" t="n">
        <v>0.035</v>
      </c>
      <c r="M1569" s="12" t="n">
        <v>0.06604999999999994</v>
      </c>
      <c r="N1569" s="22" t="n">
        <v>20</v>
      </c>
      <c r="O1569" s="11" t="n">
        <v>237.4165618063712</v>
      </c>
      <c r="P1569" s="13" t="n">
        <v>3.72</v>
      </c>
      <c r="Q1569" s="13">
        <f>O1569*P1569</f>
        <v/>
      </c>
    </row>
    <row r="1570">
      <c r="A1570" s="10" t="n">
        <v>2026</v>
      </c>
      <c r="B1570" s="10" t="inlineStr">
        <is>
          <t>Jul-26</t>
        </is>
      </c>
      <c r="C1570" s="19" t="inlineStr">
        <is>
          <t>Alfonso</t>
        </is>
      </c>
      <c r="D1570" s="19" t="inlineStr">
        <is>
          <t>ESPAÑA</t>
        </is>
      </c>
      <c r="E1570" s="19" t="inlineStr">
        <is>
          <t>CITAL, S.L.</t>
        </is>
      </c>
      <c r="F1570" s="10" t="inlineStr">
        <is>
          <t>Con potencial</t>
        </is>
      </c>
      <c r="G1570" s="10" t="inlineStr">
        <is>
          <t>C-CUAE0020</t>
        </is>
      </c>
      <c r="H1570" s="19" t="inlineStr">
        <is>
          <t>CUPRAMEC, 20 L</t>
        </is>
      </c>
      <c r="I1570" s="10" t="inlineStr">
        <is>
          <t>Ramp-Up/Crecimiento</t>
        </is>
      </c>
      <c r="J1570" s="10" t="inlineStr">
        <is>
          <t>Esencial/Core</t>
        </is>
      </c>
      <c r="K1570" s="12" t="n">
        <v>0.03</v>
      </c>
      <c r="L1570" s="12" t="n">
        <v>0.15</v>
      </c>
      <c r="M1570" s="12" t="n">
        <v>0.1844999999999999</v>
      </c>
      <c r="N1570" s="22" t="n">
        <v>20</v>
      </c>
      <c r="O1570" s="11" t="n">
        <v>197.8471348386427</v>
      </c>
      <c r="P1570" s="13" t="n">
        <v>4.09</v>
      </c>
      <c r="Q1570" s="13">
        <f>O1570*P1570</f>
        <v/>
      </c>
    </row>
    <row r="1571">
      <c r="A1571" s="10" t="n">
        <v>2026</v>
      </c>
      <c r="B1571" s="10" t="inlineStr">
        <is>
          <t>Jul-26</t>
        </is>
      </c>
      <c r="C1571" s="19" t="inlineStr">
        <is>
          <t>Alfonso</t>
        </is>
      </c>
      <c r="D1571" s="19" t="inlineStr">
        <is>
          <t>ESPAÑA</t>
        </is>
      </c>
      <c r="E1571" s="19" t="inlineStr">
        <is>
          <t>CITAL, S.L.</t>
        </is>
      </c>
      <c r="F1571" s="10" t="inlineStr">
        <is>
          <t>Con potencial</t>
        </is>
      </c>
      <c r="G1571" s="10" t="inlineStr">
        <is>
          <t>C-CUAE0020</t>
        </is>
      </c>
      <c r="H1571" s="19" t="inlineStr">
        <is>
          <t>CUPRAMEC, 20 L</t>
        </is>
      </c>
      <c r="I1571" s="10" t="inlineStr">
        <is>
          <t>Ramp-Up/Crecimiento</t>
        </is>
      </c>
      <c r="J1571" s="10" t="inlineStr">
        <is>
          <t>Esencial/Core</t>
        </is>
      </c>
      <c r="K1571" s="12" t="n">
        <v>0.03</v>
      </c>
      <c r="L1571" s="12" t="n">
        <v>0.15</v>
      </c>
      <c r="M1571" s="12" t="n">
        <v>0.1844999999999999</v>
      </c>
      <c r="N1571" s="22" t="n">
        <v>20</v>
      </c>
      <c r="O1571" s="11" t="n">
        <v>435.2636966450138</v>
      </c>
      <c r="P1571" s="13" t="n">
        <v>4.09</v>
      </c>
      <c r="Q1571" s="13">
        <f>O1571*P1571</f>
        <v/>
      </c>
    </row>
    <row r="1572">
      <c r="A1572" s="10" t="n">
        <v>2026</v>
      </c>
      <c r="B1572" s="10" t="inlineStr">
        <is>
          <t>Jul-26</t>
        </is>
      </c>
      <c r="C1572" s="19" t="inlineStr">
        <is>
          <t>Alfonso</t>
        </is>
      </c>
      <c r="D1572" s="19" t="inlineStr">
        <is>
          <t>ESPAÑA</t>
        </is>
      </c>
      <c r="E1572" s="19" t="inlineStr">
        <is>
          <t>CITAL, S.L.</t>
        </is>
      </c>
      <c r="F1572" s="10" t="inlineStr">
        <is>
          <t>Con potencial</t>
        </is>
      </c>
      <c r="G1572" s="10" t="inlineStr">
        <is>
          <t>WHITE0020</t>
        </is>
      </c>
      <c r="H1572" s="19" t="inlineStr">
        <is>
          <t>AGROWHITE, 20 KG</t>
        </is>
      </c>
      <c r="I1572" s="10" t="inlineStr">
        <is>
          <t>Maduro</t>
        </is>
      </c>
      <c r="J1572" s="10" t="inlineStr">
        <is>
          <t>Esencial/Core</t>
        </is>
      </c>
      <c r="K1572" s="12" t="n">
        <v>0.03</v>
      </c>
      <c r="L1572" s="12" t="n">
        <v>0.035</v>
      </c>
      <c r="M1572" s="12" t="n">
        <v>0.06604999999999994</v>
      </c>
      <c r="N1572" s="22" t="n">
        <v>20</v>
      </c>
      <c r="O1572" s="11" t="n">
        <v>395.6942696772853</v>
      </c>
      <c r="P1572" s="13" t="n">
        <v>1.79</v>
      </c>
      <c r="Q1572" s="13">
        <f>O1572*P1572</f>
        <v/>
      </c>
    </row>
    <row r="1573">
      <c r="A1573" s="10" t="n">
        <v>2026</v>
      </c>
      <c r="B1573" s="10" t="inlineStr">
        <is>
          <t>Jul-26</t>
        </is>
      </c>
      <c r="C1573" s="19" t="inlineStr">
        <is>
          <t>Alfonso</t>
        </is>
      </c>
      <c r="D1573" s="19" t="inlineStr">
        <is>
          <t>ESPAÑA</t>
        </is>
      </c>
      <c r="E1573" s="19" t="inlineStr">
        <is>
          <t>COMERCIAL NANCLARES, S.L.</t>
        </is>
      </c>
      <c r="F1573" s="10" t="inlineStr">
        <is>
          <t>Con potencial</t>
        </is>
      </c>
      <c r="G1573" s="10" t="inlineStr">
        <is>
          <t>C-CU0005</t>
        </is>
      </c>
      <c r="H1573" s="19" t="inlineStr">
        <is>
          <t>CODICOBRE, 5 L</t>
        </is>
      </c>
      <c r="I1573" s="10" t="inlineStr">
        <is>
          <t>Maduro</t>
        </is>
      </c>
      <c r="J1573" s="10" t="inlineStr">
        <is>
          <t>Esencial/Core</t>
        </is>
      </c>
      <c r="K1573" s="12" t="n">
        <v>0.1</v>
      </c>
      <c r="L1573" s="12" t="n">
        <v>0.035</v>
      </c>
      <c r="M1573" s="12" t="n">
        <v>0.1385000000000001</v>
      </c>
      <c r="N1573" s="22" t="n">
        <v>5</v>
      </c>
      <c r="O1573" s="11" t="n">
        <v>19.78471348386427</v>
      </c>
      <c r="P1573" s="13" t="n">
        <v>4.47</v>
      </c>
      <c r="Q1573" s="13">
        <f>O1573*P1573</f>
        <v/>
      </c>
    </row>
    <row r="1574">
      <c r="A1574" s="10" t="n">
        <v>2026</v>
      </c>
      <c r="B1574" s="10" t="inlineStr">
        <is>
          <t>Jul-26</t>
        </is>
      </c>
      <c r="C1574" s="19" t="inlineStr">
        <is>
          <t>Alfonso</t>
        </is>
      </c>
      <c r="D1574" s="19" t="inlineStr">
        <is>
          <t>ESPAÑA</t>
        </is>
      </c>
      <c r="E1574" s="19" t="inlineStr">
        <is>
          <t>COMERCIAL NANCLARES, S.L.</t>
        </is>
      </c>
      <c r="F1574" s="10" t="inlineStr">
        <is>
          <t>Con potencial</t>
        </is>
      </c>
      <c r="G1574" s="10" t="inlineStr">
        <is>
          <t>C-CU0005</t>
        </is>
      </c>
      <c r="H1574" s="19" t="inlineStr">
        <is>
          <t>CODICOBRE, 5 L</t>
        </is>
      </c>
      <c r="I1574" s="10" t="inlineStr">
        <is>
          <t>Maduro</t>
        </is>
      </c>
      <c r="J1574" s="10" t="inlineStr">
        <is>
          <t>Esencial/Core</t>
        </is>
      </c>
      <c r="K1574" s="12" t="n">
        <v>0.1</v>
      </c>
      <c r="L1574" s="12" t="n">
        <v>0.035</v>
      </c>
      <c r="M1574" s="12" t="n">
        <v>0.1385000000000001</v>
      </c>
      <c r="N1574" s="22" t="n">
        <v>5</v>
      </c>
      <c r="O1574" s="11" t="n">
        <v>59.35414045159279</v>
      </c>
      <c r="P1574" s="13" t="n">
        <v>4.47</v>
      </c>
      <c r="Q1574" s="13">
        <f>O1574*P1574</f>
        <v/>
      </c>
    </row>
    <row r="1575">
      <c r="A1575" s="10" t="n">
        <v>2026</v>
      </c>
      <c r="B1575" s="10" t="inlineStr">
        <is>
          <t>Jul-26</t>
        </is>
      </c>
      <c r="C1575" s="19" t="inlineStr">
        <is>
          <t>Alfonso</t>
        </is>
      </c>
      <c r="D1575" s="19" t="inlineStr">
        <is>
          <t>ESPAÑA</t>
        </is>
      </c>
      <c r="E1575" s="19" t="inlineStr">
        <is>
          <t>COMERCIAL NANCLARES, S.L.</t>
        </is>
      </c>
      <c r="F1575" s="10" t="inlineStr">
        <is>
          <t>Con potencial</t>
        </is>
      </c>
      <c r="G1575" s="10" t="inlineStr">
        <is>
          <t>C-CUAE0005</t>
        </is>
      </c>
      <c r="H1575" s="19" t="inlineStr">
        <is>
          <t>CUPRAMEC, 5 L</t>
        </is>
      </c>
      <c r="I1575" s="10" t="inlineStr">
        <is>
          <t>Ramp-Up/Crecimiento</t>
        </is>
      </c>
      <c r="J1575" s="10" t="inlineStr">
        <is>
          <t>Esencial/Core</t>
        </is>
      </c>
      <c r="K1575" s="12" t="n">
        <v>0.1</v>
      </c>
      <c r="L1575" s="12" t="n">
        <v>0.15</v>
      </c>
      <c r="M1575" s="12" t="n">
        <v>0.2649999999999999</v>
      </c>
      <c r="N1575" s="22" t="n">
        <v>5</v>
      </c>
      <c r="O1575" s="11" t="n">
        <v>59.35414045159279</v>
      </c>
      <c r="P1575" s="13" t="n">
        <v>4.9</v>
      </c>
      <c r="Q1575" s="13">
        <f>O1575*P1575</f>
        <v/>
      </c>
    </row>
    <row r="1576">
      <c r="A1576" s="10" t="n">
        <v>2026</v>
      </c>
      <c r="B1576" s="10" t="inlineStr">
        <is>
          <t>Jul-26</t>
        </is>
      </c>
      <c r="C1576" s="19" t="inlineStr">
        <is>
          <t>Alfonso</t>
        </is>
      </c>
      <c r="D1576" s="19" t="inlineStr">
        <is>
          <t>ESPAÑA</t>
        </is>
      </c>
      <c r="E1576" s="19" t="inlineStr">
        <is>
          <t>COMERCIAL NANCLARES, S.L.</t>
        </is>
      </c>
      <c r="F1576" s="10" t="inlineStr">
        <is>
          <t>Con potencial</t>
        </is>
      </c>
      <c r="G1576" s="10" t="inlineStr">
        <is>
          <t>C-L0005</t>
        </is>
      </c>
      <c r="H1576" s="19" t="inlineStr">
        <is>
          <t>CODIBOR-L, 5 L</t>
        </is>
      </c>
      <c r="I1576" s="10" t="inlineStr">
        <is>
          <t>Maduro</t>
        </is>
      </c>
      <c r="J1576" s="10" t="inlineStr">
        <is>
          <t>Banalizado/Commodity</t>
        </is>
      </c>
      <c r="K1576" s="12" t="n">
        <v>0.1</v>
      </c>
      <c r="L1576" s="12" t="n">
        <v>0.02</v>
      </c>
      <c r="M1576" s="12" t="n">
        <v>0.1220000000000001</v>
      </c>
      <c r="N1576" s="22" t="n">
        <v>5</v>
      </c>
      <c r="O1576" s="11" t="n">
        <v>79.13885393545706</v>
      </c>
      <c r="P1576" s="13" t="n">
        <v>4.97</v>
      </c>
      <c r="Q1576" s="13">
        <f>O1576*P1576</f>
        <v/>
      </c>
    </row>
    <row r="1577">
      <c r="A1577" s="10" t="n">
        <v>2026</v>
      </c>
      <c r="B1577" s="10" t="inlineStr">
        <is>
          <t>Jul-26</t>
        </is>
      </c>
      <c r="C1577" s="19" t="inlineStr">
        <is>
          <t>Alfonso</t>
        </is>
      </c>
      <c r="D1577" s="19" t="inlineStr">
        <is>
          <t>ESPAÑA</t>
        </is>
      </c>
      <c r="E1577" s="19" t="inlineStr">
        <is>
          <t>COMERCIAL NANCLARES, S.L.</t>
        </is>
      </c>
      <c r="F1577" s="10" t="inlineStr">
        <is>
          <t>Con potencial</t>
        </is>
      </c>
      <c r="G1577" s="10" t="inlineStr">
        <is>
          <t>WHITE0020</t>
        </is>
      </c>
      <c r="H1577" s="19" t="inlineStr">
        <is>
          <t>AGROWHITE, 20 KG</t>
        </is>
      </c>
      <c r="I1577" s="10" t="inlineStr">
        <is>
          <t>Maduro</t>
        </is>
      </c>
      <c r="J1577" s="10" t="inlineStr">
        <is>
          <t>Esencial/Core</t>
        </is>
      </c>
      <c r="K1577" s="12" t="n">
        <v>0.1</v>
      </c>
      <c r="L1577" s="12" t="n">
        <v>0.035</v>
      </c>
      <c r="M1577" s="12" t="n">
        <v>0.1385000000000001</v>
      </c>
      <c r="N1577" s="22" t="n">
        <v>20</v>
      </c>
      <c r="O1577" s="11" t="n">
        <v>19.78471348386427</v>
      </c>
      <c r="P1577" s="13" t="n">
        <v>1.93</v>
      </c>
      <c r="Q1577" s="13">
        <f>O1577*P1577</f>
        <v/>
      </c>
    </row>
    <row r="1578">
      <c r="A1578" s="10" t="n">
        <v>2026</v>
      </c>
      <c r="B1578" s="10" t="inlineStr">
        <is>
          <t>Jul-26</t>
        </is>
      </c>
      <c r="C1578" s="19" t="inlineStr">
        <is>
          <t>Alfonso</t>
        </is>
      </c>
      <c r="D1578" s="19" t="inlineStr">
        <is>
          <t>ESPAÑA</t>
        </is>
      </c>
      <c r="E1578" s="19" t="inlineStr">
        <is>
          <t>FRUITURE ADVISORS, S.L.</t>
        </is>
      </c>
      <c r="F1578" s="10" t="inlineStr">
        <is>
          <t>Baja aportación</t>
        </is>
      </c>
      <c r="G1578" s="10" t="inlineStr">
        <is>
          <t>B0020</t>
        </is>
      </c>
      <c r="H1578" s="19" t="inlineStr">
        <is>
          <t>BOROCAL, 20 L</t>
        </is>
      </c>
      <c r="I1578" s="10" t="inlineStr">
        <is>
          <t>Maduro</t>
        </is>
      </c>
      <c r="J1578" s="10" t="inlineStr">
        <is>
          <t>Esencial/Core</t>
        </is>
      </c>
      <c r="K1578" s="12" t="n">
        <v>0.03</v>
      </c>
      <c r="L1578" s="12" t="n">
        <v>0.035</v>
      </c>
      <c r="M1578" s="12" t="n">
        <v>0.06604999999999994</v>
      </c>
      <c r="N1578" s="22" t="n">
        <v>20</v>
      </c>
      <c r="O1578" s="11" t="n">
        <v>19.78471348386427</v>
      </c>
      <c r="P1578" s="13" t="n">
        <v>3.239999999999999</v>
      </c>
      <c r="Q1578" s="13">
        <f>O1578*P1578</f>
        <v/>
      </c>
    </row>
    <row r="1579">
      <c r="A1579" s="10" t="n">
        <v>2026</v>
      </c>
      <c r="B1579" s="10" t="inlineStr">
        <is>
          <t>Jul-26</t>
        </is>
      </c>
      <c r="C1579" s="19" t="inlineStr">
        <is>
          <t>Alfonso</t>
        </is>
      </c>
      <c r="D1579" s="19" t="inlineStr">
        <is>
          <t>ESPAÑA</t>
        </is>
      </c>
      <c r="E1579" s="19" t="inlineStr">
        <is>
          <t>FRUITURE ADVISORS, S.L.</t>
        </is>
      </c>
      <c r="F1579" s="10" t="inlineStr">
        <is>
          <t>Baja aportación</t>
        </is>
      </c>
      <c r="G1579" s="10" t="inlineStr">
        <is>
          <t>B0020</t>
        </is>
      </c>
      <c r="H1579" s="19" t="inlineStr">
        <is>
          <t>BOROCAL, 20 L</t>
        </is>
      </c>
      <c r="I1579" s="10" t="inlineStr">
        <is>
          <t>Maduro</t>
        </is>
      </c>
      <c r="J1579" s="10" t="inlineStr">
        <is>
          <t>Esencial/Core</t>
        </is>
      </c>
      <c r="K1579" s="12" t="n">
        <v>0.03</v>
      </c>
      <c r="L1579" s="12" t="n">
        <v>0.035</v>
      </c>
      <c r="M1579" s="12" t="n">
        <v>0.06604999999999994</v>
      </c>
      <c r="N1579" s="22" t="n">
        <v>20</v>
      </c>
      <c r="O1579" s="11" t="n">
        <v>178.0624213547784</v>
      </c>
      <c r="P1579" s="13" t="n">
        <v>3.24</v>
      </c>
      <c r="Q1579" s="13">
        <f>O1579*P1579</f>
        <v/>
      </c>
    </row>
    <row r="1580">
      <c r="A1580" s="10" t="n">
        <v>2026</v>
      </c>
      <c r="B1580" s="10" t="inlineStr">
        <is>
          <t>Jul-26</t>
        </is>
      </c>
      <c r="C1580" s="19" t="inlineStr">
        <is>
          <t>Alfonso</t>
        </is>
      </c>
      <c r="D1580" s="19" t="inlineStr">
        <is>
          <t>ESPAÑA</t>
        </is>
      </c>
      <c r="E1580" s="19" t="inlineStr">
        <is>
          <t>FRUITURE ADVISORS, S.L.</t>
        </is>
      </c>
      <c r="F1580" s="10" t="inlineStr">
        <is>
          <t>Baja aportación</t>
        </is>
      </c>
      <c r="G1580" s="10" t="inlineStr">
        <is>
          <t>PT0200</t>
        </is>
      </c>
      <c r="H1580" s="19" t="inlineStr">
        <is>
          <t>AGROPOTASION, 200 L</t>
        </is>
      </c>
      <c r="I1580" s="10" t="inlineStr">
        <is>
          <t>Maduro</t>
        </is>
      </c>
      <c r="J1580" s="10" t="inlineStr">
        <is>
          <t>Innovador/Notorio</t>
        </is>
      </c>
      <c r="K1580" s="12" t="n">
        <v>0.03</v>
      </c>
      <c r="L1580" s="12" t="n">
        <v>0.05</v>
      </c>
      <c r="M1580" s="12" t="n">
        <v>0.08150000000000013</v>
      </c>
      <c r="N1580" s="22" t="n">
        <v>200</v>
      </c>
      <c r="O1580" s="11" t="n">
        <v>395.6942696772853</v>
      </c>
      <c r="P1580" s="13" t="n">
        <v>3.37</v>
      </c>
      <c r="Q1580" s="13">
        <f>O1580*P1580</f>
        <v/>
      </c>
    </row>
    <row r="1581">
      <c r="A1581" s="10" t="n">
        <v>2026</v>
      </c>
      <c r="B1581" s="10" t="inlineStr">
        <is>
          <t>Jul-26</t>
        </is>
      </c>
      <c r="C1581" s="19" t="inlineStr">
        <is>
          <t>Alfonso</t>
        </is>
      </c>
      <c r="D1581" s="19" t="inlineStr">
        <is>
          <t>ESPAÑA</t>
        </is>
      </c>
      <c r="E1581" s="19" t="inlineStr">
        <is>
          <t>MAJ AGROQUIMICOS S.L.</t>
        </is>
      </c>
      <c r="F1581" s="10" t="inlineStr">
        <is>
          <t>Baja aportación</t>
        </is>
      </c>
      <c r="G1581" s="10" t="inlineStr">
        <is>
          <t>AGXK0005</t>
        </is>
      </c>
      <c r="H1581" s="19" t="inlineStr">
        <is>
          <t>AGROXILATO-K, 5 L</t>
        </is>
      </c>
      <c r="I1581" s="10" t="inlineStr">
        <is>
          <t>Maduro</t>
        </is>
      </c>
      <c r="J1581" s="10" t="inlineStr">
        <is>
          <t>Innovador/Notorio</t>
        </is>
      </c>
      <c r="K1581" s="12" t="n">
        <v>0.03</v>
      </c>
      <c r="L1581" s="12" t="n">
        <v>0.05</v>
      </c>
      <c r="M1581" s="12" t="n">
        <v>0.08150000000000013</v>
      </c>
      <c r="N1581" s="22" t="n">
        <v>5</v>
      </c>
      <c r="O1581" s="11" t="n">
        <v>19.78471348386427</v>
      </c>
      <c r="P1581" s="13" t="n">
        <v>3.5</v>
      </c>
      <c r="Q1581" s="13">
        <f>O1581*P1581</f>
        <v/>
      </c>
    </row>
    <row r="1582">
      <c r="A1582" s="10" t="n">
        <v>2026</v>
      </c>
      <c r="B1582" s="10" t="inlineStr">
        <is>
          <t>Jul-26</t>
        </is>
      </c>
      <c r="C1582" s="19" t="inlineStr">
        <is>
          <t>Alfonso</t>
        </is>
      </c>
      <c r="D1582" s="19" t="inlineStr">
        <is>
          <t>ESPAÑA</t>
        </is>
      </c>
      <c r="E1582" s="19" t="inlineStr">
        <is>
          <t>MAJ AGROQUIMICOS S.L.</t>
        </is>
      </c>
      <c r="F1582" s="10" t="inlineStr">
        <is>
          <t>Baja aportación</t>
        </is>
      </c>
      <c r="G1582" s="10" t="inlineStr">
        <is>
          <t>AN0020</t>
        </is>
      </c>
      <c r="H1582" s="19" t="inlineStr">
        <is>
          <t>ALCAPLANT NEW, 20 KG</t>
        </is>
      </c>
      <c r="I1582" s="10" t="inlineStr">
        <is>
          <t>Maduro</t>
        </is>
      </c>
      <c r="J1582" s="10" t="inlineStr">
        <is>
          <t>Innovador/Notorio</t>
        </is>
      </c>
      <c r="K1582" s="12" t="n">
        <v>0.03</v>
      </c>
      <c r="L1582" s="12" t="n">
        <v>0.05</v>
      </c>
      <c r="M1582" s="12" t="n">
        <v>0.08150000000000013</v>
      </c>
      <c r="N1582" s="22" t="n">
        <v>20</v>
      </c>
      <c r="O1582" s="11" t="n">
        <v>19.78471348386427</v>
      </c>
      <c r="P1582" s="13" t="n">
        <v>1.83</v>
      </c>
      <c r="Q1582" s="13">
        <f>O1582*P1582</f>
        <v/>
      </c>
    </row>
    <row r="1583">
      <c r="A1583" s="10" t="n">
        <v>2026</v>
      </c>
      <c r="B1583" s="10" t="inlineStr">
        <is>
          <t>Jul-26</t>
        </is>
      </c>
      <c r="C1583" s="19" t="inlineStr">
        <is>
          <t>Alfonso</t>
        </is>
      </c>
      <c r="D1583" s="19" t="inlineStr">
        <is>
          <t>ESPAÑA</t>
        </is>
      </c>
      <c r="E1583" s="19" t="inlineStr">
        <is>
          <t>MAJ AGROQUIMICOS S.L.</t>
        </is>
      </c>
      <c r="F1583" s="10" t="inlineStr">
        <is>
          <t>Baja aportación</t>
        </is>
      </c>
      <c r="G1583" s="10" t="inlineStr">
        <is>
          <t>AVAN0005</t>
        </is>
      </c>
      <c r="H1583" s="19" t="inlineStr">
        <is>
          <t>FLORAMEC AVANCE, 5 L</t>
        </is>
      </c>
      <c r="I1583" s="10" t="inlineStr">
        <is>
          <t>Maduro</t>
        </is>
      </c>
      <c r="J1583" s="10" t="inlineStr">
        <is>
          <t>Innovador/Notorio</t>
        </is>
      </c>
      <c r="K1583" s="12" t="n">
        <v>0.03</v>
      </c>
      <c r="L1583" s="12" t="n">
        <v>0.05</v>
      </c>
      <c r="M1583" s="12" t="n">
        <v>0.08150000000000013</v>
      </c>
      <c r="N1583" s="22" t="n">
        <v>5</v>
      </c>
      <c r="O1583" s="11" t="n">
        <v>19.78471348386427</v>
      </c>
      <c r="P1583" s="13" t="n">
        <v>5.179999999999999</v>
      </c>
      <c r="Q1583" s="13">
        <f>O1583*P1583</f>
        <v/>
      </c>
    </row>
    <row r="1584">
      <c r="A1584" s="10" t="n">
        <v>2026</v>
      </c>
      <c r="B1584" s="10" t="inlineStr">
        <is>
          <t>Jul-26</t>
        </is>
      </c>
      <c r="C1584" s="19" t="inlineStr">
        <is>
          <t>Alfonso</t>
        </is>
      </c>
      <c r="D1584" s="19" t="inlineStr">
        <is>
          <t>ESPAÑA</t>
        </is>
      </c>
      <c r="E1584" s="19" t="inlineStr">
        <is>
          <t>MAJ AGROQUIMICOS S.L.</t>
        </is>
      </c>
      <c r="F1584" s="10" t="inlineStr">
        <is>
          <t>Baja aportación</t>
        </is>
      </c>
      <c r="G1584" s="10" t="inlineStr">
        <is>
          <t>B0001</t>
        </is>
      </c>
      <c r="H1584" s="19" t="inlineStr">
        <is>
          <t>BOROCAL,1 L</t>
        </is>
      </c>
      <c r="I1584" s="10" t="inlineStr">
        <is>
          <t>Maduro</t>
        </is>
      </c>
      <c r="J1584" s="10" t="inlineStr">
        <is>
          <t>Banalizado/Commodity</t>
        </is>
      </c>
      <c r="K1584" s="12" t="n">
        <v>0.03</v>
      </c>
      <c r="L1584" s="12" t="n">
        <v>0.02</v>
      </c>
      <c r="M1584" s="12" t="n">
        <v>0.05059999999999998</v>
      </c>
      <c r="N1584" s="22" t="n">
        <v>1</v>
      </c>
      <c r="O1584" s="11" t="n">
        <v>11.87082809031856</v>
      </c>
      <c r="P1584" s="13" t="n">
        <v>5.08</v>
      </c>
      <c r="Q1584" s="13">
        <f>O1584*P1584</f>
        <v/>
      </c>
    </row>
    <row r="1585">
      <c r="A1585" s="10" t="n">
        <v>2026</v>
      </c>
      <c r="B1585" s="10" t="inlineStr">
        <is>
          <t>Jul-26</t>
        </is>
      </c>
      <c r="C1585" s="19" t="inlineStr">
        <is>
          <t>Alfonso</t>
        </is>
      </c>
      <c r="D1585" s="19" t="inlineStr">
        <is>
          <t>ESPAÑA</t>
        </is>
      </c>
      <c r="E1585" s="19" t="inlineStr">
        <is>
          <t>MAJ AGROQUIMICOS S.L.</t>
        </is>
      </c>
      <c r="F1585" s="10" t="inlineStr">
        <is>
          <t>Baja aportación</t>
        </is>
      </c>
      <c r="G1585" s="10" t="inlineStr">
        <is>
          <t>B0001</t>
        </is>
      </c>
      <c r="H1585" s="19" t="inlineStr">
        <is>
          <t>BOROCAL,1 L</t>
        </is>
      </c>
      <c r="I1585" s="10" t="inlineStr">
        <is>
          <t>Maduro</t>
        </is>
      </c>
      <c r="J1585" s="10" t="inlineStr">
        <is>
          <t>Banalizado/Commodity</t>
        </is>
      </c>
      <c r="K1585" s="12" t="n">
        <v>0.03</v>
      </c>
      <c r="L1585" s="12" t="n">
        <v>0.02</v>
      </c>
      <c r="M1585" s="12" t="n">
        <v>0.05059999999999998</v>
      </c>
      <c r="N1585" s="22" t="n">
        <v>1</v>
      </c>
      <c r="O1585" s="11" t="n">
        <v>23.74165618063712</v>
      </c>
      <c r="P1585" s="13" t="n">
        <v>5.08</v>
      </c>
      <c r="Q1585" s="13">
        <f>O1585*P1585</f>
        <v/>
      </c>
    </row>
    <row r="1586">
      <c r="A1586" s="10" t="n">
        <v>2026</v>
      </c>
      <c r="B1586" s="10" t="inlineStr">
        <is>
          <t>Jul-26</t>
        </is>
      </c>
      <c r="C1586" s="19" t="inlineStr">
        <is>
          <t>Alfonso</t>
        </is>
      </c>
      <c r="D1586" s="19" t="inlineStr">
        <is>
          <t>ESPAÑA</t>
        </is>
      </c>
      <c r="E1586" s="19" t="inlineStr">
        <is>
          <t>MAJ AGROQUIMICOS S.L.</t>
        </is>
      </c>
      <c r="F1586" s="10" t="inlineStr">
        <is>
          <t>Baja aportación</t>
        </is>
      </c>
      <c r="G1586" s="10" t="inlineStr">
        <is>
          <t>B0005</t>
        </is>
      </c>
      <c r="H1586" s="19" t="inlineStr">
        <is>
          <t>BOROCAL, 5 L</t>
        </is>
      </c>
      <c r="I1586" s="10" t="inlineStr">
        <is>
          <t>Maduro</t>
        </is>
      </c>
      <c r="J1586" s="10" t="inlineStr">
        <is>
          <t>Esencial/Core</t>
        </is>
      </c>
      <c r="K1586" s="12" t="n">
        <v>0.03</v>
      </c>
      <c r="L1586" s="12" t="n">
        <v>0.035</v>
      </c>
      <c r="M1586" s="12" t="n">
        <v>0.06604999999999994</v>
      </c>
      <c r="N1586" s="22" t="n">
        <v>5</v>
      </c>
      <c r="O1586" s="11" t="n">
        <v>39.56942696772853</v>
      </c>
      <c r="P1586" s="13" t="n">
        <v>3.489999999999999</v>
      </c>
      <c r="Q1586" s="13">
        <f>O1586*P1586</f>
        <v/>
      </c>
    </row>
    <row r="1587">
      <c r="A1587" s="10" t="n">
        <v>2026</v>
      </c>
      <c r="B1587" s="10" t="inlineStr">
        <is>
          <t>Jul-26</t>
        </is>
      </c>
      <c r="C1587" s="19" t="inlineStr">
        <is>
          <t>Alfonso</t>
        </is>
      </c>
      <c r="D1587" s="19" t="inlineStr">
        <is>
          <t>ESPAÑA</t>
        </is>
      </c>
      <c r="E1587" s="19" t="inlineStr">
        <is>
          <t>MAJ AGROQUIMICOS S.L.</t>
        </is>
      </c>
      <c r="F1587" s="10" t="inlineStr">
        <is>
          <t>Baja aportación</t>
        </is>
      </c>
      <c r="G1587" s="10" t="inlineStr">
        <is>
          <t>B0005</t>
        </is>
      </c>
      <c r="H1587" s="19" t="inlineStr">
        <is>
          <t>BOROCAL, 5 L</t>
        </is>
      </c>
      <c r="I1587" s="10" t="inlineStr">
        <is>
          <t>Maduro</t>
        </is>
      </c>
      <c r="J1587" s="10" t="inlineStr">
        <is>
          <t>Esencial/Core</t>
        </is>
      </c>
      <c r="K1587" s="12" t="n">
        <v>0.03</v>
      </c>
      <c r="L1587" s="12" t="n">
        <v>0.035</v>
      </c>
      <c r="M1587" s="12" t="n">
        <v>0.06604999999999994</v>
      </c>
      <c r="N1587" s="22" t="n">
        <v>5</v>
      </c>
      <c r="O1587" s="11" t="n">
        <v>79.13885393545706</v>
      </c>
      <c r="P1587" s="13" t="n">
        <v>3.489999999999999</v>
      </c>
      <c r="Q1587" s="13">
        <f>O1587*P1587</f>
        <v/>
      </c>
    </row>
    <row r="1588">
      <c r="A1588" s="10" t="n">
        <v>2026</v>
      </c>
      <c r="B1588" s="10" t="inlineStr">
        <is>
          <t>Jul-26</t>
        </is>
      </c>
      <c r="C1588" s="19" t="inlineStr">
        <is>
          <t>Alfonso</t>
        </is>
      </c>
      <c r="D1588" s="19" t="inlineStr">
        <is>
          <t>ESPAÑA</t>
        </is>
      </c>
      <c r="E1588" s="19" t="inlineStr">
        <is>
          <t>MAJ AGROQUIMICOS S.L.</t>
        </is>
      </c>
      <c r="F1588" s="10" t="inlineStr">
        <is>
          <t>Baja aportación</t>
        </is>
      </c>
      <c r="G1588" s="10" t="inlineStr">
        <is>
          <t>B0005</t>
        </is>
      </c>
      <c r="H1588" s="19" t="inlineStr">
        <is>
          <t>BOROCAL, 5 L</t>
        </is>
      </c>
      <c r="I1588" s="10" t="inlineStr">
        <is>
          <t>Maduro</t>
        </is>
      </c>
      <c r="J1588" s="10" t="inlineStr">
        <is>
          <t>Esencial/Core</t>
        </is>
      </c>
      <c r="K1588" s="12" t="n">
        <v>0.03</v>
      </c>
      <c r="L1588" s="12" t="n">
        <v>0.035</v>
      </c>
      <c r="M1588" s="12" t="n">
        <v>0.06604999999999994</v>
      </c>
      <c r="N1588" s="22" t="n">
        <v>5</v>
      </c>
      <c r="O1588" s="11" t="n">
        <v>118.7082809031856</v>
      </c>
      <c r="P1588" s="13" t="n">
        <v>3.34</v>
      </c>
      <c r="Q1588" s="13">
        <f>O1588*P1588</f>
        <v/>
      </c>
    </row>
    <row r="1589">
      <c r="A1589" s="10" t="n">
        <v>2026</v>
      </c>
      <c r="B1589" s="10" t="inlineStr">
        <is>
          <t>Jul-26</t>
        </is>
      </c>
      <c r="C1589" s="19" t="inlineStr">
        <is>
          <t>Alfonso</t>
        </is>
      </c>
      <c r="D1589" s="19" t="inlineStr">
        <is>
          <t>ESPAÑA</t>
        </is>
      </c>
      <c r="E1589" s="19" t="inlineStr">
        <is>
          <t>MAJ AGROQUIMICOS S.L.</t>
        </is>
      </c>
      <c r="F1589" s="10" t="inlineStr">
        <is>
          <t>Baja aportación</t>
        </is>
      </c>
      <c r="G1589" s="10" t="inlineStr">
        <is>
          <t>CSIL0001</t>
        </is>
      </c>
      <c r="H1589" s="19" t="inlineStr">
        <is>
          <t>FITOKONTROL-K, 1 L</t>
        </is>
      </c>
      <c r="I1589" s="10" t="inlineStr">
        <is>
          <t>Maduro</t>
        </is>
      </c>
      <c r="J1589" s="10" t="inlineStr">
        <is>
          <t>Banalizado/Commodity</t>
        </is>
      </c>
      <c r="K1589" s="12" t="n">
        <v>0.03</v>
      </c>
      <c r="L1589" s="12" t="n">
        <v>0.04</v>
      </c>
      <c r="M1589" s="12" t="n">
        <v>0.07120000000000015</v>
      </c>
      <c r="N1589" s="22" t="n">
        <v>1</v>
      </c>
      <c r="O1589" s="11" t="n">
        <v>23.74165618063712</v>
      </c>
      <c r="P1589" s="13" t="n">
        <v>4.71</v>
      </c>
      <c r="Q1589" s="13">
        <f>O1589*P1589</f>
        <v/>
      </c>
    </row>
    <row r="1590">
      <c r="A1590" s="10" t="n">
        <v>2026</v>
      </c>
      <c r="B1590" s="10" t="inlineStr">
        <is>
          <t>Jul-26</t>
        </is>
      </c>
      <c r="C1590" s="19" t="inlineStr">
        <is>
          <t>Alfonso</t>
        </is>
      </c>
      <c r="D1590" s="19" t="inlineStr">
        <is>
          <t>ESPAÑA</t>
        </is>
      </c>
      <c r="E1590" s="19" t="inlineStr">
        <is>
          <t>MAJ AGROQUIMICOS S.L.</t>
        </is>
      </c>
      <c r="F1590" s="10" t="inlineStr">
        <is>
          <t>Baja aportación</t>
        </is>
      </c>
      <c r="G1590" s="10" t="inlineStr">
        <is>
          <t>CSIL0005</t>
        </is>
      </c>
      <c r="H1590" s="19" t="inlineStr">
        <is>
          <t>FITOKONTROL-K, 5 L</t>
        </is>
      </c>
      <c r="I1590" s="10" t="inlineStr">
        <is>
          <t>Maduro</t>
        </is>
      </c>
      <c r="J1590" s="10" t="inlineStr">
        <is>
          <t>Banalizado/Commodity</t>
        </is>
      </c>
      <c r="K1590" s="12" t="n">
        <v>0.03</v>
      </c>
      <c r="L1590" s="12" t="n">
        <v>0.02</v>
      </c>
      <c r="M1590" s="12" t="n">
        <v>0.05059999999999998</v>
      </c>
      <c r="N1590" s="22" t="n">
        <v>5</v>
      </c>
      <c r="O1590" s="11" t="n">
        <v>39.56942696772853</v>
      </c>
      <c r="P1590" s="13" t="n">
        <v>3.76</v>
      </c>
      <c r="Q1590" s="13">
        <f>O1590*P1590</f>
        <v/>
      </c>
    </row>
    <row r="1591">
      <c r="A1591" s="10" t="n">
        <v>2026</v>
      </c>
      <c r="B1591" s="10" t="inlineStr">
        <is>
          <t>Jul-26</t>
        </is>
      </c>
      <c r="C1591" s="19" t="inlineStr">
        <is>
          <t>Alfonso</t>
        </is>
      </c>
      <c r="D1591" s="19" t="inlineStr">
        <is>
          <t>ESPAÑA</t>
        </is>
      </c>
      <c r="E1591" s="19" t="inlineStr">
        <is>
          <t>MAJ AGROQUIMICOS S.L.</t>
        </is>
      </c>
      <c r="F1591" s="10" t="inlineStr">
        <is>
          <t>Baja aportación</t>
        </is>
      </c>
      <c r="G1591" s="10" t="inlineStr">
        <is>
          <t>PT0005</t>
        </is>
      </c>
      <c r="H1591" s="19" t="inlineStr">
        <is>
          <t>AGROPOTASION, 5 L</t>
        </is>
      </c>
      <c r="I1591" s="10" t="inlineStr">
        <is>
          <t>Maduro</t>
        </is>
      </c>
      <c r="J1591" s="10" t="inlineStr">
        <is>
          <t>Innovador/Notorio</t>
        </is>
      </c>
      <c r="K1591" s="12" t="n">
        <v>0.03</v>
      </c>
      <c r="L1591" s="12" t="n">
        <v>0.05</v>
      </c>
      <c r="M1591" s="12" t="n">
        <v>0.08150000000000013</v>
      </c>
      <c r="N1591" s="22" t="n">
        <v>5</v>
      </c>
      <c r="O1591" s="11" t="n">
        <v>59.35414045159279</v>
      </c>
      <c r="P1591" s="13" t="n">
        <v>3.67</v>
      </c>
      <c r="Q1591" s="13">
        <f>O1591*P1591</f>
        <v/>
      </c>
    </row>
    <row r="1592">
      <c r="A1592" s="10" t="n">
        <v>2026</v>
      </c>
      <c r="B1592" s="10" t="inlineStr">
        <is>
          <t>Jul-26</t>
        </is>
      </c>
      <c r="C1592" s="19" t="inlineStr">
        <is>
          <t>Alfonso</t>
        </is>
      </c>
      <c r="D1592" s="19" t="inlineStr">
        <is>
          <t>ESPAÑA</t>
        </is>
      </c>
      <c r="E1592" s="19" t="inlineStr">
        <is>
          <t>MAJ AGROQUIMICOS S.L.</t>
        </is>
      </c>
      <c r="F1592" s="10" t="inlineStr">
        <is>
          <t>Baja aportación</t>
        </is>
      </c>
      <c r="G1592" s="10" t="inlineStr">
        <is>
          <t>PT0005</t>
        </is>
      </c>
      <c r="H1592" s="19" t="inlineStr">
        <is>
          <t>AGROPOTASION, 5 L</t>
        </is>
      </c>
      <c r="I1592" s="10" t="inlineStr">
        <is>
          <t>Maduro</t>
        </is>
      </c>
      <c r="J1592" s="10" t="inlineStr">
        <is>
          <t>Innovador/Notorio</t>
        </is>
      </c>
      <c r="K1592" s="12" t="n">
        <v>0.03</v>
      </c>
      <c r="L1592" s="12" t="n">
        <v>0.05</v>
      </c>
      <c r="M1592" s="12" t="n">
        <v>0.08150000000000013</v>
      </c>
      <c r="N1592" s="22" t="n">
        <v>5</v>
      </c>
      <c r="O1592" s="11" t="n">
        <v>79.13885393545706</v>
      </c>
      <c r="P1592" s="13" t="n">
        <v>3.67</v>
      </c>
      <c r="Q1592" s="13">
        <f>O1592*P1592</f>
        <v/>
      </c>
    </row>
    <row r="1593">
      <c r="A1593" s="10" t="n">
        <v>2026</v>
      </c>
      <c r="B1593" s="10" t="inlineStr">
        <is>
          <t>Jul-26</t>
        </is>
      </c>
      <c r="C1593" s="19" t="inlineStr">
        <is>
          <t>Alfonso</t>
        </is>
      </c>
      <c r="D1593" s="19" t="inlineStr">
        <is>
          <t>ESPAÑA</t>
        </is>
      </c>
      <c r="E1593" s="19" t="inlineStr">
        <is>
          <t>MAJ AGROQUIMICOS S.L.</t>
        </is>
      </c>
      <c r="F1593" s="10" t="inlineStr">
        <is>
          <t>Baja aportación</t>
        </is>
      </c>
      <c r="G1593" s="10" t="inlineStr">
        <is>
          <t>PT0005</t>
        </is>
      </c>
      <c r="H1593" s="19" t="inlineStr">
        <is>
          <t>AGROPOTASION, 5 L</t>
        </is>
      </c>
      <c r="I1593" s="10" t="inlineStr">
        <is>
          <t>Maduro</t>
        </is>
      </c>
      <c r="J1593" s="10" t="inlineStr">
        <is>
          <t>Innovador/Notorio</t>
        </is>
      </c>
      <c r="K1593" s="12" t="n">
        <v>0.03</v>
      </c>
      <c r="L1593" s="12" t="n">
        <v>0.05</v>
      </c>
      <c r="M1593" s="12" t="n">
        <v>0.08150000000000013</v>
      </c>
      <c r="N1593" s="22" t="n">
        <v>5</v>
      </c>
      <c r="O1593" s="11" t="n">
        <v>118.7082809031856</v>
      </c>
      <c r="P1593" s="13" t="n">
        <v>3.52</v>
      </c>
      <c r="Q1593" s="13">
        <f>O1593*P1593</f>
        <v/>
      </c>
    </row>
    <row r="1594">
      <c r="A1594" s="10" t="n">
        <v>2026</v>
      </c>
      <c r="B1594" s="10" t="inlineStr">
        <is>
          <t>Jul-26</t>
        </is>
      </c>
      <c r="C1594" s="19" t="inlineStr">
        <is>
          <t>Alfonso</t>
        </is>
      </c>
      <c r="D1594" s="19" t="inlineStr">
        <is>
          <t>ESPAÑA</t>
        </is>
      </c>
      <c r="E1594" s="19" t="inlineStr">
        <is>
          <t>MAJ AGROQUIMICOS S.L.</t>
        </is>
      </c>
      <c r="F1594" s="10" t="inlineStr">
        <is>
          <t>Baja aportación</t>
        </is>
      </c>
      <c r="G1594" s="10" t="inlineStr">
        <is>
          <t>S0005</t>
        </is>
      </c>
      <c r="H1594" s="19" t="inlineStr">
        <is>
          <t>SALWAX STAR, 5 L</t>
        </is>
      </c>
      <c r="I1594" s="10" t="inlineStr">
        <is>
          <t>Maduro</t>
        </is>
      </c>
      <c r="J1594" s="10" t="inlineStr">
        <is>
          <t>Esencial/Core</t>
        </is>
      </c>
      <c r="K1594" s="12" t="n">
        <v>0.03</v>
      </c>
      <c r="L1594" s="12" t="n">
        <v>0.035</v>
      </c>
      <c r="M1594" s="12" t="n">
        <v>0.06604999999999994</v>
      </c>
      <c r="N1594" s="22" t="n">
        <v>5</v>
      </c>
      <c r="O1594" s="11" t="n">
        <v>39.56942696772853</v>
      </c>
      <c r="P1594" s="13" t="n">
        <v>2.5</v>
      </c>
      <c r="Q1594" s="13">
        <f>O1594*P1594</f>
        <v/>
      </c>
    </row>
    <row r="1595">
      <c r="A1595" s="10" t="n">
        <v>2026</v>
      </c>
      <c r="B1595" s="10" t="inlineStr">
        <is>
          <t>Jul-26</t>
        </is>
      </c>
      <c r="C1595" s="19" t="inlineStr">
        <is>
          <t>Alfonso</t>
        </is>
      </c>
      <c r="D1595" s="19" t="inlineStr">
        <is>
          <t>ESPAÑA</t>
        </is>
      </c>
      <c r="E1595" s="19" t="inlineStr">
        <is>
          <t>MUNDOHUERTO-CARMEN SOLAZ BLANCO</t>
        </is>
      </c>
      <c r="F1595" s="10" t="inlineStr">
        <is>
          <t>Baja aportación</t>
        </is>
      </c>
      <c r="G1595" s="10" t="inlineStr">
        <is>
          <t>PT0005</t>
        </is>
      </c>
      <c r="H1595" s="19" t="inlineStr">
        <is>
          <t>AGROPOTASION, 5 L</t>
        </is>
      </c>
      <c r="I1595" s="10" t="inlineStr">
        <is>
          <t>Maduro</t>
        </is>
      </c>
      <c r="J1595" s="10" t="inlineStr">
        <is>
          <t>Innovador/Notorio</t>
        </is>
      </c>
      <c r="K1595" s="12" t="n">
        <v>0.03</v>
      </c>
      <c r="L1595" s="12" t="n">
        <v>0.05</v>
      </c>
      <c r="M1595" s="12" t="n">
        <v>0.08150000000000013</v>
      </c>
      <c r="N1595" s="22" t="n">
        <v>5</v>
      </c>
      <c r="O1595" s="11" t="n">
        <v>593.541404515928</v>
      </c>
      <c r="P1595" s="13" t="n">
        <v>3.45</v>
      </c>
      <c r="Q1595" s="13">
        <f>O1595*P1595</f>
        <v/>
      </c>
    </row>
    <row r="1596">
      <c r="A1596" s="10" t="n">
        <v>2026</v>
      </c>
      <c r="B1596" s="10" t="inlineStr">
        <is>
          <t>Jul-26</t>
        </is>
      </c>
      <c r="C1596" s="19" t="inlineStr">
        <is>
          <t>Alfonso</t>
        </is>
      </c>
      <c r="D1596" s="19" t="inlineStr">
        <is>
          <t>ESPAÑA</t>
        </is>
      </c>
      <c r="E1596" s="19" t="inlineStr">
        <is>
          <t>SAFIAGRO, S.A.</t>
        </is>
      </c>
      <c r="F1596" s="10" t="inlineStr">
        <is>
          <t>Baja aportación</t>
        </is>
      </c>
      <c r="G1596" s="10" t="inlineStr">
        <is>
          <t>AGRMGN0020</t>
        </is>
      </c>
      <c r="H1596" s="19" t="inlineStr">
        <is>
          <t>AGROXIGREEN-MG, 20 L</t>
        </is>
      </c>
      <c r="I1596" s="10" t="inlineStr">
        <is>
          <t>Ramp-Up/Crecimiento</t>
        </is>
      </c>
      <c r="J1596" s="10" t="inlineStr">
        <is>
          <t>Esencial/Core</t>
        </is>
      </c>
      <c r="K1596" s="12" t="n">
        <v>0.03</v>
      </c>
      <c r="L1596" s="12" t="n">
        <v>0.15</v>
      </c>
      <c r="M1596" s="12" t="n">
        <v>0.1844999999999999</v>
      </c>
      <c r="N1596" s="22" t="n">
        <v>20</v>
      </c>
      <c r="O1596" s="11" t="n">
        <v>633.1108314836565</v>
      </c>
      <c r="P1596" s="13" t="n">
        <v>3.3</v>
      </c>
      <c r="Q1596" s="13">
        <f>O1596*P1596</f>
        <v/>
      </c>
    </row>
    <row r="1597">
      <c r="A1597" s="10" t="n">
        <v>2026</v>
      </c>
      <c r="B1597" s="10" t="inlineStr">
        <is>
          <t>Jul-26</t>
        </is>
      </c>
      <c r="C1597" s="19" t="inlineStr">
        <is>
          <t>Alfonso</t>
        </is>
      </c>
      <c r="D1597" s="19" t="inlineStr">
        <is>
          <t>ESPAÑA</t>
        </is>
      </c>
      <c r="E1597" s="19" t="inlineStr">
        <is>
          <t>SAFIAGRO, S.A.</t>
        </is>
      </c>
      <c r="F1597" s="10" t="inlineStr">
        <is>
          <t>Baja aportación</t>
        </is>
      </c>
      <c r="G1597" s="10" t="inlineStr">
        <is>
          <t>PT0020</t>
        </is>
      </c>
      <c r="H1597" s="19" t="inlineStr">
        <is>
          <t>AGROPOTASION, 20 L</t>
        </is>
      </c>
      <c r="I1597" s="10" t="inlineStr">
        <is>
          <t>Maduro</t>
        </is>
      </c>
      <c r="J1597" s="10" t="inlineStr">
        <is>
          <t>Innovador/Notorio</t>
        </is>
      </c>
      <c r="K1597" s="12" t="n">
        <v>0.03</v>
      </c>
      <c r="L1597" s="12" t="n">
        <v>0.05</v>
      </c>
      <c r="M1597" s="12" t="n">
        <v>0.08150000000000013</v>
      </c>
      <c r="N1597" s="22" t="n">
        <v>20</v>
      </c>
      <c r="O1597" s="11" t="n">
        <v>1266.221662967313</v>
      </c>
      <c r="P1597" s="13" t="n">
        <v>3.48</v>
      </c>
      <c r="Q1597" s="13">
        <f>O1597*P1597</f>
        <v/>
      </c>
    </row>
    <row r="1598">
      <c r="A1598" s="10" t="n">
        <v>2026</v>
      </c>
      <c r="B1598" s="10" t="inlineStr">
        <is>
          <t>Jul-26</t>
        </is>
      </c>
      <c r="C1598" s="19" t="inlineStr">
        <is>
          <t>Alfonso</t>
        </is>
      </c>
      <c r="D1598" s="19" t="inlineStr">
        <is>
          <t>ESPAÑA</t>
        </is>
      </c>
      <c r="E1598" s="19" t="inlineStr">
        <is>
          <t>T.J AGRICULTURA S.L.</t>
        </is>
      </c>
      <c r="F1598" s="10" t="inlineStr">
        <is>
          <t>Con potencial</t>
        </is>
      </c>
      <c r="G1598" s="10" t="inlineStr">
        <is>
          <t>AN0020</t>
        </is>
      </c>
      <c r="H1598" s="19" t="inlineStr">
        <is>
          <t>ALCAPLANT NEW, 20 KG</t>
        </is>
      </c>
      <c r="I1598" s="10" t="inlineStr">
        <is>
          <t>Maduro</t>
        </is>
      </c>
      <c r="J1598" s="10" t="inlineStr">
        <is>
          <t>Innovador/Notorio</t>
        </is>
      </c>
      <c r="K1598" s="12" t="n">
        <v>0.1</v>
      </c>
      <c r="L1598" s="12" t="n">
        <v>0.05</v>
      </c>
      <c r="M1598" s="12" t="n">
        <v>0.1550000000000002</v>
      </c>
      <c r="N1598" s="22" t="n">
        <v>20</v>
      </c>
      <c r="O1598" s="11" t="n">
        <v>296.770702257964</v>
      </c>
      <c r="P1598" s="13" t="n">
        <v>1.96</v>
      </c>
      <c r="Q1598" s="13">
        <f>O1598*P1598</f>
        <v/>
      </c>
    </row>
    <row r="1599">
      <c r="A1599" s="10" t="n">
        <v>2026</v>
      </c>
      <c r="B1599" s="10" t="inlineStr">
        <is>
          <t>Jul-26</t>
        </is>
      </c>
      <c r="C1599" s="19" t="inlineStr">
        <is>
          <t>Alfonso</t>
        </is>
      </c>
      <c r="D1599" s="19" t="inlineStr">
        <is>
          <t>ESPAÑA</t>
        </is>
      </c>
      <c r="E1599" s="19" t="inlineStr">
        <is>
          <t>T.J AGRICULTURA S.L.</t>
        </is>
      </c>
      <c r="F1599" s="10" t="inlineStr">
        <is>
          <t>Con potencial</t>
        </is>
      </c>
      <c r="G1599" s="10" t="inlineStr">
        <is>
          <t>AN0020</t>
        </is>
      </c>
      <c r="H1599" s="19" t="inlineStr">
        <is>
          <t>ALCAPLANT NEW, 20 KG</t>
        </is>
      </c>
      <c r="I1599" s="10" t="inlineStr">
        <is>
          <t>Maduro</t>
        </is>
      </c>
      <c r="J1599" s="10" t="inlineStr">
        <is>
          <t>Innovador/Notorio</t>
        </is>
      </c>
      <c r="K1599" s="12" t="n">
        <v>0.1</v>
      </c>
      <c r="L1599" s="12" t="n">
        <v>0.05</v>
      </c>
      <c r="M1599" s="12" t="n">
        <v>0.1550000000000002</v>
      </c>
      <c r="N1599" s="22" t="n">
        <v>20</v>
      </c>
      <c r="O1599" s="11" t="n">
        <v>593.541404515928</v>
      </c>
      <c r="P1599" s="13" t="n">
        <v>1.81</v>
      </c>
      <c r="Q1599" s="13">
        <f>O1599*P1599</f>
        <v/>
      </c>
    </row>
    <row r="1600">
      <c r="A1600" s="10" t="n">
        <v>2026</v>
      </c>
      <c r="B1600" s="10" t="inlineStr">
        <is>
          <t>Jul-26</t>
        </is>
      </c>
      <c r="C1600" s="19" t="inlineStr">
        <is>
          <t>Alfonso</t>
        </is>
      </c>
      <c r="D1600" s="19" t="inlineStr">
        <is>
          <t>ESPAÑA</t>
        </is>
      </c>
      <c r="E1600" s="19" t="inlineStr">
        <is>
          <t>T.J AGRICULTURA S.L.</t>
        </is>
      </c>
      <c r="F1600" s="10" t="inlineStr">
        <is>
          <t>Con potencial</t>
        </is>
      </c>
      <c r="G1600" s="10" t="inlineStr">
        <is>
          <t>S0020</t>
        </is>
      </c>
      <c r="H1600" s="19" t="inlineStr">
        <is>
          <t>SALWAX STAR, 20 L</t>
        </is>
      </c>
      <c r="I1600" s="10" t="inlineStr">
        <is>
          <t>Maduro</t>
        </is>
      </c>
      <c r="J1600" s="10" t="inlineStr">
        <is>
          <t>Esencial/Core</t>
        </is>
      </c>
      <c r="K1600" s="12" t="n">
        <v>0.1</v>
      </c>
      <c r="L1600" s="12" t="n">
        <v>0.035</v>
      </c>
      <c r="M1600" s="12" t="n">
        <v>0.1385000000000001</v>
      </c>
      <c r="N1600" s="22" t="n">
        <v>20</v>
      </c>
      <c r="O1600" s="11" t="n">
        <v>197.8471348386427</v>
      </c>
      <c r="P1600" s="13" t="n">
        <v>2.4</v>
      </c>
      <c r="Q1600" s="13">
        <f>O1600*P1600</f>
        <v/>
      </c>
    </row>
    <row r="1601">
      <c r="A1601" s="10" t="n">
        <v>2026</v>
      </c>
      <c r="B1601" s="10" t="inlineStr">
        <is>
          <t>Jul-26</t>
        </is>
      </c>
      <c r="C1601" s="19" t="inlineStr">
        <is>
          <t>Alfonso</t>
        </is>
      </c>
      <c r="D1601" s="19" t="inlineStr">
        <is>
          <t>ESPAÑA</t>
        </is>
      </c>
      <c r="E1601" s="19" t="inlineStr">
        <is>
          <t>T.J AGRICULTURA S.L.</t>
        </is>
      </c>
      <c r="F1601" s="10" t="inlineStr">
        <is>
          <t>Con potencial</t>
        </is>
      </c>
      <c r="G1601" s="10" t="inlineStr">
        <is>
          <t>S0020</t>
        </is>
      </c>
      <c r="H1601" s="19" t="inlineStr">
        <is>
          <t>SALWAX STAR, 20 L</t>
        </is>
      </c>
      <c r="I1601" s="10" t="inlineStr">
        <is>
          <t>Maduro</t>
        </is>
      </c>
      <c r="J1601" s="10" t="inlineStr">
        <is>
          <t>Esencial/Core</t>
        </is>
      </c>
      <c r="K1601" s="12" t="n">
        <v>0.1</v>
      </c>
      <c r="L1601" s="12" t="n">
        <v>0.035</v>
      </c>
      <c r="M1601" s="12" t="n">
        <v>0.1385000000000001</v>
      </c>
      <c r="N1601" s="22" t="n">
        <v>20</v>
      </c>
      <c r="O1601" s="11" t="n">
        <v>395.6942696772853</v>
      </c>
      <c r="P1601" s="13" t="n">
        <v>2.25</v>
      </c>
      <c r="Q1601" s="13">
        <f>O1601*P1601</f>
        <v/>
      </c>
    </row>
    <row r="1602">
      <c r="A1602" s="10" t="n">
        <v>2026</v>
      </c>
      <c r="B1602" s="10" t="inlineStr">
        <is>
          <t>Jul-26</t>
        </is>
      </c>
      <c r="C1602" s="19" t="inlineStr">
        <is>
          <t>Alfonso</t>
        </is>
      </c>
      <c r="D1602" s="19" t="inlineStr">
        <is>
          <t>ESPAÑA</t>
        </is>
      </c>
      <c r="E1602" s="19" t="inlineStr">
        <is>
          <t>VILLALTA SATIVUM, S.L.</t>
        </is>
      </c>
      <c r="F1602" s="10" t="inlineStr">
        <is>
          <t>Consolidado/estratégico</t>
        </is>
      </c>
      <c r="G1602" s="10" t="inlineStr">
        <is>
          <t>A-50(2)0005</t>
        </is>
      </c>
      <c r="H1602" s="19" t="inlineStr">
        <is>
          <t>CODIORGAN-A50, 5 KG</t>
        </is>
      </c>
      <c r="I1602" s="10" t="inlineStr">
        <is>
          <t>Ramp-Up/Crecimiento</t>
        </is>
      </c>
      <c r="J1602" s="10" t="inlineStr">
        <is>
          <t>Innovador/Notorio</t>
        </is>
      </c>
      <c r="K1602" s="12" t="n">
        <v>0.05</v>
      </c>
      <c r="L1602" s="12" t="n">
        <v>0.2</v>
      </c>
      <c r="M1602" s="12" t="n">
        <v>0.26</v>
      </c>
      <c r="N1602" s="22" t="n">
        <v>5</v>
      </c>
      <c r="O1602" s="11" t="n">
        <v>49.46178370966066</v>
      </c>
      <c r="P1602" s="13" t="n">
        <v>4.859999999999999</v>
      </c>
      <c r="Q1602" s="13">
        <f>O1602*P1602</f>
        <v/>
      </c>
    </row>
    <row r="1603">
      <c r="A1603" s="10" t="n">
        <v>2026</v>
      </c>
      <c r="B1603" s="10" t="inlineStr">
        <is>
          <t>Jul-26</t>
        </is>
      </c>
      <c r="C1603" s="19" t="inlineStr">
        <is>
          <t>Alfonso</t>
        </is>
      </c>
      <c r="D1603" s="19" t="inlineStr">
        <is>
          <t>ESPAÑA</t>
        </is>
      </c>
      <c r="E1603" s="19" t="inlineStr">
        <is>
          <t>VILLALTA SATIVUM, S.L.</t>
        </is>
      </c>
      <c r="F1603" s="10" t="inlineStr">
        <is>
          <t>Consolidado/estratégico</t>
        </is>
      </c>
      <c r="G1603" s="10" t="inlineStr">
        <is>
          <t>PT0005</t>
        </is>
      </c>
      <c r="H1603" s="19" t="inlineStr">
        <is>
          <t>AGROPOTASION, 5 L</t>
        </is>
      </c>
      <c r="I1603" s="10" t="inlineStr">
        <is>
          <t>Maduro</t>
        </is>
      </c>
      <c r="J1603" s="10" t="inlineStr">
        <is>
          <t>Innovador/Notorio</t>
        </is>
      </c>
      <c r="K1603" s="12" t="n">
        <v>0.05</v>
      </c>
      <c r="L1603" s="12" t="n">
        <v>0.05</v>
      </c>
      <c r="M1603" s="12" t="n">
        <v>0.1025</v>
      </c>
      <c r="N1603" s="22" t="n">
        <v>5</v>
      </c>
      <c r="O1603" s="11" t="n">
        <v>39.56942696772853</v>
      </c>
      <c r="P1603" s="13" t="n">
        <v>3.52</v>
      </c>
      <c r="Q1603" s="13">
        <f>O1603*P1603</f>
        <v/>
      </c>
    </row>
    <row r="1604">
      <c r="A1604" s="10" t="n">
        <v>2026</v>
      </c>
      <c r="B1604" s="10" t="inlineStr">
        <is>
          <t>Jul-26</t>
        </is>
      </c>
      <c r="C1604" s="19" t="inlineStr">
        <is>
          <t>Alfonso</t>
        </is>
      </c>
      <c r="D1604" s="19" t="inlineStr">
        <is>
          <t>ESPAÑA</t>
        </is>
      </c>
      <c r="E1604" s="19" t="inlineStr">
        <is>
          <t>VILLALTA SATIVUM, S.L.</t>
        </is>
      </c>
      <c r="F1604" s="10" t="inlineStr">
        <is>
          <t>Consolidado/estratégico</t>
        </is>
      </c>
      <c r="G1604" s="10" t="inlineStr">
        <is>
          <t>S0020</t>
        </is>
      </c>
      <c r="H1604" s="19" t="inlineStr">
        <is>
          <t>SALWAX STAR, 20 L</t>
        </is>
      </c>
      <c r="I1604" s="10" t="inlineStr">
        <is>
          <t>Maduro</t>
        </is>
      </c>
      <c r="J1604" s="10" t="inlineStr">
        <is>
          <t>Esencial/Core</t>
        </is>
      </c>
      <c r="K1604" s="12" t="n">
        <v>0.05</v>
      </c>
      <c r="L1604" s="12" t="n">
        <v>0.035</v>
      </c>
      <c r="M1604" s="12" t="n">
        <v>0.08674999999999988</v>
      </c>
      <c r="N1604" s="22" t="n">
        <v>20</v>
      </c>
      <c r="O1604" s="11" t="n">
        <v>633.1108314836565</v>
      </c>
      <c r="P1604" s="13" t="n">
        <v>2.08</v>
      </c>
      <c r="Q1604" s="13">
        <f>O1604*P1604</f>
        <v/>
      </c>
    </row>
    <row r="1605">
      <c r="A1605" s="10" t="n">
        <v>2026</v>
      </c>
      <c r="B1605" s="10" t="inlineStr">
        <is>
          <t>Jul-26</t>
        </is>
      </c>
      <c r="C1605" s="19" t="inlineStr">
        <is>
          <t>Alfonso</t>
        </is>
      </c>
      <c r="D1605" s="19" t="inlineStr">
        <is>
          <t>ESPAÑA</t>
        </is>
      </c>
      <c r="E1605" s="19" t="inlineStr">
        <is>
          <t>VILLALTA SATIVUM, S.L.</t>
        </is>
      </c>
      <c r="F1605" s="10" t="inlineStr">
        <is>
          <t>Consolidado/estratégico</t>
        </is>
      </c>
      <c r="G1605" s="10" t="inlineStr">
        <is>
          <t>S0020</t>
        </is>
      </c>
      <c r="H1605" s="19" t="inlineStr">
        <is>
          <t>SALWAX STAR, 20 L</t>
        </is>
      </c>
      <c r="I1605" s="10" t="inlineStr">
        <is>
          <t>Maduro</t>
        </is>
      </c>
      <c r="J1605" s="10" t="inlineStr">
        <is>
          <t>Esencial/Core</t>
        </is>
      </c>
      <c r="K1605" s="12" t="n">
        <v>0.05</v>
      </c>
      <c r="L1605" s="12" t="n">
        <v>0.035</v>
      </c>
      <c r="M1605" s="12" t="n">
        <v>0.08674999999999988</v>
      </c>
      <c r="N1605" s="22" t="n">
        <v>20</v>
      </c>
      <c r="O1605" s="11" t="n">
        <v>633.1108314836565</v>
      </c>
      <c r="P1605" s="13" t="n">
        <v>2.08</v>
      </c>
      <c r="Q1605" s="13">
        <f>O1605*P1605</f>
        <v/>
      </c>
    </row>
    <row r="1606">
      <c r="A1606" s="10" t="n">
        <v>2026</v>
      </c>
      <c r="B1606" s="10" t="inlineStr">
        <is>
          <t>Jul-26</t>
        </is>
      </c>
      <c r="C1606" s="19" t="inlineStr">
        <is>
          <t>Alfonso</t>
        </is>
      </c>
      <c r="D1606" s="19" t="inlineStr">
        <is>
          <t>ESPAÑA</t>
        </is>
      </c>
      <c r="E1606" s="19" t="inlineStr">
        <is>
          <t>VILLALTA SATIVUM, S.L.</t>
        </is>
      </c>
      <c r="F1606" s="10" t="inlineStr">
        <is>
          <t>Consolidado/estratégico</t>
        </is>
      </c>
      <c r="G1606" s="10" t="inlineStr">
        <is>
          <t>S1000</t>
        </is>
      </c>
      <c r="H1606" s="19" t="inlineStr">
        <is>
          <t>SALWAX STAR, 1000 L</t>
        </is>
      </c>
      <c r="I1606" s="10" t="inlineStr">
        <is>
          <t>Maduro</t>
        </is>
      </c>
      <c r="J1606" s="10" t="inlineStr">
        <is>
          <t>Esencial/Core</t>
        </is>
      </c>
      <c r="K1606" s="12" t="n">
        <v>0.05</v>
      </c>
      <c r="L1606" s="12" t="n">
        <v>0.035</v>
      </c>
      <c r="M1606" s="12" t="n">
        <v>0.08674999999999988</v>
      </c>
      <c r="N1606" s="22" t="n">
        <v>1000</v>
      </c>
      <c r="O1606" s="11" t="n">
        <v>1978.471348386426</v>
      </c>
      <c r="P1606" s="13" t="n">
        <v>1.8</v>
      </c>
      <c r="Q1606" s="13">
        <f>O1606*P1606</f>
        <v/>
      </c>
    </row>
    <row r="1607">
      <c r="A1607" s="10" t="n">
        <v>2026</v>
      </c>
      <c r="B1607" s="10" t="inlineStr">
        <is>
          <t>Jul-26</t>
        </is>
      </c>
      <c r="C1607" s="19" t="inlineStr">
        <is>
          <t>Alfonso</t>
        </is>
      </c>
      <c r="D1607" s="19" t="inlineStr">
        <is>
          <t>ESPAÑA</t>
        </is>
      </c>
      <c r="E1607" s="19" t="inlineStr">
        <is>
          <t>VILLALTA SATIVUM, S.L.</t>
        </is>
      </c>
      <c r="F1607" s="10" t="inlineStr">
        <is>
          <t>Consolidado/estratégico</t>
        </is>
      </c>
      <c r="G1607" s="10" t="inlineStr">
        <is>
          <t>WHITE0020</t>
        </is>
      </c>
      <c r="H1607" s="19" t="inlineStr">
        <is>
          <t>AGROWHITE, 20 KG</t>
        </is>
      </c>
      <c r="I1607" s="10" t="inlineStr">
        <is>
          <t>Maduro</t>
        </is>
      </c>
      <c r="J1607" s="10" t="inlineStr">
        <is>
          <t>Esencial/Core</t>
        </is>
      </c>
      <c r="K1607" s="12" t="n">
        <v>0.05</v>
      </c>
      <c r="L1607" s="12" t="n">
        <v>0.035</v>
      </c>
      <c r="M1607" s="12" t="n">
        <v>0.08674999999999988</v>
      </c>
      <c r="N1607" s="22" t="n">
        <v>20</v>
      </c>
      <c r="O1607" s="11" t="n">
        <v>1088.159241612535</v>
      </c>
      <c r="P1607" s="13" t="n">
        <v>1.79</v>
      </c>
      <c r="Q1607" s="13">
        <f>O1607*P1607</f>
        <v/>
      </c>
    </row>
    <row r="1608">
      <c r="A1608" s="10" t="n">
        <v>2026</v>
      </c>
      <c r="B1608" s="10" t="inlineStr">
        <is>
          <t>Jul-26</t>
        </is>
      </c>
      <c r="C1608" s="19" t="inlineStr">
        <is>
          <t>Alfonso</t>
        </is>
      </c>
      <c r="D1608" s="19" t="inlineStr">
        <is>
          <t>ESPAÑA</t>
        </is>
      </c>
      <c r="E1608" s="19" t="inlineStr">
        <is>
          <t>VILLALTA SATIVUM, S.L.</t>
        </is>
      </c>
      <c r="F1608" s="10" t="inlineStr">
        <is>
          <t>Consolidado/estratégico</t>
        </is>
      </c>
      <c r="G1608" s="10" t="inlineStr">
        <is>
          <t>WHITE0020</t>
        </is>
      </c>
      <c r="H1608" s="19" t="inlineStr">
        <is>
          <t>AGROWHITE, 20 KG</t>
        </is>
      </c>
      <c r="I1608" s="10" t="inlineStr">
        <is>
          <t>Maduro</t>
        </is>
      </c>
      <c r="J1608" s="10" t="inlineStr">
        <is>
          <t>Esencial/Core</t>
        </is>
      </c>
      <c r="K1608" s="12" t="n">
        <v>0.05</v>
      </c>
      <c r="L1608" s="12" t="n">
        <v>0.035</v>
      </c>
      <c r="M1608" s="12" t="n">
        <v>0.08674999999999988</v>
      </c>
      <c r="N1608" s="22" t="n">
        <v>20</v>
      </c>
      <c r="O1608" s="11" t="n">
        <v>2176.318483225069</v>
      </c>
      <c r="P1608" s="13" t="n">
        <v>1.79</v>
      </c>
      <c r="Q1608" s="13">
        <f>O1608*P1608</f>
        <v/>
      </c>
    </row>
    <row r="1609">
      <c r="A1609" s="10" t="n">
        <v>2026</v>
      </c>
      <c r="B1609" s="10" t="inlineStr">
        <is>
          <t>Jul-26</t>
        </is>
      </c>
      <c r="C1609" s="19" t="inlineStr">
        <is>
          <t>Alfonso</t>
        </is>
      </c>
      <c r="D1609" s="19" t="inlineStr">
        <is>
          <t>ESPAÑA</t>
        </is>
      </c>
      <c r="E1609" s="19" t="inlineStr">
        <is>
          <t>VILLALTA SATIVUM, S.L.</t>
        </is>
      </c>
      <c r="F1609" s="10" t="inlineStr">
        <is>
          <t>Consolidado/estratégico</t>
        </is>
      </c>
      <c r="G1609" s="10" t="inlineStr">
        <is>
          <t>WHITE0020</t>
        </is>
      </c>
      <c r="H1609" s="19" t="inlineStr">
        <is>
          <t>AGROWHITE, 20 KG</t>
        </is>
      </c>
      <c r="I1609" s="10" t="inlineStr">
        <is>
          <t>Maduro</t>
        </is>
      </c>
      <c r="J1609" s="10" t="inlineStr">
        <is>
          <t>Esencial/Core</t>
        </is>
      </c>
      <c r="K1609" s="12" t="n">
        <v>0.05</v>
      </c>
      <c r="L1609" s="12" t="n">
        <v>0.035</v>
      </c>
      <c r="M1609" s="12" t="n">
        <v>0.08674999999999988</v>
      </c>
      <c r="N1609" s="22" t="n">
        <v>20</v>
      </c>
      <c r="O1609" s="11" t="n">
        <v>2176.318483225069</v>
      </c>
      <c r="P1609" s="13" t="n">
        <v>1.79</v>
      </c>
      <c r="Q1609" s="13">
        <f>O1609*P1609</f>
        <v/>
      </c>
    </row>
    <row r="1610">
      <c r="A1610" s="10" t="n">
        <v>2026</v>
      </c>
      <c r="B1610" s="10" t="inlineStr">
        <is>
          <t>Jul-26</t>
        </is>
      </c>
      <c r="C1610" s="19" t="inlineStr">
        <is>
          <t>Alfonso</t>
        </is>
      </c>
      <c r="D1610" s="19" t="inlineStr">
        <is>
          <t>ESPAÑA</t>
        </is>
      </c>
      <c r="E1610" s="19" t="inlineStr">
        <is>
          <t>VILLALTA SATIVUM, S.L.</t>
        </is>
      </c>
      <c r="F1610" s="10" t="inlineStr">
        <is>
          <t>Consolidado/estratégico</t>
        </is>
      </c>
      <c r="G1610" s="10" t="inlineStr">
        <is>
          <t>WHITE0020</t>
        </is>
      </c>
      <c r="H1610" s="19" t="inlineStr">
        <is>
          <t>AGROWHITE, 20 KG</t>
        </is>
      </c>
      <c r="I1610" s="10" t="inlineStr">
        <is>
          <t>Maduro</t>
        </is>
      </c>
      <c r="J1610" s="10" t="inlineStr">
        <is>
          <t>Esencial/Core</t>
        </is>
      </c>
      <c r="K1610" s="12" t="n">
        <v>0.05</v>
      </c>
      <c r="L1610" s="12" t="n">
        <v>0.035</v>
      </c>
      <c r="M1610" s="12" t="n">
        <v>0.08674999999999988</v>
      </c>
      <c r="N1610" s="22" t="n">
        <v>20</v>
      </c>
      <c r="O1610" s="11" t="n">
        <v>2176.318483225069</v>
      </c>
      <c r="P1610" s="13" t="n">
        <v>1.79</v>
      </c>
      <c r="Q1610" s="13">
        <f>O1610*P1610</f>
        <v/>
      </c>
    </row>
    <row r="1611">
      <c r="A1611" s="10" t="n">
        <v>2026</v>
      </c>
      <c r="B1611" s="10" t="inlineStr">
        <is>
          <t>Jul-26</t>
        </is>
      </c>
      <c r="C1611" s="19" t="inlineStr">
        <is>
          <t>García</t>
        </is>
      </c>
      <c r="D1611" s="19" t="inlineStr">
        <is>
          <t>EGIPTO</t>
        </is>
      </c>
      <c r="E1611" s="19" t="inlineStr">
        <is>
          <t>DIPLOMATS ORCHARDS FOR TRADE AGENCIES</t>
        </is>
      </c>
      <c r="F1611" s="10" t="inlineStr">
        <is>
          <t>Consolidado/estratégico</t>
        </is>
      </c>
      <c r="G1611" s="10" t="inlineStr">
        <is>
          <t>AVAN0001EG</t>
        </is>
      </c>
      <c r="H1611" s="19" t="inlineStr">
        <is>
          <t>CODI-FLOR AVANCE, 1 L</t>
        </is>
      </c>
      <c r="I1611" s="10" t="inlineStr">
        <is>
          <t>Nuevo/Introducción</t>
        </is>
      </c>
      <c r="J1611" s="10" t="inlineStr">
        <is>
          <t>Innovador/Notorio</t>
        </is>
      </c>
      <c r="K1611" s="12" t="n">
        <v>0.05</v>
      </c>
      <c r="L1611" s="12" t="n">
        <v>0.15</v>
      </c>
      <c r="M1611" s="12" t="n">
        <v>0.2075</v>
      </c>
      <c r="N1611" s="22" t="n">
        <v>1</v>
      </c>
      <c r="O1611" s="11" t="n">
        <v>3133.898615844099</v>
      </c>
      <c r="P1611" s="13" t="n">
        <v>6.14</v>
      </c>
      <c r="Q1611" s="13">
        <f>O1611*P1611</f>
        <v/>
      </c>
    </row>
    <row r="1612">
      <c r="A1612" s="10" t="n">
        <v>2026</v>
      </c>
      <c r="B1612" s="10" t="inlineStr">
        <is>
          <t>Jul-26</t>
        </is>
      </c>
      <c r="C1612" s="19" t="inlineStr">
        <is>
          <t>García</t>
        </is>
      </c>
      <c r="D1612" s="19" t="inlineStr">
        <is>
          <t>EGIPTO</t>
        </is>
      </c>
      <c r="E1612" s="19" t="inlineStr">
        <is>
          <t>DIPLOMATS ORCHARDS FOR TRADE AGENCIES</t>
        </is>
      </c>
      <c r="F1612" s="10" t="inlineStr">
        <is>
          <t>Consolidado/estratégico</t>
        </is>
      </c>
      <c r="G1612" s="10" t="inlineStr">
        <is>
          <t>SSEG0005EG</t>
        </is>
      </c>
      <c r="H1612" s="19" t="inlineStr">
        <is>
          <t>SAL-WAX Ca, 5 KG</t>
        </is>
      </c>
      <c r="I1612" s="10" t="inlineStr">
        <is>
          <t>Maduro</t>
        </is>
      </c>
      <c r="J1612" s="10" t="inlineStr">
        <is>
          <t>Innovador/Notorio</t>
        </is>
      </c>
      <c r="K1612" s="12" t="n">
        <v>0.05</v>
      </c>
      <c r="L1612" s="12" t="n">
        <v>0.05</v>
      </c>
      <c r="M1612" s="12" t="n">
        <v>0.1025</v>
      </c>
      <c r="N1612" s="22" t="n">
        <v>5</v>
      </c>
      <c r="O1612" s="11" t="n">
        <v>16817.00646128463</v>
      </c>
      <c r="P1612" s="13" t="n">
        <v>3.87</v>
      </c>
      <c r="Q1612" s="13">
        <f>O1612*P1612</f>
        <v/>
      </c>
    </row>
    <row r="1613">
      <c r="A1613" s="10" t="n">
        <v>2026</v>
      </c>
      <c r="B1613" s="10" t="inlineStr">
        <is>
          <t>Jul-26</t>
        </is>
      </c>
      <c r="C1613" s="19" t="inlineStr">
        <is>
          <t>García</t>
        </is>
      </c>
      <c r="D1613" s="19" t="inlineStr">
        <is>
          <t>EGIPTO</t>
        </is>
      </c>
      <c r="E1613" s="19" t="inlineStr">
        <is>
          <t>DIPLOMATS ORCHARDS FOR TRADE AGENCIES</t>
        </is>
      </c>
      <c r="F1613" s="10" t="inlineStr">
        <is>
          <t>Consolidado/estratégico</t>
        </is>
      </c>
      <c r="G1613" s="10" t="inlineStr">
        <is>
          <t>SSEG0005EG</t>
        </is>
      </c>
      <c r="H1613" s="19" t="inlineStr">
        <is>
          <t>SAL-WAX Ca, 5 KG</t>
        </is>
      </c>
      <c r="I1613" s="10" t="inlineStr">
        <is>
          <t>Maduro</t>
        </is>
      </c>
      <c r="J1613" s="10" t="inlineStr">
        <is>
          <t>Innovador/Notorio</t>
        </is>
      </c>
      <c r="K1613" s="12" t="n">
        <v>0.05</v>
      </c>
      <c r="L1613" s="12" t="n">
        <v>0.05</v>
      </c>
      <c r="M1613" s="12" t="n">
        <v>0.1025</v>
      </c>
      <c r="N1613" s="22" t="n">
        <v>5</v>
      </c>
      <c r="O1613" s="11" t="n">
        <v>20773.94915805748</v>
      </c>
      <c r="P1613" s="13" t="n">
        <v>3.869999999999999</v>
      </c>
      <c r="Q1613" s="13">
        <f>O1613*P1613</f>
        <v/>
      </c>
    </row>
    <row r="1614">
      <c r="A1614" s="10" t="n">
        <v>2026</v>
      </c>
      <c r="B1614" s="10" t="inlineStr">
        <is>
          <t>Jul-26</t>
        </is>
      </c>
      <c r="C1614" s="19" t="inlineStr">
        <is>
          <t>García</t>
        </is>
      </c>
      <c r="D1614" s="19" t="inlineStr">
        <is>
          <t>EGIPTO</t>
        </is>
      </c>
      <c r="E1614" s="19" t="inlineStr">
        <is>
          <t>DOTRA CHEMICALS</t>
        </is>
      </c>
      <c r="F1614" s="10" t="inlineStr">
        <is>
          <t>Consolidado/estratégico</t>
        </is>
      </c>
      <c r="G1614" s="10" t="inlineStr">
        <is>
          <t>SPCE2B0001EG</t>
        </is>
      </c>
      <c r="H1614" s="19" t="inlineStr">
        <is>
          <t>NEW SPRINTENE, 1 L</t>
        </is>
      </c>
      <c r="I1614" s="10" t="inlineStr">
        <is>
          <t>Maduro</t>
        </is>
      </c>
      <c r="J1614" s="10" t="inlineStr">
        <is>
          <t>Innovador/Notorio</t>
        </is>
      </c>
      <c r="K1614" s="12" t="n">
        <v>0.05</v>
      </c>
      <c r="L1614" s="12" t="n">
        <v>0.05</v>
      </c>
      <c r="M1614" s="12" t="n">
        <v>0.1025</v>
      </c>
      <c r="N1614" s="22" t="n">
        <v>1</v>
      </c>
      <c r="O1614" s="11" t="n">
        <v>8618.221193571273</v>
      </c>
      <c r="P1614" s="13" t="n">
        <v>12.55</v>
      </c>
      <c r="Q1614" s="13">
        <f>O1614*P1614</f>
        <v/>
      </c>
    </row>
    <row r="1615">
      <c r="A1615" s="10" t="n">
        <v>2026</v>
      </c>
      <c r="B1615" s="10" t="inlineStr">
        <is>
          <t>Jul-26</t>
        </is>
      </c>
      <c r="C1615" s="19" t="inlineStr">
        <is>
          <t>García</t>
        </is>
      </c>
      <c r="D1615" s="19" t="inlineStr">
        <is>
          <t>EGIPTO</t>
        </is>
      </c>
      <c r="E1615" s="19" t="inlineStr">
        <is>
          <t>DOTRA CHEMICALS</t>
        </is>
      </c>
      <c r="F1615" s="10" t="inlineStr">
        <is>
          <t>Consolidado/estratégico</t>
        </is>
      </c>
      <c r="G1615" s="10" t="inlineStr">
        <is>
          <t>SSEG0005EG</t>
        </is>
      </c>
      <c r="H1615" s="19" t="inlineStr">
        <is>
          <t>SAL-WAX Ca, 5 KG</t>
        </is>
      </c>
      <c r="I1615" s="10" t="inlineStr">
        <is>
          <t>Maduro</t>
        </is>
      </c>
      <c r="J1615" s="10" t="inlineStr">
        <is>
          <t>Innovador/Notorio</t>
        </is>
      </c>
      <c r="K1615" s="12" t="n">
        <v>0.05</v>
      </c>
      <c r="L1615" s="12" t="n">
        <v>0.05</v>
      </c>
      <c r="M1615" s="12" t="n">
        <v>0.1025</v>
      </c>
      <c r="N1615" s="22" t="n">
        <v>5</v>
      </c>
      <c r="O1615" s="11" t="n">
        <v>9892.356741932132</v>
      </c>
      <c r="P1615" s="13" t="n">
        <v>3.870000000000001</v>
      </c>
      <c r="Q1615" s="13">
        <f>O1615*P1615</f>
        <v/>
      </c>
    </row>
    <row r="1616">
      <c r="A1616" s="10" t="n">
        <v>2026</v>
      </c>
      <c r="B1616" s="10" t="inlineStr">
        <is>
          <t>Jul-26</t>
        </is>
      </c>
      <c r="C1616" s="19" t="inlineStr">
        <is>
          <t>García</t>
        </is>
      </c>
      <c r="D1616" s="19" t="inlineStr">
        <is>
          <t>ESPAÑA</t>
        </is>
      </c>
      <c r="E1616" s="19" t="inlineStr">
        <is>
          <t>AGRONEW FITO, S.L.</t>
        </is>
      </c>
      <c r="F1616" s="10" t="inlineStr">
        <is>
          <t>Consolidado/estratégico</t>
        </is>
      </c>
      <c r="G1616" s="10" t="inlineStr">
        <is>
          <t>G30020</t>
        </is>
      </c>
      <c r="H1616" s="19" t="inlineStr">
        <is>
          <t>GREEN-UP, 20 L</t>
        </is>
      </c>
      <c r="I1616" s="10" t="inlineStr">
        <is>
          <t>Maduro</t>
        </is>
      </c>
      <c r="J1616" s="10" t="inlineStr">
        <is>
          <t>Innovador/Notorio</t>
        </is>
      </c>
      <c r="K1616" s="12" t="n">
        <v>0.05</v>
      </c>
      <c r="L1616" s="12" t="n">
        <v>0.05</v>
      </c>
      <c r="M1616" s="12" t="n">
        <v>0.1025</v>
      </c>
      <c r="N1616" s="22" t="n">
        <v>20</v>
      </c>
      <c r="O1616" s="11" t="n">
        <v>197.8471348386427</v>
      </c>
      <c r="P1616" s="13" t="n">
        <v>4.81</v>
      </c>
      <c r="Q1616" s="13">
        <f>O1616*P1616</f>
        <v/>
      </c>
    </row>
    <row r="1617">
      <c r="A1617" s="10" t="n">
        <v>2026</v>
      </c>
      <c r="B1617" s="10" t="inlineStr">
        <is>
          <t>Jul-26</t>
        </is>
      </c>
      <c r="C1617" s="19" t="inlineStr">
        <is>
          <t>García</t>
        </is>
      </c>
      <c r="D1617" s="19" t="inlineStr">
        <is>
          <t>ESPAÑA</t>
        </is>
      </c>
      <c r="E1617" s="19" t="inlineStr">
        <is>
          <t>AGRONEW FITO, S.L.</t>
        </is>
      </c>
      <c r="F1617" s="10" t="inlineStr">
        <is>
          <t>Consolidado/estratégico</t>
        </is>
      </c>
      <c r="G1617" s="10" t="inlineStr">
        <is>
          <t>PT0020</t>
        </is>
      </c>
      <c r="H1617" s="19" t="inlineStr">
        <is>
          <t>AGROPOTASION, 20 L</t>
        </is>
      </c>
      <c r="I1617" s="10" t="inlineStr">
        <is>
          <t>Maduro</t>
        </is>
      </c>
      <c r="J1617" s="10" t="inlineStr">
        <is>
          <t>Innovador/Notorio</t>
        </is>
      </c>
      <c r="K1617" s="12" t="n">
        <v>0.05</v>
      </c>
      <c r="L1617" s="12" t="n">
        <v>0.05</v>
      </c>
      <c r="M1617" s="12" t="n">
        <v>0.1025</v>
      </c>
      <c r="N1617" s="22" t="n">
        <v>20</v>
      </c>
      <c r="O1617" s="11" t="n">
        <v>633.1108314836565</v>
      </c>
      <c r="P1617" s="13" t="n">
        <v>2.96</v>
      </c>
      <c r="Q1617" s="13">
        <f>O1617*P1617</f>
        <v/>
      </c>
    </row>
    <row r="1618">
      <c r="A1618" s="10" t="n">
        <v>2026</v>
      </c>
      <c r="B1618" s="10" t="inlineStr">
        <is>
          <t>Jul-26</t>
        </is>
      </c>
      <c r="C1618" s="19" t="inlineStr">
        <is>
          <t>García</t>
        </is>
      </c>
      <c r="D1618" s="19" t="inlineStr">
        <is>
          <t>ESPAÑA</t>
        </is>
      </c>
      <c r="E1618" s="19" t="inlineStr">
        <is>
          <t>AGRONEW FITO, S.L.</t>
        </is>
      </c>
      <c r="F1618" s="10" t="inlineStr">
        <is>
          <t>Consolidado/estratégico</t>
        </is>
      </c>
      <c r="G1618" s="10" t="inlineStr">
        <is>
          <t>PT0020</t>
        </is>
      </c>
      <c r="H1618" s="19" t="inlineStr">
        <is>
          <t>AGROPOTASION, 20 L</t>
        </is>
      </c>
      <c r="I1618" s="10" t="inlineStr">
        <is>
          <t>Maduro</t>
        </is>
      </c>
      <c r="J1618" s="10" t="inlineStr">
        <is>
          <t>Innovador/Notorio</t>
        </is>
      </c>
      <c r="K1618" s="12" t="n">
        <v>0.05</v>
      </c>
      <c r="L1618" s="12" t="n">
        <v>0.05</v>
      </c>
      <c r="M1618" s="12" t="n">
        <v>0.1025</v>
      </c>
      <c r="N1618" s="22" t="n">
        <v>20</v>
      </c>
      <c r="O1618" s="11" t="n">
        <v>633.1108314836565</v>
      </c>
      <c r="P1618" s="13" t="n">
        <v>2.96</v>
      </c>
      <c r="Q1618" s="13">
        <f>O1618*P1618</f>
        <v/>
      </c>
    </row>
    <row r="1619">
      <c r="A1619" s="10" t="n">
        <v>2026</v>
      </c>
      <c r="B1619" s="10" t="inlineStr">
        <is>
          <t>Jul-26</t>
        </is>
      </c>
      <c r="C1619" s="19" t="inlineStr">
        <is>
          <t>García</t>
        </is>
      </c>
      <c r="D1619" s="19" t="inlineStr">
        <is>
          <t>ESPAÑA</t>
        </is>
      </c>
      <c r="E1619" s="19" t="inlineStr">
        <is>
          <t>AGROSER BERNARDINO, S.L.</t>
        </is>
      </c>
      <c r="F1619" s="10" t="inlineStr">
        <is>
          <t>Consolidado/estratégico</t>
        </is>
      </c>
      <c r="G1619" s="10" t="inlineStr">
        <is>
          <t>WHITE0020</t>
        </is>
      </c>
      <c r="H1619" s="19" t="inlineStr">
        <is>
          <t>AGROWHITE, 20 KG</t>
        </is>
      </c>
      <c r="I1619" s="10" t="inlineStr">
        <is>
          <t>Maduro</t>
        </is>
      </c>
      <c r="J1619" s="10" t="inlineStr">
        <is>
          <t>Esencial/Core</t>
        </is>
      </c>
      <c r="K1619" s="12" t="n">
        <v>0.05</v>
      </c>
      <c r="L1619" s="12" t="n">
        <v>0.035</v>
      </c>
      <c r="M1619" s="12" t="n">
        <v>0.08674999999999988</v>
      </c>
      <c r="N1619" s="22" t="n">
        <v>20</v>
      </c>
      <c r="O1619" s="11" t="n">
        <v>1088.159241612535</v>
      </c>
      <c r="P1619" s="13" t="n">
        <v>1.85</v>
      </c>
      <c r="Q1619" s="13">
        <f>O1619*P1619</f>
        <v/>
      </c>
    </row>
    <row r="1620">
      <c r="A1620" s="10" t="n">
        <v>2026</v>
      </c>
      <c r="B1620" s="10" t="inlineStr">
        <is>
          <t>Jul-26</t>
        </is>
      </c>
      <c r="C1620" s="19" t="inlineStr">
        <is>
          <t>García</t>
        </is>
      </c>
      <c r="D1620" s="19" t="inlineStr">
        <is>
          <t>ESPAÑA</t>
        </is>
      </c>
      <c r="E1620" s="19" t="inlineStr">
        <is>
          <t>EL PINAR BERRIES, S.L.</t>
        </is>
      </c>
      <c r="F1620" s="10" t="inlineStr">
        <is>
          <t>En desarrollo/nuevo</t>
        </is>
      </c>
      <c r="G1620" s="10" t="inlineStr">
        <is>
          <t>S0020</t>
        </is>
      </c>
      <c r="H1620" s="19" t="inlineStr">
        <is>
          <t>SALWAX STAR, 20 L</t>
        </is>
      </c>
      <c r="I1620" s="10" t="inlineStr">
        <is>
          <t>Maduro</t>
        </is>
      </c>
      <c r="J1620" s="10" t="inlineStr">
        <is>
          <t>Esencial/Core</t>
        </is>
      </c>
      <c r="K1620" s="12" t="n">
        <v>0.2</v>
      </c>
      <c r="L1620" s="12" t="n">
        <v>0.035</v>
      </c>
      <c r="M1620" s="12" t="n">
        <v>0.2419999999999998</v>
      </c>
      <c r="N1620" s="22" t="n">
        <v>20</v>
      </c>
      <c r="O1620" s="11" t="n">
        <v>633.1108314836565</v>
      </c>
      <c r="P1620" s="13" t="n">
        <v>1.95</v>
      </c>
      <c r="Q1620" s="13">
        <f>O1620*P1620</f>
        <v/>
      </c>
    </row>
    <row r="1621">
      <c r="A1621" s="10" t="n">
        <v>2026</v>
      </c>
      <c r="B1621" s="10" t="inlineStr">
        <is>
          <t>Jul-26</t>
        </is>
      </c>
      <c r="C1621" s="19" t="inlineStr">
        <is>
          <t>García</t>
        </is>
      </c>
      <c r="D1621" s="19" t="inlineStr">
        <is>
          <t>ESPAÑA</t>
        </is>
      </c>
      <c r="E1621" s="19" t="inlineStr">
        <is>
          <t>SERVIAGRI´ 97, S.L.</t>
        </is>
      </c>
      <c r="F1621" s="10" t="inlineStr">
        <is>
          <t>Consolidado/estratégico</t>
        </is>
      </c>
      <c r="G1621" s="10" t="inlineStr">
        <is>
          <t>AQUOM0001</t>
        </is>
      </c>
      <c r="H1621" s="19" t="inlineStr">
        <is>
          <t>AQUOM, 1 L</t>
        </is>
      </c>
      <c r="I1621" s="10" t="inlineStr">
        <is>
          <t>Ramp-Up/Crecimiento</t>
        </is>
      </c>
      <c r="J1621" s="10" t="inlineStr">
        <is>
          <t>Esencial/Core</t>
        </is>
      </c>
      <c r="K1621" s="12" t="n">
        <v>0.05</v>
      </c>
      <c r="L1621" s="12" t="n">
        <v>0.15</v>
      </c>
      <c r="M1621" s="12" t="n">
        <v>0.2075</v>
      </c>
      <c r="N1621" s="22" t="n">
        <v>1</v>
      </c>
      <c r="O1621" s="11" t="n">
        <v>11.87082809031856</v>
      </c>
      <c r="P1621" s="13" t="n">
        <v>14.39</v>
      </c>
      <c r="Q1621" s="13">
        <f>O1621*P1621</f>
        <v/>
      </c>
    </row>
    <row r="1622">
      <c r="A1622" s="10" t="n">
        <v>2026</v>
      </c>
      <c r="B1622" s="10" t="inlineStr">
        <is>
          <t>Jul-26</t>
        </is>
      </c>
      <c r="C1622" s="19" t="inlineStr">
        <is>
          <t>García</t>
        </is>
      </c>
      <c r="D1622" s="19" t="inlineStr">
        <is>
          <t>ESPAÑA</t>
        </is>
      </c>
      <c r="E1622" s="19" t="inlineStr">
        <is>
          <t>SERVIAGRI´ 97, S.L.</t>
        </is>
      </c>
      <c r="F1622" s="10" t="inlineStr">
        <is>
          <t>Consolidado/estratégico</t>
        </is>
      </c>
      <c r="G1622" s="10" t="inlineStr">
        <is>
          <t>AVAN0005</t>
        </is>
      </c>
      <c r="H1622" s="19" t="inlineStr">
        <is>
          <t>FLORAMEC AVANCE, 5 L</t>
        </is>
      </c>
      <c r="I1622" s="10" t="inlineStr">
        <is>
          <t>Maduro</t>
        </is>
      </c>
      <c r="J1622" s="10" t="inlineStr">
        <is>
          <t>Innovador/Notorio</t>
        </is>
      </c>
      <c r="K1622" s="12" t="n">
        <v>0.05</v>
      </c>
      <c r="L1622" s="12" t="n">
        <v>0.05</v>
      </c>
      <c r="M1622" s="12" t="n">
        <v>0.1025</v>
      </c>
      <c r="N1622" s="22" t="n">
        <v>5</v>
      </c>
      <c r="O1622" s="11" t="n">
        <v>39.56942696772853</v>
      </c>
      <c r="P1622" s="13" t="n">
        <v>5.19</v>
      </c>
      <c r="Q1622" s="13">
        <f>O1622*P1622</f>
        <v/>
      </c>
    </row>
    <row r="1623">
      <c r="A1623" s="10" t="n">
        <v>2026</v>
      </c>
      <c r="B1623" s="10" t="inlineStr">
        <is>
          <t>Jul-26</t>
        </is>
      </c>
      <c r="C1623" s="19" t="inlineStr">
        <is>
          <t>García</t>
        </is>
      </c>
      <c r="D1623" s="19" t="inlineStr">
        <is>
          <t>ESPAÑA</t>
        </is>
      </c>
      <c r="E1623" s="19" t="inlineStr">
        <is>
          <t>SERVIAGRI´ 97, S.L.</t>
        </is>
      </c>
      <c r="F1623" s="10" t="inlineStr">
        <is>
          <t>Consolidado/estratégico</t>
        </is>
      </c>
      <c r="G1623" s="10" t="inlineStr">
        <is>
          <t>BIO0020</t>
        </is>
      </c>
      <c r="H1623" s="19" t="inlineStr">
        <is>
          <t>BIORAD-20, 20 L</t>
        </is>
      </c>
      <c r="I1623" s="10" t="inlineStr">
        <is>
          <t>Ramp-Up/Crecimiento</t>
        </is>
      </c>
      <c r="J1623" s="10" t="inlineStr">
        <is>
          <t>Innovador/Notorio</t>
        </is>
      </c>
      <c r="K1623" s="12" t="n">
        <v>0.05</v>
      </c>
      <c r="L1623" s="12" t="n">
        <v>0.2</v>
      </c>
      <c r="M1623" s="12" t="n">
        <v>0.26</v>
      </c>
      <c r="N1623" s="22" t="n">
        <v>20</v>
      </c>
      <c r="O1623" s="11" t="n">
        <v>633.1108314836565</v>
      </c>
      <c r="P1623" s="13" t="n">
        <v>2.48</v>
      </c>
      <c r="Q1623" s="13">
        <f>O1623*P1623</f>
        <v/>
      </c>
    </row>
    <row r="1624">
      <c r="A1624" s="10" t="n">
        <v>2026</v>
      </c>
      <c r="B1624" s="10" t="inlineStr">
        <is>
          <t>Jul-26</t>
        </is>
      </c>
      <c r="C1624" s="19" t="inlineStr">
        <is>
          <t>García</t>
        </is>
      </c>
      <c r="D1624" s="19" t="inlineStr">
        <is>
          <t>ESPAÑA</t>
        </is>
      </c>
      <c r="E1624" s="19" t="inlineStr">
        <is>
          <t>SERVIAGRI´ 97, S.L.</t>
        </is>
      </c>
      <c r="F1624" s="10" t="inlineStr">
        <is>
          <t>Consolidado/estratégico</t>
        </is>
      </c>
      <c r="G1624" s="10" t="inlineStr">
        <is>
          <t>BR-59AE0005</t>
        </is>
      </c>
      <c r="H1624" s="19" t="inlineStr">
        <is>
          <t>BR-59 AE, 5 KG</t>
        </is>
      </c>
      <c r="I1624" s="10" t="inlineStr">
        <is>
          <t>Maduro</t>
        </is>
      </c>
      <c r="J1624" s="10" t="inlineStr">
        <is>
          <t>Innovador/Notorio</t>
        </is>
      </c>
      <c r="K1624" s="12" t="n">
        <v>0.05</v>
      </c>
      <c r="L1624" s="12" t="n">
        <v>0.05</v>
      </c>
      <c r="M1624" s="12" t="n">
        <v>0.1025</v>
      </c>
      <c r="N1624" s="22" t="n">
        <v>5</v>
      </c>
      <c r="O1624" s="11" t="n">
        <v>1088.159241612535</v>
      </c>
      <c r="P1624" s="13" t="n">
        <v>2.66</v>
      </c>
      <c r="Q1624" s="13">
        <f>O1624*P1624</f>
        <v/>
      </c>
    </row>
    <row r="1625">
      <c r="A1625" s="10" t="n">
        <v>2026</v>
      </c>
      <c r="B1625" s="10" t="inlineStr">
        <is>
          <t>Jul-26</t>
        </is>
      </c>
      <c r="C1625" s="19" t="inlineStr">
        <is>
          <t>García</t>
        </is>
      </c>
      <c r="D1625" s="19" t="inlineStr">
        <is>
          <t>ESPAÑA</t>
        </is>
      </c>
      <c r="E1625" s="19" t="inlineStr">
        <is>
          <t>SERVIAGRI´ 97, S.L.</t>
        </is>
      </c>
      <c r="F1625" s="10" t="inlineStr">
        <is>
          <t>Consolidado/estratégico</t>
        </is>
      </c>
      <c r="G1625" s="10" t="inlineStr">
        <is>
          <t>BR-59AE0005</t>
        </is>
      </c>
      <c r="H1625" s="19" t="inlineStr">
        <is>
          <t>BR-59 AE, 5 KG</t>
        </is>
      </c>
      <c r="I1625" s="10" t="inlineStr">
        <is>
          <t>Maduro</t>
        </is>
      </c>
      <c r="J1625" s="10" t="inlineStr">
        <is>
          <t>Innovador/Notorio</t>
        </is>
      </c>
      <c r="K1625" s="12" t="n">
        <v>0.05</v>
      </c>
      <c r="L1625" s="12" t="n">
        <v>0.05</v>
      </c>
      <c r="M1625" s="12" t="n">
        <v>0.1025</v>
      </c>
      <c r="N1625" s="22" t="n">
        <v>5</v>
      </c>
      <c r="O1625" s="11" t="n">
        <v>2176.318483225069</v>
      </c>
      <c r="P1625" s="13" t="n">
        <v>2.66</v>
      </c>
      <c r="Q1625" s="13">
        <f>O1625*P1625</f>
        <v/>
      </c>
    </row>
    <row r="1626">
      <c r="A1626" s="10" t="n">
        <v>2026</v>
      </c>
      <c r="B1626" s="10" t="inlineStr">
        <is>
          <t>Jul-26</t>
        </is>
      </c>
      <c r="C1626" s="19" t="inlineStr">
        <is>
          <t>García</t>
        </is>
      </c>
      <c r="D1626" s="19" t="inlineStr">
        <is>
          <t>ESPAÑA</t>
        </is>
      </c>
      <c r="E1626" s="19" t="inlineStr">
        <is>
          <t>SERVIAGRI´ 97, S.L.</t>
        </is>
      </c>
      <c r="F1626" s="10" t="inlineStr">
        <is>
          <t>Consolidado/estratégico</t>
        </is>
      </c>
      <c r="G1626" s="10" t="inlineStr">
        <is>
          <t>FTK0005</t>
        </is>
      </c>
      <c r="H1626" s="19" t="inlineStr">
        <is>
          <t>FITOKONTROL CA FLOW, 5 KG</t>
        </is>
      </c>
      <c r="I1626" s="10" t="inlineStr">
        <is>
          <t>Ramp-Up/Crecimiento</t>
        </is>
      </c>
      <c r="J1626" s="10" t="inlineStr">
        <is>
          <t>Innovador/Notorio</t>
        </is>
      </c>
      <c r="K1626" s="12" t="n">
        <v>0.05</v>
      </c>
      <c r="L1626" s="12" t="n">
        <v>0.2</v>
      </c>
      <c r="M1626" s="12" t="n">
        <v>0.26</v>
      </c>
      <c r="N1626" s="22" t="n">
        <v>5</v>
      </c>
      <c r="O1626" s="11" t="n">
        <v>79.13885393545706</v>
      </c>
      <c r="P1626" s="13" t="n">
        <v>2.77</v>
      </c>
      <c r="Q1626" s="13">
        <f>O1626*P1626</f>
        <v/>
      </c>
    </row>
    <row r="1627">
      <c r="A1627" s="10" t="n">
        <v>2026</v>
      </c>
      <c r="B1627" s="10" t="inlineStr">
        <is>
          <t>Jul-26</t>
        </is>
      </c>
      <c r="C1627" s="19" t="inlineStr">
        <is>
          <t>García</t>
        </is>
      </c>
      <c r="D1627" s="19" t="inlineStr">
        <is>
          <t>ESPAÑA</t>
        </is>
      </c>
      <c r="E1627" s="19" t="inlineStr">
        <is>
          <t>SERVIAGRI´ 97, S.L.</t>
        </is>
      </c>
      <c r="F1627" s="10" t="inlineStr">
        <is>
          <t>Consolidado/estratégico</t>
        </is>
      </c>
      <c r="G1627" s="10" t="inlineStr">
        <is>
          <t>FTK0005</t>
        </is>
      </c>
      <c r="H1627" s="19" t="inlineStr">
        <is>
          <t>FITOKONTROL CA FLOW, 5 KG</t>
        </is>
      </c>
      <c r="I1627" s="10" t="inlineStr">
        <is>
          <t>Ramp-Up/Crecimiento</t>
        </is>
      </c>
      <c r="J1627" s="10" t="inlineStr">
        <is>
          <t>Innovador/Notorio</t>
        </is>
      </c>
      <c r="K1627" s="12" t="n">
        <v>0.05</v>
      </c>
      <c r="L1627" s="12" t="n">
        <v>0.2</v>
      </c>
      <c r="M1627" s="12" t="n">
        <v>0.26</v>
      </c>
      <c r="N1627" s="22" t="n">
        <v>5</v>
      </c>
      <c r="O1627" s="11" t="n">
        <v>1424.499370838227</v>
      </c>
      <c r="P1627" s="13" t="n">
        <v>2.77</v>
      </c>
      <c r="Q1627" s="13">
        <f>O1627*P1627</f>
        <v/>
      </c>
    </row>
    <row r="1628">
      <c r="A1628" s="10" t="n">
        <v>2026</v>
      </c>
      <c r="B1628" s="10" t="inlineStr">
        <is>
          <t>Jul-26</t>
        </is>
      </c>
      <c r="C1628" s="19" t="inlineStr">
        <is>
          <t>García</t>
        </is>
      </c>
      <c r="D1628" s="19" t="inlineStr">
        <is>
          <t>ESPAÑA</t>
        </is>
      </c>
      <c r="E1628" s="19" t="inlineStr">
        <is>
          <t>SERVIAGRI´ 97, S.L.</t>
        </is>
      </c>
      <c r="F1628" s="10" t="inlineStr">
        <is>
          <t>Consolidado/estratégico</t>
        </is>
      </c>
      <c r="G1628" s="10" t="inlineStr">
        <is>
          <t>HST0005</t>
        </is>
      </c>
      <c r="H1628" s="19" t="inlineStr">
        <is>
          <t>HIDROSTRESS-40, 5 L</t>
        </is>
      </c>
      <c r="I1628" s="10" t="inlineStr">
        <is>
          <t>Ramp-Up/Crecimiento</t>
        </is>
      </c>
      <c r="J1628" s="10" t="inlineStr">
        <is>
          <t>Innovador/Notorio</t>
        </is>
      </c>
      <c r="K1628" s="12" t="n">
        <v>0.05</v>
      </c>
      <c r="L1628" s="12" t="n">
        <v>0.2</v>
      </c>
      <c r="M1628" s="12" t="n">
        <v>0.26</v>
      </c>
      <c r="N1628" s="22" t="n">
        <v>5</v>
      </c>
      <c r="O1628" s="11" t="n">
        <v>98.92356741932133</v>
      </c>
      <c r="P1628" s="13" t="n">
        <v>6.56</v>
      </c>
      <c r="Q1628" s="13">
        <f>O1628*P1628</f>
        <v/>
      </c>
    </row>
    <row r="1629">
      <c r="A1629" s="10" t="n">
        <v>2026</v>
      </c>
      <c r="B1629" s="10" t="inlineStr">
        <is>
          <t>Jul-26</t>
        </is>
      </c>
      <c r="C1629" s="19" t="inlineStr">
        <is>
          <t>García</t>
        </is>
      </c>
      <c r="D1629" s="19" t="inlineStr">
        <is>
          <t>ESPAÑA</t>
        </is>
      </c>
      <c r="E1629" s="19" t="inlineStr">
        <is>
          <t>SERVIAGRI´ 97, S.L.</t>
        </is>
      </c>
      <c r="F1629" s="10" t="inlineStr">
        <is>
          <t>Consolidado/estratégico</t>
        </is>
      </c>
      <c r="G1629" s="10" t="inlineStr">
        <is>
          <t>JF0005</t>
        </is>
      </c>
      <c r="H1629" s="19" t="inlineStr">
        <is>
          <t>CODIGIN-FOS, 5 L</t>
        </is>
      </c>
      <c r="I1629" s="10" t="inlineStr">
        <is>
          <t>Ramp-Up/Crecimiento</t>
        </is>
      </c>
      <c r="J1629" s="10" t="inlineStr">
        <is>
          <t>Banalizado/Commodity</t>
        </is>
      </c>
      <c r="K1629" s="12" t="n">
        <v>0.05</v>
      </c>
      <c r="L1629" s="12" t="n">
        <v>0.075</v>
      </c>
      <c r="M1629" s="12" t="n">
        <v>0.1287499999999999</v>
      </c>
      <c r="N1629" s="22" t="n">
        <v>5</v>
      </c>
      <c r="O1629" s="11" t="n">
        <v>79.13885393545706</v>
      </c>
      <c r="P1629" s="13" t="n">
        <v>2.93</v>
      </c>
      <c r="Q1629" s="13">
        <f>O1629*P1629</f>
        <v/>
      </c>
    </row>
    <row r="1630">
      <c r="A1630" s="10" t="n">
        <v>2026</v>
      </c>
      <c r="B1630" s="10" t="inlineStr">
        <is>
          <t>Jul-26</t>
        </is>
      </c>
      <c r="C1630" s="19" t="inlineStr">
        <is>
          <t>García</t>
        </is>
      </c>
      <c r="D1630" s="19" t="inlineStr">
        <is>
          <t>ESPAÑA</t>
        </is>
      </c>
      <c r="E1630" s="19" t="inlineStr">
        <is>
          <t>TRATAMIENTOS AGRICOLAS BRENES, S.L.</t>
        </is>
      </c>
      <c r="F1630" s="10" t="inlineStr">
        <is>
          <t>Con potencial</t>
        </is>
      </c>
      <c r="G1630" s="10" t="inlineStr">
        <is>
          <t>WHITE0020</t>
        </is>
      </c>
      <c r="H1630" s="19" t="inlineStr">
        <is>
          <t>AGROWHITE, 20 KG</t>
        </is>
      </c>
      <c r="I1630" s="10" t="inlineStr">
        <is>
          <t>Maduro</t>
        </is>
      </c>
      <c r="J1630" s="10" t="inlineStr">
        <is>
          <t>Esencial/Core</t>
        </is>
      </c>
      <c r="K1630" s="12" t="n">
        <v>0.1</v>
      </c>
      <c r="L1630" s="12" t="n">
        <v>0.035</v>
      </c>
      <c r="M1630" s="12" t="n">
        <v>0.1385000000000001</v>
      </c>
      <c r="N1630" s="22" t="n">
        <v>20</v>
      </c>
      <c r="O1630" s="11" t="n">
        <v>2176.318483225069</v>
      </c>
      <c r="P1630" s="13" t="n">
        <v>1.85</v>
      </c>
      <c r="Q1630" s="13">
        <f>O1630*P1630</f>
        <v/>
      </c>
    </row>
    <row r="1631">
      <c r="A1631" s="10" t="n">
        <v>2026</v>
      </c>
      <c r="B1631" s="10" t="inlineStr">
        <is>
          <t>Jul-26</t>
        </is>
      </c>
      <c r="C1631" s="19" t="inlineStr">
        <is>
          <t>García</t>
        </is>
      </c>
      <c r="D1631" s="19" t="inlineStr">
        <is>
          <t>LÍBANO</t>
        </is>
      </c>
      <c r="E1631" s="19" t="inlineStr">
        <is>
          <t>BELAGRI FOR AGRICULTURE-GEORGES BOU MON</t>
        </is>
      </c>
      <c r="F1631" s="10" t="inlineStr">
        <is>
          <t>Consolidado/estratégico</t>
        </is>
      </c>
      <c r="G1631" s="10" t="inlineStr">
        <is>
          <t>AGMG0005LB</t>
        </is>
      </c>
      <c r="H1631" s="19" t="inlineStr">
        <is>
          <t>AGROXILATO-MG, 5 KG (EXPORT)</t>
        </is>
      </c>
      <c r="I1631" s="10" t="inlineStr">
        <is>
          <t>Maduro</t>
        </is>
      </c>
      <c r="J1631" s="10" t="inlineStr">
        <is>
          <t>Banalizado/Commodity</t>
        </is>
      </c>
      <c r="K1631" s="12" t="n">
        <v>0.05</v>
      </c>
      <c r="L1631" s="12" t="n">
        <v>0.02</v>
      </c>
      <c r="M1631" s="12" t="n">
        <v>0.07100000000000017</v>
      </c>
      <c r="N1631" s="22" t="n">
        <v>5</v>
      </c>
      <c r="O1631" s="11" t="n">
        <v>4946.178370966066</v>
      </c>
      <c r="P1631" s="13" t="n">
        <v>3.79</v>
      </c>
      <c r="Q1631" s="13">
        <f>O1631*P1631</f>
        <v/>
      </c>
    </row>
    <row r="1632">
      <c r="A1632" s="10" t="n">
        <v>2026</v>
      </c>
      <c r="B1632" s="10" t="inlineStr">
        <is>
          <t>Jul-26</t>
        </is>
      </c>
      <c r="C1632" s="19" t="inlineStr">
        <is>
          <t>García</t>
        </is>
      </c>
      <c r="D1632" s="19" t="inlineStr">
        <is>
          <t>LÍBANO</t>
        </is>
      </c>
      <c r="E1632" s="19" t="inlineStr">
        <is>
          <t>BELAGRI FOR AGRICULTURE-GEORGES BOU MON</t>
        </is>
      </c>
      <c r="F1632" s="10" t="inlineStr">
        <is>
          <t>Consolidado/estratégico</t>
        </is>
      </c>
      <c r="G1632" s="10" t="inlineStr">
        <is>
          <t>AGXCR0020LB</t>
        </is>
      </c>
      <c r="H1632" s="19" t="inlineStr">
        <is>
          <t>AGROXILATO-K, (0-5-20), 20 LtS.</t>
        </is>
      </c>
      <c r="I1632" s="10" t="inlineStr">
        <is>
          <t>Maduro</t>
        </is>
      </c>
      <c r="J1632" s="10" t="inlineStr">
        <is>
          <t>Innovador/Notorio</t>
        </is>
      </c>
      <c r="K1632" s="12" t="n">
        <v>0.05</v>
      </c>
      <c r="L1632" s="12" t="n">
        <v>0.05</v>
      </c>
      <c r="M1632" s="12" t="n">
        <v>0.1025</v>
      </c>
      <c r="N1632" s="22" t="n">
        <v>20</v>
      </c>
      <c r="O1632" s="11" t="n">
        <v>4748.331236127424</v>
      </c>
      <c r="P1632" s="13" t="n">
        <v>3.09</v>
      </c>
      <c r="Q1632" s="13">
        <f>O1632*P1632</f>
        <v/>
      </c>
    </row>
    <row r="1633">
      <c r="A1633" s="10" t="n">
        <v>2026</v>
      </c>
      <c r="B1633" s="10" t="inlineStr">
        <is>
          <t>Jul-26</t>
        </is>
      </c>
      <c r="C1633" s="19" t="inlineStr">
        <is>
          <t>García</t>
        </is>
      </c>
      <c r="D1633" s="19" t="inlineStr">
        <is>
          <t>MARRUECOS</t>
        </is>
      </c>
      <c r="E1633" s="19" t="inlineStr">
        <is>
          <t>STE BBMAGRI, SARL</t>
        </is>
      </c>
      <c r="F1633" s="10" t="inlineStr">
        <is>
          <t>Consolidado/estratégico</t>
        </is>
      </c>
      <c r="G1633" s="10" t="inlineStr">
        <is>
          <t>AGXK0200MA</t>
        </is>
      </c>
      <c r="H1633" s="19" t="inlineStr">
        <is>
          <t>AGROXILATO-K</t>
        </is>
      </c>
      <c r="I1633" s="10" t="inlineStr">
        <is>
          <t>Maduro</t>
        </is>
      </c>
      <c r="J1633" s="10" t="inlineStr">
        <is>
          <t>Innovador/Notorio</t>
        </is>
      </c>
      <c r="K1633" s="12" t="n">
        <v>0.05</v>
      </c>
      <c r="L1633" s="12" t="n">
        <v>0.05</v>
      </c>
      <c r="M1633" s="12" t="n">
        <v>0.1025</v>
      </c>
      <c r="N1633" s="22" t="n">
        <v>200</v>
      </c>
      <c r="O1633" s="11" t="n">
        <v>3956.942696772853</v>
      </c>
      <c r="P1633" s="13" t="n">
        <v>2.68</v>
      </c>
      <c r="Q1633" s="13">
        <f>O1633*P1633</f>
        <v/>
      </c>
    </row>
    <row r="1634">
      <c r="A1634" s="10" t="n">
        <v>2026</v>
      </c>
      <c r="B1634" s="10" t="inlineStr">
        <is>
          <t>Jul-26</t>
        </is>
      </c>
      <c r="C1634" s="19" t="inlineStr">
        <is>
          <t>García</t>
        </is>
      </c>
      <c r="D1634" s="19" t="inlineStr">
        <is>
          <t>MARRUECOS</t>
        </is>
      </c>
      <c r="E1634" s="19" t="inlineStr">
        <is>
          <t>STE BBMAGRI, SARL</t>
        </is>
      </c>
      <c r="F1634" s="10" t="inlineStr">
        <is>
          <t>Consolidado/estratégico</t>
        </is>
      </c>
      <c r="G1634" s="10" t="inlineStr">
        <is>
          <t>AN0005MA</t>
        </is>
      </c>
      <c r="H1634" s="19" t="inlineStr">
        <is>
          <t>ALCAPLANT NEW, 5 KG</t>
        </is>
      </c>
      <c r="I1634" s="10" t="inlineStr">
        <is>
          <t>Maduro</t>
        </is>
      </c>
      <c r="J1634" s="10" t="inlineStr">
        <is>
          <t>Innovador/Notorio</t>
        </is>
      </c>
      <c r="K1634" s="12" t="n">
        <v>0.05</v>
      </c>
      <c r="L1634" s="12" t="n">
        <v>0.05</v>
      </c>
      <c r="M1634" s="12" t="n">
        <v>0.1025</v>
      </c>
      <c r="N1634" s="22" t="n">
        <v>5</v>
      </c>
      <c r="O1634" s="11" t="n">
        <v>4946.178370966066</v>
      </c>
      <c r="P1634" s="13" t="n">
        <v>1.67</v>
      </c>
      <c r="Q1634" s="13">
        <f>O1634*P1634</f>
        <v/>
      </c>
    </row>
    <row r="1635">
      <c r="A1635" s="10" t="n">
        <v>2026</v>
      </c>
      <c r="B1635" s="10" t="inlineStr">
        <is>
          <t>Jul-26</t>
        </is>
      </c>
      <c r="C1635" s="19" t="inlineStr">
        <is>
          <t>García</t>
        </is>
      </c>
      <c r="D1635" s="19" t="inlineStr">
        <is>
          <t>MARRUECOS</t>
        </is>
      </c>
      <c r="E1635" s="19" t="inlineStr">
        <is>
          <t>STE BBMAGRI, SARL</t>
        </is>
      </c>
      <c r="F1635" s="10" t="inlineStr">
        <is>
          <t>Consolidado/estratégico</t>
        </is>
      </c>
      <c r="G1635" s="10" t="inlineStr">
        <is>
          <t>AN0020MA</t>
        </is>
      </c>
      <c r="H1635" s="19" t="inlineStr">
        <is>
          <t>ALCAPLANT NEW, 20 KG</t>
        </is>
      </c>
      <c r="I1635" s="10" t="inlineStr">
        <is>
          <t>Maduro</t>
        </is>
      </c>
      <c r="J1635" s="10" t="inlineStr">
        <is>
          <t>Innovador/Notorio</t>
        </is>
      </c>
      <c r="K1635" s="12" t="n">
        <v>0.05</v>
      </c>
      <c r="L1635" s="12" t="n">
        <v>0.05</v>
      </c>
      <c r="M1635" s="12" t="n">
        <v>0.1025</v>
      </c>
      <c r="N1635" s="22" t="n">
        <v>20</v>
      </c>
      <c r="O1635" s="11" t="n">
        <v>3956.942696772853</v>
      </c>
      <c r="P1635" s="13" t="n">
        <v>1.5</v>
      </c>
      <c r="Q1635" s="13">
        <f>O1635*P1635</f>
        <v/>
      </c>
    </row>
    <row r="1636">
      <c r="A1636" s="10" t="n">
        <v>2026</v>
      </c>
      <c r="B1636" s="10" t="inlineStr">
        <is>
          <t>Jul-26</t>
        </is>
      </c>
      <c r="C1636" s="19" t="inlineStr">
        <is>
          <t>García</t>
        </is>
      </c>
      <c r="D1636" s="19" t="inlineStr">
        <is>
          <t>MARRUECOS</t>
        </is>
      </c>
      <c r="E1636" s="19" t="inlineStr">
        <is>
          <t>STE BBMAGRI, SARL</t>
        </is>
      </c>
      <c r="F1636" s="10" t="inlineStr">
        <is>
          <t>Consolidado/estratégico</t>
        </is>
      </c>
      <c r="G1636" s="10" t="inlineStr">
        <is>
          <t>AVAN0005MA</t>
        </is>
      </c>
      <c r="H1636" s="19" t="inlineStr">
        <is>
          <t>FLORAMEC AVANCE</t>
        </is>
      </c>
      <c r="I1636" s="10" t="inlineStr">
        <is>
          <t>Maduro</t>
        </is>
      </c>
      <c r="J1636" s="10" t="inlineStr">
        <is>
          <t>Innovador/Notorio</t>
        </is>
      </c>
      <c r="K1636" s="12" t="n">
        <v>0.05</v>
      </c>
      <c r="L1636" s="12" t="n">
        <v>0.05</v>
      </c>
      <c r="M1636" s="12" t="n">
        <v>0.1025</v>
      </c>
      <c r="N1636" s="22" t="n">
        <v>5</v>
      </c>
      <c r="O1636" s="11" t="n">
        <v>1582.777078709141</v>
      </c>
      <c r="P1636" s="13" t="n">
        <v>4.6</v>
      </c>
      <c r="Q1636" s="13">
        <f>O1636*P1636</f>
        <v/>
      </c>
    </row>
    <row r="1637">
      <c r="A1637" s="10" t="n">
        <v>2026</v>
      </c>
      <c r="B1637" s="10" t="inlineStr">
        <is>
          <t>Jul-26</t>
        </is>
      </c>
      <c r="C1637" s="19" t="inlineStr">
        <is>
          <t>García</t>
        </is>
      </c>
      <c r="D1637" s="19" t="inlineStr">
        <is>
          <t>MARRUECOS</t>
        </is>
      </c>
      <c r="E1637" s="19" t="inlineStr">
        <is>
          <t>STE BBMAGRI, SARL</t>
        </is>
      </c>
      <c r="F1637" s="10" t="inlineStr">
        <is>
          <t>Consolidado/estratégico</t>
        </is>
      </c>
      <c r="G1637" s="10" t="inlineStr">
        <is>
          <t>BM0005MA</t>
        </is>
      </c>
      <c r="H1637" s="19" t="inlineStr">
        <is>
          <t>BOROCAL MAROC</t>
        </is>
      </c>
      <c r="I1637" s="10" t="inlineStr">
        <is>
          <t>Maduro</t>
        </is>
      </c>
      <c r="J1637" s="10" t="inlineStr">
        <is>
          <t>Banalizado/Commodity</t>
        </is>
      </c>
      <c r="K1637" s="12" t="n">
        <v>0.05</v>
      </c>
      <c r="L1637" s="12" t="n">
        <v>0.02</v>
      </c>
      <c r="M1637" s="12" t="n">
        <v>0.07100000000000017</v>
      </c>
      <c r="N1637" s="22" t="n">
        <v>5</v>
      </c>
      <c r="O1637" s="11" t="n">
        <v>989.2356741932132</v>
      </c>
      <c r="P1637" s="13" t="n">
        <v>3.13</v>
      </c>
      <c r="Q1637" s="13">
        <f>O1637*P1637</f>
        <v/>
      </c>
    </row>
    <row r="1638">
      <c r="A1638" s="10" t="n">
        <v>2026</v>
      </c>
      <c r="B1638" s="10" t="inlineStr">
        <is>
          <t>Jul-26</t>
        </is>
      </c>
      <c r="C1638" s="19" t="inlineStr">
        <is>
          <t>García</t>
        </is>
      </c>
      <c r="D1638" s="19" t="inlineStr">
        <is>
          <t>MARRUECOS</t>
        </is>
      </c>
      <c r="E1638" s="19" t="inlineStr">
        <is>
          <t>STE BBMAGRI, SARL</t>
        </is>
      </c>
      <c r="F1638" s="10" t="inlineStr">
        <is>
          <t>Consolidado/estratégico</t>
        </is>
      </c>
      <c r="G1638" s="10" t="inlineStr">
        <is>
          <t>C-CUAE0005MA</t>
        </is>
      </c>
      <c r="H1638" s="19" t="inlineStr">
        <is>
          <t>CUPRAMEC, 5 L</t>
        </is>
      </c>
      <c r="I1638" s="10" t="inlineStr">
        <is>
          <t>Ramp-Up/Crecimiento</t>
        </is>
      </c>
      <c r="J1638" s="10" t="inlineStr">
        <is>
          <t>Esencial/Core</t>
        </is>
      </c>
      <c r="K1638" s="12" t="n">
        <v>0.05</v>
      </c>
      <c r="L1638" s="12" t="n">
        <v>0.15</v>
      </c>
      <c r="M1638" s="12" t="n">
        <v>0.2075</v>
      </c>
      <c r="N1638" s="22" t="n">
        <v>5</v>
      </c>
      <c r="O1638" s="11" t="n">
        <v>593.541404515928</v>
      </c>
      <c r="P1638" s="13" t="n">
        <v>4.29</v>
      </c>
      <c r="Q1638" s="13">
        <f>O1638*P1638</f>
        <v/>
      </c>
    </row>
    <row r="1639">
      <c r="A1639" s="10" t="n">
        <v>2026</v>
      </c>
      <c r="B1639" s="10" t="inlineStr">
        <is>
          <t>Jul-26</t>
        </is>
      </c>
      <c r="C1639" s="19" t="inlineStr">
        <is>
          <t>García</t>
        </is>
      </c>
      <c r="D1639" s="19" t="inlineStr">
        <is>
          <t>MARRUECOS</t>
        </is>
      </c>
      <c r="E1639" s="19" t="inlineStr">
        <is>
          <t>STE BBMAGRI, SARL</t>
        </is>
      </c>
      <c r="F1639" s="10" t="inlineStr">
        <is>
          <t>Consolidado/estratégico</t>
        </is>
      </c>
      <c r="G1639" s="10" t="inlineStr">
        <is>
          <t>CSIL0005MA</t>
        </is>
      </c>
      <c r="H1639" s="19" t="inlineStr">
        <is>
          <t>FITOKONTROL-K, 5 L</t>
        </is>
      </c>
      <c r="I1639" s="10" t="inlineStr">
        <is>
          <t>Maduro</t>
        </is>
      </c>
      <c r="J1639" s="10" t="inlineStr">
        <is>
          <t>Banalizado/Commodity</t>
        </is>
      </c>
      <c r="K1639" s="12" t="n">
        <v>0.05</v>
      </c>
      <c r="L1639" s="12" t="n">
        <v>0.02</v>
      </c>
      <c r="M1639" s="12" t="n">
        <v>0.07100000000000017</v>
      </c>
      <c r="N1639" s="22" t="n">
        <v>5</v>
      </c>
      <c r="O1639" s="11" t="n">
        <v>593.541404515928</v>
      </c>
      <c r="P1639" s="13" t="n">
        <v>3.399999999999999</v>
      </c>
      <c r="Q1639" s="13">
        <f>O1639*P1639</f>
        <v/>
      </c>
    </row>
    <row r="1640">
      <c r="A1640" s="10" t="n">
        <v>2026</v>
      </c>
      <c r="B1640" s="10" t="inlineStr">
        <is>
          <t>Jul-26</t>
        </is>
      </c>
      <c r="C1640" s="19" t="inlineStr">
        <is>
          <t>García</t>
        </is>
      </c>
      <c r="D1640" s="19" t="inlineStr">
        <is>
          <t>MARRUECOS</t>
        </is>
      </c>
      <c r="E1640" s="19" t="inlineStr">
        <is>
          <t>STE BBMAGRI, SARL</t>
        </is>
      </c>
      <c r="F1640" s="10" t="inlineStr">
        <is>
          <t>Consolidado/estratégico</t>
        </is>
      </c>
      <c r="G1640" s="10" t="inlineStr">
        <is>
          <t>F-MIX0005MA</t>
        </is>
      </c>
      <c r="H1640" s="19" t="inlineStr">
        <is>
          <t>FITOLIN-MIX, 5 L</t>
        </is>
      </c>
      <c r="I1640" s="10" t="inlineStr">
        <is>
          <t>Maduro</t>
        </is>
      </c>
      <c r="J1640" s="10" t="inlineStr">
        <is>
          <t>Banalizado/Commodity</t>
        </is>
      </c>
      <c r="K1640" s="12" t="n">
        <v>0.05</v>
      </c>
      <c r="L1640" s="12" t="n">
        <v>0.02</v>
      </c>
      <c r="M1640" s="12" t="n">
        <v>0.07100000000000017</v>
      </c>
      <c r="N1640" s="22" t="n">
        <v>5</v>
      </c>
      <c r="O1640" s="11" t="n">
        <v>989.2356741932132</v>
      </c>
      <c r="P1640" s="13" t="n">
        <v>5.33</v>
      </c>
      <c r="Q1640" s="13">
        <f>O1640*P1640</f>
        <v/>
      </c>
    </row>
    <row r="1641">
      <c r="A1641" s="10" t="n">
        <v>2026</v>
      </c>
      <c r="B1641" s="10" t="inlineStr">
        <is>
          <t>Jul-26</t>
        </is>
      </c>
      <c r="C1641" s="19" t="inlineStr">
        <is>
          <t>García</t>
        </is>
      </c>
      <c r="D1641" s="19" t="inlineStr">
        <is>
          <t>MARRUECOS</t>
        </is>
      </c>
      <c r="E1641" s="19" t="inlineStr">
        <is>
          <t>STE BBMAGRI, SARL</t>
        </is>
      </c>
      <c r="F1641" s="10" t="inlineStr">
        <is>
          <t>Consolidado/estratégico</t>
        </is>
      </c>
      <c r="G1641" s="10" t="inlineStr">
        <is>
          <t>SPCE2B0001MA</t>
        </is>
      </c>
      <c r="H1641" s="19" t="inlineStr">
        <is>
          <t>SPRINTENE CON BORO</t>
        </is>
      </c>
      <c r="I1641" s="10" t="inlineStr">
        <is>
          <t>Maduro</t>
        </is>
      </c>
      <c r="J1641" s="10" t="inlineStr">
        <is>
          <t>Innovador/Notorio</t>
        </is>
      </c>
      <c r="K1641" s="12" t="n">
        <v>0.05</v>
      </c>
      <c r="L1641" s="12" t="n">
        <v>0.05</v>
      </c>
      <c r="M1641" s="12" t="n">
        <v>0.1025</v>
      </c>
      <c r="N1641" s="22" t="n">
        <v>1</v>
      </c>
      <c r="O1641" s="11" t="n">
        <v>985.2787314964404</v>
      </c>
      <c r="P1641" s="13" t="n">
        <v>11.74</v>
      </c>
      <c r="Q1641" s="13">
        <f>O1641*P1641</f>
        <v/>
      </c>
    </row>
    <row r="1642">
      <c r="A1642" s="10" t="n">
        <v>2026</v>
      </c>
      <c r="B1642" s="10" t="inlineStr">
        <is>
          <t>Jul-26</t>
        </is>
      </c>
      <c r="C1642" s="19" t="inlineStr">
        <is>
          <t>García</t>
        </is>
      </c>
      <c r="D1642" s="19" t="inlineStr">
        <is>
          <t>RUMANÍA</t>
        </is>
      </c>
      <c r="E1642" s="19" t="inlineStr">
        <is>
          <t>SC MARCOSER S.R.L.</t>
        </is>
      </c>
      <c r="F1642" s="10" t="inlineStr">
        <is>
          <t>Consolidado/estratégico</t>
        </is>
      </c>
      <c r="G1642" s="10" t="inlineStr">
        <is>
          <t>AGFEL0001RO</t>
        </is>
      </c>
      <c r="H1642" s="19" t="inlineStr">
        <is>
          <t>AGROXILATO-FE-L, 1 L</t>
        </is>
      </c>
      <c r="I1642" s="10" t="inlineStr">
        <is>
          <t>Nuevo/Introducción</t>
        </is>
      </c>
      <c r="J1642" s="10" t="inlineStr">
        <is>
          <t>Banalizado/Commodity</t>
        </is>
      </c>
      <c r="K1642" s="12" t="n">
        <v>0.05</v>
      </c>
      <c r="L1642" s="12" t="n">
        <v>0.075</v>
      </c>
      <c r="M1642" s="12" t="n">
        <v>0.1287499999999999</v>
      </c>
      <c r="N1642" s="22" t="n">
        <v>1</v>
      </c>
      <c r="O1642" s="11" t="n">
        <v>391.7373269805124</v>
      </c>
      <c r="P1642" s="13" t="n">
        <v>5.390000000000001</v>
      </c>
      <c r="Q1642" s="13">
        <f>O1642*P1642</f>
        <v/>
      </c>
    </row>
    <row r="1643">
      <c r="A1643" s="10" t="n">
        <v>2026</v>
      </c>
      <c r="B1643" s="10" t="inlineStr">
        <is>
          <t>Jul-26</t>
        </is>
      </c>
      <c r="C1643" s="19" t="inlineStr">
        <is>
          <t>García</t>
        </is>
      </c>
      <c r="D1643" s="19" t="inlineStr">
        <is>
          <t>RUMANÍA</t>
        </is>
      </c>
      <c r="E1643" s="19" t="inlineStr">
        <is>
          <t>SC MARCOSER S.R.L.</t>
        </is>
      </c>
      <c r="F1643" s="10" t="inlineStr">
        <is>
          <t>Consolidado/estratégico</t>
        </is>
      </c>
      <c r="G1643" s="10" t="inlineStr">
        <is>
          <t>AGXCR0020RO</t>
        </is>
      </c>
      <c r="H1643" s="19" t="inlineStr">
        <is>
          <t>AGROXILATO-K, (0-5-20), 20 LtS.</t>
        </is>
      </c>
      <c r="I1643" s="10" t="inlineStr">
        <is>
          <t>Maduro</t>
        </is>
      </c>
      <c r="J1643" s="10" t="inlineStr">
        <is>
          <t>Innovador/Notorio</t>
        </is>
      </c>
      <c r="K1643" s="12" t="n">
        <v>0.05</v>
      </c>
      <c r="L1643" s="12" t="n">
        <v>0.05</v>
      </c>
      <c r="M1643" s="12" t="n">
        <v>0.1025</v>
      </c>
      <c r="N1643" s="22" t="n">
        <v>20</v>
      </c>
      <c r="O1643" s="11" t="n">
        <v>633.1108314836565</v>
      </c>
      <c r="P1643" s="13" t="n">
        <v>2.95</v>
      </c>
      <c r="Q1643" s="13">
        <f>O1643*P1643</f>
        <v/>
      </c>
    </row>
    <row r="1644">
      <c r="A1644" s="10" t="n">
        <v>2026</v>
      </c>
      <c r="B1644" s="10" t="inlineStr">
        <is>
          <t>Jul-26</t>
        </is>
      </c>
      <c r="C1644" s="19" t="inlineStr">
        <is>
          <t>García</t>
        </is>
      </c>
      <c r="D1644" s="19" t="inlineStr">
        <is>
          <t>RUMANÍA</t>
        </is>
      </c>
      <c r="E1644" s="19" t="inlineStr">
        <is>
          <t>SC MARCOSER S.R.L.</t>
        </is>
      </c>
      <c r="F1644" s="10" t="inlineStr">
        <is>
          <t>Consolidado/estratégico</t>
        </is>
      </c>
      <c r="G1644" s="10" t="inlineStr">
        <is>
          <t>AO0005RO</t>
        </is>
      </c>
      <c r="H1644" s="19" t="inlineStr">
        <is>
          <t>ALCAPLANT OMRI, 5 KG</t>
        </is>
      </c>
      <c r="I1644" s="10" t="inlineStr">
        <is>
          <t>Maduro</t>
        </is>
      </c>
      <c r="J1644" s="10" t="inlineStr">
        <is>
          <t>Innovador/Notorio</t>
        </is>
      </c>
      <c r="K1644" s="12" t="n">
        <v>0.05</v>
      </c>
      <c r="L1644" s="12" t="n">
        <v>0.05</v>
      </c>
      <c r="M1644" s="12" t="n">
        <v>0.1025</v>
      </c>
      <c r="N1644" s="22" t="n">
        <v>5</v>
      </c>
      <c r="O1644" s="11" t="n">
        <v>2176.318483225069</v>
      </c>
      <c r="P1644" s="13" t="n">
        <v>1.96</v>
      </c>
      <c r="Q1644" s="13">
        <f>O1644*P1644</f>
        <v/>
      </c>
    </row>
    <row r="1645">
      <c r="A1645" s="10" t="n">
        <v>2026</v>
      </c>
      <c r="B1645" s="10" t="inlineStr">
        <is>
          <t>Jul-26</t>
        </is>
      </c>
      <c r="C1645" s="19" t="inlineStr">
        <is>
          <t>García</t>
        </is>
      </c>
      <c r="D1645" s="19" t="inlineStr">
        <is>
          <t>RUMANÍA</t>
        </is>
      </c>
      <c r="E1645" s="19" t="inlineStr">
        <is>
          <t>SC MARCOSER S.R.L.</t>
        </is>
      </c>
      <c r="F1645" s="10" t="inlineStr">
        <is>
          <t>Consolidado/estratégico</t>
        </is>
      </c>
      <c r="G1645" s="10" t="inlineStr">
        <is>
          <t>B0200RO</t>
        </is>
      </c>
      <c r="H1645" s="19" t="inlineStr">
        <is>
          <t>BOROCAL, 200 L</t>
        </is>
      </c>
      <c r="I1645" s="10" t="inlineStr">
        <is>
          <t>Maduro</t>
        </is>
      </c>
      <c r="J1645" s="10" t="inlineStr">
        <is>
          <t>Esencial/Core</t>
        </is>
      </c>
      <c r="K1645" s="12" t="n">
        <v>0.05</v>
      </c>
      <c r="L1645" s="12" t="n">
        <v>0.035</v>
      </c>
      <c r="M1645" s="12" t="n">
        <v>0.08674999999999988</v>
      </c>
      <c r="N1645" s="22" t="n">
        <v>200</v>
      </c>
      <c r="O1645" s="11" t="n">
        <v>593.541404515928</v>
      </c>
      <c r="P1645" s="13" t="n">
        <v>2.76</v>
      </c>
      <c r="Q1645" s="13">
        <f>O1645*P1645</f>
        <v/>
      </c>
    </row>
    <row r="1646">
      <c r="A1646" s="10" t="n">
        <v>2026</v>
      </c>
      <c r="B1646" s="10" t="inlineStr">
        <is>
          <t>Jul-26</t>
        </is>
      </c>
      <c r="C1646" s="19" t="inlineStr">
        <is>
          <t>García</t>
        </is>
      </c>
      <c r="D1646" s="19" t="inlineStr">
        <is>
          <t>RUMANÍA</t>
        </is>
      </c>
      <c r="E1646" s="19" t="inlineStr">
        <is>
          <t>SC MARCOSER S.R.L.</t>
        </is>
      </c>
      <c r="F1646" s="10" t="inlineStr">
        <is>
          <t>Consolidado/estratégico</t>
        </is>
      </c>
      <c r="G1646" s="10" t="inlineStr">
        <is>
          <t>C-CU0001RO</t>
        </is>
      </c>
      <c r="H1646" s="19" t="inlineStr">
        <is>
          <t>CODICOBRE, 1 L</t>
        </is>
      </c>
      <c r="I1646" s="10" t="inlineStr">
        <is>
          <t>Maduro</t>
        </is>
      </c>
      <c r="J1646" s="10" t="inlineStr">
        <is>
          <t>Banalizado/Commodity</t>
        </is>
      </c>
      <c r="K1646" s="12" t="n">
        <v>0.05</v>
      </c>
      <c r="L1646" s="12" t="n">
        <v>0.02</v>
      </c>
      <c r="M1646" s="12" t="n">
        <v>0.07100000000000017</v>
      </c>
      <c r="N1646" s="22" t="n">
        <v>1</v>
      </c>
      <c r="O1646" s="11" t="n">
        <v>391.7373269805124</v>
      </c>
      <c r="P1646" s="13" t="n">
        <v>4.85</v>
      </c>
      <c r="Q1646" s="13">
        <f>O1646*P1646</f>
        <v/>
      </c>
    </row>
    <row r="1647">
      <c r="A1647" s="10" t="n">
        <v>2026</v>
      </c>
      <c r="B1647" s="10" t="inlineStr">
        <is>
          <t>Jul-26</t>
        </is>
      </c>
      <c r="C1647" s="19" t="inlineStr">
        <is>
          <t>García</t>
        </is>
      </c>
      <c r="D1647" s="19" t="inlineStr">
        <is>
          <t>RUMANÍA</t>
        </is>
      </c>
      <c r="E1647" s="19" t="inlineStr">
        <is>
          <t>SC MARCOSER S.R.L.</t>
        </is>
      </c>
      <c r="F1647" s="10" t="inlineStr">
        <is>
          <t>Consolidado/estratégico</t>
        </is>
      </c>
      <c r="G1647" s="10" t="inlineStr">
        <is>
          <t>CALCIO0001RO</t>
        </is>
      </c>
      <c r="H1647" s="19" t="inlineStr">
        <is>
          <t>CALCIAMEC, 1 KG</t>
        </is>
      </c>
      <c r="I1647" s="10" t="inlineStr">
        <is>
          <t>Maduro</t>
        </is>
      </c>
      <c r="J1647" s="10" t="inlineStr">
        <is>
          <t>Esencial/Core</t>
        </is>
      </c>
      <c r="K1647" s="12" t="n">
        <v>0.05</v>
      </c>
      <c r="L1647" s="12" t="n">
        <v>0.035</v>
      </c>
      <c r="M1647" s="12" t="n">
        <v>0.08674999999999988</v>
      </c>
      <c r="N1647" s="22" t="n">
        <v>1</v>
      </c>
      <c r="O1647" s="11" t="n">
        <v>1044.632871948033</v>
      </c>
      <c r="P1647" s="13" t="n">
        <v>4.45</v>
      </c>
      <c r="Q1647" s="13">
        <f>O1647*P1647</f>
        <v/>
      </c>
    </row>
    <row r="1648">
      <c r="A1648" s="10" t="n">
        <v>2026</v>
      </c>
      <c r="B1648" s="10" t="inlineStr">
        <is>
          <t>Jul-26</t>
        </is>
      </c>
      <c r="C1648" s="19" t="inlineStr">
        <is>
          <t>García</t>
        </is>
      </c>
      <c r="D1648" s="19" t="inlineStr">
        <is>
          <t>RUMANÍA</t>
        </is>
      </c>
      <c r="E1648" s="19" t="inlineStr">
        <is>
          <t>SC MARCOSER S.R.L.</t>
        </is>
      </c>
      <c r="F1648" s="10" t="inlineStr">
        <is>
          <t>Consolidado/estratégico</t>
        </is>
      </c>
      <c r="G1648" s="10" t="inlineStr">
        <is>
          <t>FLOR0001RO</t>
        </is>
      </c>
      <c r="H1648" s="19" t="inlineStr">
        <is>
          <t>FLORAMEC, 1 LTR.</t>
        </is>
      </c>
      <c r="I1648" s="10" t="inlineStr">
        <is>
          <t>Maduro</t>
        </is>
      </c>
      <c r="J1648" s="10" t="inlineStr">
        <is>
          <t>Esencial/Core</t>
        </is>
      </c>
      <c r="K1648" s="12" t="n">
        <v>0.05</v>
      </c>
      <c r="L1648" s="12" t="n">
        <v>0.035</v>
      </c>
      <c r="M1648" s="12" t="n">
        <v>0.08674999999999988</v>
      </c>
      <c r="N1648" s="22" t="n">
        <v>1</v>
      </c>
      <c r="O1648" s="11" t="n">
        <v>783.4746539610248</v>
      </c>
      <c r="P1648" s="13" t="n">
        <v>3.91</v>
      </c>
      <c r="Q1648" s="13">
        <f>O1648*P1648</f>
        <v/>
      </c>
    </row>
    <row r="1649">
      <c r="A1649" s="10" t="n">
        <v>2026</v>
      </c>
      <c r="B1649" s="10" t="inlineStr">
        <is>
          <t>Jul-26</t>
        </is>
      </c>
      <c r="C1649" s="19" t="inlineStr">
        <is>
          <t>García</t>
        </is>
      </c>
      <c r="D1649" s="19" t="inlineStr">
        <is>
          <t>RUMANÍA</t>
        </is>
      </c>
      <c r="E1649" s="19" t="inlineStr">
        <is>
          <t>SC MARCOSER S.R.L.</t>
        </is>
      </c>
      <c r="F1649" s="10" t="inlineStr">
        <is>
          <t>Consolidado/estratégico</t>
        </is>
      </c>
      <c r="G1649" s="10" t="inlineStr">
        <is>
          <t>FROST-P0001RO</t>
        </is>
      </c>
      <c r="H1649" s="19" t="inlineStr">
        <is>
          <t>CODIFROST PLUS, 1 L</t>
        </is>
      </c>
      <c r="I1649" s="10" t="inlineStr">
        <is>
          <t>Ramp-Up/Crecimiento</t>
        </is>
      </c>
      <c r="J1649" s="10" t="inlineStr">
        <is>
          <t>Esencial/Core</t>
        </is>
      </c>
      <c r="K1649" s="12" t="n">
        <v>0.05</v>
      </c>
      <c r="L1649" s="12" t="n">
        <v>0.15</v>
      </c>
      <c r="M1649" s="12" t="n">
        <v>0.2075</v>
      </c>
      <c r="N1649" s="22" t="n">
        <v>1</v>
      </c>
      <c r="O1649" s="11" t="n">
        <v>391.7373269805124</v>
      </c>
      <c r="P1649" s="13" t="n">
        <v>4.93</v>
      </c>
      <c r="Q1649" s="13">
        <f>O1649*P1649</f>
        <v/>
      </c>
    </row>
    <row r="1650">
      <c r="A1650" s="10" t="n">
        <v>2026</v>
      </c>
      <c r="B1650" s="10" t="inlineStr">
        <is>
          <t>Jul-26</t>
        </is>
      </c>
      <c r="C1650" s="19" t="inlineStr">
        <is>
          <t>García</t>
        </is>
      </c>
      <c r="D1650" s="19" t="inlineStr">
        <is>
          <t>RUMANÍA</t>
        </is>
      </c>
      <c r="E1650" s="19" t="inlineStr">
        <is>
          <t>SC MARCOSER S.R.L.</t>
        </is>
      </c>
      <c r="F1650" s="10" t="inlineStr">
        <is>
          <t>Consolidado/estratégico</t>
        </is>
      </c>
      <c r="G1650" s="10" t="inlineStr">
        <is>
          <t>G0020RO</t>
        </is>
      </c>
      <c r="H1650" s="19" t="inlineStr">
        <is>
          <t>GREEN-UP EXPORTACION, 20 L</t>
        </is>
      </c>
      <c r="I1650" s="10" t="inlineStr">
        <is>
          <t>Maduro</t>
        </is>
      </c>
      <c r="J1650" s="10" t="inlineStr">
        <is>
          <t>Innovador/Notorio</t>
        </is>
      </c>
      <c r="K1650" s="12" t="n">
        <v>0.05</v>
      </c>
      <c r="L1650" s="12" t="n">
        <v>0.05</v>
      </c>
      <c r="M1650" s="12" t="n">
        <v>0.1025</v>
      </c>
      <c r="N1650" s="22" t="n">
        <v>20</v>
      </c>
      <c r="O1650" s="11" t="n">
        <v>633.1108314836565</v>
      </c>
      <c r="P1650" s="13" t="n">
        <v>4.89</v>
      </c>
      <c r="Q1650" s="13">
        <f>O1650*P1650</f>
        <v/>
      </c>
    </row>
    <row r="1651">
      <c r="A1651" s="10" t="n">
        <v>2026</v>
      </c>
      <c r="B1651" s="10" t="inlineStr">
        <is>
          <t>Jul-26</t>
        </is>
      </c>
      <c r="C1651" s="19" t="inlineStr">
        <is>
          <t>García</t>
        </is>
      </c>
      <c r="D1651" s="19" t="inlineStr">
        <is>
          <t>RUMANÍA</t>
        </is>
      </c>
      <c r="E1651" s="19" t="inlineStr">
        <is>
          <t>SC MARCOSER S.R.L.</t>
        </is>
      </c>
      <c r="F1651" s="10" t="inlineStr">
        <is>
          <t>Consolidado/estratégico</t>
        </is>
      </c>
      <c r="G1651" s="10" t="inlineStr">
        <is>
          <t>PK500020RO</t>
        </is>
      </c>
      <c r="H1651" s="19" t="inlineStr">
        <is>
          <t>POLIFRUIT K50, 20 L</t>
        </is>
      </c>
      <c r="I1651" s="10" t="inlineStr">
        <is>
          <t>Maduro</t>
        </is>
      </c>
      <c r="J1651" s="10" t="inlineStr">
        <is>
          <t>Esencial/Core</t>
        </is>
      </c>
      <c r="K1651" s="12" t="n">
        <v>0.05</v>
      </c>
      <c r="L1651" s="12" t="n">
        <v>0.035</v>
      </c>
      <c r="M1651" s="12" t="n">
        <v>0.08674999999999988</v>
      </c>
      <c r="N1651" s="22" t="n">
        <v>20</v>
      </c>
      <c r="O1651" s="11" t="n">
        <v>633.1108314836565</v>
      </c>
      <c r="P1651" s="13" t="n">
        <v>3.46</v>
      </c>
      <c r="Q1651" s="13">
        <f>O1651*P1651</f>
        <v/>
      </c>
    </row>
    <row r="1652">
      <c r="A1652" s="10" t="n">
        <v>2026</v>
      </c>
      <c r="B1652" s="10" t="inlineStr">
        <is>
          <t>Jul-26</t>
        </is>
      </c>
      <c r="C1652" s="19" t="inlineStr">
        <is>
          <t>García</t>
        </is>
      </c>
      <c r="D1652" s="19" t="inlineStr">
        <is>
          <t>RUMANÍA</t>
        </is>
      </c>
      <c r="E1652" s="19" t="inlineStr">
        <is>
          <t>SC MARCOSER S.R.L.</t>
        </is>
      </c>
      <c r="F1652" s="10" t="inlineStr">
        <is>
          <t>Consolidado/estratégico</t>
        </is>
      </c>
      <c r="G1652" s="10" t="inlineStr">
        <is>
          <t>PT0020RO</t>
        </is>
      </c>
      <c r="H1652" s="19" t="inlineStr">
        <is>
          <t>AGROPOTASION, 20 L</t>
        </is>
      </c>
      <c r="I1652" s="10" t="inlineStr">
        <is>
          <t>Maduro</t>
        </is>
      </c>
      <c r="J1652" s="10" t="inlineStr">
        <is>
          <t>Innovador/Notorio</t>
        </is>
      </c>
      <c r="K1652" s="12" t="n">
        <v>0.05</v>
      </c>
      <c r="L1652" s="12" t="n">
        <v>0.05</v>
      </c>
      <c r="M1652" s="12" t="n">
        <v>0.1025</v>
      </c>
      <c r="N1652" s="22" t="n">
        <v>20</v>
      </c>
      <c r="O1652" s="11" t="n">
        <v>633.1108314836565</v>
      </c>
      <c r="P1652" s="13" t="n">
        <v>3.1</v>
      </c>
      <c r="Q1652" s="13">
        <f>O1652*P1652</f>
        <v/>
      </c>
    </row>
    <row r="1653">
      <c r="A1653" s="10" t="n">
        <v>2026</v>
      </c>
      <c r="B1653" s="10" t="inlineStr">
        <is>
          <t>Jul-26</t>
        </is>
      </c>
      <c r="C1653" s="19" t="inlineStr">
        <is>
          <t>García</t>
        </is>
      </c>
      <c r="D1653" s="19" t="inlineStr">
        <is>
          <t>RUMANÍA</t>
        </is>
      </c>
      <c r="E1653" s="19" t="inlineStr">
        <is>
          <t>SC MARCOSER S.R.L.</t>
        </is>
      </c>
      <c r="F1653" s="10" t="inlineStr">
        <is>
          <t>Consolidado/estratégico</t>
        </is>
      </c>
      <c r="G1653" s="10" t="inlineStr">
        <is>
          <t>PT0200RO</t>
        </is>
      </c>
      <c r="H1653" s="19" t="inlineStr">
        <is>
          <t>AGROPOTASION, 200 L</t>
        </is>
      </c>
      <c r="I1653" s="10" t="inlineStr">
        <is>
          <t>Maduro</t>
        </is>
      </c>
      <c r="J1653" s="10" t="inlineStr">
        <is>
          <t>Innovador/Notorio</t>
        </is>
      </c>
      <c r="K1653" s="12" t="n">
        <v>0.05</v>
      </c>
      <c r="L1653" s="12" t="n">
        <v>0.05</v>
      </c>
      <c r="M1653" s="12" t="n">
        <v>0.1025</v>
      </c>
      <c r="N1653" s="22" t="n">
        <v>200</v>
      </c>
      <c r="O1653" s="11" t="n">
        <v>395.6942696772853</v>
      </c>
      <c r="P1653" s="13" t="n">
        <v>3.01</v>
      </c>
      <c r="Q1653" s="13">
        <f>O1653*P1653</f>
        <v/>
      </c>
    </row>
    <row r="1654">
      <c r="A1654" s="10" t="n">
        <v>2026</v>
      </c>
      <c r="B1654" s="10" t="inlineStr">
        <is>
          <t>Jul-26</t>
        </is>
      </c>
      <c r="C1654" s="19" t="inlineStr">
        <is>
          <t>García</t>
        </is>
      </c>
      <c r="D1654" s="19" t="inlineStr">
        <is>
          <t>RUMANÍA</t>
        </is>
      </c>
      <c r="E1654" s="19" t="inlineStr">
        <is>
          <t>SC MARCOSER S.R.L.</t>
        </is>
      </c>
      <c r="F1654" s="10" t="inlineStr">
        <is>
          <t>Consolidado/estratégico</t>
        </is>
      </c>
      <c r="G1654" s="10" t="inlineStr">
        <is>
          <t>SPCE1000RO</t>
        </is>
      </c>
      <c r="H1654" s="19" t="inlineStr">
        <is>
          <t>SPRINTENE ABONO CE, 1000 L</t>
        </is>
      </c>
      <c r="I1654" s="10" t="inlineStr">
        <is>
          <t>Maduro</t>
        </is>
      </c>
      <c r="J1654" s="10" t="inlineStr">
        <is>
          <t>Innovador/Notorio</t>
        </is>
      </c>
      <c r="K1654" s="12" t="n">
        <v>0.05</v>
      </c>
      <c r="L1654" s="12" t="n">
        <v>0.05</v>
      </c>
      <c r="M1654" s="12" t="n">
        <v>0.1025</v>
      </c>
      <c r="N1654" s="22" t="n">
        <v>1000</v>
      </c>
      <c r="O1654" s="11" t="n">
        <v>989.2356741932132</v>
      </c>
      <c r="P1654" s="13" t="n">
        <v>10.34</v>
      </c>
      <c r="Q1654" s="13">
        <f>O1654*P1654</f>
        <v/>
      </c>
    </row>
    <row r="1655">
      <c r="A1655" s="10" t="n">
        <v>2026</v>
      </c>
      <c r="B1655" s="10" t="inlineStr">
        <is>
          <t>Jul-26</t>
        </is>
      </c>
      <c r="C1655" s="19" t="inlineStr">
        <is>
          <t>Irene</t>
        </is>
      </c>
      <c r="D1655" s="19" t="inlineStr">
        <is>
          <t>ESPAÑA</t>
        </is>
      </c>
      <c r="E1655" s="19" t="inlineStr">
        <is>
          <t>CAMPOEJIDO S.C.A.</t>
        </is>
      </c>
      <c r="F1655" s="10" t="inlineStr">
        <is>
          <t>Consolidado/estratégico</t>
        </is>
      </c>
      <c r="G1655" s="10" t="inlineStr">
        <is>
          <t>A-50(2)0005</t>
        </is>
      </c>
      <c r="H1655" s="19" t="inlineStr">
        <is>
          <t>CODIORGAN-A50, 5 KG</t>
        </is>
      </c>
      <c r="I1655" s="10" t="inlineStr">
        <is>
          <t>Ramp-Up/Crecimiento</t>
        </is>
      </c>
      <c r="J1655" s="10" t="inlineStr">
        <is>
          <t>Innovador/Notorio</t>
        </is>
      </c>
      <c r="K1655" s="12" t="n">
        <v>0.05</v>
      </c>
      <c r="L1655" s="12" t="n">
        <v>0.2</v>
      </c>
      <c r="M1655" s="12" t="n">
        <v>0.26</v>
      </c>
      <c r="N1655" s="22" t="n">
        <v>5</v>
      </c>
      <c r="O1655" s="11" t="n">
        <v>247.3089185483033</v>
      </c>
      <c r="P1655" s="13" t="n">
        <v>4.99</v>
      </c>
      <c r="Q1655" s="13">
        <f>O1655*P1655</f>
        <v/>
      </c>
    </row>
    <row r="1656">
      <c r="A1656" s="10" t="n">
        <v>2026</v>
      </c>
      <c r="B1656" s="10" t="inlineStr">
        <is>
          <t>Jul-26</t>
        </is>
      </c>
      <c r="C1656" s="19" t="inlineStr">
        <is>
          <t>Irene</t>
        </is>
      </c>
      <c r="D1656" s="19" t="inlineStr">
        <is>
          <t>ESPAÑA</t>
        </is>
      </c>
      <c r="E1656" s="19" t="inlineStr">
        <is>
          <t>CAMPOEJIDO S.C.A.</t>
        </is>
      </c>
      <c r="F1656" s="10" t="inlineStr">
        <is>
          <t>Consolidado/estratégico</t>
        </is>
      </c>
      <c r="G1656" s="10" t="inlineStr">
        <is>
          <t>AGXK0020</t>
        </is>
      </c>
      <c r="H1656" s="19" t="inlineStr">
        <is>
          <t>AGROXILATO-K, 20 L</t>
        </is>
      </c>
      <c r="I1656" s="10" t="inlineStr">
        <is>
          <t>Maduro</t>
        </is>
      </c>
      <c r="J1656" s="10" t="inlineStr">
        <is>
          <t>Innovador/Notorio</t>
        </is>
      </c>
      <c r="K1656" s="12" t="n">
        <v>0.05</v>
      </c>
      <c r="L1656" s="12" t="n">
        <v>0.05</v>
      </c>
      <c r="M1656" s="12" t="n">
        <v>0.1025</v>
      </c>
      <c r="N1656" s="22" t="n">
        <v>20</v>
      </c>
      <c r="O1656" s="11" t="n">
        <v>633.1108314836565</v>
      </c>
      <c r="P1656" s="13" t="n">
        <v>3.169999999999999</v>
      </c>
      <c r="Q1656" s="13">
        <f>O1656*P1656</f>
        <v/>
      </c>
    </row>
    <row r="1657">
      <c r="A1657" s="10" t="n">
        <v>2026</v>
      </c>
      <c r="B1657" s="10" t="inlineStr">
        <is>
          <t>Jul-26</t>
        </is>
      </c>
      <c r="C1657" s="19" t="inlineStr">
        <is>
          <t>Irene</t>
        </is>
      </c>
      <c r="D1657" s="19" t="inlineStr">
        <is>
          <t>ESPAÑA</t>
        </is>
      </c>
      <c r="E1657" s="19" t="inlineStr">
        <is>
          <t>CAMPOEJIDO S.C.A.</t>
        </is>
      </c>
      <c r="F1657" s="10" t="inlineStr">
        <is>
          <t>Consolidado/estratégico</t>
        </is>
      </c>
      <c r="G1657" s="10" t="inlineStr">
        <is>
          <t>AGXK0020</t>
        </is>
      </c>
      <c r="H1657" s="19" t="inlineStr">
        <is>
          <t>AGROXILATO-K, 20 L</t>
        </is>
      </c>
      <c r="I1657" s="10" t="inlineStr">
        <is>
          <t>Maduro</t>
        </is>
      </c>
      <c r="J1657" s="10" t="inlineStr">
        <is>
          <t>Innovador/Notorio</t>
        </is>
      </c>
      <c r="K1657" s="12" t="n">
        <v>0.05</v>
      </c>
      <c r="L1657" s="12" t="n">
        <v>0.05</v>
      </c>
      <c r="M1657" s="12" t="n">
        <v>0.1025</v>
      </c>
      <c r="N1657" s="22" t="n">
        <v>20</v>
      </c>
      <c r="O1657" s="11" t="n">
        <v>633.1108314836565</v>
      </c>
      <c r="P1657" s="13" t="n">
        <v>3.169999999999999</v>
      </c>
      <c r="Q1657" s="13">
        <f>O1657*P1657</f>
        <v/>
      </c>
    </row>
    <row r="1658">
      <c r="A1658" s="10" t="n">
        <v>2026</v>
      </c>
      <c r="B1658" s="10" t="inlineStr">
        <is>
          <t>Jul-26</t>
        </is>
      </c>
      <c r="C1658" s="19" t="inlineStr">
        <is>
          <t>Irene</t>
        </is>
      </c>
      <c r="D1658" s="19" t="inlineStr">
        <is>
          <t>ESPAÑA</t>
        </is>
      </c>
      <c r="E1658" s="19" t="inlineStr">
        <is>
          <t>CAMPOEJIDO S.C.A.</t>
        </is>
      </c>
      <c r="F1658" s="10" t="inlineStr">
        <is>
          <t>Consolidado/estratégico</t>
        </is>
      </c>
      <c r="G1658" s="10" t="inlineStr">
        <is>
          <t>AGXK0020</t>
        </is>
      </c>
      <c r="H1658" s="19" t="inlineStr">
        <is>
          <t>AGROXILATO-K, 20 L</t>
        </is>
      </c>
      <c r="I1658" s="10" t="inlineStr">
        <is>
          <t>Maduro</t>
        </is>
      </c>
      <c r="J1658" s="10" t="inlineStr">
        <is>
          <t>Innovador/Notorio</t>
        </is>
      </c>
      <c r="K1658" s="12" t="n">
        <v>0.05</v>
      </c>
      <c r="L1658" s="12" t="n">
        <v>0.05</v>
      </c>
      <c r="M1658" s="12" t="n">
        <v>0.1025</v>
      </c>
      <c r="N1658" s="22" t="n">
        <v>20</v>
      </c>
      <c r="O1658" s="11" t="n">
        <v>633.1108314836565</v>
      </c>
      <c r="P1658" s="13" t="n">
        <v>3.169999999999999</v>
      </c>
      <c r="Q1658" s="13">
        <f>O1658*P1658</f>
        <v/>
      </c>
    </row>
    <row r="1659">
      <c r="A1659" s="10" t="n">
        <v>2026</v>
      </c>
      <c r="B1659" s="10" t="inlineStr">
        <is>
          <t>Jul-26</t>
        </is>
      </c>
      <c r="C1659" s="19" t="inlineStr">
        <is>
          <t>Irene</t>
        </is>
      </c>
      <c r="D1659" s="19" t="inlineStr">
        <is>
          <t>ESPAÑA</t>
        </is>
      </c>
      <c r="E1659" s="19" t="inlineStr">
        <is>
          <t>CAMPOEJIDO S.C.A.</t>
        </is>
      </c>
      <c r="F1659" s="10" t="inlineStr">
        <is>
          <t>Consolidado/estratégico</t>
        </is>
      </c>
      <c r="G1659" s="10" t="inlineStr">
        <is>
          <t>AGXK0020</t>
        </is>
      </c>
      <c r="H1659" s="19" t="inlineStr">
        <is>
          <t>AGROXILATO-K, 20 L</t>
        </is>
      </c>
      <c r="I1659" s="10" t="inlineStr">
        <is>
          <t>Maduro</t>
        </is>
      </c>
      <c r="J1659" s="10" t="inlineStr">
        <is>
          <t>Innovador/Notorio</t>
        </is>
      </c>
      <c r="K1659" s="12" t="n">
        <v>0.05</v>
      </c>
      <c r="L1659" s="12" t="n">
        <v>0.05</v>
      </c>
      <c r="M1659" s="12" t="n">
        <v>0.1025</v>
      </c>
      <c r="N1659" s="22" t="n">
        <v>20</v>
      </c>
      <c r="O1659" s="11" t="n">
        <v>1266.221662967313</v>
      </c>
      <c r="P1659" s="13" t="n">
        <v>3.169999999999999</v>
      </c>
      <c r="Q1659" s="13">
        <f>O1659*P1659</f>
        <v/>
      </c>
    </row>
    <row r="1660">
      <c r="A1660" s="10" t="n">
        <v>2026</v>
      </c>
      <c r="B1660" s="10" t="inlineStr">
        <is>
          <t>Jul-26</t>
        </is>
      </c>
      <c r="C1660" s="19" t="inlineStr">
        <is>
          <t>Irene</t>
        </is>
      </c>
      <c r="D1660" s="19" t="inlineStr">
        <is>
          <t>ESPAÑA</t>
        </is>
      </c>
      <c r="E1660" s="19" t="inlineStr">
        <is>
          <t>CAMPOEJIDO S.C.A.</t>
        </is>
      </c>
      <c r="F1660" s="10" t="inlineStr">
        <is>
          <t>Consolidado/estratégico</t>
        </is>
      </c>
      <c r="G1660" s="10" t="inlineStr">
        <is>
          <t>AGXK0020</t>
        </is>
      </c>
      <c r="H1660" s="19" t="inlineStr">
        <is>
          <t>AGROXILATO-K, 20 L</t>
        </is>
      </c>
      <c r="I1660" s="10" t="inlineStr">
        <is>
          <t>Maduro</t>
        </is>
      </c>
      <c r="J1660" s="10" t="inlineStr">
        <is>
          <t>Innovador/Notorio</t>
        </is>
      </c>
      <c r="K1660" s="12" t="n">
        <v>0.05</v>
      </c>
      <c r="L1660" s="12" t="n">
        <v>0.05</v>
      </c>
      <c r="M1660" s="12" t="n">
        <v>0.1025</v>
      </c>
      <c r="N1660" s="22" t="n">
        <v>20</v>
      </c>
      <c r="O1660" s="11" t="n">
        <v>1899.332494450969</v>
      </c>
      <c r="P1660" s="13" t="n">
        <v>3.17</v>
      </c>
      <c r="Q1660" s="13">
        <f>O1660*P1660</f>
        <v/>
      </c>
    </row>
    <row r="1661">
      <c r="A1661" s="10" t="n">
        <v>2026</v>
      </c>
      <c r="B1661" s="10" t="inlineStr">
        <is>
          <t>Jul-26</t>
        </is>
      </c>
      <c r="C1661" s="19" t="inlineStr">
        <is>
          <t>Irene</t>
        </is>
      </c>
      <c r="D1661" s="19" t="inlineStr">
        <is>
          <t>ESPAÑA</t>
        </is>
      </c>
      <c r="E1661" s="19" t="inlineStr">
        <is>
          <t>CAMPOEJIDO S.C.A.</t>
        </is>
      </c>
      <c r="F1661" s="10" t="inlineStr">
        <is>
          <t>Consolidado/estratégico</t>
        </is>
      </c>
      <c r="G1661" s="10" t="inlineStr">
        <is>
          <t>AVAN0020</t>
        </is>
      </c>
      <c r="H1661" s="19" t="inlineStr">
        <is>
          <t>FLORAMEC AVANCE, 20 L</t>
        </is>
      </c>
      <c r="I1661" s="10" t="inlineStr">
        <is>
          <t>Maduro</t>
        </is>
      </c>
      <c r="J1661" s="10" t="inlineStr">
        <is>
          <t>Innovador/Notorio</t>
        </is>
      </c>
      <c r="K1661" s="12" t="n">
        <v>0.05</v>
      </c>
      <c r="L1661" s="12" t="n">
        <v>0.05</v>
      </c>
      <c r="M1661" s="12" t="n">
        <v>0.1025</v>
      </c>
      <c r="N1661" s="22" t="n">
        <v>20</v>
      </c>
      <c r="O1661" s="11" t="n">
        <v>633.1108314836565</v>
      </c>
      <c r="P1661" s="13" t="n">
        <v>4.859999999999999</v>
      </c>
      <c r="Q1661" s="13">
        <f>O1661*P1661</f>
        <v/>
      </c>
    </row>
    <row r="1662">
      <c r="A1662" s="10" t="n">
        <v>2026</v>
      </c>
      <c r="B1662" s="10" t="inlineStr">
        <is>
          <t>Jul-26</t>
        </is>
      </c>
      <c r="C1662" s="19" t="inlineStr">
        <is>
          <t>Irene</t>
        </is>
      </c>
      <c r="D1662" s="19" t="inlineStr">
        <is>
          <t>ESPAÑA</t>
        </is>
      </c>
      <c r="E1662" s="19" t="inlineStr">
        <is>
          <t>CAMPOEJIDO S.C.A.</t>
        </is>
      </c>
      <c r="F1662" s="10" t="inlineStr">
        <is>
          <t>Consolidado/estratégico</t>
        </is>
      </c>
      <c r="G1662" s="10" t="inlineStr">
        <is>
          <t>AVAN0020</t>
        </is>
      </c>
      <c r="H1662" s="19" t="inlineStr">
        <is>
          <t>FLORAMEC AVANCE, 20 L</t>
        </is>
      </c>
      <c r="I1662" s="10" t="inlineStr">
        <is>
          <t>Maduro</t>
        </is>
      </c>
      <c r="J1662" s="10" t="inlineStr">
        <is>
          <t>Innovador/Notorio</t>
        </is>
      </c>
      <c r="K1662" s="12" t="n">
        <v>0.05</v>
      </c>
      <c r="L1662" s="12" t="n">
        <v>0.05</v>
      </c>
      <c r="M1662" s="12" t="n">
        <v>0.1025</v>
      </c>
      <c r="N1662" s="22" t="n">
        <v>20</v>
      </c>
      <c r="O1662" s="11" t="n">
        <v>633.1108314836565</v>
      </c>
      <c r="P1662" s="13" t="n">
        <v>4.859999999999999</v>
      </c>
      <c r="Q1662" s="13">
        <f>O1662*P1662</f>
        <v/>
      </c>
    </row>
    <row r="1663">
      <c r="A1663" s="10" t="n">
        <v>2026</v>
      </c>
      <c r="B1663" s="10" t="inlineStr">
        <is>
          <t>Jul-26</t>
        </is>
      </c>
      <c r="C1663" s="19" t="inlineStr">
        <is>
          <t>Irene</t>
        </is>
      </c>
      <c r="D1663" s="19" t="inlineStr">
        <is>
          <t>ESPAÑA</t>
        </is>
      </c>
      <c r="E1663" s="19" t="inlineStr">
        <is>
          <t>CAMPOEJIDO S.C.A.</t>
        </is>
      </c>
      <c r="F1663" s="10" t="inlineStr">
        <is>
          <t>Consolidado/estratégico</t>
        </is>
      </c>
      <c r="G1663" s="10" t="inlineStr">
        <is>
          <t>AVAN0020</t>
        </is>
      </c>
      <c r="H1663" s="19" t="inlineStr">
        <is>
          <t>FLORAMEC AVANCE, 20 L</t>
        </is>
      </c>
      <c r="I1663" s="10" t="inlineStr">
        <is>
          <t>Maduro</t>
        </is>
      </c>
      <c r="J1663" s="10" t="inlineStr">
        <is>
          <t>Innovador/Notorio</t>
        </is>
      </c>
      <c r="K1663" s="12" t="n">
        <v>0.05</v>
      </c>
      <c r="L1663" s="12" t="n">
        <v>0.05</v>
      </c>
      <c r="M1663" s="12" t="n">
        <v>0.1025</v>
      </c>
      <c r="N1663" s="22" t="n">
        <v>20</v>
      </c>
      <c r="O1663" s="11" t="n">
        <v>633.1108314836565</v>
      </c>
      <c r="P1663" s="13" t="n">
        <v>4.859999999999999</v>
      </c>
      <c r="Q1663" s="13">
        <f>O1663*P1663</f>
        <v/>
      </c>
    </row>
    <row r="1664">
      <c r="A1664" s="10" t="n">
        <v>2026</v>
      </c>
      <c r="B1664" s="10" t="inlineStr">
        <is>
          <t>Jul-26</t>
        </is>
      </c>
      <c r="C1664" s="19" t="inlineStr">
        <is>
          <t>Irene</t>
        </is>
      </c>
      <c r="D1664" s="19" t="inlineStr">
        <is>
          <t>ESPAÑA</t>
        </is>
      </c>
      <c r="E1664" s="19" t="inlineStr">
        <is>
          <t>CAMPOEJIDO S.C.A.</t>
        </is>
      </c>
      <c r="F1664" s="10" t="inlineStr">
        <is>
          <t>Consolidado/estratégico</t>
        </is>
      </c>
      <c r="G1664" s="10" t="inlineStr">
        <is>
          <t>B0001</t>
        </is>
      </c>
      <c r="H1664" s="19" t="inlineStr">
        <is>
          <t>BOROCAL,1 L</t>
        </is>
      </c>
      <c r="I1664" s="10" t="inlineStr">
        <is>
          <t>Maduro</t>
        </is>
      </c>
      <c r="J1664" s="10" t="inlineStr">
        <is>
          <t>Banalizado/Commodity</t>
        </is>
      </c>
      <c r="K1664" s="12" t="n">
        <v>0.05</v>
      </c>
      <c r="L1664" s="12" t="n">
        <v>0.02</v>
      </c>
      <c r="M1664" s="12" t="n">
        <v>0.07100000000000017</v>
      </c>
      <c r="N1664" s="22" t="n">
        <v>1</v>
      </c>
      <c r="O1664" s="11" t="n">
        <v>47.48331236127424</v>
      </c>
      <c r="P1664" s="13" t="n">
        <v>5.06</v>
      </c>
      <c r="Q1664" s="13">
        <f>O1664*P1664</f>
        <v/>
      </c>
    </row>
    <row r="1665">
      <c r="A1665" s="10" t="n">
        <v>2026</v>
      </c>
      <c r="B1665" s="10" t="inlineStr">
        <is>
          <t>Jul-26</t>
        </is>
      </c>
      <c r="C1665" s="19" t="inlineStr">
        <is>
          <t>Irene</t>
        </is>
      </c>
      <c r="D1665" s="19" t="inlineStr">
        <is>
          <t>ESPAÑA</t>
        </is>
      </c>
      <c r="E1665" s="19" t="inlineStr">
        <is>
          <t>CAMPOEJIDO S.C.A.</t>
        </is>
      </c>
      <c r="F1665" s="10" t="inlineStr">
        <is>
          <t>Consolidado/estratégico</t>
        </is>
      </c>
      <c r="G1665" s="10" t="inlineStr">
        <is>
          <t>B0005</t>
        </is>
      </c>
      <c r="H1665" s="19" t="inlineStr">
        <is>
          <t>BOROCAL, 5 L</t>
        </is>
      </c>
      <c r="I1665" s="10" t="inlineStr">
        <is>
          <t>Maduro</t>
        </is>
      </c>
      <c r="J1665" s="10" t="inlineStr">
        <is>
          <t>Esencial/Core</t>
        </is>
      </c>
      <c r="K1665" s="12" t="n">
        <v>0.05</v>
      </c>
      <c r="L1665" s="12" t="n">
        <v>0.035</v>
      </c>
      <c r="M1665" s="12" t="n">
        <v>0.08674999999999988</v>
      </c>
      <c r="N1665" s="22" t="n">
        <v>5</v>
      </c>
      <c r="O1665" s="11" t="n">
        <v>197.8471348386427</v>
      </c>
      <c r="P1665" s="13" t="n">
        <v>3.429999999999999</v>
      </c>
      <c r="Q1665" s="13">
        <f>O1665*P1665</f>
        <v/>
      </c>
    </row>
    <row r="1666">
      <c r="A1666" s="10" t="n">
        <v>2026</v>
      </c>
      <c r="B1666" s="10" t="inlineStr">
        <is>
          <t>Jul-26</t>
        </is>
      </c>
      <c r="C1666" s="19" t="inlineStr">
        <is>
          <t>Irene</t>
        </is>
      </c>
      <c r="D1666" s="19" t="inlineStr">
        <is>
          <t>ESPAÑA</t>
        </is>
      </c>
      <c r="E1666" s="19" t="inlineStr">
        <is>
          <t>CAMPOEJIDO S.C.A.</t>
        </is>
      </c>
      <c r="F1666" s="10" t="inlineStr">
        <is>
          <t>Consolidado/estratégico</t>
        </is>
      </c>
      <c r="G1666" s="10" t="inlineStr">
        <is>
          <t>BIO0020</t>
        </is>
      </c>
      <c r="H1666" s="19" t="inlineStr">
        <is>
          <t>BIORAD-20, 20 L</t>
        </is>
      </c>
      <c r="I1666" s="10" t="inlineStr">
        <is>
          <t>Ramp-Up/Crecimiento</t>
        </is>
      </c>
      <c r="J1666" s="10" t="inlineStr">
        <is>
          <t>Innovador/Notorio</t>
        </is>
      </c>
      <c r="K1666" s="12" t="n">
        <v>0.05</v>
      </c>
      <c r="L1666" s="12" t="n">
        <v>0.2</v>
      </c>
      <c r="M1666" s="12" t="n">
        <v>0.26</v>
      </c>
      <c r="N1666" s="22" t="n">
        <v>20</v>
      </c>
      <c r="O1666" s="11" t="n">
        <v>633.1108314836565</v>
      </c>
      <c r="P1666" s="13" t="n">
        <v>2.19</v>
      </c>
      <c r="Q1666" s="13">
        <f>O1666*P1666</f>
        <v/>
      </c>
    </row>
    <row r="1667">
      <c r="A1667" s="10" t="n">
        <v>2026</v>
      </c>
      <c r="B1667" s="10" t="inlineStr">
        <is>
          <t>Jul-26</t>
        </is>
      </c>
      <c r="C1667" s="19" t="inlineStr">
        <is>
          <t>Irene</t>
        </is>
      </c>
      <c r="D1667" s="19" t="inlineStr">
        <is>
          <t>ESPAÑA</t>
        </is>
      </c>
      <c r="E1667" s="19" t="inlineStr">
        <is>
          <t>CAMPOEJIDO S.C.A.</t>
        </is>
      </c>
      <c r="F1667" s="10" t="inlineStr">
        <is>
          <t>Consolidado/estratégico</t>
        </is>
      </c>
      <c r="G1667" s="10" t="inlineStr">
        <is>
          <t>BIO0020</t>
        </is>
      </c>
      <c r="H1667" s="19" t="inlineStr">
        <is>
          <t>BIORAD-20, 20 L</t>
        </is>
      </c>
      <c r="I1667" s="10" t="inlineStr">
        <is>
          <t>Ramp-Up/Crecimiento</t>
        </is>
      </c>
      <c r="J1667" s="10" t="inlineStr">
        <is>
          <t>Innovador/Notorio</t>
        </is>
      </c>
      <c r="K1667" s="12" t="n">
        <v>0.05</v>
      </c>
      <c r="L1667" s="12" t="n">
        <v>0.2</v>
      </c>
      <c r="M1667" s="12" t="n">
        <v>0.26</v>
      </c>
      <c r="N1667" s="22" t="n">
        <v>20</v>
      </c>
      <c r="O1667" s="11" t="n">
        <v>1266.221662967313</v>
      </c>
      <c r="P1667" s="13" t="n">
        <v>2.19</v>
      </c>
      <c r="Q1667" s="13">
        <f>O1667*P1667</f>
        <v/>
      </c>
    </row>
    <row r="1668">
      <c r="A1668" s="10" t="n">
        <v>2026</v>
      </c>
      <c r="B1668" s="10" t="inlineStr">
        <is>
          <t>Jul-26</t>
        </is>
      </c>
      <c r="C1668" s="19" t="inlineStr">
        <is>
          <t>Irene</t>
        </is>
      </c>
      <c r="D1668" s="19" t="inlineStr">
        <is>
          <t>ESPAÑA</t>
        </is>
      </c>
      <c r="E1668" s="19" t="inlineStr">
        <is>
          <t>CAMPOEJIDO S.C.A.</t>
        </is>
      </c>
      <c r="F1668" s="10" t="inlineStr">
        <is>
          <t>Consolidado/estratégico</t>
        </is>
      </c>
      <c r="G1668" s="10" t="inlineStr">
        <is>
          <t>C-CUAE0005</t>
        </is>
      </c>
      <c r="H1668" s="19" t="inlineStr">
        <is>
          <t>CUPRAMEC, 5 L</t>
        </is>
      </c>
      <c r="I1668" s="10" t="inlineStr">
        <is>
          <t>Ramp-Up/Crecimiento</t>
        </is>
      </c>
      <c r="J1668" s="10" t="inlineStr">
        <is>
          <t>Esencial/Core</t>
        </is>
      </c>
      <c r="K1668" s="12" t="n">
        <v>0.05</v>
      </c>
      <c r="L1668" s="12" t="n">
        <v>0.15</v>
      </c>
      <c r="M1668" s="12" t="n">
        <v>0.2075</v>
      </c>
      <c r="N1668" s="22" t="n">
        <v>5</v>
      </c>
      <c r="O1668" s="11" t="n">
        <v>19.78471348386427</v>
      </c>
      <c r="P1668" s="13" t="n">
        <v>4.52</v>
      </c>
      <c r="Q1668" s="13">
        <f>O1668*P1668</f>
        <v/>
      </c>
    </row>
    <row r="1669">
      <c r="A1669" s="10" t="n">
        <v>2026</v>
      </c>
      <c r="B1669" s="10" t="inlineStr">
        <is>
          <t>Jul-26</t>
        </is>
      </c>
      <c r="C1669" s="19" t="inlineStr">
        <is>
          <t>Irene</t>
        </is>
      </c>
      <c r="D1669" s="19" t="inlineStr">
        <is>
          <t>ESPAÑA</t>
        </is>
      </c>
      <c r="E1669" s="19" t="inlineStr">
        <is>
          <t>CAMPOEJIDO S.C.A.</t>
        </is>
      </c>
      <c r="F1669" s="10" t="inlineStr">
        <is>
          <t>Consolidado/estratégico</t>
        </is>
      </c>
      <c r="G1669" s="10" t="inlineStr">
        <is>
          <t>C-CUAE0005</t>
        </is>
      </c>
      <c r="H1669" s="19" t="inlineStr">
        <is>
          <t>CUPRAMEC, 5 L</t>
        </is>
      </c>
      <c r="I1669" s="10" t="inlineStr">
        <is>
          <t>Ramp-Up/Crecimiento</t>
        </is>
      </c>
      <c r="J1669" s="10" t="inlineStr">
        <is>
          <t>Esencial/Core</t>
        </is>
      </c>
      <c r="K1669" s="12" t="n">
        <v>0.05</v>
      </c>
      <c r="L1669" s="12" t="n">
        <v>0.15</v>
      </c>
      <c r="M1669" s="12" t="n">
        <v>0.2075</v>
      </c>
      <c r="N1669" s="22" t="n">
        <v>5</v>
      </c>
      <c r="O1669" s="11" t="n">
        <v>573.7566910320637</v>
      </c>
      <c r="P1669" s="13" t="n">
        <v>4.52</v>
      </c>
      <c r="Q1669" s="13">
        <f>O1669*P1669</f>
        <v/>
      </c>
    </row>
    <row r="1670">
      <c r="A1670" s="10" t="n">
        <v>2026</v>
      </c>
      <c r="B1670" s="10" t="inlineStr">
        <is>
          <t>Jul-26</t>
        </is>
      </c>
      <c r="C1670" s="19" t="inlineStr">
        <is>
          <t>Irene</t>
        </is>
      </c>
      <c r="D1670" s="19" t="inlineStr">
        <is>
          <t>ESPAÑA</t>
        </is>
      </c>
      <c r="E1670" s="19" t="inlineStr">
        <is>
          <t>CAMPOEJIDO S.C.A.</t>
        </is>
      </c>
      <c r="F1670" s="10" t="inlineStr">
        <is>
          <t>Consolidado/estratégico</t>
        </is>
      </c>
      <c r="G1670" s="10" t="inlineStr">
        <is>
          <t>C-L0005</t>
        </is>
      </c>
      <c r="H1670" s="19" t="inlineStr">
        <is>
          <t>CODIBOR-L, 5 L</t>
        </is>
      </c>
      <c r="I1670" s="10" t="inlineStr">
        <is>
          <t>Maduro</t>
        </is>
      </c>
      <c r="J1670" s="10" t="inlineStr">
        <is>
          <t>Banalizado/Commodity</t>
        </is>
      </c>
      <c r="K1670" s="12" t="n">
        <v>0.05</v>
      </c>
      <c r="L1670" s="12" t="n">
        <v>0.02</v>
      </c>
      <c r="M1670" s="12" t="n">
        <v>0.07100000000000017</v>
      </c>
      <c r="N1670" s="22" t="n">
        <v>5</v>
      </c>
      <c r="O1670" s="11" t="n">
        <v>593.541404515928</v>
      </c>
      <c r="P1670" s="13" t="n">
        <v>4.58</v>
      </c>
      <c r="Q1670" s="13">
        <f>O1670*P1670</f>
        <v/>
      </c>
    </row>
    <row r="1671">
      <c r="A1671" s="10" t="n">
        <v>2026</v>
      </c>
      <c r="B1671" s="10" t="inlineStr">
        <is>
          <t>Jul-26</t>
        </is>
      </c>
      <c r="C1671" s="19" t="inlineStr">
        <is>
          <t>Irene</t>
        </is>
      </c>
      <c r="D1671" s="19" t="inlineStr">
        <is>
          <t>ESPAÑA</t>
        </is>
      </c>
      <c r="E1671" s="19" t="inlineStr">
        <is>
          <t>CAMPOEJIDO S.C.A.</t>
        </is>
      </c>
      <c r="F1671" s="10" t="inlineStr">
        <is>
          <t>Consolidado/estratégico</t>
        </is>
      </c>
      <c r="G1671" s="10" t="inlineStr">
        <is>
          <t>C-L0005</t>
        </is>
      </c>
      <c r="H1671" s="19" t="inlineStr">
        <is>
          <t>CODIBOR-L, 5 L</t>
        </is>
      </c>
      <c r="I1671" s="10" t="inlineStr">
        <is>
          <t>Maduro</t>
        </is>
      </c>
      <c r="J1671" s="10" t="inlineStr">
        <is>
          <t>Banalizado/Commodity</t>
        </is>
      </c>
      <c r="K1671" s="12" t="n">
        <v>0.05</v>
      </c>
      <c r="L1671" s="12" t="n">
        <v>0.02</v>
      </c>
      <c r="M1671" s="12" t="n">
        <v>0.07100000000000017</v>
      </c>
      <c r="N1671" s="22" t="n">
        <v>5</v>
      </c>
      <c r="O1671" s="11" t="n">
        <v>593.541404515928</v>
      </c>
      <c r="P1671" s="13" t="n">
        <v>4.58</v>
      </c>
      <c r="Q1671" s="13">
        <f>O1671*P1671</f>
        <v/>
      </c>
    </row>
    <row r="1672">
      <c r="A1672" s="10" t="n">
        <v>2026</v>
      </c>
      <c r="B1672" s="10" t="inlineStr">
        <is>
          <t>Jul-26</t>
        </is>
      </c>
      <c r="C1672" s="19" t="inlineStr">
        <is>
          <t>Irene</t>
        </is>
      </c>
      <c r="D1672" s="19" t="inlineStr">
        <is>
          <t>ESPAÑA</t>
        </is>
      </c>
      <c r="E1672" s="19" t="inlineStr">
        <is>
          <t>CAMPOEJIDO S.C.A.</t>
        </is>
      </c>
      <c r="F1672" s="10" t="inlineStr">
        <is>
          <t>Consolidado/estratégico</t>
        </is>
      </c>
      <c r="G1672" s="10" t="inlineStr">
        <is>
          <t>C-M-P0001</t>
        </is>
      </c>
      <c r="H1672" s="19" t="inlineStr">
        <is>
          <t>CODIFOL-MO-PLUS, 1 L</t>
        </is>
      </c>
      <c r="I1672" s="10" t="inlineStr">
        <is>
          <t>Maduro</t>
        </is>
      </c>
      <c r="J1672" s="10" t="inlineStr">
        <is>
          <t>Banalizado/Commodity</t>
        </is>
      </c>
      <c r="K1672" s="12" t="n">
        <v>0.05</v>
      </c>
      <c r="L1672" s="12" t="n">
        <v>0.02</v>
      </c>
      <c r="M1672" s="12" t="n">
        <v>0.07100000000000017</v>
      </c>
      <c r="N1672" s="22" t="n">
        <v>1</v>
      </c>
      <c r="O1672" s="11" t="n">
        <v>59.35414045159279</v>
      </c>
      <c r="P1672" s="13" t="n">
        <v>0</v>
      </c>
      <c r="Q1672" s="13">
        <f>O1672*P1672</f>
        <v/>
      </c>
    </row>
    <row r="1673">
      <c r="A1673" s="10" t="n">
        <v>2026</v>
      </c>
      <c r="B1673" s="10" t="inlineStr">
        <is>
          <t>Jul-26</t>
        </is>
      </c>
      <c r="C1673" s="19" t="inlineStr">
        <is>
          <t>Irene</t>
        </is>
      </c>
      <c r="D1673" s="19" t="inlineStr">
        <is>
          <t>ESPAÑA</t>
        </is>
      </c>
      <c r="E1673" s="19" t="inlineStr">
        <is>
          <t>CAMPOEJIDO S.C.A.</t>
        </is>
      </c>
      <c r="F1673" s="10" t="inlineStr">
        <is>
          <t>Consolidado/estratégico</t>
        </is>
      </c>
      <c r="G1673" s="10" t="inlineStr">
        <is>
          <t>C-MB0005</t>
        </is>
      </c>
      <c r="H1673" s="19" t="inlineStr">
        <is>
          <t>CODIFOL-MB, 5 L</t>
        </is>
      </c>
      <c r="I1673" s="10" t="inlineStr">
        <is>
          <t>Maduro</t>
        </is>
      </c>
      <c r="J1673" s="10" t="inlineStr">
        <is>
          <t>Banalizado/Commodity</t>
        </is>
      </c>
      <c r="K1673" s="12" t="n">
        <v>0.05</v>
      </c>
      <c r="L1673" s="12" t="n">
        <v>0.02</v>
      </c>
      <c r="M1673" s="12" t="n">
        <v>0.07100000000000017</v>
      </c>
      <c r="N1673" s="22" t="n">
        <v>5</v>
      </c>
      <c r="O1673" s="11" t="n">
        <v>1187.082809031856</v>
      </c>
      <c r="P1673" s="13" t="n">
        <v>9.25</v>
      </c>
      <c r="Q1673" s="13">
        <f>O1673*P1673</f>
        <v/>
      </c>
    </row>
    <row r="1674">
      <c r="A1674" s="10" t="n">
        <v>2026</v>
      </c>
      <c r="B1674" s="10" t="inlineStr">
        <is>
          <t>Jul-26</t>
        </is>
      </c>
      <c r="C1674" s="19" t="inlineStr">
        <is>
          <t>Irene</t>
        </is>
      </c>
      <c r="D1674" s="19" t="inlineStr">
        <is>
          <t>ESPAÑA</t>
        </is>
      </c>
      <c r="E1674" s="19" t="inlineStr">
        <is>
          <t>CAMPOEJIDO S.C.A.</t>
        </is>
      </c>
      <c r="F1674" s="10" t="inlineStr">
        <is>
          <t>Consolidado/estratégico</t>
        </is>
      </c>
      <c r="G1674" s="10" t="inlineStr">
        <is>
          <t>CALCIO0005</t>
        </is>
      </c>
      <c r="H1674" s="19" t="inlineStr">
        <is>
          <t>CALCIAMEC, 5 KG</t>
        </is>
      </c>
      <c r="I1674" s="10" t="inlineStr">
        <is>
          <t>Maduro</t>
        </is>
      </c>
      <c r="J1674" s="10" t="inlineStr">
        <is>
          <t>Esencial/Core</t>
        </is>
      </c>
      <c r="K1674" s="12" t="n">
        <v>0.05</v>
      </c>
      <c r="L1674" s="12" t="n">
        <v>0.035</v>
      </c>
      <c r="M1674" s="12" t="n">
        <v>0.08674999999999988</v>
      </c>
      <c r="N1674" s="22" t="n">
        <v>5</v>
      </c>
      <c r="O1674" s="11" t="n">
        <v>741.9267556449099</v>
      </c>
      <c r="P1674" s="13" t="n">
        <v>3.98</v>
      </c>
      <c r="Q1674" s="13">
        <f>O1674*P1674</f>
        <v/>
      </c>
    </row>
    <row r="1675">
      <c r="A1675" s="10" t="n">
        <v>2026</v>
      </c>
      <c r="B1675" s="10" t="inlineStr">
        <is>
          <t>Jul-26</t>
        </is>
      </c>
      <c r="C1675" s="19" t="inlineStr">
        <is>
          <t>Irene</t>
        </is>
      </c>
      <c r="D1675" s="19" t="inlineStr">
        <is>
          <t>ESPAÑA</t>
        </is>
      </c>
      <c r="E1675" s="19" t="inlineStr">
        <is>
          <t>CAMPOEJIDO S.C.A.</t>
        </is>
      </c>
      <c r="F1675" s="10" t="inlineStr">
        <is>
          <t>Consolidado/estratégico</t>
        </is>
      </c>
      <c r="G1675" s="10" t="inlineStr">
        <is>
          <t>CALCIO0005</t>
        </is>
      </c>
      <c r="H1675" s="19" t="inlineStr">
        <is>
          <t>CALCIAMEC, 5 KG</t>
        </is>
      </c>
      <c r="I1675" s="10" t="inlineStr">
        <is>
          <t>Maduro</t>
        </is>
      </c>
      <c r="J1675" s="10" t="inlineStr">
        <is>
          <t>Esencial/Core</t>
        </is>
      </c>
      <c r="K1675" s="12" t="n">
        <v>0.05</v>
      </c>
      <c r="L1675" s="12" t="n">
        <v>0.035</v>
      </c>
      <c r="M1675" s="12" t="n">
        <v>0.08674999999999988</v>
      </c>
      <c r="N1675" s="22" t="n">
        <v>5</v>
      </c>
      <c r="O1675" s="11" t="n">
        <v>989.2356741932132</v>
      </c>
      <c r="P1675" s="13" t="n">
        <v>3.98</v>
      </c>
      <c r="Q1675" s="13">
        <f>O1675*P1675</f>
        <v/>
      </c>
    </row>
    <row r="1676">
      <c r="A1676" s="10" t="n">
        <v>2026</v>
      </c>
      <c r="B1676" s="10" t="inlineStr">
        <is>
          <t>Jul-26</t>
        </is>
      </c>
      <c r="C1676" s="19" t="inlineStr">
        <is>
          <t>Irene</t>
        </is>
      </c>
      <c r="D1676" s="19" t="inlineStr">
        <is>
          <t>ESPAÑA</t>
        </is>
      </c>
      <c r="E1676" s="19" t="inlineStr">
        <is>
          <t>CAMPOEJIDO S.C.A.</t>
        </is>
      </c>
      <c r="F1676" s="10" t="inlineStr">
        <is>
          <t>Consolidado/estratégico</t>
        </is>
      </c>
      <c r="G1676" s="10" t="inlineStr">
        <is>
          <t>CPLUS0020</t>
        </is>
      </c>
      <c r="H1676" s="19" t="inlineStr">
        <is>
          <t>CALCIPLUS, 20 L</t>
        </is>
      </c>
      <c r="I1676" s="10" t="inlineStr">
        <is>
          <t>Maduro</t>
        </is>
      </c>
      <c r="J1676" s="10" t="inlineStr">
        <is>
          <t>Banalizado/Commodity</t>
        </is>
      </c>
      <c r="K1676" s="12" t="n">
        <v>0.05</v>
      </c>
      <c r="L1676" s="12" t="n">
        <v>0.02</v>
      </c>
      <c r="M1676" s="12" t="n">
        <v>0.07100000000000017</v>
      </c>
      <c r="N1676" s="22" t="n">
        <v>20</v>
      </c>
      <c r="O1676" s="11" t="n">
        <v>633.1108314836565</v>
      </c>
      <c r="P1676" s="13" t="n">
        <v>2.15</v>
      </c>
      <c r="Q1676" s="13">
        <f>O1676*P1676</f>
        <v/>
      </c>
    </row>
    <row r="1677">
      <c r="A1677" s="10" t="n">
        <v>2026</v>
      </c>
      <c r="B1677" s="10" t="inlineStr">
        <is>
          <t>Jul-26</t>
        </is>
      </c>
      <c r="C1677" s="19" t="inlineStr">
        <is>
          <t>Irene</t>
        </is>
      </c>
      <c r="D1677" s="19" t="inlineStr">
        <is>
          <t>ESPAÑA</t>
        </is>
      </c>
      <c r="E1677" s="19" t="inlineStr">
        <is>
          <t>CAMPOEJIDO S.C.A.</t>
        </is>
      </c>
      <c r="F1677" s="10" t="inlineStr">
        <is>
          <t>Consolidado/estratégico</t>
        </is>
      </c>
      <c r="G1677" s="10" t="inlineStr">
        <is>
          <t>CPLUS0020</t>
        </is>
      </c>
      <c r="H1677" s="19" t="inlineStr">
        <is>
          <t>CALCIPLUS, 20 L</t>
        </is>
      </c>
      <c r="I1677" s="10" t="inlineStr">
        <is>
          <t>Maduro</t>
        </is>
      </c>
      <c r="J1677" s="10" t="inlineStr">
        <is>
          <t>Banalizado/Commodity</t>
        </is>
      </c>
      <c r="K1677" s="12" t="n">
        <v>0.05</v>
      </c>
      <c r="L1677" s="12" t="n">
        <v>0.02</v>
      </c>
      <c r="M1677" s="12" t="n">
        <v>0.07100000000000017</v>
      </c>
      <c r="N1677" s="22" t="n">
        <v>20</v>
      </c>
      <c r="O1677" s="11" t="n">
        <v>1266.221662967313</v>
      </c>
      <c r="P1677" s="13" t="n">
        <v>2.15</v>
      </c>
      <c r="Q1677" s="13">
        <f>O1677*P1677</f>
        <v/>
      </c>
    </row>
    <row r="1678">
      <c r="A1678" s="10" t="n">
        <v>2026</v>
      </c>
      <c r="B1678" s="10" t="inlineStr">
        <is>
          <t>Jul-26</t>
        </is>
      </c>
      <c r="C1678" s="19" t="inlineStr">
        <is>
          <t>Irene</t>
        </is>
      </c>
      <c r="D1678" s="19" t="inlineStr">
        <is>
          <t>ESPAÑA</t>
        </is>
      </c>
      <c r="E1678" s="19" t="inlineStr">
        <is>
          <t>CAMPOEJIDO S.C.A.</t>
        </is>
      </c>
      <c r="F1678" s="10" t="inlineStr">
        <is>
          <t>Consolidado/estratégico</t>
        </is>
      </c>
      <c r="G1678" s="10" t="inlineStr">
        <is>
          <t>CPLUS0020</t>
        </is>
      </c>
      <c r="H1678" s="19" t="inlineStr">
        <is>
          <t>CALCIPLUS, 20 L</t>
        </is>
      </c>
      <c r="I1678" s="10" t="inlineStr">
        <is>
          <t>Maduro</t>
        </is>
      </c>
      <c r="J1678" s="10" t="inlineStr">
        <is>
          <t>Banalizado/Commodity</t>
        </is>
      </c>
      <c r="K1678" s="12" t="n">
        <v>0.05</v>
      </c>
      <c r="L1678" s="12" t="n">
        <v>0.02</v>
      </c>
      <c r="M1678" s="12" t="n">
        <v>0.07100000000000017</v>
      </c>
      <c r="N1678" s="22" t="n">
        <v>20</v>
      </c>
      <c r="O1678" s="11" t="n">
        <v>1266.221662967313</v>
      </c>
      <c r="P1678" s="13" t="n">
        <v>2.15</v>
      </c>
      <c r="Q1678" s="13">
        <f>O1678*P1678</f>
        <v/>
      </c>
    </row>
    <row r="1679">
      <c r="A1679" s="10" t="n">
        <v>2026</v>
      </c>
      <c r="B1679" s="10" t="inlineStr">
        <is>
          <t>Jul-26</t>
        </is>
      </c>
      <c r="C1679" s="19" t="inlineStr">
        <is>
          <t>Irene</t>
        </is>
      </c>
      <c r="D1679" s="19" t="inlineStr">
        <is>
          <t>ESPAÑA</t>
        </is>
      </c>
      <c r="E1679" s="19" t="inlineStr">
        <is>
          <t>CAMPOEJIDO S.C.A.</t>
        </is>
      </c>
      <c r="F1679" s="10" t="inlineStr">
        <is>
          <t>Consolidado/estratégico</t>
        </is>
      </c>
      <c r="G1679" s="10" t="inlineStr">
        <is>
          <t>CPLUS0020</t>
        </is>
      </c>
      <c r="H1679" s="19" t="inlineStr">
        <is>
          <t>CALCIPLUS, 20 L</t>
        </is>
      </c>
      <c r="I1679" s="10" t="inlineStr">
        <is>
          <t>Maduro</t>
        </is>
      </c>
      <c r="J1679" s="10" t="inlineStr">
        <is>
          <t>Banalizado/Commodity</t>
        </is>
      </c>
      <c r="K1679" s="12" t="n">
        <v>0.05</v>
      </c>
      <c r="L1679" s="12" t="n">
        <v>0.02</v>
      </c>
      <c r="M1679" s="12" t="n">
        <v>0.07100000000000017</v>
      </c>
      <c r="N1679" s="22" t="n">
        <v>20</v>
      </c>
      <c r="O1679" s="11" t="n">
        <v>1899.332494450969</v>
      </c>
      <c r="P1679" s="13" t="n">
        <v>2.15</v>
      </c>
      <c r="Q1679" s="13">
        <f>O1679*P1679</f>
        <v/>
      </c>
    </row>
    <row r="1680">
      <c r="A1680" s="10" t="n">
        <v>2026</v>
      </c>
      <c r="B1680" s="10" t="inlineStr">
        <is>
          <t>Jul-26</t>
        </is>
      </c>
      <c r="C1680" s="19" t="inlineStr">
        <is>
          <t>Irene</t>
        </is>
      </c>
      <c r="D1680" s="19" t="inlineStr">
        <is>
          <t>ESPAÑA</t>
        </is>
      </c>
      <c r="E1680" s="19" t="inlineStr">
        <is>
          <t>CAMPOEJIDO S.C.A.</t>
        </is>
      </c>
      <c r="F1680" s="10" t="inlineStr">
        <is>
          <t>Consolidado/estratégico</t>
        </is>
      </c>
      <c r="G1680" s="10" t="inlineStr">
        <is>
          <t>HST0001</t>
        </is>
      </c>
      <c r="H1680" s="19" t="inlineStr">
        <is>
          <t>HIDROSTRESS-40, 1 L</t>
        </is>
      </c>
      <c r="I1680" s="10" t="inlineStr">
        <is>
          <t>Ramp-Up/Crecimiento</t>
        </is>
      </c>
      <c r="J1680" s="10" t="inlineStr">
        <is>
          <t>Innovador/Notorio</t>
        </is>
      </c>
      <c r="K1680" s="12" t="n">
        <v>0.05</v>
      </c>
      <c r="L1680" s="12" t="n">
        <v>0.2</v>
      </c>
      <c r="M1680" s="12" t="n">
        <v>0.26</v>
      </c>
      <c r="N1680" s="22" t="n">
        <v>1</v>
      </c>
      <c r="O1680" s="11" t="n">
        <v>47.48331236127424</v>
      </c>
      <c r="P1680" s="13" t="n">
        <v>7.879999999999999</v>
      </c>
      <c r="Q1680" s="13">
        <f>O1680*P1680</f>
        <v/>
      </c>
    </row>
    <row r="1681">
      <c r="A1681" s="10" t="n">
        <v>2026</v>
      </c>
      <c r="B1681" s="10" t="inlineStr">
        <is>
          <t>Jul-26</t>
        </is>
      </c>
      <c r="C1681" s="19" t="inlineStr">
        <is>
          <t>Irene</t>
        </is>
      </c>
      <c r="D1681" s="19" t="inlineStr">
        <is>
          <t>ESPAÑA</t>
        </is>
      </c>
      <c r="E1681" s="19" t="inlineStr">
        <is>
          <t>CAMPOEJIDO S.C.A.</t>
        </is>
      </c>
      <c r="F1681" s="10" t="inlineStr">
        <is>
          <t>Consolidado/estratégico</t>
        </is>
      </c>
      <c r="G1681" s="10" t="inlineStr">
        <is>
          <t>HST0005</t>
        </is>
      </c>
      <c r="H1681" s="19" t="inlineStr">
        <is>
          <t>HIDROSTRESS-40, 5 L</t>
        </is>
      </c>
      <c r="I1681" s="10" t="inlineStr">
        <is>
          <t>Ramp-Up/Crecimiento</t>
        </is>
      </c>
      <c r="J1681" s="10" t="inlineStr">
        <is>
          <t>Innovador/Notorio</t>
        </is>
      </c>
      <c r="K1681" s="12" t="n">
        <v>0.05</v>
      </c>
      <c r="L1681" s="12" t="n">
        <v>0.2</v>
      </c>
      <c r="M1681" s="12" t="n">
        <v>0.26</v>
      </c>
      <c r="N1681" s="22" t="n">
        <v>5</v>
      </c>
      <c r="O1681" s="11" t="n">
        <v>316.5554157418283</v>
      </c>
      <c r="P1681" s="13" t="n">
        <v>6.529999999999999</v>
      </c>
      <c r="Q1681" s="13">
        <f>O1681*P1681</f>
        <v/>
      </c>
    </row>
    <row r="1682">
      <c r="A1682" s="10" t="n">
        <v>2026</v>
      </c>
      <c r="B1682" s="10" t="inlineStr">
        <is>
          <t>Jul-26</t>
        </is>
      </c>
      <c r="C1682" s="19" t="inlineStr">
        <is>
          <t>Irene</t>
        </is>
      </c>
      <c r="D1682" s="19" t="inlineStr">
        <is>
          <t>ESPAÑA</t>
        </is>
      </c>
      <c r="E1682" s="19" t="inlineStr">
        <is>
          <t>CAMPOEJIDO S.C.A.</t>
        </is>
      </c>
      <c r="F1682" s="10" t="inlineStr">
        <is>
          <t>Consolidado/estratégico</t>
        </is>
      </c>
      <c r="G1682" s="10" t="inlineStr">
        <is>
          <t>JF0005</t>
        </is>
      </c>
      <c r="H1682" s="19" t="inlineStr">
        <is>
          <t>CODIGIN-FOS, 5 L</t>
        </is>
      </c>
      <c r="I1682" s="10" t="inlineStr">
        <is>
          <t>Ramp-Up/Crecimiento</t>
        </is>
      </c>
      <c r="J1682" s="10" t="inlineStr">
        <is>
          <t>Banalizado/Commodity</t>
        </is>
      </c>
      <c r="K1682" s="12" t="n">
        <v>0.05</v>
      </c>
      <c r="L1682" s="12" t="n">
        <v>0.075</v>
      </c>
      <c r="M1682" s="12" t="n">
        <v>0.1287499999999999</v>
      </c>
      <c r="N1682" s="22" t="n">
        <v>5</v>
      </c>
      <c r="O1682" s="11" t="n">
        <v>593.541404515928</v>
      </c>
      <c r="P1682" s="13" t="n">
        <v>2.92</v>
      </c>
      <c r="Q1682" s="13">
        <f>O1682*P1682</f>
        <v/>
      </c>
    </row>
    <row r="1683">
      <c r="A1683" s="10" t="n">
        <v>2026</v>
      </c>
      <c r="B1683" s="10" t="inlineStr">
        <is>
          <t>Jul-26</t>
        </is>
      </c>
      <c r="C1683" s="19" t="inlineStr">
        <is>
          <t>Irene</t>
        </is>
      </c>
      <c r="D1683" s="19" t="inlineStr">
        <is>
          <t>ESPAÑA</t>
        </is>
      </c>
      <c r="E1683" s="19" t="inlineStr">
        <is>
          <t>CAMPOEJIDO S.C.A.</t>
        </is>
      </c>
      <c r="F1683" s="10" t="inlineStr">
        <is>
          <t>Consolidado/estratégico</t>
        </is>
      </c>
      <c r="G1683" s="10" t="inlineStr">
        <is>
          <t>JF0005</t>
        </is>
      </c>
      <c r="H1683" s="19" t="inlineStr">
        <is>
          <t>CODIGIN-FOS, 5 L</t>
        </is>
      </c>
      <c r="I1683" s="10" t="inlineStr">
        <is>
          <t>Ramp-Up/Crecimiento</t>
        </is>
      </c>
      <c r="J1683" s="10" t="inlineStr">
        <is>
          <t>Banalizado/Commodity</t>
        </is>
      </c>
      <c r="K1683" s="12" t="n">
        <v>0.05</v>
      </c>
      <c r="L1683" s="12" t="n">
        <v>0.075</v>
      </c>
      <c r="M1683" s="12" t="n">
        <v>0.1287499999999999</v>
      </c>
      <c r="N1683" s="22" t="n">
        <v>5</v>
      </c>
      <c r="O1683" s="11" t="n">
        <v>791.3885393545706</v>
      </c>
      <c r="P1683" s="13" t="n">
        <v>2.919999999999999</v>
      </c>
      <c r="Q1683" s="13">
        <f>O1683*P1683</f>
        <v/>
      </c>
    </row>
    <row r="1684">
      <c r="A1684" s="10" t="n">
        <v>2026</v>
      </c>
      <c r="B1684" s="10" t="inlineStr">
        <is>
          <t>Jul-26</t>
        </is>
      </c>
      <c r="C1684" s="19" t="inlineStr">
        <is>
          <t>Irene</t>
        </is>
      </c>
      <c r="D1684" s="19" t="inlineStr">
        <is>
          <t>ESPAÑA</t>
        </is>
      </c>
      <c r="E1684" s="19" t="inlineStr">
        <is>
          <t>CAMPOEJIDO S.C.A.</t>
        </is>
      </c>
      <c r="F1684" s="10" t="inlineStr">
        <is>
          <t>Consolidado/estratégico</t>
        </is>
      </c>
      <c r="G1684" s="10" t="inlineStr">
        <is>
          <t>TRI0001</t>
        </is>
      </c>
      <c r="H1684" s="19" t="inlineStr">
        <is>
          <t>TRIFENO-94, 1 L</t>
        </is>
      </c>
      <c r="I1684" s="10" t="inlineStr">
        <is>
          <t>Ramp-Up/Crecimiento</t>
        </is>
      </c>
      <c r="J1684" s="10" t="inlineStr">
        <is>
          <t>Esencial/Core</t>
        </is>
      </c>
      <c r="K1684" s="12" t="n">
        <v>0.05</v>
      </c>
      <c r="L1684" s="12" t="n">
        <v>0.15</v>
      </c>
      <c r="M1684" s="12" t="n">
        <v>0.2075</v>
      </c>
      <c r="N1684" s="22" t="n">
        <v>1</v>
      </c>
      <c r="O1684" s="11" t="n">
        <v>7.913885393545706</v>
      </c>
      <c r="P1684" s="13" t="n">
        <v>12.8</v>
      </c>
      <c r="Q1684" s="13">
        <f>O1684*P1684</f>
        <v/>
      </c>
    </row>
    <row r="1685">
      <c r="A1685" s="10" t="n">
        <v>2026</v>
      </c>
      <c r="B1685" s="10" t="inlineStr">
        <is>
          <t>Jul-26</t>
        </is>
      </c>
      <c r="C1685" s="19" t="inlineStr">
        <is>
          <t>Irene</t>
        </is>
      </c>
      <c r="D1685" s="19" t="inlineStr">
        <is>
          <t>ESPAÑA</t>
        </is>
      </c>
      <c r="E1685" s="19" t="inlineStr">
        <is>
          <t>CAMPOEJIDO S.C.A.</t>
        </is>
      </c>
      <c r="F1685" s="10" t="inlineStr">
        <is>
          <t>Consolidado/estratégico</t>
        </is>
      </c>
      <c r="G1685" s="10" t="inlineStr">
        <is>
          <t>TRI0001</t>
        </is>
      </c>
      <c r="H1685" s="19" t="inlineStr">
        <is>
          <t>TRIFENO-94, 1 L</t>
        </is>
      </c>
      <c r="I1685" s="10" t="inlineStr">
        <is>
          <t>Ramp-Up/Crecimiento</t>
        </is>
      </c>
      <c r="J1685" s="10" t="inlineStr">
        <is>
          <t>Esencial/Core</t>
        </is>
      </c>
      <c r="K1685" s="12" t="n">
        <v>0.05</v>
      </c>
      <c r="L1685" s="12" t="n">
        <v>0.15</v>
      </c>
      <c r="M1685" s="12" t="n">
        <v>0.2075</v>
      </c>
      <c r="N1685" s="22" t="n">
        <v>1</v>
      </c>
      <c r="O1685" s="11" t="n">
        <v>63.31108314836565</v>
      </c>
      <c r="P1685" s="13" t="n">
        <v>0</v>
      </c>
      <c r="Q1685" s="13">
        <f>O1685*P1685</f>
        <v/>
      </c>
    </row>
    <row r="1686">
      <c r="A1686" s="10" t="n">
        <v>2026</v>
      </c>
      <c r="B1686" s="10" t="inlineStr">
        <is>
          <t>Jul-26</t>
        </is>
      </c>
      <c r="C1686" s="19" t="inlineStr">
        <is>
          <t>Irene</t>
        </is>
      </c>
      <c r="D1686" s="19" t="inlineStr">
        <is>
          <t>ESPAÑA</t>
        </is>
      </c>
      <c r="E1686" s="19" t="inlineStr">
        <is>
          <t>CAMPOEJIDO S.C.A.</t>
        </is>
      </c>
      <c r="F1686" s="10" t="inlineStr">
        <is>
          <t>Consolidado/estratégico</t>
        </is>
      </c>
      <c r="G1686" s="10" t="inlineStr">
        <is>
          <t>TRI0001</t>
        </is>
      </c>
      <c r="H1686" s="19" t="inlineStr">
        <is>
          <t>TRIFENO-94, 1 L</t>
        </is>
      </c>
      <c r="I1686" s="10" t="inlineStr">
        <is>
          <t>Ramp-Up/Crecimiento</t>
        </is>
      </c>
      <c r="J1686" s="10" t="inlineStr">
        <is>
          <t>Esencial/Core</t>
        </is>
      </c>
      <c r="K1686" s="12" t="n">
        <v>0.05</v>
      </c>
      <c r="L1686" s="12" t="n">
        <v>0.15</v>
      </c>
      <c r="M1686" s="12" t="n">
        <v>0.2075</v>
      </c>
      <c r="N1686" s="22" t="n">
        <v>1</v>
      </c>
      <c r="O1686" s="11" t="n">
        <v>712.2496854191136</v>
      </c>
      <c r="P1686" s="13" t="n">
        <v>12.8</v>
      </c>
      <c r="Q1686" s="13">
        <f>O1686*P1686</f>
        <v/>
      </c>
    </row>
    <row r="1687">
      <c r="A1687" s="10" t="n">
        <v>2026</v>
      </c>
      <c r="B1687" s="10" t="inlineStr">
        <is>
          <t>Jul-26</t>
        </is>
      </c>
      <c r="C1687" s="19" t="inlineStr">
        <is>
          <t>Irene</t>
        </is>
      </c>
      <c r="D1687" s="19" t="inlineStr">
        <is>
          <t>ESPAÑA</t>
        </is>
      </c>
      <c r="E1687" s="19" t="inlineStr">
        <is>
          <t>CAMPOEJIDO S.C.A.</t>
        </is>
      </c>
      <c r="F1687" s="10" t="inlineStr">
        <is>
          <t>Consolidado/estratégico</t>
        </is>
      </c>
      <c r="G1687" s="10" t="inlineStr">
        <is>
          <t>TRI0005</t>
        </is>
      </c>
      <c r="H1687" s="19" t="inlineStr">
        <is>
          <t>TRIFENO-94, 5L</t>
        </is>
      </c>
      <c r="I1687" s="10" t="inlineStr">
        <is>
          <t>Ramp-Up/Crecimiento</t>
        </is>
      </c>
      <c r="J1687" s="10" t="inlineStr">
        <is>
          <t>Esencial/Core</t>
        </is>
      </c>
      <c r="K1687" s="12" t="n">
        <v>0.05</v>
      </c>
      <c r="L1687" s="12" t="n">
        <v>0.15</v>
      </c>
      <c r="M1687" s="12" t="n">
        <v>0.2075</v>
      </c>
      <c r="N1687" s="22" t="n">
        <v>5</v>
      </c>
      <c r="O1687" s="11" t="n">
        <v>395.6942696772853</v>
      </c>
      <c r="P1687" s="13" t="n">
        <v>10.06</v>
      </c>
      <c r="Q1687" s="13">
        <f>O1687*P1687</f>
        <v/>
      </c>
    </row>
    <row r="1688">
      <c r="A1688" s="10" t="n">
        <v>2026</v>
      </c>
      <c r="B1688" s="10" t="inlineStr">
        <is>
          <t>Jul-26</t>
        </is>
      </c>
      <c r="C1688" s="19" t="inlineStr">
        <is>
          <t>Irene</t>
        </is>
      </c>
      <c r="D1688" s="19" t="inlineStr">
        <is>
          <t>ESPAÑA</t>
        </is>
      </c>
      <c r="E1688" s="19" t="inlineStr">
        <is>
          <t>COOP.AGRIC. SAN ISIDRO S.C.A.</t>
        </is>
      </c>
      <c r="F1688" s="10" t="inlineStr">
        <is>
          <t>Consolidado/estratégico</t>
        </is>
      </c>
      <c r="G1688" s="10" t="inlineStr">
        <is>
          <t>A-50(2)0005</t>
        </is>
      </c>
      <c r="H1688" s="19" t="inlineStr">
        <is>
          <t>CODIORGAN-A50, 5 KG</t>
        </is>
      </c>
      <c r="I1688" s="10" t="inlineStr">
        <is>
          <t>Ramp-Up/Crecimiento</t>
        </is>
      </c>
      <c r="J1688" s="10" t="inlineStr">
        <is>
          <t>Innovador/Notorio</t>
        </is>
      </c>
      <c r="K1688" s="12" t="n">
        <v>0.05</v>
      </c>
      <c r="L1688" s="12" t="n">
        <v>0.2</v>
      </c>
      <c r="M1688" s="12" t="n">
        <v>0.26</v>
      </c>
      <c r="N1688" s="22" t="n">
        <v>5</v>
      </c>
      <c r="O1688" s="11" t="n">
        <v>197.8471348386427</v>
      </c>
      <c r="P1688" s="13" t="n">
        <v>5.73</v>
      </c>
      <c r="Q1688" s="13">
        <f>O1688*P1688</f>
        <v/>
      </c>
    </row>
    <row r="1689">
      <c r="A1689" s="10" t="n">
        <v>2026</v>
      </c>
      <c r="B1689" s="10" t="inlineStr">
        <is>
          <t>Jul-26</t>
        </is>
      </c>
      <c r="C1689" s="19" t="inlineStr">
        <is>
          <t>Irene</t>
        </is>
      </c>
      <c r="D1689" s="19" t="inlineStr">
        <is>
          <t>ESPAÑA</t>
        </is>
      </c>
      <c r="E1689" s="19" t="inlineStr">
        <is>
          <t>COOP.AGRIC. SAN ISIDRO S.C.A.</t>
        </is>
      </c>
      <c r="F1689" s="10" t="inlineStr">
        <is>
          <t>Consolidado/estratégico</t>
        </is>
      </c>
      <c r="G1689" s="10" t="inlineStr">
        <is>
          <t>AGXK0020</t>
        </is>
      </c>
      <c r="H1689" s="19" t="inlineStr">
        <is>
          <t>AGROXILATO-K, 20 L</t>
        </is>
      </c>
      <c r="I1689" s="10" t="inlineStr">
        <is>
          <t>Maduro</t>
        </is>
      </c>
      <c r="J1689" s="10" t="inlineStr">
        <is>
          <t>Innovador/Notorio</t>
        </is>
      </c>
      <c r="K1689" s="12" t="n">
        <v>0.05</v>
      </c>
      <c r="L1689" s="12" t="n">
        <v>0.05</v>
      </c>
      <c r="M1689" s="12" t="n">
        <v>0.1025</v>
      </c>
      <c r="N1689" s="22" t="n">
        <v>20</v>
      </c>
      <c r="O1689" s="11" t="n">
        <v>2532.443325934626</v>
      </c>
      <c r="P1689" s="13" t="n">
        <v>3.31</v>
      </c>
      <c r="Q1689" s="13">
        <f>O1689*P1689</f>
        <v/>
      </c>
    </row>
    <row r="1690">
      <c r="A1690" s="10" t="n">
        <v>2026</v>
      </c>
      <c r="B1690" s="10" t="inlineStr">
        <is>
          <t>Jul-26</t>
        </is>
      </c>
      <c r="C1690" s="19" t="inlineStr">
        <is>
          <t>Irene</t>
        </is>
      </c>
      <c r="D1690" s="19" t="inlineStr">
        <is>
          <t>ESPAÑA</t>
        </is>
      </c>
      <c r="E1690" s="19" t="inlineStr">
        <is>
          <t>COOP.AGRIC. SAN ISIDRO S.C.A.</t>
        </is>
      </c>
      <c r="F1690" s="10" t="inlineStr">
        <is>
          <t>Consolidado/estratégico</t>
        </is>
      </c>
      <c r="G1690" s="10" t="inlineStr">
        <is>
          <t>AVAN0005</t>
        </is>
      </c>
      <c r="H1690" s="19" t="inlineStr">
        <is>
          <t>FLORAMEC AVANCE, 5 L</t>
        </is>
      </c>
      <c r="I1690" s="10" t="inlineStr">
        <is>
          <t>Maduro</t>
        </is>
      </c>
      <c r="J1690" s="10" t="inlineStr">
        <is>
          <t>Innovador/Notorio</t>
        </is>
      </c>
      <c r="K1690" s="12" t="n">
        <v>0.05</v>
      </c>
      <c r="L1690" s="12" t="n">
        <v>0.05</v>
      </c>
      <c r="M1690" s="12" t="n">
        <v>0.1025</v>
      </c>
      <c r="N1690" s="22" t="n">
        <v>5</v>
      </c>
      <c r="O1690" s="11" t="n">
        <v>1187.082809031856</v>
      </c>
      <c r="P1690" s="13" t="n">
        <v>5.39</v>
      </c>
      <c r="Q1690" s="13">
        <f>O1690*P1690</f>
        <v/>
      </c>
    </row>
    <row r="1691">
      <c r="A1691" s="10" t="n">
        <v>2026</v>
      </c>
      <c r="B1691" s="10" t="inlineStr">
        <is>
          <t>Jul-26</t>
        </is>
      </c>
      <c r="C1691" s="19" t="inlineStr">
        <is>
          <t>Irene</t>
        </is>
      </c>
      <c r="D1691" s="19" t="inlineStr">
        <is>
          <t>ESPAÑA</t>
        </is>
      </c>
      <c r="E1691" s="19" t="inlineStr">
        <is>
          <t>COOP.AGRIC. SAN ISIDRO S.C.A.</t>
        </is>
      </c>
      <c r="F1691" s="10" t="inlineStr">
        <is>
          <t>Consolidado/estratégico</t>
        </is>
      </c>
      <c r="G1691" s="10" t="inlineStr">
        <is>
          <t>BROTA0005</t>
        </is>
      </c>
      <c r="H1691" s="19" t="inlineStr">
        <is>
          <t>BROTAMEC, 5 L</t>
        </is>
      </c>
      <c r="I1691" s="10" t="inlineStr">
        <is>
          <t>Maduro</t>
        </is>
      </c>
      <c r="J1691" s="10" t="inlineStr">
        <is>
          <t>Esencial/Core</t>
        </is>
      </c>
      <c r="K1691" s="12" t="n">
        <v>0.05</v>
      </c>
      <c r="L1691" s="12" t="n">
        <v>0.035</v>
      </c>
      <c r="M1691" s="12" t="n">
        <v>0.08674999999999988</v>
      </c>
      <c r="N1691" s="22" t="n">
        <v>5</v>
      </c>
      <c r="O1691" s="11" t="n">
        <v>19.78471348386427</v>
      </c>
      <c r="P1691" s="13" t="n">
        <v>4.66</v>
      </c>
      <c r="Q1691" s="13">
        <f>O1691*P1691</f>
        <v/>
      </c>
    </row>
    <row r="1692">
      <c r="A1692" s="10" t="n">
        <v>2026</v>
      </c>
      <c r="B1692" s="10" t="inlineStr">
        <is>
          <t>Jul-26</t>
        </is>
      </c>
      <c r="C1692" s="19" t="inlineStr">
        <is>
          <t>Irene</t>
        </is>
      </c>
      <c r="D1692" s="19" t="inlineStr">
        <is>
          <t>ESPAÑA</t>
        </is>
      </c>
      <c r="E1692" s="19" t="inlineStr">
        <is>
          <t>COOP.AGRIC. SAN ISIDRO S.C.A.</t>
        </is>
      </c>
      <c r="F1692" s="10" t="inlineStr">
        <is>
          <t>Consolidado/estratégico</t>
        </is>
      </c>
      <c r="G1692" s="10" t="inlineStr">
        <is>
          <t>BROTA0005</t>
        </is>
      </c>
      <c r="H1692" s="19" t="inlineStr">
        <is>
          <t>BROTAMEC, 5 L</t>
        </is>
      </c>
      <c r="I1692" s="10" t="inlineStr">
        <is>
          <t>Maduro</t>
        </is>
      </c>
      <c r="J1692" s="10" t="inlineStr">
        <is>
          <t>Esencial/Core</t>
        </is>
      </c>
      <c r="K1692" s="12" t="n">
        <v>0.05</v>
      </c>
      <c r="L1692" s="12" t="n">
        <v>0.035</v>
      </c>
      <c r="M1692" s="12" t="n">
        <v>0.08674999999999988</v>
      </c>
      <c r="N1692" s="22" t="n">
        <v>5</v>
      </c>
      <c r="O1692" s="11" t="n">
        <v>276.9859887740997</v>
      </c>
      <c r="P1692" s="13" t="n">
        <v>4.659999999999999</v>
      </c>
      <c r="Q1692" s="13">
        <f>O1692*P1692</f>
        <v/>
      </c>
    </row>
    <row r="1693">
      <c r="A1693" s="10" t="n">
        <v>2026</v>
      </c>
      <c r="B1693" s="10" t="inlineStr">
        <is>
          <t>Jul-26</t>
        </is>
      </c>
      <c r="C1693" s="19" t="inlineStr">
        <is>
          <t>Irene</t>
        </is>
      </c>
      <c r="D1693" s="19" t="inlineStr">
        <is>
          <t>ESPAÑA</t>
        </is>
      </c>
      <c r="E1693" s="19" t="inlineStr">
        <is>
          <t>COOP.AGRIC. SAN ISIDRO S.C.A.</t>
        </is>
      </c>
      <c r="F1693" s="10" t="inlineStr">
        <is>
          <t>Consolidado/estratégico</t>
        </is>
      </c>
      <c r="G1693" s="10" t="inlineStr">
        <is>
          <t>C-L0005</t>
        </is>
      </c>
      <c r="H1693" s="19" t="inlineStr">
        <is>
          <t>CODIBOR-L, 5 L</t>
        </is>
      </c>
      <c r="I1693" s="10" t="inlineStr">
        <is>
          <t>Maduro</t>
        </is>
      </c>
      <c r="J1693" s="10" t="inlineStr">
        <is>
          <t>Banalizado/Commodity</t>
        </is>
      </c>
      <c r="K1693" s="12" t="n">
        <v>0.05</v>
      </c>
      <c r="L1693" s="12" t="n">
        <v>0.02</v>
      </c>
      <c r="M1693" s="12" t="n">
        <v>0.07100000000000017</v>
      </c>
      <c r="N1693" s="22" t="n">
        <v>5</v>
      </c>
      <c r="O1693" s="11" t="n">
        <v>197.8471348386427</v>
      </c>
      <c r="P1693" s="13" t="n">
        <v>4.779999999999999</v>
      </c>
      <c r="Q1693" s="13">
        <f>O1693*P1693</f>
        <v/>
      </c>
    </row>
    <row r="1694">
      <c r="A1694" s="10" t="n">
        <v>2026</v>
      </c>
      <c r="B1694" s="10" t="inlineStr">
        <is>
          <t>Jul-26</t>
        </is>
      </c>
      <c r="C1694" s="19" t="inlineStr">
        <is>
          <t>Irene</t>
        </is>
      </c>
      <c r="D1694" s="19" t="inlineStr">
        <is>
          <t>ESPAÑA</t>
        </is>
      </c>
      <c r="E1694" s="19" t="inlineStr">
        <is>
          <t>COOP.AGRIC. SAN ISIDRO S.C.A.</t>
        </is>
      </c>
      <c r="F1694" s="10" t="inlineStr">
        <is>
          <t>Consolidado/estratégico</t>
        </is>
      </c>
      <c r="G1694" s="10" t="inlineStr">
        <is>
          <t>C-MB0005</t>
        </is>
      </c>
      <c r="H1694" s="19" t="inlineStr">
        <is>
          <t>CODIFOL-MB, 5 L</t>
        </is>
      </c>
      <c r="I1694" s="10" t="inlineStr">
        <is>
          <t>Maduro</t>
        </is>
      </c>
      <c r="J1694" s="10" t="inlineStr">
        <is>
          <t>Banalizado/Commodity</t>
        </is>
      </c>
      <c r="K1694" s="12" t="n">
        <v>0.05</v>
      </c>
      <c r="L1694" s="12" t="n">
        <v>0.02</v>
      </c>
      <c r="M1694" s="12" t="n">
        <v>0.07100000000000017</v>
      </c>
      <c r="N1694" s="22" t="n">
        <v>5</v>
      </c>
      <c r="O1694" s="11" t="n">
        <v>593.541404515928</v>
      </c>
      <c r="P1694" s="13" t="n">
        <v>9.709999999999999</v>
      </c>
      <c r="Q1694" s="13">
        <f>O1694*P1694</f>
        <v/>
      </c>
    </row>
    <row r="1695">
      <c r="A1695" s="10" t="n">
        <v>2026</v>
      </c>
      <c r="B1695" s="10" t="inlineStr">
        <is>
          <t>Jul-26</t>
        </is>
      </c>
      <c r="C1695" s="19" t="inlineStr">
        <is>
          <t>Irene</t>
        </is>
      </c>
      <c r="D1695" s="19" t="inlineStr">
        <is>
          <t>ESPAÑA</t>
        </is>
      </c>
      <c r="E1695" s="19" t="inlineStr">
        <is>
          <t>COOP.AGRIC. SAN ISIDRO S.C.A.</t>
        </is>
      </c>
      <c r="F1695" s="10" t="inlineStr">
        <is>
          <t>Consolidado/estratégico</t>
        </is>
      </c>
      <c r="G1695" s="10" t="inlineStr">
        <is>
          <t>FLOR0020</t>
        </is>
      </c>
      <c r="H1695" s="19" t="inlineStr">
        <is>
          <t>FLORAMEC, 20 L</t>
        </is>
      </c>
      <c r="I1695" s="10" t="inlineStr">
        <is>
          <t>Maduro</t>
        </is>
      </c>
      <c r="J1695" s="10" t="inlineStr">
        <is>
          <t>Esencial/Core</t>
        </is>
      </c>
      <c r="K1695" s="12" t="n">
        <v>0.05</v>
      </c>
      <c r="L1695" s="12" t="n">
        <v>0.035</v>
      </c>
      <c r="M1695" s="12" t="n">
        <v>0.08674999999999988</v>
      </c>
      <c r="N1695" s="22" t="n">
        <v>20</v>
      </c>
      <c r="O1695" s="11" t="n">
        <v>197.8471348386427</v>
      </c>
      <c r="P1695" s="13" t="n">
        <v>2.96</v>
      </c>
      <c r="Q1695" s="13">
        <f>O1695*P1695</f>
        <v/>
      </c>
    </row>
    <row r="1696">
      <c r="A1696" s="10" t="n">
        <v>2026</v>
      </c>
      <c r="B1696" s="10" t="inlineStr">
        <is>
          <t>Jul-26</t>
        </is>
      </c>
      <c r="C1696" s="19" t="inlineStr">
        <is>
          <t>Irene</t>
        </is>
      </c>
      <c r="D1696" s="19" t="inlineStr">
        <is>
          <t>ESPAÑA</t>
        </is>
      </c>
      <c r="E1696" s="19" t="inlineStr">
        <is>
          <t>COOP.AGRIC. SAN ISIDRO S.C.A.</t>
        </is>
      </c>
      <c r="F1696" s="10" t="inlineStr">
        <is>
          <t>Consolidado/estratégico</t>
        </is>
      </c>
      <c r="G1696" s="10" t="inlineStr">
        <is>
          <t>FTK0005</t>
        </is>
      </c>
      <c r="H1696" s="19" t="inlineStr">
        <is>
          <t>FITOKONTROL CA FLOW, 5 KG</t>
        </is>
      </c>
      <c r="I1696" s="10" t="inlineStr">
        <is>
          <t>Ramp-Up/Crecimiento</t>
        </is>
      </c>
      <c r="J1696" s="10" t="inlineStr">
        <is>
          <t>Innovador/Notorio</t>
        </is>
      </c>
      <c r="K1696" s="12" t="n">
        <v>0.05</v>
      </c>
      <c r="L1696" s="12" t="n">
        <v>0.2</v>
      </c>
      <c r="M1696" s="12" t="n">
        <v>0.26</v>
      </c>
      <c r="N1696" s="22" t="n">
        <v>5</v>
      </c>
      <c r="O1696" s="11" t="n">
        <v>98.92356741932133</v>
      </c>
      <c r="P1696" s="13" t="n">
        <v>3.18</v>
      </c>
      <c r="Q1696" s="13">
        <f>O1696*P1696</f>
        <v/>
      </c>
    </row>
    <row r="1697">
      <c r="A1697" s="10" t="n">
        <v>2026</v>
      </c>
      <c r="B1697" s="10" t="inlineStr">
        <is>
          <t>Jul-26</t>
        </is>
      </c>
      <c r="C1697" s="19" t="inlineStr">
        <is>
          <t>Irene</t>
        </is>
      </c>
      <c r="D1697" s="19" t="inlineStr">
        <is>
          <t>ESPAÑA</t>
        </is>
      </c>
      <c r="E1697" s="19" t="inlineStr">
        <is>
          <t>COOP.AGRIC. SAN ISIDRO S.C.A.</t>
        </is>
      </c>
      <c r="F1697" s="10" t="inlineStr">
        <is>
          <t>Consolidado/estratégico</t>
        </is>
      </c>
      <c r="G1697" s="10" t="inlineStr">
        <is>
          <t>PT0020</t>
        </is>
      </c>
      <c r="H1697" s="19" t="inlineStr">
        <is>
          <t>AGROPOTASION, 20 L</t>
        </is>
      </c>
      <c r="I1697" s="10" t="inlineStr">
        <is>
          <t>Maduro</t>
        </is>
      </c>
      <c r="J1697" s="10" t="inlineStr">
        <is>
          <t>Innovador/Notorio</t>
        </is>
      </c>
      <c r="K1697" s="12" t="n">
        <v>0.05</v>
      </c>
      <c r="L1697" s="12" t="n">
        <v>0.05</v>
      </c>
      <c r="M1697" s="12" t="n">
        <v>0.1025</v>
      </c>
      <c r="N1697" s="22" t="n">
        <v>20</v>
      </c>
      <c r="O1697" s="11" t="n">
        <v>197.8471348386427</v>
      </c>
      <c r="P1697" s="13" t="n">
        <v>3.48</v>
      </c>
      <c r="Q1697" s="13">
        <f>O1697*P1697</f>
        <v/>
      </c>
    </row>
    <row r="1698">
      <c r="A1698" s="10" t="n">
        <v>2026</v>
      </c>
      <c r="B1698" s="10" t="inlineStr">
        <is>
          <t>Jul-26</t>
        </is>
      </c>
      <c r="C1698" s="19" t="inlineStr">
        <is>
          <t>Irene</t>
        </is>
      </c>
      <c r="D1698" s="19" t="inlineStr">
        <is>
          <t>ESPAÑA</t>
        </is>
      </c>
      <c r="E1698" s="19" t="inlineStr">
        <is>
          <t>GUIVARTO AGRICOLA, S.L.</t>
        </is>
      </c>
      <c r="F1698" s="10" t="inlineStr">
        <is>
          <t>Consolidado/estratégico</t>
        </is>
      </c>
      <c r="G1698" s="10" t="inlineStr">
        <is>
          <t>A-50(2)0005</t>
        </is>
      </c>
      <c r="H1698" s="19" t="inlineStr">
        <is>
          <t>CODIORGAN-A50, 5 KG</t>
        </is>
      </c>
      <c r="I1698" s="10" t="inlineStr">
        <is>
          <t>Ramp-Up/Crecimiento</t>
        </is>
      </c>
      <c r="J1698" s="10" t="inlineStr">
        <is>
          <t>Innovador/Notorio</t>
        </is>
      </c>
      <c r="K1698" s="12" t="n">
        <v>0.05</v>
      </c>
      <c r="L1698" s="12" t="n">
        <v>0.2</v>
      </c>
      <c r="M1698" s="12" t="n">
        <v>0.26</v>
      </c>
      <c r="N1698" s="22" t="n">
        <v>5</v>
      </c>
      <c r="O1698" s="11" t="n">
        <v>296.770702257964</v>
      </c>
      <c r="P1698" s="13" t="n">
        <v>5.21</v>
      </c>
      <c r="Q1698" s="13">
        <f>O1698*P1698</f>
        <v/>
      </c>
    </row>
    <row r="1699">
      <c r="A1699" s="10" t="n">
        <v>2026</v>
      </c>
      <c r="B1699" s="10" t="inlineStr">
        <is>
          <t>Jul-26</t>
        </is>
      </c>
      <c r="C1699" s="19" t="inlineStr">
        <is>
          <t>Irene</t>
        </is>
      </c>
      <c r="D1699" s="19" t="inlineStr">
        <is>
          <t>ESPAÑA</t>
        </is>
      </c>
      <c r="E1699" s="19" t="inlineStr">
        <is>
          <t>GUIVARTO AGRICOLA, S.L.</t>
        </is>
      </c>
      <c r="F1699" s="10" t="inlineStr">
        <is>
          <t>Consolidado/estratégico</t>
        </is>
      </c>
      <c r="G1699" s="10" t="inlineStr">
        <is>
          <t>AGXK0020</t>
        </is>
      </c>
      <c r="H1699" s="19" t="inlineStr">
        <is>
          <t>AGROXILATO-K, 20 L</t>
        </is>
      </c>
      <c r="I1699" s="10" t="inlineStr">
        <is>
          <t>Maduro</t>
        </is>
      </c>
      <c r="J1699" s="10" t="inlineStr">
        <is>
          <t>Innovador/Notorio</t>
        </is>
      </c>
      <c r="K1699" s="12" t="n">
        <v>0.05</v>
      </c>
      <c r="L1699" s="12" t="n">
        <v>0.05</v>
      </c>
      <c r="M1699" s="12" t="n">
        <v>0.1025</v>
      </c>
      <c r="N1699" s="22" t="n">
        <v>20</v>
      </c>
      <c r="O1699" s="11" t="n">
        <v>6331.108314836565</v>
      </c>
      <c r="P1699" s="13" t="n">
        <v>3.31</v>
      </c>
      <c r="Q1699" s="13">
        <f>O1699*P1699</f>
        <v/>
      </c>
    </row>
    <row r="1700">
      <c r="A1700" s="10" t="n">
        <v>2026</v>
      </c>
      <c r="B1700" s="10" t="inlineStr">
        <is>
          <t>Jul-26</t>
        </is>
      </c>
      <c r="C1700" s="19" t="inlineStr">
        <is>
          <t>Irene</t>
        </is>
      </c>
      <c r="D1700" s="19" t="inlineStr">
        <is>
          <t>ESPAÑA</t>
        </is>
      </c>
      <c r="E1700" s="19" t="inlineStr">
        <is>
          <t>GUIVARTO AGRICOLA, S.L.</t>
        </is>
      </c>
      <c r="F1700" s="10" t="inlineStr">
        <is>
          <t>Consolidado/estratégico</t>
        </is>
      </c>
      <c r="G1700" s="10" t="inlineStr">
        <is>
          <t>AVAN0005</t>
        </is>
      </c>
      <c r="H1700" s="19" t="inlineStr">
        <is>
          <t>FLORAMEC AVANCE, 5 L</t>
        </is>
      </c>
      <c r="I1700" s="10" t="inlineStr">
        <is>
          <t>Maduro</t>
        </is>
      </c>
      <c r="J1700" s="10" t="inlineStr">
        <is>
          <t>Innovador/Notorio</t>
        </is>
      </c>
      <c r="K1700" s="12" t="n">
        <v>0.05</v>
      </c>
      <c r="L1700" s="12" t="n">
        <v>0.05</v>
      </c>
      <c r="M1700" s="12" t="n">
        <v>0.1025</v>
      </c>
      <c r="N1700" s="22" t="n">
        <v>5</v>
      </c>
      <c r="O1700" s="11" t="n">
        <v>1187.082809031856</v>
      </c>
      <c r="P1700" s="13" t="n">
        <v>5.39</v>
      </c>
      <c r="Q1700" s="13">
        <f>O1700*P1700</f>
        <v/>
      </c>
    </row>
    <row r="1701">
      <c r="A1701" s="10" t="n">
        <v>2026</v>
      </c>
      <c r="B1701" s="10" t="inlineStr">
        <is>
          <t>Jul-26</t>
        </is>
      </c>
      <c r="C1701" s="19" t="inlineStr">
        <is>
          <t>Irene</t>
        </is>
      </c>
      <c r="D1701" s="19" t="inlineStr">
        <is>
          <t>ESPAÑA</t>
        </is>
      </c>
      <c r="E1701" s="19" t="inlineStr">
        <is>
          <t>GUIVARTO AGRICOLA, S.L.</t>
        </is>
      </c>
      <c r="F1701" s="10" t="inlineStr">
        <is>
          <t>Consolidado/estratégico</t>
        </is>
      </c>
      <c r="G1701" s="10" t="inlineStr">
        <is>
          <t>AVAN0020</t>
        </is>
      </c>
      <c r="H1701" s="19" t="inlineStr">
        <is>
          <t>FLORAMEC AVANCE, 20 L</t>
        </is>
      </c>
      <c r="I1701" s="10" t="inlineStr">
        <is>
          <t>Maduro</t>
        </is>
      </c>
      <c r="J1701" s="10" t="inlineStr">
        <is>
          <t>Innovador/Notorio</t>
        </is>
      </c>
      <c r="K1701" s="12" t="n">
        <v>0.05</v>
      </c>
      <c r="L1701" s="12" t="n">
        <v>0.05</v>
      </c>
      <c r="M1701" s="12" t="n">
        <v>0.1025</v>
      </c>
      <c r="N1701" s="22" t="n">
        <v>20</v>
      </c>
      <c r="O1701" s="11" t="n">
        <v>39.56942696772853</v>
      </c>
      <c r="P1701" s="13" t="n">
        <v>5.079999999999999</v>
      </c>
      <c r="Q1701" s="13">
        <f>O1701*P1701</f>
        <v/>
      </c>
    </row>
    <row r="1702">
      <c r="A1702" s="10" t="n">
        <v>2026</v>
      </c>
      <c r="B1702" s="10" t="inlineStr">
        <is>
          <t>Jul-26</t>
        </is>
      </c>
      <c r="C1702" s="19" t="inlineStr">
        <is>
          <t>Irene</t>
        </is>
      </c>
      <c r="D1702" s="19" t="inlineStr">
        <is>
          <t>ESPAÑA</t>
        </is>
      </c>
      <c r="E1702" s="19" t="inlineStr">
        <is>
          <t>GUIVARTO AGRICOLA, S.L.</t>
        </is>
      </c>
      <c r="F1702" s="10" t="inlineStr">
        <is>
          <t>Consolidado/estratégico</t>
        </is>
      </c>
      <c r="G1702" s="10" t="inlineStr">
        <is>
          <t>AVAN0020</t>
        </is>
      </c>
      <c r="H1702" s="19" t="inlineStr">
        <is>
          <t>FLORAMEC AVANCE, 20 L</t>
        </is>
      </c>
      <c r="I1702" s="10" t="inlineStr">
        <is>
          <t>Maduro</t>
        </is>
      </c>
      <c r="J1702" s="10" t="inlineStr">
        <is>
          <t>Innovador/Notorio</t>
        </is>
      </c>
      <c r="K1702" s="12" t="n">
        <v>0.05</v>
      </c>
      <c r="L1702" s="12" t="n">
        <v>0.05</v>
      </c>
      <c r="M1702" s="12" t="n">
        <v>0.1025</v>
      </c>
      <c r="N1702" s="22" t="n">
        <v>20</v>
      </c>
      <c r="O1702" s="11" t="n">
        <v>593.541404515928</v>
      </c>
      <c r="P1702" s="13" t="n">
        <v>5.08</v>
      </c>
      <c r="Q1702" s="13">
        <f>O1702*P1702</f>
        <v/>
      </c>
    </row>
    <row r="1703">
      <c r="A1703" s="10" t="n">
        <v>2026</v>
      </c>
      <c r="B1703" s="10" t="inlineStr">
        <is>
          <t>Jul-26</t>
        </is>
      </c>
      <c r="C1703" s="19" t="inlineStr">
        <is>
          <t>Irene</t>
        </is>
      </c>
      <c r="D1703" s="19" t="inlineStr">
        <is>
          <t>ESPAÑA</t>
        </is>
      </c>
      <c r="E1703" s="19" t="inlineStr">
        <is>
          <t>GUIVARTO AGRICOLA, S.L.</t>
        </is>
      </c>
      <c r="F1703" s="10" t="inlineStr">
        <is>
          <t>Consolidado/estratégico</t>
        </is>
      </c>
      <c r="G1703" s="10" t="inlineStr">
        <is>
          <t>C-GLB0001</t>
        </is>
      </c>
      <c r="H1703" s="19" t="inlineStr">
        <is>
          <t>CODIORGAN GLB, 1 KG</t>
        </is>
      </c>
      <c r="I1703" s="10" t="inlineStr">
        <is>
          <t>Ramp-Up/Crecimiento</t>
        </is>
      </c>
      <c r="J1703" s="10" t="inlineStr">
        <is>
          <t>Esencial/Core</t>
        </is>
      </c>
      <c r="K1703" s="12" t="n">
        <v>0.05</v>
      </c>
      <c r="L1703" s="12" t="n">
        <v>0.15</v>
      </c>
      <c r="M1703" s="12" t="n">
        <v>0.2075</v>
      </c>
      <c r="N1703" s="22" t="n">
        <v>1</v>
      </c>
      <c r="O1703" s="11" t="n">
        <v>47.48331236127424</v>
      </c>
      <c r="P1703" s="13" t="n">
        <v>9.739999999999998</v>
      </c>
      <c r="Q1703" s="13">
        <f>O1703*P1703</f>
        <v/>
      </c>
    </row>
    <row r="1704">
      <c r="A1704" s="10" t="n">
        <v>2026</v>
      </c>
      <c r="B1704" s="10" t="inlineStr">
        <is>
          <t>Jul-26</t>
        </is>
      </c>
      <c r="C1704" s="19" t="inlineStr">
        <is>
          <t>Irene</t>
        </is>
      </c>
      <c r="D1704" s="19" t="inlineStr">
        <is>
          <t>ESPAÑA</t>
        </is>
      </c>
      <c r="E1704" s="19" t="inlineStr">
        <is>
          <t>GUIVARTO AGRICOLA, S.L.</t>
        </is>
      </c>
      <c r="F1704" s="10" t="inlineStr">
        <is>
          <t>Consolidado/estratégico</t>
        </is>
      </c>
      <c r="G1704" s="10" t="inlineStr">
        <is>
          <t>C-GLB0001</t>
        </is>
      </c>
      <c r="H1704" s="19" t="inlineStr">
        <is>
          <t>CODIORGAN GLB, 1 KG</t>
        </is>
      </c>
      <c r="I1704" s="10" t="inlineStr">
        <is>
          <t>Ramp-Up/Crecimiento</t>
        </is>
      </c>
      <c r="J1704" s="10" t="inlineStr">
        <is>
          <t>Esencial/Core</t>
        </is>
      </c>
      <c r="K1704" s="12" t="n">
        <v>0.05</v>
      </c>
      <c r="L1704" s="12" t="n">
        <v>0.15</v>
      </c>
      <c r="M1704" s="12" t="n">
        <v>0.2075</v>
      </c>
      <c r="N1704" s="22" t="n">
        <v>1</v>
      </c>
      <c r="O1704" s="11" t="n">
        <v>154.3207651741413</v>
      </c>
      <c r="P1704" s="13" t="n">
        <v>9.740000000000002</v>
      </c>
      <c r="Q1704" s="13">
        <f>O1704*P1704</f>
        <v/>
      </c>
    </row>
    <row r="1705">
      <c r="A1705" s="10" t="n">
        <v>2026</v>
      </c>
      <c r="B1705" s="10" t="inlineStr">
        <is>
          <t>Jul-26</t>
        </is>
      </c>
      <c r="C1705" s="19" t="inlineStr">
        <is>
          <t>Irene</t>
        </is>
      </c>
      <c r="D1705" s="19" t="inlineStr">
        <is>
          <t>ESPAÑA</t>
        </is>
      </c>
      <c r="E1705" s="19" t="inlineStr">
        <is>
          <t>GUIVARTO AGRICOLA, S.L.</t>
        </is>
      </c>
      <c r="F1705" s="10" t="inlineStr">
        <is>
          <t>Consolidado/estratégico</t>
        </is>
      </c>
      <c r="G1705" s="10" t="inlineStr">
        <is>
          <t>PT0005</t>
        </is>
      </c>
      <c r="H1705" s="19" t="inlineStr">
        <is>
          <t>AGROPOTASION, 5 L</t>
        </is>
      </c>
      <c r="I1705" s="10" t="inlineStr">
        <is>
          <t>Maduro</t>
        </is>
      </c>
      <c r="J1705" s="10" t="inlineStr">
        <is>
          <t>Innovador/Notorio</t>
        </is>
      </c>
      <c r="K1705" s="12" t="n">
        <v>0.05</v>
      </c>
      <c r="L1705" s="12" t="n">
        <v>0.05</v>
      </c>
      <c r="M1705" s="12" t="n">
        <v>0.1025</v>
      </c>
      <c r="N1705" s="22" t="n">
        <v>5</v>
      </c>
      <c r="O1705" s="11" t="n">
        <v>197.8471348386427</v>
      </c>
      <c r="P1705" s="13" t="n">
        <v>3.77</v>
      </c>
      <c r="Q1705" s="13">
        <f>O1705*P1705</f>
        <v/>
      </c>
    </row>
    <row r="1706">
      <c r="A1706" s="10" t="n">
        <v>2026</v>
      </c>
      <c r="B1706" s="10" t="inlineStr">
        <is>
          <t>Jul-26</t>
        </is>
      </c>
      <c r="C1706" s="19" t="inlineStr">
        <is>
          <t>Irene</t>
        </is>
      </c>
      <c r="D1706" s="19" t="inlineStr">
        <is>
          <t>ESPAÑA</t>
        </is>
      </c>
      <c r="E1706" s="19" t="inlineStr">
        <is>
          <t>GUIVARTO AGRICOLA, S.L.</t>
        </is>
      </c>
      <c r="F1706" s="10" t="inlineStr">
        <is>
          <t>Consolidado/estratégico</t>
        </is>
      </c>
      <c r="G1706" s="10" t="inlineStr">
        <is>
          <t>S0020</t>
        </is>
      </c>
      <c r="H1706" s="19" t="inlineStr">
        <is>
          <t>SALWAX STAR, 20 L</t>
        </is>
      </c>
      <c r="I1706" s="10" t="inlineStr">
        <is>
          <t>Maduro</t>
        </is>
      </c>
      <c r="J1706" s="10" t="inlineStr">
        <is>
          <t>Esencial/Core</t>
        </is>
      </c>
      <c r="K1706" s="12" t="n">
        <v>0.05</v>
      </c>
      <c r="L1706" s="12" t="n">
        <v>0.035</v>
      </c>
      <c r="M1706" s="12" t="n">
        <v>0.08674999999999988</v>
      </c>
      <c r="N1706" s="22" t="n">
        <v>20</v>
      </c>
      <c r="O1706" s="11" t="n">
        <v>633.1108314836565</v>
      </c>
      <c r="P1706" s="13" t="n">
        <v>2.23</v>
      </c>
      <c r="Q1706" s="13">
        <f>O1706*P1706</f>
        <v/>
      </c>
    </row>
    <row r="1707">
      <c r="A1707" s="10" t="n">
        <v>2026</v>
      </c>
      <c r="B1707" s="10" t="inlineStr">
        <is>
          <t>Jul-26</t>
        </is>
      </c>
      <c r="C1707" s="19" t="inlineStr">
        <is>
          <t>Irene</t>
        </is>
      </c>
      <c r="D1707" s="19" t="inlineStr">
        <is>
          <t>ESPAÑA</t>
        </is>
      </c>
      <c r="E1707" s="19" t="inlineStr">
        <is>
          <t>GUIVARTO AGRICOLA, S.L.</t>
        </is>
      </c>
      <c r="F1707" s="10" t="inlineStr">
        <is>
          <t>Consolidado/estratégico</t>
        </is>
      </c>
      <c r="G1707" s="10" t="inlineStr">
        <is>
          <t>TRI0005</t>
        </is>
      </c>
      <c r="H1707" s="19" t="inlineStr">
        <is>
          <t>TRIFENO-94, 5L</t>
        </is>
      </c>
      <c r="I1707" s="10" t="inlineStr">
        <is>
          <t>Ramp-Up/Crecimiento</t>
        </is>
      </c>
      <c r="J1707" s="10" t="inlineStr">
        <is>
          <t>Esencial/Core</t>
        </is>
      </c>
      <c r="K1707" s="12" t="n">
        <v>0.05</v>
      </c>
      <c r="L1707" s="12" t="n">
        <v>0.15</v>
      </c>
      <c r="M1707" s="12" t="n">
        <v>0.2075</v>
      </c>
      <c r="N1707" s="22" t="n">
        <v>5</v>
      </c>
      <c r="O1707" s="11" t="n">
        <v>98.92356741932133</v>
      </c>
      <c r="P1707" s="13" t="n">
        <v>10.5</v>
      </c>
      <c r="Q1707" s="13">
        <f>O1707*P1707</f>
        <v/>
      </c>
    </row>
    <row r="1708">
      <c r="A1708" s="10" t="n">
        <v>2026</v>
      </c>
      <c r="B1708" s="10" t="inlineStr">
        <is>
          <t>Jul-26</t>
        </is>
      </c>
      <c r="C1708" s="19" t="inlineStr">
        <is>
          <t>Javier</t>
        </is>
      </c>
      <c r="D1708" s="19" t="inlineStr">
        <is>
          <t>ESPAÑA</t>
        </is>
      </c>
      <c r="E1708" s="19" t="inlineStr">
        <is>
          <t>AGROQUIMICAS DRAGO S.L.</t>
        </is>
      </c>
      <c r="F1708" s="10" t="inlineStr">
        <is>
          <t>Consolidado/estratégico</t>
        </is>
      </c>
      <c r="G1708" s="10" t="inlineStr">
        <is>
          <t>AN0020</t>
        </is>
      </c>
      <c r="H1708" s="19" t="inlineStr">
        <is>
          <t>ALCAPLANT NEW, 20 KG</t>
        </is>
      </c>
      <c r="I1708" s="10" t="inlineStr">
        <is>
          <t>Maduro</t>
        </is>
      </c>
      <c r="J1708" s="10" t="inlineStr">
        <is>
          <t>Innovador/Notorio</t>
        </is>
      </c>
      <c r="K1708" s="12" t="n">
        <v>0.05</v>
      </c>
      <c r="L1708" s="12" t="n">
        <v>0.05</v>
      </c>
      <c r="M1708" s="12" t="n">
        <v>0.1025</v>
      </c>
      <c r="N1708" s="22" t="n">
        <v>20</v>
      </c>
      <c r="O1708" s="11" t="n">
        <v>2176.318483225069</v>
      </c>
      <c r="P1708" s="13" t="n">
        <v>1.64</v>
      </c>
      <c r="Q1708" s="13">
        <f>O1708*P1708</f>
        <v/>
      </c>
    </row>
    <row r="1709">
      <c r="A1709" s="10" t="n">
        <v>2026</v>
      </c>
      <c r="B1709" s="10" t="inlineStr">
        <is>
          <t>Jul-26</t>
        </is>
      </c>
      <c r="C1709" s="19" t="inlineStr">
        <is>
          <t>Javier</t>
        </is>
      </c>
      <c r="D1709" s="19" t="inlineStr">
        <is>
          <t>ESPAÑA</t>
        </is>
      </c>
      <c r="E1709" s="19" t="inlineStr">
        <is>
          <t>AGROQUIMICAS DRAGO S.L.</t>
        </is>
      </c>
      <c r="F1709" s="10" t="inlineStr">
        <is>
          <t>Consolidado/estratégico</t>
        </is>
      </c>
      <c r="G1709" s="10" t="inlineStr">
        <is>
          <t>AVAN0020</t>
        </is>
      </c>
      <c r="H1709" s="19" t="inlineStr">
        <is>
          <t>FLORAMEC AVANCE, 20 L</t>
        </is>
      </c>
      <c r="I1709" s="10" t="inlineStr">
        <is>
          <t>Maduro</t>
        </is>
      </c>
      <c r="J1709" s="10" t="inlineStr">
        <is>
          <t>Innovador/Notorio</t>
        </is>
      </c>
      <c r="K1709" s="12" t="n">
        <v>0.05</v>
      </c>
      <c r="L1709" s="12" t="n">
        <v>0.05</v>
      </c>
      <c r="M1709" s="12" t="n">
        <v>0.1025</v>
      </c>
      <c r="N1709" s="22" t="n">
        <v>20</v>
      </c>
      <c r="O1709" s="11" t="n">
        <v>633.1108314836565</v>
      </c>
      <c r="P1709" s="13" t="n">
        <v>4.699999999999999</v>
      </c>
      <c r="Q1709" s="13">
        <f>O1709*P1709</f>
        <v/>
      </c>
    </row>
    <row r="1710">
      <c r="A1710" s="10" t="n">
        <v>2026</v>
      </c>
      <c r="B1710" s="10" t="inlineStr">
        <is>
          <t>Jul-26</t>
        </is>
      </c>
      <c r="C1710" s="19" t="inlineStr">
        <is>
          <t>Javier</t>
        </is>
      </c>
      <c r="D1710" s="19" t="inlineStr">
        <is>
          <t>ESPAÑA</t>
        </is>
      </c>
      <c r="E1710" s="19" t="inlineStr">
        <is>
          <t>AGROQUIMICAS DRAGO S.L.</t>
        </is>
      </c>
      <c r="F1710" s="10" t="inlineStr">
        <is>
          <t>Consolidado/estratégico</t>
        </is>
      </c>
      <c r="G1710" s="10" t="inlineStr">
        <is>
          <t>C-CU0005</t>
        </is>
      </c>
      <c r="H1710" s="19" t="inlineStr">
        <is>
          <t>CODICOBRE, 5 L</t>
        </is>
      </c>
      <c r="I1710" s="10" t="inlineStr">
        <is>
          <t>Maduro</t>
        </is>
      </c>
      <c r="J1710" s="10" t="inlineStr">
        <is>
          <t>Esencial/Core</t>
        </is>
      </c>
      <c r="K1710" s="12" t="n">
        <v>0.05</v>
      </c>
      <c r="L1710" s="12" t="n">
        <v>0.035</v>
      </c>
      <c r="M1710" s="12" t="n">
        <v>0.08674999999999988</v>
      </c>
      <c r="N1710" s="22" t="n">
        <v>5</v>
      </c>
      <c r="O1710" s="11" t="n">
        <v>593.541404515928</v>
      </c>
      <c r="P1710" s="13" t="n">
        <v>3.93</v>
      </c>
      <c r="Q1710" s="13">
        <f>O1710*P1710</f>
        <v/>
      </c>
    </row>
    <row r="1711">
      <c r="A1711" s="10" t="n">
        <v>2026</v>
      </c>
      <c r="B1711" s="10" t="inlineStr">
        <is>
          <t>Jul-26</t>
        </is>
      </c>
      <c r="C1711" s="19" t="inlineStr">
        <is>
          <t>Javier</t>
        </is>
      </c>
      <c r="D1711" s="19" t="inlineStr">
        <is>
          <t>ESPAÑA</t>
        </is>
      </c>
      <c r="E1711" s="19" t="inlineStr">
        <is>
          <t>AGROQUIMICAS DRAGO S.L.</t>
        </is>
      </c>
      <c r="F1711" s="10" t="inlineStr">
        <is>
          <t>Consolidado/estratégico</t>
        </is>
      </c>
      <c r="G1711" s="10" t="inlineStr">
        <is>
          <t>PT0020</t>
        </is>
      </c>
      <c r="H1711" s="19" t="inlineStr">
        <is>
          <t>AGROPOTASION, 20 L</t>
        </is>
      </c>
      <c r="I1711" s="10" t="inlineStr">
        <is>
          <t>Maduro</t>
        </is>
      </c>
      <c r="J1711" s="10" t="inlineStr">
        <is>
          <t>Innovador/Notorio</t>
        </is>
      </c>
      <c r="K1711" s="12" t="n">
        <v>0.05</v>
      </c>
      <c r="L1711" s="12" t="n">
        <v>0.05</v>
      </c>
      <c r="M1711" s="12" t="n">
        <v>0.1025</v>
      </c>
      <c r="N1711" s="22" t="n">
        <v>20</v>
      </c>
      <c r="O1711" s="11" t="n">
        <v>633.1108314836565</v>
      </c>
      <c r="P1711" s="13" t="n">
        <v>3.22</v>
      </c>
      <c r="Q1711" s="13">
        <f>O1711*P1711</f>
        <v/>
      </c>
    </row>
    <row r="1712">
      <c r="A1712" s="10" t="n">
        <v>2026</v>
      </c>
      <c r="B1712" s="10" t="inlineStr">
        <is>
          <t>Jul-26</t>
        </is>
      </c>
      <c r="C1712" s="19" t="inlineStr">
        <is>
          <t>Javier</t>
        </is>
      </c>
      <c r="D1712" s="19" t="inlineStr">
        <is>
          <t>ESPAÑA</t>
        </is>
      </c>
      <c r="E1712" s="19" t="inlineStr">
        <is>
          <t>AGROQUIMICAS DRAGO S.L.</t>
        </is>
      </c>
      <c r="F1712" s="10" t="inlineStr">
        <is>
          <t>Consolidado/estratégico</t>
        </is>
      </c>
      <c r="G1712" s="10" t="inlineStr">
        <is>
          <t>SS0020</t>
        </is>
      </c>
      <c r="H1712" s="19" t="inlineStr">
        <is>
          <t>SALWAX-CA, 20 KG</t>
        </is>
      </c>
      <c r="I1712" s="10" t="inlineStr">
        <is>
          <t>Maduro</t>
        </is>
      </c>
      <c r="J1712" s="10" t="inlineStr">
        <is>
          <t>Esencial/Core</t>
        </is>
      </c>
      <c r="K1712" s="12" t="n">
        <v>0.05</v>
      </c>
      <c r="L1712" s="12" t="n">
        <v>0.035</v>
      </c>
      <c r="M1712" s="12" t="n">
        <v>0.08674999999999988</v>
      </c>
      <c r="N1712" s="22" t="n">
        <v>20</v>
      </c>
      <c r="O1712" s="11" t="n">
        <v>98.92356741932133</v>
      </c>
      <c r="P1712" s="13" t="n">
        <v>3.72</v>
      </c>
      <c r="Q1712" s="13">
        <f>O1712*P1712</f>
        <v/>
      </c>
    </row>
    <row r="1713">
      <c r="A1713" s="10" t="n">
        <v>2026</v>
      </c>
      <c r="B1713" s="10" t="inlineStr">
        <is>
          <t>Jul-26</t>
        </is>
      </c>
      <c r="C1713" s="19" t="inlineStr">
        <is>
          <t>Javier</t>
        </is>
      </c>
      <c r="D1713" s="19" t="inlineStr">
        <is>
          <t>ESPAÑA</t>
        </is>
      </c>
      <c r="E1713" s="19" t="inlineStr">
        <is>
          <t>CABRERA MORALES FRANCISCO</t>
        </is>
      </c>
      <c r="F1713" s="10" t="inlineStr">
        <is>
          <t>Consolidado/estratégico</t>
        </is>
      </c>
      <c r="G1713" s="10" t="inlineStr">
        <is>
          <t>AGXK0020</t>
        </is>
      </c>
      <c r="H1713" s="19" t="inlineStr">
        <is>
          <t>AGROXILATO-K, 20 L</t>
        </is>
      </c>
      <c r="I1713" s="10" t="inlineStr">
        <is>
          <t>Maduro</t>
        </is>
      </c>
      <c r="J1713" s="10" t="inlineStr">
        <is>
          <t>Innovador/Notorio</t>
        </is>
      </c>
      <c r="K1713" s="12" t="n">
        <v>0.05</v>
      </c>
      <c r="L1713" s="12" t="n">
        <v>0.05</v>
      </c>
      <c r="M1713" s="12" t="n">
        <v>0.1025</v>
      </c>
      <c r="N1713" s="22" t="n">
        <v>20</v>
      </c>
      <c r="O1713" s="11" t="n">
        <v>633.1108314836565</v>
      </c>
      <c r="P1713" s="13" t="n">
        <v>3.04</v>
      </c>
      <c r="Q1713" s="13">
        <f>O1713*P1713</f>
        <v/>
      </c>
    </row>
    <row r="1714">
      <c r="A1714" s="10" t="n">
        <v>2026</v>
      </c>
      <c r="B1714" s="10" t="inlineStr">
        <is>
          <t>Jul-26</t>
        </is>
      </c>
      <c r="C1714" s="19" t="inlineStr">
        <is>
          <t>Javier</t>
        </is>
      </c>
      <c r="D1714" s="19" t="inlineStr">
        <is>
          <t>ESPAÑA</t>
        </is>
      </c>
      <c r="E1714" s="19" t="inlineStr">
        <is>
          <t>CABRERA MORALES FRANCISCO</t>
        </is>
      </c>
      <c r="F1714" s="10" t="inlineStr">
        <is>
          <t>Consolidado/estratégico</t>
        </is>
      </c>
      <c r="G1714" s="10" t="inlineStr">
        <is>
          <t>ANAE0005</t>
        </is>
      </c>
      <c r="H1714" s="19" t="inlineStr">
        <is>
          <t>ALCAPLANT NEW AE, 5 KG</t>
        </is>
      </c>
      <c r="I1714" s="10" t="inlineStr">
        <is>
          <t>Maduro</t>
        </is>
      </c>
      <c r="J1714" s="10" t="inlineStr">
        <is>
          <t>Innovador/Notorio</t>
        </is>
      </c>
      <c r="K1714" s="12" t="n">
        <v>0.05</v>
      </c>
      <c r="L1714" s="12" t="n">
        <v>0.05</v>
      </c>
      <c r="M1714" s="12" t="n">
        <v>0.1025</v>
      </c>
      <c r="N1714" s="22" t="n">
        <v>5</v>
      </c>
      <c r="O1714" s="11" t="n">
        <v>2176.318483225069</v>
      </c>
      <c r="P1714" s="13" t="n">
        <v>1.77</v>
      </c>
      <c r="Q1714" s="13">
        <f>O1714*P1714</f>
        <v/>
      </c>
    </row>
    <row r="1715">
      <c r="A1715" s="10" t="n">
        <v>2026</v>
      </c>
      <c r="B1715" s="10" t="inlineStr">
        <is>
          <t>Jul-26</t>
        </is>
      </c>
      <c r="C1715" s="19" t="inlineStr">
        <is>
          <t>Javier</t>
        </is>
      </c>
      <c r="D1715" s="19" t="inlineStr">
        <is>
          <t>ESPAÑA</t>
        </is>
      </c>
      <c r="E1715" s="19" t="inlineStr">
        <is>
          <t>CABRERA MORALES FRANCISCO</t>
        </is>
      </c>
      <c r="F1715" s="10" t="inlineStr">
        <is>
          <t>Consolidado/estratégico</t>
        </is>
      </c>
      <c r="G1715" s="10" t="inlineStr">
        <is>
          <t>ANAE0005</t>
        </is>
      </c>
      <c r="H1715" s="19" t="inlineStr">
        <is>
          <t>ALCAPLANT NEW AE, 5 KG</t>
        </is>
      </c>
      <c r="I1715" s="10" t="inlineStr">
        <is>
          <t>Maduro</t>
        </is>
      </c>
      <c r="J1715" s="10" t="inlineStr">
        <is>
          <t>Innovador/Notorio</t>
        </is>
      </c>
      <c r="K1715" s="12" t="n">
        <v>0.05</v>
      </c>
      <c r="L1715" s="12" t="n">
        <v>0.05</v>
      </c>
      <c r="M1715" s="12" t="n">
        <v>0.1025</v>
      </c>
      <c r="N1715" s="22" t="n">
        <v>5</v>
      </c>
      <c r="O1715" s="11" t="n">
        <v>3264.477724837604</v>
      </c>
      <c r="P1715" s="13" t="n">
        <v>1.77</v>
      </c>
      <c r="Q1715" s="13">
        <f>O1715*P1715</f>
        <v/>
      </c>
    </row>
    <row r="1716">
      <c r="A1716" s="10" t="n">
        <v>2026</v>
      </c>
      <c r="B1716" s="10" t="inlineStr">
        <is>
          <t>Jul-26</t>
        </is>
      </c>
      <c r="C1716" s="19" t="inlineStr">
        <is>
          <t>Javier</t>
        </is>
      </c>
      <c r="D1716" s="19" t="inlineStr">
        <is>
          <t>ESPAÑA</t>
        </is>
      </c>
      <c r="E1716" s="19" t="inlineStr">
        <is>
          <t>CABRERA MORALES FRANCISCO</t>
        </is>
      </c>
      <c r="F1716" s="10" t="inlineStr">
        <is>
          <t>Consolidado/estratégico</t>
        </is>
      </c>
      <c r="G1716" s="10" t="inlineStr">
        <is>
          <t>B0005</t>
        </is>
      </c>
      <c r="H1716" s="19" t="inlineStr">
        <is>
          <t>BOROCAL, 5 L</t>
        </is>
      </c>
      <c r="I1716" s="10" t="inlineStr">
        <is>
          <t>Maduro</t>
        </is>
      </c>
      <c r="J1716" s="10" t="inlineStr">
        <is>
          <t>Esencial/Core</t>
        </is>
      </c>
      <c r="K1716" s="12" t="n">
        <v>0.05</v>
      </c>
      <c r="L1716" s="12" t="n">
        <v>0.035</v>
      </c>
      <c r="M1716" s="12" t="n">
        <v>0.08674999999999988</v>
      </c>
      <c r="N1716" s="22" t="n">
        <v>5</v>
      </c>
      <c r="O1716" s="11" t="n">
        <v>98.92356741932133</v>
      </c>
      <c r="P1716" s="13" t="n">
        <v>3.25</v>
      </c>
      <c r="Q1716" s="13">
        <f>O1716*P1716</f>
        <v/>
      </c>
    </row>
    <row r="1717">
      <c r="A1717" s="10" t="n">
        <v>2026</v>
      </c>
      <c r="B1717" s="10" t="inlineStr">
        <is>
          <t>Jul-26</t>
        </is>
      </c>
      <c r="C1717" s="19" t="inlineStr">
        <is>
          <t>Javier</t>
        </is>
      </c>
      <c r="D1717" s="19" t="inlineStr">
        <is>
          <t>ESPAÑA</t>
        </is>
      </c>
      <c r="E1717" s="19" t="inlineStr">
        <is>
          <t>CABRERA MORALES FRANCISCO</t>
        </is>
      </c>
      <c r="F1717" s="10" t="inlineStr">
        <is>
          <t>Consolidado/estratégico</t>
        </is>
      </c>
      <c r="G1717" s="10" t="inlineStr">
        <is>
          <t>BIO0020</t>
        </is>
      </c>
      <c r="H1717" s="19" t="inlineStr">
        <is>
          <t>BIORAD-20, 20 L</t>
        </is>
      </c>
      <c r="I1717" s="10" t="inlineStr">
        <is>
          <t>Ramp-Up/Crecimiento</t>
        </is>
      </c>
      <c r="J1717" s="10" t="inlineStr">
        <is>
          <t>Innovador/Notorio</t>
        </is>
      </c>
      <c r="K1717" s="12" t="n">
        <v>0.05</v>
      </c>
      <c r="L1717" s="12" t="n">
        <v>0.2</v>
      </c>
      <c r="M1717" s="12" t="n">
        <v>0.26</v>
      </c>
      <c r="N1717" s="22" t="n">
        <v>20</v>
      </c>
      <c r="O1717" s="11" t="n">
        <v>633.1108314836565</v>
      </c>
      <c r="P1717" s="13" t="n">
        <v>1.94</v>
      </c>
      <c r="Q1717" s="13">
        <f>O1717*P1717</f>
        <v/>
      </c>
    </row>
    <row r="1718">
      <c r="A1718" s="10" t="n">
        <v>2026</v>
      </c>
      <c r="B1718" s="10" t="inlineStr">
        <is>
          <t>Jul-26</t>
        </is>
      </c>
      <c r="C1718" s="19" t="inlineStr">
        <is>
          <t>Javier</t>
        </is>
      </c>
      <c r="D1718" s="19" t="inlineStr">
        <is>
          <t>ESPAÑA</t>
        </is>
      </c>
      <c r="E1718" s="19" t="inlineStr">
        <is>
          <t>CABRERA MORALES FRANCISCO</t>
        </is>
      </c>
      <c r="F1718" s="10" t="inlineStr">
        <is>
          <t>Consolidado/estratégico</t>
        </is>
      </c>
      <c r="G1718" s="10" t="inlineStr">
        <is>
          <t>CPLUS0020</t>
        </is>
      </c>
      <c r="H1718" s="19" t="inlineStr">
        <is>
          <t>CALCIPLUS, 20 L</t>
        </is>
      </c>
      <c r="I1718" s="10" t="inlineStr">
        <is>
          <t>Maduro</t>
        </is>
      </c>
      <c r="J1718" s="10" t="inlineStr">
        <is>
          <t>Banalizado/Commodity</t>
        </is>
      </c>
      <c r="K1718" s="12" t="n">
        <v>0.05</v>
      </c>
      <c r="L1718" s="12" t="n">
        <v>0.02</v>
      </c>
      <c r="M1718" s="12" t="n">
        <v>0.07100000000000017</v>
      </c>
      <c r="N1718" s="22" t="n">
        <v>20</v>
      </c>
      <c r="O1718" s="11" t="n">
        <v>98.92356741932133</v>
      </c>
      <c r="P1718" s="13" t="n">
        <v>2.3</v>
      </c>
      <c r="Q1718" s="13">
        <f>O1718*P1718</f>
        <v/>
      </c>
    </row>
    <row r="1719">
      <c r="A1719" s="10" t="n">
        <v>2026</v>
      </c>
      <c r="B1719" s="10" t="inlineStr">
        <is>
          <t>Jul-26</t>
        </is>
      </c>
      <c r="C1719" s="19" t="inlineStr">
        <is>
          <t>Javier</t>
        </is>
      </c>
      <c r="D1719" s="19" t="inlineStr">
        <is>
          <t>ESPAÑA</t>
        </is>
      </c>
      <c r="E1719" s="19" t="inlineStr">
        <is>
          <t>CABRERA MORALES FRANCISCO</t>
        </is>
      </c>
      <c r="F1719" s="10" t="inlineStr">
        <is>
          <t>Consolidado/estratégico</t>
        </is>
      </c>
      <c r="G1719" s="10" t="inlineStr">
        <is>
          <t>SS0005</t>
        </is>
      </c>
      <c r="H1719" s="19" t="inlineStr">
        <is>
          <t>SALWAX-CA, 5 KG</t>
        </is>
      </c>
      <c r="I1719" s="10" t="inlineStr">
        <is>
          <t>Maduro</t>
        </is>
      </c>
      <c r="J1719" s="10" t="inlineStr">
        <is>
          <t>Esencial/Core</t>
        </is>
      </c>
      <c r="K1719" s="12" t="n">
        <v>0.05</v>
      </c>
      <c r="L1719" s="12" t="n">
        <v>0.035</v>
      </c>
      <c r="M1719" s="12" t="n">
        <v>0.08674999999999988</v>
      </c>
      <c r="N1719" s="22" t="n">
        <v>5</v>
      </c>
      <c r="O1719" s="11" t="n">
        <v>741.9267556449099</v>
      </c>
      <c r="P1719" s="13" t="n">
        <v>3.84</v>
      </c>
      <c r="Q1719" s="13">
        <f>O1719*P1719</f>
        <v/>
      </c>
    </row>
    <row r="1720">
      <c r="A1720" s="10" t="n">
        <v>2026</v>
      </c>
      <c r="B1720" s="10" t="inlineStr">
        <is>
          <t>Jul-26</t>
        </is>
      </c>
      <c r="C1720" s="19" t="inlineStr">
        <is>
          <t>Javier</t>
        </is>
      </c>
      <c r="D1720" s="19" t="inlineStr">
        <is>
          <t>ESPAÑA</t>
        </is>
      </c>
      <c r="E1720" s="19" t="inlineStr">
        <is>
          <t>CODIMED EXPORT, S.L.</t>
        </is>
      </c>
      <c r="F1720" s="10" t="inlineStr">
        <is>
          <t>Consolidado/estratégico</t>
        </is>
      </c>
      <c r="G1720" s="10" t="inlineStr">
        <is>
          <t>AGXK0200</t>
        </is>
      </c>
      <c r="H1720" s="19" t="inlineStr">
        <is>
          <t>AGROXILATO-K, 200 L</t>
        </is>
      </c>
      <c r="I1720" s="10" t="inlineStr">
        <is>
          <t>Maduro</t>
        </is>
      </c>
      <c r="J1720" s="10" t="inlineStr">
        <is>
          <t>Innovador/Notorio</t>
        </is>
      </c>
      <c r="K1720" s="12" t="n">
        <v>0.05</v>
      </c>
      <c r="L1720" s="12" t="n">
        <v>0.05</v>
      </c>
      <c r="M1720" s="12" t="n">
        <v>0.1025</v>
      </c>
      <c r="N1720" s="22" t="n">
        <v>200</v>
      </c>
      <c r="O1720" s="11" t="n">
        <v>197.8471348386427</v>
      </c>
      <c r="P1720" s="13" t="n">
        <v>2.94</v>
      </c>
      <c r="Q1720" s="13">
        <f>O1720*P1720</f>
        <v/>
      </c>
    </row>
    <row r="1721">
      <c r="A1721" s="10" t="n">
        <v>2026</v>
      </c>
      <c r="B1721" s="10" t="inlineStr">
        <is>
          <t>Jul-26</t>
        </is>
      </c>
      <c r="C1721" s="19" t="inlineStr">
        <is>
          <t>Javier</t>
        </is>
      </c>
      <c r="D1721" s="19" t="inlineStr">
        <is>
          <t>ESPAÑA</t>
        </is>
      </c>
      <c r="E1721" s="19" t="inlineStr">
        <is>
          <t>CODIMED EXPORT, S.L.</t>
        </is>
      </c>
      <c r="F1721" s="10" t="inlineStr">
        <is>
          <t>Consolidado/estratégico</t>
        </is>
      </c>
      <c r="G1721" s="10" t="inlineStr">
        <is>
          <t>AGXK1000</t>
        </is>
      </c>
      <c r="H1721" s="19" t="inlineStr">
        <is>
          <t>AGROXILATO-K, 1000 L</t>
        </is>
      </c>
      <c r="I1721" s="10" t="inlineStr">
        <is>
          <t>Maduro</t>
        </is>
      </c>
      <c r="J1721" s="10" t="inlineStr">
        <is>
          <t>Innovador/Notorio</t>
        </is>
      </c>
      <c r="K1721" s="12" t="n">
        <v>0.05</v>
      </c>
      <c r="L1721" s="12" t="n">
        <v>0.05</v>
      </c>
      <c r="M1721" s="12" t="n">
        <v>0.1025</v>
      </c>
      <c r="N1721" s="22" t="n">
        <v>1000</v>
      </c>
      <c r="O1721" s="11" t="n">
        <v>989.2356741932132</v>
      </c>
      <c r="P1721" s="13" t="n">
        <v>2.53</v>
      </c>
      <c r="Q1721" s="13">
        <f>O1721*P1721</f>
        <v/>
      </c>
    </row>
    <row r="1722">
      <c r="A1722" s="10" t="n">
        <v>2026</v>
      </c>
      <c r="B1722" s="10" t="inlineStr">
        <is>
          <t>Jul-26</t>
        </is>
      </c>
      <c r="C1722" s="19" t="inlineStr">
        <is>
          <t>Javier</t>
        </is>
      </c>
      <c r="D1722" s="19" t="inlineStr">
        <is>
          <t>ESPAÑA</t>
        </is>
      </c>
      <c r="E1722" s="19" t="inlineStr">
        <is>
          <t>CODIMED EXPORT, S.L.</t>
        </is>
      </c>
      <c r="F1722" s="10" t="inlineStr">
        <is>
          <t>Consolidado/estratégico</t>
        </is>
      </c>
      <c r="G1722" s="10" t="inlineStr">
        <is>
          <t>AN0020</t>
        </is>
      </c>
      <c r="H1722" s="19" t="inlineStr">
        <is>
          <t>ALCAPLANT NEW, 20 KG</t>
        </is>
      </c>
      <c r="I1722" s="10" t="inlineStr">
        <is>
          <t>Maduro</t>
        </is>
      </c>
      <c r="J1722" s="10" t="inlineStr">
        <is>
          <t>Innovador/Notorio</t>
        </is>
      </c>
      <c r="K1722" s="12" t="n">
        <v>0.05</v>
      </c>
      <c r="L1722" s="12" t="n">
        <v>0.05</v>
      </c>
      <c r="M1722" s="12" t="n">
        <v>0.1025</v>
      </c>
      <c r="N1722" s="22" t="n">
        <v>20</v>
      </c>
      <c r="O1722" s="11" t="n">
        <v>1088.159241612535</v>
      </c>
      <c r="P1722" s="13" t="n">
        <v>1.55</v>
      </c>
      <c r="Q1722" s="13">
        <f>O1722*P1722</f>
        <v/>
      </c>
    </row>
    <row r="1723">
      <c r="A1723" s="10" t="n">
        <v>2026</v>
      </c>
      <c r="B1723" s="10" t="inlineStr">
        <is>
          <t>Jul-26</t>
        </is>
      </c>
      <c r="C1723" s="19" t="inlineStr">
        <is>
          <t>Javier</t>
        </is>
      </c>
      <c r="D1723" s="19" t="inlineStr">
        <is>
          <t>ESPAÑA</t>
        </is>
      </c>
      <c r="E1723" s="19" t="inlineStr">
        <is>
          <t>CODIMED EXPORT, S.L.</t>
        </is>
      </c>
      <c r="F1723" s="10" t="inlineStr">
        <is>
          <t>Consolidado/estratégico</t>
        </is>
      </c>
      <c r="G1723" s="10" t="inlineStr">
        <is>
          <t>B0005</t>
        </is>
      </c>
      <c r="H1723" s="19" t="inlineStr">
        <is>
          <t>BOROCAL, 5 L</t>
        </is>
      </c>
      <c r="I1723" s="10" t="inlineStr">
        <is>
          <t>Maduro</t>
        </is>
      </c>
      <c r="J1723" s="10" t="inlineStr">
        <is>
          <t>Esencial/Core</t>
        </is>
      </c>
      <c r="K1723" s="12" t="n">
        <v>0.05</v>
      </c>
      <c r="L1723" s="12" t="n">
        <v>0.035</v>
      </c>
      <c r="M1723" s="12" t="n">
        <v>0.08674999999999988</v>
      </c>
      <c r="N1723" s="22" t="n">
        <v>5</v>
      </c>
      <c r="O1723" s="11" t="n">
        <v>296.770702257964</v>
      </c>
      <c r="P1723" s="13" t="n">
        <v>3.13</v>
      </c>
      <c r="Q1723" s="13">
        <f>O1723*P1723</f>
        <v/>
      </c>
    </row>
    <row r="1724">
      <c r="A1724" s="10" t="n">
        <v>2026</v>
      </c>
      <c r="B1724" s="10" t="inlineStr">
        <is>
          <t>Jul-26</t>
        </is>
      </c>
      <c r="C1724" s="19" t="inlineStr">
        <is>
          <t>Javier</t>
        </is>
      </c>
      <c r="D1724" s="19" t="inlineStr">
        <is>
          <t>ESPAÑA</t>
        </is>
      </c>
      <c r="E1724" s="19" t="inlineStr">
        <is>
          <t>CODIMED EXPORT, S.L.</t>
        </is>
      </c>
      <c r="F1724" s="10" t="inlineStr">
        <is>
          <t>Consolidado/estratégico</t>
        </is>
      </c>
      <c r="G1724" s="10" t="inlineStr">
        <is>
          <t>B1000</t>
        </is>
      </c>
      <c r="H1724" s="19" t="inlineStr">
        <is>
          <t>BOROCAL, 1000 L</t>
        </is>
      </c>
      <c r="I1724" s="10" t="inlineStr">
        <is>
          <t>Maduro</t>
        </is>
      </c>
      <c r="J1724" s="10" t="inlineStr">
        <is>
          <t>Esencial/Core</t>
        </is>
      </c>
      <c r="K1724" s="12" t="n">
        <v>0.05</v>
      </c>
      <c r="L1724" s="12" t="n">
        <v>0.035</v>
      </c>
      <c r="M1724" s="12" t="n">
        <v>0.08674999999999988</v>
      </c>
      <c r="N1724" s="22" t="n">
        <v>1000</v>
      </c>
      <c r="O1724" s="11" t="n">
        <v>989.2356741932132</v>
      </c>
      <c r="P1724" s="13" t="n">
        <v>2.49</v>
      </c>
      <c r="Q1724" s="13">
        <f>O1724*P1724</f>
        <v/>
      </c>
    </row>
    <row r="1725">
      <c r="A1725" s="10" t="n">
        <v>2026</v>
      </c>
      <c r="B1725" s="10" t="inlineStr">
        <is>
          <t>Jul-26</t>
        </is>
      </c>
      <c r="C1725" s="19" t="inlineStr">
        <is>
          <t>Javier</t>
        </is>
      </c>
      <c r="D1725" s="19" t="inlineStr">
        <is>
          <t>ESPAÑA</t>
        </is>
      </c>
      <c r="E1725" s="19" t="inlineStr">
        <is>
          <t>CODIMED EXPORT, S.L.</t>
        </is>
      </c>
      <c r="F1725" s="10" t="inlineStr">
        <is>
          <t>Consolidado/estratégico</t>
        </is>
      </c>
      <c r="G1725" s="10" t="inlineStr">
        <is>
          <t>BPLUS20005</t>
        </is>
      </c>
      <c r="H1725" s="19" t="inlineStr">
        <is>
          <t>BOROCAL PLUS, 5 KG</t>
        </is>
      </c>
      <c r="I1725" s="10" t="inlineStr">
        <is>
          <t>Maduro</t>
        </is>
      </c>
      <c r="J1725" s="10" t="inlineStr">
        <is>
          <t>Esencial/Core</t>
        </is>
      </c>
      <c r="K1725" s="12" t="n">
        <v>0.05</v>
      </c>
      <c r="L1725" s="12" t="n">
        <v>0.035</v>
      </c>
      <c r="M1725" s="12" t="n">
        <v>0.08674999999999988</v>
      </c>
      <c r="N1725" s="22" t="n">
        <v>5</v>
      </c>
      <c r="O1725" s="11" t="n">
        <v>197.8471348386427</v>
      </c>
      <c r="P1725" s="13" t="n">
        <v>4.39</v>
      </c>
      <c r="Q1725" s="13">
        <f>O1725*P1725</f>
        <v/>
      </c>
    </row>
    <row r="1726">
      <c r="A1726" s="10" t="n">
        <v>2026</v>
      </c>
      <c r="B1726" s="10" t="inlineStr">
        <is>
          <t>Jul-26</t>
        </is>
      </c>
      <c r="C1726" s="19" t="inlineStr">
        <is>
          <t>Javier</t>
        </is>
      </c>
      <c r="D1726" s="19" t="inlineStr">
        <is>
          <t>ESPAÑA</t>
        </is>
      </c>
      <c r="E1726" s="19" t="inlineStr">
        <is>
          <t>CODIMED EXPORT, S.L.</t>
        </is>
      </c>
      <c r="F1726" s="10" t="inlineStr">
        <is>
          <t>Consolidado/estratégico</t>
        </is>
      </c>
      <c r="G1726" s="10" t="inlineStr">
        <is>
          <t>G30005</t>
        </is>
      </c>
      <c r="H1726" s="19" t="inlineStr">
        <is>
          <t>GREEN-UP, 5 L</t>
        </is>
      </c>
      <c r="I1726" s="10" t="inlineStr">
        <is>
          <t>Maduro</t>
        </is>
      </c>
      <c r="J1726" s="10" t="inlineStr">
        <is>
          <t>Innovador/Notorio</t>
        </is>
      </c>
      <c r="K1726" s="12" t="n">
        <v>0.05</v>
      </c>
      <c r="L1726" s="12" t="n">
        <v>0.05</v>
      </c>
      <c r="M1726" s="12" t="n">
        <v>0.1025</v>
      </c>
      <c r="N1726" s="22" t="n">
        <v>5</v>
      </c>
      <c r="O1726" s="11" t="n">
        <v>98.92356741932133</v>
      </c>
      <c r="P1726" s="13" t="n">
        <v>5.379999999999999</v>
      </c>
      <c r="Q1726" s="13">
        <f>O1726*P1726</f>
        <v/>
      </c>
    </row>
    <row r="1727">
      <c r="A1727" s="10" t="n">
        <v>2026</v>
      </c>
      <c r="B1727" s="10" t="inlineStr">
        <is>
          <t>Jul-26</t>
        </is>
      </c>
      <c r="C1727" s="19" t="inlineStr">
        <is>
          <t>Javier</t>
        </is>
      </c>
      <c r="D1727" s="19" t="inlineStr">
        <is>
          <t>ESPAÑA</t>
        </is>
      </c>
      <c r="E1727" s="19" t="inlineStr">
        <is>
          <t>CODIMED EXPORT, S.L.</t>
        </is>
      </c>
      <c r="F1727" s="10" t="inlineStr">
        <is>
          <t>Consolidado/estratégico</t>
        </is>
      </c>
      <c r="G1727" s="10" t="inlineStr">
        <is>
          <t>PK500005</t>
        </is>
      </c>
      <c r="H1727" s="19" t="inlineStr">
        <is>
          <t>POLIFRUIT K50, 5 L</t>
        </is>
      </c>
      <c r="I1727" s="10" t="inlineStr">
        <is>
          <t>Declive</t>
        </is>
      </c>
      <c r="J1727" s="10" t="inlineStr">
        <is>
          <t>Banalizado/Commodity</t>
        </is>
      </c>
      <c r="K1727" s="12" t="n">
        <v>0.05</v>
      </c>
      <c r="L1727" s="12" t="n">
        <v>0.04</v>
      </c>
      <c r="M1727" s="12" t="n">
        <v>0.09200000000000008</v>
      </c>
      <c r="N1727" s="22" t="n">
        <v>5</v>
      </c>
      <c r="O1727" s="11" t="n">
        <v>593.541404515928</v>
      </c>
      <c r="P1727" s="13" t="n">
        <v>3.65</v>
      </c>
      <c r="Q1727" s="13">
        <f>O1727*P1727</f>
        <v/>
      </c>
    </row>
    <row r="1728">
      <c r="A1728" s="10" t="n">
        <v>2026</v>
      </c>
      <c r="B1728" s="10" t="inlineStr">
        <is>
          <t>Jul-26</t>
        </is>
      </c>
      <c r="C1728" s="19" t="inlineStr">
        <is>
          <t>Javier</t>
        </is>
      </c>
      <c r="D1728" s="19" t="inlineStr">
        <is>
          <t>ESPAÑA</t>
        </is>
      </c>
      <c r="E1728" s="19" t="inlineStr">
        <is>
          <t>CODIMED EXPORT, S.L.</t>
        </is>
      </c>
      <c r="F1728" s="10" t="inlineStr">
        <is>
          <t>Consolidado/estratégico</t>
        </is>
      </c>
      <c r="G1728" s="10" t="inlineStr">
        <is>
          <t>PT0005</t>
        </is>
      </c>
      <c r="H1728" s="19" t="inlineStr">
        <is>
          <t>AGROPOTASION, 5 L</t>
        </is>
      </c>
      <c r="I1728" s="10" t="inlineStr">
        <is>
          <t>Maduro</t>
        </is>
      </c>
      <c r="J1728" s="10" t="inlineStr">
        <is>
          <t>Innovador/Notorio</t>
        </is>
      </c>
      <c r="K1728" s="12" t="n">
        <v>0.05</v>
      </c>
      <c r="L1728" s="12" t="n">
        <v>0.05</v>
      </c>
      <c r="M1728" s="12" t="n">
        <v>0.1025</v>
      </c>
      <c r="N1728" s="22" t="n">
        <v>5</v>
      </c>
      <c r="O1728" s="11" t="n">
        <v>98.92356741932133</v>
      </c>
      <c r="P1728" s="13" t="n">
        <v>3.3</v>
      </c>
      <c r="Q1728" s="13">
        <f>O1728*P1728</f>
        <v/>
      </c>
    </row>
    <row r="1729">
      <c r="A1729" s="10" t="n">
        <v>2026</v>
      </c>
      <c r="B1729" s="10" t="inlineStr">
        <is>
          <t>Jul-26</t>
        </is>
      </c>
      <c r="C1729" s="19" t="inlineStr">
        <is>
          <t>Javier</t>
        </is>
      </c>
      <c r="D1729" s="19" t="inlineStr">
        <is>
          <t>ESPAÑA</t>
        </is>
      </c>
      <c r="E1729" s="19" t="inlineStr">
        <is>
          <t>CODIMED EXPORT, S.L.</t>
        </is>
      </c>
      <c r="F1729" s="10" t="inlineStr">
        <is>
          <t>Consolidado/estratégico</t>
        </is>
      </c>
      <c r="G1729" s="10" t="inlineStr">
        <is>
          <t>PT0020</t>
        </is>
      </c>
      <c r="H1729" s="19" t="inlineStr">
        <is>
          <t>AGROPOTASION, 20 L</t>
        </is>
      </c>
      <c r="I1729" s="10" t="inlineStr">
        <is>
          <t>Maduro</t>
        </is>
      </c>
      <c r="J1729" s="10" t="inlineStr">
        <is>
          <t>Innovador/Notorio</t>
        </is>
      </c>
      <c r="K1729" s="12" t="n">
        <v>0.05</v>
      </c>
      <c r="L1729" s="12" t="n">
        <v>0.05</v>
      </c>
      <c r="M1729" s="12" t="n">
        <v>0.1025</v>
      </c>
      <c r="N1729" s="22" t="n">
        <v>20</v>
      </c>
      <c r="O1729" s="11" t="n">
        <v>59.35414045159279</v>
      </c>
      <c r="P1729" s="13" t="n">
        <v>3.05</v>
      </c>
      <c r="Q1729" s="13">
        <f>O1729*P1729</f>
        <v/>
      </c>
    </row>
    <row r="1730">
      <c r="A1730" s="10" t="n">
        <v>2026</v>
      </c>
      <c r="B1730" s="10" t="inlineStr">
        <is>
          <t>Jul-26</t>
        </is>
      </c>
      <c r="C1730" s="19" t="inlineStr">
        <is>
          <t>Javier</t>
        </is>
      </c>
      <c r="D1730" s="19" t="inlineStr">
        <is>
          <t>ESPAÑA</t>
        </is>
      </c>
      <c r="E1730" s="19" t="inlineStr">
        <is>
          <t>CODIMED EXPORT, S.L.</t>
        </is>
      </c>
      <c r="F1730" s="10" t="inlineStr">
        <is>
          <t>Consolidado/estratégico</t>
        </is>
      </c>
      <c r="G1730" s="10" t="inlineStr">
        <is>
          <t>PT0020</t>
        </is>
      </c>
      <c r="H1730" s="19" t="inlineStr">
        <is>
          <t>AGROPOTASION, 20 L</t>
        </is>
      </c>
      <c r="I1730" s="10" t="inlineStr">
        <is>
          <t>Maduro</t>
        </is>
      </c>
      <c r="J1730" s="10" t="inlineStr">
        <is>
          <t>Innovador/Notorio</t>
        </is>
      </c>
      <c r="K1730" s="12" t="n">
        <v>0.05</v>
      </c>
      <c r="L1730" s="12" t="n">
        <v>0.05</v>
      </c>
      <c r="M1730" s="12" t="n">
        <v>0.1025</v>
      </c>
      <c r="N1730" s="22" t="n">
        <v>20</v>
      </c>
      <c r="O1730" s="11" t="n">
        <v>257.2012752902355</v>
      </c>
      <c r="P1730" s="13" t="n">
        <v>3.049999999999999</v>
      </c>
      <c r="Q1730" s="13">
        <f>O1730*P1730</f>
        <v/>
      </c>
    </row>
    <row r="1731">
      <c r="A1731" s="10" t="n">
        <v>2026</v>
      </c>
      <c r="B1731" s="10" t="inlineStr">
        <is>
          <t>Jul-26</t>
        </is>
      </c>
      <c r="C1731" s="19" t="inlineStr">
        <is>
          <t>Javier</t>
        </is>
      </c>
      <c r="D1731" s="19" t="inlineStr">
        <is>
          <t>ESPAÑA</t>
        </is>
      </c>
      <c r="E1731" s="19" t="inlineStr">
        <is>
          <t>CODIMED EXPORT, S.L.</t>
        </is>
      </c>
      <c r="F1731" s="10" t="inlineStr">
        <is>
          <t>Consolidado/estratégico</t>
        </is>
      </c>
      <c r="G1731" s="10" t="inlineStr">
        <is>
          <t>SPCE2B0020</t>
        </is>
      </c>
      <c r="H1731" s="19" t="inlineStr">
        <is>
          <t>SPRINTENE CON BORO, 20 L</t>
        </is>
      </c>
      <c r="I1731" s="10" t="inlineStr">
        <is>
          <t>Maduro</t>
        </is>
      </c>
      <c r="J1731" s="10" t="inlineStr">
        <is>
          <t>Esencial/Core</t>
        </is>
      </c>
      <c r="K1731" s="12" t="n">
        <v>0.05</v>
      </c>
      <c r="L1731" s="12" t="n">
        <v>0.035</v>
      </c>
      <c r="M1731" s="12" t="n">
        <v>0.08674999999999988</v>
      </c>
      <c r="N1731" s="22" t="n">
        <v>20</v>
      </c>
      <c r="O1731" s="11" t="n">
        <v>118.7082809031856</v>
      </c>
      <c r="P1731" s="13" t="n">
        <v>10.62</v>
      </c>
      <c r="Q1731" s="13">
        <f>O1731*P1731</f>
        <v/>
      </c>
    </row>
    <row r="1732">
      <c r="A1732" s="10" t="n">
        <v>2026</v>
      </c>
      <c r="B1732" s="10" t="inlineStr">
        <is>
          <t>Jul-26</t>
        </is>
      </c>
      <c r="C1732" s="19" t="inlineStr">
        <is>
          <t>Javier</t>
        </is>
      </c>
      <c r="D1732" s="19" t="inlineStr">
        <is>
          <t>ESPAÑA</t>
        </is>
      </c>
      <c r="E1732" s="19" t="inlineStr">
        <is>
          <t>CODIMED EXPORT, S.L.</t>
        </is>
      </c>
      <c r="F1732" s="10" t="inlineStr">
        <is>
          <t>Consolidado/estratégico</t>
        </is>
      </c>
      <c r="G1732" s="10" t="inlineStr">
        <is>
          <t>SPCE2B0020</t>
        </is>
      </c>
      <c r="H1732" s="19" t="inlineStr">
        <is>
          <t>SPRINTENE CON BORO, 20 L</t>
        </is>
      </c>
      <c r="I1732" s="10" t="inlineStr">
        <is>
          <t>Maduro</t>
        </is>
      </c>
      <c r="J1732" s="10" t="inlineStr">
        <is>
          <t>Esencial/Core</t>
        </is>
      </c>
      <c r="K1732" s="12" t="n">
        <v>0.05</v>
      </c>
      <c r="L1732" s="12" t="n">
        <v>0.035</v>
      </c>
      <c r="M1732" s="12" t="n">
        <v>0.08674999999999988</v>
      </c>
      <c r="N1732" s="22" t="n">
        <v>20</v>
      </c>
      <c r="O1732" s="11" t="n">
        <v>197.8471348386427</v>
      </c>
      <c r="P1732" s="13" t="n">
        <v>10.62</v>
      </c>
      <c r="Q1732" s="13">
        <f>O1732*P1732</f>
        <v/>
      </c>
    </row>
    <row r="1733">
      <c r="A1733" s="10" t="n">
        <v>2026</v>
      </c>
      <c r="B1733" s="10" t="inlineStr">
        <is>
          <t>Jul-26</t>
        </is>
      </c>
      <c r="C1733" s="19" t="inlineStr">
        <is>
          <t>Javier</t>
        </is>
      </c>
      <c r="D1733" s="19" t="inlineStr">
        <is>
          <t>ESPAÑA</t>
        </is>
      </c>
      <c r="E1733" s="19" t="inlineStr">
        <is>
          <t>CODIMED EXPORT, S.L.</t>
        </is>
      </c>
      <c r="F1733" s="10" t="inlineStr">
        <is>
          <t>Consolidado/estratégico</t>
        </is>
      </c>
      <c r="G1733" s="10" t="inlineStr">
        <is>
          <t>WHITE0020</t>
        </is>
      </c>
      <c r="H1733" s="19" t="inlineStr">
        <is>
          <t>AGROWHITE, 20 KG</t>
        </is>
      </c>
      <c r="I1733" s="10" t="inlineStr">
        <is>
          <t>Maduro</t>
        </is>
      </c>
      <c r="J1733" s="10" t="inlineStr">
        <is>
          <t>Esencial/Core</t>
        </is>
      </c>
      <c r="K1733" s="12" t="n">
        <v>0.05</v>
      </c>
      <c r="L1733" s="12" t="n">
        <v>0.035</v>
      </c>
      <c r="M1733" s="12" t="n">
        <v>0.08674999999999988</v>
      </c>
      <c r="N1733" s="22" t="n">
        <v>20</v>
      </c>
      <c r="O1733" s="11" t="n">
        <v>1088.159241612535</v>
      </c>
      <c r="P1733" s="13" t="n">
        <v>1.68</v>
      </c>
      <c r="Q1733" s="13">
        <f>O1733*P1733</f>
        <v/>
      </c>
    </row>
    <row r="1734">
      <c r="A1734" s="10" t="n">
        <v>2026</v>
      </c>
      <c r="B1734" s="10" t="inlineStr">
        <is>
          <t>Jul-26</t>
        </is>
      </c>
      <c r="C1734" s="19" t="inlineStr">
        <is>
          <t>Javier</t>
        </is>
      </c>
      <c r="D1734" s="19" t="inlineStr">
        <is>
          <t>ESPAÑA</t>
        </is>
      </c>
      <c r="E1734" s="19" t="inlineStr">
        <is>
          <t>CODIMED EXPORT, S.L.</t>
        </is>
      </c>
      <c r="F1734" s="10" t="inlineStr">
        <is>
          <t>Consolidado/estratégico</t>
        </is>
      </c>
      <c r="G1734" s="10" t="inlineStr">
        <is>
          <t>WHITE0020</t>
        </is>
      </c>
      <c r="H1734" s="19" t="inlineStr">
        <is>
          <t>AGROWHITE, 20 KG</t>
        </is>
      </c>
      <c r="I1734" s="10" t="inlineStr">
        <is>
          <t>Maduro</t>
        </is>
      </c>
      <c r="J1734" s="10" t="inlineStr">
        <is>
          <t>Esencial/Core</t>
        </is>
      </c>
      <c r="K1734" s="12" t="n">
        <v>0.05</v>
      </c>
      <c r="L1734" s="12" t="n">
        <v>0.035</v>
      </c>
      <c r="M1734" s="12" t="n">
        <v>0.08674999999999988</v>
      </c>
      <c r="N1734" s="22" t="n">
        <v>20</v>
      </c>
      <c r="O1734" s="11" t="n">
        <v>1088.159241612535</v>
      </c>
      <c r="P1734" s="13" t="n">
        <v>1.68</v>
      </c>
      <c r="Q1734" s="13">
        <f>O1734*P1734</f>
        <v/>
      </c>
    </row>
    <row r="1735">
      <c r="A1735" s="10" t="n">
        <v>2026</v>
      </c>
      <c r="B1735" s="10" t="inlineStr">
        <is>
          <t>Jul-26</t>
        </is>
      </c>
      <c r="C1735" s="19" t="inlineStr">
        <is>
          <t>Javier</t>
        </is>
      </c>
      <c r="D1735" s="19" t="inlineStr">
        <is>
          <t>ESPAÑA</t>
        </is>
      </c>
      <c r="E1735" s="19" t="inlineStr">
        <is>
          <t>CODIMED EXPORT, S.L.</t>
        </is>
      </c>
      <c r="F1735" s="10" t="inlineStr">
        <is>
          <t>Consolidado/estratégico</t>
        </is>
      </c>
      <c r="G1735" s="10" t="inlineStr">
        <is>
          <t>WHITE0020</t>
        </is>
      </c>
      <c r="H1735" s="19" t="inlineStr">
        <is>
          <t>AGROWHITE, 20 KG</t>
        </is>
      </c>
      <c r="I1735" s="10" t="inlineStr">
        <is>
          <t>Maduro</t>
        </is>
      </c>
      <c r="J1735" s="10" t="inlineStr">
        <is>
          <t>Esencial/Core</t>
        </is>
      </c>
      <c r="K1735" s="12" t="n">
        <v>0.05</v>
      </c>
      <c r="L1735" s="12" t="n">
        <v>0.035</v>
      </c>
      <c r="M1735" s="12" t="n">
        <v>0.08674999999999988</v>
      </c>
      <c r="N1735" s="22" t="n">
        <v>20</v>
      </c>
      <c r="O1735" s="11" t="n">
        <v>1088.159241612535</v>
      </c>
      <c r="P1735" s="13" t="n">
        <v>1.68</v>
      </c>
      <c r="Q1735" s="13">
        <f>O1735*P1735</f>
        <v/>
      </c>
    </row>
    <row r="1736">
      <c r="A1736" s="10" t="n">
        <v>2026</v>
      </c>
      <c r="B1736" s="10" t="inlineStr">
        <is>
          <t>Jul-26</t>
        </is>
      </c>
      <c r="C1736" s="19" t="inlineStr">
        <is>
          <t>Javier</t>
        </is>
      </c>
      <c r="D1736" s="19" t="inlineStr">
        <is>
          <t>ESPAÑA</t>
        </is>
      </c>
      <c r="E1736" s="19" t="inlineStr">
        <is>
          <t>FITOSANITARIOS DRAGO S.L.U</t>
        </is>
      </c>
      <c r="F1736" s="10" t="inlineStr">
        <is>
          <t>Consolidado/estratégico</t>
        </is>
      </c>
      <c r="G1736" s="10" t="inlineStr">
        <is>
          <t>JF0020</t>
        </is>
      </c>
      <c r="H1736" s="19" t="inlineStr">
        <is>
          <t>DRAGO-FOS, 20 L</t>
        </is>
      </c>
      <c r="I1736" s="10" t="inlineStr">
        <is>
          <t>Maduro</t>
        </is>
      </c>
      <c r="J1736" s="10" t="inlineStr">
        <is>
          <t>Banalizado/Commodity</t>
        </is>
      </c>
      <c r="K1736" s="12" t="n">
        <v>0.05</v>
      </c>
      <c r="L1736" s="12" t="n">
        <v>0.02</v>
      </c>
      <c r="M1736" s="12" t="n">
        <v>0.07100000000000017</v>
      </c>
      <c r="N1736" s="22" t="n">
        <v>20</v>
      </c>
      <c r="O1736" s="11" t="n">
        <v>633.1108314836565</v>
      </c>
      <c r="P1736" s="13" t="n">
        <v>2.68</v>
      </c>
      <c r="Q1736" s="13">
        <f>O1736*P1736</f>
        <v/>
      </c>
    </row>
    <row r="1737">
      <c r="A1737" s="10" t="n">
        <v>2026</v>
      </c>
      <c r="B1737" s="10" t="inlineStr">
        <is>
          <t>Jul-26</t>
        </is>
      </c>
      <c r="C1737" s="19" t="inlineStr">
        <is>
          <t>Javier</t>
        </is>
      </c>
      <c r="D1737" s="19" t="inlineStr">
        <is>
          <t>ESPAÑA</t>
        </is>
      </c>
      <c r="E1737" s="19" t="inlineStr">
        <is>
          <t>FITOSANITARIOS DRAGO S.L.U</t>
        </is>
      </c>
      <c r="F1737" s="10" t="inlineStr">
        <is>
          <t>Consolidado/estratégico</t>
        </is>
      </c>
      <c r="G1737" s="10" t="inlineStr">
        <is>
          <t>JF0020</t>
        </is>
      </c>
      <c r="H1737" s="19" t="inlineStr">
        <is>
          <t>DRAGO-FOS, 20 L</t>
        </is>
      </c>
      <c r="I1737" s="10" t="inlineStr">
        <is>
          <t>Maduro</t>
        </is>
      </c>
      <c r="J1737" s="10" t="inlineStr">
        <is>
          <t>Banalizado/Commodity</t>
        </is>
      </c>
      <c r="K1737" s="12" t="n">
        <v>0.05</v>
      </c>
      <c r="L1737" s="12" t="n">
        <v>0.02</v>
      </c>
      <c r="M1737" s="12" t="n">
        <v>0.07100000000000017</v>
      </c>
      <c r="N1737" s="22" t="n">
        <v>20</v>
      </c>
      <c r="O1737" s="11" t="n">
        <v>1266.221662967313</v>
      </c>
      <c r="P1737" s="13" t="n">
        <v>2.68</v>
      </c>
      <c r="Q1737" s="13">
        <f>O1737*P1737</f>
        <v/>
      </c>
    </row>
    <row r="1738">
      <c r="A1738" s="10" t="n">
        <v>2026</v>
      </c>
      <c r="B1738" s="10" t="inlineStr">
        <is>
          <t>Jul-26</t>
        </is>
      </c>
      <c r="C1738" s="19" t="inlineStr">
        <is>
          <t>Javier</t>
        </is>
      </c>
      <c r="D1738" s="19" t="inlineStr">
        <is>
          <t>ESPAÑA</t>
        </is>
      </c>
      <c r="E1738" s="19" t="inlineStr">
        <is>
          <t>FITOXENT S.C.L.V.</t>
        </is>
      </c>
      <c r="F1738" s="10" t="inlineStr">
        <is>
          <t>Consolidado/estratégico</t>
        </is>
      </c>
      <c r="G1738" s="10" t="inlineStr">
        <is>
          <t>AGXK0020</t>
        </is>
      </c>
      <c r="H1738" s="19" t="inlineStr">
        <is>
          <t>AGROXILATO-K, 20 L</t>
        </is>
      </c>
      <c r="I1738" s="10" t="inlineStr">
        <is>
          <t>Maduro</t>
        </is>
      </c>
      <c r="J1738" s="10" t="inlineStr">
        <is>
          <t>Innovador/Notorio</t>
        </is>
      </c>
      <c r="K1738" s="12" t="n">
        <v>0.05</v>
      </c>
      <c r="L1738" s="12" t="n">
        <v>0.05</v>
      </c>
      <c r="M1738" s="12" t="n">
        <v>0.1025</v>
      </c>
      <c r="N1738" s="22" t="n">
        <v>20</v>
      </c>
      <c r="O1738" s="11" t="n">
        <v>633.1108314836565</v>
      </c>
      <c r="P1738" s="13" t="n">
        <v>3.01</v>
      </c>
      <c r="Q1738" s="13">
        <f>O1738*P1738</f>
        <v/>
      </c>
    </row>
    <row r="1739">
      <c r="A1739" s="10" t="n">
        <v>2026</v>
      </c>
      <c r="B1739" s="10" t="inlineStr">
        <is>
          <t>Jul-26</t>
        </is>
      </c>
      <c r="C1739" s="19" t="inlineStr">
        <is>
          <t>Javier</t>
        </is>
      </c>
      <c r="D1739" s="19" t="inlineStr">
        <is>
          <t>ESPAÑA</t>
        </is>
      </c>
      <c r="E1739" s="19" t="inlineStr">
        <is>
          <t>FITOXENT S.C.L.V.</t>
        </is>
      </c>
      <c r="F1739" s="10" t="inlineStr">
        <is>
          <t>Consolidado/estratégico</t>
        </is>
      </c>
      <c r="G1739" s="10" t="inlineStr">
        <is>
          <t>AGXK0020</t>
        </is>
      </c>
      <c r="H1739" s="19" t="inlineStr">
        <is>
          <t>AGROXILATO-K, 20 L</t>
        </is>
      </c>
      <c r="I1739" s="10" t="inlineStr">
        <is>
          <t>Maduro</t>
        </is>
      </c>
      <c r="J1739" s="10" t="inlineStr">
        <is>
          <t>Innovador/Notorio</t>
        </is>
      </c>
      <c r="K1739" s="12" t="n">
        <v>0.05</v>
      </c>
      <c r="L1739" s="12" t="n">
        <v>0.05</v>
      </c>
      <c r="M1739" s="12" t="n">
        <v>0.1025</v>
      </c>
      <c r="N1739" s="22" t="n">
        <v>20</v>
      </c>
      <c r="O1739" s="11" t="n">
        <v>1266.221662967313</v>
      </c>
      <c r="P1739" s="13" t="n">
        <v>3.01</v>
      </c>
      <c r="Q1739" s="13">
        <f>O1739*P1739</f>
        <v/>
      </c>
    </row>
    <row r="1740">
      <c r="A1740" s="10" t="n">
        <v>2026</v>
      </c>
      <c r="B1740" s="10" t="inlineStr">
        <is>
          <t>Jul-26</t>
        </is>
      </c>
      <c r="C1740" s="19" t="inlineStr">
        <is>
          <t>Javier</t>
        </is>
      </c>
      <c r="D1740" s="19" t="inlineStr">
        <is>
          <t>ESPAÑA</t>
        </is>
      </c>
      <c r="E1740" s="19" t="inlineStr">
        <is>
          <t>FITOXENT S.C.L.V.</t>
        </is>
      </c>
      <c r="F1740" s="10" t="inlineStr">
        <is>
          <t>Consolidado/estratégico</t>
        </is>
      </c>
      <c r="G1740" s="10" t="inlineStr">
        <is>
          <t>B0005</t>
        </is>
      </c>
      <c r="H1740" s="19" t="inlineStr">
        <is>
          <t>BOROCAL, 5 L</t>
        </is>
      </c>
      <c r="I1740" s="10" t="inlineStr">
        <is>
          <t>Maduro</t>
        </is>
      </c>
      <c r="J1740" s="10" t="inlineStr">
        <is>
          <t>Esencial/Core</t>
        </is>
      </c>
      <c r="K1740" s="12" t="n">
        <v>0.05</v>
      </c>
      <c r="L1740" s="12" t="n">
        <v>0.035</v>
      </c>
      <c r="M1740" s="12" t="n">
        <v>0.08674999999999988</v>
      </c>
      <c r="N1740" s="22" t="n">
        <v>5</v>
      </c>
      <c r="O1740" s="11" t="n">
        <v>98.92356741932133</v>
      </c>
      <c r="P1740" s="13" t="n">
        <v>3.28</v>
      </c>
      <c r="Q1740" s="13">
        <f>O1740*P1740</f>
        <v/>
      </c>
    </row>
    <row r="1741">
      <c r="A1741" s="10" t="n">
        <v>2026</v>
      </c>
      <c r="B1741" s="10" t="inlineStr">
        <is>
          <t>Jul-26</t>
        </is>
      </c>
      <c r="C1741" s="19" t="inlineStr">
        <is>
          <t>Javier</t>
        </is>
      </c>
      <c r="D1741" s="19" t="inlineStr">
        <is>
          <t>ESPAÑA</t>
        </is>
      </c>
      <c r="E1741" s="19" t="inlineStr">
        <is>
          <t>FITOXENT S.C.L.V.</t>
        </is>
      </c>
      <c r="F1741" s="10" t="inlineStr">
        <is>
          <t>Consolidado/estratégico</t>
        </is>
      </c>
      <c r="G1741" s="10" t="inlineStr">
        <is>
          <t>B0020</t>
        </is>
      </c>
      <c r="H1741" s="19" t="inlineStr">
        <is>
          <t>BOROCAL, 20 L</t>
        </is>
      </c>
      <c r="I1741" s="10" t="inlineStr">
        <is>
          <t>Maduro</t>
        </is>
      </c>
      <c r="J1741" s="10" t="inlineStr">
        <is>
          <t>Esencial/Core</t>
        </is>
      </c>
      <c r="K1741" s="12" t="n">
        <v>0.05</v>
      </c>
      <c r="L1741" s="12" t="n">
        <v>0.035</v>
      </c>
      <c r="M1741" s="12" t="n">
        <v>0.08674999999999988</v>
      </c>
      <c r="N1741" s="22" t="n">
        <v>20</v>
      </c>
      <c r="O1741" s="11" t="n">
        <v>98.92356741932133</v>
      </c>
      <c r="P1741" s="13" t="n">
        <v>2.95</v>
      </c>
      <c r="Q1741" s="13">
        <f>O1741*P1741</f>
        <v/>
      </c>
    </row>
    <row r="1742">
      <c r="A1742" s="10" t="n">
        <v>2026</v>
      </c>
      <c r="B1742" s="10" t="inlineStr">
        <is>
          <t>Jul-26</t>
        </is>
      </c>
      <c r="C1742" s="19" t="inlineStr">
        <is>
          <t>Javier</t>
        </is>
      </c>
      <c r="D1742" s="19" t="inlineStr">
        <is>
          <t>ESPAÑA</t>
        </is>
      </c>
      <c r="E1742" s="19" t="inlineStr">
        <is>
          <t>FITOXENT S.C.L.V.</t>
        </is>
      </c>
      <c r="F1742" s="10" t="inlineStr">
        <is>
          <t>Consolidado/estratégico</t>
        </is>
      </c>
      <c r="G1742" s="10" t="inlineStr">
        <is>
          <t>BIO0020</t>
        </is>
      </c>
      <c r="H1742" s="19" t="inlineStr">
        <is>
          <t>BIORAD-20, 20 L</t>
        </is>
      </c>
      <c r="I1742" s="10" t="inlineStr">
        <is>
          <t>Ramp-Up/Crecimiento</t>
        </is>
      </c>
      <c r="J1742" s="10" t="inlineStr">
        <is>
          <t>Innovador/Notorio</t>
        </is>
      </c>
      <c r="K1742" s="12" t="n">
        <v>0.05</v>
      </c>
      <c r="L1742" s="12" t="n">
        <v>0.2</v>
      </c>
      <c r="M1742" s="12" t="n">
        <v>0.26</v>
      </c>
      <c r="N1742" s="22" t="n">
        <v>20</v>
      </c>
      <c r="O1742" s="11" t="n">
        <v>633.1108314836565</v>
      </c>
      <c r="P1742" s="13" t="n">
        <v>2.339999999999999</v>
      </c>
      <c r="Q1742" s="13">
        <f>O1742*P1742</f>
        <v/>
      </c>
    </row>
    <row r="1743">
      <c r="A1743" s="10" t="n">
        <v>2026</v>
      </c>
      <c r="B1743" s="10" t="inlineStr">
        <is>
          <t>Jul-26</t>
        </is>
      </c>
      <c r="C1743" s="19" t="inlineStr">
        <is>
          <t>Javier</t>
        </is>
      </c>
      <c r="D1743" s="19" t="inlineStr">
        <is>
          <t>ESPAÑA</t>
        </is>
      </c>
      <c r="E1743" s="19" t="inlineStr">
        <is>
          <t>FITOXENT S.C.L.V.</t>
        </is>
      </c>
      <c r="F1743" s="10" t="inlineStr">
        <is>
          <t>Consolidado/estratégico</t>
        </is>
      </c>
      <c r="G1743" s="10" t="inlineStr">
        <is>
          <t>C-CU0005</t>
        </is>
      </c>
      <c r="H1743" s="19" t="inlineStr">
        <is>
          <t>CODICOBRE, 5 L</t>
        </is>
      </c>
      <c r="I1743" s="10" t="inlineStr">
        <is>
          <t>Maduro</t>
        </is>
      </c>
      <c r="J1743" s="10" t="inlineStr">
        <is>
          <t>Esencial/Core</t>
        </is>
      </c>
      <c r="K1743" s="12" t="n">
        <v>0.05</v>
      </c>
      <c r="L1743" s="12" t="n">
        <v>0.035</v>
      </c>
      <c r="M1743" s="12" t="n">
        <v>0.08674999999999988</v>
      </c>
      <c r="N1743" s="22" t="n">
        <v>5</v>
      </c>
      <c r="O1743" s="11" t="n">
        <v>39.56942696772853</v>
      </c>
      <c r="P1743" s="13" t="n">
        <v>3.93</v>
      </c>
      <c r="Q1743" s="13">
        <f>O1743*P1743</f>
        <v/>
      </c>
    </row>
    <row r="1744">
      <c r="A1744" s="10" t="n">
        <v>2026</v>
      </c>
      <c r="B1744" s="10" t="inlineStr">
        <is>
          <t>Jul-26</t>
        </is>
      </c>
      <c r="C1744" s="19" t="inlineStr">
        <is>
          <t>Javier</t>
        </is>
      </c>
      <c r="D1744" s="19" t="inlineStr">
        <is>
          <t>ESPAÑA</t>
        </is>
      </c>
      <c r="E1744" s="19" t="inlineStr">
        <is>
          <t>FITOXENT S.C.L.V.</t>
        </is>
      </c>
      <c r="F1744" s="10" t="inlineStr">
        <is>
          <t>Consolidado/estratégico</t>
        </is>
      </c>
      <c r="G1744" s="10" t="inlineStr">
        <is>
          <t>C-CU0005</t>
        </is>
      </c>
      <c r="H1744" s="19" t="inlineStr">
        <is>
          <t>CODICOBRE, 5 L</t>
        </is>
      </c>
      <c r="I1744" s="10" t="inlineStr">
        <is>
          <t>Maduro</t>
        </is>
      </c>
      <c r="J1744" s="10" t="inlineStr">
        <is>
          <t>Esencial/Core</t>
        </is>
      </c>
      <c r="K1744" s="12" t="n">
        <v>0.05</v>
      </c>
      <c r="L1744" s="12" t="n">
        <v>0.035</v>
      </c>
      <c r="M1744" s="12" t="n">
        <v>0.08674999999999988</v>
      </c>
      <c r="N1744" s="22" t="n">
        <v>5</v>
      </c>
      <c r="O1744" s="11" t="n">
        <v>395.6942696772853</v>
      </c>
      <c r="P1744" s="13" t="n">
        <v>3.929999999999999</v>
      </c>
      <c r="Q1744" s="13">
        <f>O1744*P1744</f>
        <v/>
      </c>
    </row>
    <row r="1745">
      <c r="A1745" s="10" t="n">
        <v>2026</v>
      </c>
      <c r="B1745" s="10" t="inlineStr">
        <is>
          <t>Jul-26</t>
        </is>
      </c>
      <c r="C1745" s="19" t="inlineStr">
        <is>
          <t>Javier</t>
        </is>
      </c>
      <c r="D1745" s="19" t="inlineStr">
        <is>
          <t>ESPAÑA</t>
        </is>
      </c>
      <c r="E1745" s="19" t="inlineStr">
        <is>
          <t>FITOXENT S.C.L.V.</t>
        </is>
      </c>
      <c r="F1745" s="10" t="inlineStr">
        <is>
          <t>Consolidado/estratégico</t>
        </is>
      </c>
      <c r="G1745" s="10" t="inlineStr">
        <is>
          <t>G30020</t>
        </is>
      </c>
      <c r="H1745" s="19" t="inlineStr">
        <is>
          <t>GREEN-UP, 20 L</t>
        </is>
      </c>
      <c r="I1745" s="10" t="inlineStr">
        <is>
          <t>Maduro</t>
        </is>
      </c>
      <c r="J1745" s="10" t="inlineStr">
        <is>
          <t>Innovador/Notorio</t>
        </is>
      </c>
      <c r="K1745" s="12" t="n">
        <v>0.05</v>
      </c>
      <c r="L1745" s="12" t="n">
        <v>0.05</v>
      </c>
      <c r="M1745" s="12" t="n">
        <v>0.1025</v>
      </c>
      <c r="N1745" s="22" t="n">
        <v>20</v>
      </c>
      <c r="O1745" s="11" t="n">
        <v>98.92356741932133</v>
      </c>
      <c r="P1745" s="13" t="n">
        <v>5.07</v>
      </c>
      <c r="Q1745" s="13">
        <f>O1745*P1745</f>
        <v/>
      </c>
    </row>
    <row r="1746">
      <c r="A1746" s="10" t="n">
        <v>2026</v>
      </c>
      <c r="B1746" s="10" t="inlineStr">
        <is>
          <t>Jul-26</t>
        </is>
      </c>
      <c r="C1746" s="19" t="inlineStr">
        <is>
          <t>Javier</t>
        </is>
      </c>
      <c r="D1746" s="19" t="inlineStr">
        <is>
          <t>ESPAÑA</t>
        </is>
      </c>
      <c r="E1746" s="19" t="inlineStr">
        <is>
          <t>FITOXENT S.C.L.V.</t>
        </is>
      </c>
      <c r="F1746" s="10" t="inlineStr">
        <is>
          <t>Consolidado/estratégico</t>
        </is>
      </c>
      <c r="G1746" s="10" t="inlineStr">
        <is>
          <t>PT0005</t>
        </is>
      </c>
      <c r="H1746" s="19" t="inlineStr">
        <is>
          <t>AGROPOTASION, 5 L</t>
        </is>
      </c>
      <c r="I1746" s="10" t="inlineStr">
        <is>
          <t>Maduro</t>
        </is>
      </c>
      <c r="J1746" s="10" t="inlineStr">
        <is>
          <t>Innovador/Notorio</t>
        </is>
      </c>
      <c r="K1746" s="12" t="n">
        <v>0.05</v>
      </c>
      <c r="L1746" s="12" t="n">
        <v>0.05</v>
      </c>
      <c r="M1746" s="12" t="n">
        <v>0.1025</v>
      </c>
      <c r="N1746" s="22" t="n">
        <v>5</v>
      </c>
      <c r="O1746" s="11" t="n">
        <v>158.2777078709141</v>
      </c>
      <c r="P1746" s="13" t="n">
        <v>3.42</v>
      </c>
      <c r="Q1746" s="13">
        <f>O1746*P1746</f>
        <v/>
      </c>
    </row>
    <row r="1747">
      <c r="A1747" s="10" t="n">
        <v>2026</v>
      </c>
      <c r="B1747" s="10" t="inlineStr">
        <is>
          <t>Jul-26</t>
        </is>
      </c>
      <c r="C1747" s="19" t="inlineStr">
        <is>
          <t>Javier</t>
        </is>
      </c>
      <c r="D1747" s="19" t="inlineStr">
        <is>
          <t>ESPAÑA</t>
        </is>
      </c>
      <c r="E1747" s="19" t="inlineStr">
        <is>
          <t>FITOXENT S.C.L.V.</t>
        </is>
      </c>
      <c r="F1747" s="10" t="inlineStr">
        <is>
          <t>Consolidado/estratégico</t>
        </is>
      </c>
      <c r="G1747" s="10" t="inlineStr">
        <is>
          <t>PT0005</t>
        </is>
      </c>
      <c r="H1747" s="19" t="inlineStr">
        <is>
          <t>AGROPOTASION, 5 L</t>
        </is>
      </c>
      <c r="I1747" s="10" t="inlineStr">
        <is>
          <t>Maduro</t>
        </is>
      </c>
      <c r="J1747" s="10" t="inlineStr">
        <is>
          <t>Innovador/Notorio</t>
        </is>
      </c>
      <c r="K1747" s="12" t="n">
        <v>0.05</v>
      </c>
      <c r="L1747" s="12" t="n">
        <v>0.05</v>
      </c>
      <c r="M1747" s="12" t="n">
        <v>0.1025</v>
      </c>
      <c r="N1747" s="22" t="n">
        <v>5</v>
      </c>
      <c r="O1747" s="11" t="n">
        <v>237.4165618063712</v>
      </c>
      <c r="P1747" s="13" t="n">
        <v>3.42</v>
      </c>
      <c r="Q1747" s="13">
        <f>O1747*P1747</f>
        <v/>
      </c>
    </row>
    <row r="1748">
      <c r="A1748" s="10" t="n">
        <v>2026</v>
      </c>
      <c r="B1748" s="10" t="inlineStr">
        <is>
          <t>Jul-26</t>
        </is>
      </c>
      <c r="C1748" s="19" t="inlineStr">
        <is>
          <t>Javier</t>
        </is>
      </c>
      <c r="D1748" s="19" t="inlineStr">
        <is>
          <t>ESPAÑA</t>
        </is>
      </c>
      <c r="E1748" s="19" t="inlineStr">
        <is>
          <t>FITOXENT S.C.L.V.</t>
        </is>
      </c>
      <c r="F1748" s="10" t="inlineStr">
        <is>
          <t>Consolidado/estratégico</t>
        </is>
      </c>
      <c r="G1748" s="10" t="inlineStr">
        <is>
          <t>PT0005</t>
        </is>
      </c>
      <c r="H1748" s="19" t="inlineStr">
        <is>
          <t>AGROPOTASION, 5 L</t>
        </is>
      </c>
      <c r="I1748" s="10" t="inlineStr">
        <is>
          <t>Maduro</t>
        </is>
      </c>
      <c r="J1748" s="10" t="inlineStr">
        <is>
          <t>Innovador/Notorio</t>
        </is>
      </c>
      <c r="K1748" s="12" t="n">
        <v>0.05</v>
      </c>
      <c r="L1748" s="12" t="n">
        <v>0.05</v>
      </c>
      <c r="M1748" s="12" t="n">
        <v>0.1025</v>
      </c>
      <c r="N1748" s="22" t="n">
        <v>5</v>
      </c>
      <c r="O1748" s="11" t="n">
        <v>593.541404515928</v>
      </c>
      <c r="P1748" s="13" t="n">
        <v>3.419999999999999</v>
      </c>
      <c r="Q1748" s="13">
        <f>O1748*P1748</f>
        <v/>
      </c>
    </row>
    <row r="1749">
      <c r="A1749" s="10" t="n">
        <v>2026</v>
      </c>
      <c r="B1749" s="10" t="inlineStr">
        <is>
          <t>Jul-26</t>
        </is>
      </c>
      <c r="C1749" s="19" t="inlineStr">
        <is>
          <t>Javier</t>
        </is>
      </c>
      <c r="D1749" s="19" t="inlineStr">
        <is>
          <t>ESPAÑA</t>
        </is>
      </c>
      <c r="E1749" s="19" t="inlineStr">
        <is>
          <t>FITOXENT S.C.L.V.</t>
        </is>
      </c>
      <c r="F1749" s="10" t="inlineStr">
        <is>
          <t>Consolidado/estratégico</t>
        </is>
      </c>
      <c r="G1749" s="10" t="inlineStr">
        <is>
          <t>PT0020</t>
        </is>
      </c>
      <c r="H1749" s="19" t="inlineStr">
        <is>
          <t>AGROPOTASION, 20 L</t>
        </is>
      </c>
      <c r="I1749" s="10" t="inlineStr">
        <is>
          <t>Maduro</t>
        </is>
      </c>
      <c r="J1749" s="10" t="inlineStr">
        <is>
          <t>Innovador/Notorio</t>
        </is>
      </c>
      <c r="K1749" s="12" t="n">
        <v>0.05</v>
      </c>
      <c r="L1749" s="12" t="n">
        <v>0.05</v>
      </c>
      <c r="M1749" s="12" t="n">
        <v>0.1025</v>
      </c>
      <c r="N1749" s="22" t="n">
        <v>20</v>
      </c>
      <c r="O1749" s="11" t="n">
        <v>633.1108314836565</v>
      </c>
      <c r="P1749" s="13" t="n">
        <v>3.16</v>
      </c>
      <c r="Q1749" s="13">
        <f>O1749*P1749</f>
        <v/>
      </c>
    </row>
    <row r="1750">
      <c r="A1750" s="10" t="n">
        <v>2026</v>
      </c>
      <c r="B1750" s="10" t="inlineStr">
        <is>
          <t>Jul-26</t>
        </is>
      </c>
      <c r="C1750" s="19" t="inlineStr">
        <is>
          <t>Javier</t>
        </is>
      </c>
      <c r="D1750" s="19" t="inlineStr">
        <is>
          <t>ESPAÑA</t>
        </is>
      </c>
      <c r="E1750" s="19" t="inlineStr">
        <is>
          <t>FITOXENT S.C.L.V.</t>
        </is>
      </c>
      <c r="F1750" s="10" t="inlineStr">
        <is>
          <t>Consolidado/estratégico</t>
        </is>
      </c>
      <c r="G1750" s="10" t="inlineStr">
        <is>
          <t>PT0020</t>
        </is>
      </c>
      <c r="H1750" s="19" t="inlineStr">
        <is>
          <t>AGROPOTASION, 20 L</t>
        </is>
      </c>
      <c r="I1750" s="10" t="inlineStr">
        <is>
          <t>Maduro</t>
        </is>
      </c>
      <c r="J1750" s="10" t="inlineStr">
        <is>
          <t>Innovador/Notorio</t>
        </is>
      </c>
      <c r="K1750" s="12" t="n">
        <v>0.05</v>
      </c>
      <c r="L1750" s="12" t="n">
        <v>0.05</v>
      </c>
      <c r="M1750" s="12" t="n">
        <v>0.1025</v>
      </c>
      <c r="N1750" s="22" t="n">
        <v>20</v>
      </c>
      <c r="O1750" s="11" t="n">
        <v>1266.221662967313</v>
      </c>
      <c r="P1750" s="13" t="n">
        <v>3.16</v>
      </c>
      <c r="Q1750" s="13">
        <f>O1750*P1750</f>
        <v/>
      </c>
    </row>
    <row r="1751">
      <c r="A1751" s="10" t="n">
        <v>2026</v>
      </c>
      <c r="B1751" s="10" t="inlineStr">
        <is>
          <t>Jul-26</t>
        </is>
      </c>
      <c r="C1751" s="19" t="inlineStr">
        <is>
          <t>Javier</t>
        </is>
      </c>
      <c r="D1751" s="19" t="inlineStr">
        <is>
          <t>ESPAÑA</t>
        </is>
      </c>
      <c r="E1751" s="19" t="inlineStr">
        <is>
          <t>FITOXENT S.C.L.V.</t>
        </is>
      </c>
      <c r="F1751" s="10" t="inlineStr">
        <is>
          <t>Consolidado/estratégico</t>
        </is>
      </c>
      <c r="G1751" s="10" t="inlineStr">
        <is>
          <t>PT0020</t>
        </is>
      </c>
      <c r="H1751" s="19" t="inlineStr">
        <is>
          <t>AGROPOTASION, 20 L</t>
        </is>
      </c>
      <c r="I1751" s="10" t="inlineStr">
        <is>
          <t>Maduro</t>
        </is>
      </c>
      <c r="J1751" s="10" t="inlineStr">
        <is>
          <t>Innovador/Notorio</t>
        </is>
      </c>
      <c r="K1751" s="12" t="n">
        <v>0.05</v>
      </c>
      <c r="L1751" s="12" t="n">
        <v>0.05</v>
      </c>
      <c r="M1751" s="12" t="n">
        <v>0.1025</v>
      </c>
      <c r="N1751" s="22" t="n">
        <v>20</v>
      </c>
      <c r="O1751" s="11" t="n">
        <v>3798.664988901939</v>
      </c>
      <c r="P1751" s="13" t="n">
        <v>3.16</v>
      </c>
      <c r="Q1751" s="13">
        <f>O1751*P1751</f>
        <v/>
      </c>
    </row>
    <row r="1752">
      <c r="A1752" s="10" t="n">
        <v>2026</v>
      </c>
      <c r="B1752" s="10" t="inlineStr">
        <is>
          <t>Jul-26</t>
        </is>
      </c>
      <c r="C1752" s="19" t="inlineStr">
        <is>
          <t>Javier</t>
        </is>
      </c>
      <c r="D1752" s="19" t="inlineStr">
        <is>
          <t>ESPAÑA</t>
        </is>
      </c>
      <c r="E1752" s="19" t="inlineStr">
        <is>
          <t>FITOXENT S.C.L.V.</t>
        </is>
      </c>
      <c r="F1752" s="10" t="inlineStr">
        <is>
          <t>Consolidado/estratégico</t>
        </is>
      </c>
      <c r="G1752" s="10" t="inlineStr">
        <is>
          <t>S0020</t>
        </is>
      </c>
      <c r="H1752" s="19" t="inlineStr">
        <is>
          <t>SALWAX STAR, 20 L</t>
        </is>
      </c>
      <c r="I1752" s="10" t="inlineStr">
        <is>
          <t>Maduro</t>
        </is>
      </c>
      <c r="J1752" s="10" t="inlineStr">
        <is>
          <t>Esencial/Core</t>
        </is>
      </c>
      <c r="K1752" s="12" t="n">
        <v>0.05</v>
      </c>
      <c r="L1752" s="12" t="n">
        <v>0.035</v>
      </c>
      <c r="M1752" s="12" t="n">
        <v>0.08674999999999988</v>
      </c>
      <c r="N1752" s="22" t="n">
        <v>20</v>
      </c>
      <c r="O1752" s="11" t="n">
        <v>197.8471348386427</v>
      </c>
      <c r="P1752" s="13" t="n">
        <v>2.06</v>
      </c>
      <c r="Q1752" s="13">
        <f>O1752*P1752</f>
        <v/>
      </c>
    </row>
    <row r="1753">
      <c r="A1753" s="10" t="n">
        <v>2026</v>
      </c>
      <c r="B1753" s="10" t="inlineStr">
        <is>
          <t>Jul-26</t>
        </is>
      </c>
      <c r="C1753" s="19" t="inlineStr">
        <is>
          <t>Javier</t>
        </is>
      </c>
      <c r="D1753" s="19" t="inlineStr">
        <is>
          <t>ESPAÑA</t>
        </is>
      </c>
      <c r="E1753" s="19" t="inlineStr">
        <is>
          <t>FITOXENT S.C.L.V.</t>
        </is>
      </c>
      <c r="F1753" s="10" t="inlineStr">
        <is>
          <t>Consolidado/estratégico</t>
        </is>
      </c>
      <c r="G1753" s="10" t="inlineStr">
        <is>
          <t>WHITE0020</t>
        </is>
      </c>
      <c r="H1753" s="19" t="inlineStr">
        <is>
          <t>AGROWHITE, 20 KG</t>
        </is>
      </c>
      <c r="I1753" s="10" t="inlineStr">
        <is>
          <t>Maduro</t>
        </is>
      </c>
      <c r="J1753" s="10" t="inlineStr">
        <is>
          <t>Esencial/Core</t>
        </is>
      </c>
      <c r="K1753" s="12" t="n">
        <v>0.05</v>
      </c>
      <c r="L1753" s="12" t="n">
        <v>0.035</v>
      </c>
      <c r="M1753" s="12" t="n">
        <v>0.08674999999999988</v>
      </c>
      <c r="N1753" s="22" t="n">
        <v>20</v>
      </c>
      <c r="O1753" s="11" t="n">
        <v>791.3885393545706</v>
      </c>
      <c r="P1753" s="13" t="n">
        <v>1.74</v>
      </c>
      <c r="Q1753" s="13">
        <f>O1753*P1753</f>
        <v/>
      </c>
    </row>
    <row r="1754">
      <c r="A1754" s="10" t="n">
        <v>2026</v>
      </c>
      <c r="B1754" s="10" t="inlineStr">
        <is>
          <t>Jul-26</t>
        </is>
      </c>
      <c r="C1754" s="19" t="inlineStr">
        <is>
          <t>Mehmet</t>
        </is>
      </c>
      <c r="D1754" s="19" t="inlineStr">
        <is>
          <t>AZERBAIYÁN</t>
        </is>
      </c>
      <c r="E1754" s="19" t="inlineStr">
        <is>
          <t>ZTB AQRO MMC</t>
        </is>
      </c>
      <c r="F1754" s="10" t="inlineStr">
        <is>
          <t>Consolidado/estratégico</t>
        </is>
      </c>
      <c r="G1754" s="10" t="inlineStr">
        <is>
          <t>AGXK0020AZ</t>
        </is>
      </c>
      <c r="H1754" s="19" t="inlineStr">
        <is>
          <t>AGROXILATO-K</t>
        </is>
      </c>
      <c r="I1754" s="10" t="inlineStr">
        <is>
          <t>Maduro</t>
        </is>
      </c>
      <c r="J1754" s="10" t="inlineStr">
        <is>
          <t>Innovador/Notorio</t>
        </is>
      </c>
      <c r="K1754" s="12" t="n">
        <v>0.05</v>
      </c>
      <c r="L1754" s="12" t="n">
        <v>0.05</v>
      </c>
      <c r="M1754" s="12" t="n">
        <v>0.1025</v>
      </c>
      <c r="N1754" s="22" t="n">
        <v>20</v>
      </c>
      <c r="O1754" s="11" t="n">
        <v>17727.10328154238</v>
      </c>
      <c r="P1754" s="13" t="n">
        <v>3.17</v>
      </c>
      <c r="Q1754" s="13">
        <f>O1754*P1754</f>
        <v/>
      </c>
    </row>
    <row r="1755">
      <c r="A1755" s="10" t="n">
        <v>2026</v>
      </c>
      <c r="B1755" s="10" t="inlineStr">
        <is>
          <t>Jul-26</t>
        </is>
      </c>
      <c r="C1755" s="19" t="inlineStr">
        <is>
          <t>Mehmet</t>
        </is>
      </c>
      <c r="D1755" s="19" t="inlineStr">
        <is>
          <t>AZERBAIYÁN</t>
        </is>
      </c>
      <c r="E1755" s="19" t="inlineStr">
        <is>
          <t>ZTB AQRO MMC</t>
        </is>
      </c>
      <c r="F1755" s="10" t="inlineStr">
        <is>
          <t>Consolidado/estratégico</t>
        </is>
      </c>
      <c r="G1755" s="10" t="inlineStr">
        <is>
          <t>AGXK0020AZ</t>
        </is>
      </c>
      <c r="H1755" s="19" t="inlineStr">
        <is>
          <t>AGROXILATO-K</t>
        </is>
      </c>
      <c r="I1755" s="10" t="inlineStr">
        <is>
          <t>Maduro</t>
        </is>
      </c>
      <c r="J1755" s="10" t="inlineStr">
        <is>
          <t>Innovador/Notorio</t>
        </is>
      </c>
      <c r="K1755" s="12" t="n">
        <v>0.05</v>
      </c>
      <c r="L1755" s="12" t="n">
        <v>0.05</v>
      </c>
      <c r="M1755" s="12" t="n">
        <v>0.1025</v>
      </c>
      <c r="N1755" s="22" t="n">
        <v>20</v>
      </c>
      <c r="O1755" s="11" t="n">
        <v>17727.10328154238</v>
      </c>
      <c r="P1755" s="13" t="n">
        <v>3.17</v>
      </c>
      <c r="Q1755" s="13">
        <f>O1755*P1755</f>
        <v/>
      </c>
    </row>
    <row r="1756">
      <c r="A1756" s="10" t="n">
        <v>2026</v>
      </c>
      <c r="B1756" s="10" t="inlineStr">
        <is>
          <t>Jul-26</t>
        </is>
      </c>
      <c r="C1756" s="19" t="inlineStr">
        <is>
          <t>Mehmet</t>
        </is>
      </c>
      <c r="D1756" s="19" t="inlineStr">
        <is>
          <t>AZERBAIYÁN</t>
        </is>
      </c>
      <c r="E1756" s="19" t="inlineStr">
        <is>
          <t>ZTB AQRO MMC</t>
        </is>
      </c>
      <c r="F1756" s="10" t="inlineStr">
        <is>
          <t>Consolidado/estratégico</t>
        </is>
      </c>
      <c r="G1756" s="10" t="inlineStr">
        <is>
          <t>AGXK0020AZ</t>
        </is>
      </c>
      <c r="H1756" s="19" t="inlineStr">
        <is>
          <t>AGROXILATO-K</t>
        </is>
      </c>
      <c r="I1756" s="10" t="inlineStr">
        <is>
          <t>Maduro</t>
        </is>
      </c>
      <c r="J1756" s="10" t="inlineStr">
        <is>
          <t>Innovador/Notorio</t>
        </is>
      </c>
      <c r="K1756" s="12" t="n">
        <v>0.05</v>
      </c>
      <c r="L1756" s="12" t="n">
        <v>0.05</v>
      </c>
      <c r="M1756" s="12" t="n">
        <v>0.1025</v>
      </c>
      <c r="N1756" s="22" t="n">
        <v>20</v>
      </c>
      <c r="O1756" s="11" t="n">
        <v>17727.10328154238</v>
      </c>
      <c r="P1756" s="13" t="n">
        <v>3.17</v>
      </c>
      <c r="Q1756" s="13">
        <f>O1756*P1756</f>
        <v/>
      </c>
    </row>
    <row r="1757">
      <c r="A1757" s="10" t="n">
        <v>2026</v>
      </c>
      <c r="B1757" s="10" t="inlineStr">
        <is>
          <t>Jul-26</t>
        </is>
      </c>
      <c r="C1757" s="19" t="inlineStr">
        <is>
          <t>Mehmet</t>
        </is>
      </c>
      <c r="D1757" s="19" t="inlineStr">
        <is>
          <t>TURQUÍA</t>
        </is>
      </c>
      <c r="E1757" s="19" t="inlineStr">
        <is>
          <t>ÇITAR ÇIÇEK TARIM TIC. LTD. STI</t>
        </is>
      </c>
      <c r="F1757" s="10" t="inlineStr">
        <is>
          <t>Consolidado/estratégico</t>
        </is>
      </c>
      <c r="G1757" s="10" t="inlineStr">
        <is>
          <t>A-50TR</t>
        </is>
      </c>
      <c r="H1757" s="19" t="inlineStr">
        <is>
          <t>CODIORGAN-A50, BB</t>
        </is>
      </c>
      <c r="I1757" s="10" t="inlineStr">
        <is>
          <t>Ramp-Up/Crecimiento</t>
        </is>
      </c>
      <c r="J1757" s="10" t="inlineStr">
        <is>
          <t>Innovador/Notorio</t>
        </is>
      </c>
      <c r="K1757" s="12" t="n">
        <v>0.05</v>
      </c>
      <c r="L1757" s="12" t="n">
        <v>0.2</v>
      </c>
      <c r="M1757" s="12" t="n">
        <v>0.26</v>
      </c>
      <c r="N1757" s="22" t="n">
        <v>1000</v>
      </c>
      <c r="O1757" s="11" t="n">
        <v>989.2356741932132</v>
      </c>
      <c r="P1757" s="13" t="n">
        <v>4.37</v>
      </c>
      <c r="Q1757" s="13">
        <f>O1757*P1757</f>
        <v/>
      </c>
    </row>
    <row r="1758">
      <c r="A1758" s="10" t="n">
        <v>2026</v>
      </c>
      <c r="B1758" s="10" t="inlineStr">
        <is>
          <t>Jul-26</t>
        </is>
      </c>
      <c r="C1758" s="19" t="inlineStr">
        <is>
          <t>Mehmet</t>
        </is>
      </c>
      <c r="D1758" s="19" t="inlineStr">
        <is>
          <t>TURQUÍA</t>
        </is>
      </c>
      <c r="E1758" s="19" t="inlineStr">
        <is>
          <t>ÇITAR ÇIÇEK TARIM TIC. LTD. STI</t>
        </is>
      </c>
      <c r="F1758" s="10" t="inlineStr">
        <is>
          <t>Consolidado/estratégico</t>
        </is>
      </c>
      <c r="G1758" s="10" t="inlineStr">
        <is>
          <t>A-50TR</t>
        </is>
      </c>
      <c r="H1758" s="19" t="inlineStr">
        <is>
          <t>CODIORGAN-A50, BB</t>
        </is>
      </c>
      <c r="I1758" s="10" t="inlineStr">
        <is>
          <t>Ramp-Up/Crecimiento</t>
        </is>
      </c>
      <c r="J1758" s="10" t="inlineStr">
        <is>
          <t>Innovador/Notorio</t>
        </is>
      </c>
      <c r="K1758" s="12" t="n">
        <v>0.05</v>
      </c>
      <c r="L1758" s="12" t="n">
        <v>0.2</v>
      </c>
      <c r="M1758" s="12" t="n">
        <v>0.26</v>
      </c>
      <c r="N1758" s="22" t="n">
        <v>1000</v>
      </c>
      <c r="O1758" s="11" t="n">
        <v>989.2356741932132</v>
      </c>
      <c r="P1758" s="13" t="n">
        <v>4.37</v>
      </c>
      <c r="Q1758" s="13">
        <f>O1758*P1758</f>
        <v/>
      </c>
    </row>
    <row r="1759">
      <c r="A1759" s="10" t="n">
        <v>2026</v>
      </c>
      <c r="B1759" s="10" t="inlineStr">
        <is>
          <t>Jul-26</t>
        </is>
      </c>
      <c r="C1759" s="19" t="inlineStr">
        <is>
          <t>Mehmet</t>
        </is>
      </c>
      <c r="D1759" s="19" t="inlineStr">
        <is>
          <t>TURQUÍA</t>
        </is>
      </c>
      <c r="E1759" s="19" t="inlineStr">
        <is>
          <t>ÇITAR ÇIÇEK TARIM TIC. LTD. STI</t>
        </is>
      </c>
      <c r="F1759" s="10" t="inlineStr">
        <is>
          <t>Consolidado/estratégico</t>
        </is>
      </c>
      <c r="G1759" s="10" t="inlineStr">
        <is>
          <t>AN0005TR</t>
        </is>
      </c>
      <c r="H1759" s="19" t="inlineStr">
        <is>
          <t>ALCAPLANT NEW, 5 KG</t>
        </is>
      </c>
      <c r="I1759" s="10" t="inlineStr">
        <is>
          <t>Maduro</t>
        </is>
      </c>
      <c r="J1759" s="10" t="inlineStr">
        <is>
          <t>Innovador/Notorio</t>
        </is>
      </c>
      <c r="K1759" s="12" t="n">
        <v>0.05</v>
      </c>
      <c r="L1759" s="12" t="n">
        <v>0.05</v>
      </c>
      <c r="M1759" s="12" t="n">
        <v>0.1025</v>
      </c>
      <c r="N1759" s="22" t="n">
        <v>5</v>
      </c>
      <c r="O1759" s="11" t="n">
        <v>21763.18483225069</v>
      </c>
      <c r="P1759" s="13" t="n">
        <v>2.05</v>
      </c>
      <c r="Q1759" s="13">
        <f>O1759*P1759</f>
        <v/>
      </c>
    </row>
    <row r="1760">
      <c r="A1760" s="10" t="n">
        <v>2026</v>
      </c>
      <c r="B1760" s="10" t="inlineStr">
        <is>
          <t>Jul-26</t>
        </is>
      </c>
      <c r="C1760" s="19" t="inlineStr">
        <is>
          <t>Mehmet</t>
        </is>
      </c>
      <c r="D1760" s="19" t="inlineStr">
        <is>
          <t>TURQUÍA</t>
        </is>
      </c>
      <c r="E1760" s="19" t="inlineStr">
        <is>
          <t>ÇITAR ÇIÇEK TARIM TIC. LTD. STI</t>
        </is>
      </c>
      <c r="F1760" s="10" t="inlineStr">
        <is>
          <t>Consolidado/estratégico</t>
        </is>
      </c>
      <c r="G1760" s="10" t="inlineStr">
        <is>
          <t>AN0005TR</t>
        </is>
      </c>
      <c r="H1760" s="19" t="inlineStr">
        <is>
          <t>ALCAPLANT NEW, 5 KG</t>
        </is>
      </c>
      <c r="I1760" s="10" t="inlineStr">
        <is>
          <t>Maduro</t>
        </is>
      </c>
      <c r="J1760" s="10" t="inlineStr">
        <is>
          <t>Innovador/Notorio</t>
        </is>
      </c>
      <c r="K1760" s="12" t="n">
        <v>0.05</v>
      </c>
      <c r="L1760" s="12" t="n">
        <v>0.05</v>
      </c>
      <c r="M1760" s="12" t="n">
        <v>0.1025</v>
      </c>
      <c r="N1760" s="22" t="n">
        <v>5</v>
      </c>
      <c r="O1760" s="11" t="n">
        <v>21763.18483225069</v>
      </c>
      <c r="P1760" s="13" t="n">
        <v>2.05</v>
      </c>
      <c r="Q1760" s="13">
        <f>O1760*P1760</f>
        <v/>
      </c>
    </row>
    <row r="1761">
      <c r="A1761" s="10" t="n">
        <v>2026</v>
      </c>
      <c r="B1761" s="10" t="inlineStr">
        <is>
          <t>Jul-26</t>
        </is>
      </c>
      <c r="C1761" s="19" t="inlineStr">
        <is>
          <t>Pedro</t>
        </is>
      </c>
      <c r="D1761" s="19" t="inlineStr">
        <is>
          <t>ESPAÑA</t>
        </is>
      </c>
      <c r="E1761" s="19" t="inlineStr">
        <is>
          <t>ASESORAMIENTO TECNICO DE CULTIVOS, S.L.</t>
        </is>
      </c>
      <c r="F1761" s="10" t="inlineStr">
        <is>
          <t>Consolidado/estratégico</t>
        </is>
      </c>
      <c r="G1761" s="10" t="inlineStr">
        <is>
          <t>AGXKC0020</t>
        </is>
      </c>
      <c r="H1761" s="19" t="inlineStr">
        <is>
          <t>AGROXILATO-COMPLET, 20 L</t>
        </is>
      </c>
      <c r="I1761" s="10" t="inlineStr">
        <is>
          <t>Ramp-Up/Crecimiento</t>
        </is>
      </c>
      <c r="J1761" s="10" t="inlineStr">
        <is>
          <t>Innovador/Notorio</t>
        </is>
      </c>
      <c r="K1761" s="12" t="n">
        <v>0.05</v>
      </c>
      <c r="L1761" s="12" t="n">
        <v>0.2</v>
      </c>
      <c r="M1761" s="12" t="n">
        <v>0.26</v>
      </c>
      <c r="N1761" s="22" t="n">
        <v>20</v>
      </c>
      <c r="O1761" s="11" t="n">
        <v>19.78471348386427</v>
      </c>
      <c r="P1761" s="13" t="n">
        <v>3.42</v>
      </c>
      <c r="Q1761" s="13">
        <f>O1761*P1761</f>
        <v/>
      </c>
    </row>
    <row r="1762">
      <c r="A1762" s="10" t="n">
        <v>2026</v>
      </c>
      <c r="B1762" s="10" t="inlineStr">
        <is>
          <t>Jul-26</t>
        </is>
      </c>
      <c r="C1762" s="19" t="inlineStr">
        <is>
          <t>Pedro</t>
        </is>
      </c>
      <c r="D1762" s="19" t="inlineStr">
        <is>
          <t>ESPAÑA</t>
        </is>
      </c>
      <c r="E1762" s="19" t="inlineStr">
        <is>
          <t>ASESORAMIENTO TECNICO DE CULTIVOS, S.L.</t>
        </is>
      </c>
      <c r="F1762" s="10" t="inlineStr">
        <is>
          <t>Consolidado/estratégico</t>
        </is>
      </c>
      <c r="G1762" s="10" t="inlineStr">
        <is>
          <t>AGXKC0020</t>
        </is>
      </c>
      <c r="H1762" s="19" t="inlineStr">
        <is>
          <t>AGROXILATO-COMPLET, 20 L</t>
        </is>
      </c>
      <c r="I1762" s="10" t="inlineStr">
        <is>
          <t>Ramp-Up/Crecimiento</t>
        </is>
      </c>
      <c r="J1762" s="10" t="inlineStr">
        <is>
          <t>Innovador/Notorio</t>
        </is>
      </c>
      <c r="K1762" s="12" t="n">
        <v>0.05</v>
      </c>
      <c r="L1762" s="12" t="n">
        <v>0.2</v>
      </c>
      <c r="M1762" s="12" t="n">
        <v>0.26</v>
      </c>
      <c r="N1762" s="22" t="n">
        <v>20</v>
      </c>
      <c r="O1762" s="11" t="n">
        <v>633.1108314836565</v>
      </c>
      <c r="P1762" s="13" t="n">
        <v>3.42</v>
      </c>
      <c r="Q1762" s="13">
        <f>O1762*P1762</f>
        <v/>
      </c>
    </row>
    <row r="1763">
      <c r="A1763" s="10" t="n">
        <v>2026</v>
      </c>
      <c r="B1763" s="10" t="inlineStr">
        <is>
          <t>Jul-26</t>
        </is>
      </c>
      <c r="C1763" s="19" t="inlineStr">
        <is>
          <t>Pedro</t>
        </is>
      </c>
      <c r="D1763" s="19" t="inlineStr">
        <is>
          <t>ESPAÑA</t>
        </is>
      </c>
      <c r="E1763" s="19" t="inlineStr">
        <is>
          <t>ASESORAMIENTO TECNICO DE CULTIVOS, S.L.</t>
        </is>
      </c>
      <c r="F1763" s="10" t="inlineStr">
        <is>
          <t>Consolidado/estratégico</t>
        </is>
      </c>
      <c r="G1763" s="10" t="inlineStr">
        <is>
          <t>PT0020</t>
        </is>
      </c>
      <c r="H1763" s="19" t="inlineStr">
        <is>
          <t>AGROPOTASION, 20 L</t>
        </is>
      </c>
      <c r="I1763" s="10" t="inlineStr">
        <is>
          <t>Maduro</t>
        </is>
      </c>
      <c r="J1763" s="10" t="inlineStr">
        <is>
          <t>Innovador/Notorio</t>
        </is>
      </c>
      <c r="K1763" s="12" t="n">
        <v>0.05</v>
      </c>
      <c r="L1763" s="12" t="n">
        <v>0.05</v>
      </c>
      <c r="M1763" s="12" t="n">
        <v>0.1025</v>
      </c>
      <c r="N1763" s="22" t="n">
        <v>20</v>
      </c>
      <c r="O1763" s="11" t="n">
        <v>633.1108314836565</v>
      </c>
      <c r="P1763" s="13" t="n">
        <v>3.19</v>
      </c>
      <c r="Q1763" s="13">
        <f>O1763*P1763</f>
        <v/>
      </c>
    </row>
    <row r="1764">
      <c r="A1764" s="10" t="n">
        <v>2026</v>
      </c>
      <c r="B1764" s="10" t="inlineStr">
        <is>
          <t>Jul-26</t>
        </is>
      </c>
      <c r="C1764" s="19" t="inlineStr">
        <is>
          <t>Pedro</t>
        </is>
      </c>
      <c r="D1764" s="19" t="inlineStr">
        <is>
          <t>ESPAÑA</t>
        </is>
      </c>
      <c r="E1764" s="19" t="inlineStr">
        <is>
          <t>ASESORAMIENTO TECNICO DE CULTIVOS, S.L.</t>
        </is>
      </c>
      <c r="F1764" s="10" t="inlineStr">
        <is>
          <t>Consolidado/estratégico</t>
        </is>
      </c>
      <c r="G1764" s="10" t="inlineStr">
        <is>
          <t>PT1000</t>
        </is>
      </c>
      <c r="H1764" s="19" t="inlineStr">
        <is>
          <t>AGROPOTASION, 1000 L</t>
        </is>
      </c>
      <c r="I1764" s="10" t="inlineStr">
        <is>
          <t>Maduro</t>
        </is>
      </c>
      <c r="J1764" s="10" t="inlineStr">
        <is>
          <t>Esencial/Core</t>
        </is>
      </c>
      <c r="K1764" s="12" t="n">
        <v>0.05</v>
      </c>
      <c r="L1764" s="12" t="n">
        <v>0.035</v>
      </c>
      <c r="M1764" s="12" t="n">
        <v>0.08674999999999988</v>
      </c>
      <c r="N1764" s="22" t="n">
        <v>1000</v>
      </c>
      <c r="O1764" s="11" t="n">
        <v>989.2356741932132</v>
      </c>
      <c r="P1764" s="13" t="n">
        <v>2.84</v>
      </c>
      <c r="Q1764" s="13">
        <f>O1764*P1764</f>
        <v/>
      </c>
    </row>
    <row r="1765">
      <c r="A1765" s="10" t="n">
        <v>2026</v>
      </c>
      <c r="B1765" s="10" t="inlineStr">
        <is>
          <t>Jul-26</t>
        </is>
      </c>
      <c r="C1765" s="19" t="inlineStr">
        <is>
          <t>Pedro</t>
        </is>
      </c>
      <c r="D1765" s="19" t="inlineStr">
        <is>
          <t>ESPAÑA</t>
        </is>
      </c>
      <c r="E1765" s="19" t="inlineStr">
        <is>
          <t>COMERCIAL TÉCNICA FITOCARTHAGO, S.L.</t>
        </is>
      </c>
      <c r="F1765" s="10" t="inlineStr">
        <is>
          <t>Consolidado/estratégico</t>
        </is>
      </c>
      <c r="G1765" s="10" t="inlineStr">
        <is>
          <t>AGXK0020</t>
        </is>
      </c>
      <c r="H1765" s="19" t="inlineStr">
        <is>
          <t>AGROXILATO-K, 20 L</t>
        </is>
      </c>
      <c r="I1765" s="10" t="inlineStr">
        <is>
          <t>Maduro</t>
        </is>
      </c>
      <c r="J1765" s="10" t="inlineStr">
        <is>
          <t>Innovador/Notorio</t>
        </is>
      </c>
      <c r="K1765" s="12" t="n">
        <v>0.05</v>
      </c>
      <c r="L1765" s="12" t="n">
        <v>0.05</v>
      </c>
      <c r="M1765" s="12" t="n">
        <v>0.1025</v>
      </c>
      <c r="N1765" s="22" t="n">
        <v>20</v>
      </c>
      <c r="O1765" s="11" t="n">
        <v>633.1108314836565</v>
      </c>
      <c r="P1765" s="13" t="n">
        <v>2.95</v>
      </c>
      <c r="Q1765" s="13">
        <f>O1765*P1765</f>
        <v/>
      </c>
    </row>
    <row r="1766">
      <c r="A1766" s="10" t="n">
        <v>2026</v>
      </c>
      <c r="B1766" s="10" t="inlineStr">
        <is>
          <t>Jul-26</t>
        </is>
      </c>
      <c r="C1766" s="19" t="inlineStr">
        <is>
          <t>Pedro</t>
        </is>
      </c>
      <c r="D1766" s="19" t="inlineStr">
        <is>
          <t>ESPAÑA</t>
        </is>
      </c>
      <c r="E1766" s="19" t="inlineStr">
        <is>
          <t>COMERCIAL TÉCNICA FITOCARTHAGO, S.L.</t>
        </is>
      </c>
      <c r="F1766" s="10" t="inlineStr">
        <is>
          <t>Consolidado/estratégico</t>
        </is>
      </c>
      <c r="G1766" s="10" t="inlineStr">
        <is>
          <t>AQUOM0020</t>
        </is>
      </c>
      <c r="H1766" s="19" t="inlineStr">
        <is>
          <t>AQUOM, 20 L</t>
        </is>
      </c>
      <c r="I1766" s="10" t="inlineStr">
        <is>
          <t>Ramp-Up/Crecimiento</t>
        </is>
      </c>
      <c r="J1766" s="10" t="inlineStr">
        <is>
          <t>Esencial/Core</t>
        </is>
      </c>
      <c r="K1766" s="12" t="n">
        <v>0.05</v>
      </c>
      <c r="L1766" s="12" t="n">
        <v>0.15</v>
      </c>
      <c r="M1766" s="12" t="n">
        <v>0.2075</v>
      </c>
      <c r="N1766" s="22" t="n">
        <v>20</v>
      </c>
      <c r="O1766" s="11" t="n">
        <v>19.78471348386427</v>
      </c>
      <c r="P1766" s="13" t="n">
        <v>8.279999999999999</v>
      </c>
      <c r="Q1766" s="13">
        <f>O1766*P1766</f>
        <v/>
      </c>
    </row>
    <row r="1767">
      <c r="A1767" s="10" t="n">
        <v>2026</v>
      </c>
      <c r="B1767" s="10" t="inlineStr">
        <is>
          <t>Jul-26</t>
        </is>
      </c>
      <c r="C1767" s="19" t="inlineStr">
        <is>
          <t>Pedro</t>
        </is>
      </c>
      <c r="D1767" s="19" t="inlineStr">
        <is>
          <t>ESPAÑA</t>
        </is>
      </c>
      <c r="E1767" s="19" t="inlineStr">
        <is>
          <t>COMERCIAL TÉCNICA FITOCARTHAGO, S.L.</t>
        </is>
      </c>
      <c r="F1767" s="10" t="inlineStr">
        <is>
          <t>Consolidado/estratégico</t>
        </is>
      </c>
      <c r="G1767" s="10" t="inlineStr">
        <is>
          <t>AQUOM0020</t>
        </is>
      </c>
      <c r="H1767" s="19" t="inlineStr">
        <is>
          <t>AQUOM, 20 L</t>
        </is>
      </c>
      <c r="I1767" s="10" t="inlineStr">
        <is>
          <t>Ramp-Up/Crecimiento</t>
        </is>
      </c>
      <c r="J1767" s="10" t="inlineStr">
        <is>
          <t>Esencial/Core</t>
        </is>
      </c>
      <c r="K1767" s="12" t="n">
        <v>0.05</v>
      </c>
      <c r="L1767" s="12" t="n">
        <v>0.15</v>
      </c>
      <c r="M1767" s="12" t="n">
        <v>0.2075</v>
      </c>
      <c r="N1767" s="22" t="n">
        <v>20</v>
      </c>
      <c r="O1767" s="11" t="n">
        <v>79.13885393545706</v>
      </c>
      <c r="P1767" s="13" t="n">
        <v>8.279999999999999</v>
      </c>
      <c r="Q1767" s="13">
        <f>O1767*P1767</f>
        <v/>
      </c>
    </row>
    <row r="1768">
      <c r="A1768" s="10" t="n">
        <v>2026</v>
      </c>
      <c r="B1768" s="10" t="inlineStr">
        <is>
          <t>Jul-26</t>
        </is>
      </c>
      <c r="C1768" s="19" t="inlineStr">
        <is>
          <t>Pedro</t>
        </is>
      </c>
      <c r="D1768" s="19" t="inlineStr">
        <is>
          <t>ESPAÑA</t>
        </is>
      </c>
      <c r="E1768" s="19" t="inlineStr">
        <is>
          <t>COMERCIAL TÉCNICA FITOCARTHAGO, S.L.</t>
        </is>
      </c>
      <c r="F1768" s="10" t="inlineStr">
        <is>
          <t>Consolidado/estratégico</t>
        </is>
      </c>
      <c r="G1768" s="10" t="inlineStr">
        <is>
          <t>B0005</t>
        </is>
      </c>
      <c r="H1768" s="19" t="inlineStr">
        <is>
          <t>BOROCAL, 5 L</t>
        </is>
      </c>
      <c r="I1768" s="10" t="inlineStr">
        <is>
          <t>Maduro</t>
        </is>
      </c>
      <c r="J1768" s="10" t="inlineStr">
        <is>
          <t>Esencial/Core</t>
        </is>
      </c>
      <c r="K1768" s="12" t="n">
        <v>0.05</v>
      </c>
      <c r="L1768" s="12" t="n">
        <v>0.035</v>
      </c>
      <c r="M1768" s="12" t="n">
        <v>0.08674999999999988</v>
      </c>
      <c r="N1768" s="22" t="n">
        <v>5</v>
      </c>
      <c r="O1768" s="11" t="n">
        <v>39.56942696772853</v>
      </c>
      <c r="P1768" s="13" t="n">
        <v>3.34</v>
      </c>
      <c r="Q1768" s="13">
        <f>O1768*P1768</f>
        <v/>
      </c>
    </row>
    <row r="1769">
      <c r="A1769" s="10" t="n">
        <v>2026</v>
      </c>
      <c r="B1769" s="10" t="inlineStr">
        <is>
          <t>Jul-26</t>
        </is>
      </c>
      <c r="C1769" s="19" t="inlineStr">
        <is>
          <t>Pedro</t>
        </is>
      </c>
      <c r="D1769" s="19" t="inlineStr">
        <is>
          <t>ESPAÑA</t>
        </is>
      </c>
      <c r="E1769" s="19" t="inlineStr">
        <is>
          <t>COMERCIAL TÉCNICA FITOCARTHAGO, S.L.</t>
        </is>
      </c>
      <c r="F1769" s="10" t="inlineStr">
        <is>
          <t>Consolidado/estratégico</t>
        </is>
      </c>
      <c r="G1769" s="10" t="inlineStr">
        <is>
          <t>B0020</t>
        </is>
      </c>
      <c r="H1769" s="19" t="inlineStr">
        <is>
          <t>BOROCAL, 20 L</t>
        </is>
      </c>
      <c r="I1769" s="10" t="inlineStr">
        <is>
          <t>Maduro</t>
        </is>
      </c>
      <c r="J1769" s="10" t="inlineStr">
        <is>
          <t>Esencial/Core</t>
        </is>
      </c>
      <c r="K1769" s="12" t="n">
        <v>0.05</v>
      </c>
      <c r="L1769" s="12" t="n">
        <v>0.035</v>
      </c>
      <c r="M1769" s="12" t="n">
        <v>0.08674999999999988</v>
      </c>
      <c r="N1769" s="22" t="n">
        <v>20</v>
      </c>
      <c r="O1769" s="11" t="n">
        <v>316.5554157418283</v>
      </c>
      <c r="P1769" s="13" t="n">
        <v>3</v>
      </c>
      <c r="Q1769" s="13">
        <f>O1769*P1769</f>
        <v/>
      </c>
    </row>
    <row r="1770">
      <c r="A1770" s="10" t="n">
        <v>2026</v>
      </c>
      <c r="B1770" s="10" t="inlineStr">
        <is>
          <t>Jul-26</t>
        </is>
      </c>
      <c r="C1770" s="19" t="inlineStr">
        <is>
          <t>Pedro</t>
        </is>
      </c>
      <c r="D1770" s="19" t="inlineStr">
        <is>
          <t>ESPAÑA</t>
        </is>
      </c>
      <c r="E1770" s="19" t="inlineStr">
        <is>
          <t>COMERCIAL TÉCNICA FITOCARTHAGO, S.L.</t>
        </is>
      </c>
      <c r="F1770" s="10" t="inlineStr">
        <is>
          <t>Consolidado/estratégico</t>
        </is>
      </c>
      <c r="G1770" s="10" t="inlineStr">
        <is>
          <t>N0020</t>
        </is>
      </c>
      <c r="H1770" s="19" t="inlineStr">
        <is>
          <t>NUTRICALE, 20 L</t>
        </is>
      </c>
      <c r="I1770" s="10" t="inlineStr">
        <is>
          <t>Maduro</t>
        </is>
      </c>
      <c r="J1770" s="10" t="inlineStr">
        <is>
          <t>Esencial/Core</t>
        </is>
      </c>
      <c r="K1770" s="12" t="n">
        <v>0.05</v>
      </c>
      <c r="L1770" s="12" t="n">
        <v>0.035</v>
      </c>
      <c r="M1770" s="12" t="n">
        <v>0.08674999999999988</v>
      </c>
      <c r="N1770" s="22" t="n">
        <v>20</v>
      </c>
      <c r="O1770" s="11" t="n">
        <v>316.5554157418283</v>
      </c>
      <c r="P1770" s="13" t="n">
        <v>2.44</v>
      </c>
      <c r="Q1770" s="13">
        <f>O1770*P1770</f>
        <v/>
      </c>
    </row>
    <row r="1771">
      <c r="A1771" s="10" t="n">
        <v>2026</v>
      </c>
      <c r="B1771" s="10" t="inlineStr">
        <is>
          <t>Jul-26</t>
        </is>
      </c>
      <c r="C1771" s="19" t="inlineStr">
        <is>
          <t>Pedro</t>
        </is>
      </c>
      <c r="D1771" s="19" t="inlineStr">
        <is>
          <t>ESPAÑA</t>
        </is>
      </c>
      <c r="E1771" s="19" t="inlineStr">
        <is>
          <t>COMERCIAL TÉCNICA FITOCARTHAGO, S.L.</t>
        </is>
      </c>
      <c r="F1771" s="10" t="inlineStr">
        <is>
          <t>Consolidado/estratégico</t>
        </is>
      </c>
      <c r="G1771" s="10" t="inlineStr">
        <is>
          <t>P-5X0020</t>
        </is>
      </c>
      <c r="H1771" s="19" t="inlineStr">
        <is>
          <t>P.M.S. 5x, 20 L</t>
        </is>
      </c>
      <c r="I1771" s="10" t="inlineStr">
        <is>
          <t>Maduro</t>
        </is>
      </c>
      <c r="J1771" s="10" t="inlineStr">
        <is>
          <t>Innovador/Notorio</t>
        </is>
      </c>
      <c r="K1771" s="12" t="n">
        <v>0.05</v>
      </c>
      <c r="L1771" s="12" t="n">
        <v>0.05</v>
      </c>
      <c r="M1771" s="12" t="n">
        <v>0.1025</v>
      </c>
      <c r="N1771" s="22" t="n">
        <v>20</v>
      </c>
      <c r="O1771" s="11" t="n">
        <v>316.5554157418283</v>
      </c>
      <c r="P1771" s="13" t="n">
        <v>2.72</v>
      </c>
      <c r="Q1771" s="13">
        <f>O1771*P1771</f>
        <v/>
      </c>
    </row>
    <row r="1772">
      <c r="A1772" s="10" t="n">
        <v>2026</v>
      </c>
      <c r="B1772" s="10" t="inlineStr">
        <is>
          <t>Jul-26</t>
        </is>
      </c>
      <c r="C1772" s="19" t="inlineStr">
        <is>
          <t>Pedro</t>
        </is>
      </c>
      <c r="D1772" s="19" t="inlineStr">
        <is>
          <t>ESPAÑA</t>
        </is>
      </c>
      <c r="E1772" s="19" t="inlineStr">
        <is>
          <t>FITOMURCIA S.L.</t>
        </is>
      </c>
      <c r="F1772" s="10" t="inlineStr">
        <is>
          <t>Consolidado/estratégico</t>
        </is>
      </c>
      <c r="G1772" s="10" t="inlineStr">
        <is>
          <t>AGFEL0005</t>
        </is>
      </c>
      <c r="H1772" s="19" t="inlineStr">
        <is>
          <t>AGROXILATO-FE-L, 5 L</t>
        </is>
      </c>
      <c r="I1772" s="10" t="inlineStr">
        <is>
          <t>Nuevo/Introducción</t>
        </is>
      </c>
      <c r="J1772" s="10" t="inlineStr">
        <is>
          <t>Banalizado/Commodity</t>
        </is>
      </c>
      <c r="K1772" s="12" t="n">
        <v>0.05</v>
      </c>
      <c r="L1772" s="12" t="n">
        <v>0.075</v>
      </c>
      <c r="M1772" s="12" t="n">
        <v>0.1287499999999999</v>
      </c>
      <c r="N1772" s="22" t="n">
        <v>5</v>
      </c>
      <c r="O1772" s="11" t="n">
        <v>79.13885393545706</v>
      </c>
      <c r="P1772" s="13" t="n">
        <v>4.06</v>
      </c>
      <c r="Q1772" s="13">
        <f>O1772*P1772</f>
        <v/>
      </c>
    </row>
    <row r="1773">
      <c r="A1773" s="10" t="n">
        <v>2026</v>
      </c>
      <c r="B1773" s="10" t="inlineStr">
        <is>
          <t>Jul-26</t>
        </is>
      </c>
      <c r="C1773" s="19" t="inlineStr">
        <is>
          <t>Pedro</t>
        </is>
      </c>
      <c r="D1773" s="19" t="inlineStr">
        <is>
          <t>ESPAÑA</t>
        </is>
      </c>
      <c r="E1773" s="19" t="inlineStr">
        <is>
          <t>FITOMURCIA S.L.</t>
        </is>
      </c>
      <c r="F1773" s="10" t="inlineStr">
        <is>
          <t>Consolidado/estratégico</t>
        </is>
      </c>
      <c r="G1773" s="10" t="inlineStr">
        <is>
          <t>AGXK0020</t>
        </is>
      </c>
      <c r="H1773" s="19" t="inlineStr">
        <is>
          <t>AGROXILATO-K, 20 L</t>
        </is>
      </c>
      <c r="I1773" s="10" t="inlineStr">
        <is>
          <t>Maduro</t>
        </is>
      </c>
      <c r="J1773" s="10" t="inlineStr">
        <is>
          <t>Innovador/Notorio</t>
        </is>
      </c>
      <c r="K1773" s="12" t="n">
        <v>0.05</v>
      </c>
      <c r="L1773" s="12" t="n">
        <v>0.05</v>
      </c>
      <c r="M1773" s="12" t="n">
        <v>0.1025</v>
      </c>
      <c r="N1773" s="22" t="n">
        <v>20</v>
      </c>
      <c r="O1773" s="11" t="n">
        <v>633.1108314836565</v>
      </c>
      <c r="P1773" s="13" t="n">
        <v>2.87</v>
      </c>
      <c r="Q1773" s="13">
        <f>O1773*P1773</f>
        <v/>
      </c>
    </row>
    <row r="1774">
      <c r="A1774" s="10" t="n">
        <v>2026</v>
      </c>
      <c r="B1774" s="10" t="inlineStr">
        <is>
          <t>Jul-26</t>
        </is>
      </c>
      <c r="C1774" s="19" t="inlineStr">
        <is>
          <t>Pedro</t>
        </is>
      </c>
      <c r="D1774" s="19" t="inlineStr">
        <is>
          <t>ESPAÑA</t>
        </is>
      </c>
      <c r="E1774" s="19" t="inlineStr">
        <is>
          <t>FITOMURCIA S.L.</t>
        </is>
      </c>
      <c r="F1774" s="10" t="inlineStr">
        <is>
          <t>Consolidado/estratégico</t>
        </is>
      </c>
      <c r="G1774" s="10" t="inlineStr">
        <is>
          <t>AGXKAE0020</t>
        </is>
      </c>
      <c r="H1774" s="19" t="inlineStr">
        <is>
          <t>BIOCULTURE POTASIO, 20 L</t>
        </is>
      </c>
      <c r="I1774" s="10" t="inlineStr">
        <is>
          <t>Maduro</t>
        </is>
      </c>
      <c r="J1774" s="10" t="inlineStr">
        <is>
          <t>Innovador/Notorio</t>
        </is>
      </c>
      <c r="K1774" s="12" t="n">
        <v>0.05</v>
      </c>
      <c r="L1774" s="12" t="n">
        <v>0.05</v>
      </c>
      <c r="M1774" s="12" t="n">
        <v>0.1025</v>
      </c>
      <c r="N1774" s="22" t="n">
        <v>20</v>
      </c>
      <c r="O1774" s="11" t="n">
        <v>633.1108314836565</v>
      </c>
      <c r="P1774" s="13" t="n">
        <v>3.5</v>
      </c>
      <c r="Q1774" s="13">
        <f>O1774*P1774</f>
        <v/>
      </c>
    </row>
    <row r="1775">
      <c r="A1775" s="10" t="n">
        <v>2026</v>
      </c>
      <c r="B1775" s="10" t="inlineStr">
        <is>
          <t>Jul-26</t>
        </is>
      </c>
      <c r="C1775" s="19" t="inlineStr">
        <is>
          <t>Pedro</t>
        </is>
      </c>
      <c r="D1775" s="19" t="inlineStr">
        <is>
          <t>ESPAÑA</t>
        </is>
      </c>
      <c r="E1775" s="19" t="inlineStr">
        <is>
          <t>FITOMURCIA S.L.</t>
        </is>
      </c>
      <c r="F1775" s="10" t="inlineStr">
        <is>
          <t>Consolidado/estratégico</t>
        </is>
      </c>
      <c r="G1775" s="10" t="inlineStr">
        <is>
          <t>AN0020</t>
        </is>
      </c>
      <c r="H1775" s="19" t="inlineStr">
        <is>
          <t>ALCAPLANT NEW, 20 KG</t>
        </is>
      </c>
      <c r="I1775" s="10" t="inlineStr">
        <is>
          <t>Maduro</t>
        </is>
      </c>
      <c r="J1775" s="10" t="inlineStr">
        <is>
          <t>Innovador/Notorio</t>
        </is>
      </c>
      <c r="K1775" s="12" t="n">
        <v>0.05</v>
      </c>
      <c r="L1775" s="12" t="n">
        <v>0.05</v>
      </c>
      <c r="M1775" s="12" t="n">
        <v>0.1025</v>
      </c>
      <c r="N1775" s="22" t="n">
        <v>20</v>
      </c>
      <c r="O1775" s="11" t="n">
        <v>2176.318483225069</v>
      </c>
      <c r="P1775" s="13" t="n">
        <v>1.55</v>
      </c>
      <c r="Q1775" s="13">
        <f>O1775*P1775</f>
        <v/>
      </c>
    </row>
    <row r="1776">
      <c r="A1776" s="10" t="n">
        <v>2026</v>
      </c>
      <c r="B1776" s="10" t="inlineStr">
        <is>
          <t>Jul-26</t>
        </is>
      </c>
      <c r="C1776" s="19" t="inlineStr">
        <is>
          <t>Pedro</t>
        </is>
      </c>
      <c r="D1776" s="19" t="inlineStr">
        <is>
          <t>ESPAÑA</t>
        </is>
      </c>
      <c r="E1776" s="19" t="inlineStr">
        <is>
          <t>FITOMURCIA S.L.</t>
        </is>
      </c>
      <c r="F1776" s="10" t="inlineStr">
        <is>
          <t>Consolidado/estratégico</t>
        </is>
      </c>
      <c r="G1776" s="10" t="inlineStr">
        <is>
          <t>BIO1000</t>
        </is>
      </c>
      <c r="H1776" s="19" t="inlineStr">
        <is>
          <t>BIORAD-20, 1000 L</t>
        </is>
      </c>
      <c r="I1776" s="10" t="inlineStr">
        <is>
          <t>Ramp-Up/Crecimiento</t>
        </is>
      </c>
      <c r="J1776" s="10" t="inlineStr">
        <is>
          <t>Innovador/Notorio</t>
        </is>
      </c>
      <c r="K1776" s="12" t="n">
        <v>0.05</v>
      </c>
      <c r="L1776" s="12" t="n">
        <v>0.2</v>
      </c>
      <c r="M1776" s="12" t="n">
        <v>0.26</v>
      </c>
      <c r="N1776" s="22" t="n">
        <v>1000</v>
      </c>
      <c r="O1776" s="11" t="n">
        <v>989.2356741932132</v>
      </c>
      <c r="P1776" s="13" t="n">
        <v>1.97</v>
      </c>
      <c r="Q1776" s="13">
        <f>O1776*P1776</f>
        <v/>
      </c>
    </row>
    <row r="1777">
      <c r="A1777" s="10" t="n">
        <v>2026</v>
      </c>
      <c r="B1777" s="10" t="inlineStr">
        <is>
          <t>Jul-26</t>
        </is>
      </c>
      <c r="C1777" s="19" t="inlineStr">
        <is>
          <t>Pedro</t>
        </is>
      </c>
      <c r="D1777" s="19" t="inlineStr">
        <is>
          <t>ESPAÑA</t>
        </is>
      </c>
      <c r="E1777" s="19" t="inlineStr">
        <is>
          <t>FITOMURCIA S.L.</t>
        </is>
      </c>
      <c r="F1777" s="10" t="inlineStr">
        <is>
          <t>Consolidado/estratégico</t>
        </is>
      </c>
      <c r="G1777" s="10" t="inlineStr">
        <is>
          <t>CBASI0005</t>
        </is>
      </c>
      <c r="H1777" s="19" t="inlineStr">
        <is>
          <t>BIOCULTURE BASI, 5 KG</t>
        </is>
      </c>
      <c r="I1777" s="10" t="inlineStr">
        <is>
          <t>Maduro</t>
        </is>
      </c>
      <c r="J1777" s="10" t="inlineStr">
        <is>
          <t>Banalizado/Commodity</t>
        </is>
      </c>
      <c r="K1777" s="12" t="n">
        <v>0.05</v>
      </c>
      <c r="L1777" s="12" t="n">
        <v>0.02</v>
      </c>
      <c r="M1777" s="12" t="n">
        <v>0.07100000000000017</v>
      </c>
      <c r="N1777" s="22" t="n">
        <v>5</v>
      </c>
      <c r="O1777" s="11" t="n">
        <v>98.92356741932133</v>
      </c>
      <c r="P1777" s="13" t="n">
        <v>3.95</v>
      </c>
      <c r="Q1777" s="13">
        <f>O1777*P1777</f>
        <v/>
      </c>
    </row>
    <row r="1778">
      <c r="A1778" s="10" t="n">
        <v>2026</v>
      </c>
      <c r="B1778" s="10" t="inlineStr">
        <is>
          <t>Jul-26</t>
        </is>
      </c>
      <c r="C1778" s="19" t="inlineStr">
        <is>
          <t>Pedro</t>
        </is>
      </c>
      <c r="D1778" s="19" t="inlineStr">
        <is>
          <t>ESPAÑA</t>
        </is>
      </c>
      <c r="E1778" s="19" t="inlineStr">
        <is>
          <t>FITOMURCIA S.L.</t>
        </is>
      </c>
      <c r="F1778" s="10" t="inlineStr">
        <is>
          <t>Consolidado/estratégico</t>
        </is>
      </c>
      <c r="G1778" s="10" t="inlineStr">
        <is>
          <t>G30020</t>
        </is>
      </c>
      <c r="H1778" s="19" t="inlineStr">
        <is>
          <t>GREEN-UP, 20 L</t>
        </is>
      </c>
      <c r="I1778" s="10" t="inlineStr">
        <is>
          <t>Maduro</t>
        </is>
      </c>
      <c r="J1778" s="10" t="inlineStr">
        <is>
          <t>Innovador/Notorio</t>
        </is>
      </c>
      <c r="K1778" s="12" t="n">
        <v>0.05</v>
      </c>
      <c r="L1778" s="12" t="n">
        <v>0.05</v>
      </c>
      <c r="M1778" s="12" t="n">
        <v>0.1025</v>
      </c>
      <c r="N1778" s="22" t="n">
        <v>20</v>
      </c>
      <c r="O1778" s="11" t="n">
        <v>633.1108314836565</v>
      </c>
      <c r="P1778" s="13" t="n">
        <v>4.71</v>
      </c>
      <c r="Q1778" s="13">
        <f>O1778*P1778</f>
        <v/>
      </c>
    </row>
    <row r="1779">
      <c r="A1779" s="10" t="n">
        <v>2026</v>
      </c>
      <c r="B1779" s="10" t="inlineStr">
        <is>
          <t>Jul-26</t>
        </is>
      </c>
      <c r="C1779" s="19" t="inlineStr">
        <is>
          <t>Pedro</t>
        </is>
      </c>
      <c r="D1779" s="19" t="inlineStr">
        <is>
          <t>ESPAÑA</t>
        </is>
      </c>
      <c r="E1779" s="19" t="inlineStr">
        <is>
          <t>FITOMURCIA S.L.</t>
        </is>
      </c>
      <c r="F1779" s="10" t="inlineStr">
        <is>
          <t>Consolidado/estratégico</t>
        </is>
      </c>
      <c r="G1779" s="10" t="inlineStr">
        <is>
          <t>S0020</t>
        </is>
      </c>
      <c r="H1779" s="19" t="inlineStr">
        <is>
          <t>SALWAX STAR, 20 L</t>
        </is>
      </c>
      <c r="I1779" s="10" t="inlineStr">
        <is>
          <t>Maduro</t>
        </is>
      </c>
      <c r="J1779" s="10" t="inlineStr">
        <is>
          <t>Esencial/Core</t>
        </is>
      </c>
      <c r="K1779" s="12" t="n">
        <v>0.05</v>
      </c>
      <c r="L1779" s="12" t="n">
        <v>0.035</v>
      </c>
      <c r="M1779" s="12" t="n">
        <v>0.08674999999999988</v>
      </c>
      <c r="N1779" s="22" t="n">
        <v>20</v>
      </c>
      <c r="O1779" s="11" t="n">
        <v>633.1108314836565</v>
      </c>
      <c r="P1779" s="13" t="n">
        <v>1.95</v>
      </c>
      <c r="Q1779" s="13">
        <f>O1779*P1779</f>
        <v/>
      </c>
    </row>
    <row r="1780">
      <c r="A1780" s="10" t="n">
        <v>2026</v>
      </c>
      <c r="B1780" s="10" t="inlineStr">
        <is>
          <t>Jul-26</t>
        </is>
      </c>
      <c r="C1780" s="19" t="inlineStr">
        <is>
          <t>Pedro</t>
        </is>
      </c>
      <c r="D1780" s="19" t="inlineStr">
        <is>
          <t>ESPAÑA</t>
        </is>
      </c>
      <c r="E1780" s="19" t="inlineStr">
        <is>
          <t>FITOMURCIA S.L.</t>
        </is>
      </c>
      <c r="F1780" s="10" t="inlineStr">
        <is>
          <t>Consolidado/estratégico</t>
        </is>
      </c>
      <c r="G1780" s="10" t="inlineStr">
        <is>
          <t>S1000</t>
        </is>
      </c>
      <c r="H1780" s="19" t="inlineStr">
        <is>
          <t>SALWAX STAR, 1000 L</t>
        </is>
      </c>
      <c r="I1780" s="10" t="inlineStr">
        <is>
          <t>Maduro</t>
        </is>
      </c>
      <c r="J1780" s="10" t="inlineStr">
        <is>
          <t>Esencial/Core</t>
        </is>
      </c>
      <c r="K1780" s="12" t="n">
        <v>0.05</v>
      </c>
      <c r="L1780" s="12" t="n">
        <v>0.035</v>
      </c>
      <c r="M1780" s="12" t="n">
        <v>0.08674999999999988</v>
      </c>
      <c r="N1780" s="22" t="n">
        <v>1000</v>
      </c>
      <c r="O1780" s="11" t="n">
        <v>989.2356741932132</v>
      </c>
      <c r="P1780" s="13" t="n">
        <v>1.69</v>
      </c>
      <c r="Q1780" s="13">
        <f>O1780*P1780</f>
        <v/>
      </c>
    </row>
    <row r="1781">
      <c r="A1781" s="10" t="n">
        <v>2026</v>
      </c>
      <c r="B1781" s="10" t="inlineStr">
        <is>
          <t>Jul-26</t>
        </is>
      </c>
      <c r="C1781" s="19" t="inlineStr">
        <is>
          <t>Pedro</t>
        </is>
      </c>
      <c r="D1781" s="19" t="inlineStr">
        <is>
          <t>ESPAÑA</t>
        </is>
      </c>
      <c r="E1781" s="19" t="inlineStr">
        <is>
          <t>FITOMURCIA S.L.</t>
        </is>
      </c>
      <c r="F1781" s="10" t="inlineStr">
        <is>
          <t>Consolidado/estratégico</t>
        </is>
      </c>
      <c r="G1781" s="10" t="inlineStr">
        <is>
          <t>S1000</t>
        </is>
      </c>
      <c r="H1781" s="19" t="inlineStr">
        <is>
          <t>SALWAX STAR, 1000 L</t>
        </is>
      </c>
      <c r="I1781" s="10" t="inlineStr">
        <is>
          <t>Maduro</t>
        </is>
      </c>
      <c r="J1781" s="10" t="inlineStr">
        <is>
          <t>Esencial/Core</t>
        </is>
      </c>
      <c r="K1781" s="12" t="n">
        <v>0.05</v>
      </c>
      <c r="L1781" s="12" t="n">
        <v>0.035</v>
      </c>
      <c r="M1781" s="12" t="n">
        <v>0.08674999999999988</v>
      </c>
      <c r="N1781" s="22" t="n">
        <v>1000</v>
      </c>
      <c r="O1781" s="11" t="n">
        <v>1978.471348386426</v>
      </c>
      <c r="P1781" s="13" t="n">
        <v>1.69</v>
      </c>
      <c r="Q1781" s="13">
        <f>O1781*P1781</f>
        <v/>
      </c>
    </row>
    <row r="1782">
      <c r="A1782" s="10" t="n">
        <v>2026</v>
      </c>
      <c r="B1782" s="10" t="inlineStr">
        <is>
          <t>Jul-26</t>
        </is>
      </c>
      <c r="C1782" s="19" t="inlineStr">
        <is>
          <t>Pedro</t>
        </is>
      </c>
      <c r="D1782" s="19" t="inlineStr">
        <is>
          <t>ESPAÑA</t>
        </is>
      </c>
      <c r="E1782" s="19" t="inlineStr">
        <is>
          <t>FITOMURCIA S.L.</t>
        </is>
      </c>
      <c r="F1782" s="10" t="inlineStr">
        <is>
          <t>Consolidado/estratégico</t>
        </is>
      </c>
      <c r="G1782" s="10" t="inlineStr">
        <is>
          <t>S1000</t>
        </is>
      </c>
      <c r="H1782" s="19" t="inlineStr">
        <is>
          <t>SALWAX STAR, 1000 L</t>
        </is>
      </c>
      <c r="I1782" s="10" t="inlineStr">
        <is>
          <t>Maduro</t>
        </is>
      </c>
      <c r="J1782" s="10" t="inlineStr">
        <is>
          <t>Esencial/Core</t>
        </is>
      </c>
      <c r="K1782" s="12" t="n">
        <v>0.05</v>
      </c>
      <c r="L1782" s="12" t="n">
        <v>0.035</v>
      </c>
      <c r="M1782" s="12" t="n">
        <v>0.08674999999999988</v>
      </c>
      <c r="N1782" s="22" t="n">
        <v>1000</v>
      </c>
      <c r="O1782" s="11" t="n">
        <v>12860.06376451177</v>
      </c>
      <c r="P1782" s="13" t="n">
        <v>1.69</v>
      </c>
      <c r="Q1782" s="13">
        <f>O1782*P1782</f>
        <v/>
      </c>
    </row>
    <row r="1783">
      <c r="A1783" s="10" t="n">
        <v>2026</v>
      </c>
      <c r="B1783" s="10" t="inlineStr">
        <is>
          <t>Jul-26</t>
        </is>
      </c>
      <c r="C1783" s="19" t="inlineStr">
        <is>
          <t>Pedro</t>
        </is>
      </c>
      <c r="D1783" s="19" t="inlineStr">
        <is>
          <t>ESPAÑA</t>
        </is>
      </c>
      <c r="E1783" s="19" t="inlineStr">
        <is>
          <t>FITOMURCIA S.L.</t>
        </is>
      </c>
      <c r="F1783" s="10" t="inlineStr">
        <is>
          <t>Consolidado/estratégico</t>
        </is>
      </c>
      <c r="G1783" s="10" t="inlineStr">
        <is>
          <t>SS0005</t>
        </is>
      </c>
      <c r="H1783" s="19" t="inlineStr">
        <is>
          <t>SALWAX-CA, 5 KG</t>
        </is>
      </c>
      <c r="I1783" s="10" t="inlineStr">
        <is>
          <t>Maduro</t>
        </is>
      </c>
      <c r="J1783" s="10" t="inlineStr">
        <is>
          <t>Esencial/Core</t>
        </is>
      </c>
      <c r="K1783" s="12" t="n">
        <v>0.05</v>
      </c>
      <c r="L1783" s="12" t="n">
        <v>0.035</v>
      </c>
      <c r="M1783" s="12" t="n">
        <v>0.08674999999999988</v>
      </c>
      <c r="N1783" s="22" t="n">
        <v>5</v>
      </c>
      <c r="O1783" s="11" t="n">
        <v>370.963377822455</v>
      </c>
      <c r="P1783" s="13" t="n">
        <v>3.7</v>
      </c>
      <c r="Q1783" s="13">
        <f>O1783*P1783</f>
        <v/>
      </c>
    </row>
    <row r="1784">
      <c r="A1784" s="10" t="n">
        <v>2026</v>
      </c>
      <c r="B1784" s="10" t="inlineStr">
        <is>
          <t>Jul-26</t>
        </is>
      </c>
      <c r="C1784" s="19" t="inlineStr">
        <is>
          <t>Pedro</t>
        </is>
      </c>
      <c r="D1784" s="19" t="inlineStr">
        <is>
          <t>ESPAÑA</t>
        </is>
      </c>
      <c r="E1784" s="19" t="inlineStr">
        <is>
          <t>FITOMURCIA S.L.</t>
        </is>
      </c>
      <c r="F1784" s="10" t="inlineStr">
        <is>
          <t>Consolidado/estratégico</t>
        </is>
      </c>
      <c r="G1784" s="10" t="inlineStr">
        <is>
          <t>SS0020</t>
        </is>
      </c>
      <c r="H1784" s="19" t="inlineStr">
        <is>
          <t>SALWAX-CA, 20 KG</t>
        </is>
      </c>
      <c r="I1784" s="10" t="inlineStr">
        <is>
          <t>Maduro</t>
        </is>
      </c>
      <c r="J1784" s="10" t="inlineStr">
        <is>
          <t>Esencial/Core</t>
        </is>
      </c>
      <c r="K1784" s="12" t="n">
        <v>0.05</v>
      </c>
      <c r="L1784" s="12" t="n">
        <v>0.035</v>
      </c>
      <c r="M1784" s="12" t="n">
        <v>0.08674999999999988</v>
      </c>
      <c r="N1784" s="22" t="n">
        <v>20</v>
      </c>
      <c r="O1784" s="11" t="n">
        <v>791.3885393545706</v>
      </c>
      <c r="P1784" s="13" t="n">
        <v>3.55</v>
      </c>
      <c r="Q1784" s="13">
        <f>O1784*P1784</f>
        <v/>
      </c>
    </row>
    <row r="1785">
      <c r="A1785" s="10" t="n">
        <v>2026</v>
      </c>
      <c r="B1785" s="10" t="inlineStr">
        <is>
          <t>Jul-26</t>
        </is>
      </c>
      <c r="C1785" s="19" t="inlineStr">
        <is>
          <t>Pedro</t>
        </is>
      </c>
      <c r="D1785" s="19" t="inlineStr">
        <is>
          <t>ESPAÑA</t>
        </is>
      </c>
      <c r="E1785" s="19" t="inlineStr">
        <is>
          <t>FITOMURCIA S.L.</t>
        </is>
      </c>
      <c r="F1785" s="10" t="inlineStr">
        <is>
          <t>Consolidado/estratégico</t>
        </is>
      </c>
      <c r="G1785" s="10" t="inlineStr">
        <is>
          <t>TRI0005</t>
        </is>
      </c>
      <c r="H1785" s="19" t="inlineStr">
        <is>
          <t>TRIFENO-94, 5L</t>
        </is>
      </c>
      <c r="I1785" s="10" t="inlineStr">
        <is>
          <t>Ramp-Up/Crecimiento</t>
        </is>
      </c>
      <c r="J1785" s="10" t="inlineStr">
        <is>
          <t>Esencial/Core</t>
        </is>
      </c>
      <c r="K1785" s="12" t="n">
        <v>0.05</v>
      </c>
      <c r="L1785" s="12" t="n">
        <v>0.15</v>
      </c>
      <c r="M1785" s="12" t="n">
        <v>0.2075</v>
      </c>
      <c r="N1785" s="22" t="n">
        <v>5</v>
      </c>
      <c r="O1785" s="11" t="n">
        <v>39.56942696772853</v>
      </c>
      <c r="P1785" s="13" t="n">
        <v>9.19</v>
      </c>
      <c r="Q1785" s="13">
        <f>O1785*P1785</f>
        <v/>
      </c>
    </row>
    <row r="1786">
      <c r="A1786" s="10" t="n">
        <v>2026</v>
      </c>
      <c r="B1786" s="10" t="inlineStr">
        <is>
          <t>Jul-26</t>
        </is>
      </c>
      <c r="C1786" s="19" t="inlineStr">
        <is>
          <t>Pedro</t>
        </is>
      </c>
      <c r="D1786" s="19" t="inlineStr">
        <is>
          <t>ESPAÑA</t>
        </is>
      </c>
      <c r="E1786" s="19" t="inlineStr">
        <is>
          <t>FITOMURCIA S.L.</t>
        </is>
      </c>
      <c r="F1786" s="10" t="inlineStr">
        <is>
          <t>Consolidado/estratégico</t>
        </is>
      </c>
      <c r="G1786" s="10" t="inlineStr">
        <is>
          <t>WHITE0020</t>
        </is>
      </c>
      <c r="H1786" s="19" t="inlineStr">
        <is>
          <t>AGROWHITE, 20 KG</t>
        </is>
      </c>
      <c r="I1786" s="10" t="inlineStr">
        <is>
          <t>Maduro</t>
        </is>
      </c>
      <c r="J1786" s="10" t="inlineStr">
        <is>
          <t>Esencial/Core</t>
        </is>
      </c>
      <c r="K1786" s="12" t="n">
        <v>0.05</v>
      </c>
      <c r="L1786" s="12" t="n">
        <v>0.035</v>
      </c>
      <c r="M1786" s="12" t="n">
        <v>0.08674999999999988</v>
      </c>
      <c r="N1786" s="22" t="n">
        <v>20</v>
      </c>
      <c r="O1786" s="11" t="n">
        <v>1088.159241612535</v>
      </c>
      <c r="P1786" s="13" t="n">
        <v>1.66</v>
      </c>
      <c r="Q1786" s="13">
        <f>O1786*P1786</f>
        <v/>
      </c>
    </row>
    <row r="1787">
      <c r="A1787" s="10" t="n">
        <v>2026</v>
      </c>
      <c r="B1787" s="10" t="inlineStr">
        <is>
          <t>Jul-26</t>
        </is>
      </c>
      <c r="C1787" s="19" t="inlineStr">
        <is>
          <t>Pedro</t>
        </is>
      </c>
      <c r="D1787" s="19" t="inlineStr">
        <is>
          <t>ESPAÑA</t>
        </is>
      </c>
      <c r="E1787" s="19" t="inlineStr">
        <is>
          <t>FITOMURCIA S.L.</t>
        </is>
      </c>
      <c r="F1787" s="10" t="inlineStr">
        <is>
          <t>Consolidado/estratégico</t>
        </is>
      </c>
      <c r="G1787" s="10" t="inlineStr">
        <is>
          <t>WHITE0020</t>
        </is>
      </c>
      <c r="H1787" s="19" t="inlineStr">
        <is>
          <t>AGROWHITE, 20 KG</t>
        </is>
      </c>
      <c r="I1787" s="10" t="inlineStr">
        <is>
          <t>Maduro</t>
        </is>
      </c>
      <c r="J1787" s="10" t="inlineStr">
        <is>
          <t>Esencial/Core</t>
        </is>
      </c>
      <c r="K1787" s="12" t="n">
        <v>0.05</v>
      </c>
      <c r="L1787" s="12" t="n">
        <v>0.035</v>
      </c>
      <c r="M1787" s="12" t="n">
        <v>0.08674999999999988</v>
      </c>
      <c r="N1787" s="22" t="n">
        <v>20</v>
      </c>
      <c r="O1787" s="11" t="n">
        <v>1088.159241612535</v>
      </c>
      <c r="P1787" s="13" t="n">
        <v>1.66</v>
      </c>
      <c r="Q1787" s="13">
        <f>O1787*P1787</f>
        <v/>
      </c>
    </row>
    <row r="1788">
      <c r="A1788" s="10" t="n">
        <v>2026</v>
      </c>
      <c r="B1788" s="10" t="inlineStr">
        <is>
          <t>Jul-26</t>
        </is>
      </c>
      <c r="C1788" s="19" t="inlineStr">
        <is>
          <t>Ricardo</t>
        </is>
      </c>
      <c r="D1788" s="19" t="inlineStr">
        <is>
          <t>CHILE</t>
        </is>
      </c>
      <c r="E1788" s="19" t="inlineStr">
        <is>
          <t>BAYER, S.A.</t>
        </is>
      </c>
      <c r="F1788" s="10" t="inlineStr">
        <is>
          <t>Consolidado/estratégico</t>
        </is>
      </c>
      <c r="G1788" s="10" t="inlineStr">
        <is>
          <t>AN0020CL</t>
        </is>
      </c>
      <c r="H1788" s="19" t="inlineStr">
        <is>
          <t>MAGNIFIC Ca FLOW, 20 KG</t>
        </is>
      </c>
      <c r="I1788" s="10" t="inlineStr">
        <is>
          <t>Maduro</t>
        </is>
      </c>
      <c r="J1788" s="10" t="inlineStr">
        <is>
          <t>Innovador/Notorio</t>
        </is>
      </c>
      <c r="K1788" s="12" t="n">
        <v>0.05</v>
      </c>
      <c r="L1788" s="12" t="n">
        <v>0.05</v>
      </c>
      <c r="M1788" s="12" t="n">
        <v>0.1025</v>
      </c>
      <c r="N1788" s="22" t="n">
        <v>20</v>
      </c>
      <c r="O1788" s="11" t="n">
        <v>22851.34407386323</v>
      </c>
      <c r="P1788" s="13" t="n">
        <v>0.9500000000000001</v>
      </c>
      <c r="Q1788" s="13">
        <f>O1788*P1788</f>
        <v/>
      </c>
    </row>
    <row r="1789">
      <c r="A1789" s="10" t="n">
        <v>2026</v>
      </c>
      <c r="B1789" s="10" t="inlineStr">
        <is>
          <t>Jul-26</t>
        </is>
      </c>
      <c r="C1789" s="19" t="inlineStr">
        <is>
          <t>Ricardo</t>
        </is>
      </c>
      <c r="D1789" s="19" t="inlineStr">
        <is>
          <t>CHILE</t>
        </is>
      </c>
      <c r="E1789" s="19" t="inlineStr">
        <is>
          <t>BAYER, S.A.</t>
        </is>
      </c>
      <c r="F1789" s="10" t="inlineStr">
        <is>
          <t>Consolidado/estratégico</t>
        </is>
      </c>
      <c r="G1789" s="10" t="inlineStr">
        <is>
          <t>AN0020CL</t>
        </is>
      </c>
      <c r="H1789" s="19" t="inlineStr">
        <is>
          <t>MAGNIFIC Ca FLOW, 20 KG</t>
        </is>
      </c>
      <c r="I1789" s="10" t="inlineStr">
        <is>
          <t>Maduro</t>
        </is>
      </c>
      <c r="J1789" s="10" t="inlineStr">
        <is>
          <t>Innovador/Notorio</t>
        </is>
      </c>
      <c r="K1789" s="12" t="n">
        <v>0.05</v>
      </c>
      <c r="L1789" s="12" t="n">
        <v>0.05</v>
      </c>
      <c r="M1789" s="12" t="n">
        <v>0.1025</v>
      </c>
      <c r="N1789" s="22" t="n">
        <v>20</v>
      </c>
      <c r="O1789" s="11" t="n">
        <v>22851.34407386323</v>
      </c>
      <c r="P1789" s="13" t="n">
        <v>0.9500000000000001</v>
      </c>
      <c r="Q1789" s="13">
        <f>O1789*P1789</f>
        <v/>
      </c>
    </row>
    <row r="1790">
      <c r="A1790" s="10" t="n">
        <v>2026</v>
      </c>
      <c r="B1790" s="10" t="inlineStr">
        <is>
          <t>Jul-26</t>
        </is>
      </c>
      <c r="C1790" s="19" t="inlineStr">
        <is>
          <t>Ricardo</t>
        </is>
      </c>
      <c r="D1790" s="19" t="inlineStr">
        <is>
          <t>CHILE</t>
        </is>
      </c>
      <c r="E1790" s="19" t="inlineStr">
        <is>
          <t>BAYER, S.A.</t>
        </is>
      </c>
      <c r="F1790" s="10" t="inlineStr">
        <is>
          <t>Consolidado/estratégico</t>
        </is>
      </c>
      <c r="G1790" s="10" t="inlineStr">
        <is>
          <t>AN0020CL</t>
        </is>
      </c>
      <c r="H1790" s="19" t="inlineStr">
        <is>
          <t>MAGNIFIC Ca FLOW, 20 KG</t>
        </is>
      </c>
      <c r="I1790" s="10" t="inlineStr">
        <is>
          <t>Maduro</t>
        </is>
      </c>
      <c r="J1790" s="10" t="inlineStr">
        <is>
          <t>Innovador/Notorio</t>
        </is>
      </c>
      <c r="K1790" s="12" t="n">
        <v>0.05</v>
      </c>
      <c r="L1790" s="12" t="n">
        <v>0.05</v>
      </c>
      <c r="M1790" s="12" t="n">
        <v>0.1025</v>
      </c>
      <c r="N1790" s="22" t="n">
        <v>20</v>
      </c>
      <c r="O1790" s="11" t="n">
        <v>22851.34407386323</v>
      </c>
      <c r="P1790" s="13" t="n">
        <v>0.9500000000000001</v>
      </c>
      <c r="Q1790" s="13">
        <f>O1790*P1790</f>
        <v/>
      </c>
    </row>
    <row r="1791">
      <c r="A1791" s="10" t="n">
        <v>2026</v>
      </c>
      <c r="B1791" s="10" t="inlineStr">
        <is>
          <t>Jul-26</t>
        </is>
      </c>
      <c r="C1791" s="19" t="inlineStr">
        <is>
          <t>Ricardo</t>
        </is>
      </c>
      <c r="D1791" s="19" t="inlineStr">
        <is>
          <t>CHILE</t>
        </is>
      </c>
      <c r="E1791" s="19" t="inlineStr">
        <is>
          <t>BAYER, S.A.</t>
        </is>
      </c>
      <c r="F1791" s="10" t="inlineStr">
        <is>
          <t>Consolidado/estratégico</t>
        </is>
      </c>
      <c r="G1791" s="10" t="inlineStr">
        <is>
          <t>AN0020CL</t>
        </is>
      </c>
      <c r="H1791" s="19" t="inlineStr">
        <is>
          <t>MAGNIFIC Ca FLOW, 20 KG</t>
        </is>
      </c>
      <c r="I1791" s="10" t="inlineStr">
        <is>
          <t>Maduro</t>
        </is>
      </c>
      <c r="J1791" s="10" t="inlineStr">
        <is>
          <t>Innovador/Notorio</t>
        </is>
      </c>
      <c r="K1791" s="12" t="n">
        <v>0.05</v>
      </c>
      <c r="L1791" s="12" t="n">
        <v>0.05</v>
      </c>
      <c r="M1791" s="12" t="n">
        <v>0.1025</v>
      </c>
      <c r="N1791" s="22" t="n">
        <v>20</v>
      </c>
      <c r="O1791" s="11" t="n">
        <v>22851.34407386323</v>
      </c>
      <c r="P1791" s="13" t="n">
        <v>0.9500000000000001</v>
      </c>
      <c r="Q1791" s="13">
        <f>O1791*P1791</f>
        <v/>
      </c>
    </row>
    <row r="1792">
      <c r="A1792" s="10" t="n">
        <v>2026</v>
      </c>
      <c r="B1792" s="10" t="inlineStr">
        <is>
          <t>Jul-26</t>
        </is>
      </c>
      <c r="C1792" s="19" t="inlineStr">
        <is>
          <t>Ricardo</t>
        </is>
      </c>
      <c r="D1792" s="19" t="inlineStr">
        <is>
          <t>CHILE</t>
        </is>
      </c>
      <c r="E1792" s="19" t="inlineStr">
        <is>
          <t>BAYER, S.A.</t>
        </is>
      </c>
      <c r="F1792" s="10" t="inlineStr">
        <is>
          <t>Consolidado/estratégico</t>
        </is>
      </c>
      <c r="G1792" s="10" t="inlineStr">
        <is>
          <t>AN0020CL</t>
        </is>
      </c>
      <c r="H1792" s="19" t="inlineStr">
        <is>
          <t>MAGNIFIC Ca FLOW, 20 KG</t>
        </is>
      </c>
      <c r="I1792" s="10" t="inlineStr">
        <is>
          <t>Maduro</t>
        </is>
      </c>
      <c r="J1792" s="10" t="inlineStr">
        <is>
          <t>Innovador/Notorio</t>
        </is>
      </c>
      <c r="K1792" s="12" t="n">
        <v>0.05</v>
      </c>
      <c r="L1792" s="12" t="n">
        <v>0.05</v>
      </c>
      <c r="M1792" s="12" t="n">
        <v>0.1025</v>
      </c>
      <c r="N1792" s="22" t="n">
        <v>20</v>
      </c>
      <c r="O1792" s="11" t="n">
        <v>22851.34407386323</v>
      </c>
      <c r="P1792" s="13" t="n">
        <v>0.9500000000000001</v>
      </c>
      <c r="Q1792" s="13">
        <f>O1792*P1792</f>
        <v/>
      </c>
    </row>
    <row r="1793">
      <c r="A1793" s="10" t="n">
        <v>2026</v>
      </c>
      <c r="B1793" s="10" t="inlineStr">
        <is>
          <t>Jul-26</t>
        </is>
      </c>
      <c r="C1793" s="19" t="inlineStr">
        <is>
          <t>Ricardo</t>
        </is>
      </c>
      <c r="D1793" s="19" t="inlineStr">
        <is>
          <t>CHILE</t>
        </is>
      </c>
      <c r="E1793" s="19" t="inlineStr">
        <is>
          <t>BAYER, S.A.</t>
        </is>
      </c>
      <c r="F1793" s="10" t="inlineStr">
        <is>
          <t>Consolidado/estratégico</t>
        </is>
      </c>
      <c r="G1793" s="10" t="inlineStr">
        <is>
          <t>AN0020CL</t>
        </is>
      </c>
      <c r="H1793" s="19" t="inlineStr">
        <is>
          <t>MAGNIFIC Ca FLOW, 20 KG</t>
        </is>
      </c>
      <c r="I1793" s="10" t="inlineStr">
        <is>
          <t>Maduro</t>
        </is>
      </c>
      <c r="J1793" s="10" t="inlineStr">
        <is>
          <t>Innovador/Notorio</t>
        </is>
      </c>
      <c r="K1793" s="12" t="n">
        <v>0.05</v>
      </c>
      <c r="L1793" s="12" t="n">
        <v>0.05</v>
      </c>
      <c r="M1793" s="12" t="n">
        <v>0.1025</v>
      </c>
      <c r="N1793" s="22" t="n">
        <v>20</v>
      </c>
      <c r="O1793" s="11" t="n">
        <v>22851.34407386323</v>
      </c>
      <c r="P1793" s="13" t="n">
        <v>0.9500000000000001</v>
      </c>
      <c r="Q1793" s="13">
        <f>O1793*P1793</f>
        <v/>
      </c>
    </row>
    <row r="1794">
      <c r="A1794" s="10" t="n">
        <v>2026</v>
      </c>
      <c r="B1794" s="10" t="inlineStr">
        <is>
          <t>Jul-26</t>
        </is>
      </c>
      <c r="C1794" s="19" t="inlineStr">
        <is>
          <t>Ricardo</t>
        </is>
      </c>
      <c r="D1794" s="19" t="inlineStr">
        <is>
          <t>CHILE</t>
        </is>
      </c>
      <c r="E1794" s="19" t="inlineStr">
        <is>
          <t>BAYER, S.A.</t>
        </is>
      </c>
      <c r="F1794" s="10" t="inlineStr">
        <is>
          <t>Consolidado/estratégico</t>
        </is>
      </c>
      <c r="G1794" s="10" t="inlineStr">
        <is>
          <t>AN0020CL</t>
        </is>
      </c>
      <c r="H1794" s="19" t="inlineStr">
        <is>
          <t>MAGNIFIC Ca FLOW, 20 KG</t>
        </is>
      </c>
      <c r="I1794" s="10" t="inlineStr">
        <is>
          <t>Maduro</t>
        </is>
      </c>
      <c r="J1794" s="10" t="inlineStr">
        <is>
          <t>Innovador/Notorio</t>
        </is>
      </c>
      <c r="K1794" s="12" t="n">
        <v>0.05</v>
      </c>
      <c r="L1794" s="12" t="n">
        <v>0.05</v>
      </c>
      <c r="M1794" s="12" t="n">
        <v>0.1025</v>
      </c>
      <c r="N1794" s="22" t="n">
        <v>20</v>
      </c>
      <c r="O1794" s="11" t="n">
        <v>22851.34407386323</v>
      </c>
      <c r="P1794" s="13" t="n">
        <v>0.9500000000000001</v>
      </c>
      <c r="Q1794" s="13">
        <f>O1794*P1794</f>
        <v/>
      </c>
    </row>
    <row r="1795">
      <c r="A1795" s="10" t="n">
        <v>2026</v>
      </c>
      <c r="B1795" s="10" t="inlineStr">
        <is>
          <t>Jul-26</t>
        </is>
      </c>
      <c r="C1795" s="19" t="inlineStr">
        <is>
          <t>Ricardo</t>
        </is>
      </c>
      <c r="D1795" s="19" t="inlineStr">
        <is>
          <t>CHILE</t>
        </is>
      </c>
      <c r="E1795" s="19" t="inlineStr">
        <is>
          <t>BAYER, S.A.</t>
        </is>
      </c>
      <c r="F1795" s="10" t="inlineStr">
        <is>
          <t>Consolidado/estratégico</t>
        </is>
      </c>
      <c r="G1795" s="10" t="inlineStr">
        <is>
          <t>AN0020CL</t>
        </is>
      </c>
      <c r="H1795" s="19" t="inlineStr">
        <is>
          <t>MAGNIFIC Ca FLOW, 20 KG</t>
        </is>
      </c>
      <c r="I1795" s="10" t="inlineStr">
        <is>
          <t>Maduro</t>
        </is>
      </c>
      <c r="J1795" s="10" t="inlineStr">
        <is>
          <t>Innovador/Notorio</t>
        </is>
      </c>
      <c r="K1795" s="12" t="n">
        <v>0.05</v>
      </c>
      <c r="L1795" s="12" t="n">
        <v>0.05</v>
      </c>
      <c r="M1795" s="12" t="n">
        <v>0.1025</v>
      </c>
      <c r="N1795" s="22" t="n">
        <v>20</v>
      </c>
      <c r="O1795" s="11" t="n">
        <v>22851.34407386323</v>
      </c>
      <c r="P1795" s="13" t="n">
        <v>0.9500000000000001</v>
      </c>
      <c r="Q1795" s="13">
        <f>O1795*P1795</f>
        <v/>
      </c>
    </row>
    <row r="1796">
      <c r="A1796" s="10" t="n">
        <v>2026</v>
      </c>
      <c r="B1796" s="10" t="inlineStr">
        <is>
          <t>Jul-26</t>
        </is>
      </c>
      <c r="C1796" s="19" t="inlineStr">
        <is>
          <t>Ricardo</t>
        </is>
      </c>
      <c r="D1796" s="19" t="inlineStr">
        <is>
          <t>PERÚ</t>
        </is>
      </c>
      <c r="E1796" s="19" t="inlineStr">
        <is>
          <t>BCOMERCE E.I.R.L.</t>
        </is>
      </c>
      <c r="F1796" s="10" t="inlineStr">
        <is>
          <t>Baja aportación</t>
        </is>
      </c>
      <c r="G1796" s="10" t="inlineStr">
        <is>
          <t>AN0020PE</t>
        </is>
      </c>
      <c r="H1796" s="19" t="inlineStr">
        <is>
          <t>ALCAPLANT NEW, 20 KG</t>
        </is>
      </c>
      <c r="I1796" s="10" t="inlineStr">
        <is>
          <t>Maduro</t>
        </is>
      </c>
      <c r="J1796" s="10" t="inlineStr">
        <is>
          <t>Innovador/Notorio</t>
        </is>
      </c>
      <c r="K1796" s="12" t="n">
        <v>0.03</v>
      </c>
      <c r="L1796" s="12" t="n">
        <v>0.05</v>
      </c>
      <c r="M1796" s="12" t="n">
        <v>0.08150000000000013</v>
      </c>
      <c r="N1796" s="22" t="n">
        <v>20</v>
      </c>
      <c r="O1796" s="11" t="n">
        <v>1088.159241612535</v>
      </c>
      <c r="P1796" s="13" t="n">
        <v>1.95</v>
      </c>
      <c r="Q1796" s="13">
        <f>O1796*P1796</f>
        <v/>
      </c>
    </row>
    <row r="1797">
      <c r="A1797" s="10" t="n">
        <v>2026</v>
      </c>
      <c r="B1797" s="10" t="inlineStr">
        <is>
          <t>Ago-26</t>
        </is>
      </c>
      <c r="C1797" s="19" t="inlineStr">
        <is>
          <t>Alfonso</t>
        </is>
      </c>
      <c r="D1797" s="19" t="inlineStr">
        <is>
          <t>ESPAÑA</t>
        </is>
      </c>
      <c r="E1797" s="19" t="inlineStr">
        <is>
          <t>AGROCAMP CANET S.L.</t>
        </is>
      </c>
      <c r="F1797" s="10" t="inlineStr">
        <is>
          <t>Baja aportación</t>
        </is>
      </c>
      <c r="G1797" s="10" t="inlineStr">
        <is>
          <t>C-CUAE0005</t>
        </is>
      </c>
      <c r="H1797" s="19" t="inlineStr">
        <is>
          <t>CUPRAMEC, 5 L</t>
        </is>
      </c>
      <c r="I1797" s="10" t="inlineStr">
        <is>
          <t>Ramp-Up/Crecimiento</t>
        </is>
      </c>
      <c r="J1797" s="10" t="inlineStr">
        <is>
          <t>Esencial/Core</t>
        </is>
      </c>
      <c r="K1797" s="12" t="n">
        <v>0.03</v>
      </c>
      <c r="L1797" s="12" t="n">
        <v>0.15</v>
      </c>
      <c r="M1797" s="12" t="n">
        <v>0.1844999999999999</v>
      </c>
      <c r="N1797" s="22" t="n">
        <v>5</v>
      </c>
      <c r="O1797" s="11" t="n">
        <v>296.770702257964</v>
      </c>
      <c r="P1797" s="13" t="n">
        <v>4.279999999999999</v>
      </c>
      <c r="Q1797" s="13">
        <f>O1797*P1797</f>
        <v/>
      </c>
    </row>
    <row r="1798">
      <c r="A1798" s="10" t="n">
        <v>2026</v>
      </c>
      <c r="B1798" s="10" t="inlineStr">
        <is>
          <t>Ago-26</t>
        </is>
      </c>
      <c r="C1798" s="19" t="inlineStr">
        <is>
          <t>Alfonso</t>
        </is>
      </c>
      <c r="D1798" s="19" t="inlineStr">
        <is>
          <t>ESPAÑA</t>
        </is>
      </c>
      <c r="E1798" s="19" t="inlineStr">
        <is>
          <t>AGROCAMP CANET S.L.</t>
        </is>
      </c>
      <c r="F1798" s="10" t="inlineStr">
        <is>
          <t>Baja aportación</t>
        </is>
      </c>
      <c r="G1798" s="10" t="inlineStr">
        <is>
          <t>PT0005</t>
        </is>
      </c>
      <c r="H1798" s="19" t="inlineStr">
        <is>
          <t>AGROPOTASION, 5 L</t>
        </is>
      </c>
      <c r="I1798" s="10" t="inlineStr">
        <is>
          <t>Maduro</t>
        </is>
      </c>
      <c r="J1798" s="10" t="inlineStr">
        <is>
          <t>Innovador/Notorio</t>
        </is>
      </c>
      <c r="K1798" s="12" t="n">
        <v>0.03</v>
      </c>
      <c r="L1798" s="12" t="n">
        <v>0.05</v>
      </c>
      <c r="M1798" s="12" t="n">
        <v>0.08150000000000013</v>
      </c>
      <c r="N1798" s="22" t="n">
        <v>5</v>
      </c>
      <c r="O1798" s="11" t="n">
        <v>39.56942696772853</v>
      </c>
      <c r="P1798" s="13" t="n">
        <v>3.609999999999999</v>
      </c>
      <c r="Q1798" s="13">
        <f>O1798*P1798</f>
        <v/>
      </c>
    </row>
    <row r="1799">
      <c r="A1799" s="10" t="n">
        <v>2026</v>
      </c>
      <c r="B1799" s="10" t="inlineStr">
        <is>
          <t>Ago-26</t>
        </is>
      </c>
      <c r="C1799" s="19" t="inlineStr">
        <is>
          <t>Alfonso</t>
        </is>
      </c>
      <c r="D1799" s="19" t="inlineStr">
        <is>
          <t>ESPAÑA</t>
        </is>
      </c>
      <c r="E1799" s="19" t="inlineStr">
        <is>
          <t>AGROTÉCNICA DEL NORTE, S.L</t>
        </is>
      </c>
      <c r="F1799" s="10" t="inlineStr">
        <is>
          <t>Con potencial</t>
        </is>
      </c>
      <c r="G1799" s="10" t="inlineStr">
        <is>
          <t>A-50(2)0005</t>
        </is>
      </c>
      <c r="H1799" s="19" t="inlineStr">
        <is>
          <t>CODIORGAN-A50, 5 KG</t>
        </is>
      </c>
      <c r="I1799" s="10" t="inlineStr">
        <is>
          <t>Ramp-Up/Crecimiento</t>
        </is>
      </c>
      <c r="J1799" s="10" t="inlineStr">
        <is>
          <t>Innovador/Notorio</t>
        </is>
      </c>
      <c r="K1799" s="12" t="n">
        <v>0.1</v>
      </c>
      <c r="L1799" s="12" t="n">
        <v>0.2</v>
      </c>
      <c r="M1799" s="12" t="n">
        <v>0.3200000000000001</v>
      </c>
      <c r="N1799" s="22" t="n">
        <v>5</v>
      </c>
      <c r="O1799" s="11" t="n">
        <v>395.6942696772853</v>
      </c>
      <c r="P1799" s="13" t="n">
        <v>4.859999999999999</v>
      </c>
      <c r="Q1799" s="13">
        <f>O1799*P1799</f>
        <v/>
      </c>
    </row>
    <row r="1800">
      <c r="A1800" s="10" t="n">
        <v>2026</v>
      </c>
      <c r="B1800" s="10" t="inlineStr">
        <is>
          <t>Ago-26</t>
        </is>
      </c>
      <c r="C1800" s="19" t="inlineStr">
        <is>
          <t>Alfonso</t>
        </is>
      </c>
      <c r="D1800" s="19" t="inlineStr">
        <is>
          <t>ESPAÑA</t>
        </is>
      </c>
      <c r="E1800" s="19" t="inlineStr">
        <is>
          <t>AGROTÉCNICA DEL NORTE, S.L</t>
        </is>
      </c>
      <c r="F1800" s="10" t="inlineStr">
        <is>
          <t>Con potencial</t>
        </is>
      </c>
      <c r="G1800" s="10" t="inlineStr">
        <is>
          <t>BR-590005</t>
        </is>
      </c>
      <c r="H1800" s="19" t="inlineStr">
        <is>
          <t>BR-59, 5 KG</t>
        </is>
      </c>
      <c r="I1800" s="10" t="inlineStr">
        <is>
          <t>Maduro</t>
        </is>
      </c>
      <c r="J1800" s="10" t="inlineStr">
        <is>
          <t>Innovador/Notorio</t>
        </is>
      </c>
      <c r="K1800" s="12" t="n">
        <v>0.1</v>
      </c>
      <c r="L1800" s="12" t="n">
        <v>0.05</v>
      </c>
      <c r="M1800" s="12" t="n">
        <v>0.1550000000000002</v>
      </c>
      <c r="N1800" s="22" t="n">
        <v>5</v>
      </c>
      <c r="O1800" s="11" t="n">
        <v>98.92356741932133</v>
      </c>
      <c r="P1800" s="13" t="n">
        <v>2.26</v>
      </c>
      <c r="Q1800" s="13">
        <f>O1800*P1800</f>
        <v/>
      </c>
    </row>
    <row r="1801">
      <c r="A1801" s="10" t="n">
        <v>2026</v>
      </c>
      <c r="B1801" s="10" t="inlineStr">
        <is>
          <t>Ago-26</t>
        </is>
      </c>
      <c r="C1801" s="19" t="inlineStr">
        <is>
          <t>Alfonso</t>
        </is>
      </c>
      <c r="D1801" s="19" t="inlineStr">
        <is>
          <t>ESPAÑA</t>
        </is>
      </c>
      <c r="E1801" s="19" t="inlineStr">
        <is>
          <t>AGROTÉCNICA DEL NORTE, S.L</t>
        </is>
      </c>
      <c r="F1801" s="10" t="inlineStr">
        <is>
          <t>Con potencial</t>
        </is>
      </c>
      <c r="G1801" s="10" t="inlineStr">
        <is>
          <t>C-CU0005</t>
        </is>
      </c>
      <c r="H1801" s="19" t="inlineStr">
        <is>
          <t>CODICOBRE, 5 L</t>
        </is>
      </c>
      <c r="I1801" s="10" t="inlineStr">
        <is>
          <t>Maduro</t>
        </is>
      </c>
      <c r="J1801" s="10" t="inlineStr">
        <is>
          <t>Esencial/Core</t>
        </is>
      </c>
      <c r="K1801" s="12" t="n">
        <v>0.1</v>
      </c>
      <c r="L1801" s="12" t="n">
        <v>0.035</v>
      </c>
      <c r="M1801" s="12" t="n">
        <v>0.1385000000000001</v>
      </c>
      <c r="N1801" s="22" t="n">
        <v>5</v>
      </c>
      <c r="O1801" s="11" t="n">
        <v>98.92356741932133</v>
      </c>
      <c r="P1801" s="13" t="n">
        <v>4</v>
      </c>
      <c r="Q1801" s="13">
        <f>O1801*P1801</f>
        <v/>
      </c>
    </row>
    <row r="1802">
      <c r="A1802" s="10" t="n">
        <v>2026</v>
      </c>
      <c r="B1802" s="10" t="inlineStr">
        <is>
          <t>Ago-26</t>
        </is>
      </c>
      <c r="C1802" s="19" t="inlineStr">
        <is>
          <t>Alfonso</t>
        </is>
      </c>
      <c r="D1802" s="19" t="inlineStr">
        <is>
          <t>ESPAÑA</t>
        </is>
      </c>
      <c r="E1802" s="19" t="inlineStr">
        <is>
          <t>AGROTÉCNICA DEL NORTE, S.L</t>
        </is>
      </c>
      <c r="F1802" s="10" t="inlineStr">
        <is>
          <t>Con potencial</t>
        </is>
      </c>
      <c r="G1802" s="10" t="inlineStr">
        <is>
          <t>PT0005</t>
        </is>
      </c>
      <c r="H1802" s="19" t="inlineStr">
        <is>
          <t>AGROPOTASION, 5 L</t>
        </is>
      </c>
      <c r="I1802" s="10" t="inlineStr">
        <is>
          <t>Maduro</t>
        </is>
      </c>
      <c r="J1802" s="10" t="inlineStr">
        <is>
          <t>Innovador/Notorio</t>
        </is>
      </c>
      <c r="K1802" s="12" t="n">
        <v>0.1</v>
      </c>
      <c r="L1802" s="12" t="n">
        <v>0.05</v>
      </c>
      <c r="M1802" s="12" t="n">
        <v>0.1550000000000002</v>
      </c>
      <c r="N1802" s="22" t="n">
        <v>5</v>
      </c>
      <c r="O1802" s="11" t="n">
        <v>197.8471348386427</v>
      </c>
      <c r="P1802" s="13" t="n">
        <v>3.67</v>
      </c>
      <c r="Q1802" s="13">
        <f>O1802*P1802</f>
        <v/>
      </c>
    </row>
    <row r="1803">
      <c r="A1803" s="10" t="n">
        <v>2026</v>
      </c>
      <c r="B1803" s="10" t="inlineStr">
        <is>
          <t>Ago-26</t>
        </is>
      </c>
      <c r="C1803" s="19" t="inlineStr">
        <is>
          <t>Alfonso</t>
        </is>
      </c>
      <c r="D1803" s="19" t="inlineStr">
        <is>
          <t>ESPAÑA</t>
        </is>
      </c>
      <c r="E1803" s="19" t="inlineStr">
        <is>
          <t>ASOC. HORTICULTORES DE VILLA DEL PRADO</t>
        </is>
      </c>
      <c r="F1803" s="10" t="inlineStr">
        <is>
          <t>Con potencial</t>
        </is>
      </c>
      <c r="G1803" s="10" t="inlineStr">
        <is>
          <t>A-50(2)0005</t>
        </is>
      </c>
      <c r="H1803" s="19" t="inlineStr">
        <is>
          <t>CODIORGAN-A50, 5 KG</t>
        </is>
      </c>
      <c r="I1803" s="10" t="inlineStr">
        <is>
          <t>Ramp-Up/Crecimiento</t>
        </is>
      </c>
      <c r="J1803" s="10" t="inlineStr">
        <is>
          <t>Innovador/Notorio</t>
        </is>
      </c>
      <c r="K1803" s="12" t="n">
        <v>0.1</v>
      </c>
      <c r="L1803" s="12" t="n">
        <v>0.2</v>
      </c>
      <c r="M1803" s="12" t="n">
        <v>0.3200000000000001</v>
      </c>
      <c r="N1803" s="22" t="n">
        <v>5</v>
      </c>
      <c r="O1803" s="11" t="n">
        <v>24.73089185483033</v>
      </c>
      <c r="P1803" s="13" t="n">
        <v>5.4</v>
      </c>
      <c r="Q1803" s="13">
        <f>O1803*P1803</f>
        <v/>
      </c>
    </row>
    <row r="1804">
      <c r="A1804" s="10" t="n">
        <v>2026</v>
      </c>
      <c r="B1804" s="10" t="inlineStr">
        <is>
          <t>Ago-26</t>
        </is>
      </c>
      <c r="C1804" s="19" t="inlineStr">
        <is>
          <t>Alfonso</t>
        </is>
      </c>
      <c r="D1804" s="19" t="inlineStr">
        <is>
          <t>ESPAÑA</t>
        </is>
      </c>
      <c r="E1804" s="19" t="inlineStr">
        <is>
          <t>ASOC. HORTICULTORES DE VILLA DEL PRADO</t>
        </is>
      </c>
      <c r="F1804" s="10" t="inlineStr">
        <is>
          <t>Con potencial</t>
        </is>
      </c>
      <c r="G1804" s="10" t="inlineStr">
        <is>
          <t>AGFEL0001</t>
        </is>
      </c>
      <c r="H1804" s="19" t="inlineStr">
        <is>
          <t>AGROXILATO-FE-L, 1 L</t>
        </is>
      </c>
      <c r="I1804" s="10" t="inlineStr">
        <is>
          <t>Nuevo/Introducción</t>
        </is>
      </c>
      <c r="J1804" s="10" t="inlineStr">
        <is>
          <t>Banalizado/Commodity</t>
        </is>
      </c>
      <c r="K1804" s="12" t="n">
        <v>0.1</v>
      </c>
      <c r="L1804" s="12" t="n">
        <v>0.075</v>
      </c>
      <c r="M1804" s="12" t="n">
        <v>0.1825000000000001</v>
      </c>
      <c r="N1804" s="22" t="n">
        <v>1</v>
      </c>
      <c r="O1804" s="11" t="n">
        <v>23.74165618063712</v>
      </c>
      <c r="P1804" s="13" t="n">
        <v>5.390000000000001</v>
      </c>
      <c r="Q1804" s="13">
        <f>O1804*P1804</f>
        <v/>
      </c>
    </row>
    <row r="1805">
      <c r="A1805" s="10" t="n">
        <v>2026</v>
      </c>
      <c r="B1805" s="10" t="inlineStr">
        <is>
          <t>Ago-26</t>
        </is>
      </c>
      <c r="C1805" s="19" t="inlineStr">
        <is>
          <t>Alfonso</t>
        </is>
      </c>
      <c r="D1805" s="19" t="inlineStr">
        <is>
          <t>ESPAÑA</t>
        </is>
      </c>
      <c r="E1805" s="19" t="inlineStr">
        <is>
          <t>ASOC. HORTICULTORES DE VILLA DEL PRADO</t>
        </is>
      </c>
      <c r="F1805" s="10" t="inlineStr">
        <is>
          <t>Con potencial</t>
        </is>
      </c>
      <c r="G1805" s="10" t="inlineStr">
        <is>
          <t>AGXK0005</t>
        </is>
      </c>
      <c r="H1805" s="19" t="inlineStr">
        <is>
          <t>AGROXILATO-K, 5 L</t>
        </is>
      </c>
      <c r="I1805" s="10" t="inlineStr">
        <is>
          <t>Maduro</t>
        </is>
      </c>
      <c r="J1805" s="10" t="inlineStr">
        <is>
          <t>Innovador/Notorio</t>
        </is>
      </c>
      <c r="K1805" s="12" t="n">
        <v>0.1</v>
      </c>
      <c r="L1805" s="12" t="n">
        <v>0.05</v>
      </c>
      <c r="M1805" s="12" t="n">
        <v>0.1550000000000002</v>
      </c>
      <c r="N1805" s="22" t="n">
        <v>5</v>
      </c>
      <c r="O1805" s="11" t="n">
        <v>19.78471348386427</v>
      </c>
      <c r="P1805" s="13" t="n">
        <v>3.77</v>
      </c>
      <c r="Q1805" s="13">
        <f>O1805*P1805</f>
        <v/>
      </c>
    </row>
    <row r="1806">
      <c r="A1806" s="10" t="n">
        <v>2026</v>
      </c>
      <c r="B1806" s="10" t="inlineStr">
        <is>
          <t>Ago-26</t>
        </is>
      </c>
      <c r="C1806" s="19" t="inlineStr">
        <is>
          <t>Alfonso</t>
        </is>
      </c>
      <c r="D1806" s="19" t="inlineStr">
        <is>
          <t>ESPAÑA</t>
        </is>
      </c>
      <c r="E1806" s="19" t="inlineStr">
        <is>
          <t>ASOC. HORTICULTORES DE VILLA DEL PRADO</t>
        </is>
      </c>
      <c r="F1806" s="10" t="inlineStr">
        <is>
          <t>Con potencial</t>
        </is>
      </c>
      <c r="G1806" s="10" t="inlineStr">
        <is>
          <t>AGXK0005</t>
        </is>
      </c>
      <c r="H1806" s="19" t="inlineStr">
        <is>
          <t>AGROXILATO-K, 5 L</t>
        </is>
      </c>
      <c r="I1806" s="10" t="inlineStr">
        <is>
          <t>Maduro</t>
        </is>
      </c>
      <c r="J1806" s="10" t="inlineStr">
        <is>
          <t>Innovador/Notorio</t>
        </is>
      </c>
      <c r="K1806" s="12" t="n">
        <v>0.1</v>
      </c>
      <c r="L1806" s="12" t="n">
        <v>0.05</v>
      </c>
      <c r="M1806" s="12" t="n">
        <v>0.1550000000000002</v>
      </c>
      <c r="N1806" s="22" t="n">
        <v>5</v>
      </c>
      <c r="O1806" s="11" t="n">
        <v>39.56942696772853</v>
      </c>
      <c r="P1806" s="13" t="n">
        <v>3.77</v>
      </c>
      <c r="Q1806" s="13">
        <f>O1806*P1806</f>
        <v/>
      </c>
    </row>
    <row r="1807">
      <c r="A1807" s="10" t="n">
        <v>2026</v>
      </c>
      <c r="B1807" s="10" t="inlineStr">
        <is>
          <t>Ago-26</t>
        </is>
      </c>
      <c r="C1807" s="19" t="inlineStr">
        <is>
          <t>Alfonso</t>
        </is>
      </c>
      <c r="D1807" s="19" t="inlineStr">
        <is>
          <t>ESPAÑA</t>
        </is>
      </c>
      <c r="E1807" s="19" t="inlineStr">
        <is>
          <t>ASOC. HORTICULTORES DE VILLA DEL PRADO</t>
        </is>
      </c>
      <c r="F1807" s="10" t="inlineStr">
        <is>
          <t>Con potencial</t>
        </is>
      </c>
      <c r="G1807" s="10" t="inlineStr">
        <is>
          <t>AMIMG0005</t>
        </is>
      </c>
      <c r="H1807" s="19" t="inlineStr">
        <is>
          <t>AMINOSOIL-MG, 5L</t>
        </is>
      </c>
      <c r="I1807" s="10" t="inlineStr">
        <is>
          <t>Declive</t>
        </is>
      </c>
      <c r="J1807" s="10" t="inlineStr">
        <is>
          <t>Banalizado/Commodity</t>
        </is>
      </c>
      <c r="K1807" s="12" t="n">
        <v>0.1</v>
      </c>
      <c r="L1807" s="12" t="n">
        <v>0.04</v>
      </c>
      <c r="M1807" s="12" t="n">
        <v>0.1440000000000001</v>
      </c>
      <c r="N1807" s="22" t="n">
        <v>5</v>
      </c>
      <c r="O1807" s="11" t="n">
        <v>39.56942696772853</v>
      </c>
      <c r="P1807" s="13" t="n">
        <v>3.1</v>
      </c>
      <c r="Q1807" s="13">
        <f>O1807*P1807</f>
        <v/>
      </c>
    </row>
    <row r="1808">
      <c r="A1808" s="10" t="n">
        <v>2026</v>
      </c>
      <c r="B1808" s="10" t="inlineStr">
        <is>
          <t>Ago-26</t>
        </is>
      </c>
      <c r="C1808" s="19" t="inlineStr">
        <is>
          <t>Alfonso</t>
        </is>
      </c>
      <c r="D1808" s="19" t="inlineStr">
        <is>
          <t>ESPAÑA</t>
        </is>
      </c>
      <c r="E1808" s="19" t="inlineStr">
        <is>
          <t>ASOC. HORTICULTORES DE VILLA DEL PRADO</t>
        </is>
      </c>
      <c r="F1808" s="10" t="inlineStr">
        <is>
          <t>Con potencial</t>
        </is>
      </c>
      <c r="G1808" s="10" t="inlineStr">
        <is>
          <t>AN0005</t>
        </is>
      </c>
      <c r="H1808" s="19" t="inlineStr">
        <is>
          <t>ALCAPLANT NEW, 5 KG</t>
        </is>
      </c>
      <c r="I1808" s="10" t="inlineStr">
        <is>
          <t>Maduro</t>
        </is>
      </c>
      <c r="J1808" s="10" t="inlineStr">
        <is>
          <t>Innovador/Notorio</t>
        </is>
      </c>
      <c r="K1808" s="12" t="n">
        <v>0.1</v>
      </c>
      <c r="L1808" s="12" t="n">
        <v>0.05</v>
      </c>
      <c r="M1808" s="12" t="n">
        <v>0.1550000000000002</v>
      </c>
      <c r="N1808" s="22" t="n">
        <v>5</v>
      </c>
      <c r="O1808" s="11" t="n">
        <v>19.78471348386427</v>
      </c>
      <c r="P1808" s="13" t="n">
        <v>2.17</v>
      </c>
      <c r="Q1808" s="13">
        <f>O1808*P1808</f>
        <v/>
      </c>
    </row>
    <row r="1809">
      <c r="A1809" s="10" t="n">
        <v>2026</v>
      </c>
      <c r="B1809" s="10" t="inlineStr">
        <is>
          <t>Ago-26</t>
        </is>
      </c>
      <c r="C1809" s="19" t="inlineStr">
        <is>
          <t>Alfonso</t>
        </is>
      </c>
      <c r="D1809" s="19" t="inlineStr">
        <is>
          <t>ESPAÑA</t>
        </is>
      </c>
      <c r="E1809" s="19" t="inlineStr">
        <is>
          <t>ASOC. HORTICULTORES DE VILLA DEL PRADO</t>
        </is>
      </c>
      <c r="F1809" s="10" t="inlineStr">
        <is>
          <t>Con potencial</t>
        </is>
      </c>
      <c r="G1809" s="10" t="inlineStr">
        <is>
          <t>B0005</t>
        </is>
      </c>
      <c r="H1809" s="19" t="inlineStr">
        <is>
          <t>BOROCAL, 5 L</t>
        </is>
      </c>
      <c r="I1809" s="10" t="inlineStr">
        <is>
          <t>Maduro</t>
        </is>
      </c>
      <c r="J1809" s="10" t="inlineStr">
        <is>
          <t>Esencial/Core</t>
        </is>
      </c>
      <c r="K1809" s="12" t="n">
        <v>0.1</v>
      </c>
      <c r="L1809" s="12" t="n">
        <v>0.035</v>
      </c>
      <c r="M1809" s="12" t="n">
        <v>0.1385000000000001</v>
      </c>
      <c r="N1809" s="22" t="n">
        <v>5</v>
      </c>
      <c r="O1809" s="11" t="n">
        <v>19.78471348386427</v>
      </c>
      <c r="P1809" s="13" t="n">
        <v>3.76</v>
      </c>
      <c r="Q1809" s="13">
        <f>O1809*P1809</f>
        <v/>
      </c>
    </row>
    <row r="1810">
      <c r="A1810" s="10" t="n">
        <v>2026</v>
      </c>
      <c r="B1810" s="10" t="inlineStr">
        <is>
          <t>Ago-26</t>
        </is>
      </c>
      <c r="C1810" s="19" t="inlineStr">
        <is>
          <t>Alfonso</t>
        </is>
      </c>
      <c r="D1810" s="19" t="inlineStr">
        <is>
          <t>ESPAÑA</t>
        </is>
      </c>
      <c r="E1810" s="19" t="inlineStr">
        <is>
          <t>ASOC. HORTICULTORES DE VILLA DEL PRADO</t>
        </is>
      </c>
      <c r="F1810" s="10" t="inlineStr">
        <is>
          <t>Con potencial</t>
        </is>
      </c>
      <c r="G1810" s="10" t="inlineStr">
        <is>
          <t>BIO0005</t>
        </is>
      </c>
      <c r="H1810" s="19" t="inlineStr">
        <is>
          <t>BIORAD-20, 5L</t>
        </is>
      </c>
      <c r="I1810" s="10" t="inlineStr">
        <is>
          <t>Ramp-Up/Crecimiento</t>
        </is>
      </c>
      <c r="J1810" s="10" t="inlineStr">
        <is>
          <t>Innovador/Notorio</t>
        </is>
      </c>
      <c r="K1810" s="12" t="n">
        <v>0.1</v>
      </c>
      <c r="L1810" s="12" t="n">
        <v>0.2</v>
      </c>
      <c r="M1810" s="12" t="n">
        <v>0.3200000000000001</v>
      </c>
      <c r="N1810" s="22" t="n">
        <v>5</v>
      </c>
      <c r="O1810" s="11" t="n">
        <v>39.56942696772853</v>
      </c>
      <c r="P1810" s="13" t="n">
        <v>2.98</v>
      </c>
      <c r="Q1810" s="13">
        <f>O1810*P1810</f>
        <v/>
      </c>
    </row>
    <row r="1811">
      <c r="A1811" s="10" t="n">
        <v>2026</v>
      </c>
      <c r="B1811" s="10" t="inlineStr">
        <is>
          <t>Ago-26</t>
        </is>
      </c>
      <c r="C1811" s="19" t="inlineStr">
        <is>
          <t>Alfonso</t>
        </is>
      </c>
      <c r="D1811" s="19" t="inlineStr">
        <is>
          <t>ESPAÑA</t>
        </is>
      </c>
      <c r="E1811" s="19" t="inlineStr">
        <is>
          <t>ASOC. HORTICULTORES DE VILLA DEL PRADO</t>
        </is>
      </c>
      <c r="F1811" s="10" t="inlineStr">
        <is>
          <t>Con potencial</t>
        </is>
      </c>
      <c r="G1811" s="10" t="inlineStr">
        <is>
          <t>BROTA0005</t>
        </is>
      </c>
      <c r="H1811" s="19" t="inlineStr">
        <is>
          <t>BROTAMEC, 5 L</t>
        </is>
      </c>
      <c r="I1811" s="10" t="inlineStr">
        <is>
          <t>Maduro</t>
        </is>
      </c>
      <c r="J1811" s="10" t="inlineStr">
        <is>
          <t>Esencial/Core</t>
        </is>
      </c>
      <c r="K1811" s="12" t="n">
        <v>0.1</v>
      </c>
      <c r="L1811" s="12" t="n">
        <v>0.035</v>
      </c>
      <c r="M1811" s="12" t="n">
        <v>0.1385000000000001</v>
      </c>
      <c r="N1811" s="22" t="n">
        <v>5</v>
      </c>
      <c r="O1811" s="11" t="n">
        <v>19.78471348386427</v>
      </c>
      <c r="P1811" s="13" t="n">
        <v>3.62</v>
      </c>
      <c r="Q1811" s="13">
        <f>O1811*P1811</f>
        <v/>
      </c>
    </row>
    <row r="1812">
      <c r="A1812" s="10" t="n">
        <v>2026</v>
      </c>
      <c r="B1812" s="10" t="inlineStr">
        <is>
          <t>Ago-26</t>
        </is>
      </c>
      <c r="C1812" s="19" t="inlineStr">
        <is>
          <t>Alfonso</t>
        </is>
      </c>
      <c r="D1812" s="19" t="inlineStr">
        <is>
          <t>ESPAÑA</t>
        </is>
      </c>
      <c r="E1812" s="19" t="inlineStr">
        <is>
          <t>ASOC. HORTICULTORES DE VILLA DEL PRADO</t>
        </is>
      </c>
      <c r="F1812" s="10" t="inlineStr">
        <is>
          <t>Con potencial</t>
        </is>
      </c>
      <c r="G1812" s="10" t="inlineStr">
        <is>
          <t>C-CU0005</t>
        </is>
      </c>
      <c r="H1812" s="19" t="inlineStr">
        <is>
          <t>CODICOBRE, 5 L</t>
        </is>
      </c>
      <c r="I1812" s="10" t="inlineStr">
        <is>
          <t>Maduro</t>
        </is>
      </c>
      <c r="J1812" s="10" t="inlineStr">
        <is>
          <t>Esencial/Core</t>
        </is>
      </c>
      <c r="K1812" s="12" t="n">
        <v>0.1</v>
      </c>
      <c r="L1812" s="12" t="n">
        <v>0.035</v>
      </c>
      <c r="M1812" s="12" t="n">
        <v>0.1385000000000001</v>
      </c>
      <c r="N1812" s="22" t="n">
        <v>5</v>
      </c>
      <c r="O1812" s="11" t="n">
        <v>19.78471348386427</v>
      </c>
      <c r="P1812" s="13" t="n">
        <v>4.47</v>
      </c>
      <c r="Q1812" s="13">
        <f>O1812*P1812</f>
        <v/>
      </c>
    </row>
    <row r="1813">
      <c r="A1813" s="10" t="n">
        <v>2026</v>
      </c>
      <c r="B1813" s="10" t="inlineStr">
        <is>
          <t>Ago-26</t>
        </is>
      </c>
      <c r="C1813" s="19" t="inlineStr">
        <is>
          <t>Alfonso</t>
        </is>
      </c>
      <c r="D1813" s="19" t="inlineStr">
        <is>
          <t>ESPAÑA</t>
        </is>
      </c>
      <c r="E1813" s="19" t="inlineStr">
        <is>
          <t>ASOC. HORTICULTORES DE VILLA DEL PRADO</t>
        </is>
      </c>
      <c r="F1813" s="10" t="inlineStr">
        <is>
          <t>Con potencial</t>
        </is>
      </c>
      <c r="G1813" s="10" t="inlineStr">
        <is>
          <t>C-CU0005</t>
        </is>
      </c>
      <c r="H1813" s="19" t="inlineStr">
        <is>
          <t>CODICOBRE, 5 L</t>
        </is>
      </c>
      <c r="I1813" s="10" t="inlineStr">
        <is>
          <t>Maduro</t>
        </is>
      </c>
      <c r="J1813" s="10" t="inlineStr">
        <is>
          <t>Esencial/Core</t>
        </is>
      </c>
      <c r="K1813" s="12" t="n">
        <v>0.1</v>
      </c>
      <c r="L1813" s="12" t="n">
        <v>0.035</v>
      </c>
      <c r="M1813" s="12" t="n">
        <v>0.1385000000000001</v>
      </c>
      <c r="N1813" s="22" t="n">
        <v>5</v>
      </c>
      <c r="O1813" s="11" t="n">
        <v>59.35414045159279</v>
      </c>
      <c r="P1813" s="13" t="n">
        <v>4.47</v>
      </c>
      <c r="Q1813" s="13">
        <f>O1813*P1813</f>
        <v/>
      </c>
    </row>
    <row r="1814">
      <c r="A1814" s="10" t="n">
        <v>2026</v>
      </c>
      <c r="B1814" s="10" t="inlineStr">
        <is>
          <t>Ago-26</t>
        </is>
      </c>
      <c r="C1814" s="19" t="inlineStr">
        <is>
          <t>Alfonso</t>
        </is>
      </c>
      <c r="D1814" s="19" t="inlineStr">
        <is>
          <t>ESPAÑA</t>
        </is>
      </c>
      <c r="E1814" s="19" t="inlineStr">
        <is>
          <t>ASOC. HORTICULTORES DE VILLA DEL PRADO</t>
        </is>
      </c>
      <c r="F1814" s="10" t="inlineStr">
        <is>
          <t>Con potencial</t>
        </is>
      </c>
      <c r="G1814" s="10" t="inlineStr">
        <is>
          <t>C-GLB0005</t>
        </is>
      </c>
      <c r="H1814" s="19" t="inlineStr">
        <is>
          <t>CODIORGAN GLB, 5 KG</t>
        </is>
      </c>
      <c r="I1814" s="10" t="inlineStr">
        <is>
          <t>Ramp-Up/Crecimiento</t>
        </is>
      </c>
      <c r="J1814" s="10" t="inlineStr">
        <is>
          <t>Esencial/Core</t>
        </is>
      </c>
      <c r="K1814" s="12" t="n">
        <v>0.1</v>
      </c>
      <c r="L1814" s="12" t="n">
        <v>0.15</v>
      </c>
      <c r="M1814" s="12" t="n">
        <v>0.2649999999999999</v>
      </c>
      <c r="N1814" s="22" t="n">
        <v>5</v>
      </c>
      <c r="O1814" s="11" t="n">
        <v>24.73089185483033</v>
      </c>
      <c r="P1814" s="13" t="n">
        <v>9.1</v>
      </c>
      <c r="Q1814" s="13">
        <f>O1814*P1814</f>
        <v/>
      </c>
    </row>
    <row r="1815">
      <c r="A1815" s="10" t="n">
        <v>2026</v>
      </c>
      <c r="B1815" s="10" t="inlineStr">
        <is>
          <t>Ago-26</t>
        </is>
      </c>
      <c r="C1815" s="19" t="inlineStr">
        <is>
          <t>Alfonso</t>
        </is>
      </c>
      <c r="D1815" s="19" t="inlineStr">
        <is>
          <t>ESPAÑA</t>
        </is>
      </c>
      <c r="E1815" s="19" t="inlineStr">
        <is>
          <t>ASOC. HORTICULTORES DE VILLA DEL PRADO</t>
        </is>
      </c>
      <c r="F1815" s="10" t="inlineStr">
        <is>
          <t>Con potencial</t>
        </is>
      </c>
      <c r="G1815" s="10" t="inlineStr">
        <is>
          <t>HST0005</t>
        </is>
      </c>
      <c r="H1815" s="19" t="inlineStr">
        <is>
          <t>HIDROSTRESS-40, 5 L</t>
        </is>
      </c>
      <c r="I1815" s="10" t="inlineStr">
        <is>
          <t>Ramp-Up/Crecimiento</t>
        </is>
      </c>
      <c r="J1815" s="10" t="inlineStr">
        <is>
          <t>Innovador/Notorio</t>
        </is>
      </c>
      <c r="K1815" s="12" t="n">
        <v>0.1</v>
      </c>
      <c r="L1815" s="12" t="n">
        <v>0.2</v>
      </c>
      <c r="M1815" s="12" t="n">
        <v>0.3200000000000001</v>
      </c>
      <c r="N1815" s="22" t="n">
        <v>5</v>
      </c>
      <c r="O1815" s="11" t="n">
        <v>19.78471348386427</v>
      </c>
      <c r="P1815" s="13" t="n">
        <v>7.02</v>
      </c>
      <c r="Q1815" s="13">
        <f>O1815*P1815</f>
        <v/>
      </c>
    </row>
    <row r="1816">
      <c r="A1816" s="10" t="n">
        <v>2026</v>
      </c>
      <c r="B1816" s="10" t="inlineStr">
        <is>
          <t>Ago-26</t>
        </is>
      </c>
      <c r="C1816" s="19" t="inlineStr">
        <is>
          <t>Alfonso</t>
        </is>
      </c>
      <c r="D1816" s="19" t="inlineStr">
        <is>
          <t>ESPAÑA</t>
        </is>
      </c>
      <c r="E1816" s="19" t="inlineStr">
        <is>
          <t>ASOC. HORTICULTORES DE VILLA DEL PRADO</t>
        </is>
      </c>
      <c r="F1816" s="10" t="inlineStr">
        <is>
          <t>Con potencial</t>
        </is>
      </c>
      <c r="G1816" s="10" t="inlineStr">
        <is>
          <t>HST0005</t>
        </is>
      </c>
      <c r="H1816" s="19" t="inlineStr">
        <is>
          <t>HIDROSTRESS-40, 5 L</t>
        </is>
      </c>
      <c r="I1816" s="10" t="inlineStr">
        <is>
          <t>Ramp-Up/Crecimiento</t>
        </is>
      </c>
      <c r="J1816" s="10" t="inlineStr">
        <is>
          <t>Innovador/Notorio</t>
        </is>
      </c>
      <c r="K1816" s="12" t="n">
        <v>0.1</v>
      </c>
      <c r="L1816" s="12" t="n">
        <v>0.2</v>
      </c>
      <c r="M1816" s="12" t="n">
        <v>0.3200000000000001</v>
      </c>
      <c r="N1816" s="22" t="n">
        <v>5</v>
      </c>
      <c r="O1816" s="11" t="n">
        <v>19.78471348386427</v>
      </c>
      <c r="P1816" s="13" t="n">
        <v>7.02</v>
      </c>
      <c r="Q1816" s="13">
        <f>O1816*P1816</f>
        <v/>
      </c>
    </row>
    <row r="1817">
      <c r="A1817" s="10" t="n">
        <v>2026</v>
      </c>
      <c r="B1817" s="10" t="inlineStr">
        <is>
          <t>Ago-26</t>
        </is>
      </c>
      <c r="C1817" s="19" t="inlineStr">
        <is>
          <t>Alfonso</t>
        </is>
      </c>
      <c r="D1817" s="19" t="inlineStr">
        <is>
          <t>ESPAÑA</t>
        </is>
      </c>
      <c r="E1817" s="19" t="inlineStr">
        <is>
          <t>ASOC. HORTICULTORES DE VILLA DEL PRADO</t>
        </is>
      </c>
      <c r="F1817" s="10" t="inlineStr">
        <is>
          <t>Con potencial</t>
        </is>
      </c>
      <c r="G1817" s="10" t="inlineStr">
        <is>
          <t>HST0005</t>
        </is>
      </c>
      <c r="H1817" s="19" t="inlineStr">
        <is>
          <t>HIDROSTRESS-40, 5 L</t>
        </is>
      </c>
      <c r="I1817" s="10" t="inlineStr">
        <is>
          <t>Ramp-Up/Crecimiento</t>
        </is>
      </c>
      <c r="J1817" s="10" t="inlineStr">
        <is>
          <t>Innovador/Notorio</t>
        </is>
      </c>
      <c r="K1817" s="12" t="n">
        <v>0.1</v>
      </c>
      <c r="L1817" s="12" t="n">
        <v>0.2</v>
      </c>
      <c r="M1817" s="12" t="n">
        <v>0.3200000000000001</v>
      </c>
      <c r="N1817" s="22" t="n">
        <v>5</v>
      </c>
      <c r="O1817" s="11" t="n">
        <v>19.78471348386427</v>
      </c>
      <c r="P1817" s="13" t="n">
        <v>7.02</v>
      </c>
      <c r="Q1817" s="13">
        <f>O1817*P1817</f>
        <v/>
      </c>
    </row>
    <row r="1818">
      <c r="A1818" s="10" t="n">
        <v>2026</v>
      </c>
      <c r="B1818" s="10" t="inlineStr">
        <is>
          <t>Ago-26</t>
        </is>
      </c>
      <c r="C1818" s="19" t="inlineStr">
        <is>
          <t>Alfonso</t>
        </is>
      </c>
      <c r="D1818" s="19" t="inlineStr">
        <is>
          <t>ESPAÑA</t>
        </is>
      </c>
      <c r="E1818" s="19" t="inlineStr">
        <is>
          <t>ASOC. HORTICULTORES DE VILLA DEL PRADO</t>
        </is>
      </c>
      <c r="F1818" s="10" t="inlineStr">
        <is>
          <t>Con potencial</t>
        </is>
      </c>
      <c r="G1818" s="10" t="inlineStr">
        <is>
          <t>RUN0005</t>
        </is>
      </c>
      <c r="H1818" s="19" t="inlineStr">
        <is>
          <t>RUN STRESS, 5 L</t>
        </is>
      </c>
      <c r="I1818" s="10" t="inlineStr">
        <is>
          <t>Ramp-Up/Crecimiento</t>
        </is>
      </c>
      <c r="J1818" s="10" t="inlineStr">
        <is>
          <t>Innovador/Notorio</t>
        </is>
      </c>
      <c r="K1818" s="12" t="n">
        <v>0.1</v>
      </c>
      <c r="L1818" s="12" t="n">
        <v>0.2</v>
      </c>
      <c r="M1818" s="12" t="n">
        <v>0.3200000000000001</v>
      </c>
      <c r="N1818" s="22" t="n">
        <v>5</v>
      </c>
      <c r="O1818" s="11" t="n">
        <v>39.56942696772853</v>
      </c>
      <c r="P1818" s="13" t="n">
        <v>8.35</v>
      </c>
      <c r="Q1818" s="13">
        <f>O1818*P1818</f>
        <v/>
      </c>
    </row>
    <row r="1819">
      <c r="A1819" s="10" t="n">
        <v>2026</v>
      </c>
      <c r="B1819" s="10" t="inlineStr">
        <is>
          <t>Ago-26</t>
        </is>
      </c>
      <c r="C1819" s="19" t="inlineStr">
        <is>
          <t>Alfonso</t>
        </is>
      </c>
      <c r="D1819" s="19" t="inlineStr">
        <is>
          <t>ESPAÑA</t>
        </is>
      </c>
      <c r="E1819" s="19" t="inlineStr">
        <is>
          <t>ASOC. HORTICULTORES DE VILLA DEL PRADO</t>
        </is>
      </c>
      <c r="F1819" s="10" t="inlineStr">
        <is>
          <t>Con potencial</t>
        </is>
      </c>
      <c r="G1819" s="10" t="inlineStr">
        <is>
          <t>RUN0005</t>
        </is>
      </c>
      <c r="H1819" s="19" t="inlineStr">
        <is>
          <t>RUN STRESS, 5 L</t>
        </is>
      </c>
      <c r="I1819" s="10" t="inlineStr">
        <is>
          <t>Ramp-Up/Crecimiento</t>
        </is>
      </c>
      <c r="J1819" s="10" t="inlineStr">
        <is>
          <t>Innovador/Notorio</t>
        </is>
      </c>
      <c r="K1819" s="12" t="n">
        <v>0.1</v>
      </c>
      <c r="L1819" s="12" t="n">
        <v>0.2</v>
      </c>
      <c r="M1819" s="12" t="n">
        <v>0.3200000000000001</v>
      </c>
      <c r="N1819" s="22" t="n">
        <v>5</v>
      </c>
      <c r="O1819" s="11" t="n">
        <v>79.13885393545706</v>
      </c>
      <c r="P1819" s="13" t="n">
        <v>8.35</v>
      </c>
      <c r="Q1819" s="13">
        <f>O1819*P1819</f>
        <v/>
      </c>
    </row>
    <row r="1820">
      <c r="A1820" s="10" t="n">
        <v>2026</v>
      </c>
      <c r="B1820" s="10" t="inlineStr">
        <is>
          <t>Ago-26</t>
        </is>
      </c>
      <c r="C1820" s="19" t="inlineStr">
        <is>
          <t>Alfonso</t>
        </is>
      </c>
      <c r="D1820" s="19" t="inlineStr">
        <is>
          <t>ESPAÑA</t>
        </is>
      </c>
      <c r="E1820" s="19" t="inlineStr">
        <is>
          <t>ASOC. HORTICULTORES DE VILLA DEL PRADO</t>
        </is>
      </c>
      <c r="F1820" s="10" t="inlineStr">
        <is>
          <t>Con potencial</t>
        </is>
      </c>
      <c r="G1820" s="10" t="inlineStr">
        <is>
          <t>S0020</t>
        </is>
      </c>
      <c r="H1820" s="19" t="inlineStr">
        <is>
          <t>SALWAX STAR, 20 L</t>
        </is>
      </c>
      <c r="I1820" s="10" t="inlineStr">
        <is>
          <t>Maduro</t>
        </is>
      </c>
      <c r="J1820" s="10" t="inlineStr">
        <is>
          <t>Esencial/Core</t>
        </is>
      </c>
      <c r="K1820" s="12" t="n">
        <v>0.1</v>
      </c>
      <c r="L1820" s="12" t="n">
        <v>0.035</v>
      </c>
      <c r="M1820" s="12" t="n">
        <v>0.1385000000000001</v>
      </c>
      <c r="N1820" s="22" t="n">
        <v>20</v>
      </c>
      <c r="O1820" s="11" t="n">
        <v>59.35414045159279</v>
      </c>
      <c r="P1820" s="13" t="n">
        <v>2.4</v>
      </c>
      <c r="Q1820" s="13">
        <f>O1820*P1820</f>
        <v/>
      </c>
    </row>
    <row r="1821">
      <c r="A1821" s="10" t="n">
        <v>2026</v>
      </c>
      <c r="B1821" s="10" t="inlineStr">
        <is>
          <t>Ago-26</t>
        </is>
      </c>
      <c r="C1821" s="19" t="inlineStr">
        <is>
          <t>Alfonso</t>
        </is>
      </c>
      <c r="D1821" s="19" t="inlineStr">
        <is>
          <t>ESPAÑA</t>
        </is>
      </c>
      <c r="E1821" s="19" t="inlineStr">
        <is>
          <t>ASOC. HORTICULTORES DE VILLA DEL PRADO</t>
        </is>
      </c>
      <c r="F1821" s="10" t="inlineStr">
        <is>
          <t>Con potencial</t>
        </is>
      </c>
      <c r="G1821" s="10" t="inlineStr">
        <is>
          <t>TRI0005</t>
        </is>
      </c>
      <c r="H1821" s="19" t="inlineStr">
        <is>
          <t>TRIFENO-94, 5L</t>
        </is>
      </c>
      <c r="I1821" s="10" t="inlineStr">
        <is>
          <t>Ramp-Up/Crecimiento</t>
        </is>
      </c>
      <c r="J1821" s="10" t="inlineStr">
        <is>
          <t>Esencial/Core</t>
        </is>
      </c>
      <c r="K1821" s="12" t="n">
        <v>0.1</v>
      </c>
      <c r="L1821" s="12" t="n">
        <v>0.15</v>
      </c>
      <c r="M1821" s="12" t="n">
        <v>0.2649999999999999</v>
      </c>
      <c r="N1821" s="22" t="n">
        <v>5</v>
      </c>
      <c r="O1821" s="11" t="n">
        <v>19.78471348386427</v>
      </c>
      <c r="P1821" s="13" t="n">
        <v>10.73</v>
      </c>
      <c r="Q1821" s="13">
        <f>O1821*P1821</f>
        <v/>
      </c>
    </row>
    <row r="1822">
      <c r="A1822" s="10" t="n">
        <v>2026</v>
      </c>
      <c r="B1822" s="10" t="inlineStr">
        <is>
          <t>Ago-26</t>
        </is>
      </c>
      <c r="C1822" s="19" t="inlineStr">
        <is>
          <t>Alfonso</t>
        </is>
      </c>
      <c r="D1822" s="19" t="inlineStr">
        <is>
          <t>ESPAÑA</t>
        </is>
      </c>
      <c r="E1822" s="19" t="inlineStr">
        <is>
          <t>BARDENAS COMERCIAL, S.L.</t>
        </is>
      </c>
      <c r="F1822" s="10" t="inlineStr">
        <is>
          <t>Con potencial</t>
        </is>
      </c>
      <c r="G1822" s="10" t="inlineStr">
        <is>
          <t>A-50(2)0005</t>
        </is>
      </c>
      <c r="H1822" s="19" t="inlineStr">
        <is>
          <t>CODIORGAN-A50, 5 KG</t>
        </is>
      </c>
      <c r="I1822" s="10" t="inlineStr">
        <is>
          <t>Ramp-Up/Crecimiento</t>
        </is>
      </c>
      <c r="J1822" s="10" t="inlineStr">
        <is>
          <t>Innovador/Notorio</t>
        </is>
      </c>
      <c r="K1822" s="12" t="n">
        <v>0.1</v>
      </c>
      <c r="L1822" s="12" t="n">
        <v>0.2</v>
      </c>
      <c r="M1822" s="12" t="n">
        <v>0.3200000000000001</v>
      </c>
      <c r="N1822" s="22" t="n">
        <v>5</v>
      </c>
      <c r="O1822" s="11" t="n">
        <v>593.541404515928</v>
      </c>
      <c r="P1822" s="13" t="n">
        <v>5.25</v>
      </c>
      <c r="Q1822" s="13">
        <f>O1822*P1822</f>
        <v/>
      </c>
    </row>
    <row r="1823">
      <c r="A1823" s="10" t="n">
        <v>2026</v>
      </c>
      <c r="B1823" s="10" t="inlineStr">
        <is>
          <t>Ago-26</t>
        </is>
      </c>
      <c r="C1823" s="19" t="inlineStr">
        <is>
          <t>Alfonso</t>
        </is>
      </c>
      <c r="D1823" s="19" t="inlineStr">
        <is>
          <t>ESPAÑA</t>
        </is>
      </c>
      <c r="E1823" s="19" t="inlineStr">
        <is>
          <t>BARDENAS COMERCIAL, S.L.</t>
        </is>
      </c>
      <c r="F1823" s="10" t="inlineStr">
        <is>
          <t>Con potencial</t>
        </is>
      </c>
      <c r="G1823" s="10" t="inlineStr">
        <is>
          <t>AN0005</t>
        </is>
      </c>
      <c r="H1823" s="19" t="inlineStr">
        <is>
          <t>ALCAPLANT NEW, 5 KG</t>
        </is>
      </c>
      <c r="I1823" s="10" t="inlineStr">
        <is>
          <t>Maduro</t>
        </is>
      </c>
      <c r="J1823" s="10" t="inlineStr">
        <is>
          <t>Innovador/Notorio</t>
        </is>
      </c>
      <c r="K1823" s="12" t="n">
        <v>0.1</v>
      </c>
      <c r="L1823" s="12" t="n">
        <v>0.05</v>
      </c>
      <c r="M1823" s="12" t="n">
        <v>0.1550000000000002</v>
      </c>
      <c r="N1823" s="22" t="n">
        <v>5</v>
      </c>
      <c r="O1823" s="11" t="n">
        <v>296.770702257964</v>
      </c>
      <c r="P1823" s="13" t="n">
        <v>1.87</v>
      </c>
      <c r="Q1823" s="13">
        <f>O1823*P1823</f>
        <v/>
      </c>
    </row>
    <row r="1824">
      <c r="A1824" s="10" t="n">
        <v>2026</v>
      </c>
      <c r="B1824" s="10" t="inlineStr">
        <is>
          <t>Ago-26</t>
        </is>
      </c>
      <c r="C1824" s="19" t="inlineStr">
        <is>
          <t>Alfonso</t>
        </is>
      </c>
      <c r="D1824" s="19" t="inlineStr">
        <is>
          <t>ESPAÑA</t>
        </is>
      </c>
      <c r="E1824" s="19" t="inlineStr">
        <is>
          <t>BARDENAS COMERCIAL, S.L.</t>
        </is>
      </c>
      <c r="F1824" s="10" t="inlineStr">
        <is>
          <t>Con potencial</t>
        </is>
      </c>
      <c r="G1824" s="10" t="inlineStr">
        <is>
          <t>CBROT0005</t>
        </is>
      </c>
      <c r="H1824" s="19" t="inlineStr">
        <is>
          <t>CODIBROT, 5 L</t>
        </is>
      </c>
      <c r="I1824" s="10" t="inlineStr">
        <is>
          <t>Maduro</t>
        </is>
      </c>
      <c r="J1824" s="10" t="inlineStr">
        <is>
          <t>Esencial/Core</t>
        </is>
      </c>
      <c r="K1824" s="12" t="n">
        <v>0.1</v>
      </c>
      <c r="L1824" s="12" t="n">
        <v>0.035</v>
      </c>
      <c r="M1824" s="12" t="n">
        <v>0.1385000000000001</v>
      </c>
      <c r="N1824" s="22" t="n">
        <v>5</v>
      </c>
      <c r="O1824" s="11" t="n">
        <v>296.770702257964</v>
      </c>
      <c r="P1824" s="13" t="n">
        <v>3.399999999999999</v>
      </c>
      <c r="Q1824" s="13">
        <f>O1824*P1824</f>
        <v/>
      </c>
    </row>
    <row r="1825">
      <c r="A1825" s="10" t="n">
        <v>2026</v>
      </c>
      <c r="B1825" s="10" t="inlineStr">
        <is>
          <t>Ago-26</t>
        </is>
      </c>
      <c r="C1825" s="19" t="inlineStr">
        <is>
          <t>Alfonso</t>
        </is>
      </c>
      <c r="D1825" s="19" t="inlineStr">
        <is>
          <t>ESPAÑA</t>
        </is>
      </c>
      <c r="E1825" s="19" t="inlineStr">
        <is>
          <t>BARDENAS COMERCIAL, S.L.</t>
        </is>
      </c>
      <c r="F1825" s="10" t="inlineStr">
        <is>
          <t>Con potencial</t>
        </is>
      </c>
      <c r="G1825" s="10" t="inlineStr">
        <is>
          <t>FU0005</t>
        </is>
      </c>
      <c r="H1825" s="19" t="inlineStr">
        <is>
          <t>FULVIGIN, 5 L</t>
        </is>
      </c>
      <c r="I1825" s="10" t="inlineStr">
        <is>
          <t>Maduro</t>
        </is>
      </c>
      <c r="J1825" s="10" t="inlineStr">
        <is>
          <t>Banalizado/Commodity</t>
        </is>
      </c>
      <c r="K1825" s="12" t="n">
        <v>0.1</v>
      </c>
      <c r="L1825" s="12" t="n">
        <v>0.02</v>
      </c>
      <c r="M1825" s="12" t="n">
        <v>0.1220000000000001</v>
      </c>
      <c r="N1825" s="22" t="n">
        <v>5</v>
      </c>
      <c r="O1825" s="11" t="n">
        <v>296.770702257964</v>
      </c>
      <c r="P1825" s="13" t="n">
        <v>3.14</v>
      </c>
      <c r="Q1825" s="13">
        <f>O1825*P1825</f>
        <v/>
      </c>
    </row>
    <row r="1826">
      <c r="A1826" s="10" t="n">
        <v>2026</v>
      </c>
      <c r="B1826" s="10" t="inlineStr">
        <is>
          <t>Ago-26</t>
        </is>
      </c>
      <c r="C1826" s="19" t="inlineStr">
        <is>
          <t>Alfonso</t>
        </is>
      </c>
      <c r="D1826" s="19" t="inlineStr">
        <is>
          <t>ESPAÑA</t>
        </is>
      </c>
      <c r="E1826" s="19" t="inlineStr">
        <is>
          <t>BARDENAS COMERCIAL, S.L.</t>
        </is>
      </c>
      <c r="F1826" s="10" t="inlineStr">
        <is>
          <t>Con potencial</t>
        </is>
      </c>
      <c r="G1826" s="10" t="inlineStr">
        <is>
          <t>PT0005</t>
        </is>
      </c>
      <c r="H1826" s="19" t="inlineStr">
        <is>
          <t>AGROPOTASION, 5 L</t>
        </is>
      </c>
      <c r="I1826" s="10" t="inlineStr">
        <is>
          <t>Maduro</t>
        </is>
      </c>
      <c r="J1826" s="10" t="inlineStr">
        <is>
          <t>Innovador/Notorio</t>
        </is>
      </c>
      <c r="K1826" s="12" t="n">
        <v>0.1</v>
      </c>
      <c r="L1826" s="12" t="n">
        <v>0.05</v>
      </c>
      <c r="M1826" s="12" t="n">
        <v>0.1550000000000002</v>
      </c>
      <c r="N1826" s="22" t="n">
        <v>5</v>
      </c>
      <c r="O1826" s="11" t="n">
        <v>553.9719775481994</v>
      </c>
      <c r="P1826" s="13" t="n">
        <v>3.52</v>
      </c>
      <c r="Q1826" s="13">
        <f>O1826*P1826</f>
        <v/>
      </c>
    </row>
    <row r="1827">
      <c r="A1827" s="10" t="n">
        <v>2026</v>
      </c>
      <c r="B1827" s="10" t="inlineStr">
        <is>
          <t>Ago-26</t>
        </is>
      </c>
      <c r="C1827" s="19" t="inlineStr">
        <is>
          <t>Alfonso</t>
        </is>
      </c>
      <c r="D1827" s="19" t="inlineStr">
        <is>
          <t>ESPAÑA</t>
        </is>
      </c>
      <c r="E1827" s="19" t="inlineStr">
        <is>
          <t>BARDENAS COMERCIAL, S.L.</t>
        </is>
      </c>
      <c r="F1827" s="10" t="inlineStr">
        <is>
          <t>Con potencial</t>
        </is>
      </c>
      <c r="G1827" s="10" t="inlineStr">
        <is>
          <t>PT0005</t>
        </is>
      </c>
      <c r="H1827" s="19" t="inlineStr">
        <is>
          <t>AGROPOTASION, 5 L</t>
        </is>
      </c>
      <c r="I1827" s="10" t="inlineStr">
        <is>
          <t>Maduro</t>
        </is>
      </c>
      <c r="J1827" s="10" t="inlineStr">
        <is>
          <t>Innovador/Notorio</t>
        </is>
      </c>
      <c r="K1827" s="12" t="n">
        <v>0.1</v>
      </c>
      <c r="L1827" s="12" t="n">
        <v>0.05</v>
      </c>
      <c r="M1827" s="12" t="n">
        <v>0.1550000000000002</v>
      </c>
      <c r="N1827" s="22" t="n">
        <v>5</v>
      </c>
      <c r="O1827" s="11" t="n">
        <v>237.4165618063712</v>
      </c>
      <c r="P1827" s="13" t="n">
        <v>3.52</v>
      </c>
      <c r="Q1827" s="13">
        <f>O1827*P1827</f>
        <v/>
      </c>
    </row>
    <row r="1828">
      <c r="A1828" s="10" t="n">
        <v>2026</v>
      </c>
      <c r="B1828" s="10" t="inlineStr">
        <is>
          <t>Ago-26</t>
        </is>
      </c>
      <c r="C1828" s="19" t="inlineStr">
        <is>
          <t>Alfonso</t>
        </is>
      </c>
      <c r="D1828" s="19" t="inlineStr">
        <is>
          <t>ESPAÑA</t>
        </is>
      </c>
      <c r="E1828" s="19" t="inlineStr">
        <is>
          <t>BARDENAS COMERCIAL, S.L.</t>
        </is>
      </c>
      <c r="F1828" s="10" t="inlineStr">
        <is>
          <t>Con potencial</t>
        </is>
      </c>
      <c r="G1828" s="10" t="inlineStr">
        <is>
          <t>PT0005</t>
        </is>
      </c>
      <c r="H1828" s="19" t="inlineStr">
        <is>
          <t>AGROPOTASION, 5 L</t>
        </is>
      </c>
      <c r="I1828" s="10" t="inlineStr">
        <is>
          <t>Maduro</t>
        </is>
      </c>
      <c r="J1828" s="10" t="inlineStr">
        <is>
          <t>Innovador/Notorio</t>
        </is>
      </c>
      <c r="K1828" s="12" t="n">
        <v>0.1</v>
      </c>
      <c r="L1828" s="12" t="n">
        <v>0.05</v>
      </c>
      <c r="M1828" s="12" t="n">
        <v>0.1550000000000002</v>
      </c>
      <c r="N1828" s="22" t="n">
        <v>5</v>
      </c>
      <c r="O1828" s="11" t="n">
        <v>633.1108314836565</v>
      </c>
      <c r="P1828" s="13" t="n">
        <v>3.52</v>
      </c>
      <c r="Q1828" s="13">
        <f>O1828*P1828</f>
        <v/>
      </c>
    </row>
    <row r="1829">
      <c r="A1829" s="10" t="n">
        <v>2026</v>
      </c>
      <c r="B1829" s="10" t="inlineStr">
        <is>
          <t>Ago-26</t>
        </is>
      </c>
      <c r="C1829" s="19" t="inlineStr">
        <is>
          <t>Alfonso</t>
        </is>
      </c>
      <c r="D1829" s="19" t="inlineStr">
        <is>
          <t>ESPAÑA</t>
        </is>
      </c>
      <c r="E1829" s="19" t="inlineStr">
        <is>
          <t>BARDENAS COMERCIAL, S.L.</t>
        </is>
      </c>
      <c r="F1829" s="10" t="inlineStr">
        <is>
          <t>Con potencial</t>
        </is>
      </c>
      <c r="G1829" s="10" t="inlineStr">
        <is>
          <t>PT0005</t>
        </is>
      </c>
      <c r="H1829" s="19" t="inlineStr">
        <is>
          <t>AGROPOTASION, 5 L</t>
        </is>
      </c>
      <c r="I1829" s="10" t="inlineStr">
        <is>
          <t>Maduro</t>
        </is>
      </c>
      <c r="J1829" s="10" t="inlineStr">
        <is>
          <t>Innovador/Notorio</t>
        </is>
      </c>
      <c r="K1829" s="12" t="n">
        <v>0.1</v>
      </c>
      <c r="L1829" s="12" t="n">
        <v>0.05</v>
      </c>
      <c r="M1829" s="12" t="n">
        <v>0.1550000000000002</v>
      </c>
      <c r="N1829" s="22" t="n">
        <v>5</v>
      </c>
      <c r="O1829" s="11" t="n">
        <v>158.2777078709141</v>
      </c>
      <c r="P1829" s="13" t="n">
        <v>3.52</v>
      </c>
      <c r="Q1829" s="13">
        <f>O1829*P1829</f>
        <v/>
      </c>
    </row>
    <row r="1830">
      <c r="A1830" s="10" t="n">
        <v>2026</v>
      </c>
      <c r="B1830" s="10" t="inlineStr">
        <is>
          <t>Ago-26</t>
        </is>
      </c>
      <c r="C1830" s="19" t="inlineStr">
        <is>
          <t>Alfonso</t>
        </is>
      </c>
      <c r="D1830" s="19" t="inlineStr">
        <is>
          <t>ESPAÑA</t>
        </is>
      </c>
      <c r="E1830" s="19" t="inlineStr">
        <is>
          <t>BARDENAS COMERCIAL, S.L.</t>
        </is>
      </c>
      <c r="F1830" s="10" t="inlineStr">
        <is>
          <t>Con potencial</t>
        </is>
      </c>
      <c r="G1830" s="10" t="inlineStr">
        <is>
          <t>PT0005</t>
        </is>
      </c>
      <c r="H1830" s="19" t="inlineStr">
        <is>
          <t>AGROPOTASION, 5 L</t>
        </is>
      </c>
      <c r="I1830" s="10" t="inlineStr">
        <is>
          <t>Maduro</t>
        </is>
      </c>
      <c r="J1830" s="10" t="inlineStr">
        <is>
          <t>Innovador/Notorio</t>
        </is>
      </c>
      <c r="K1830" s="12" t="n">
        <v>0.1</v>
      </c>
      <c r="L1830" s="12" t="n">
        <v>0.05</v>
      </c>
      <c r="M1830" s="12" t="n">
        <v>0.1550000000000002</v>
      </c>
      <c r="N1830" s="22" t="n">
        <v>5</v>
      </c>
      <c r="O1830" s="11" t="n">
        <v>593.541404515928</v>
      </c>
      <c r="P1830" s="13" t="n">
        <v>3.8</v>
      </c>
      <c r="Q1830" s="13">
        <f>O1830*P1830</f>
        <v/>
      </c>
    </row>
    <row r="1831">
      <c r="A1831" s="10" t="n">
        <v>2026</v>
      </c>
      <c r="B1831" s="10" t="inlineStr">
        <is>
          <t>Ago-26</t>
        </is>
      </c>
      <c r="C1831" s="19" t="inlineStr">
        <is>
          <t>Alfonso</t>
        </is>
      </c>
      <c r="D1831" s="19" t="inlineStr">
        <is>
          <t>ESPAÑA</t>
        </is>
      </c>
      <c r="E1831" s="19" t="inlineStr">
        <is>
          <t>BARDENAS COMERCIAL, S.L.</t>
        </is>
      </c>
      <c r="F1831" s="10" t="inlineStr">
        <is>
          <t>Con potencial</t>
        </is>
      </c>
      <c r="G1831" s="10" t="inlineStr">
        <is>
          <t>PT0005</t>
        </is>
      </c>
      <c r="H1831" s="19" t="inlineStr">
        <is>
          <t>AGROPOTASION, 5 L</t>
        </is>
      </c>
      <c r="I1831" s="10" t="inlineStr">
        <is>
          <t>Maduro</t>
        </is>
      </c>
      <c r="J1831" s="10" t="inlineStr">
        <is>
          <t>Innovador/Notorio</t>
        </is>
      </c>
      <c r="K1831" s="12" t="n">
        <v>0.1</v>
      </c>
      <c r="L1831" s="12" t="n">
        <v>0.05</v>
      </c>
      <c r="M1831" s="12" t="n">
        <v>0.1550000000000002</v>
      </c>
      <c r="N1831" s="22" t="n">
        <v>5</v>
      </c>
      <c r="O1831" s="11" t="n">
        <v>296.770702257964</v>
      </c>
      <c r="P1831" s="13" t="n">
        <v>3.8</v>
      </c>
      <c r="Q1831" s="13">
        <f>O1831*P1831</f>
        <v/>
      </c>
    </row>
    <row r="1832">
      <c r="A1832" s="10" t="n">
        <v>2026</v>
      </c>
      <c r="B1832" s="10" t="inlineStr">
        <is>
          <t>Ago-26</t>
        </is>
      </c>
      <c r="C1832" s="19" t="inlineStr">
        <is>
          <t>Alfonso</t>
        </is>
      </c>
      <c r="D1832" s="19" t="inlineStr">
        <is>
          <t>ESPAÑA</t>
        </is>
      </c>
      <c r="E1832" s="19" t="inlineStr">
        <is>
          <t>BARDENAS COMERCIAL, S.L.</t>
        </is>
      </c>
      <c r="F1832" s="10" t="inlineStr">
        <is>
          <t>Con potencial</t>
        </is>
      </c>
      <c r="G1832" s="10" t="inlineStr">
        <is>
          <t>PT0005</t>
        </is>
      </c>
      <c r="H1832" s="19" t="inlineStr">
        <is>
          <t>AGROPOTASION, 5 L</t>
        </is>
      </c>
      <c r="I1832" s="10" t="inlineStr">
        <is>
          <t>Maduro</t>
        </is>
      </c>
      <c r="J1832" s="10" t="inlineStr">
        <is>
          <t>Innovador/Notorio</t>
        </is>
      </c>
      <c r="K1832" s="12" t="n">
        <v>0.1</v>
      </c>
      <c r="L1832" s="12" t="n">
        <v>0.05</v>
      </c>
      <c r="M1832" s="12" t="n">
        <v>0.1550000000000002</v>
      </c>
      <c r="N1832" s="22" t="n">
        <v>5</v>
      </c>
      <c r="O1832" s="11" t="n">
        <v>593.541404515928</v>
      </c>
      <c r="P1832" s="13" t="n">
        <v>3.52</v>
      </c>
      <c r="Q1832" s="13">
        <f>O1832*P1832</f>
        <v/>
      </c>
    </row>
    <row r="1833">
      <c r="A1833" s="10" t="n">
        <v>2026</v>
      </c>
      <c r="B1833" s="10" t="inlineStr">
        <is>
          <t>Ago-26</t>
        </is>
      </c>
      <c r="C1833" s="19" t="inlineStr">
        <is>
          <t>Alfonso</t>
        </is>
      </c>
      <c r="D1833" s="19" t="inlineStr">
        <is>
          <t>ESPAÑA</t>
        </is>
      </c>
      <c r="E1833" s="19" t="inlineStr">
        <is>
          <t>BARDENAS COMERCIAL, S.L.</t>
        </is>
      </c>
      <c r="F1833" s="10" t="inlineStr">
        <is>
          <t>Con potencial</t>
        </is>
      </c>
      <c r="G1833" s="10" t="inlineStr">
        <is>
          <t>RUN0020</t>
        </is>
      </c>
      <c r="H1833" s="19" t="inlineStr">
        <is>
          <t>RUN STRESS, 20 L</t>
        </is>
      </c>
      <c r="I1833" s="10" t="inlineStr">
        <is>
          <t>Ramp-Up/Crecimiento</t>
        </is>
      </c>
      <c r="J1833" s="10" t="inlineStr">
        <is>
          <t>Innovador/Notorio</t>
        </is>
      </c>
      <c r="K1833" s="12" t="n">
        <v>0.1</v>
      </c>
      <c r="L1833" s="12" t="n">
        <v>0.2</v>
      </c>
      <c r="M1833" s="12" t="n">
        <v>0.3200000000000001</v>
      </c>
      <c r="N1833" s="22" t="n">
        <v>20</v>
      </c>
      <c r="O1833" s="11" t="n">
        <v>296.770702257964</v>
      </c>
      <c r="P1833" s="13" t="n">
        <v>7.879999999999999</v>
      </c>
      <c r="Q1833" s="13">
        <f>O1833*P1833</f>
        <v/>
      </c>
    </row>
    <row r="1834">
      <c r="A1834" s="10" t="n">
        <v>2026</v>
      </c>
      <c r="B1834" s="10" t="inlineStr">
        <is>
          <t>Ago-26</t>
        </is>
      </c>
      <c r="C1834" s="19" t="inlineStr">
        <is>
          <t>Alfonso</t>
        </is>
      </c>
      <c r="D1834" s="19" t="inlineStr">
        <is>
          <t>ESPAÑA</t>
        </is>
      </c>
      <c r="E1834" s="19" t="inlineStr">
        <is>
          <t>BARDENAS COMERCIAL, S.L.</t>
        </is>
      </c>
      <c r="F1834" s="10" t="inlineStr">
        <is>
          <t>Con potencial</t>
        </is>
      </c>
      <c r="G1834" s="10" t="inlineStr">
        <is>
          <t>S0005</t>
        </is>
      </c>
      <c r="H1834" s="19" t="inlineStr">
        <is>
          <t>SALWAX STAR, 5 L</t>
        </is>
      </c>
      <c r="I1834" s="10" t="inlineStr">
        <is>
          <t>Maduro</t>
        </is>
      </c>
      <c r="J1834" s="10" t="inlineStr">
        <is>
          <t>Esencial/Core</t>
        </is>
      </c>
      <c r="K1834" s="12" t="n">
        <v>0.1</v>
      </c>
      <c r="L1834" s="12" t="n">
        <v>0.035</v>
      </c>
      <c r="M1834" s="12" t="n">
        <v>0.1385000000000001</v>
      </c>
      <c r="N1834" s="22" t="n">
        <v>5</v>
      </c>
      <c r="O1834" s="11" t="n">
        <v>296.770702257964</v>
      </c>
      <c r="P1834" s="13" t="n">
        <v>2.35</v>
      </c>
      <c r="Q1834" s="13">
        <f>O1834*P1834</f>
        <v/>
      </c>
    </row>
    <row r="1835">
      <c r="A1835" s="10" t="n">
        <v>2026</v>
      </c>
      <c r="B1835" s="10" t="inlineStr">
        <is>
          <t>Ago-26</t>
        </is>
      </c>
      <c r="C1835" s="19" t="inlineStr">
        <is>
          <t>Alfonso</t>
        </is>
      </c>
      <c r="D1835" s="19" t="inlineStr">
        <is>
          <t>ESPAÑA</t>
        </is>
      </c>
      <c r="E1835" s="19" t="inlineStr">
        <is>
          <t>COMERCIAL NANCLARES, S.L.</t>
        </is>
      </c>
      <c r="F1835" s="10" t="inlineStr">
        <is>
          <t>Con potencial</t>
        </is>
      </c>
      <c r="G1835" s="10" t="inlineStr">
        <is>
          <t>C-CU0005</t>
        </is>
      </c>
      <c r="H1835" s="19" t="inlineStr">
        <is>
          <t>CODICOBRE, 5 L</t>
        </is>
      </c>
      <c r="I1835" s="10" t="inlineStr">
        <is>
          <t>Maduro</t>
        </is>
      </c>
      <c r="J1835" s="10" t="inlineStr">
        <is>
          <t>Esencial/Core</t>
        </is>
      </c>
      <c r="K1835" s="12" t="n">
        <v>0.1</v>
      </c>
      <c r="L1835" s="12" t="n">
        <v>0.035</v>
      </c>
      <c r="M1835" s="12" t="n">
        <v>0.1385000000000001</v>
      </c>
      <c r="N1835" s="22" t="n">
        <v>5</v>
      </c>
      <c r="O1835" s="11" t="n">
        <v>138.4929943870499</v>
      </c>
      <c r="P1835" s="13" t="n">
        <v>4</v>
      </c>
      <c r="Q1835" s="13">
        <f>O1835*P1835</f>
        <v/>
      </c>
    </row>
    <row r="1836">
      <c r="A1836" s="10" t="n">
        <v>2026</v>
      </c>
      <c r="B1836" s="10" t="inlineStr">
        <is>
          <t>Ago-26</t>
        </is>
      </c>
      <c r="C1836" s="19" t="inlineStr">
        <is>
          <t>Alfonso</t>
        </is>
      </c>
      <c r="D1836" s="19" t="inlineStr">
        <is>
          <t>ESPAÑA</t>
        </is>
      </c>
      <c r="E1836" s="19" t="inlineStr">
        <is>
          <t>COMERCIAL NANCLARES, S.L.</t>
        </is>
      </c>
      <c r="F1836" s="10" t="inlineStr">
        <is>
          <t>Con potencial</t>
        </is>
      </c>
      <c r="G1836" s="10" t="inlineStr">
        <is>
          <t>C-CUAE0005</t>
        </is>
      </c>
      <c r="H1836" s="19" t="inlineStr">
        <is>
          <t>CUPRAMEC, 5 L</t>
        </is>
      </c>
      <c r="I1836" s="10" t="inlineStr">
        <is>
          <t>Ramp-Up/Crecimiento</t>
        </is>
      </c>
      <c r="J1836" s="10" t="inlineStr">
        <is>
          <t>Esencial/Core</t>
        </is>
      </c>
      <c r="K1836" s="12" t="n">
        <v>0.1</v>
      </c>
      <c r="L1836" s="12" t="n">
        <v>0.15</v>
      </c>
      <c r="M1836" s="12" t="n">
        <v>0.2649999999999999</v>
      </c>
      <c r="N1836" s="22" t="n">
        <v>5</v>
      </c>
      <c r="O1836" s="11" t="n">
        <v>39.56942696772853</v>
      </c>
      <c r="P1836" s="13" t="n">
        <v>4.399999999999999</v>
      </c>
      <c r="Q1836" s="13">
        <f>O1836*P1836</f>
        <v/>
      </c>
    </row>
    <row r="1837">
      <c r="A1837" s="10" t="n">
        <v>2026</v>
      </c>
      <c r="B1837" s="10" t="inlineStr">
        <is>
          <t>Ago-26</t>
        </is>
      </c>
      <c r="C1837" s="19" t="inlineStr">
        <is>
          <t>Alfonso</t>
        </is>
      </c>
      <c r="D1837" s="19" t="inlineStr">
        <is>
          <t>ESPAÑA</t>
        </is>
      </c>
      <c r="E1837" s="19" t="inlineStr">
        <is>
          <t>COMERCIAL NANCLARES, S.L.</t>
        </is>
      </c>
      <c r="F1837" s="10" t="inlineStr">
        <is>
          <t>Con potencial</t>
        </is>
      </c>
      <c r="G1837" s="10" t="inlineStr">
        <is>
          <t>C-L0005</t>
        </is>
      </c>
      <c r="H1837" s="19" t="inlineStr">
        <is>
          <t>CODIBOR-L, 5 L</t>
        </is>
      </c>
      <c r="I1837" s="10" t="inlineStr">
        <is>
          <t>Maduro</t>
        </is>
      </c>
      <c r="J1837" s="10" t="inlineStr">
        <is>
          <t>Banalizado/Commodity</t>
        </is>
      </c>
      <c r="K1837" s="12" t="n">
        <v>0.1</v>
      </c>
      <c r="L1837" s="12" t="n">
        <v>0.02</v>
      </c>
      <c r="M1837" s="12" t="n">
        <v>0.1220000000000001</v>
      </c>
      <c r="N1837" s="22" t="n">
        <v>5</v>
      </c>
      <c r="O1837" s="11" t="n">
        <v>39.56942696772853</v>
      </c>
      <c r="P1837" s="13" t="n">
        <v>4.46</v>
      </c>
      <c r="Q1837" s="13">
        <f>O1837*P1837</f>
        <v/>
      </c>
    </row>
    <row r="1838">
      <c r="A1838" s="10" t="n">
        <v>2026</v>
      </c>
      <c r="B1838" s="10" t="inlineStr">
        <is>
          <t>Ago-26</t>
        </is>
      </c>
      <c r="C1838" s="19" t="inlineStr">
        <is>
          <t>Alfonso</t>
        </is>
      </c>
      <c r="D1838" s="19" t="inlineStr">
        <is>
          <t>ESPAÑA</t>
        </is>
      </c>
      <c r="E1838" s="19" t="inlineStr">
        <is>
          <t>COMERCIAL NORTE AGROCAMPO, S.L.</t>
        </is>
      </c>
      <c r="F1838" s="10" t="inlineStr">
        <is>
          <t>Baja aportación</t>
        </is>
      </c>
      <c r="G1838" s="10" t="inlineStr">
        <is>
          <t>A-50(2)0020</t>
        </is>
      </c>
      <c r="H1838" s="19" t="inlineStr">
        <is>
          <t>CODIORGAN-A50, 20 KG</t>
        </is>
      </c>
      <c r="I1838" s="10" t="inlineStr">
        <is>
          <t>Ramp-Up/Crecimiento</t>
        </is>
      </c>
      <c r="J1838" s="10" t="inlineStr">
        <is>
          <t>Esencial/Core</t>
        </is>
      </c>
      <c r="K1838" s="12" t="n">
        <v>0.03</v>
      </c>
      <c r="L1838" s="12" t="n">
        <v>0.15</v>
      </c>
      <c r="M1838" s="12" t="n">
        <v>0.1844999999999999</v>
      </c>
      <c r="N1838" s="22" t="n">
        <v>20</v>
      </c>
      <c r="O1838" s="11" t="n">
        <v>19.78471348386427</v>
      </c>
      <c r="P1838" s="13" t="n">
        <v>4.89</v>
      </c>
      <c r="Q1838" s="13">
        <f>O1838*P1838</f>
        <v/>
      </c>
    </row>
    <row r="1839">
      <c r="A1839" s="10" t="n">
        <v>2026</v>
      </c>
      <c r="B1839" s="10" t="inlineStr">
        <is>
          <t>Ago-26</t>
        </is>
      </c>
      <c r="C1839" s="19" t="inlineStr">
        <is>
          <t>Alfonso</t>
        </is>
      </c>
      <c r="D1839" s="19" t="inlineStr">
        <is>
          <t>ESPAÑA</t>
        </is>
      </c>
      <c r="E1839" s="19" t="inlineStr">
        <is>
          <t>COMERCIAL NORTE AGROCAMPO, S.L.</t>
        </is>
      </c>
      <c r="F1839" s="10" t="inlineStr">
        <is>
          <t>Baja aportación</t>
        </is>
      </c>
      <c r="G1839" s="10" t="inlineStr">
        <is>
          <t>AN0005</t>
        </is>
      </c>
      <c r="H1839" s="19" t="inlineStr">
        <is>
          <t>ALCAPLANT NEW, 5 KG</t>
        </is>
      </c>
      <c r="I1839" s="10" t="inlineStr">
        <is>
          <t>Maduro</t>
        </is>
      </c>
      <c r="J1839" s="10" t="inlineStr">
        <is>
          <t>Innovador/Notorio</t>
        </is>
      </c>
      <c r="K1839" s="12" t="n">
        <v>0.03</v>
      </c>
      <c r="L1839" s="12" t="n">
        <v>0.05</v>
      </c>
      <c r="M1839" s="12" t="n">
        <v>0.08150000000000013</v>
      </c>
      <c r="N1839" s="22" t="n">
        <v>5</v>
      </c>
      <c r="O1839" s="11" t="n">
        <v>19.78471348386427</v>
      </c>
      <c r="P1839" s="13" t="n">
        <v>2.02</v>
      </c>
      <c r="Q1839" s="13">
        <f>O1839*P1839</f>
        <v/>
      </c>
    </row>
    <row r="1840">
      <c r="A1840" s="10" t="n">
        <v>2026</v>
      </c>
      <c r="B1840" s="10" t="inlineStr">
        <is>
          <t>Ago-26</t>
        </is>
      </c>
      <c r="C1840" s="19" t="inlineStr">
        <is>
          <t>Alfonso</t>
        </is>
      </c>
      <c r="D1840" s="19" t="inlineStr">
        <is>
          <t>ESPAÑA</t>
        </is>
      </c>
      <c r="E1840" s="19" t="inlineStr">
        <is>
          <t>COMERCIAL NORTE AGROCAMPO, S.L.</t>
        </is>
      </c>
      <c r="F1840" s="10" t="inlineStr">
        <is>
          <t>Baja aportación</t>
        </is>
      </c>
      <c r="G1840" s="10" t="inlineStr">
        <is>
          <t>AN0020</t>
        </is>
      </c>
      <c r="H1840" s="19" t="inlineStr">
        <is>
          <t>ALCAPLANT NEW, 20 KG</t>
        </is>
      </c>
      <c r="I1840" s="10" t="inlineStr">
        <is>
          <t>Maduro</t>
        </is>
      </c>
      <c r="J1840" s="10" t="inlineStr">
        <is>
          <t>Innovador/Notorio</t>
        </is>
      </c>
      <c r="K1840" s="12" t="n">
        <v>0.03</v>
      </c>
      <c r="L1840" s="12" t="n">
        <v>0.05</v>
      </c>
      <c r="M1840" s="12" t="n">
        <v>0.08150000000000013</v>
      </c>
      <c r="N1840" s="22" t="n">
        <v>20</v>
      </c>
      <c r="O1840" s="11" t="n">
        <v>39.56942696772853</v>
      </c>
      <c r="P1840" s="13" t="n">
        <v>1.83</v>
      </c>
      <c r="Q1840" s="13">
        <f>O1840*P1840</f>
        <v/>
      </c>
    </row>
    <row r="1841">
      <c r="A1841" s="10" t="n">
        <v>2026</v>
      </c>
      <c r="B1841" s="10" t="inlineStr">
        <is>
          <t>Ago-26</t>
        </is>
      </c>
      <c r="C1841" s="19" t="inlineStr">
        <is>
          <t>Alfonso</t>
        </is>
      </c>
      <c r="D1841" s="19" t="inlineStr">
        <is>
          <t>ESPAÑA</t>
        </is>
      </c>
      <c r="E1841" s="19" t="inlineStr">
        <is>
          <t>COMERCIAL NORTE AGROCAMPO, S.L.</t>
        </is>
      </c>
      <c r="F1841" s="10" t="inlineStr">
        <is>
          <t>Baja aportación</t>
        </is>
      </c>
      <c r="G1841" s="10" t="inlineStr">
        <is>
          <t>B0005</t>
        </is>
      </c>
      <c r="H1841" s="19" t="inlineStr">
        <is>
          <t>BOROCAL, 5 L</t>
        </is>
      </c>
      <c r="I1841" s="10" t="inlineStr">
        <is>
          <t>Maduro</t>
        </is>
      </c>
      <c r="J1841" s="10" t="inlineStr">
        <is>
          <t>Esencial/Core</t>
        </is>
      </c>
      <c r="K1841" s="12" t="n">
        <v>0.03</v>
      </c>
      <c r="L1841" s="12" t="n">
        <v>0.035</v>
      </c>
      <c r="M1841" s="12" t="n">
        <v>0.06604999999999994</v>
      </c>
      <c r="N1841" s="22" t="n">
        <v>5</v>
      </c>
      <c r="O1841" s="11" t="n">
        <v>19.78471348386427</v>
      </c>
      <c r="P1841" s="13" t="n">
        <v>3.15</v>
      </c>
      <c r="Q1841" s="13">
        <f>O1841*P1841</f>
        <v/>
      </c>
    </row>
    <row r="1842">
      <c r="A1842" s="10" t="n">
        <v>2026</v>
      </c>
      <c r="B1842" s="10" t="inlineStr">
        <is>
          <t>Ago-26</t>
        </is>
      </c>
      <c r="C1842" s="19" t="inlineStr">
        <is>
          <t>Alfonso</t>
        </is>
      </c>
      <c r="D1842" s="19" t="inlineStr">
        <is>
          <t>ESPAÑA</t>
        </is>
      </c>
      <c r="E1842" s="19" t="inlineStr">
        <is>
          <t>COMERCIAL NORTE AGROCAMPO, S.L.</t>
        </is>
      </c>
      <c r="F1842" s="10" t="inlineStr">
        <is>
          <t>Baja aportación</t>
        </is>
      </c>
      <c r="G1842" s="10" t="inlineStr">
        <is>
          <t>BR-590005</t>
        </is>
      </c>
      <c r="H1842" s="19" t="inlineStr">
        <is>
          <t>BR-59, 5 KG</t>
        </is>
      </c>
      <c r="I1842" s="10" t="inlineStr">
        <is>
          <t>Maduro</t>
        </is>
      </c>
      <c r="J1842" s="10" t="inlineStr">
        <is>
          <t>Innovador/Notorio</t>
        </is>
      </c>
      <c r="K1842" s="12" t="n">
        <v>0.03</v>
      </c>
      <c r="L1842" s="12" t="n">
        <v>0.05</v>
      </c>
      <c r="M1842" s="12" t="n">
        <v>0.08150000000000013</v>
      </c>
      <c r="N1842" s="22" t="n">
        <v>5</v>
      </c>
      <c r="O1842" s="11" t="n">
        <v>19.78471348386427</v>
      </c>
      <c r="P1842" s="13" t="n">
        <v>2.41</v>
      </c>
      <c r="Q1842" s="13">
        <f>O1842*P1842</f>
        <v/>
      </c>
    </row>
    <row r="1843">
      <c r="A1843" s="10" t="n">
        <v>2026</v>
      </c>
      <c r="B1843" s="10" t="inlineStr">
        <is>
          <t>Ago-26</t>
        </is>
      </c>
      <c r="C1843" s="19" t="inlineStr">
        <is>
          <t>Alfonso</t>
        </is>
      </c>
      <c r="D1843" s="19" t="inlineStr">
        <is>
          <t>ESPAÑA</t>
        </is>
      </c>
      <c r="E1843" s="19" t="inlineStr">
        <is>
          <t>COMERCIAL NORTE AGROCAMPO, S.L.</t>
        </is>
      </c>
      <c r="F1843" s="10" t="inlineStr">
        <is>
          <t>Baja aportación</t>
        </is>
      </c>
      <c r="G1843" s="10" t="inlineStr">
        <is>
          <t>BROTA0020</t>
        </is>
      </c>
      <c r="H1843" s="19" t="inlineStr">
        <is>
          <t>BROTAMEC, 20 L</t>
        </is>
      </c>
      <c r="I1843" s="10" t="inlineStr">
        <is>
          <t>Maduro</t>
        </is>
      </c>
      <c r="J1843" s="10" t="inlineStr">
        <is>
          <t>Esencial/Core</t>
        </is>
      </c>
      <c r="K1843" s="12" t="n">
        <v>0.03</v>
      </c>
      <c r="L1843" s="12" t="n">
        <v>0.035</v>
      </c>
      <c r="M1843" s="12" t="n">
        <v>0.06604999999999994</v>
      </c>
      <c r="N1843" s="22" t="n">
        <v>20</v>
      </c>
      <c r="O1843" s="11" t="n">
        <v>59.35414045159279</v>
      </c>
      <c r="P1843" s="13" t="n">
        <v>3.07</v>
      </c>
      <c r="Q1843" s="13">
        <f>O1843*P1843</f>
        <v/>
      </c>
    </row>
    <row r="1844">
      <c r="A1844" s="10" t="n">
        <v>2026</v>
      </c>
      <c r="B1844" s="10" t="inlineStr">
        <is>
          <t>Ago-26</t>
        </is>
      </c>
      <c r="C1844" s="19" t="inlineStr">
        <is>
          <t>Alfonso</t>
        </is>
      </c>
      <c r="D1844" s="19" t="inlineStr">
        <is>
          <t>ESPAÑA</t>
        </is>
      </c>
      <c r="E1844" s="19" t="inlineStr">
        <is>
          <t>COMERCIAL NORTE AGROCAMPO, S.L.</t>
        </is>
      </c>
      <c r="F1844" s="10" t="inlineStr">
        <is>
          <t>Baja aportación</t>
        </is>
      </c>
      <c r="G1844" s="10" t="inlineStr">
        <is>
          <t>C-CU0005</t>
        </is>
      </c>
      <c r="H1844" s="19" t="inlineStr">
        <is>
          <t>CODICOBRE, 5 L</t>
        </is>
      </c>
      <c r="I1844" s="10" t="inlineStr">
        <is>
          <t>Maduro</t>
        </is>
      </c>
      <c r="J1844" s="10" t="inlineStr">
        <is>
          <t>Esencial/Core</t>
        </is>
      </c>
      <c r="K1844" s="12" t="n">
        <v>0.03</v>
      </c>
      <c r="L1844" s="12" t="n">
        <v>0.035</v>
      </c>
      <c r="M1844" s="12" t="n">
        <v>0.06604999999999994</v>
      </c>
      <c r="N1844" s="22" t="n">
        <v>5</v>
      </c>
      <c r="O1844" s="11" t="n">
        <v>39.56942696772853</v>
      </c>
      <c r="P1844" s="13" t="n">
        <v>4.149999999999999</v>
      </c>
      <c r="Q1844" s="13">
        <f>O1844*P1844</f>
        <v/>
      </c>
    </row>
    <row r="1845">
      <c r="A1845" s="10" t="n">
        <v>2026</v>
      </c>
      <c r="B1845" s="10" t="inlineStr">
        <is>
          <t>Ago-26</t>
        </is>
      </c>
      <c r="C1845" s="19" t="inlineStr">
        <is>
          <t>Alfonso</t>
        </is>
      </c>
      <c r="D1845" s="19" t="inlineStr">
        <is>
          <t>ESPAÑA</t>
        </is>
      </c>
      <c r="E1845" s="19" t="inlineStr">
        <is>
          <t>COMERCIAL NORTE AGROCAMPO, S.L.</t>
        </is>
      </c>
      <c r="F1845" s="10" t="inlineStr">
        <is>
          <t>Baja aportación</t>
        </is>
      </c>
      <c r="G1845" s="10" t="inlineStr">
        <is>
          <t>PT0020</t>
        </is>
      </c>
      <c r="H1845" s="19" t="inlineStr">
        <is>
          <t>AGROPOTASION, 20 L</t>
        </is>
      </c>
      <c r="I1845" s="10" t="inlineStr">
        <is>
          <t>Maduro</t>
        </is>
      </c>
      <c r="J1845" s="10" t="inlineStr">
        <is>
          <t>Innovador/Notorio</t>
        </is>
      </c>
      <c r="K1845" s="12" t="n">
        <v>0.03</v>
      </c>
      <c r="L1845" s="12" t="n">
        <v>0.05</v>
      </c>
      <c r="M1845" s="12" t="n">
        <v>0.08150000000000013</v>
      </c>
      <c r="N1845" s="22" t="n">
        <v>20</v>
      </c>
      <c r="O1845" s="11" t="n">
        <v>79.13885393545706</v>
      </c>
      <c r="P1845" s="13" t="n">
        <v>3.399999999999999</v>
      </c>
      <c r="Q1845" s="13">
        <f>O1845*P1845</f>
        <v/>
      </c>
    </row>
    <row r="1846">
      <c r="A1846" s="10" t="n">
        <v>2026</v>
      </c>
      <c r="B1846" s="10" t="inlineStr">
        <is>
          <t>Ago-26</t>
        </is>
      </c>
      <c r="C1846" s="19" t="inlineStr">
        <is>
          <t>Alfonso</t>
        </is>
      </c>
      <c r="D1846" s="19" t="inlineStr">
        <is>
          <t>ESPAÑA</t>
        </is>
      </c>
      <c r="E1846" s="19" t="inlineStr">
        <is>
          <t>COMERCIAL NORTE AGROCAMPO, S.L.</t>
        </is>
      </c>
      <c r="F1846" s="10" t="inlineStr">
        <is>
          <t>Baja aportación</t>
        </is>
      </c>
      <c r="G1846" s="10" t="inlineStr">
        <is>
          <t>S0020</t>
        </is>
      </c>
      <c r="H1846" s="19" t="inlineStr">
        <is>
          <t>SALWAX STAR, 20 L</t>
        </is>
      </c>
      <c r="I1846" s="10" t="inlineStr">
        <is>
          <t>Maduro</t>
        </is>
      </c>
      <c r="J1846" s="10" t="inlineStr">
        <is>
          <t>Esencial/Core</t>
        </is>
      </c>
      <c r="K1846" s="12" t="n">
        <v>0.03</v>
      </c>
      <c r="L1846" s="12" t="n">
        <v>0.035</v>
      </c>
      <c r="M1846" s="12" t="n">
        <v>0.06604999999999994</v>
      </c>
      <c r="N1846" s="22" t="n">
        <v>20</v>
      </c>
      <c r="O1846" s="11" t="n">
        <v>79.13885393545706</v>
      </c>
      <c r="P1846" s="13" t="n">
        <v>2.23</v>
      </c>
      <c r="Q1846" s="13">
        <f>O1846*P1846</f>
        <v/>
      </c>
    </row>
    <row r="1847">
      <c r="A1847" s="10" t="n">
        <v>2026</v>
      </c>
      <c r="B1847" s="10" t="inlineStr">
        <is>
          <t>Ago-26</t>
        </is>
      </c>
      <c r="C1847" s="19" t="inlineStr">
        <is>
          <t>Alfonso</t>
        </is>
      </c>
      <c r="D1847" s="19" t="inlineStr">
        <is>
          <t>ESPAÑA</t>
        </is>
      </c>
      <c r="E1847" s="19" t="inlineStr">
        <is>
          <t>FRUITURE ADVISORS, S.L.</t>
        </is>
      </c>
      <c r="F1847" s="10" t="inlineStr">
        <is>
          <t>Baja aportación</t>
        </is>
      </c>
      <c r="G1847" s="10" t="inlineStr">
        <is>
          <t>AGXK0200</t>
        </is>
      </c>
      <c r="H1847" s="19" t="inlineStr">
        <is>
          <t>AGROXILATO-K, 200 L</t>
        </is>
      </c>
      <c r="I1847" s="10" t="inlineStr">
        <is>
          <t>Maduro</t>
        </is>
      </c>
      <c r="J1847" s="10" t="inlineStr">
        <is>
          <t>Innovador/Notorio</t>
        </is>
      </c>
      <c r="K1847" s="12" t="n">
        <v>0.03</v>
      </c>
      <c r="L1847" s="12" t="n">
        <v>0.05</v>
      </c>
      <c r="M1847" s="12" t="n">
        <v>0.08150000000000013</v>
      </c>
      <c r="N1847" s="22" t="n">
        <v>200</v>
      </c>
      <c r="O1847" s="11" t="n">
        <v>593.541404515928</v>
      </c>
      <c r="P1847" s="13" t="n">
        <v>3.07</v>
      </c>
      <c r="Q1847" s="13">
        <f>O1847*P1847</f>
        <v/>
      </c>
    </row>
    <row r="1848">
      <c r="A1848" s="10" t="n">
        <v>2026</v>
      </c>
      <c r="B1848" s="10" t="inlineStr">
        <is>
          <t>Ago-26</t>
        </is>
      </c>
      <c r="C1848" s="19" t="inlineStr">
        <is>
          <t>Alfonso</t>
        </is>
      </c>
      <c r="D1848" s="19" t="inlineStr">
        <is>
          <t>ESPAÑA</t>
        </is>
      </c>
      <c r="E1848" s="19" t="inlineStr">
        <is>
          <t>FRUITURE ADVISORS, S.L.</t>
        </is>
      </c>
      <c r="F1848" s="10" t="inlineStr">
        <is>
          <t>Baja aportación</t>
        </is>
      </c>
      <c r="G1848" s="10" t="inlineStr">
        <is>
          <t>PT0020</t>
        </is>
      </c>
      <c r="H1848" s="19" t="inlineStr">
        <is>
          <t>AGROPOTASION, 20 L</t>
        </is>
      </c>
      <c r="I1848" s="10" t="inlineStr">
        <is>
          <t>Maduro</t>
        </is>
      </c>
      <c r="J1848" s="10" t="inlineStr">
        <is>
          <t>Innovador/Notorio</t>
        </is>
      </c>
      <c r="K1848" s="12" t="n">
        <v>0.03</v>
      </c>
      <c r="L1848" s="12" t="n">
        <v>0.05</v>
      </c>
      <c r="M1848" s="12" t="n">
        <v>0.08150000000000013</v>
      </c>
      <c r="N1848" s="22" t="n">
        <v>20</v>
      </c>
      <c r="O1848" s="11" t="n">
        <v>118.7082809031856</v>
      </c>
      <c r="P1848" s="13" t="n">
        <v>3.32</v>
      </c>
      <c r="Q1848" s="13">
        <f>O1848*P1848</f>
        <v/>
      </c>
    </row>
    <row r="1849">
      <c r="A1849" s="10" t="n">
        <v>2026</v>
      </c>
      <c r="B1849" s="10" t="inlineStr">
        <is>
          <t>Ago-26</t>
        </is>
      </c>
      <c r="C1849" s="19" t="inlineStr">
        <is>
          <t>Alfonso</t>
        </is>
      </c>
      <c r="D1849" s="19" t="inlineStr">
        <is>
          <t>ESPAÑA</t>
        </is>
      </c>
      <c r="E1849" s="19" t="inlineStr">
        <is>
          <t>FRUITURE ADVISORS, S.L.</t>
        </is>
      </c>
      <c r="F1849" s="10" t="inlineStr">
        <is>
          <t>Baja aportación</t>
        </is>
      </c>
      <c r="G1849" s="10" t="inlineStr">
        <is>
          <t>PT0020</t>
        </is>
      </c>
      <c r="H1849" s="19" t="inlineStr">
        <is>
          <t>AGROPOTASION, 20 L</t>
        </is>
      </c>
      <c r="I1849" s="10" t="inlineStr">
        <is>
          <t>Maduro</t>
        </is>
      </c>
      <c r="J1849" s="10" t="inlineStr">
        <is>
          <t>Innovador/Notorio</t>
        </is>
      </c>
      <c r="K1849" s="12" t="n">
        <v>0.03</v>
      </c>
      <c r="L1849" s="12" t="n">
        <v>0.05</v>
      </c>
      <c r="M1849" s="12" t="n">
        <v>0.08150000000000013</v>
      </c>
      <c r="N1849" s="22" t="n">
        <v>20</v>
      </c>
      <c r="O1849" s="11" t="n">
        <v>197.8471348386427</v>
      </c>
      <c r="P1849" s="13" t="n">
        <v>3.66</v>
      </c>
      <c r="Q1849" s="13">
        <f>O1849*P1849</f>
        <v/>
      </c>
    </row>
    <row r="1850">
      <c r="A1850" s="10" t="n">
        <v>2026</v>
      </c>
      <c r="B1850" s="10" t="inlineStr">
        <is>
          <t>Ago-26</t>
        </is>
      </c>
      <c r="C1850" s="19" t="inlineStr">
        <is>
          <t>Alfonso</t>
        </is>
      </c>
      <c r="D1850" s="19" t="inlineStr">
        <is>
          <t>ESPAÑA</t>
        </is>
      </c>
      <c r="E1850" s="19" t="inlineStr">
        <is>
          <t>HORTICOLAS Y PATATAS HNOS. MORAN, S.A.T.</t>
        </is>
      </c>
      <c r="F1850" s="10" t="inlineStr">
        <is>
          <t>Baja aportación</t>
        </is>
      </c>
      <c r="G1850" s="10" t="inlineStr">
        <is>
          <t>AMIMG0020</t>
        </is>
      </c>
      <c r="H1850" s="19" t="inlineStr">
        <is>
          <t>AMINOSOIL MG, 20 L</t>
        </is>
      </c>
      <c r="I1850" s="10" t="inlineStr">
        <is>
          <t>Declive</t>
        </is>
      </c>
      <c r="J1850" s="10" t="inlineStr">
        <is>
          <t>Banalizado/Commodity</t>
        </is>
      </c>
      <c r="K1850" s="12" t="n">
        <v>0.03</v>
      </c>
      <c r="L1850" s="12" t="n">
        <v>0.04</v>
      </c>
      <c r="M1850" s="12" t="n">
        <v>0.07120000000000015</v>
      </c>
      <c r="N1850" s="22" t="n">
        <v>20</v>
      </c>
      <c r="O1850" s="11" t="n">
        <v>118.7082809031856</v>
      </c>
      <c r="P1850" s="13" t="n">
        <v>2.61</v>
      </c>
      <c r="Q1850" s="13">
        <f>O1850*P1850</f>
        <v/>
      </c>
    </row>
    <row r="1851">
      <c r="A1851" s="10" t="n">
        <v>2026</v>
      </c>
      <c r="B1851" s="10" t="inlineStr">
        <is>
          <t>Ago-26</t>
        </is>
      </c>
      <c r="C1851" s="19" t="inlineStr">
        <is>
          <t>Alfonso</t>
        </is>
      </c>
      <c r="D1851" s="19" t="inlineStr">
        <is>
          <t>ESPAÑA</t>
        </is>
      </c>
      <c r="E1851" s="19" t="inlineStr">
        <is>
          <t>HORTICOLAS Y PATATAS HNOS. MORAN, S.A.T.</t>
        </is>
      </c>
      <c r="F1851" s="10" t="inlineStr">
        <is>
          <t>Baja aportación</t>
        </is>
      </c>
      <c r="G1851" s="10" t="inlineStr">
        <is>
          <t>BR-590005</t>
        </is>
      </c>
      <c r="H1851" s="19" t="inlineStr">
        <is>
          <t>BR-59, 5 KG</t>
        </is>
      </c>
      <c r="I1851" s="10" t="inlineStr">
        <is>
          <t>Maduro</t>
        </is>
      </c>
      <c r="J1851" s="10" t="inlineStr">
        <is>
          <t>Innovador/Notorio</t>
        </is>
      </c>
      <c r="K1851" s="12" t="n">
        <v>0.03</v>
      </c>
      <c r="L1851" s="12" t="n">
        <v>0.05</v>
      </c>
      <c r="M1851" s="12" t="n">
        <v>0.08150000000000013</v>
      </c>
      <c r="N1851" s="22" t="n">
        <v>5</v>
      </c>
      <c r="O1851" s="11" t="n">
        <v>118.7082809031856</v>
      </c>
      <c r="P1851" s="13" t="n">
        <v>2.44</v>
      </c>
      <c r="Q1851" s="13">
        <f>O1851*P1851</f>
        <v/>
      </c>
    </row>
    <row r="1852">
      <c r="A1852" s="10" t="n">
        <v>2026</v>
      </c>
      <c r="B1852" s="10" t="inlineStr">
        <is>
          <t>Ago-26</t>
        </is>
      </c>
      <c r="C1852" s="19" t="inlineStr">
        <is>
          <t>Alfonso</t>
        </is>
      </c>
      <c r="D1852" s="19" t="inlineStr">
        <is>
          <t>ESPAÑA</t>
        </is>
      </c>
      <c r="E1852" s="19" t="inlineStr">
        <is>
          <t>HORTICOLAS Y PATATAS HNOS. MORAN, S.A.T.</t>
        </is>
      </c>
      <c r="F1852" s="10" t="inlineStr">
        <is>
          <t>Baja aportación</t>
        </is>
      </c>
      <c r="G1852" s="10" t="inlineStr">
        <is>
          <t>BR-590005</t>
        </is>
      </c>
      <c r="H1852" s="19" t="inlineStr">
        <is>
          <t>BR-59, 5 KG</t>
        </is>
      </c>
      <c r="I1852" s="10" t="inlineStr">
        <is>
          <t>Maduro</t>
        </is>
      </c>
      <c r="J1852" s="10" t="inlineStr">
        <is>
          <t>Innovador/Notorio</t>
        </is>
      </c>
      <c r="K1852" s="12" t="n">
        <v>0.03</v>
      </c>
      <c r="L1852" s="12" t="n">
        <v>0.05</v>
      </c>
      <c r="M1852" s="12" t="n">
        <v>0.08150000000000013</v>
      </c>
      <c r="N1852" s="22" t="n">
        <v>5</v>
      </c>
      <c r="O1852" s="11" t="n">
        <v>39.56942696772853</v>
      </c>
      <c r="P1852" s="13" t="n">
        <v>2.44</v>
      </c>
      <c r="Q1852" s="13">
        <f>O1852*P1852</f>
        <v/>
      </c>
    </row>
    <row r="1853">
      <c r="A1853" s="10" t="n">
        <v>2026</v>
      </c>
      <c r="B1853" s="10" t="inlineStr">
        <is>
          <t>Ago-26</t>
        </is>
      </c>
      <c r="C1853" s="19" t="inlineStr">
        <is>
          <t>Alfonso</t>
        </is>
      </c>
      <c r="D1853" s="19" t="inlineStr">
        <is>
          <t>ESPAÑA</t>
        </is>
      </c>
      <c r="E1853" s="19" t="inlineStr">
        <is>
          <t>HORTICOLAS Y PATATAS HNOS. MORAN, S.A.T.</t>
        </is>
      </c>
      <c r="F1853" s="10" t="inlineStr">
        <is>
          <t>Baja aportación</t>
        </is>
      </c>
      <c r="G1853" s="10" t="inlineStr">
        <is>
          <t>FU0020</t>
        </is>
      </c>
      <c r="H1853" s="19" t="inlineStr">
        <is>
          <t>FULVIGIN, 20 L</t>
        </is>
      </c>
      <c r="I1853" s="10" t="inlineStr">
        <is>
          <t>Maduro</t>
        </is>
      </c>
      <c r="J1853" s="10" t="inlineStr">
        <is>
          <t>Banalizado/Commodity</t>
        </is>
      </c>
      <c r="K1853" s="12" t="n">
        <v>0.03</v>
      </c>
      <c r="L1853" s="12" t="n">
        <v>0.02</v>
      </c>
      <c r="M1853" s="12" t="n">
        <v>0.05059999999999998</v>
      </c>
      <c r="N1853" s="22" t="n">
        <v>20</v>
      </c>
      <c r="O1853" s="11" t="n">
        <v>138.4929943870499</v>
      </c>
      <c r="P1853" s="13" t="n">
        <v>3.07</v>
      </c>
      <c r="Q1853" s="13">
        <f>O1853*P1853</f>
        <v/>
      </c>
    </row>
    <row r="1854">
      <c r="A1854" s="10" t="n">
        <v>2026</v>
      </c>
      <c r="B1854" s="10" t="inlineStr">
        <is>
          <t>Ago-26</t>
        </is>
      </c>
      <c r="C1854" s="19" t="inlineStr">
        <is>
          <t>Alfonso</t>
        </is>
      </c>
      <c r="D1854" s="19" t="inlineStr">
        <is>
          <t>ESPAÑA</t>
        </is>
      </c>
      <c r="E1854" s="19" t="inlineStr">
        <is>
          <t>HORTICOLAS Y PATATAS HNOS. MORAN, S.A.T.</t>
        </is>
      </c>
      <c r="F1854" s="10" t="inlineStr">
        <is>
          <t>Baja aportación</t>
        </is>
      </c>
      <c r="G1854" s="10" t="inlineStr">
        <is>
          <t>WHITE0020</t>
        </is>
      </c>
      <c r="H1854" s="19" t="inlineStr">
        <is>
          <t>AGROWHITE, 20 KG</t>
        </is>
      </c>
      <c r="I1854" s="10" t="inlineStr">
        <is>
          <t>Maduro</t>
        </is>
      </c>
      <c r="J1854" s="10" t="inlineStr">
        <is>
          <t>Esencial/Core</t>
        </is>
      </c>
      <c r="K1854" s="12" t="n">
        <v>0.03</v>
      </c>
      <c r="L1854" s="12" t="n">
        <v>0.035</v>
      </c>
      <c r="M1854" s="12" t="n">
        <v>0.06604999999999994</v>
      </c>
      <c r="N1854" s="22" t="n">
        <v>20</v>
      </c>
      <c r="O1854" s="11" t="n">
        <v>19.78471348386427</v>
      </c>
      <c r="P1854" s="13" t="n">
        <v>1.93</v>
      </c>
      <c r="Q1854" s="13">
        <f>O1854*P1854</f>
        <v/>
      </c>
    </row>
    <row r="1855">
      <c r="A1855" s="10" t="n">
        <v>2026</v>
      </c>
      <c r="B1855" s="10" t="inlineStr">
        <is>
          <t>Ago-26</t>
        </is>
      </c>
      <c r="C1855" s="19" t="inlineStr">
        <is>
          <t>Alfonso</t>
        </is>
      </c>
      <c r="D1855" s="19" t="inlineStr">
        <is>
          <t>ESPAÑA</t>
        </is>
      </c>
      <c r="E1855" s="19" t="inlineStr">
        <is>
          <t>HORTICOLAS Y PATATAS HNOS. MORAN, S.A.T.</t>
        </is>
      </c>
      <c r="F1855" s="10" t="inlineStr">
        <is>
          <t>Baja aportación</t>
        </is>
      </c>
      <c r="G1855" s="10" t="inlineStr">
        <is>
          <t>WHITE0020</t>
        </is>
      </c>
      <c r="H1855" s="19" t="inlineStr">
        <is>
          <t>AGROWHITE, 20 KG</t>
        </is>
      </c>
      <c r="I1855" s="10" t="inlineStr">
        <is>
          <t>Maduro</t>
        </is>
      </c>
      <c r="J1855" s="10" t="inlineStr">
        <is>
          <t>Esencial/Core</t>
        </is>
      </c>
      <c r="K1855" s="12" t="n">
        <v>0.03</v>
      </c>
      <c r="L1855" s="12" t="n">
        <v>0.035</v>
      </c>
      <c r="M1855" s="12" t="n">
        <v>0.06604999999999994</v>
      </c>
      <c r="N1855" s="22" t="n">
        <v>20</v>
      </c>
      <c r="O1855" s="11" t="n">
        <v>178.0624213547784</v>
      </c>
      <c r="P1855" s="13" t="n">
        <v>1.93</v>
      </c>
      <c r="Q1855" s="13">
        <f>O1855*P1855</f>
        <v/>
      </c>
    </row>
    <row r="1856">
      <c r="A1856" s="10" t="n">
        <v>2026</v>
      </c>
      <c r="B1856" s="10" t="inlineStr">
        <is>
          <t>Ago-26</t>
        </is>
      </c>
      <c r="C1856" s="19" t="inlineStr">
        <is>
          <t>Alfonso</t>
        </is>
      </c>
      <c r="D1856" s="19" t="inlineStr">
        <is>
          <t>ESPAÑA</t>
        </is>
      </c>
      <c r="E1856" s="19" t="inlineStr">
        <is>
          <t>MARTINEZ S.C.</t>
        </is>
      </c>
      <c r="F1856" s="10" t="inlineStr">
        <is>
          <t>Baja aportación</t>
        </is>
      </c>
      <c r="G1856" s="10" t="inlineStr">
        <is>
          <t>AGXK0020</t>
        </is>
      </c>
      <c r="H1856" s="19" t="inlineStr">
        <is>
          <t>AGROXILATO-K, 20 L</t>
        </is>
      </c>
      <c r="I1856" s="10" t="inlineStr">
        <is>
          <t>Maduro</t>
        </is>
      </c>
      <c r="J1856" s="10" t="inlineStr">
        <is>
          <t>Innovador/Notorio</t>
        </is>
      </c>
      <c r="K1856" s="12" t="n">
        <v>0.03</v>
      </c>
      <c r="L1856" s="12" t="n">
        <v>0.05</v>
      </c>
      <c r="M1856" s="12" t="n">
        <v>0.08150000000000013</v>
      </c>
      <c r="N1856" s="22" t="n">
        <v>20</v>
      </c>
      <c r="O1856" s="11" t="n">
        <v>98.92356741932133</v>
      </c>
      <c r="P1856" s="13" t="n">
        <v>3.49</v>
      </c>
      <c r="Q1856" s="13">
        <f>O1856*P1856</f>
        <v/>
      </c>
    </row>
    <row r="1857">
      <c r="A1857" s="10" t="n">
        <v>2026</v>
      </c>
      <c r="B1857" s="10" t="inlineStr">
        <is>
          <t>Ago-26</t>
        </is>
      </c>
      <c r="C1857" s="19" t="inlineStr">
        <is>
          <t>Alfonso</t>
        </is>
      </c>
      <c r="D1857" s="19" t="inlineStr">
        <is>
          <t>ESPAÑA</t>
        </is>
      </c>
      <c r="E1857" s="19" t="inlineStr">
        <is>
          <t>MARTINEZ S.C.</t>
        </is>
      </c>
      <c r="F1857" s="10" t="inlineStr">
        <is>
          <t>Baja aportación</t>
        </is>
      </c>
      <c r="G1857" s="10" t="inlineStr">
        <is>
          <t>AGXK0020</t>
        </is>
      </c>
      <c r="H1857" s="19" t="inlineStr">
        <is>
          <t>AGROXILATO-K, 20 L</t>
        </is>
      </c>
      <c r="I1857" s="10" t="inlineStr">
        <is>
          <t>Maduro</t>
        </is>
      </c>
      <c r="J1857" s="10" t="inlineStr">
        <is>
          <t>Innovador/Notorio</t>
        </is>
      </c>
      <c r="K1857" s="12" t="n">
        <v>0.03</v>
      </c>
      <c r="L1857" s="12" t="n">
        <v>0.05</v>
      </c>
      <c r="M1857" s="12" t="n">
        <v>0.08150000000000013</v>
      </c>
      <c r="N1857" s="22" t="n">
        <v>20</v>
      </c>
      <c r="O1857" s="11" t="n">
        <v>455.0484101288781</v>
      </c>
      <c r="P1857" s="13" t="n">
        <v>3.49</v>
      </c>
      <c r="Q1857" s="13">
        <f>O1857*P1857</f>
        <v/>
      </c>
    </row>
    <row r="1858">
      <c r="A1858" s="10" t="n">
        <v>2026</v>
      </c>
      <c r="B1858" s="10" t="inlineStr">
        <is>
          <t>Ago-26</t>
        </is>
      </c>
      <c r="C1858" s="19" t="inlineStr">
        <is>
          <t>Alfonso</t>
        </is>
      </c>
      <c r="D1858" s="19" t="inlineStr">
        <is>
          <t>ESPAÑA</t>
        </is>
      </c>
      <c r="E1858" s="19" t="inlineStr">
        <is>
          <t>MARTINEZ S.C.</t>
        </is>
      </c>
      <c r="F1858" s="10" t="inlineStr">
        <is>
          <t>Baja aportación</t>
        </is>
      </c>
      <c r="G1858" s="10" t="inlineStr">
        <is>
          <t>AGXK0020</t>
        </is>
      </c>
      <c r="H1858" s="19" t="inlineStr">
        <is>
          <t>AGROXILATO-K, 20 L</t>
        </is>
      </c>
      <c r="I1858" s="10" t="inlineStr">
        <is>
          <t>Maduro</t>
        </is>
      </c>
      <c r="J1858" s="10" t="inlineStr">
        <is>
          <t>Innovador/Notorio</t>
        </is>
      </c>
      <c r="K1858" s="12" t="n">
        <v>0.03</v>
      </c>
      <c r="L1858" s="12" t="n">
        <v>0.05</v>
      </c>
      <c r="M1858" s="12" t="n">
        <v>0.08150000000000013</v>
      </c>
      <c r="N1858" s="22" t="n">
        <v>20</v>
      </c>
      <c r="O1858" s="11" t="n">
        <v>39.56942696772853</v>
      </c>
      <c r="P1858" s="13" t="n">
        <v>3.489999999999999</v>
      </c>
      <c r="Q1858" s="13">
        <f>O1858*P1858</f>
        <v/>
      </c>
    </row>
    <row r="1859">
      <c r="A1859" s="10" t="n">
        <v>2026</v>
      </c>
      <c r="B1859" s="10" t="inlineStr">
        <is>
          <t>Ago-26</t>
        </is>
      </c>
      <c r="C1859" s="19" t="inlineStr">
        <is>
          <t>Alfonso</t>
        </is>
      </c>
      <c r="D1859" s="19" t="inlineStr">
        <is>
          <t>ESPAÑA</t>
        </is>
      </c>
      <c r="E1859" s="19" t="inlineStr">
        <is>
          <t>MARTINEZ S.C.</t>
        </is>
      </c>
      <c r="F1859" s="10" t="inlineStr">
        <is>
          <t>Baja aportación</t>
        </is>
      </c>
      <c r="G1859" s="10" t="inlineStr">
        <is>
          <t>C-GLB0005</t>
        </is>
      </c>
      <c r="H1859" s="19" t="inlineStr">
        <is>
          <t>CODIORGAN GLB, 5 KG</t>
        </is>
      </c>
      <c r="I1859" s="10" t="inlineStr">
        <is>
          <t>Ramp-Up/Crecimiento</t>
        </is>
      </c>
      <c r="J1859" s="10" t="inlineStr">
        <is>
          <t>Esencial/Core</t>
        </is>
      </c>
      <c r="K1859" s="12" t="n">
        <v>0.03</v>
      </c>
      <c r="L1859" s="12" t="n">
        <v>0.15</v>
      </c>
      <c r="M1859" s="12" t="n">
        <v>0.1844999999999999</v>
      </c>
      <c r="N1859" s="22" t="n">
        <v>5</v>
      </c>
      <c r="O1859" s="11" t="n">
        <v>39.56942696772853</v>
      </c>
      <c r="P1859" s="13" t="n">
        <v>9.1</v>
      </c>
      <c r="Q1859" s="13">
        <f>O1859*P1859</f>
        <v/>
      </c>
    </row>
    <row r="1860">
      <c r="A1860" s="10" t="n">
        <v>2026</v>
      </c>
      <c r="B1860" s="10" t="inlineStr">
        <is>
          <t>Ago-26</t>
        </is>
      </c>
      <c r="C1860" s="19" t="inlineStr">
        <is>
          <t>Alfonso</t>
        </is>
      </c>
      <c r="D1860" s="19" t="inlineStr">
        <is>
          <t>ESPAÑA</t>
        </is>
      </c>
      <c r="E1860" s="19" t="inlineStr">
        <is>
          <t>MARTINEZ S.C.</t>
        </is>
      </c>
      <c r="F1860" s="10" t="inlineStr">
        <is>
          <t>Baja aportación</t>
        </is>
      </c>
      <c r="G1860" s="10" t="inlineStr">
        <is>
          <t>PT0020</t>
        </is>
      </c>
      <c r="H1860" s="19" t="inlineStr">
        <is>
          <t>AGROPOTASION, 20 L</t>
        </is>
      </c>
      <c r="I1860" s="10" t="inlineStr">
        <is>
          <t>Maduro</t>
        </is>
      </c>
      <c r="J1860" s="10" t="inlineStr">
        <is>
          <t>Innovador/Notorio</t>
        </is>
      </c>
      <c r="K1860" s="12" t="n">
        <v>0.03</v>
      </c>
      <c r="L1860" s="12" t="n">
        <v>0.05</v>
      </c>
      <c r="M1860" s="12" t="n">
        <v>0.08150000000000013</v>
      </c>
      <c r="N1860" s="22" t="n">
        <v>20</v>
      </c>
      <c r="O1860" s="11" t="n">
        <v>59.35414045159279</v>
      </c>
      <c r="P1860" s="13" t="n">
        <v>3.66</v>
      </c>
      <c r="Q1860" s="13">
        <f>O1860*P1860</f>
        <v/>
      </c>
    </row>
    <row r="1861">
      <c r="A1861" s="10" t="n">
        <v>2026</v>
      </c>
      <c r="B1861" s="10" t="inlineStr">
        <is>
          <t>Ago-26</t>
        </is>
      </c>
      <c r="C1861" s="19" t="inlineStr">
        <is>
          <t>Alfonso</t>
        </is>
      </c>
      <c r="D1861" s="19" t="inlineStr">
        <is>
          <t>ESPAÑA</t>
        </is>
      </c>
      <c r="E1861" s="19" t="inlineStr">
        <is>
          <t>MARTINEZ S.C.</t>
        </is>
      </c>
      <c r="F1861" s="10" t="inlineStr">
        <is>
          <t>Baja aportación</t>
        </is>
      </c>
      <c r="G1861" s="10" t="inlineStr">
        <is>
          <t>PT0020</t>
        </is>
      </c>
      <c r="H1861" s="19" t="inlineStr">
        <is>
          <t>AGROPOTASION, 20 L</t>
        </is>
      </c>
      <c r="I1861" s="10" t="inlineStr">
        <is>
          <t>Maduro</t>
        </is>
      </c>
      <c r="J1861" s="10" t="inlineStr">
        <is>
          <t>Innovador/Notorio</t>
        </is>
      </c>
      <c r="K1861" s="12" t="n">
        <v>0.03</v>
      </c>
      <c r="L1861" s="12" t="n">
        <v>0.05</v>
      </c>
      <c r="M1861" s="12" t="n">
        <v>0.08150000000000013</v>
      </c>
      <c r="N1861" s="22" t="n">
        <v>20</v>
      </c>
      <c r="O1861" s="11" t="n">
        <v>138.4929943870499</v>
      </c>
      <c r="P1861" s="13" t="n">
        <v>3.66</v>
      </c>
      <c r="Q1861" s="13">
        <f>O1861*P1861</f>
        <v/>
      </c>
    </row>
    <row r="1862">
      <c r="A1862" s="10" t="n">
        <v>2026</v>
      </c>
      <c r="B1862" s="10" t="inlineStr">
        <is>
          <t>Ago-26</t>
        </is>
      </c>
      <c r="C1862" s="19" t="inlineStr">
        <is>
          <t>Alfonso</t>
        </is>
      </c>
      <c r="D1862" s="19" t="inlineStr">
        <is>
          <t>ESPAÑA</t>
        </is>
      </c>
      <c r="E1862" s="19" t="inlineStr">
        <is>
          <t>MUNDOHUERTO-CARMEN SOLAZ BLANCO</t>
        </is>
      </c>
      <c r="F1862" s="10" t="inlineStr">
        <is>
          <t>Baja aportación</t>
        </is>
      </c>
      <c r="G1862" s="10" t="inlineStr">
        <is>
          <t>HST0020</t>
        </is>
      </c>
      <c r="H1862" s="19" t="inlineStr">
        <is>
          <t>HIDROSTRESS-40, 20 L</t>
        </is>
      </c>
      <c r="I1862" s="10" t="inlineStr">
        <is>
          <t>Ramp-Up/Crecimiento</t>
        </is>
      </c>
      <c r="J1862" s="10" t="inlineStr">
        <is>
          <t>Innovador/Notorio</t>
        </is>
      </c>
      <c r="K1862" s="12" t="n">
        <v>0.03</v>
      </c>
      <c r="L1862" s="12" t="n">
        <v>0.2</v>
      </c>
      <c r="M1862" s="12" t="n">
        <v>0.236</v>
      </c>
      <c r="N1862" s="22" t="n">
        <v>20</v>
      </c>
      <c r="O1862" s="11" t="n">
        <v>19.78471348386427</v>
      </c>
      <c r="P1862" s="13" t="n">
        <v>5.859999999999999</v>
      </c>
      <c r="Q1862" s="13">
        <f>O1862*P1862</f>
        <v/>
      </c>
    </row>
    <row r="1863">
      <c r="A1863" s="10" t="n">
        <v>2026</v>
      </c>
      <c r="B1863" s="10" t="inlineStr">
        <is>
          <t>Ago-26</t>
        </is>
      </c>
      <c r="C1863" s="19" t="inlineStr">
        <is>
          <t>Alfonso</t>
        </is>
      </c>
      <c r="D1863" s="19" t="inlineStr">
        <is>
          <t>ESPAÑA</t>
        </is>
      </c>
      <c r="E1863" s="19" t="inlineStr">
        <is>
          <t>MUNDOHUERTO-CARMEN SOLAZ BLANCO</t>
        </is>
      </c>
      <c r="F1863" s="10" t="inlineStr">
        <is>
          <t>Baja aportación</t>
        </is>
      </c>
      <c r="G1863" s="10" t="inlineStr">
        <is>
          <t>PT0005</t>
        </is>
      </c>
      <c r="H1863" s="19" t="inlineStr">
        <is>
          <t>AGROPOTASION, 5 L</t>
        </is>
      </c>
      <c r="I1863" s="10" t="inlineStr">
        <is>
          <t>Maduro</t>
        </is>
      </c>
      <c r="J1863" s="10" t="inlineStr">
        <is>
          <t>Innovador/Notorio</t>
        </is>
      </c>
      <c r="K1863" s="12" t="n">
        <v>0.03</v>
      </c>
      <c r="L1863" s="12" t="n">
        <v>0.05</v>
      </c>
      <c r="M1863" s="12" t="n">
        <v>0.08150000000000013</v>
      </c>
      <c r="N1863" s="22" t="n">
        <v>5</v>
      </c>
      <c r="O1863" s="11" t="n">
        <v>39.56942696772853</v>
      </c>
      <c r="P1863" s="13" t="n">
        <v>3.449999999999999</v>
      </c>
      <c r="Q1863" s="13">
        <f>O1863*P1863</f>
        <v/>
      </c>
    </row>
    <row r="1864">
      <c r="A1864" s="10" t="n">
        <v>2026</v>
      </c>
      <c r="B1864" s="10" t="inlineStr">
        <is>
          <t>Ago-26</t>
        </is>
      </c>
      <c r="C1864" s="19" t="inlineStr">
        <is>
          <t>Alfonso</t>
        </is>
      </c>
      <c r="D1864" s="19" t="inlineStr">
        <is>
          <t>ESPAÑA</t>
        </is>
      </c>
      <c r="E1864" s="19" t="inlineStr">
        <is>
          <t>SAFIAGRO, S.A.</t>
        </is>
      </c>
      <c r="F1864" s="10" t="inlineStr">
        <is>
          <t>Baja aportación</t>
        </is>
      </c>
      <c r="G1864" s="10" t="inlineStr">
        <is>
          <t>PT0020</t>
        </is>
      </c>
      <c r="H1864" s="19" t="inlineStr">
        <is>
          <t>AGROPOTASION, 20 L</t>
        </is>
      </c>
      <c r="I1864" s="10" t="inlineStr">
        <is>
          <t>Maduro</t>
        </is>
      </c>
      <c r="J1864" s="10" t="inlineStr">
        <is>
          <t>Innovador/Notorio</t>
        </is>
      </c>
      <c r="K1864" s="12" t="n">
        <v>0.03</v>
      </c>
      <c r="L1864" s="12" t="n">
        <v>0.05</v>
      </c>
      <c r="M1864" s="12" t="n">
        <v>0.08150000000000013</v>
      </c>
      <c r="N1864" s="22" t="n">
        <v>20</v>
      </c>
      <c r="O1864" s="11" t="n">
        <v>633.1108314836565</v>
      </c>
      <c r="P1864" s="13" t="n">
        <v>3.02</v>
      </c>
      <c r="Q1864" s="13">
        <f>O1864*P1864</f>
        <v/>
      </c>
    </row>
    <row r="1865">
      <c r="A1865" s="10" t="n">
        <v>2026</v>
      </c>
      <c r="B1865" s="10" t="inlineStr">
        <is>
          <t>Ago-26</t>
        </is>
      </c>
      <c r="C1865" s="19" t="inlineStr">
        <is>
          <t>Alfonso</t>
        </is>
      </c>
      <c r="D1865" s="19" t="inlineStr">
        <is>
          <t>ESPAÑA</t>
        </is>
      </c>
      <c r="E1865" s="19" t="inlineStr">
        <is>
          <t>VILLALTA SATIVUM, S.L.</t>
        </is>
      </c>
      <c r="F1865" s="10" t="inlineStr">
        <is>
          <t>Consolidado/estratégico</t>
        </is>
      </c>
      <c r="G1865" s="10" t="inlineStr">
        <is>
          <t>AQUOM0005</t>
        </is>
      </c>
      <c r="H1865" s="19" t="inlineStr">
        <is>
          <t>AQUOM, 5 L</t>
        </is>
      </c>
      <c r="I1865" s="10" t="inlineStr">
        <is>
          <t>Ramp-Up/Crecimiento</t>
        </is>
      </c>
      <c r="J1865" s="10" t="inlineStr">
        <is>
          <t>Esencial/Core</t>
        </is>
      </c>
      <c r="K1865" s="12" t="n">
        <v>0.05</v>
      </c>
      <c r="L1865" s="12" t="n">
        <v>0.15</v>
      </c>
      <c r="M1865" s="12" t="n">
        <v>0.2075</v>
      </c>
      <c r="N1865" s="22" t="n">
        <v>5</v>
      </c>
      <c r="O1865" s="11" t="n">
        <v>59.35414045159279</v>
      </c>
      <c r="P1865" s="13" t="n">
        <v>12.81</v>
      </c>
      <c r="Q1865" s="13">
        <f>O1865*P1865</f>
        <v/>
      </c>
    </row>
    <row r="1866">
      <c r="A1866" s="10" t="n">
        <v>2026</v>
      </c>
      <c r="B1866" s="10" t="inlineStr">
        <is>
          <t>Ago-26</t>
        </is>
      </c>
      <c r="C1866" s="19" t="inlineStr">
        <is>
          <t>Alfonso</t>
        </is>
      </c>
      <c r="D1866" s="19" t="inlineStr">
        <is>
          <t>ESPAÑA</t>
        </is>
      </c>
      <c r="E1866" s="19" t="inlineStr">
        <is>
          <t>VILLALTA SATIVUM, S.L.</t>
        </is>
      </c>
      <c r="F1866" s="10" t="inlineStr">
        <is>
          <t>Consolidado/estratégico</t>
        </is>
      </c>
      <c r="G1866" s="10" t="inlineStr">
        <is>
          <t>AVAN0020</t>
        </is>
      </c>
      <c r="H1866" s="19" t="inlineStr">
        <is>
          <t>FLORAMEC AVANCE, 20 L</t>
        </is>
      </c>
      <c r="I1866" s="10" t="inlineStr">
        <is>
          <t>Maduro</t>
        </is>
      </c>
      <c r="J1866" s="10" t="inlineStr">
        <is>
          <t>Innovador/Notorio</t>
        </is>
      </c>
      <c r="K1866" s="12" t="n">
        <v>0.05</v>
      </c>
      <c r="L1866" s="12" t="n">
        <v>0.05</v>
      </c>
      <c r="M1866" s="12" t="n">
        <v>0.1025</v>
      </c>
      <c r="N1866" s="22" t="n">
        <v>20</v>
      </c>
      <c r="O1866" s="11" t="n">
        <v>276.9859887740997</v>
      </c>
      <c r="P1866" s="13" t="n">
        <v>4.739999999999999</v>
      </c>
      <c r="Q1866" s="13">
        <f>O1866*P1866</f>
        <v/>
      </c>
    </row>
    <row r="1867">
      <c r="A1867" s="10" t="n">
        <v>2026</v>
      </c>
      <c r="B1867" s="10" t="inlineStr">
        <is>
          <t>Ago-26</t>
        </is>
      </c>
      <c r="C1867" s="19" t="inlineStr">
        <is>
          <t>Alfonso</t>
        </is>
      </c>
      <c r="D1867" s="19" t="inlineStr">
        <is>
          <t>ESPAÑA</t>
        </is>
      </c>
      <c r="E1867" s="19" t="inlineStr">
        <is>
          <t>VILLALTA SATIVUM, S.L.</t>
        </is>
      </c>
      <c r="F1867" s="10" t="inlineStr">
        <is>
          <t>Consolidado/estratégico</t>
        </is>
      </c>
      <c r="G1867" s="10" t="inlineStr">
        <is>
          <t>BIO0020</t>
        </is>
      </c>
      <c r="H1867" s="19" t="inlineStr">
        <is>
          <t>BIORAD-20, 20 L</t>
        </is>
      </c>
      <c r="I1867" s="10" t="inlineStr">
        <is>
          <t>Ramp-Up/Crecimiento</t>
        </is>
      </c>
      <c r="J1867" s="10" t="inlineStr">
        <is>
          <t>Innovador/Notorio</t>
        </is>
      </c>
      <c r="K1867" s="12" t="n">
        <v>0.05</v>
      </c>
      <c r="L1867" s="12" t="n">
        <v>0.2</v>
      </c>
      <c r="M1867" s="12" t="n">
        <v>0.26</v>
      </c>
      <c r="N1867" s="22" t="n">
        <v>20</v>
      </c>
      <c r="O1867" s="11" t="n">
        <v>118.7082809031856</v>
      </c>
      <c r="P1867" s="13" t="n">
        <v>2.37</v>
      </c>
      <c r="Q1867" s="13">
        <f>O1867*P1867</f>
        <v/>
      </c>
    </row>
    <row r="1868">
      <c r="A1868" s="10" t="n">
        <v>2026</v>
      </c>
      <c r="B1868" s="10" t="inlineStr">
        <is>
          <t>Ago-26</t>
        </is>
      </c>
      <c r="C1868" s="19" t="inlineStr">
        <is>
          <t>Alfonso</t>
        </is>
      </c>
      <c r="D1868" s="19" t="inlineStr">
        <is>
          <t>ESPAÑA</t>
        </is>
      </c>
      <c r="E1868" s="19" t="inlineStr">
        <is>
          <t>VILLALTA SATIVUM, S.L.</t>
        </is>
      </c>
      <c r="F1868" s="10" t="inlineStr">
        <is>
          <t>Consolidado/estratégico</t>
        </is>
      </c>
      <c r="G1868" s="10" t="inlineStr">
        <is>
          <t>BROTA0020</t>
        </is>
      </c>
      <c r="H1868" s="19" t="inlineStr">
        <is>
          <t>BROTAMEC, 20 L</t>
        </is>
      </c>
      <c r="I1868" s="10" t="inlineStr">
        <is>
          <t>Maduro</t>
        </is>
      </c>
      <c r="J1868" s="10" t="inlineStr">
        <is>
          <t>Esencial/Core</t>
        </is>
      </c>
      <c r="K1868" s="12" t="n">
        <v>0.05</v>
      </c>
      <c r="L1868" s="12" t="n">
        <v>0.035</v>
      </c>
      <c r="M1868" s="12" t="n">
        <v>0.08674999999999988</v>
      </c>
      <c r="N1868" s="22" t="n">
        <v>20</v>
      </c>
      <c r="O1868" s="11" t="n">
        <v>39.56942696772853</v>
      </c>
      <c r="P1868" s="13" t="n">
        <v>2.919999999999999</v>
      </c>
      <c r="Q1868" s="13">
        <f>O1868*P1868</f>
        <v/>
      </c>
    </row>
    <row r="1869">
      <c r="A1869" s="10" t="n">
        <v>2026</v>
      </c>
      <c r="B1869" s="10" t="inlineStr">
        <is>
          <t>Ago-26</t>
        </is>
      </c>
      <c r="C1869" s="19" t="inlineStr">
        <is>
          <t>Alfonso</t>
        </is>
      </c>
      <c r="D1869" s="19" t="inlineStr">
        <is>
          <t>ESPAÑA</t>
        </is>
      </c>
      <c r="E1869" s="19" t="inlineStr">
        <is>
          <t>VILLALTA SATIVUM, S.L.</t>
        </is>
      </c>
      <c r="F1869" s="10" t="inlineStr">
        <is>
          <t>Consolidado/estratégico</t>
        </is>
      </c>
      <c r="G1869" s="10" t="inlineStr">
        <is>
          <t>BROTA0020</t>
        </is>
      </c>
      <c r="H1869" s="19" t="inlineStr">
        <is>
          <t>BROTAMEC, 20 L</t>
        </is>
      </c>
      <c r="I1869" s="10" t="inlineStr">
        <is>
          <t>Maduro</t>
        </is>
      </c>
      <c r="J1869" s="10" t="inlineStr">
        <is>
          <t>Esencial/Core</t>
        </is>
      </c>
      <c r="K1869" s="12" t="n">
        <v>0.05</v>
      </c>
      <c r="L1869" s="12" t="n">
        <v>0.035</v>
      </c>
      <c r="M1869" s="12" t="n">
        <v>0.08674999999999988</v>
      </c>
      <c r="N1869" s="22" t="n">
        <v>20</v>
      </c>
      <c r="O1869" s="11" t="n">
        <v>276.9859887740997</v>
      </c>
      <c r="P1869" s="13" t="n">
        <v>2.92</v>
      </c>
      <c r="Q1869" s="13">
        <f>O1869*P1869</f>
        <v/>
      </c>
    </row>
    <row r="1870">
      <c r="A1870" s="10" t="n">
        <v>2026</v>
      </c>
      <c r="B1870" s="10" t="inlineStr">
        <is>
          <t>Ago-26</t>
        </is>
      </c>
      <c r="C1870" s="19" t="inlineStr">
        <is>
          <t>Alfonso</t>
        </is>
      </c>
      <c r="D1870" s="19" t="inlineStr">
        <is>
          <t>ESPAÑA</t>
        </is>
      </c>
      <c r="E1870" s="19" t="inlineStr">
        <is>
          <t>VILLALTA SATIVUM, S.L.</t>
        </is>
      </c>
      <c r="F1870" s="10" t="inlineStr">
        <is>
          <t>Consolidado/estratégico</t>
        </is>
      </c>
      <c r="G1870" s="10" t="inlineStr">
        <is>
          <t>C-L0005</t>
        </is>
      </c>
      <c r="H1870" s="19" t="inlineStr">
        <is>
          <t>CODIBOR-L, 5 L</t>
        </is>
      </c>
      <c r="I1870" s="10" t="inlineStr">
        <is>
          <t>Maduro</t>
        </is>
      </c>
      <c r="J1870" s="10" t="inlineStr">
        <is>
          <t>Banalizado/Commodity</t>
        </is>
      </c>
      <c r="K1870" s="12" t="n">
        <v>0.05</v>
      </c>
      <c r="L1870" s="12" t="n">
        <v>0.02</v>
      </c>
      <c r="M1870" s="12" t="n">
        <v>0.07100000000000017</v>
      </c>
      <c r="N1870" s="22" t="n">
        <v>5</v>
      </c>
      <c r="O1870" s="11" t="n">
        <v>59.35414045159279</v>
      </c>
      <c r="P1870" s="13" t="n">
        <v>4.46</v>
      </c>
      <c r="Q1870" s="13">
        <f>O1870*P1870</f>
        <v/>
      </c>
    </row>
    <row r="1871">
      <c r="A1871" s="10" t="n">
        <v>2026</v>
      </c>
      <c r="B1871" s="10" t="inlineStr">
        <is>
          <t>Ago-26</t>
        </is>
      </c>
      <c r="C1871" s="19" t="inlineStr">
        <is>
          <t>Alfonso</t>
        </is>
      </c>
      <c r="D1871" s="19" t="inlineStr">
        <is>
          <t>ESPAÑA</t>
        </is>
      </c>
      <c r="E1871" s="19" t="inlineStr">
        <is>
          <t>VILLALTA SATIVUM, S.L.</t>
        </is>
      </c>
      <c r="F1871" s="10" t="inlineStr">
        <is>
          <t>Consolidado/estratégico</t>
        </is>
      </c>
      <c r="G1871" s="10" t="inlineStr">
        <is>
          <t>CPLUS0020</t>
        </is>
      </c>
      <c r="H1871" s="19" t="inlineStr">
        <is>
          <t>CALCIPLUS, 20 L</t>
        </is>
      </c>
      <c r="I1871" s="10" t="inlineStr">
        <is>
          <t>Maduro</t>
        </is>
      </c>
      <c r="J1871" s="10" t="inlineStr">
        <is>
          <t>Banalizado/Commodity</t>
        </is>
      </c>
      <c r="K1871" s="12" t="n">
        <v>0.05</v>
      </c>
      <c r="L1871" s="12" t="n">
        <v>0.02</v>
      </c>
      <c r="M1871" s="12" t="n">
        <v>0.07100000000000017</v>
      </c>
      <c r="N1871" s="22" t="n">
        <v>20</v>
      </c>
      <c r="O1871" s="11" t="n">
        <v>197.8471348386427</v>
      </c>
      <c r="P1871" s="13" t="n">
        <v>2.36</v>
      </c>
      <c r="Q1871" s="13">
        <f>O1871*P1871</f>
        <v/>
      </c>
    </row>
    <row r="1872">
      <c r="A1872" s="10" t="n">
        <v>2026</v>
      </c>
      <c r="B1872" s="10" t="inlineStr">
        <is>
          <t>Ago-26</t>
        </is>
      </c>
      <c r="C1872" s="19" t="inlineStr">
        <is>
          <t>Alfonso</t>
        </is>
      </c>
      <c r="D1872" s="19" t="inlineStr">
        <is>
          <t>ESPAÑA</t>
        </is>
      </c>
      <c r="E1872" s="19" t="inlineStr">
        <is>
          <t>VILLALTA SATIVUM, S.L.</t>
        </is>
      </c>
      <c r="F1872" s="10" t="inlineStr">
        <is>
          <t>Consolidado/estratégico</t>
        </is>
      </c>
      <c r="G1872" s="10" t="inlineStr">
        <is>
          <t>FLOR0020</t>
        </is>
      </c>
      <c r="H1872" s="19" t="inlineStr">
        <is>
          <t>FLORAMEC, 20 L</t>
        </is>
      </c>
      <c r="I1872" s="10" t="inlineStr">
        <is>
          <t>Maduro</t>
        </is>
      </c>
      <c r="J1872" s="10" t="inlineStr">
        <is>
          <t>Esencial/Core</t>
        </is>
      </c>
      <c r="K1872" s="12" t="n">
        <v>0.05</v>
      </c>
      <c r="L1872" s="12" t="n">
        <v>0.035</v>
      </c>
      <c r="M1872" s="12" t="n">
        <v>0.08674999999999988</v>
      </c>
      <c r="N1872" s="22" t="n">
        <v>20</v>
      </c>
      <c r="O1872" s="11" t="n">
        <v>98.92356741932133</v>
      </c>
      <c r="P1872" s="13" t="n">
        <v>2.63</v>
      </c>
      <c r="Q1872" s="13">
        <f>O1872*P1872</f>
        <v/>
      </c>
    </row>
    <row r="1873">
      <c r="A1873" s="10" t="n">
        <v>2026</v>
      </c>
      <c r="B1873" s="10" t="inlineStr">
        <is>
          <t>Ago-26</t>
        </is>
      </c>
      <c r="C1873" s="19" t="inlineStr">
        <is>
          <t>Alfonso</t>
        </is>
      </c>
      <c r="D1873" s="19" t="inlineStr">
        <is>
          <t>ESPAÑA</t>
        </is>
      </c>
      <c r="E1873" s="19" t="inlineStr">
        <is>
          <t>VILLALTA SATIVUM, S.L.</t>
        </is>
      </c>
      <c r="F1873" s="10" t="inlineStr">
        <is>
          <t>Consolidado/estratégico</t>
        </is>
      </c>
      <c r="G1873" s="10" t="inlineStr">
        <is>
          <t>S0020</t>
        </is>
      </c>
      <c r="H1873" s="19" t="inlineStr">
        <is>
          <t>SALWAX STAR, 20 L</t>
        </is>
      </c>
      <c r="I1873" s="10" t="inlineStr">
        <is>
          <t>Maduro</t>
        </is>
      </c>
      <c r="J1873" s="10" t="inlineStr">
        <is>
          <t>Esencial/Core</t>
        </is>
      </c>
      <c r="K1873" s="12" t="n">
        <v>0.05</v>
      </c>
      <c r="L1873" s="12" t="n">
        <v>0.035</v>
      </c>
      <c r="M1873" s="12" t="n">
        <v>0.08674999999999988</v>
      </c>
      <c r="N1873" s="22" t="n">
        <v>20</v>
      </c>
      <c r="O1873" s="11" t="n">
        <v>633.1108314836565</v>
      </c>
      <c r="P1873" s="13" t="n">
        <v>2.08</v>
      </c>
      <c r="Q1873" s="13">
        <f>O1873*P1873</f>
        <v/>
      </c>
    </row>
    <row r="1874">
      <c r="A1874" s="10" t="n">
        <v>2026</v>
      </c>
      <c r="B1874" s="10" t="inlineStr">
        <is>
          <t>Ago-26</t>
        </is>
      </c>
      <c r="C1874" s="19" t="inlineStr">
        <is>
          <t>Alfonso</t>
        </is>
      </c>
      <c r="D1874" s="19" t="inlineStr">
        <is>
          <t>ESPAÑA</t>
        </is>
      </c>
      <c r="E1874" s="19" t="inlineStr">
        <is>
          <t>VILLALTA SATIVUM, S.L.</t>
        </is>
      </c>
      <c r="F1874" s="10" t="inlineStr">
        <is>
          <t>Consolidado/estratégico</t>
        </is>
      </c>
      <c r="G1874" s="10" t="inlineStr">
        <is>
          <t>WHITE0020</t>
        </is>
      </c>
      <c r="H1874" s="19" t="inlineStr">
        <is>
          <t>AGROWHITE, 20 KG</t>
        </is>
      </c>
      <c r="I1874" s="10" t="inlineStr">
        <is>
          <t>Maduro</t>
        </is>
      </c>
      <c r="J1874" s="10" t="inlineStr">
        <is>
          <t>Esencial/Core</t>
        </is>
      </c>
      <c r="K1874" s="12" t="n">
        <v>0.05</v>
      </c>
      <c r="L1874" s="12" t="n">
        <v>0.035</v>
      </c>
      <c r="M1874" s="12" t="n">
        <v>0.08674999999999988</v>
      </c>
      <c r="N1874" s="22" t="n">
        <v>20</v>
      </c>
      <c r="O1874" s="11" t="n">
        <v>1088.159241612535</v>
      </c>
      <c r="P1874" s="13" t="n">
        <v>1.79</v>
      </c>
      <c r="Q1874" s="13">
        <f>O1874*P1874</f>
        <v/>
      </c>
    </row>
    <row r="1875">
      <c r="A1875" s="10" t="n">
        <v>2026</v>
      </c>
      <c r="B1875" s="10" t="inlineStr">
        <is>
          <t>Ago-26</t>
        </is>
      </c>
      <c r="C1875" s="19" t="inlineStr">
        <is>
          <t>Alfonso</t>
        </is>
      </c>
      <c r="D1875" s="19" t="inlineStr">
        <is>
          <t>ESPAÑA</t>
        </is>
      </c>
      <c r="E1875" s="19" t="inlineStr">
        <is>
          <t>VILLALTA SATIVUM, S.L.</t>
        </is>
      </c>
      <c r="F1875" s="10" t="inlineStr">
        <is>
          <t>Consolidado/estratégico</t>
        </is>
      </c>
      <c r="G1875" s="10" t="inlineStr">
        <is>
          <t>WHITE0020</t>
        </is>
      </c>
      <c r="H1875" s="19" t="inlineStr">
        <is>
          <t>AGROWHITE, 20 KG</t>
        </is>
      </c>
      <c r="I1875" s="10" t="inlineStr">
        <is>
          <t>Maduro</t>
        </is>
      </c>
      <c r="J1875" s="10" t="inlineStr">
        <is>
          <t>Esencial/Core</t>
        </is>
      </c>
      <c r="K1875" s="12" t="n">
        <v>0.05</v>
      </c>
      <c r="L1875" s="12" t="n">
        <v>0.035</v>
      </c>
      <c r="M1875" s="12" t="n">
        <v>0.08674999999999988</v>
      </c>
      <c r="N1875" s="22" t="n">
        <v>20</v>
      </c>
      <c r="O1875" s="11" t="n">
        <v>1088.159241612535</v>
      </c>
      <c r="P1875" s="13" t="n">
        <v>1.79</v>
      </c>
      <c r="Q1875" s="13">
        <f>O1875*P1875</f>
        <v/>
      </c>
    </row>
    <row r="1876">
      <c r="A1876" s="10" t="n">
        <v>2026</v>
      </c>
      <c r="B1876" s="10" t="inlineStr">
        <is>
          <t>Ago-26</t>
        </is>
      </c>
      <c r="C1876" s="19" t="inlineStr">
        <is>
          <t>Alfonso</t>
        </is>
      </c>
      <c r="D1876" s="19" t="inlineStr">
        <is>
          <t>ESPAÑA</t>
        </is>
      </c>
      <c r="E1876" s="19" t="inlineStr">
        <is>
          <t>VILLALTA SATIVUM, S.L.</t>
        </is>
      </c>
      <c r="F1876" s="10" t="inlineStr">
        <is>
          <t>Consolidado/estratégico</t>
        </is>
      </c>
      <c r="G1876" s="10" t="inlineStr">
        <is>
          <t>WHITE0020</t>
        </is>
      </c>
      <c r="H1876" s="19" t="inlineStr">
        <is>
          <t>AGROWHITE, 20 KG</t>
        </is>
      </c>
      <c r="I1876" s="10" t="inlineStr">
        <is>
          <t>Maduro</t>
        </is>
      </c>
      <c r="J1876" s="10" t="inlineStr">
        <is>
          <t>Esencial/Core</t>
        </is>
      </c>
      <c r="K1876" s="12" t="n">
        <v>0.05</v>
      </c>
      <c r="L1876" s="12" t="n">
        <v>0.035</v>
      </c>
      <c r="M1876" s="12" t="n">
        <v>0.08674999999999988</v>
      </c>
      <c r="N1876" s="22" t="n">
        <v>20</v>
      </c>
      <c r="O1876" s="11" t="n">
        <v>435.2636966450138</v>
      </c>
      <c r="P1876" s="13" t="n">
        <v>1.79</v>
      </c>
      <c r="Q1876" s="13">
        <f>O1876*P1876</f>
        <v/>
      </c>
    </row>
    <row r="1877">
      <c r="A1877" s="10" t="n">
        <v>2026</v>
      </c>
      <c r="B1877" s="10" t="inlineStr">
        <is>
          <t>Ago-26</t>
        </is>
      </c>
      <c r="C1877" s="19" t="inlineStr">
        <is>
          <t>Alfonso</t>
        </is>
      </c>
      <c r="D1877" s="19" t="inlineStr">
        <is>
          <t>ESPAÑA</t>
        </is>
      </c>
      <c r="E1877" s="19" t="inlineStr">
        <is>
          <t>VILLALTA SATIVUM, S.L.</t>
        </is>
      </c>
      <c r="F1877" s="10" t="inlineStr">
        <is>
          <t>Consolidado/estratégico</t>
        </is>
      </c>
      <c r="G1877" s="10" t="inlineStr">
        <is>
          <t>WHITE0020</t>
        </is>
      </c>
      <c r="H1877" s="19" t="inlineStr">
        <is>
          <t>AGROWHITE, 20 KG</t>
        </is>
      </c>
      <c r="I1877" s="10" t="inlineStr">
        <is>
          <t>Maduro</t>
        </is>
      </c>
      <c r="J1877" s="10" t="inlineStr">
        <is>
          <t>Esencial/Core</t>
        </is>
      </c>
      <c r="K1877" s="12" t="n">
        <v>0.05</v>
      </c>
      <c r="L1877" s="12" t="n">
        <v>0.035</v>
      </c>
      <c r="M1877" s="12" t="n">
        <v>0.08674999999999988</v>
      </c>
      <c r="N1877" s="22" t="n">
        <v>20</v>
      </c>
      <c r="O1877" s="11" t="n">
        <v>356.1248427095568</v>
      </c>
      <c r="P1877" s="13" t="n">
        <v>1.79</v>
      </c>
      <c r="Q1877" s="13">
        <f>O1877*P1877</f>
        <v/>
      </c>
    </row>
    <row r="1878">
      <c r="A1878" s="10" t="n">
        <v>2026</v>
      </c>
      <c r="B1878" s="10" t="inlineStr">
        <is>
          <t>Ago-26</t>
        </is>
      </c>
      <c r="C1878" s="19" t="inlineStr">
        <is>
          <t>Alfonso</t>
        </is>
      </c>
      <c r="D1878" s="19" t="inlineStr">
        <is>
          <t>ESPAÑA</t>
        </is>
      </c>
      <c r="E1878" s="19" t="inlineStr">
        <is>
          <t>VILLALTA SATIVUM, S.L.</t>
        </is>
      </c>
      <c r="F1878" s="10" t="inlineStr">
        <is>
          <t>Consolidado/estratégico</t>
        </is>
      </c>
      <c r="G1878" s="10" t="inlineStr">
        <is>
          <t>WHITE0020</t>
        </is>
      </c>
      <c r="H1878" s="19" t="inlineStr">
        <is>
          <t>AGROWHITE, 20 KG</t>
        </is>
      </c>
      <c r="I1878" s="10" t="inlineStr">
        <is>
          <t>Maduro</t>
        </is>
      </c>
      <c r="J1878" s="10" t="inlineStr">
        <is>
          <t>Esencial/Core</t>
        </is>
      </c>
      <c r="K1878" s="12" t="n">
        <v>0.05</v>
      </c>
      <c r="L1878" s="12" t="n">
        <v>0.035</v>
      </c>
      <c r="M1878" s="12" t="n">
        <v>0.08674999999999988</v>
      </c>
      <c r="N1878" s="22" t="n">
        <v>20</v>
      </c>
      <c r="O1878" s="11" t="n">
        <v>1088.159241612535</v>
      </c>
      <c r="P1878" s="13" t="n">
        <v>1.79</v>
      </c>
      <c r="Q1878" s="13">
        <f>O1878*P1878</f>
        <v/>
      </c>
    </row>
    <row r="1879">
      <c r="A1879" s="10" t="n">
        <v>2026</v>
      </c>
      <c r="B1879" s="10" t="inlineStr">
        <is>
          <t>Ago-26</t>
        </is>
      </c>
      <c r="C1879" s="19" t="inlineStr">
        <is>
          <t>García</t>
        </is>
      </c>
      <c r="D1879" s="19" t="inlineStr">
        <is>
          <t>EGIPTO</t>
        </is>
      </c>
      <c r="E1879" s="19" t="inlineStr">
        <is>
          <t>DOTRA CHEMICALS</t>
        </is>
      </c>
      <c r="F1879" s="10" t="inlineStr">
        <is>
          <t>Consolidado/estratégico</t>
        </is>
      </c>
      <c r="G1879" s="10" t="inlineStr">
        <is>
          <t>A-50EG0001EG</t>
        </is>
      </c>
      <c r="H1879" s="19" t="inlineStr">
        <is>
          <t>CODIORGAN-A50 EGIPTO, 1 KG</t>
        </is>
      </c>
      <c r="I1879" s="10" t="inlineStr">
        <is>
          <t>Nuevo/Introducción</t>
        </is>
      </c>
      <c r="J1879" s="10" t="inlineStr">
        <is>
          <t>Esencial/Core</t>
        </is>
      </c>
      <c r="K1879" s="12" t="n">
        <v>0.05</v>
      </c>
      <c r="L1879" s="12" t="n">
        <v>0.1</v>
      </c>
      <c r="M1879" s="12" t="n">
        <v>0.1550000000000002</v>
      </c>
      <c r="N1879" s="22" t="n">
        <v>1</v>
      </c>
      <c r="O1879" s="11" t="n">
        <v>4178.531487792133</v>
      </c>
      <c r="P1879" s="13" t="n">
        <v>5.291499999999999</v>
      </c>
      <c r="Q1879" s="13">
        <f>O1879*P1879</f>
        <v/>
      </c>
    </row>
    <row r="1880">
      <c r="A1880" s="10" t="n">
        <v>2026</v>
      </c>
      <c r="B1880" s="10" t="inlineStr">
        <is>
          <t>Ago-26</t>
        </is>
      </c>
      <c r="C1880" s="19" t="inlineStr">
        <is>
          <t>García</t>
        </is>
      </c>
      <c r="D1880" s="19" t="inlineStr">
        <is>
          <t>EGIPTO</t>
        </is>
      </c>
      <c r="E1880" s="19" t="inlineStr">
        <is>
          <t>DOTRA CHEMICALS</t>
        </is>
      </c>
      <c r="F1880" s="10" t="inlineStr">
        <is>
          <t>Consolidado/estratégico</t>
        </is>
      </c>
      <c r="G1880" s="10" t="inlineStr">
        <is>
          <t>AN1000EG</t>
        </is>
      </c>
      <c r="H1880" s="19" t="inlineStr">
        <is>
          <t>SOLUTION OF CALCIUM HIDROXIDE</t>
        </is>
      </c>
      <c r="I1880" s="10" t="inlineStr">
        <is>
          <t>Maduro</t>
        </is>
      </c>
      <c r="J1880" s="10" t="inlineStr">
        <is>
          <t>Innovador/Notorio</t>
        </is>
      </c>
      <c r="K1880" s="12" t="n">
        <v>0.05</v>
      </c>
      <c r="L1880" s="12" t="n">
        <v>0.05</v>
      </c>
      <c r="M1880" s="12" t="n">
        <v>0.1025</v>
      </c>
      <c r="N1880" s="22" t="n">
        <v>1000</v>
      </c>
      <c r="O1880" s="11" t="n">
        <v>21862.10839967001</v>
      </c>
      <c r="P1880" s="13" t="n">
        <v>1.539</v>
      </c>
      <c r="Q1880" s="13">
        <f>O1880*P1880</f>
        <v/>
      </c>
    </row>
    <row r="1881">
      <c r="A1881" s="10" t="n">
        <v>2026</v>
      </c>
      <c r="B1881" s="10" t="inlineStr">
        <is>
          <t>Ago-26</t>
        </is>
      </c>
      <c r="C1881" s="19" t="inlineStr">
        <is>
          <t>García</t>
        </is>
      </c>
      <c r="D1881" s="19" t="inlineStr">
        <is>
          <t>EGIPTO</t>
        </is>
      </c>
      <c r="E1881" s="19" t="inlineStr">
        <is>
          <t>DOTRA CHEMICALS</t>
        </is>
      </c>
      <c r="F1881" s="10" t="inlineStr">
        <is>
          <t>Consolidado/estratégico</t>
        </is>
      </c>
      <c r="G1881" s="10" t="inlineStr">
        <is>
          <t>SSEG0005EG</t>
        </is>
      </c>
      <c r="H1881" s="19" t="inlineStr">
        <is>
          <t>SAL-WAX Ca, 5 KG</t>
        </is>
      </c>
      <c r="I1881" s="10" t="inlineStr">
        <is>
          <t>Maduro</t>
        </is>
      </c>
      <c r="J1881" s="10" t="inlineStr">
        <is>
          <t>Innovador/Notorio</t>
        </is>
      </c>
      <c r="K1881" s="12" t="n">
        <v>0.05</v>
      </c>
      <c r="L1881" s="12" t="n">
        <v>0.05</v>
      </c>
      <c r="M1881" s="12" t="n">
        <v>0.1025</v>
      </c>
      <c r="N1881" s="22" t="n">
        <v>5</v>
      </c>
      <c r="O1881" s="11" t="n">
        <v>20773.94915805748</v>
      </c>
      <c r="P1881" s="13" t="n">
        <v>3.676404761904762</v>
      </c>
      <c r="Q1881" s="13">
        <f>O1881*P1881</f>
        <v/>
      </c>
    </row>
    <row r="1882">
      <c r="A1882" s="10" t="n">
        <v>2026</v>
      </c>
      <c r="B1882" s="10" t="inlineStr">
        <is>
          <t>Ago-26</t>
        </is>
      </c>
      <c r="C1882" s="19" t="inlineStr">
        <is>
          <t>García</t>
        </is>
      </c>
      <c r="D1882" s="19" t="inlineStr">
        <is>
          <t>EGIPTO</t>
        </is>
      </c>
      <c r="E1882" s="19" t="inlineStr">
        <is>
          <t>DOTRA CHEMICALS</t>
        </is>
      </c>
      <c r="F1882" s="10" t="inlineStr">
        <is>
          <t>Consolidado/estratégico</t>
        </is>
      </c>
      <c r="G1882" s="10" t="inlineStr">
        <is>
          <t>SSEG0005EG</t>
        </is>
      </c>
      <c r="H1882" s="19" t="inlineStr">
        <is>
          <t>SAL-WAX Ca, 5 KG</t>
        </is>
      </c>
      <c r="I1882" s="10" t="inlineStr">
        <is>
          <t>Maduro</t>
        </is>
      </c>
      <c r="J1882" s="10" t="inlineStr">
        <is>
          <t>Innovador/Notorio</t>
        </is>
      </c>
      <c r="K1882" s="12" t="n">
        <v>0.05</v>
      </c>
      <c r="L1882" s="12" t="n">
        <v>0.05</v>
      </c>
      <c r="M1882" s="12" t="n">
        <v>0.1025</v>
      </c>
      <c r="N1882" s="22" t="n">
        <v>5</v>
      </c>
      <c r="O1882" s="11" t="n">
        <v>16817.00646128463</v>
      </c>
      <c r="P1882" s="13" t="n">
        <v>3.676389411764706</v>
      </c>
      <c r="Q1882" s="13">
        <f>O1882*P1882</f>
        <v/>
      </c>
    </row>
    <row r="1883">
      <c r="A1883" s="10" t="n">
        <v>2026</v>
      </c>
      <c r="B1883" s="10" t="inlineStr">
        <is>
          <t>Ago-26</t>
        </is>
      </c>
      <c r="C1883" s="19" t="inlineStr">
        <is>
          <t>García</t>
        </is>
      </c>
      <c r="D1883" s="19" t="inlineStr">
        <is>
          <t>ESPAÑA</t>
        </is>
      </c>
      <c r="E1883" s="19" t="inlineStr">
        <is>
          <t>AGRONEW FITO, S.L.</t>
        </is>
      </c>
      <c r="F1883" s="10" t="inlineStr">
        <is>
          <t>Consolidado/estratégico</t>
        </is>
      </c>
      <c r="G1883" s="10" t="inlineStr">
        <is>
          <t>AGZNP0005</t>
        </is>
      </c>
      <c r="H1883" s="19" t="inlineStr">
        <is>
          <t>AGROXILATO-ZN PLUS, 5 KG</t>
        </is>
      </c>
      <c r="I1883" s="10" t="inlineStr">
        <is>
          <t>Maduro</t>
        </is>
      </c>
      <c r="J1883" s="10" t="inlineStr">
        <is>
          <t>Banalizado/Commodity</t>
        </is>
      </c>
      <c r="K1883" s="12" t="n">
        <v>0.05</v>
      </c>
      <c r="L1883" s="12" t="n">
        <v>0.02</v>
      </c>
      <c r="M1883" s="12" t="n">
        <v>0.07100000000000017</v>
      </c>
      <c r="N1883" s="22" t="n">
        <v>5</v>
      </c>
      <c r="O1883" s="11" t="n">
        <v>197.8471348386427</v>
      </c>
      <c r="P1883" s="13" t="n">
        <v>7.23</v>
      </c>
      <c r="Q1883" s="13">
        <f>O1883*P1883</f>
        <v/>
      </c>
    </row>
    <row r="1884">
      <c r="A1884" s="10" t="n">
        <v>2026</v>
      </c>
      <c r="B1884" s="10" t="inlineStr">
        <is>
          <t>Ago-26</t>
        </is>
      </c>
      <c r="C1884" s="19" t="inlineStr">
        <is>
          <t>García</t>
        </is>
      </c>
      <c r="D1884" s="19" t="inlineStr">
        <is>
          <t>ESPAÑA</t>
        </is>
      </c>
      <c r="E1884" s="19" t="inlineStr">
        <is>
          <t>AGRONEW FITO, S.L.</t>
        </is>
      </c>
      <c r="F1884" s="10" t="inlineStr">
        <is>
          <t>Consolidado/estratégico</t>
        </is>
      </c>
      <c r="G1884" s="10" t="inlineStr">
        <is>
          <t>N0020</t>
        </is>
      </c>
      <c r="H1884" s="19" t="inlineStr">
        <is>
          <t>NUTRICALE, 20 L</t>
        </is>
      </c>
      <c r="I1884" s="10" t="inlineStr">
        <is>
          <t>Maduro</t>
        </is>
      </c>
      <c r="J1884" s="10" t="inlineStr">
        <is>
          <t>Esencial/Core</t>
        </is>
      </c>
      <c r="K1884" s="12" t="n">
        <v>0.05</v>
      </c>
      <c r="L1884" s="12" t="n">
        <v>0.035</v>
      </c>
      <c r="M1884" s="12" t="n">
        <v>0.08674999999999988</v>
      </c>
      <c r="N1884" s="22" t="n">
        <v>20</v>
      </c>
      <c r="O1884" s="11" t="n">
        <v>633.1108314836565</v>
      </c>
      <c r="P1884" s="13" t="n">
        <v>2.31</v>
      </c>
      <c r="Q1884" s="13">
        <f>O1884*P1884</f>
        <v/>
      </c>
    </row>
    <row r="1885">
      <c r="A1885" s="10" t="n">
        <v>2026</v>
      </c>
      <c r="B1885" s="10" t="inlineStr">
        <is>
          <t>Ago-26</t>
        </is>
      </c>
      <c r="C1885" s="19" t="inlineStr">
        <is>
          <t>García</t>
        </is>
      </c>
      <c r="D1885" s="19" t="inlineStr">
        <is>
          <t>ESPAÑA</t>
        </is>
      </c>
      <c r="E1885" s="19" t="inlineStr">
        <is>
          <t>AGROREBOLLO, S.L.</t>
        </is>
      </c>
      <c r="F1885" s="10" t="inlineStr">
        <is>
          <t>En desarrollo/nuevo</t>
        </is>
      </c>
      <c r="G1885" s="10" t="inlineStr">
        <is>
          <t>AQUOM0020</t>
        </is>
      </c>
      <c r="H1885" s="19" t="inlineStr">
        <is>
          <t>AQUOM, 20 L</t>
        </is>
      </c>
      <c r="I1885" s="10" t="inlineStr">
        <is>
          <t>Ramp-Up/Crecimiento</t>
        </is>
      </c>
      <c r="J1885" s="10" t="inlineStr">
        <is>
          <t>Esencial/Core</t>
        </is>
      </c>
      <c r="K1885" s="12" t="n">
        <v>0.2</v>
      </c>
      <c r="L1885" s="12" t="n">
        <v>0.15</v>
      </c>
      <c r="M1885" s="12" t="n">
        <v>0.3799999999999999</v>
      </c>
      <c r="N1885" s="22" t="n">
        <v>20</v>
      </c>
      <c r="O1885" s="11" t="n">
        <v>98.92356741932133</v>
      </c>
      <c r="P1885" s="13" t="n">
        <v>11.4</v>
      </c>
      <c r="Q1885" s="13">
        <f>O1885*P1885</f>
        <v/>
      </c>
    </row>
    <row r="1886">
      <c r="A1886" s="10" t="n">
        <v>2026</v>
      </c>
      <c r="B1886" s="10" t="inlineStr">
        <is>
          <t>Ago-26</t>
        </is>
      </c>
      <c r="C1886" s="19" t="inlineStr">
        <is>
          <t>García</t>
        </is>
      </c>
      <c r="D1886" s="19" t="inlineStr">
        <is>
          <t>ESPAÑA</t>
        </is>
      </c>
      <c r="E1886" s="19" t="inlineStr">
        <is>
          <t>EL PINAR BERRIES, S.L.</t>
        </is>
      </c>
      <c r="F1886" s="10" t="inlineStr">
        <is>
          <t>En desarrollo/nuevo</t>
        </is>
      </c>
      <c r="G1886" s="10" t="inlineStr">
        <is>
          <t>A-50(2)0020</t>
        </is>
      </c>
      <c r="H1886" s="19" t="inlineStr">
        <is>
          <t>CODIORGAN-A50, 20 KG</t>
        </is>
      </c>
      <c r="I1886" s="10" t="inlineStr">
        <is>
          <t>Ramp-Up/Crecimiento</t>
        </is>
      </c>
      <c r="J1886" s="10" t="inlineStr">
        <is>
          <t>Esencial/Core</t>
        </is>
      </c>
      <c r="K1886" s="12" t="n">
        <v>0.2</v>
      </c>
      <c r="L1886" s="12" t="n">
        <v>0.15</v>
      </c>
      <c r="M1886" s="12" t="n">
        <v>0.3799999999999999</v>
      </c>
      <c r="N1886" s="22" t="n">
        <v>20</v>
      </c>
      <c r="O1886" s="11" t="n">
        <v>59.35414045159279</v>
      </c>
      <c r="P1886" s="13" t="n">
        <v>0</v>
      </c>
      <c r="Q1886" s="13">
        <f>O1886*P1886</f>
        <v/>
      </c>
    </row>
    <row r="1887">
      <c r="A1887" s="10" t="n">
        <v>2026</v>
      </c>
      <c r="B1887" s="10" t="inlineStr">
        <is>
          <t>Ago-26</t>
        </is>
      </c>
      <c r="C1887" s="19" t="inlineStr">
        <is>
          <t>García</t>
        </is>
      </c>
      <c r="D1887" s="19" t="inlineStr">
        <is>
          <t>ESPAÑA</t>
        </is>
      </c>
      <c r="E1887" s="19" t="inlineStr">
        <is>
          <t>EL PINAR BERRIES, S.L.</t>
        </is>
      </c>
      <c r="F1887" s="10" t="inlineStr">
        <is>
          <t>En desarrollo/nuevo</t>
        </is>
      </c>
      <c r="G1887" s="10" t="inlineStr">
        <is>
          <t>AGXK1000</t>
        </is>
      </c>
      <c r="H1887" s="19" t="inlineStr">
        <is>
          <t>AGROXILATO-K, 1000 L</t>
        </is>
      </c>
      <c r="I1887" s="10" t="inlineStr">
        <is>
          <t>Maduro</t>
        </is>
      </c>
      <c r="J1887" s="10" t="inlineStr">
        <is>
          <t>Innovador/Notorio</t>
        </is>
      </c>
      <c r="K1887" s="12" t="n">
        <v>0.2</v>
      </c>
      <c r="L1887" s="12" t="n">
        <v>0.05</v>
      </c>
      <c r="M1887" s="12" t="n">
        <v>0.26</v>
      </c>
      <c r="N1887" s="22" t="n">
        <v>1000</v>
      </c>
      <c r="O1887" s="11" t="n">
        <v>1978.471348386426</v>
      </c>
      <c r="P1887" s="13" t="n">
        <v>3.62</v>
      </c>
      <c r="Q1887" s="13">
        <f>O1887*P1887</f>
        <v/>
      </c>
    </row>
    <row r="1888">
      <c r="A1888" s="10" t="n">
        <v>2026</v>
      </c>
      <c r="B1888" s="10" t="inlineStr">
        <is>
          <t>Ago-26</t>
        </is>
      </c>
      <c r="C1888" s="19" t="inlineStr">
        <is>
          <t>García</t>
        </is>
      </c>
      <c r="D1888" s="19" t="inlineStr">
        <is>
          <t>ESPAÑA</t>
        </is>
      </c>
      <c r="E1888" s="19" t="inlineStr">
        <is>
          <t>EL PINAR BERRIES, S.L.</t>
        </is>
      </c>
      <c r="F1888" s="10" t="inlineStr">
        <is>
          <t>En desarrollo/nuevo</t>
        </is>
      </c>
      <c r="G1888" s="10" t="inlineStr">
        <is>
          <t>AGXK1000</t>
        </is>
      </c>
      <c r="H1888" s="19" t="inlineStr">
        <is>
          <t>AGROXILATO-K, 1000 L</t>
        </is>
      </c>
      <c r="I1888" s="10" t="inlineStr">
        <is>
          <t>Maduro</t>
        </is>
      </c>
      <c r="J1888" s="10" t="inlineStr">
        <is>
          <t>Innovador/Notorio</t>
        </is>
      </c>
      <c r="K1888" s="12" t="n">
        <v>0.2</v>
      </c>
      <c r="L1888" s="12" t="n">
        <v>0.05</v>
      </c>
      <c r="M1888" s="12" t="n">
        <v>0.26</v>
      </c>
      <c r="N1888" s="22" t="n">
        <v>1000</v>
      </c>
      <c r="O1888" s="11" t="n">
        <v>989.2356741932132</v>
      </c>
      <c r="P1888" s="13" t="n">
        <v>3.62</v>
      </c>
      <c r="Q1888" s="13">
        <f>O1888*P1888</f>
        <v/>
      </c>
    </row>
    <row r="1889">
      <c r="A1889" s="10" t="n">
        <v>2026</v>
      </c>
      <c r="B1889" s="10" t="inlineStr">
        <is>
          <t>Ago-26</t>
        </is>
      </c>
      <c r="C1889" s="19" t="inlineStr">
        <is>
          <t>García</t>
        </is>
      </c>
      <c r="D1889" s="19" t="inlineStr">
        <is>
          <t>ESPAÑA</t>
        </is>
      </c>
      <c r="E1889" s="19" t="inlineStr">
        <is>
          <t>EL PINAR BERRIES, S.L.</t>
        </is>
      </c>
      <c r="F1889" s="10" t="inlineStr">
        <is>
          <t>En desarrollo/nuevo</t>
        </is>
      </c>
      <c r="G1889" s="10" t="inlineStr">
        <is>
          <t>AVAN0020</t>
        </is>
      </c>
      <c r="H1889" s="19" t="inlineStr">
        <is>
          <t>FLORAMEC AVANCE, 20 L</t>
        </is>
      </c>
      <c r="I1889" s="10" t="inlineStr">
        <is>
          <t>Maduro</t>
        </is>
      </c>
      <c r="J1889" s="10" t="inlineStr">
        <is>
          <t>Innovador/Notorio</t>
        </is>
      </c>
      <c r="K1889" s="12" t="n">
        <v>0.2</v>
      </c>
      <c r="L1889" s="12" t="n">
        <v>0.05</v>
      </c>
      <c r="M1889" s="12" t="n">
        <v>0.26</v>
      </c>
      <c r="N1889" s="22" t="n">
        <v>20</v>
      </c>
      <c r="O1889" s="11" t="n">
        <v>79.13885393545706</v>
      </c>
      <c r="P1889" s="13" t="n">
        <v>5.55</v>
      </c>
      <c r="Q1889" s="13">
        <f>O1889*P1889</f>
        <v/>
      </c>
    </row>
    <row r="1890">
      <c r="A1890" s="10" t="n">
        <v>2026</v>
      </c>
      <c r="B1890" s="10" t="inlineStr">
        <is>
          <t>Ago-26</t>
        </is>
      </c>
      <c r="C1890" s="19" t="inlineStr">
        <is>
          <t>García</t>
        </is>
      </c>
      <c r="D1890" s="19" t="inlineStr">
        <is>
          <t>ESPAÑA</t>
        </is>
      </c>
      <c r="E1890" s="19" t="inlineStr">
        <is>
          <t>EL PINAR BERRIES, S.L.</t>
        </is>
      </c>
      <c r="F1890" s="10" t="inlineStr">
        <is>
          <t>En desarrollo/nuevo</t>
        </is>
      </c>
      <c r="G1890" s="10" t="inlineStr">
        <is>
          <t>HST0020</t>
        </is>
      </c>
      <c r="H1890" s="19" t="inlineStr">
        <is>
          <t>HIDROSTRESS-40, 20 L</t>
        </is>
      </c>
      <c r="I1890" s="10" t="inlineStr">
        <is>
          <t>Ramp-Up/Crecimiento</t>
        </is>
      </c>
      <c r="J1890" s="10" t="inlineStr">
        <is>
          <t>Innovador/Notorio</t>
        </is>
      </c>
      <c r="K1890" s="12" t="n">
        <v>0.2</v>
      </c>
      <c r="L1890" s="12" t="n">
        <v>0.2</v>
      </c>
      <c r="M1890" s="12" t="n">
        <v>0.4399999999999999</v>
      </c>
      <c r="N1890" s="22" t="n">
        <v>20</v>
      </c>
      <c r="O1890" s="11" t="n">
        <v>59.35414045159279</v>
      </c>
      <c r="P1890" s="13" t="n">
        <v>0</v>
      </c>
      <c r="Q1890" s="13">
        <f>O1890*P1890</f>
        <v/>
      </c>
    </row>
    <row r="1891">
      <c r="A1891" s="10" t="n">
        <v>2026</v>
      </c>
      <c r="B1891" s="10" t="inlineStr">
        <is>
          <t>Ago-26</t>
        </is>
      </c>
      <c r="C1891" s="19" t="inlineStr">
        <is>
          <t>García</t>
        </is>
      </c>
      <c r="D1891" s="19" t="inlineStr">
        <is>
          <t>ESPAÑA</t>
        </is>
      </c>
      <c r="E1891" s="19" t="inlineStr">
        <is>
          <t>SERVIAGRI´ 97, S.L.</t>
        </is>
      </c>
      <c r="F1891" s="10" t="inlineStr">
        <is>
          <t>Consolidado/estratégico</t>
        </is>
      </c>
      <c r="G1891" s="10" t="inlineStr">
        <is>
          <t>AGXK0020</t>
        </is>
      </c>
      <c r="H1891" s="19" t="inlineStr">
        <is>
          <t>AGROXILATO-K, 20 L</t>
        </is>
      </c>
      <c r="I1891" s="10" t="inlineStr">
        <is>
          <t>Maduro</t>
        </is>
      </c>
      <c r="J1891" s="10" t="inlineStr">
        <is>
          <t>Innovador/Notorio</t>
        </is>
      </c>
      <c r="K1891" s="12" t="n">
        <v>0.05</v>
      </c>
      <c r="L1891" s="12" t="n">
        <v>0.05</v>
      </c>
      <c r="M1891" s="12" t="n">
        <v>0.1025</v>
      </c>
      <c r="N1891" s="22" t="n">
        <v>20</v>
      </c>
      <c r="O1891" s="11" t="n">
        <v>118.7082809031856</v>
      </c>
      <c r="P1891" s="13" t="n">
        <v>3.04</v>
      </c>
      <c r="Q1891" s="13">
        <f>O1891*P1891</f>
        <v/>
      </c>
    </row>
    <row r="1892">
      <c r="A1892" s="10" t="n">
        <v>2026</v>
      </c>
      <c r="B1892" s="10" t="inlineStr">
        <is>
          <t>Ago-26</t>
        </is>
      </c>
      <c r="C1892" s="19" t="inlineStr">
        <is>
          <t>García</t>
        </is>
      </c>
      <c r="D1892" s="19" t="inlineStr">
        <is>
          <t>ESPAÑA</t>
        </is>
      </c>
      <c r="E1892" s="19" t="inlineStr">
        <is>
          <t>SERVIAGRI´ 97, S.L.</t>
        </is>
      </c>
      <c r="F1892" s="10" t="inlineStr">
        <is>
          <t>Consolidado/estratégico</t>
        </is>
      </c>
      <c r="G1892" s="10" t="inlineStr">
        <is>
          <t>AVAN0005</t>
        </is>
      </c>
      <c r="H1892" s="19" t="inlineStr">
        <is>
          <t>FLORAMEC AVANCE, 5 L</t>
        </is>
      </c>
      <c r="I1892" s="10" t="inlineStr">
        <is>
          <t>Maduro</t>
        </is>
      </c>
      <c r="J1892" s="10" t="inlineStr">
        <is>
          <t>Innovador/Notorio</t>
        </is>
      </c>
      <c r="K1892" s="12" t="n">
        <v>0.05</v>
      </c>
      <c r="L1892" s="12" t="n">
        <v>0.05</v>
      </c>
      <c r="M1892" s="12" t="n">
        <v>0.1025</v>
      </c>
      <c r="N1892" s="22" t="n">
        <v>5</v>
      </c>
      <c r="O1892" s="11" t="n">
        <v>118.7082809031856</v>
      </c>
      <c r="P1892" s="13" t="n">
        <v>5.06</v>
      </c>
      <c r="Q1892" s="13">
        <f>O1892*P1892</f>
        <v/>
      </c>
    </row>
    <row r="1893">
      <c r="A1893" s="10" t="n">
        <v>2026</v>
      </c>
      <c r="B1893" s="10" t="inlineStr">
        <is>
          <t>Ago-26</t>
        </is>
      </c>
      <c r="C1893" s="19" t="inlineStr">
        <is>
          <t>García</t>
        </is>
      </c>
      <c r="D1893" s="19" t="inlineStr">
        <is>
          <t>ESPAÑA</t>
        </is>
      </c>
      <c r="E1893" s="19" t="inlineStr">
        <is>
          <t>SERVIAGRI´ 97, S.L.</t>
        </is>
      </c>
      <c r="F1893" s="10" t="inlineStr">
        <is>
          <t>Consolidado/estratégico</t>
        </is>
      </c>
      <c r="G1893" s="10" t="inlineStr">
        <is>
          <t>B0001</t>
        </is>
      </c>
      <c r="H1893" s="19" t="inlineStr">
        <is>
          <t>BOROCAL,1 L</t>
        </is>
      </c>
      <c r="I1893" s="10" t="inlineStr">
        <is>
          <t>Maduro</t>
        </is>
      </c>
      <c r="J1893" s="10" t="inlineStr">
        <is>
          <t>Banalizado/Commodity</t>
        </is>
      </c>
      <c r="K1893" s="12" t="n">
        <v>0.05</v>
      </c>
      <c r="L1893" s="12" t="n">
        <v>0.02</v>
      </c>
      <c r="M1893" s="12" t="n">
        <v>0.07100000000000017</v>
      </c>
      <c r="N1893" s="22" t="n">
        <v>1</v>
      </c>
      <c r="O1893" s="11" t="n">
        <v>11.87082809031856</v>
      </c>
      <c r="P1893" s="13" t="n">
        <v>4.88</v>
      </c>
      <c r="Q1893" s="13">
        <f>O1893*P1893</f>
        <v/>
      </c>
    </row>
    <row r="1894">
      <c r="A1894" s="10" t="n">
        <v>2026</v>
      </c>
      <c r="B1894" s="10" t="inlineStr">
        <is>
          <t>Ago-26</t>
        </is>
      </c>
      <c r="C1894" s="19" t="inlineStr">
        <is>
          <t>García</t>
        </is>
      </c>
      <c r="D1894" s="19" t="inlineStr">
        <is>
          <t>ESPAÑA</t>
        </is>
      </c>
      <c r="E1894" s="19" t="inlineStr">
        <is>
          <t>TRATAMIENTOS AGRICOLAS BRENES, S.L.</t>
        </is>
      </c>
      <c r="F1894" s="10" t="inlineStr">
        <is>
          <t>Con potencial</t>
        </is>
      </c>
      <c r="G1894" s="10" t="inlineStr">
        <is>
          <t>WHITE0020</t>
        </is>
      </c>
      <c r="H1894" s="19" t="inlineStr">
        <is>
          <t>AGROWHITE, 20 KG</t>
        </is>
      </c>
      <c r="I1894" s="10" t="inlineStr">
        <is>
          <t>Maduro</t>
        </is>
      </c>
      <c r="J1894" s="10" t="inlineStr">
        <is>
          <t>Esencial/Core</t>
        </is>
      </c>
      <c r="K1894" s="12" t="n">
        <v>0.1</v>
      </c>
      <c r="L1894" s="12" t="n">
        <v>0.035</v>
      </c>
      <c r="M1894" s="12" t="n">
        <v>0.1385000000000001</v>
      </c>
      <c r="N1894" s="22" t="n">
        <v>20</v>
      </c>
      <c r="O1894" s="11" t="n">
        <v>2176.318483225069</v>
      </c>
      <c r="P1894" s="13" t="n">
        <v>1.85</v>
      </c>
      <c r="Q1894" s="13">
        <f>O1894*P1894</f>
        <v/>
      </c>
    </row>
    <row r="1895">
      <c r="A1895" s="10" t="n">
        <v>2026</v>
      </c>
      <c r="B1895" s="10" t="inlineStr">
        <is>
          <t>Ago-26</t>
        </is>
      </c>
      <c r="C1895" s="19" t="inlineStr">
        <is>
          <t>García</t>
        </is>
      </c>
      <c r="D1895" s="19" t="inlineStr">
        <is>
          <t>MARRUECOS</t>
        </is>
      </c>
      <c r="E1895" s="19" t="inlineStr">
        <is>
          <t>STE BBMAGRI, SARL</t>
        </is>
      </c>
      <c r="F1895" s="10" t="inlineStr">
        <is>
          <t>Consolidado/estratégico</t>
        </is>
      </c>
      <c r="G1895" s="10" t="inlineStr">
        <is>
          <t>A-50(2)0005MA</t>
        </is>
      </c>
      <c r="H1895" s="19" t="inlineStr">
        <is>
          <t>CODIORGAN-A50, 5 KG</t>
        </is>
      </c>
      <c r="I1895" s="10" t="inlineStr">
        <is>
          <t>Ramp-Up/Crecimiento</t>
        </is>
      </c>
      <c r="J1895" s="10" t="inlineStr">
        <is>
          <t>Innovador/Notorio</t>
        </is>
      </c>
      <c r="K1895" s="12" t="n">
        <v>0.05</v>
      </c>
      <c r="L1895" s="12" t="n">
        <v>0.2</v>
      </c>
      <c r="M1895" s="12" t="n">
        <v>0.26</v>
      </c>
      <c r="N1895" s="22" t="n">
        <v>5</v>
      </c>
      <c r="O1895" s="11" t="n">
        <v>1978.471348386426</v>
      </c>
      <c r="P1895" s="13" t="n">
        <v>4.34</v>
      </c>
      <c r="Q1895" s="13">
        <f>O1895*P1895</f>
        <v/>
      </c>
    </row>
    <row r="1896">
      <c r="A1896" s="10" t="n">
        <v>2026</v>
      </c>
      <c r="B1896" s="10" t="inlineStr">
        <is>
          <t>Ago-26</t>
        </is>
      </c>
      <c r="C1896" s="19" t="inlineStr">
        <is>
          <t>García</t>
        </is>
      </c>
      <c r="D1896" s="19" t="inlineStr">
        <is>
          <t>MARRUECOS</t>
        </is>
      </c>
      <c r="E1896" s="19" t="inlineStr">
        <is>
          <t>STE BBMAGRI, SARL</t>
        </is>
      </c>
      <c r="F1896" s="10" t="inlineStr">
        <is>
          <t>Consolidado/estratégico</t>
        </is>
      </c>
      <c r="G1896" s="10" t="inlineStr">
        <is>
          <t>A-50(2)0020MA</t>
        </is>
      </c>
      <c r="H1896" s="19" t="inlineStr">
        <is>
          <t>CODIORGAN-A50, 20 KG</t>
        </is>
      </c>
      <c r="I1896" s="10" t="inlineStr">
        <is>
          <t>Ramp-Up/Crecimiento</t>
        </is>
      </c>
      <c r="J1896" s="10" t="inlineStr">
        <is>
          <t>Esencial/Core</t>
        </is>
      </c>
      <c r="K1896" s="12" t="n">
        <v>0.05</v>
      </c>
      <c r="L1896" s="12" t="n">
        <v>0.15</v>
      </c>
      <c r="M1896" s="12" t="n">
        <v>0.2075</v>
      </c>
      <c r="N1896" s="22" t="n">
        <v>20</v>
      </c>
      <c r="O1896" s="11" t="n">
        <v>989.2356741932132</v>
      </c>
      <c r="P1896" s="13" t="n">
        <v>4.23</v>
      </c>
      <c r="Q1896" s="13">
        <f>O1896*P1896</f>
        <v/>
      </c>
    </row>
    <row r="1897">
      <c r="A1897" s="10" t="n">
        <v>2026</v>
      </c>
      <c r="B1897" s="10" t="inlineStr">
        <is>
          <t>Ago-26</t>
        </is>
      </c>
      <c r="C1897" s="19" t="inlineStr">
        <is>
          <t>García</t>
        </is>
      </c>
      <c r="D1897" s="19" t="inlineStr">
        <is>
          <t>MARRUECOS</t>
        </is>
      </c>
      <c r="E1897" s="19" t="inlineStr">
        <is>
          <t>STE BBMAGRI, SARL</t>
        </is>
      </c>
      <c r="F1897" s="10" t="inlineStr">
        <is>
          <t>Consolidado/estratégico</t>
        </is>
      </c>
      <c r="G1897" s="10" t="inlineStr">
        <is>
          <t>AGNF0020MA</t>
        </is>
      </c>
      <c r="H1897" s="19" t="inlineStr">
        <is>
          <t>CODIGREEN, 20 L</t>
        </is>
      </c>
      <c r="I1897" s="10" t="inlineStr">
        <is>
          <t>Maduro</t>
        </is>
      </c>
      <c r="J1897" s="10" t="inlineStr">
        <is>
          <t>Banalizado/Commodity</t>
        </is>
      </c>
      <c r="K1897" s="12" t="n">
        <v>0.05</v>
      </c>
      <c r="L1897" s="12" t="n">
        <v>0.02</v>
      </c>
      <c r="M1897" s="12" t="n">
        <v>0.07100000000000017</v>
      </c>
      <c r="N1897" s="22" t="n">
        <v>20</v>
      </c>
      <c r="O1897" s="11" t="n">
        <v>989.2356741932132</v>
      </c>
      <c r="P1897" s="13" t="n">
        <v>2.7</v>
      </c>
      <c r="Q1897" s="13">
        <f>O1897*P1897</f>
        <v/>
      </c>
    </row>
    <row r="1898">
      <c r="A1898" s="10" t="n">
        <v>2026</v>
      </c>
      <c r="B1898" s="10" t="inlineStr">
        <is>
          <t>Ago-26</t>
        </is>
      </c>
      <c r="C1898" s="19" t="inlineStr">
        <is>
          <t>García</t>
        </is>
      </c>
      <c r="D1898" s="19" t="inlineStr">
        <is>
          <t>MARRUECOS</t>
        </is>
      </c>
      <c r="E1898" s="19" t="inlineStr">
        <is>
          <t>STE BBMAGRI, SARL</t>
        </is>
      </c>
      <c r="F1898" s="10" t="inlineStr">
        <is>
          <t>Consolidado/estratégico</t>
        </is>
      </c>
      <c r="G1898" s="10" t="inlineStr">
        <is>
          <t>BIO0020MA</t>
        </is>
      </c>
      <c r="H1898" s="19" t="inlineStr">
        <is>
          <t>RADISOL-20, 20 L</t>
        </is>
      </c>
      <c r="I1898" s="10" t="inlineStr">
        <is>
          <t>Ramp-Up/Crecimiento</t>
        </is>
      </c>
      <c r="J1898" s="10" t="inlineStr">
        <is>
          <t>Innovador/Notorio</t>
        </is>
      </c>
      <c r="K1898" s="12" t="n">
        <v>0.05</v>
      </c>
      <c r="L1898" s="12" t="n">
        <v>0.2</v>
      </c>
      <c r="M1898" s="12" t="n">
        <v>0.26</v>
      </c>
      <c r="N1898" s="22" t="n">
        <v>20</v>
      </c>
      <c r="O1898" s="11" t="n">
        <v>7320.343989029778</v>
      </c>
      <c r="P1898" s="13" t="n">
        <v>2.15</v>
      </c>
      <c r="Q1898" s="13">
        <f>O1898*P1898</f>
        <v/>
      </c>
    </row>
    <row r="1899">
      <c r="A1899" s="10" t="n">
        <v>2026</v>
      </c>
      <c r="B1899" s="10" t="inlineStr">
        <is>
          <t>Ago-26</t>
        </is>
      </c>
      <c r="C1899" s="19" t="inlineStr">
        <is>
          <t>García</t>
        </is>
      </c>
      <c r="D1899" s="19" t="inlineStr">
        <is>
          <t>MARRUECOS</t>
        </is>
      </c>
      <c r="E1899" s="19" t="inlineStr">
        <is>
          <t>STE BBMAGRI, SARL</t>
        </is>
      </c>
      <c r="F1899" s="10" t="inlineStr">
        <is>
          <t>Consolidado/estratégico</t>
        </is>
      </c>
      <c r="G1899" s="10" t="inlineStr">
        <is>
          <t>BIO0200MA</t>
        </is>
      </c>
      <c r="H1899" s="19" t="inlineStr">
        <is>
          <t>RADISOL-20, 200 L</t>
        </is>
      </c>
      <c r="I1899" s="10" t="inlineStr">
        <is>
          <t>Ramp-Up/Crecimiento</t>
        </is>
      </c>
      <c r="J1899" s="10" t="inlineStr">
        <is>
          <t>Innovador/Notorio</t>
        </is>
      </c>
      <c r="K1899" s="12" t="n">
        <v>0.05</v>
      </c>
      <c r="L1899" s="12" t="n">
        <v>0.2</v>
      </c>
      <c r="M1899" s="12" t="n">
        <v>0.26</v>
      </c>
      <c r="N1899" s="22" t="n">
        <v>200</v>
      </c>
      <c r="O1899" s="11" t="n">
        <v>3956.942696772853</v>
      </c>
      <c r="P1899" s="13" t="n">
        <v>2.28</v>
      </c>
      <c r="Q1899" s="13">
        <f>O1899*P1899</f>
        <v/>
      </c>
    </row>
    <row r="1900">
      <c r="A1900" s="10" t="n">
        <v>2026</v>
      </c>
      <c r="B1900" s="10" t="inlineStr">
        <is>
          <t>Ago-26</t>
        </is>
      </c>
      <c r="C1900" s="19" t="inlineStr">
        <is>
          <t>García</t>
        </is>
      </c>
      <c r="D1900" s="19" t="inlineStr">
        <is>
          <t>MARRUECOS</t>
        </is>
      </c>
      <c r="E1900" s="19" t="inlineStr">
        <is>
          <t>STE BBMAGRI, SARL</t>
        </is>
      </c>
      <c r="F1900" s="10" t="inlineStr">
        <is>
          <t>Consolidado/estratégico</t>
        </is>
      </c>
      <c r="G1900" s="10" t="inlineStr">
        <is>
          <t>C-M-P0005MA</t>
        </is>
      </c>
      <c r="H1900" s="19" t="inlineStr">
        <is>
          <t>CODIFOL-MO-PLUS, 5 L</t>
        </is>
      </c>
      <c r="I1900" s="10" t="inlineStr">
        <is>
          <t>Maduro</t>
        </is>
      </c>
      <c r="J1900" s="10" t="inlineStr">
        <is>
          <t>Banalizado/Commodity</t>
        </is>
      </c>
      <c r="K1900" s="12" t="n">
        <v>0.05</v>
      </c>
      <c r="L1900" s="12" t="n">
        <v>0.02</v>
      </c>
      <c r="M1900" s="12" t="n">
        <v>0.07100000000000017</v>
      </c>
      <c r="N1900" s="22" t="n">
        <v>5</v>
      </c>
      <c r="O1900" s="11" t="n">
        <v>593.541404515928</v>
      </c>
      <c r="P1900" s="13" t="n">
        <v>16.4</v>
      </c>
      <c r="Q1900" s="13">
        <f>O1900*P1900</f>
        <v/>
      </c>
    </row>
    <row r="1901">
      <c r="A1901" s="10" t="n">
        <v>2026</v>
      </c>
      <c r="B1901" s="10" t="inlineStr">
        <is>
          <t>Ago-26</t>
        </is>
      </c>
      <c r="C1901" s="19" t="inlineStr">
        <is>
          <t>García</t>
        </is>
      </c>
      <c r="D1901" s="19" t="inlineStr">
        <is>
          <t>MARRUECOS</t>
        </is>
      </c>
      <c r="E1901" s="19" t="inlineStr">
        <is>
          <t>STE BBMAGRI, SARL</t>
        </is>
      </c>
      <c r="F1901" s="10" t="inlineStr">
        <is>
          <t>Consolidado/estratégico</t>
        </is>
      </c>
      <c r="G1901" s="10" t="inlineStr">
        <is>
          <t>CALCIO0005MA</t>
        </is>
      </c>
      <c r="H1901" s="19" t="inlineStr">
        <is>
          <t>CALCIAMEC, 5 KG</t>
        </is>
      </c>
      <c r="I1901" s="10" t="inlineStr">
        <is>
          <t>Maduro</t>
        </is>
      </c>
      <c r="J1901" s="10" t="inlineStr">
        <is>
          <t>Esencial/Core</t>
        </is>
      </c>
      <c r="K1901" s="12" t="n">
        <v>0.05</v>
      </c>
      <c r="L1901" s="12" t="n">
        <v>0.035</v>
      </c>
      <c r="M1901" s="12" t="n">
        <v>0.08674999999999988</v>
      </c>
      <c r="N1901" s="22" t="n">
        <v>5</v>
      </c>
      <c r="O1901" s="11" t="n">
        <v>989.2356741932132</v>
      </c>
      <c r="P1901" s="13" t="n">
        <v>3.7</v>
      </c>
      <c r="Q1901" s="13">
        <f>O1901*P1901</f>
        <v/>
      </c>
    </row>
    <row r="1902">
      <c r="A1902" s="10" t="n">
        <v>2026</v>
      </c>
      <c r="B1902" s="10" t="inlineStr">
        <is>
          <t>Ago-26</t>
        </is>
      </c>
      <c r="C1902" s="19" t="inlineStr">
        <is>
          <t>García</t>
        </is>
      </c>
      <c r="D1902" s="19" t="inlineStr">
        <is>
          <t>MARRUECOS</t>
        </is>
      </c>
      <c r="E1902" s="19" t="inlineStr">
        <is>
          <t>STE BBMAGRI, SARL</t>
        </is>
      </c>
      <c r="F1902" s="10" t="inlineStr">
        <is>
          <t>Consolidado/estratégico</t>
        </is>
      </c>
      <c r="G1902" s="10" t="inlineStr">
        <is>
          <t>F-MIX0020MA</t>
        </is>
      </c>
      <c r="H1902" s="19" t="inlineStr">
        <is>
          <t>FITOLIN-MIX, 20 L</t>
        </is>
      </c>
      <c r="I1902" s="10" t="inlineStr">
        <is>
          <t>Maduro</t>
        </is>
      </c>
      <c r="J1902" s="10" t="inlineStr">
        <is>
          <t>Banalizado/Commodity</t>
        </is>
      </c>
      <c r="K1902" s="12" t="n">
        <v>0.05</v>
      </c>
      <c r="L1902" s="12" t="n">
        <v>0.02</v>
      </c>
      <c r="M1902" s="12" t="n">
        <v>0.07100000000000017</v>
      </c>
      <c r="N1902" s="22" t="n">
        <v>20</v>
      </c>
      <c r="O1902" s="11" t="n">
        <v>989.2356741932132</v>
      </c>
      <c r="P1902" s="13" t="n">
        <v>5.08</v>
      </c>
      <c r="Q1902" s="13">
        <f>O1902*P1902</f>
        <v/>
      </c>
    </row>
    <row r="1903">
      <c r="A1903" s="10" t="n">
        <v>2026</v>
      </c>
      <c r="B1903" s="10" t="inlineStr">
        <is>
          <t>Ago-26</t>
        </is>
      </c>
      <c r="C1903" s="19" t="inlineStr">
        <is>
          <t>García</t>
        </is>
      </c>
      <c r="D1903" s="19" t="inlineStr">
        <is>
          <t>MARRUECOS</t>
        </is>
      </c>
      <c r="E1903" s="19" t="inlineStr">
        <is>
          <t>STE BBMAGRI, SARL</t>
        </is>
      </c>
      <c r="F1903" s="10" t="inlineStr">
        <is>
          <t>Consolidado/estratégico</t>
        </is>
      </c>
      <c r="G1903" s="10" t="inlineStr">
        <is>
          <t>PHD0005MA</t>
        </is>
      </c>
      <c r="H1903" s="19" t="inlineStr">
        <is>
          <t>PH-DOWNER, 5 L</t>
        </is>
      </c>
      <c r="I1903" s="10" t="inlineStr">
        <is>
          <t>Maduro</t>
        </is>
      </c>
      <c r="J1903" s="10" t="inlineStr">
        <is>
          <t>Banalizado/Commodity</t>
        </is>
      </c>
      <c r="K1903" s="12" t="n">
        <v>0.05</v>
      </c>
      <c r="L1903" s="12" t="n">
        <v>0.02</v>
      </c>
      <c r="M1903" s="12" t="n">
        <v>0.07100000000000017</v>
      </c>
      <c r="N1903" s="22" t="n">
        <v>5</v>
      </c>
      <c r="O1903" s="11" t="n">
        <v>593.541404515928</v>
      </c>
      <c r="P1903" s="13" t="n">
        <v>3.38</v>
      </c>
      <c r="Q1903" s="13">
        <f>O1903*P1903</f>
        <v/>
      </c>
    </row>
    <row r="1904">
      <c r="A1904" s="10" t="n">
        <v>2026</v>
      </c>
      <c r="B1904" s="10" t="inlineStr">
        <is>
          <t>Ago-26</t>
        </is>
      </c>
      <c r="C1904" s="19" t="inlineStr">
        <is>
          <t>García</t>
        </is>
      </c>
      <c r="D1904" s="19" t="inlineStr">
        <is>
          <t>MARRUECOS</t>
        </is>
      </c>
      <c r="E1904" s="19" t="inlineStr">
        <is>
          <t>STE BBMAGRI, SARL</t>
        </is>
      </c>
      <c r="F1904" s="10" t="inlineStr">
        <is>
          <t>Consolidado/estratégico</t>
        </is>
      </c>
      <c r="G1904" s="10" t="inlineStr">
        <is>
          <t>RUN0005MA</t>
        </is>
      </c>
      <c r="H1904" s="19" t="inlineStr">
        <is>
          <t>RUN STRESS, 5 L</t>
        </is>
      </c>
      <c r="I1904" s="10" t="inlineStr">
        <is>
          <t>Ramp-Up/Crecimiento</t>
        </is>
      </c>
      <c r="J1904" s="10" t="inlineStr">
        <is>
          <t>Innovador/Notorio</t>
        </is>
      </c>
      <c r="K1904" s="12" t="n">
        <v>0.05</v>
      </c>
      <c r="L1904" s="12" t="n">
        <v>0.2</v>
      </c>
      <c r="M1904" s="12" t="n">
        <v>0.26</v>
      </c>
      <c r="N1904" s="22" t="n">
        <v>5</v>
      </c>
      <c r="O1904" s="11" t="n">
        <v>1582.777078709141</v>
      </c>
      <c r="P1904" s="13" t="n">
        <v>7.4</v>
      </c>
      <c r="Q1904" s="13">
        <f>O1904*P1904</f>
        <v/>
      </c>
    </row>
    <row r="1905">
      <c r="A1905" s="10" t="n">
        <v>2026</v>
      </c>
      <c r="B1905" s="10" t="inlineStr">
        <is>
          <t>Ago-26</t>
        </is>
      </c>
      <c r="C1905" s="19" t="inlineStr">
        <is>
          <t>Irene</t>
        </is>
      </c>
      <c r="D1905" s="19" t="inlineStr">
        <is>
          <t>ESPAÑA</t>
        </is>
      </c>
      <c r="E1905" s="19" t="inlineStr">
        <is>
          <t>CAMPOEJIDO S.C.A.</t>
        </is>
      </c>
      <c r="F1905" s="10" t="inlineStr">
        <is>
          <t>Consolidado/estratégico</t>
        </is>
      </c>
      <c r="G1905" s="10" t="inlineStr">
        <is>
          <t>AGXK0020</t>
        </is>
      </c>
      <c r="H1905" s="19" t="inlineStr">
        <is>
          <t>AGROXILATO-K, 20 L</t>
        </is>
      </c>
      <c r="I1905" s="10" t="inlineStr">
        <is>
          <t>Maduro</t>
        </is>
      </c>
      <c r="J1905" s="10" t="inlineStr">
        <is>
          <t>Innovador/Notorio</t>
        </is>
      </c>
      <c r="K1905" s="12" t="n">
        <v>0.05</v>
      </c>
      <c r="L1905" s="12" t="n">
        <v>0.05</v>
      </c>
      <c r="M1905" s="12" t="n">
        <v>0.1025</v>
      </c>
      <c r="N1905" s="22" t="n">
        <v>20</v>
      </c>
      <c r="O1905" s="11" t="n">
        <v>138.4929943870499</v>
      </c>
      <c r="P1905" s="13" t="n">
        <v>3.17</v>
      </c>
      <c r="Q1905" s="13">
        <f>O1905*P1905</f>
        <v/>
      </c>
    </row>
    <row r="1906">
      <c r="A1906" s="10" t="n">
        <v>2026</v>
      </c>
      <c r="B1906" s="10" t="inlineStr">
        <is>
          <t>Ago-26</t>
        </is>
      </c>
      <c r="C1906" s="19" t="inlineStr">
        <is>
          <t>Irene</t>
        </is>
      </c>
      <c r="D1906" s="19" t="inlineStr">
        <is>
          <t>ESPAÑA</t>
        </is>
      </c>
      <c r="E1906" s="19" t="inlineStr">
        <is>
          <t>CAMPOEJIDO S.C.A.</t>
        </is>
      </c>
      <c r="F1906" s="10" t="inlineStr">
        <is>
          <t>Consolidado/estratégico</t>
        </is>
      </c>
      <c r="G1906" s="10" t="inlineStr">
        <is>
          <t>AGXK0020</t>
        </is>
      </c>
      <c r="H1906" s="19" t="inlineStr">
        <is>
          <t>AGROXILATO-K, 20 L</t>
        </is>
      </c>
      <c r="I1906" s="10" t="inlineStr">
        <is>
          <t>Maduro</t>
        </is>
      </c>
      <c r="J1906" s="10" t="inlineStr">
        <is>
          <t>Innovador/Notorio</t>
        </is>
      </c>
      <c r="K1906" s="12" t="n">
        <v>0.05</v>
      </c>
      <c r="L1906" s="12" t="n">
        <v>0.05</v>
      </c>
      <c r="M1906" s="12" t="n">
        <v>0.1025</v>
      </c>
      <c r="N1906" s="22" t="n">
        <v>20</v>
      </c>
      <c r="O1906" s="11" t="n">
        <v>1127.728668580263</v>
      </c>
      <c r="P1906" s="13" t="n">
        <v>3.17</v>
      </c>
      <c r="Q1906" s="13">
        <f>O1906*P1906</f>
        <v/>
      </c>
    </row>
    <row r="1907">
      <c r="A1907" s="10" t="n">
        <v>2026</v>
      </c>
      <c r="B1907" s="10" t="inlineStr">
        <is>
          <t>Ago-26</t>
        </is>
      </c>
      <c r="C1907" s="19" t="inlineStr">
        <is>
          <t>Irene</t>
        </is>
      </c>
      <c r="D1907" s="19" t="inlineStr">
        <is>
          <t>ESPAÑA</t>
        </is>
      </c>
      <c r="E1907" s="19" t="inlineStr">
        <is>
          <t>CAMPOEJIDO S.C.A.</t>
        </is>
      </c>
      <c r="F1907" s="10" t="inlineStr">
        <is>
          <t>Consolidado/estratégico</t>
        </is>
      </c>
      <c r="G1907" s="10" t="inlineStr">
        <is>
          <t>AGXK0020</t>
        </is>
      </c>
      <c r="H1907" s="19" t="inlineStr">
        <is>
          <t>AGROXILATO-K, 20 L</t>
        </is>
      </c>
      <c r="I1907" s="10" t="inlineStr">
        <is>
          <t>Maduro</t>
        </is>
      </c>
      <c r="J1907" s="10" t="inlineStr">
        <is>
          <t>Innovador/Notorio</t>
        </is>
      </c>
      <c r="K1907" s="12" t="n">
        <v>0.05</v>
      </c>
      <c r="L1907" s="12" t="n">
        <v>0.05</v>
      </c>
      <c r="M1907" s="12" t="n">
        <v>0.1025</v>
      </c>
      <c r="N1907" s="22" t="n">
        <v>20</v>
      </c>
      <c r="O1907" s="11" t="n">
        <v>1266.221662967313</v>
      </c>
      <c r="P1907" s="13" t="n">
        <v>3.169999999999999</v>
      </c>
      <c r="Q1907" s="13">
        <f>O1907*P1907</f>
        <v/>
      </c>
    </row>
    <row r="1908">
      <c r="A1908" s="10" t="n">
        <v>2026</v>
      </c>
      <c r="B1908" s="10" t="inlineStr">
        <is>
          <t>Ago-26</t>
        </is>
      </c>
      <c r="C1908" s="19" t="inlineStr">
        <is>
          <t>Irene</t>
        </is>
      </c>
      <c r="D1908" s="19" t="inlineStr">
        <is>
          <t>ESPAÑA</t>
        </is>
      </c>
      <c r="E1908" s="19" t="inlineStr">
        <is>
          <t>CAMPOEJIDO S.C.A.</t>
        </is>
      </c>
      <c r="F1908" s="10" t="inlineStr">
        <is>
          <t>Consolidado/estratégico</t>
        </is>
      </c>
      <c r="G1908" s="10" t="inlineStr">
        <is>
          <t>AQUOM0001</t>
        </is>
      </c>
      <c r="H1908" s="19" t="inlineStr">
        <is>
          <t>AQUOM, 1 L</t>
        </is>
      </c>
      <c r="I1908" s="10" t="inlineStr">
        <is>
          <t>Ramp-Up/Crecimiento</t>
        </is>
      </c>
      <c r="J1908" s="10" t="inlineStr">
        <is>
          <t>Esencial/Core</t>
        </is>
      </c>
      <c r="K1908" s="12" t="n">
        <v>0.05</v>
      </c>
      <c r="L1908" s="12" t="n">
        <v>0.15</v>
      </c>
      <c r="M1908" s="12" t="n">
        <v>0.2075</v>
      </c>
      <c r="N1908" s="22" t="n">
        <v>1</v>
      </c>
      <c r="O1908" s="11" t="n">
        <v>59.35414045159279</v>
      </c>
      <c r="P1908" s="13" t="n">
        <v>15.05</v>
      </c>
      <c r="Q1908" s="13">
        <f>O1908*P1908</f>
        <v/>
      </c>
    </row>
    <row r="1909">
      <c r="A1909" s="10" t="n">
        <v>2026</v>
      </c>
      <c r="B1909" s="10" t="inlineStr">
        <is>
          <t>Ago-26</t>
        </is>
      </c>
      <c r="C1909" s="19" t="inlineStr">
        <is>
          <t>Irene</t>
        </is>
      </c>
      <c r="D1909" s="19" t="inlineStr">
        <is>
          <t>ESPAÑA</t>
        </is>
      </c>
      <c r="E1909" s="19" t="inlineStr">
        <is>
          <t>CAMPOEJIDO S.C.A.</t>
        </is>
      </c>
      <c r="F1909" s="10" t="inlineStr">
        <is>
          <t>Consolidado/estratégico</t>
        </is>
      </c>
      <c r="G1909" s="10" t="inlineStr">
        <is>
          <t>AVAN0020</t>
        </is>
      </c>
      <c r="H1909" s="19" t="inlineStr">
        <is>
          <t>FLORAMEC AVANCE, 20 L</t>
        </is>
      </c>
      <c r="I1909" s="10" t="inlineStr">
        <is>
          <t>Maduro</t>
        </is>
      </c>
      <c r="J1909" s="10" t="inlineStr">
        <is>
          <t>Innovador/Notorio</t>
        </is>
      </c>
      <c r="K1909" s="12" t="n">
        <v>0.05</v>
      </c>
      <c r="L1909" s="12" t="n">
        <v>0.05</v>
      </c>
      <c r="M1909" s="12" t="n">
        <v>0.1025</v>
      </c>
      <c r="N1909" s="22" t="n">
        <v>20</v>
      </c>
      <c r="O1909" s="11" t="n">
        <v>633.1108314836565</v>
      </c>
      <c r="P1909" s="13" t="n">
        <v>4.896</v>
      </c>
      <c r="Q1909" s="13">
        <f>O1909*P1909</f>
        <v/>
      </c>
    </row>
    <row r="1910">
      <c r="A1910" s="10" t="n">
        <v>2026</v>
      </c>
      <c r="B1910" s="10" t="inlineStr">
        <is>
          <t>Ago-26</t>
        </is>
      </c>
      <c r="C1910" s="19" t="inlineStr">
        <is>
          <t>Irene</t>
        </is>
      </c>
      <c r="D1910" s="19" t="inlineStr">
        <is>
          <t>ESPAÑA</t>
        </is>
      </c>
      <c r="E1910" s="19" t="inlineStr">
        <is>
          <t>CAMPOEJIDO S.C.A.</t>
        </is>
      </c>
      <c r="F1910" s="10" t="inlineStr">
        <is>
          <t>Consolidado/estratégico</t>
        </is>
      </c>
      <c r="G1910" s="10" t="inlineStr">
        <is>
          <t>AVAN0020</t>
        </is>
      </c>
      <c r="H1910" s="19" t="inlineStr">
        <is>
          <t>FLORAMEC AVANCE, 20 L</t>
        </is>
      </c>
      <c r="I1910" s="10" t="inlineStr">
        <is>
          <t>Maduro</t>
        </is>
      </c>
      <c r="J1910" s="10" t="inlineStr">
        <is>
          <t>Innovador/Notorio</t>
        </is>
      </c>
      <c r="K1910" s="12" t="n">
        <v>0.05</v>
      </c>
      <c r="L1910" s="12" t="n">
        <v>0.05</v>
      </c>
      <c r="M1910" s="12" t="n">
        <v>0.1025</v>
      </c>
      <c r="N1910" s="22" t="n">
        <v>20</v>
      </c>
      <c r="O1910" s="11" t="n">
        <v>633.1108314836565</v>
      </c>
      <c r="P1910" s="13" t="n">
        <v>4.859999999999999</v>
      </c>
      <c r="Q1910" s="13">
        <f>O1910*P1910</f>
        <v/>
      </c>
    </row>
    <row r="1911">
      <c r="A1911" s="10" t="n">
        <v>2026</v>
      </c>
      <c r="B1911" s="10" t="inlineStr">
        <is>
          <t>Ago-26</t>
        </is>
      </c>
      <c r="C1911" s="19" t="inlineStr">
        <is>
          <t>Irene</t>
        </is>
      </c>
      <c r="D1911" s="19" t="inlineStr">
        <is>
          <t>ESPAÑA</t>
        </is>
      </c>
      <c r="E1911" s="19" t="inlineStr">
        <is>
          <t>CAMPOEJIDO S.C.A.</t>
        </is>
      </c>
      <c r="F1911" s="10" t="inlineStr">
        <is>
          <t>Consolidado/estratégico</t>
        </is>
      </c>
      <c r="G1911" s="10" t="inlineStr">
        <is>
          <t>BROTA0005</t>
        </is>
      </c>
      <c r="H1911" s="19" t="inlineStr">
        <is>
          <t>BROTAMEC, 5 L</t>
        </is>
      </c>
      <c r="I1911" s="10" t="inlineStr">
        <is>
          <t>Maduro</t>
        </is>
      </c>
      <c r="J1911" s="10" t="inlineStr">
        <is>
          <t>Esencial/Core</t>
        </is>
      </c>
      <c r="K1911" s="12" t="n">
        <v>0.05</v>
      </c>
      <c r="L1911" s="12" t="n">
        <v>0.035</v>
      </c>
      <c r="M1911" s="12" t="n">
        <v>0.08674999999999988</v>
      </c>
      <c r="N1911" s="22" t="n">
        <v>5</v>
      </c>
      <c r="O1911" s="11" t="n">
        <v>197.8471348386427</v>
      </c>
      <c r="P1911" s="13" t="n">
        <v>3.47</v>
      </c>
      <c r="Q1911" s="13">
        <f>O1911*P1911</f>
        <v/>
      </c>
    </row>
    <row r="1912">
      <c r="A1912" s="10" t="n">
        <v>2026</v>
      </c>
      <c r="B1912" s="10" t="inlineStr">
        <is>
          <t>Ago-26</t>
        </is>
      </c>
      <c r="C1912" s="19" t="inlineStr">
        <is>
          <t>Irene</t>
        </is>
      </c>
      <c r="D1912" s="19" t="inlineStr">
        <is>
          <t>ESPAÑA</t>
        </is>
      </c>
      <c r="E1912" s="19" t="inlineStr">
        <is>
          <t>CAMPOEJIDO S.C.A.</t>
        </is>
      </c>
      <c r="F1912" s="10" t="inlineStr">
        <is>
          <t>Consolidado/estratégico</t>
        </is>
      </c>
      <c r="G1912" s="10" t="inlineStr">
        <is>
          <t>BROTA0005</t>
        </is>
      </c>
      <c r="H1912" s="19" t="inlineStr">
        <is>
          <t>BROTAMEC, 5 L</t>
        </is>
      </c>
      <c r="I1912" s="10" t="inlineStr">
        <is>
          <t>Maduro</t>
        </is>
      </c>
      <c r="J1912" s="10" t="inlineStr">
        <is>
          <t>Esencial/Core</t>
        </is>
      </c>
      <c r="K1912" s="12" t="n">
        <v>0.05</v>
      </c>
      <c r="L1912" s="12" t="n">
        <v>0.035</v>
      </c>
      <c r="M1912" s="12" t="n">
        <v>0.08674999999999988</v>
      </c>
      <c r="N1912" s="22" t="n">
        <v>5</v>
      </c>
      <c r="O1912" s="11" t="n">
        <v>593.541404515928</v>
      </c>
      <c r="P1912" s="13" t="n">
        <v>3.3</v>
      </c>
      <c r="Q1912" s="13">
        <f>O1912*P1912</f>
        <v/>
      </c>
    </row>
    <row r="1913">
      <c r="A1913" s="10" t="n">
        <v>2026</v>
      </c>
      <c r="B1913" s="10" t="inlineStr">
        <is>
          <t>Ago-26</t>
        </is>
      </c>
      <c r="C1913" s="19" t="inlineStr">
        <is>
          <t>Irene</t>
        </is>
      </c>
      <c r="D1913" s="19" t="inlineStr">
        <is>
          <t>ESPAÑA</t>
        </is>
      </c>
      <c r="E1913" s="19" t="inlineStr">
        <is>
          <t>CAMPOEJIDO S.C.A.</t>
        </is>
      </c>
      <c r="F1913" s="10" t="inlineStr">
        <is>
          <t>Consolidado/estratégico</t>
        </is>
      </c>
      <c r="G1913" s="10" t="inlineStr">
        <is>
          <t>C-GLB0001</t>
        </is>
      </c>
      <c r="H1913" s="19" t="inlineStr">
        <is>
          <t>CODIORGAN GLB, 1 KG</t>
        </is>
      </c>
      <c r="I1913" s="10" t="inlineStr">
        <is>
          <t>Ramp-Up/Crecimiento</t>
        </is>
      </c>
      <c r="J1913" s="10" t="inlineStr">
        <is>
          <t>Esencial/Core</t>
        </is>
      </c>
      <c r="K1913" s="12" t="n">
        <v>0.05</v>
      </c>
      <c r="L1913" s="12" t="n">
        <v>0.15</v>
      </c>
      <c r="M1913" s="12" t="n">
        <v>0.2075</v>
      </c>
      <c r="N1913" s="22" t="n">
        <v>1</v>
      </c>
      <c r="O1913" s="11" t="n">
        <v>356.1248427095568</v>
      </c>
      <c r="P1913" s="13" t="n">
        <v>9.34</v>
      </c>
      <c r="Q1913" s="13">
        <f>O1913*P1913</f>
        <v/>
      </c>
    </row>
    <row r="1914">
      <c r="A1914" s="10" t="n">
        <v>2026</v>
      </c>
      <c r="B1914" s="10" t="inlineStr">
        <is>
          <t>Ago-26</t>
        </is>
      </c>
      <c r="C1914" s="19" t="inlineStr">
        <is>
          <t>Irene</t>
        </is>
      </c>
      <c r="D1914" s="19" t="inlineStr">
        <is>
          <t>ESPAÑA</t>
        </is>
      </c>
      <c r="E1914" s="19" t="inlineStr">
        <is>
          <t>CAMPOEJIDO S.C.A.</t>
        </is>
      </c>
      <c r="F1914" s="10" t="inlineStr">
        <is>
          <t>Consolidado/estratégico</t>
        </is>
      </c>
      <c r="G1914" s="10" t="inlineStr">
        <is>
          <t>C-MB0005</t>
        </is>
      </c>
      <c r="H1914" s="19" t="inlineStr">
        <is>
          <t>CODIFOL-MB, 5 L</t>
        </is>
      </c>
      <c r="I1914" s="10" t="inlineStr">
        <is>
          <t>Maduro</t>
        </is>
      </c>
      <c r="J1914" s="10" t="inlineStr">
        <is>
          <t>Banalizado/Commodity</t>
        </is>
      </c>
      <c r="K1914" s="12" t="n">
        <v>0.05</v>
      </c>
      <c r="L1914" s="12" t="n">
        <v>0.02</v>
      </c>
      <c r="M1914" s="12" t="n">
        <v>0.07100000000000017</v>
      </c>
      <c r="N1914" s="22" t="n">
        <v>5</v>
      </c>
      <c r="O1914" s="11" t="n">
        <v>98.92356741932133</v>
      </c>
      <c r="P1914" s="13" t="n">
        <v>10.98</v>
      </c>
      <c r="Q1914" s="13">
        <f>O1914*P1914</f>
        <v/>
      </c>
    </row>
    <row r="1915">
      <c r="A1915" s="10" t="n">
        <v>2026</v>
      </c>
      <c r="B1915" s="10" t="inlineStr">
        <is>
          <t>Ago-26</t>
        </is>
      </c>
      <c r="C1915" s="19" t="inlineStr">
        <is>
          <t>Irene</t>
        </is>
      </c>
      <c r="D1915" s="19" t="inlineStr">
        <is>
          <t>ESPAÑA</t>
        </is>
      </c>
      <c r="E1915" s="19" t="inlineStr">
        <is>
          <t>CAMPOEJIDO S.C.A.</t>
        </is>
      </c>
      <c r="F1915" s="10" t="inlineStr">
        <is>
          <t>Consolidado/estratégico</t>
        </is>
      </c>
      <c r="G1915" s="10" t="inlineStr">
        <is>
          <t>CPLUS0020</t>
        </is>
      </c>
      <c r="H1915" s="19" t="inlineStr">
        <is>
          <t>CALCIPLUS, 20 L</t>
        </is>
      </c>
      <c r="I1915" s="10" t="inlineStr">
        <is>
          <t>Maduro</t>
        </is>
      </c>
      <c r="J1915" s="10" t="inlineStr">
        <is>
          <t>Banalizado/Commodity</t>
        </is>
      </c>
      <c r="K1915" s="12" t="n">
        <v>0.05</v>
      </c>
      <c r="L1915" s="12" t="n">
        <v>0.02</v>
      </c>
      <c r="M1915" s="12" t="n">
        <v>0.07100000000000017</v>
      </c>
      <c r="N1915" s="22" t="n">
        <v>20</v>
      </c>
      <c r="O1915" s="11" t="n">
        <v>633.1108314836565</v>
      </c>
      <c r="P1915" s="13" t="n">
        <v>2.15</v>
      </c>
      <c r="Q1915" s="13">
        <f>O1915*P1915</f>
        <v/>
      </c>
    </row>
    <row r="1916">
      <c r="A1916" s="10" t="n">
        <v>2026</v>
      </c>
      <c r="B1916" s="10" t="inlineStr">
        <is>
          <t>Ago-26</t>
        </is>
      </c>
      <c r="C1916" s="19" t="inlineStr">
        <is>
          <t>Irene</t>
        </is>
      </c>
      <c r="D1916" s="19" t="inlineStr">
        <is>
          <t>ESPAÑA</t>
        </is>
      </c>
      <c r="E1916" s="19" t="inlineStr">
        <is>
          <t>CAMPOEJIDO S.C.A.</t>
        </is>
      </c>
      <c r="F1916" s="10" t="inlineStr">
        <is>
          <t>Consolidado/estratégico</t>
        </is>
      </c>
      <c r="G1916" s="10" t="inlineStr">
        <is>
          <t>P-5X0005</t>
        </is>
      </c>
      <c r="H1916" s="19" t="inlineStr">
        <is>
          <t>P.M.S. 5x, 5 L</t>
        </is>
      </c>
      <c r="I1916" s="10" t="inlineStr">
        <is>
          <t>Maduro</t>
        </is>
      </c>
      <c r="J1916" s="10" t="inlineStr">
        <is>
          <t>Innovador/Notorio</t>
        </is>
      </c>
      <c r="K1916" s="12" t="n">
        <v>0.05</v>
      </c>
      <c r="L1916" s="12" t="n">
        <v>0.05</v>
      </c>
      <c r="M1916" s="12" t="n">
        <v>0.1025</v>
      </c>
      <c r="N1916" s="22" t="n">
        <v>5</v>
      </c>
      <c r="O1916" s="11" t="n">
        <v>197.8471348386427</v>
      </c>
      <c r="P1916" s="13" t="n">
        <v>3.22</v>
      </c>
      <c r="Q1916" s="13">
        <f>O1916*P1916</f>
        <v/>
      </c>
    </row>
    <row r="1917">
      <c r="A1917" s="10" t="n">
        <v>2026</v>
      </c>
      <c r="B1917" s="10" t="inlineStr">
        <is>
          <t>Ago-26</t>
        </is>
      </c>
      <c r="C1917" s="19" t="inlineStr">
        <is>
          <t>Irene</t>
        </is>
      </c>
      <c r="D1917" s="19" t="inlineStr">
        <is>
          <t>ESPAÑA</t>
        </is>
      </c>
      <c r="E1917" s="19" t="inlineStr">
        <is>
          <t>CAMPOEJIDO S.C.A.</t>
        </is>
      </c>
      <c r="F1917" s="10" t="inlineStr">
        <is>
          <t>Consolidado/estratégico</t>
        </is>
      </c>
      <c r="G1917" s="10" t="inlineStr">
        <is>
          <t>P-5X0005</t>
        </is>
      </c>
      <c r="H1917" s="19" t="inlineStr">
        <is>
          <t>P.M.S. 5x, 5 L</t>
        </is>
      </c>
      <c r="I1917" s="10" t="inlineStr">
        <is>
          <t>Maduro</t>
        </is>
      </c>
      <c r="J1917" s="10" t="inlineStr">
        <is>
          <t>Innovador/Notorio</t>
        </is>
      </c>
      <c r="K1917" s="12" t="n">
        <v>0.05</v>
      </c>
      <c r="L1917" s="12" t="n">
        <v>0.05</v>
      </c>
      <c r="M1917" s="12" t="n">
        <v>0.1025</v>
      </c>
      <c r="N1917" s="22" t="n">
        <v>5</v>
      </c>
      <c r="O1917" s="11" t="n">
        <v>98.92356741932133</v>
      </c>
      <c r="P1917" s="13" t="n">
        <v>3.07</v>
      </c>
      <c r="Q1917" s="13">
        <f>O1917*P1917</f>
        <v/>
      </c>
    </row>
    <row r="1918">
      <c r="A1918" s="10" t="n">
        <v>2026</v>
      </c>
      <c r="B1918" s="10" t="inlineStr">
        <is>
          <t>Ago-26</t>
        </is>
      </c>
      <c r="C1918" s="19" t="inlineStr">
        <is>
          <t>Irene</t>
        </is>
      </c>
      <c r="D1918" s="19" t="inlineStr">
        <is>
          <t>ESPAÑA</t>
        </is>
      </c>
      <c r="E1918" s="19" t="inlineStr">
        <is>
          <t>CAMPOEJIDO S.C.A.</t>
        </is>
      </c>
      <c r="F1918" s="10" t="inlineStr">
        <is>
          <t>Consolidado/estratégico</t>
        </is>
      </c>
      <c r="G1918" s="10" t="inlineStr">
        <is>
          <t>P-5X0005</t>
        </is>
      </c>
      <c r="H1918" s="19" t="inlineStr">
        <is>
          <t>P.M.S. 5x, 5 L</t>
        </is>
      </c>
      <c r="I1918" s="10" t="inlineStr">
        <is>
          <t>Maduro</t>
        </is>
      </c>
      <c r="J1918" s="10" t="inlineStr">
        <is>
          <t>Innovador/Notorio</t>
        </is>
      </c>
      <c r="K1918" s="12" t="n">
        <v>0.05</v>
      </c>
      <c r="L1918" s="12" t="n">
        <v>0.05</v>
      </c>
      <c r="M1918" s="12" t="n">
        <v>0.1025</v>
      </c>
      <c r="N1918" s="22" t="n">
        <v>5</v>
      </c>
      <c r="O1918" s="11" t="n">
        <v>197.8471348386427</v>
      </c>
      <c r="P1918" s="13" t="n">
        <v>3.07</v>
      </c>
      <c r="Q1918" s="13">
        <f>O1918*P1918</f>
        <v/>
      </c>
    </row>
    <row r="1919">
      <c r="A1919" s="10" t="n">
        <v>2026</v>
      </c>
      <c r="B1919" s="10" t="inlineStr">
        <is>
          <t>Ago-26</t>
        </is>
      </c>
      <c r="C1919" s="19" t="inlineStr">
        <is>
          <t>Irene</t>
        </is>
      </c>
      <c r="D1919" s="19" t="inlineStr">
        <is>
          <t>ESPAÑA</t>
        </is>
      </c>
      <c r="E1919" s="19" t="inlineStr">
        <is>
          <t>CAMPOEJIDO S.C.A.</t>
        </is>
      </c>
      <c r="F1919" s="10" t="inlineStr">
        <is>
          <t>Consolidado/estratégico</t>
        </is>
      </c>
      <c r="G1919" s="10" t="inlineStr">
        <is>
          <t>P-5X0005</t>
        </is>
      </c>
      <c r="H1919" s="19" t="inlineStr">
        <is>
          <t>P.M.S. 5x, 5 L</t>
        </is>
      </c>
      <c r="I1919" s="10" t="inlineStr">
        <is>
          <t>Maduro</t>
        </is>
      </c>
      <c r="J1919" s="10" t="inlineStr">
        <is>
          <t>Innovador/Notorio</t>
        </is>
      </c>
      <c r="K1919" s="12" t="n">
        <v>0.05</v>
      </c>
      <c r="L1919" s="12" t="n">
        <v>0.05</v>
      </c>
      <c r="M1919" s="12" t="n">
        <v>0.1025</v>
      </c>
      <c r="N1919" s="22" t="n">
        <v>5</v>
      </c>
      <c r="O1919" s="11" t="n">
        <v>98.92356741932133</v>
      </c>
      <c r="P1919" s="13" t="n">
        <v>3.07</v>
      </c>
      <c r="Q1919" s="13">
        <f>O1919*P1919</f>
        <v/>
      </c>
    </row>
    <row r="1920">
      <c r="A1920" s="10" t="n">
        <v>2026</v>
      </c>
      <c r="B1920" s="10" t="inlineStr">
        <is>
          <t>Ago-26</t>
        </is>
      </c>
      <c r="C1920" s="19" t="inlineStr">
        <is>
          <t>Irene</t>
        </is>
      </c>
      <c r="D1920" s="19" t="inlineStr">
        <is>
          <t>ESPAÑA</t>
        </is>
      </c>
      <c r="E1920" s="19" t="inlineStr">
        <is>
          <t>CAMPOEJIDO S.C.A.</t>
        </is>
      </c>
      <c r="F1920" s="10" t="inlineStr">
        <is>
          <t>Consolidado/estratégico</t>
        </is>
      </c>
      <c r="G1920" s="10" t="inlineStr">
        <is>
          <t>PHD0005</t>
        </is>
      </c>
      <c r="H1920" s="19" t="inlineStr">
        <is>
          <t>PH-DOWNER, 5 L</t>
        </is>
      </c>
      <c r="I1920" s="10" t="inlineStr">
        <is>
          <t>Maduro</t>
        </is>
      </c>
      <c r="J1920" s="10" t="inlineStr">
        <is>
          <t>Banalizado/Commodity</t>
        </is>
      </c>
      <c r="K1920" s="12" t="n">
        <v>0.05</v>
      </c>
      <c r="L1920" s="12" t="n">
        <v>0.02</v>
      </c>
      <c r="M1920" s="12" t="n">
        <v>0.07100000000000017</v>
      </c>
      <c r="N1920" s="22" t="n">
        <v>5</v>
      </c>
      <c r="O1920" s="11" t="n">
        <v>178.0624213547784</v>
      </c>
      <c r="P1920" s="13" t="n">
        <v>4.08</v>
      </c>
      <c r="Q1920" s="13">
        <f>O1920*P1920</f>
        <v/>
      </c>
    </row>
    <row r="1921">
      <c r="A1921" s="10" t="n">
        <v>2026</v>
      </c>
      <c r="B1921" s="10" t="inlineStr">
        <is>
          <t>Ago-26</t>
        </is>
      </c>
      <c r="C1921" s="19" t="inlineStr">
        <is>
          <t>Irene</t>
        </is>
      </c>
      <c r="D1921" s="19" t="inlineStr">
        <is>
          <t>ESPAÑA</t>
        </is>
      </c>
      <c r="E1921" s="19" t="inlineStr">
        <is>
          <t>CAMPOEJIDO S.C.A.</t>
        </is>
      </c>
      <c r="F1921" s="10" t="inlineStr">
        <is>
          <t>Consolidado/estratégico</t>
        </is>
      </c>
      <c r="G1921" s="10" t="inlineStr">
        <is>
          <t>PHD0005</t>
        </is>
      </c>
      <c r="H1921" s="19" t="inlineStr">
        <is>
          <t>PH-DOWNER, 5 L</t>
        </is>
      </c>
      <c r="I1921" s="10" t="inlineStr">
        <is>
          <t>Maduro</t>
        </is>
      </c>
      <c r="J1921" s="10" t="inlineStr">
        <is>
          <t>Banalizado/Commodity</t>
        </is>
      </c>
      <c r="K1921" s="12" t="n">
        <v>0.05</v>
      </c>
      <c r="L1921" s="12" t="n">
        <v>0.02</v>
      </c>
      <c r="M1921" s="12" t="n">
        <v>0.07100000000000017</v>
      </c>
      <c r="N1921" s="22" t="n">
        <v>5</v>
      </c>
      <c r="O1921" s="11" t="n">
        <v>19.78471348386427</v>
      </c>
      <c r="P1921" s="13" t="n">
        <v>4.079999999999999</v>
      </c>
      <c r="Q1921" s="13">
        <f>O1921*P1921</f>
        <v/>
      </c>
    </row>
    <row r="1922">
      <c r="A1922" s="10" t="n">
        <v>2026</v>
      </c>
      <c r="B1922" s="10" t="inlineStr">
        <is>
          <t>Ago-26</t>
        </is>
      </c>
      <c r="C1922" s="19" t="inlineStr">
        <is>
          <t>Irene</t>
        </is>
      </c>
      <c r="D1922" s="19" t="inlineStr">
        <is>
          <t>ESPAÑA</t>
        </is>
      </c>
      <c r="E1922" s="19" t="inlineStr">
        <is>
          <t>CAMPOEJIDO S.C.A.</t>
        </is>
      </c>
      <c r="F1922" s="10" t="inlineStr">
        <is>
          <t>Consolidado/estratégico</t>
        </is>
      </c>
      <c r="G1922" s="10" t="inlineStr">
        <is>
          <t>PHD0005</t>
        </is>
      </c>
      <c r="H1922" s="19" t="inlineStr">
        <is>
          <t>PH-DOWNER, 5 L</t>
        </is>
      </c>
      <c r="I1922" s="10" t="inlineStr">
        <is>
          <t>Maduro</t>
        </is>
      </c>
      <c r="J1922" s="10" t="inlineStr">
        <is>
          <t>Banalizado/Commodity</t>
        </is>
      </c>
      <c r="K1922" s="12" t="n">
        <v>0.05</v>
      </c>
      <c r="L1922" s="12" t="n">
        <v>0.02</v>
      </c>
      <c r="M1922" s="12" t="n">
        <v>0.07100000000000017</v>
      </c>
      <c r="N1922" s="22" t="n">
        <v>5</v>
      </c>
      <c r="O1922" s="11" t="n">
        <v>59.35414045159279</v>
      </c>
      <c r="P1922" s="13" t="n">
        <v>3.890000000000001</v>
      </c>
      <c r="Q1922" s="13">
        <f>O1922*P1922</f>
        <v/>
      </c>
    </row>
    <row r="1923">
      <c r="A1923" s="10" t="n">
        <v>2026</v>
      </c>
      <c r="B1923" s="10" t="inlineStr">
        <is>
          <t>Ago-26</t>
        </is>
      </c>
      <c r="C1923" s="19" t="inlineStr">
        <is>
          <t>Irene</t>
        </is>
      </c>
      <c r="D1923" s="19" t="inlineStr">
        <is>
          <t>ESPAÑA</t>
        </is>
      </c>
      <c r="E1923" s="19" t="inlineStr">
        <is>
          <t>CAMPOEJIDO S.C.A.</t>
        </is>
      </c>
      <c r="F1923" s="10" t="inlineStr">
        <is>
          <t>Consolidado/estratégico</t>
        </is>
      </c>
      <c r="G1923" s="10" t="inlineStr">
        <is>
          <t>PIV0020</t>
        </is>
      </c>
      <c r="H1923" s="19" t="inlineStr">
        <is>
          <t>PGR IV, 20 L</t>
        </is>
      </c>
      <c r="I1923" s="10" t="inlineStr">
        <is>
          <t>Maduro</t>
        </is>
      </c>
      <c r="J1923" s="10" t="inlineStr">
        <is>
          <t>Esencial/Core</t>
        </is>
      </c>
      <c r="K1923" s="12" t="n">
        <v>0.05</v>
      </c>
      <c r="L1923" s="12" t="n">
        <v>0.035</v>
      </c>
      <c r="M1923" s="12" t="n">
        <v>0.08674999999999988</v>
      </c>
      <c r="N1923" s="22" t="n">
        <v>20</v>
      </c>
      <c r="O1923" s="11" t="n">
        <v>633.1108314836565</v>
      </c>
      <c r="P1923" s="13" t="n">
        <v>3.76</v>
      </c>
      <c r="Q1923" s="13">
        <f>O1923*P1923</f>
        <v/>
      </c>
    </row>
    <row r="1924">
      <c r="A1924" s="10" t="n">
        <v>2026</v>
      </c>
      <c r="B1924" s="10" t="inlineStr">
        <is>
          <t>Ago-26</t>
        </is>
      </c>
      <c r="C1924" s="19" t="inlineStr">
        <is>
          <t>Irene</t>
        </is>
      </c>
      <c r="D1924" s="19" t="inlineStr">
        <is>
          <t>ESPAÑA</t>
        </is>
      </c>
      <c r="E1924" s="19" t="inlineStr">
        <is>
          <t>CAMPOEJIDO S.C.A.</t>
        </is>
      </c>
      <c r="F1924" s="10" t="inlineStr">
        <is>
          <t>Consolidado/estratégico</t>
        </is>
      </c>
      <c r="G1924" s="10" t="inlineStr">
        <is>
          <t>PIV0020</t>
        </is>
      </c>
      <c r="H1924" s="19" t="inlineStr">
        <is>
          <t>PGR IV, 20 L</t>
        </is>
      </c>
      <c r="I1924" s="10" t="inlineStr">
        <is>
          <t>Maduro</t>
        </is>
      </c>
      <c r="J1924" s="10" t="inlineStr">
        <is>
          <t>Esencial/Core</t>
        </is>
      </c>
      <c r="K1924" s="12" t="n">
        <v>0.05</v>
      </c>
      <c r="L1924" s="12" t="n">
        <v>0.035</v>
      </c>
      <c r="M1924" s="12" t="n">
        <v>0.08674999999999988</v>
      </c>
      <c r="N1924" s="22" t="n">
        <v>20</v>
      </c>
      <c r="O1924" s="11" t="n">
        <v>633.1108314836565</v>
      </c>
      <c r="P1924" s="13" t="n">
        <v>3.579999999999999</v>
      </c>
      <c r="Q1924" s="13">
        <f>O1924*P1924</f>
        <v/>
      </c>
    </row>
    <row r="1925">
      <c r="A1925" s="10" t="n">
        <v>2026</v>
      </c>
      <c r="B1925" s="10" t="inlineStr">
        <is>
          <t>Ago-26</t>
        </is>
      </c>
      <c r="C1925" s="19" t="inlineStr">
        <is>
          <t>Irene</t>
        </is>
      </c>
      <c r="D1925" s="19" t="inlineStr">
        <is>
          <t>ESPAÑA</t>
        </is>
      </c>
      <c r="E1925" s="19" t="inlineStr">
        <is>
          <t>CAMPOEJIDO S.C.A.</t>
        </is>
      </c>
      <c r="F1925" s="10" t="inlineStr">
        <is>
          <t>Consolidado/estratégico</t>
        </is>
      </c>
      <c r="G1925" s="10" t="inlineStr">
        <is>
          <t>PIV0020</t>
        </is>
      </c>
      <c r="H1925" s="19" t="inlineStr">
        <is>
          <t>PGR IV, 20 L</t>
        </is>
      </c>
      <c r="I1925" s="10" t="inlineStr">
        <is>
          <t>Maduro</t>
        </is>
      </c>
      <c r="J1925" s="10" t="inlineStr">
        <is>
          <t>Esencial/Core</t>
        </is>
      </c>
      <c r="K1925" s="12" t="n">
        <v>0.05</v>
      </c>
      <c r="L1925" s="12" t="n">
        <v>0.035</v>
      </c>
      <c r="M1925" s="12" t="n">
        <v>0.08674999999999988</v>
      </c>
      <c r="N1925" s="22" t="n">
        <v>20</v>
      </c>
      <c r="O1925" s="11" t="n">
        <v>633.1108314836565</v>
      </c>
      <c r="P1925" s="13" t="n">
        <v>3.579999999999999</v>
      </c>
      <c r="Q1925" s="13">
        <f>O1925*P1925</f>
        <v/>
      </c>
    </row>
    <row r="1926">
      <c r="A1926" s="10" t="n">
        <v>2026</v>
      </c>
      <c r="B1926" s="10" t="inlineStr">
        <is>
          <t>Ago-26</t>
        </is>
      </c>
      <c r="C1926" s="19" t="inlineStr">
        <is>
          <t>Irene</t>
        </is>
      </c>
      <c r="D1926" s="19" t="inlineStr">
        <is>
          <t>ESPAÑA</t>
        </is>
      </c>
      <c r="E1926" s="19" t="inlineStr">
        <is>
          <t>CAMPOEJIDO S.C.A.</t>
        </is>
      </c>
      <c r="F1926" s="10" t="inlineStr">
        <is>
          <t>Consolidado/estratégico</t>
        </is>
      </c>
      <c r="G1926" s="10" t="inlineStr">
        <is>
          <t>PT0005</t>
        </is>
      </c>
      <c r="H1926" s="19" t="inlineStr">
        <is>
          <t>AGROPOTASION, 5 L</t>
        </is>
      </c>
      <c r="I1926" s="10" t="inlineStr">
        <is>
          <t>Maduro</t>
        </is>
      </c>
      <c r="J1926" s="10" t="inlineStr">
        <is>
          <t>Innovador/Notorio</t>
        </is>
      </c>
      <c r="K1926" s="12" t="n">
        <v>0.05</v>
      </c>
      <c r="L1926" s="12" t="n">
        <v>0.05</v>
      </c>
      <c r="M1926" s="12" t="n">
        <v>0.1025</v>
      </c>
      <c r="N1926" s="22" t="n">
        <v>5</v>
      </c>
      <c r="O1926" s="11" t="n">
        <v>197.8471348386427</v>
      </c>
      <c r="P1926" s="13" t="n">
        <v>3.61</v>
      </c>
      <c r="Q1926" s="13">
        <f>O1926*P1926</f>
        <v/>
      </c>
    </row>
    <row r="1927">
      <c r="A1927" s="10" t="n">
        <v>2026</v>
      </c>
      <c r="B1927" s="10" t="inlineStr">
        <is>
          <t>Ago-26</t>
        </is>
      </c>
      <c r="C1927" s="19" t="inlineStr">
        <is>
          <t>Irene</t>
        </is>
      </c>
      <c r="D1927" s="19" t="inlineStr">
        <is>
          <t>ESPAÑA</t>
        </is>
      </c>
      <c r="E1927" s="19" t="inlineStr">
        <is>
          <t>CAMPOEJIDO S.C.A.</t>
        </is>
      </c>
      <c r="F1927" s="10" t="inlineStr">
        <is>
          <t>Consolidado/estratégico</t>
        </is>
      </c>
      <c r="G1927" s="10" t="inlineStr">
        <is>
          <t>PT0005</t>
        </is>
      </c>
      <c r="H1927" s="19" t="inlineStr">
        <is>
          <t>AGROPOTASION, 5 L</t>
        </is>
      </c>
      <c r="I1927" s="10" t="inlineStr">
        <is>
          <t>Maduro</t>
        </is>
      </c>
      <c r="J1927" s="10" t="inlineStr">
        <is>
          <t>Innovador/Notorio</t>
        </is>
      </c>
      <c r="K1927" s="12" t="n">
        <v>0.05</v>
      </c>
      <c r="L1927" s="12" t="n">
        <v>0.05</v>
      </c>
      <c r="M1927" s="12" t="n">
        <v>0.1025</v>
      </c>
      <c r="N1927" s="22" t="n">
        <v>5</v>
      </c>
      <c r="O1927" s="11" t="n">
        <v>98.92356741932133</v>
      </c>
      <c r="P1927" s="13" t="n">
        <v>3.61</v>
      </c>
      <c r="Q1927" s="13">
        <f>O1927*P1927</f>
        <v/>
      </c>
    </row>
    <row r="1928">
      <c r="A1928" s="10" t="n">
        <v>2026</v>
      </c>
      <c r="B1928" s="10" t="inlineStr">
        <is>
          <t>Ago-26</t>
        </is>
      </c>
      <c r="C1928" s="19" t="inlineStr">
        <is>
          <t>Irene</t>
        </is>
      </c>
      <c r="D1928" s="19" t="inlineStr">
        <is>
          <t>ESPAÑA</t>
        </is>
      </c>
      <c r="E1928" s="19" t="inlineStr">
        <is>
          <t>COOP.AGRIC. SAN ISIDRO S.C.A.</t>
        </is>
      </c>
      <c r="F1928" s="10" t="inlineStr">
        <is>
          <t>Consolidado/estratégico</t>
        </is>
      </c>
      <c r="G1928" s="10" t="inlineStr">
        <is>
          <t>A-50(2)0005</t>
        </is>
      </c>
      <c r="H1928" s="19" t="inlineStr">
        <is>
          <t>CODIORGAN-A50, 5 KG</t>
        </is>
      </c>
      <c r="I1928" s="10" t="inlineStr">
        <is>
          <t>Ramp-Up/Crecimiento</t>
        </is>
      </c>
      <c r="J1928" s="10" t="inlineStr">
        <is>
          <t>Innovador/Notorio</t>
        </is>
      </c>
      <c r="K1928" s="12" t="n">
        <v>0.05</v>
      </c>
      <c r="L1928" s="12" t="n">
        <v>0.2</v>
      </c>
      <c r="M1928" s="12" t="n">
        <v>0.26</v>
      </c>
      <c r="N1928" s="22" t="n">
        <v>5</v>
      </c>
      <c r="O1928" s="11" t="n">
        <v>197.8471348386427</v>
      </c>
      <c r="P1928" s="13" t="n">
        <v>6.02</v>
      </c>
      <c r="Q1928" s="13">
        <f>O1928*P1928</f>
        <v/>
      </c>
    </row>
    <row r="1929">
      <c r="A1929" s="10" t="n">
        <v>2026</v>
      </c>
      <c r="B1929" s="10" t="inlineStr">
        <is>
          <t>Ago-26</t>
        </is>
      </c>
      <c r="C1929" s="19" t="inlineStr">
        <is>
          <t>Irene</t>
        </is>
      </c>
      <c r="D1929" s="19" t="inlineStr">
        <is>
          <t>ESPAÑA</t>
        </is>
      </c>
      <c r="E1929" s="19" t="inlineStr">
        <is>
          <t>COOP.AGRIC. SAN ISIDRO S.C.A.</t>
        </is>
      </c>
      <c r="F1929" s="10" t="inlineStr">
        <is>
          <t>Consolidado/estratégico</t>
        </is>
      </c>
      <c r="G1929" s="10" t="inlineStr">
        <is>
          <t>AGZ-M0005</t>
        </is>
      </c>
      <c r="H1929" s="19" t="inlineStr">
        <is>
          <t>AGROXILATO-ZN-MN, 5 KG</t>
        </is>
      </c>
      <c r="I1929" s="10" t="inlineStr">
        <is>
          <t>Maduro</t>
        </is>
      </c>
      <c r="J1929" s="10" t="inlineStr">
        <is>
          <t>Banalizado/Commodity</t>
        </is>
      </c>
      <c r="K1929" s="12" t="n">
        <v>0.05</v>
      </c>
      <c r="L1929" s="12" t="n">
        <v>0.02</v>
      </c>
      <c r="M1929" s="12" t="n">
        <v>0.07100000000000017</v>
      </c>
      <c r="N1929" s="22" t="n">
        <v>5</v>
      </c>
      <c r="O1929" s="11" t="n">
        <v>197.8471348386427</v>
      </c>
      <c r="P1929" s="13" t="n">
        <v>6.949999999999999</v>
      </c>
      <c r="Q1929" s="13">
        <f>O1929*P1929</f>
        <v/>
      </c>
    </row>
    <row r="1930">
      <c r="A1930" s="10" t="n">
        <v>2026</v>
      </c>
      <c r="B1930" s="10" t="inlineStr">
        <is>
          <t>Ago-26</t>
        </is>
      </c>
      <c r="C1930" s="19" t="inlineStr">
        <is>
          <t>Irene</t>
        </is>
      </c>
      <c r="D1930" s="19" t="inlineStr">
        <is>
          <t>ESPAÑA</t>
        </is>
      </c>
      <c r="E1930" s="19" t="inlineStr">
        <is>
          <t>COOP.AGRIC. SAN ISIDRO S.C.A.</t>
        </is>
      </c>
      <c r="F1930" s="10" t="inlineStr">
        <is>
          <t>Consolidado/estratégico</t>
        </is>
      </c>
      <c r="G1930" s="10" t="inlineStr">
        <is>
          <t>AVAN0005</t>
        </is>
      </c>
      <c r="H1930" s="19" t="inlineStr">
        <is>
          <t>FLORAMEC AVANCE, 5 L</t>
        </is>
      </c>
      <c r="I1930" s="10" t="inlineStr">
        <is>
          <t>Maduro</t>
        </is>
      </c>
      <c r="J1930" s="10" t="inlineStr">
        <is>
          <t>Innovador/Notorio</t>
        </is>
      </c>
      <c r="K1930" s="12" t="n">
        <v>0.05</v>
      </c>
      <c r="L1930" s="12" t="n">
        <v>0.05</v>
      </c>
      <c r="M1930" s="12" t="n">
        <v>0.1025</v>
      </c>
      <c r="N1930" s="22" t="n">
        <v>5</v>
      </c>
      <c r="O1930" s="11" t="n">
        <v>593.541404515928</v>
      </c>
      <c r="P1930" s="13" t="n">
        <v>5.66</v>
      </c>
      <c r="Q1930" s="13">
        <f>O1930*P1930</f>
        <v/>
      </c>
    </row>
    <row r="1931">
      <c r="A1931" s="10" t="n">
        <v>2026</v>
      </c>
      <c r="B1931" s="10" t="inlineStr">
        <is>
          <t>Ago-26</t>
        </is>
      </c>
      <c r="C1931" s="19" t="inlineStr">
        <is>
          <t>Irene</t>
        </is>
      </c>
      <c r="D1931" s="19" t="inlineStr">
        <is>
          <t>ESPAÑA</t>
        </is>
      </c>
      <c r="E1931" s="19" t="inlineStr">
        <is>
          <t>COOP.AGRIC. SAN ISIDRO S.C.A.</t>
        </is>
      </c>
      <c r="F1931" s="10" t="inlineStr">
        <is>
          <t>Consolidado/estratégico</t>
        </is>
      </c>
      <c r="G1931" s="10" t="inlineStr">
        <is>
          <t>C-CUAE0005</t>
        </is>
      </c>
      <c r="H1931" s="19" t="inlineStr">
        <is>
          <t>CUPRAMEC, 5 L</t>
        </is>
      </c>
      <c r="I1931" s="10" t="inlineStr">
        <is>
          <t>Ramp-Up/Crecimiento</t>
        </is>
      </c>
      <c r="J1931" s="10" t="inlineStr">
        <is>
          <t>Esencial/Core</t>
        </is>
      </c>
      <c r="K1931" s="12" t="n">
        <v>0.05</v>
      </c>
      <c r="L1931" s="12" t="n">
        <v>0.15</v>
      </c>
      <c r="M1931" s="12" t="n">
        <v>0.2075</v>
      </c>
      <c r="N1931" s="22" t="n">
        <v>5</v>
      </c>
      <c r="O1931" s="11" t="n">
        <v>296.770702257964</v>
      </c>
      <c r="P1931" s="13" t="n">
        <v>4.949999999999999</v>
      </c>
      <c r="Q1931" s="13">
        <f>O1931*P1931</f>
        <v/>
      </c>
    </row>
    <row r="1932">
      <c r="A1932" s="10" t="n">
        <v>2026</v>
      </c>
      <c r="B1932" s="10" t="inlineStr">
        <is>
          <t>Ago-26</t>
        </is>
      </c>
      <c r="C1932" s="19" t="inlineStr">
        <is>
          <t>Irene</t>
        </is>
      </c>
      <c r="D1932" s="19" t="inlineStr">
        <is>
          <t>ESPAÑA</t>
        </is>
      </c>
      <c r="E1932" s="19" t="inlineStr">
        <is>
          <t>COOP.AGRIC. SAN ISIDRO S.C.A.</t>
        </is>
      </c>
      <c r="F1932" s="10" t="inlineStr">
        <is>
          <t>Consolidado/estratégico</t>
        </is>
      </c>
      <c r="G1932" s="10" t="inlineStr">
        <is>
          <t>C-MB0005</t>
        </is>
      </c>
      <c r="H1932" s="19" t="inlineStr">
        <is>
          <t>CODIFOL-MB, 5 L</t>
        </is>
      </c>
      <c r="I1932" s="10" t="inlineStr">
        <is>
          <t>Maduro</t>
        </is>
      </c>
      <c r="J1932" s="10" t="inlineStr">
        <is>
          <t>Banalizado/Commodity</t>
        </is>
      </c>
      <c r="K1932" s="12" t="n">
        <v>0.05</v>
      </c>
      <c r="L1932" s="12" t="n">
        <v>0.02</v>
      </c>
      <c r="M1932" s="12" t="n">
        <v>0.07100000000000017</v>
      </c>
      <c r="N1932" s="22" t="n">
        <v>5</v>
      </c>
      <c r="O1932" s="11" t="n">
        <v>593.541404515928</v>
      </c>
      <c r="P1932" s="13" t="n">
        <v>10.98</v>
      </c>
      <c r="Q1932" s="13">
        <f>O1932*P1932</f>
        <v/>
      </c>
    </row>
    <row r="1933">
      <c r="A1933" s="10" t="n">
        <v>2026</v>
      </c>
      <c r="B1933" s="10" t="inlineStr">
        <is>
          <t>Ago-26</t>
        </is>
      </c>
      <c r="C1933" s="19" t="inlineStr">
        <is>
          <t>Irene</t>
        </is>
      </c>
      <c r="D1933" s="19" t="inlineStr">
        <is>
          <t>ESPAÑA</t>
        </is>
      </c>
      <c r="E1933" s="19" t="inlineStr">
        <is>
          <t>COOP.AGRIC. SAN ISIDRO S.C.A.</t>
        </is>
      </c>
      <c r="F1933" s="10" t="inlineStr">
        <is>
          <t>Consolidado/estratégico</t>
        </is>
      </c>
      <c r="G1933" s="10" t="inlineStr">
        <is>
          <t>CALCIO0005</t>
        </is>
      </c>
      <c r="H1933" s="19" t="inlineStr">
        <is>
          <t>CALCIAMEC, 5 KG</t>
        </is>
      </c>
      <c r="I1933" s="10" t="inlineStr">
        <is>
          <t>Maduro</t>
        </is>
      </c>
      <c r="J1933" s="10" t="inlineStr">
        <is>
          <t>Esencial/Core</t>
        </is>
      </c>
      <c r="K1933" s="12" t="n">
        <v>0.05</v>
      </c>
      <c r="L1933" s="12" t="n">
        <v>0.035</v>
      </c>
      <c r="M1933" s="12" t="n">
        <v>0.08674999999999988</v>
      </c>
      <c r="N1933" s="22" t="n">
        <v>5</v>
      </c>
      <c r="O1933" s="11" t="n">
        <v>197.8471348386427</v>
      </c>
      <c r="P1933" s="13" t="n">
        <v>4.359999999999999</v>
      </c>
      <c r="Q1933" s="13">
        <f>O1933*P1933</f>
        <v/>
      </c>
    </row>
    <row r="1934">
      <c r="A1934" s="10" t="n">
        <v>2026</v>
      </c>
      <c r="B1934" s="10" t="inlineStr">
        <is>
          <t>Ago-26</t>
        </is>
      </c>
      <c r="C1934" s="19" t="inlineStr">
        <is>
          <t>Irene</t>
        </is>
      </c>
      <c r="D1934" s="19" t="inlineStr">
        <is>
          <t>ESPAÑA</t>
        </is>
      </c>
      <c r="E1934" s="19" t="inlineStr">
        <is>
          <t>COOP.AGRIC. SAN ISIDRO S.C.A.</t>
        </is>
      </c>
      <c r="F1934" s="10" t="inlineStr">
        <is>
          <t>Consolidado/estratégico</t>
        </is>
      </c>
      <c r="G1934" s="10" t="inlineStr">
        <is>
          <t>HST0005</t>
        </is>
      </c>
      <c r="H1934" s="19" t="inlineStr">
        <is>
          <t>HIDROSTRESS-40, 5 L</t>
        </is>
      </c>
      <c r="I1934" s="10" t="inlineStr">
        <is>
          <t>Ramp-Up/Crecimiento</t>
        </is>
      </c>
      <c r="J1934" s="10" t="inlineStr">
        <is>
          <t>Innovador/Notorio</t>
        </is>
      </c>
      <c r="K1934" s="12" t="n">
        <v>0.05</v>
      </c>
      <c r="L1934" s="12" t="n">
        <v>0.2</v>
      </c>
      <c r="M1934" s="12" t="n">
        <v>0.26</v>
      </c>
      <c r="N1934" s="22" t="n">
        <v>5</v>
      </c>
      <c r="O1934" s="11" t="n">
        <v>197.8471348386427</v>
      </c>
      <c r="P1934" s="13" t="n">
        <v>7.159999999999999</v>
      </c>
      <c r="Q1934" s="13">
        <f>O1934*P1934</f>
        <v/>
      </c>
    </row>
    <row r="1935">
      <c r="A1935" s="10" t="n">
        <v>2026</v>
      </c>
      <c r="B1935" s="10" t="inlineStr">
        <is>
          <t>Ago-26</t>
        </is>
      </c>
      <c r="C1935" s="19" t="inlineStr">
        <is>
          <t>Irene</t>
        </is>
      </c>
      <c r="D1935" s="19" t="inlineStr">
        <is>
          <t>ESPAÑA</t>
        </is>
      </c>
      <c r="E1935" s="19" t="inlineStr">
        <is>
          <t>COOP.AGRIC. SAN ISIDRO S.C.A.</t>
        </is>
      </c>
      <c r="F1935" s="10" t="inlineStr">
        <is>
          <t>Consolidado/estratégico</t>
        </is>
      </c>
      <c r="G1935" s="10" t="inlineStr">
        <is>
          <t>PT0020</t>
        </is>
      </c>
      <c r="H1935" s="19" t="inlineStr">
        <is>
          <t>AGROPOTASION, 20 L</t>
        </is>
      </c>
      <c r="I1935" s="10" t="inlineStr">
        <is>
          <t>Maduro</t>
        </is>
      </c>
      <c r="J1935" s="10" t="inlineStr">
        <is>
          <t>Innovador/Notorio</t>
        </is>
      </c>
      <c r="K1935" s="12" t="n">
        <v>0.05</v>
      </c>
      <c r="L1935" s="12" t="n">
        <v>0.05</v>
      </c>
      <c r="M1935" s="12" t="n">
        <v>0.1025</v>
      </c>
      <c r="N1935" s="22" t="n">
        <v>20</v>
      </c>
      <c r="O1935" s="11" t="n">
        <v>197.8471348386427</v>
      </c>
      <c r="P1935" s="13" t="n">
        <v>3.65</v>
      </c>
      <c r="Q1935" s="13">
        <f>O1935*P1935</f>
        <v/>
      </c>
    </row>
    <row r="1936">
      <c r="A1936" s="10" t="n">
        <v>2026</v>
      </c>
      <c r="B1936" s="10" t="inlineStr">
        <is>
          <t>Ago-26</t>
        </is>
      </c>
      <c r="C1936" s="19" t="inlineStr">
        <is>
          <t>Irene</t>
        </is>
      </c>
      <c r="D1936" s="19" t="inlineStr">
        <is>
          <t>ESPAÑA</t>
        </is>
      </c>
      <c r="E1936" s="19" t="inlineStr">
        <is>
          <t>COOP.AGRIC. SAN ISIDRO S.C.A.</t>
        </is>
      </c>
      <c r="F1936" s="10" t="inlineStr">
        <is>
          <t>Consolidado/estratégico</t>
        </is>
      </c>
      <c r="G1936" s="10" t="inlineStr">
        <is>
          <t>S0020</t>
        </is>
      </c>
      <c r="H1936" s="19" t="inlineStr">
        <is>
          <t>SALWAX STAR, 20 L</t>
        </is>
      </c>
      <c r="I1936" s="10" t="inlineStr">
        <is>
          <t>Maduro</t>
        </is>
      </c>
      <c r="J1936" s="10" t="inlineStr">
        <is>
          <t>Esencial/Core</t>
        </is>
      </c>
      <c r="K1936" s="12" t="n">
        <v>0.05</v>
      </c>
      <c r="L1936" s="12" t="n">
        <v>0.035</v>
      </c>
      <c r="M1936" s="12" t="n">
        <v>0.08674999999999988</v>
      </c>
      <c r="N1936" s="22" t="n">
        <v>20</v>
      </c>
      <c r="O1936" s="11" t="n">
        <v>633.1108314836565</v>
      </c>
      <c r="P1936" s="13" t="n">
        <v>2.339999999999999</v>
      </c>
      <c r="Q1936" s="13">
        <f>O1936*P1936</f>
        <v/>
      </c>
    </row>
    <row r="1937">
      <c r="A1937" s="10" t="n">
        <v>2026</v>
      </c>
      <c r="B1937" s="10" t="inlineStr">
        <is>
          <t>Ago-26</t>
        </is>
      </c>
      <c r="C1937" s="19" t="inlineStr">
        <is>
          <t>Irene</t>
        </is>
      </c>
      <c r="D1937" s="19" t="inlineStr">
        <is>
          <t>ESPAÑA</t>
        </is>
      </c>
      <c r="E1937" s="19" t="inlineStr">
        <is>
          <t>COOP.AGRIC. SAN ISIDRO S.C.A.</t>
        </is>
      </c>
      <c r="F1937" s="10" t="inlineStr">
        <is>
          <t>Consolidado/estratégico</t>
        </is>
      </c>
      <c r="G1937" s="10" t="inlineStr">
        <is>
          <t>TRI0001</t>
        </is>
      </c>
      <c r="H1937" s="19" t="inlineStr">
        <is>
          <t>TRIFENO-94, 1 L</t>
        </is>
      </c>
      <c r="I1937" s="10" t="inlineStr">
        <is>
          <t>Ramp-Up/Crecimiento</t>
        </is>
      </c>
      <c r="J1937" s="10" t="inlineStr">
        <is>
          <t>Esencial/Core</t>
        </is>
      </c>
      <c r="K1937" s="12" t="n">
        <v>0.05</v>
      </c>
      <c r="L1937" s="12" t="n">
        <v>0.15</v>
      </c>
      <c r="M1937" s="12" t="n">
        <v>0.2075</v>
      </c>
      <c r="N1937" s="22" t="n">
        <v>1</v>
      </c>
      <c r="O1937" s="11" t="n">
        <v>106.837452812867</v>
      </c>
      <c r="P1937" s="13" t="n">
        <v>28</v>
      </c>
      <c r="Q1937" s="13">
        <f>O1937*P1937</f>
        <v/>
      </c>
    </row>
    <row r="1938">
      <c r="A1938" s="10" t="n">
        <v>2026</v>
      </c>
      <c r="B1938" s="10" t="inlineStr">
        <is>
          <t>Ago-26</t>
        </is>
      </c>
      <c r="C1938" s="19" t="inlineStr">
        <is>
          <t>Irene</t>
        </is>
      </c>
      <c r="D1938" s="19" t="inlineStr">
        <is>
          <t>ESPAÑA</t>
        </is>
      </c>
      <c r="E1938" s="19" t="inlineStr">
        <is>
          <t>GUIVARTO AGRICOLA, S.L.</t>
        </is>
      </c>
      <c r="F1938" s="10" t="inlineStr">
        <is>
          <t>Consolidado/estratégico</t>
        </is>
      </c>
      <c r="G1938" s="10" t="inlineStr">
        <is>
          <t>AGXK0020</t>
        </is>
      </c>
      <c r="H1938" s="19" t="inlineStr">
        <is>
          <t>AGROXILATO-K, 20 L</t>
        </is>
      </c>
      <c r="I1938" s="10" t="inlineStr">
        <is>
          <t>Maduro</t>
        </is>
      </c>
      <c r="J1938" s="10" t="inlineStr">
        <is>
          <t>Innovador/Notorio</t>
        </is>
      </c>
      <c r="K1938" s="12" t="n">
        <v>0.05</v>
      </c>
      <c r="L1938" s="12" t="n">
        <v>0.05</v>
      </c>
      <c r="M1938" s="12" t="n">
        <v>0.1025</v>
      </c>
      <c r="N1938" s="22" t="n">
        <v>20</v>
      </c>
      <c r="O1938" s="11" t="n">
        <v>1266.221662967313</v>
      </c>
      <c r="P1938" s="13" t="n">
        <v>3.31</v>
      </c>
      <c r="Q1938" s="13">
        <f>O1938*P1938</f>
        <v/>
      </c>
    </row>
    <row r="1939">
      <c r="A1939" s="10" t="n">
        <v>2026</v>
      </c>
      <c r="B1939" s="10" t="inlineStr">
        <is>
          <t>Ago-26</t>
        </is>
      </c>
      <c r="C1939" s="19" t="inlineStr">
        <is>
          <t>Irene</t>
        </is>
      </c>
      <c r="D1939" s="19" t="inlineStr">
        <is>
          <t>ESPAÑA</t>
        </is>
      </c>
      <c r="E1939" s="19" t="inlineStr">
        <is>
          <t>GUIVARTO AGRICOLA, S.L.</t>
        </is>
      </c>
      <c r="F1939" s="10" t="inlineStr">
        <is>
          <t>Consolidado/estratégico</t>
        </is>
      </c>
      <c r="G1939" s="10" t="inlineStr">
        <is>
          <t>AGXK0020</t>
        </is>
      </c>
      <c r="H1939" s="19" t="inlineStr">
        <is>
          <t>AGROXILATO-K, 20 L</t>
        </is>
      </c>
      <c r="I1939" s="10" t="inlineStr">
        <is>
          <t>Maduro</t>
        </is>
      </c>
      <c r="J1939" s="10" t="inlineStr">
        <is>
          <t>Innovador/Notorio</t>
        </is>
      </c>
      <c r="K1939" s="12" t="n">
        <v>0.05</v>
      </c>
      <c r="L1939" s="12" t="n">
        <v>0.05</v>
      </c>
      <c r="M1939" s="12" t="n">
        <v>0.1025</v>
      </c>
      <c r="N1939" s="22" t="n">
        <v>20</v>
      </c>
      <c r="O1939" s="11" t="n">
        <v>2532.443325934626</v>
      </c>
      <c r="P1939" s="13" t="n">
        <v>3.31</v>
      </c>
      <c r="Q1939" s="13">
        <f>O1939*P1939</f>
        <v/>
      </c>
    </row>
    <row r="1940">
      <c r="A1940" s="10" t="n">
        <v>2026</v>
      </c>
      <c r="B1940" s="10" t="inlineStr">
        <is>
          <t>Ago-26</t>
        </is>
      </c>
      <c r="C1940" s="19" t="inlineStr">
        <is>
          <t>Irene</t>
        </is>
      </c>
      <c r="D1940" s="19" t="inlineStr">
        <is>
          <t>ESPAÑA</t>
        </is>
      </c>
      <c r="E1940" s="19" t="inlineStr">
        <is>
          <t>GUIVARTO AGRICOLA, S.L.</t>
        </is>
      </c>
      <c r="F1940" s="10" t="inlineStr">
        <is>
          <t>Consolidado/estratégico</t>
        </is>
      </c>
      <c r="G1940" s="10" t="inlineStr">
        <is>
          <t>AVAN0005</t>
        </is>
      </c>
      <c r="H1940" s="19" t="inlineStr">
        <is>
          <t>FLORAMEC AVANCE, 5 L</t>
        </is>
      </c>
      <c r="I1940" s="10" t="inlineStr">
        <is>
          <t>Maduro</t>
        </is>
      </c>
      <c r="J1940" s="10" t="inlineStr">
        <is>
          <t>Innovador/Notorio</t>
        </is>
      </c>
      <c r="K1940" s="12" t="n">
        <v>0.05</v>
      </c>
      <c r="L1940" s="12" t="n">
        <v>0.05</v>
      </c>
      <c r="M1940" s="12" t="n">
        <v>0.1025</v>
      </c>
      <c r="N1940" s="22" t="n">
        <v>5</v>
      </c>
      <c r="O1940" s="11" t="n">
        <v>593.541404515928</v>
      </c>
      <c r="P1940" s="13" t="n">
        <v>5.39</v>
      </c>
      <c r="Q1940" s="13">
        <f>O1940*P1940</f>
        <v/>
      </c>
    </row>
    <row r="1941">
      <c r="A1941" s="10" t="n">
        <v>2026</v>
      </c>
      <c r="B1941" s="10" t="inlineStr">
        <is>
          <t>Ago-26</t>
        </is>
      </c>
      <c r="C1941" s="19" t="inlineStr">
        <is>
          <t>Irene</t>
        </is>
      </c>
      <c r="D1941" s="19" t="inlineStr">
        <is>
          <t>ESPAÑA</t>
        </is>
      </c>
      <c r="E1941" s="19" t="inlineStr">
        <is>
          <t>GUIVARTO AGRICOLA, S.L.</t>
        </is>
      </c>
      <c r="F1941" s="10" t="inlineStr">
        <is>
          <t>Consolidado/estratégico</t>
        </is>
      </c>
      <c r="G1941" s="10" t="inlineStr">
        <is>
          <t>AVAN0020</t>
        </is>
      </c>
      <c r="H1941" s="19" t="inlineStr">
        <is>
          <t>FLORAMEC AVANCE, 20 L</t>
        </is>
      </c>
      <c r="I1941" s="10" t="inlineStr">
        <is>
          <t>Maduro</t>
        </is>
      </c>
      <c r="J1941" s="10" t="inlineStr">
        <is>
          <t>Innovador/Notorio</t>
        </is>
      </c>
      <c r="K1941" s="12" t="n">
        <v>0.05</v>
      </c>
      <c r="L1941" s="12" t="n">
        <v>0.05</v>
      </c>
      <c r="M1941" s="12" t="n">
        <v>0.1025</v>
      </c>
      <c r="N1941" s="22" t="n">
        <v>20</v>
      </c>
      <c r="O1941" s="11" t="n">
        <v>633.1108314836565</v>
      </c>
      <c r="P1941" s="13" t="n">
        <v>5.079999999999999</v>
      </c>
      <c r="Q1941" s="13">
        <f>O1941*P1941</f>
        <v/>
      </c>
    </row>
    <row r="1942">
      <c r="A1942" s="10" t="n">
        <v>2026</v>
      </c>
      <c r="B1942" s="10" t="inlineStr">
        <is>
          <t>Ago-26</t>
        </is>
      </c>
      <c r="C1942" s="19" t="inlineStr">
        <is>
          <t>Irene</t>
        </is>
      </c>
      <c r="D1942" s="19" t="inlineStr">
        <is>
          <t>ESPAÑA</t>
        </is>
      </c>
      <c r="E1942" s="19" t="inlineStr">
        <is>
          <t>GUIVARTO AGRICOLA, S.L.</t>
        </is>
      </c>
      <c r="F1942" s="10" t="inlineStr">
        <is>
          <t>Consolidado/estratégico</t>
        </is>
      </c>
      <c r="G1942" s="10" t="inlineStr">
        <is>
          <t>BROTA0005</t>
        </is>
      </c>
      <c r="H1942" s="19" t="inlineStr">
        <is>
          <t>BROTAMEC, 5 L</t>
        </is>
      </c>
      <c r="I1942" s="10" t="inlineStr">
        <is>
          <t>Maduro</t>
        </is>
      </c>
      <c r="J1942" s="10" t="inlineStr">
        <is>
          <t>Esencial/Core</t>
        </is>
      </c>
      <c r="K1942" s="12" t="n">
        <v>0.05</v>
      </c>
      <c r="L1942" s="12" t="n">
        <v>0.035</v>
      </c>
      <c r="M1942" s="12" t="n">
        <v>0.08674999999999988</v>
      </c>
      <c r="N1942" s="22" t="n">
        <v>5</v>
      </c>
      <c r="O1942" s="11" t="n">
        <v>593.541404515928</v>
      </c>
      <c r="P1942" s="13" t="n">
        <v>3.44</v>
      </c>
      <c r="Q1942" s="13">
        <f>O1942*P1942</f>
        <v/>
      </c>
    </row>
    <row r="1943">
      <c r="A1943" s="10" t="n">
        <v>2026</v>
      </c>
      <c r="B1943" s="10" t="inlineStr">
        <is>
          <t>Ago-26</t>
        </is>
      </c>
      <c r="C1943" s="19" t="inlineStr">
        <is>
          <t>Irene</t>
        </is>
      </c>
      <c r="D1943" s="19" t="inlineStr">
        <is>
          <t>ESPAÑA</t>
        </is>
      </c>
      <c r="E1943" s="19" t="inlineStr">
        <is>
          <t>GUIVARTO AGRICOLA, S.L.</t>
        </is>
      </c>
      <c r="F1943" s="10" t="inlineStr">
        <is>
          <t>Consolidado/estratégico</t>
        </is>
      </c>
      <c r="G1943" s="10" t="inlineStr">
        <is>
          <t>C-M-P0001</t>
        </is>
      </c>
      <c r="H1943" s="19" t="inlineStr">
        <is>
          <t>CODIFOL-MO-PLUS, 1 L</t>
        </is>
      </c>
      <c r="I1943" s="10" t="inlineStr">
        <is>
          <t>Maduro</t>
        </is>
      </c>
      <c r="J1943" s="10" t="inlineStr">
        <is>
          <t>Banalizado/Commodity</t>
        </is>
      </c>
      <c r="K1943" s="12" t="n">
        <v>0.05</v>
      </c>
      <c r="L1943" s="12" t="n">
        <v>0.02</v>
      </c>
      <c r="M1943" s="12" t="n">
        <v>0.07100000000000017</v>
      </c>
      <c r="N1943" s="22" t="n">
        <v>1</v>
      </c>
      <c r="O1943" s="11" t="n">
        <v>59.35414045159279</v>
      </c>
      <c r="P1943" s="13" t="n">
        <v>16.25</v>
      </c>
      <c r="Q1943" s="13">
        <f>O1943*P1943</f>
        <v/>
      </c>
    </row>
    <row r="1944">
      <c r="A1944" s="10" t="n">
        <v>2026</v>
      </c>
      <c r="B1944" s="10" t="inlineStr">
        <is>
          <t>Ago-26</t>
        </is>
      </c>
      <c r="C1944" s="19" t="inlineStr">
        <is>
          <t>Irene</t>
        </is>
      </c>
      <c r="D1944" s="19" t="inlineStr">
        <is>
          <t>ESPAÑA</t>
        </is>
      </c>
      <c r="E1944" s="19" t="inlineStr">
        <is>
          <t>GUIVARTO AGRICOLA, S.L.</t>
        </is>
      </c>
      <c r="F1944" s="10" t="inlineStr">
        <is>
          <t>Consolidado/estratégico</t>
        </is>
      </c>
      <c r="G1944" s="10" t="inlineStr">
        <is>
          <t>C-MB0005</t>
        </is>
      </c>
      <c r="H1944" s="19" t="inlineStr">
        <is>
          <t>CODIFOL-MB, 5 L</t>
        </is>
      </c>
      <c r="I1944" s="10" t="inlineStr">
        <is>
          <t>Maduro</t>
        </is>
      </c>
      <c r="J1944" s="10" t="inlineStr">
        <is>
          <t>Banalizado/Commodity</t>
        </is>
      </c>
      <c r="K1944" s="12" t="n">
        <v>0.05</v>
      </c>
      <c r="L1944" s="12" t="n">
        <v>0.02</v>
      </c>
      <c r="M1944" s="12" t="n">
        <v>0.07100000000000017</v>
      </c>
      <c r="N1944" s="22" t="n">
        <v>5</v>
      </c>
      <c r="O1944" s="11" t="n">
        <v>197.8471348386427</v>
      </c>
      <c r="P1944" s="13" t="n">
        <v>8.41</v>
      </c>
      <c r="Q1944" s="13">
        <f>O1944*P1944</f>
        <v/>
      </c>
    </row>
    <row r="1945">
      <c r="A1945" s="10" t="n">
        <v>2026</v>
      </c>
      <c r="B1945" s="10" t="inlineStr">
        <is>
          <t>Ago-26</t>
        </is>
      </c>
      <c r="C1945" s="19" t="inlineStr">
        <is>
          <t>Irene</t>
        </is>
      </c>
      <c r="D1945" s="19" t="inlineStr">
        <is>
          <t>ESPAÑA</t>
        </is>
      </c>
      <c r="E1945" s="19" t="inlineStr">
        <is>
          <t>GUIVARTO AGRICOLA, S.L.</t>
        </is>
      </c>
      <c r="F1945" s="10" t="inlineStr">
        <is>
          <t>Consolidado/estratégico</t>
        </is>
      </c>
      <c r="G1945" s="10" t="inlineStr">
        <is>
          <t>G30005</t>
        </is>
      </c>
      <c r="H1945" s="19" t="inlineStr">
        <is>
          <t>GREEN-UP, 5 L</t>
        </is>
      </c>
      <c r="I1945" s="10" t="inlineStr">
        <is>
          <t>Maduro</t>
        </is>
      </c>
      <c r="J1945" s="10" t="inlineStr">
        <is>
          <t>Innovador/Notorio</t>
        </is>
      </c>
      <c r="K1945" s="12" t="n">
        <v>0.05</v>
      </c>
      <c r="L1945" s="12" t="n">
        <v>0.05</v>
      </c>
      <c r="M1945" s="12" t="n">
        <v>0.1025</v>
      </c>
      <c r="N1945" s="22" t="n">
        <v>5</v>
      </c>
      <c r="O1945" s="11" t="n">
        <v>39.56942696772853</v>
      </c>
      <c r="P1945" s="13" t="n">
        <v>0</v>
      </c>
      <c r="Q1945" s="13">
        <f>O1945*P1945</f>
        <v/>
      </c>
    </row>
    <row r="1946">
      <c r="A1946" s="10" t="n">
        <v>2026</v>
      </c>
      <c r="B1946" s="10" t="inlineStr">
        <is>
          <t>Ago-26</t>
        </is>
      </c>
      <c r="C1946" s="19" t="inlineStr">
        <is>
          <t>Irene</t>
        </is>
      </c>
      <c r="D1946" s="19" t="inlineStr">
        <is>
          <t>ESPAÑA</t>
        </is>
      </c>
      <c r="E1946" s="19" t="inlineStr">
        <is>
          <t>GUIVARTO AGRICOLA, S.L.</t>
        </is>
      </c>
      <c r="F1946" s="10" t="inlineStr">
        <is>
          <t>Consolidado/estratégico</t>
        </is>
      </c>
      <c r="G1946" s="10" t="inlineStr">
        <is>
          <t>TRI0001</t>
        </is>
      </c>
      <c r="H1946" s="19" t="inlineStr">
        <is>
          <t>TRIFENO-94, 1 L</t>
        </is>
      </c>
      <c r="I1946" s="10" t="inlineStr">
        <is>
          <t>Ramp-Up/Crecimiento</t>
        </is>
      </c>
      <c r="J1946" s="10" t="inlineStr">
        <is>
          <t>Esencial/Core</t>
        </is>
      </c>
      <c r="K1946" s="12" t="n">
        <v>0.05</v>
      </c>
      <c r="L1946" s="12" t="n">
        <v>0.15</v>
      </c>
      <c r="M1946" s="12" t="n">
        <v>0.2075</v>
      </c>
      <c r="N1946" s="22" t="n">
        <v>1</v>
      </c>
      <c r="O1946" s="11" t="n">
        <v>71.22496854191135</v>
      </c>
      <c r="P1946" s="13" t="n">
        <v>13.36</v>
      </c>
      <c r="Q1946" s="13">
        <f>O1946*P1946</f>
        <v/>
      </c>
    </row>
    <row r="1947">
      <c r="A1947" s="10" t="n">
        <v>2026</v>
      </c>
      <c r="B1947" s="10" t="inlineStr">
        <is>
          <t>Ago-26</t>
        </is>
      </c>
      <c r="C1947" s="19" t="inlineStr">
        <is>
          <t>Irene</t>
        </is>
      </c>
      <c r="D1947" s="19" t="inlineStr">
        <is>
          <t>ESPAÑA</t>
        </is>
      </c>
      <c r="E1947" s="19" t="inlineStr">
        <is>
          <t>GUIVARTO AGRICOLA, S.L.</t>
        </is>
      </c>
      <c r="F1947" s="10" t="inlineStr">
        <is>
          <t>Consolidado/estratégico</t>
        </is>
      </c>
      <c r="G1947" s="10" t="inlineStr">
        <is>
          <t>TRI0005</t>
        </is>
      </c>
      <c r="H1947" s="19" t="inlineStr">
        <is>
          <t>TRIFENO-94, 5L</t>
        </is>
      </c>
      <c r="I1947" s="10" t="inlineStr">
        <is>
          <t>Ramp-Up/Crecimiento</t>
        </is>
      </c>
      <c r="J1947" s="10" t="inlineStr">
        <is>
          <t>Esencial/Core</t>
        </is>
      </c>
      <c r="K1947" s="12" t="n">
        <v>0.05</v>
      </c>
      <c r="L1947" s="12" t="n">
        <v>0.15</v>
      </c>
      <c r="M1947" s="12" t="n">
        <v>0.2075</v>
      </c>
      <c r="N1947" s="22" t="n">
        <v>5</v>
      </c>
      <c r="O1947" s="11" t="n">
        <v>197.8471348386427</v>
      </c>
      <c r="P1947" s="13" t="n">
        <v>10.5</v>
      </c>
      <c r="Q1947" s="13">
        <f>O1947*P1947</f>
        <v/>
      </c>
    </row>
    <row r="1948">
      <c r="A1948" s="10" t="n">
        <v>2026</v>
      </c>
      <c r="B1948" s="10" t="inlineStr">
        <is>
          <t>Ago-26</t>
        </is>
      </c>
      <c r="C1948" s="19" t="inlineStr">
        <is>
          <t>Irene</t>
        </is>
      </c>
      <c r="D1948" s="19" t="inlineStr">
        <is>
          <t>ESPAÑA</t>
        </is>
      </c>
      <c r="E1948" s="19" t="inlineStr">
        <is>
          <t>SUCA, S.C.A.</t>
        </is>
      </c>
      <c r="F1948" s="10" t="inlineStr">
        <is>
          <t>Con potencial</t>
        </is>
      </c>
      <c r="G1948" s="10" t="inlineStr">
        <is>
          <t>AVAN0005</t>
        </is>
      </c>
      <c r="H1948" s="19" t="inlineStr">
        <is>
          <t>FLORAMEC AVANCE, 5 L</t>
        </is>
      </c>
      <c r="I1948" s="10" t="inlineStr">
        <is>
          <t>Maduro</t>
        </is>
      </c>
      <c r="J1948" s="10" t="inlineStr">
        <is>
          <t>Innovador/Notorio</t>
        </is>
      </c>
      <c r="K1948" s="12" t="n">
        <v>0.1</v>
      </c>
      <c r="L1948" s="12" t="n">
        <v>0.05</v>
      </c>
      <c r="M1948" s="12" t="n">
        <v>0.1550000000000002</v>
      </c>
      <c r="N1948" s="22" t="n">
        <v>5</v>
      </c>
      <c r="O1948" s="11" t="n">
        <v>59.35414045159279</v>
      </c>
      <c r="P1948" s="13" t="n">
        <v>5.660000000000001</v>
      </c>
      <c r="Q1948" s="13">
        <f>O1948*P1948</f>
        <v/>
      </c>
    </row>
    <row r="1949">
      <c r="A1949" s="10" t="n">
        <v>2026</v>
      </c>
      <c r="B1949" s="10" t="inlineStr">
        <is>
          <t>Ago-26</t>
        </is>
      </c>
      <c r="C1949" s="19" t="inlineStr">
        <is>
          <t>Javier</t>
        </is>
      </c>
      <c r="D1949" s="19" t="inlineStr">
        <is>
          <t>ESPAÑA</t>
        </is>
      </c>
      <c r="E1949" s="19" t="inlineStr">
        <is>
          <t>AGROQUIMICAS DRAGO S.L.</t>
        </is>
      </c>
      <c r="F1949" s="10" t="inlineStr">
        <is>
          <t>Consolidado/estratégico</t>
        </is>
      </c>
      <c r="G1949" s="10" t="inlineStr">
        <is>
          <t>AGXK0020</t>
        </is>
      </c>
      <c r="H1949" s="19" t="inlineStr">
        <is>
          <t>AGROXILATO-K, 20 L</t>
        </is>
      </c>
      <c r="I1949" s="10" t="inlineStr">
        <is>
          <t>Maduro</t>
        </is>
      </c>
      <c r="J1949" s="10" t="inlineStr">
        <is>
          <t>Innovador/Notorio</t>
        </is>
      </c>
      <c r="K1949" s="12" t="n">
        <v>0.05</v>
      </c>
      <c r="L1949" s="12" t="n">
        <v>0.05</v>
      </c>
      <c r="M1949" s="12" t="n">
        <v>0.1025</v>
      </c>
      <c r="N1949" s="22" t="n">
        <v>20</v>
      </c>
      <c r="O1949" s="11" t="n">
        <v>633.1108314836565</v>
      </c>
      <c r="P1949" s="13" t="n">
        <v>3.06</v>
      </c>
      <c r="Q1949" s="13">
        <f>O1949*P1949</f>
        <v/>
      </c>
    </row>
    <row r="1950">
      <c r="A1950" s="10" t="n">
        <v>2026</v>
      </c>
      <c r="B1950" s="10" t="inlineStr">
        <is>
          <t>Ago-26</t>
        </is>
      </c>
      <c r="C1950" s="19" t="inlineStr">
        <is>
          <t>Javier</t>
        </is>
      </c>
      <c r="D1950" s="19" t="inlineStr">
        <is>
          <t>ESPAÑA</t>
        </is>
      </c>
      <c r="E1950" s="19" t="inlineStr">
        <is>
          <t>AGROQUIMICAS DRAGO S.L.</t>
        </is>
      </c>
      <c r="F1950" s="10" t="inlineStr">
        <is>
          <t>Consolidado/estratégico</t>
        </is>
      </c>
      <c r="G1950" s="10" t="inlineStr">
        <is>
          <t>B0001</t>
        </is>
      </c>
      <c r="H1950" s="19" t="inlineStr">
        <is>
          <t>BOROCAL,1 L</t>
        </is>
      </c>
      <c r="I1950" s="10" t="inlineStr">
        <is>
          <t>Maduro</t>
        </is>
      </c>
      <c r="J1950" s="10" t="inlineStr">
        <is>
          <t>Banalizado/Commodity</t>
        </is>
      </c>
      <c r="K1950" s="12" t="n">
        <v>0.05</v>
      </c>
      <c r="L1950" s="12" t="n">
        <v>0.02</v>
      </c>
      <c r="M1950" s="12" t="n">
        <v>0.07100000000000017</v>
      </c>
      <c r="N1950" s="22" t="n">
        <v>1</v>
      </c>
      <c r="O1950" s="11" t="n">
        <v>23.74165618063712</v>
      </c>
      <c r="P1950" s="13" t="n">
        <v>4.8</v>
      </c>
      <c r="Q1950" s="13">
        <f>O1950*P1950</f>
        <v/>
      </c>
    </row>
    <row r="1951">
      <c r="A1951" s="10" t="n">
        <v>2026</v>
      </c>
      <c r="B1951" s="10" t="inlineStr">
        <is>
          <t>Ago-26</t>
        </is>
      </c>
      <c r="C1951" s="19" t="inlineStr">
        <is>
          <t>Javier</t>
        </is>
      </c>
      <c r="D1951" s="19" t="inlineStr">
        <is>
          <t>ESPAÑA</t>
        </is>
      </c>
      <c r="E1951" s="19" t="inlineStr">
        <is>
          <t>AGROQUIMICAS DRAGO S.L.</t>
        </is>
      </c>
      <c r="F1951" s="10" t="inlineStr">
        <is>
          <t>Consolidado/estratégico</t>
        </is>
      </c>
      <c r="G1951" s="10" t="inlineStr">
        <is>
          <t>B0005</t>
        </is>
      </c>
      <c r="H1951" s="19" t="inlineStr">
        <is>
          <t>BOROCAL, 5 L</t>
        </is>
      </c>
      <c r="I1951" s="10" t="inlineStr">
        <is>
          <t>Maduro</t>
        </is>
      </c>
      <c r="J1951" s="10" t="inlineStr">
        <is>
          <t>Esencial/Core</t>
        </is>
      </c>
      <c r="K1951" s="12" t="n">
        <v>0.05</v>
      </c>
      <c r="L1951" s="12" t="n">
        <v>0.035</v>
      </c>
      <c r="M1951" s="12" t="n">
        <v>0.08674999999999988</v>
      </c>
      <c r="N1951" s="22" t="n">
        <v>5</v>
      </c>
      <c r="O1951" s="11" t="n">
        <v>19.78471348386427</v>
      </c>
      <c r="P1951" s="13" t="n">
        <v>3.25</v>
      </c>
      <c r="Q1951" s="13">
        <f>O1951*P1951</f>
        <v/>
      </c>
    </row>
    <row r="1952">
      <c r="A1952" s="10" t="n">
        <v>2026</v>
      </c>
      <c r="B1952" s="10" t="inlineStr">
        <is>
          <t>Ago-26</t>
        </is>
      </c>
      <c r="C1952" s="19" t="inlineStr">
        <is>
          <t>Javier</t>
        </is>
      </c>
      <c r="D1952" s="19" t="inlineStr">
        <is>
          <t>ESPAÑA</t>
        </is>
      </c>
      <c r="E1952" s="19" t="inlineStr">
        <is>
          <t>AGROQUIMICAS DRAGO S.L.</t>
        </is>
      </c>
      <c r="F1952" s="10" t="inlineStr">
        <is>
          <t>Consolidado/estratégico</t>
        </is>
      </c>
      <c r="G1952" s="10" t="inlineStr">
        <is>
          <t>BIO0005</t>
        </is>
      </c>
      <c r="H1952" s="19" t="inlineStr">
        <is>
          <t>BIORAD-20, 5L</t>
        </is>
      </c>
      <c r="I1952" s="10" t="inlineStr">
        <is>
          <t>Ramp-Up/Crecimiento</t>
        </is>
      </c>
      <c r="J1952" s="10" t="inlineStr">
        <is>
          <t>Innovador/Notorio</t>
        </is>
      </c>
      <c r="K1952" s="12" t="n">
        <v>0.05</v>
      </c>
      <c r="L1952" s="12" t="n">
        <v>0.2</v>
      </c>
      <c r="M1952" s="12" t="n">
        <v>0.26</v>
      </c>
      <c r="N1952" s="22" t="n">
        <v>5</v>
      </c>
      <c r="O1952" s="11" t="n">
        <v>39.56942696772853</v>
      </c>
      <c r="P1952" s="13" t="n">
        <v>2.589999999999999</v>
      </c>
      <c r="Q1952" s="13">
        <f>O1952*P1952</f>
        <v/>
      </c>
    </row>
    <row r="1953">
      <c r="A1953" s="10" t="n">
        <v>2026</v>
      </c>
      <c r="B1953" s="10" t="inlineStr">
        <is>
          <t>Ago-26</t>
        </is>
      </c>
      <c r="C1953" s="19" t="inlineStr">
        <is>
          <t>Javier</t>
        </is>
      </c>
      <c r="D1953" s="19" t="inlineStr">
        <is>
          <t>ESPAÑA</t>
        </is>
      </c>
      <c r="E1953" s="19" t="inlineStr">
        <is>
          <t>AGROQUIMICAS DRAGO S.L.</t>
        </is>
      </c>
      <c r="F1953" s="10" t="inlineStr">
        <is>
          <t>Consolidado/estratégico</t>
        </is>
      </c>
      <c r="G1953" s="10" t="inlineStr">
        <is>
          <t>BROTA0001</t>
        </is>
      </c>
      <c r="H1953" s="19" t="inlineStr">
        <is>
          <t>BROTAMEC, 1 L</t>
        </is>
      </c>
      <c r="I1953" s="10" t="inlineStr">
        <is>
          <t>Maduro</t>
        </is>
      </c>
      <c r="J1953" s="10" t="inlineStr">
        <is>
          <t>Esencial/Core</t>
        </is>
      </c>
      <c r="K1953" s="12" t="n">
        <v>0.05</v>
      </c>
      <c r="L1953" s="12" t="n">
        <v>0.035</v>
      </c>
      <c r="M1953" s="12" t="n">
        <v>0.08674999999999988</v>
      </c>
      <c r="N1953" s="22" t="n">
        <v>1</v>
      </c>
      <c r="O1953" s="11" t="n">
        <v>23.74165618063712</v>
      </c>
      <c r="P1953" s="13" t="n">
        <v>4.399999999999999</v>
      </c>
      <c r="Q1953" s="13">
        <f>O1953*P1953</f>
        <v/>
      </c>
    </row>
    <row r="1954">
      <c r="A1954" s="10" t="n">
        <v>2026</v>
      </c>
      <c r="B1954" s="10" t="inlineStr">
        <is>
          <t>Ago-26</t>
        </is>
      </c>
      <c r="C1954" s="19" t="inlineStr">
        <is>
          <t>Javier</t>
        </is>
      </c>
      <c r="D1954" s="19" t="inlineStr">
        <is>
          <t>ESPAÑA</t>
        </is>
      </c>
      <c r="E1954" s="19" t="inlineStr">
        <is>
          <t>AGROQUIMICAS DRAGO S.L.</t>
        </is>
      </c>
      <c r="F1954" s="10" t="inlineStr">
        <is>
          <t>Consolidado/estratégico</t>
        </is>
      </c>
      <c r="G1954" s="10" t="inlineStr">
        <is>
          <t>BROTA0005</t>
        </is>
      </c>
      <c r="H1954" s="19" t="inlineStr">
        <is>
          <t>BROTAMEC, 5 L</t>
        </is>
      </c>
      <c r="I1954" s="10" t="inlineStr">
        <is>
          <t>Maduro</t>
        </is>
      </c>
      <c r="J1954" s="10" t="inlineStr">
        <is>
          <t>Esencial/Core</t>
        </is>
      </c>
      <c r="K1954" s="12" t="n">
        <v>0.05</v>
      </c>
      <c r="L1954" s="12" t="n">
        <v>0.035</v>
      </c>
      <c r="M1954" s="12" t="n">
        <v>0.08674999999999988</v>
      </c>
      <c r="N1954" s="22" t="n">
        <v>5</v>
      </c>
      <c r="O1954" s="11" t="n">
        <v>39.56942696772853</v>
      </c>
      <c r="P1954" s="13" t="n">
        <v>3.16</v>
      </c>
      <c r="Q1954" s="13">
        <f>O1954*P1954</f>
        <v/>
      </c>
    </row>
    <row r="1955">
      <c r="A1955" s="10" t="n">
        <v>2026</v>
      </c>
      <c r="B1955" s="10" t="inlineStr">
        <is>
          <t>Ago-26</t>
        </is>
      </c>
      <c r="C1955" s="19" t="inlineStr">
        <is>
          <t>Javier</t>
        </is>
      </c>
      <c r="D1955" s="19" t="inlineStr">
        <is>
          <t>ESPAÑA</t>
        </is>
      </c>
      <c r="E1955" s="19" t="inlineStr">
        <is>
          <t>AGROQUIMICAS DRAGO S.L.</t>
        </is>
      </c>
      <c r="F1955" s="10" t="inlineStr">
        <is>
          <t>Consolidado/estratégico</t>
        </is>
      </c>
      <c r="G1955" s="10" t="inlineStr">
        <is>
          <t>FTK0005</t>
        </is>
      </c>
      <c r="H1955" s="19" t="inlineStr">
        <is>
          <t>FITOKONTROL CA FLOW, 5 KG</t>
        </is>
      </c>
      <c r="I1955" s="10" t="inlineStr">
        <is>
          <t>Ramp-Up/Crecimiento</t>
        </is>
      </c>
      <c r="J1955" s="10" t="inlineStr">
        <is>
          <t>Innovador/Notorio</t>
        </is>
      </c>
      <c r="K1955" s="12" t="n">
        <v>0.05</v>
      </c>
      <c r="L1955" s="12" t="n">
        <v>0.2</v>
      </c>
      <c r="M1955" s="12" t="n">
        <v>0.26</v>
      </c>
      <c r="N1955" s="22" t="n">
        <v>5</v>
      </c>
      <c r="O1955" s="11" t="n">
        <v>19.78471348386427</v>
      </c>
      <c r="P1955" s="13" t="n">
        <v>2.64</v>
      </c>
      <c r="Q1955" s="13">
        <f>O1955*P1955</f>
        <v/>
      </c>
    </row>
    <row r="1956">
      <c r="A1956" s="10" t="n">
        <v>2026</v>
      </c>
      <c r="B1956" s="10" t="inlineStr">
        <is>
          <t>Ago-26</t>
        </is>
      </c>
      <c r="C1956" s="19" t="inlineStr">
        <is>
          <t>Javier</t>
        </is>
      </c>
      <c r="D1956" s="19" t="inlineStr">
        <is>
          <t>ESPAÑA</t>
        </is>
      </c>
      <c r="E1956" s="19" t="inlineStr">
        <is>
          <t>AGROQUIMICAS DRAGO S.L.</t>
        </is>
      </c>
      <c r="F1956" s="10" t="inlineStr">
        <is>
          <t>Consolidado/estratégico</t>
        </is>
      </c>
      <c r="G1956" s="10" t="inlineStr">
        <is>
          <t>PHD0001</t>
        </is>
      </c>
      <c r="H1956" s="19" t="inlineStr">
        <is>
          <t>PH-DOWNER, 1 L</t>
        </is>
      </c>
      <c r="I1956" s="10" t="inlineStr">
        <is>
          <t>Maduro</t>
        </is>
      </c>
      <c r="J1956" s="10" t="inlineStr">
        <is>
          <t>Banalizado/Commodity</t>
        </is>
      </c>
      <c r="K1956" s="12" t="n">
        <v>0.05</v>
      </c>
      <c r="L1956" s="12" t="n">
        <v>0.02</v>
      </c>
      <c r="M1956" s="12" t="n">
        <v>0.07100000000000017</v>
      </c>
      <c r="N1956" s="22" t="n">
        <v>1</v>
      </c>
      <c r="O1956" s="11" t="n">
        <v>11.87082809031856</v>
      </c>
      <c r="P1956" s="13" t="n">
        <v>5.21</v>
      </c>
      <c r="Q1956" s="13">
        <f>O1956*P1956</f>
        <v/>
      </c>
    </row>
    <row r="1957">
      <c r="A1957" s="10" t="n">
        <v>2026</v>
      </c>
      <c r="B1957" s="10" t="inlineStr">
        <is>
          <t>Ago-26</t>
        </is>
      </c>
      <c r="C1957" s="19" t="inlineStr">
        <is>
          <t>Javier</t>
        </is>
      </c>
      <c r="D1957" s="19" t="inlineStr">
        <is>
          <t>ESPAÑA</t>
        </is>
      </c>
      <c r="E1957" s="19" t="inlineStr">
        <is>
          <t>AGROQUIMICAS DRAGO S.L.</t>
        </is>
      </c>
      <c r="F1957" s="10" t="inlineStr">
        <is>
          <t>Consolidado/estratégico</t>
        </is>
      </c>
      <c r="G1957" s="10" t="inlineStr">
        <is>
          <t>PHD0005</t>
        </is>
      </c>
      <c r="H1957" s="19" t="inlineStr">
        <is>
          <t>PH-DOWNER, 5 L</t>
        </is>
      </c>
      <c r="I1957" s="10" t="inlineStr">
        <is>
          <t>Maduro</t>
        </is>
      </c>
      <c r="J1957" s="10" t="inlineStr">
        <is>
          <t>Banalizado/Commodity</t>
        </is>
      </c>
      <c r="K1957" s="12" t="n">
        <v>0.05</v>
      </c>
      <c r="L1957" s="12" t="n">
        <v>0.02</v>
      </c>
      <c r="M1957" s="12" t="n">
        <v>0.07100000000000017</v>
      </c>
      <c r="N1957" s="22" t="n">
        <v>5</v>
      </c>
      <c r="O1957" s="11" t="n">
        <v>19.78471348386427</v>
      </c>
      <c r="P1957" s="13" t="n">
        <v>3.72</v>
      </c>
      <c r="Q1957" s="13">
        <f>O1957*P1957</f>
        <v/>
      </c>
    </row>
    <row r="1958">
      <c r="A1958" s="10" t="n">
        <v>2026</v>
      </c>
      <c r="B1958" s="10" t="inlineStr">
        <is>
          <t>Ago-26</t>
        </is>
      </c>
      <c r="C1958" s="19" t="inlineStr">
        <is>
          <t>Javier</t>
        </is>
      </c>
      <c r="D1958" s="19" t="inlineStr">
        <is>
          <t>ESPAÑA</t>
        </is>
      </c>
      <c r="E1958" s="19" t="inlineStr">
        <is>
          <t>AGROQUIMICAS DRAGO S.L.</t>
        </is>
      </c>
      <c r="F1958" s="10" t="inlineStr">
        <is>
          <t>Consolidado/estratégico</t>
        </is>
      </c>
      <c r="G1958" s="10" t="inlineStr">
        <is>
          <t>PHD0020</t>
        </is>
      </c>
      <c r="H1958" s="19" t="inlineStr">
        <is>
          <t>PH-DOWNER, 20 L</t>
        </is>
      </c>
      <c r="I1958" s="10" t="inlineStr">
        <is>
          <t>Maduro</t>
        </is>
      </c>
      <c r="J1958" s="10" t="inlineStr">
        <is>
          <t>Banalizado/Commodity</t>
        </is>
      </c>
      <c r="K1958" s="12" t="n">
        <v>0.05</v>
      </c>
      <c r="L1958" s="12" t="n">
        <v>0.02</v>
      </c>
      <c r="M1958" s="12" t="n">
        <v>0.07100000000000017</v>
      </c>
      <c r="N1958" s="22" t="n">
        <v>20</v>
      </c>
      <c r="O1958" s="11" t="n">
        <v>59.35414045159279</v>
      </c>
      <c r="P1958" s="13" t="n">
        <v>3.42</v>
      </c>
      <c r="Q1958" s="13">
        <f>O1958*P1958</f>
        <v/>
      </c>
    </row>
    <row r="1959">
      <c r="A1959" s="10" t="n">
        <v>2026</v>
      </c>
      <c r="B1959" s="10" t="inlineStr">
        <is>
          <t>Ago-26</t>
        </is>
      </c>
      <c r="C1959" s="19" t="inlineStr">
        <is>
          <t>Javier</t>
        </is>
      </c>
      <c r="D1959" s="19" t="inlineStr">
        <is>
          <t>ESPAÑA</t>
        </is>
      </c>
      <c r="E1959" s="19" t="inlineStr">
        <is>
          <t>AGROQUIMICAS DRAGO S.L.</t>
        </is>
      </c>
      <c r="F1959" s="10" t="inlineStr">
        <is>
          <t>Consolidado/estratégico</t>
        </is>
      </c>
      <c r="G1959" s="10" t="inlineStr">
        <is>
          <t>PT0001</t>
        </is>
      </c>
      <c r="H1959" s="19" t="inlineStr">
        <is>
          <t>AGROPOTASION, 1 L</t>
        </is>
      </c>
      <c r="I1959" s="10" t="inlineStr">
        <is>
          <t>Maduro</t>
        </is>
      </c>
      <c r="J1959" s="10" t="inlineStr">
        <is>
          <t>Innovador/Notorio</t>
        </is>
      </c>
      <c r="K1959" s="12" t="n">
        <v>0.05</v>
      </c>
      <c r="L1959" s="12" t="n">
        <v>0.05</v>
      </c>
      <c r="M1959" s="12" t="n">
        <v>0.1025</v>
      </c>
      <c r="N1959" s="22" t="n">
        <v>1</v>
      </c>
      <c r="O1959" s="11" t="n">
        <v>11.87082809031856</v>
      </c>
      <c r="P1959" s="13" t="n">
        <v>4.539999999999999</v>
      </c>
      <c r="Q1959" s="13">
        <f>O1959*P1959</f>
        <v/>
      </c>
    </row>
    <row r="1960">
      <c r="A1960" s="10" t="n">
        <v>2026</v>
      </c>
      <c r="B1960" s="10" t="inlineStr">
        <is>
          <t>Ago-26</t>
        </is>
      </c>
      <c r="C1960" s="19" t="inlineStr">
        <is>
          <t>Javier</t>
        </is>
      </c>
      <c r="D1960" s="19" t="inlineStr">
        <is>
          <t>ESPAÑA</t>
        </is>
      </c>
      <c r="E1960" s="19" t="inlineStr">
        <is>
          <t>AGROQUIMICAS DRAGO S.L.</t>
        </is>
      </c>
      <c r="F1960" s="10" t="inlineStr">
        <is>
          <t>Consolidado/estratégico</t>
        </is>
      </c>
      <c r="G1960" s="10" t="inlineStr">
        <is>
          <t>PT0005</t>
        </is>
      </c>
      <c r="H1960" s="19" t="inlineStr">
        <is>
          <t>AGROPOTASION, 5 L</t>
        </is>
      </c>
      <c r="I1960" s="10" t="inlineStr">
        <is>
          <t>Maduro</t>
        </is>
      </c>
      <c r="J1960" s="10" t="inlineStr">
        <is>
          <t>Innovador/Notorio</t>
        </is>
      </c>
      <c r="K1960" s="12" t="n">
        <v>0.05</v>
      </c>
      <c r="L1960" s="12" t="n">
        <v>0.05</v>
      </c>
      <c r="M1960" s="12" t="n">
        <v>0.1025</v>
      </c>
      <c r="N1960" s="22" t="n">
        <v>5</v>
      </c>
      <c r="O1960" s="11" t="n">
        <v>19.78471348386427</v>
      </c>
      <c r="P1960" s="13" t="n">
        <v>3.489999999999999</v>
      </c>
      <c r="Q1960" s="13">
        <f>O1960*P1960</f>
        <v/>
      </c>
    </row>
    <row r="1961">
      <c r="A1961" s="10" t="n">
        <v>2026</v>
      </c>
      <c r="B1961" s="10" t="inlineStr">
        <is>
          <t>Ago-26</t>
        </is>
      </c>
      <c r="C1961" s="19" t="inlineStr">
        <is>
          <t>Javier</t>
        </is>
      </c>
      <c r="D1961" s="19" t="inlineStr">
        <is>
          <t>ESPAÑA</t>
        </is>
      </c>
      <c r="E1961" s="19" t="inlineStr">
        <is>
          <t>AGROQUIMICAS DRAGO S.L.</t>
        </is>
      </c>
      <c r="F1961" s="10" t="inlineStr">
        <is>
          <t>Consolidado/estratégico</t>
        </is>
      </c>
      <c r="G1961" s="10" t="inlineStr">
        <is>
          <t>S0020</t>
        </is>
      </c>
      <c r="H1961" s="19" t="inlineStr">
        <is>
          <t>SALWAX STAR, 20 L</t>
        </is>
      </c>
      <c r="I1961" s="10" t="inlineStr">
        <is>
          <t>Maduro</t>
        </is>
      </c>
      <c r="J1961" s="10" t="inlineStr">
        <is>
          <t>Esencial/Core</t>
        </is>
      </c>
      <c r="K1961" s="12" t="n">
        <v>0.05</v>
      </c>
      <c r="L1961" s="12" t="n">
        <v>0.035</v>
      </c>
      <c r="M1961" s="12" t="n">
        <v>0.08674999999999988</v>
      </c>
      <c r="N1961" s="22" t="n">
        <v>20</v>
      </c>
      <c r="O1961" s="11" t="n">
        <v>633.1108314836565</v>
      </c>
      <c r="P1961" s="13" t="n">
        <v>2.06</v>
      </c>
      <c r="Q1961" s="13">
        <f>O1961*P1961</f>
        <v/>
      </c>
    </row>
    <row r="1962">
      <c r="A1962" s="10" t="n">
        <v>2026</v>
      </c>
      <c r="B1962" s="10" t="inlineStr">
        <is>
          <t>Ago-26</t>
        </is>
      </c>
      <c r="C1962" s="19" t="inlineStr">
        <is>
          <t>Javier</t>
        </is>
      </c>
      <c r="D1962" s="19" t="inlineStr">
        <is>
          <t>ESPAÑA</t>
        </is>
      </c>
      <c r="E1962" s="19" t="inlineStr">
        <is>
          <t>AGROQUIMICAS DRAGO S.L.</t>
        </is>
      </c>
      <c r="F1962" s="10" t="inlineStr">
        <is>
          <t>Consolidado/estratégico</t>
        </is>
      </c>
      <c r="G1962" s="10" t="inlineStr">
        <is>
          <t>S0200</t>
        </is>
      </c>
      <c r="H1962" s="19" t="inlineStr">
        <is>
          <t>SALWAX STAR, 200 L</t>
        </is>
      </c>
      <c r="I1962" s="10" t="inlineStr">
        <is>
          <t>Maduro</t>
        </is>
      </c>
      <c r="J1962" s="10" t="inlineStr">
        <is>
          <t>Esencial/Core</t>
        </is>
      </c>
      <c r="K1962" s="12" t="n">
        <v>0.05</v>
      </c>
      <c r="L1962" s="12" t="n">
        <v>0.035</v>
      </c>
      <c r="M1962" s="12" t="n">
        <v>0.08674999999999988</v>
      </c>
      <c r="N1962" s="22" t="n">
        <v>200</v>
      </c>
      <c r="O1962" s="11" t="n">
        <v>791.3885393545706</v>
      </c>
      <c r="P1962" s="13" t="n">
        <v>1.98</v>
      </c>
      <c r="Q1962" s="13">
        <f>O1962*P1962</f>
        <v/>
      </c>
    </row>
    <row r="1963">
      <c r="A1963" s="10" t="n">
        <v>2026</v>
      </c>
      <c r="B1963" s="10" t="inlineStr">
        <is>
          <t>Ago-26</t>
        </is>
      </c>
      <c r="C1963" s="19" t="inlineStr">
        <is>
          <t>Javier</t>
        </is>
      </c>
      <c r="D1963" s="19" t="inlineStr">
        <is>
          <t>ESPAÑA</t>
        </is>
      </c>
      <c r="E1963" s="19" t="inlineStr">
        <is>
          <t>AGROQUIMICAS DRAGO S.L.</t>
        </is>
      </c>
      <c r="F1963" s="10" t="inlineStr">
        <is>
          <t>Consolidado/estratégico</t>
        </is>
      </c>
      <c r="G1963" s="10" t="inlineStr">
        <is>
          <t>SS0020</t>
        </is>
      </c>
      <c r="H1963" s="19" t="inlineStr">
        <is>
          <t>SALWAX-CA, 20 KG</t>
        </is>
      </c>
      <c r="I1963" s="10" t="inlineStr">
        <is>
          <t>Maduro</t>
        </is>
      </c>
      <c r="J1963" s="10" t="inlineStr">
        <is>
          <t>Esencial/Core</t>
        </is>
      </c>
      <c r="K1963" s="12" t="n">
        <v>0.05</v>
      </c>
      <c r="L1963" s="12" t="n">
        <v>0.035</v>
      </c>
      <c r="M1963" s="12" t="n">
        <v>0.08674999999999988</v>
      </c>
      <c r="N1963" s="22" t="n">
        <v>20</v>
      </c>
      <c r="O1963" s="11" t="n">
        <v>19.78471348386427</v>
      </c>
      <c r="P1963" s="13" t="n">
        <v>3.72</v>
      </c>
      <c r="Q1963" s="13">
        <f>O1963*P1963</f>
        <v/>
      </c>
    </row>
    <row r="1964">
      <c r="A1964" s="10" t="n">
        <v>2026</v>
      </c>
      <c r="B1964" s="10" t="inlineStr">
        <is>
          <t>Ago-26</t>
        </is>
      </c>
      <c r="C1964" s="19" t="inlineStr">
        <is>
          <t>Javier</t>
        </is>
      </c>
      <c r="D1964" s="19" t="inlineStr">
        <is>
          <t>ESPAÑA</t>
        </is>
      </c>
      <c r="E1964" s="19" t="inlineStr">
        <is>
          <t>AGROQUIMICAS DRAGO S.L.</t>
        </is>
      </c>
      <c r="F1964" s="10" t="inlineStr">
        <is>
          <t>Consolidado/estratégico</t>
        </is>
      </c>
      <c r="G1964" s="10" t="inlineStr">
        <is>
          <t>SS0020</t>
        </is>
      </c>
      <c r="H1964" s="19" t="inlineStr">
        <is>
          <t>SALWAX-CA, 20 KG</t>
        </is>
      </c>
      <c r="I1964" s="10" t="inlineStr">
        <is>
          <t>Maduro</t>
        </is>
      </c>
      <c r="J1964" s="10" t="inlineStr">
        <is>
          <t>Esencial/Core</t>
        </is>
      </c>
      <c r="K1964" s="12" t="n">
        <v>0.05</v>
      </c>
      <c r="L1964" s="12" t="n">
        <v>0.035</v>
      </c>
      <c r="M1964" s="12" t="n">
        <v>0.08674999999999988</v>
      </c>
      <c r="N1964" s="22" t="n">
        <v>20</v>
      </c>
      <c r="O1964" s="11" t="n">
        <v>39.56942696772853</v>
      </c>
      <c r="P1964" s="13" t="n">
        <v>3.72</v>
      </c>
      <c r="Q1964" s="13">
        <f>O1964*P1964</f>
        <v/>
      </c>
    </row>
    <row r="1965">
      <c r="A1965" s="10" t="n">
        <v>2026</v>
      </c>
      <c r="B1965" s="10" t="inlineStr">
        <is>
          <t>Ago-26</t>
        </is>
      </c>
      <c r="C1965" s="19" t="inlineStr">
        <is>
          <t>Javier</t>
        </is>
      </c>
      <c r="D1965" s="19" t="inlineStr">
        <is>
          <t>ESPAÑA</t>
        </is>
      </c>
      <c r="E1965" s="19" t="inlineStr">
        <is>
          <t>CABRERA MORALES FRANCISCO</t>
        </is>
      </c>
      <c r="F1965" s="10" t="inlineStr">
        <is>
          <t>Consolidado/estratégico</t>
        </is>
      </c>
      <c r="G1965" s="10" t="inlineStr">
        <is>
          <t>A-50(2)0005</t>
        </is>
      </c>
      <c r="H1965" s="19" t="inlineStr">
        <is>
          <t>CODIORGAN-A50, 5 KG</t>
        </is>
      </c>
      <c r="I1965" s="10" t="inlineStr">
        <is>
          <t>Ramp-Up/Crecimiento</t>
        </is>
      </c>
      <c r="J1965" s="10" t="inlineStr">
        <is>
          <t>Innovador/Notorio</t>
        </is>
      </c>
      <c r="K1965" s="12" t="n">
        <v>0.05</v>
      </c>
      <c r="L1965" s="12" t="n">
        <v>0.2</v>
      </c>
      <c r="M1965" s="12" t="n">
        <v>0.26</v>
      </c>
      <c r="N1965" s="22" t="n">
        <v>5</v>
      </c>
      <c r="O1965" s="11" t="n">
        <v>370.963377822455</v>
      </c>
      <c r="P1965" s="13" t="n">
        <v>4.86</v>
      </c>
      <c r="Q1965" s="13">
        <f>O1965*P1965</f>
        <v/>
      </c>
    </row>
    <row r="1966">
      <c r="A1966" s="10" t="n">
        <v>2026</v>
      </c>
      <c r="B1966" s="10" t="inlineStr">
        <is>
          <t>Ago-26</t>
        </is>
      </c>
      <c r="C1966" s="19" t="inlineStr">
        <is>
          <t>Javier</t>
        </is>
      </c>
      <c r="D1966" s="19" t="inlineStr">
        <is>
          <t>ESPAÑA</t>
        </is>
      </c>
      <c r="E1966" s="19" t="inlineStr">
        <is>
          <t>CABRERA MORALES FRANCISCO</t>
        </is>
      </c>
      <c r="F1966" s="10" t="inlineStr">
        <is>
          <t>Consolidado/estratégico</t>
        </is>
      </c>
      <c r="G1966" s="10" t="inlineStr">
        <is>
          <t>AGXK0005</t>
        </is>
      </c>
      <c r="H1966" s="19" t="inlineStr">
        <is>
          <t>AGROXILATO-K, 5 L</t>
        </is>
      </c>
      <c r="I1966" s="10" t="inlineStr">
        <is>
          <t>Maduro</t>
        </is>
      </c>
      <c r="J1966" s="10" t="inlineStr">
        <is>
          <t>Innovador/Notorio</t>
        </is>
      </c>
      <c r="K1966" s="12" t="n">
        <v>0.05</v>
      </c>
      <c r="L1966" s="12" t="n">
        <v>0.05</v>
      </c>
      <c r="M1966" s="12" t="n">
        <v>0.1025</v>
      </c>
      <c r="N1966" s="22" t="n">
        <v>5</v>
      </c>
      <c r="O1966" s="11" t="n">
        <v>1187.082809031856</v>
      </c>
      <c r="P1966" s="13" t="n">
        <v>3.29</v>
      </c>
      <c r="Q1966" s="13">
        <f>O1966*P1966</f>
        <v/>
      </c>
    </row>
    <row r="1967">
      <c r="A1967" s="10" t="n">
        <v>2026</v>
      </c>
      <c r="B1967" s="10" t="inlineStr">
        <is>
          <t>Ago-26</t>
        </is>
      </c>
      <c r="C1967" s="19" t="inlineStr">
        <is>
          <t>Javier</t>
        </is>
      </c>
      <c r="D1967" s="19" t="inlineStr">
        <is>
          <t>ESPAÑA</t>
        </is>
      </c>
      <c r="E1967" s="19" t="inlineStr">
        <is>
          <t>CABRERA MORALES FRANCISCO</t>
        </is>
      </c>
      <c r="F1967" s="10" t="inlineStr">
        <is>
          <t>Consolidado/estratégico</t>
        </is>
      </c>
      <c r="G1967" s="10" t="inlineStr">
        <is>
          <t>AGXK0005</t>
        </is>
      </c>
      <c r="H1967" s="19" t="inlineStr">
        <is>
          <t>AGROXILATO-K, 5 L</t>
        </is>
      </c>
      <c r="I1967" s="10" t="inlineStr">
        <is>
          <t>Maduro</t>
        </is>
      </c>
      <c r="J1967" s="10" t="inlineStr">
        <is>
          <t>Innovador/Notorio</t>
        </is>
      </c>
      <c r="K1967" s="12" t="n">
        <v>0.05</v>
      </c>
      <c r="L1967" s="12" t="n">
        <v>0.05</v>
      </c>
      <c r="M1967" s="12" t="n">
        <v>0.1025</v>
      </c>
      <c r="N1967" s="22" t="n">
        <v>5</v>
      </c>
      <c r="O1967" s="11" t="n">
        <v>395.6942696772853</v>
      </c>
      <c r="P1967" s="13" t="n">
        <v>3.29</v>
      </c>
      <c r="Q1967" s="13">
        <f>O1967*P1967</f>
        <v/>
      </c>
    </row>
    <row r="1968">
      <c r="A1968" s="10" t="n">
        <v>2026</v>
      </c>
      <c r="B1968" s="10" t="inlineStr">
        <is>
          <t>Ago-26</t>
        </is>
      </c>
      <c r="C1968" s="19" t="inlineStr">
        <is>
          <t>Javier</t>
        </is>
      </c>
      <c r="D1968" s="19" t="inlineStr">
        <is>
          <t>ESPAÑA</t>
        </is>
      </c>
      <c r="E1968" s="19" t="inlineStr">
        <is>
          <t>CABRERA MORALES FRANCISCO</t>
        </is>
      </c>
      <c r="F1968" s="10" t="inlineStr">
        <is>
          <t>Consolidado/estratégico</t>
        </is>
      </c>
      <c r="G1968" s="10" t="inlineStr">
        <is>
          <t>AGXK0005</t>
        </is>
      </c>
      <c r="H1968" s="19" t="inlineStr">
        <is>
          <t>AGROXILATO-K, 5 L</t>
        </is>
      </c>
      <c r="I1968" s="10" t="inlineStr">
        <is>
          <t>Maduro</t>
        </is>
      </c>
      <c r="J1968" s="10" t="inlineStr">
        <is>
          <t>Innovador/Notorio</t>
        </is>
      </c>
      <c r="K1968" s="12" t="n">
        <v>0.05</v>
      </c>
      <c r="L1968" s="12" t="n">
        <v>0.05</v>
      </c>
      <c r="M1968" s="12" t="n">
        <v>0.1025</v>
      </c>
      <c r="N1968" s="22" t="n">
        <v>5</v>
      </c>
      <c r="O1968" s="11" t="n">
        <v>791.3885393545706</v>
      </c>
      <c r="P1968" s="13" t="n">
        <v>3.29</v>
      </c>
      <c r="Q1968" s="13">
        <f>O1968*P1968</f>
        <v/>
      </c>
    </row>
    <row r="1969">
      <c r="A1969" s="10" t="n">
        <v>2026</v>
      </c>
      <c r="B1969" s="10" t="inlineStr">
        <is>
          <t>Ago-26</t>
        </is>
      </c>
      <c r="C1969" s="19" t="inlineStr">
        <is>
          <t>Javier</t>
        </is>
      </c>
      <c r="D1969" s="19" t="inlineStr">
        <is>
          <t>ESPAÑA</t>
        </is>
      </c>
      <c r="E1969" s="19" t="inlineStr">
        <is>
          <t>CABRERA MORALES FRANCISCO</t>
        </is>
      </c>
      <c r="F1969" s="10" t="inlineStr">
        <is>
          <t>Consolidado/estratégico</t>
        </is>
      </c>
      <c r="G1969" s="10" t="inlineStr">
        <is>
          <t>AGXK0005</t>
        </is>
      </c>
      <c r="H1969" s="19" t="inlineStr">
        <is>
          <t>AGROXILATO-K, 5 L</t>
        </is>
      </c>
      <c r="I1969" s="10" t="inlineStr">
        <is>
          <t>Maduro</t>
        </is>
      </c>
      <c r="J1969" s="10" t="inlineStr">
        <is>
          <t>Innovador/Notorio</t>
        </is>
      </c>
      <c r="K1969" s="12" t="n">
        <v>0.05</v>
      </c>
      <c r="L1969" s="12" t="n">
        <v>0.05</v>
      </c>
      <c r="M1969" s="12" t="n">
        <v>0.1025</v>
      </c>
      <c r="N1969" s="22" t="n">
        <v>5</v>
      </c>
      <c r="O1969" s="11" t="n">
        <v>593.541404515928</v>
      </c>
      <c r="P1969" s="13" t="n">
        <v>3.29</v>
      </c>
      <c r="Q1969" s="13">
        <f>O1969*P1969</f>
        <v/>
      </c>
    </row>
    <row r="1970">
      <c r="A1970" s="10" t="n">
        <v>2026</v>
      </c>
      <c r="B1970" s="10" t="inlineStr">
        <is>
          <t>Ago-26</t>
        </is>
      </c>
      <c r="C1970" s="19" t="inlineStr">
        <is>
          <t>Javier</t>
        </is>
      </c>
      <c r="D1970" s="19" t="inlineStr">
        <is>
          <t>ESPAÑA</t>
        </is>
      </c>
      <c r="E1970" s="19" t="inlineStr">
        <is>
          <t>CABRERA MORALES FRANCISCO</t>
        </is>
      </c>
      <c r="F1970" s="10" t="inlineStr">
        <is>
          <t>Consolidado/estratégico</t>
        </is>
      </c>
      <c r="G1970" s="10" t="inlineStr">
        <is>
          <t>AGXK0020</t>
        </is>
      </c>
      <c r="H1970" s="19" t="inlineStr">
        <is>
          <t>AGROXILATO-K, 20 L</t>
        </is>
      </c>
      <c r="I1970" s="10" t="inlineStr">
        <is>
          <t>Maduro</t>
        </is>
      </c>
      <c r="J1970" s="10" t="inlineStr">
        <is>
          <t>Innovador/Notorio</t>
        </is>
      </c>
      <c r="K1970" s="12" t="n">
        <v>0.05</v>
      </c>
      <c r="L1970" s="12" t="n">
        <v>0.05</v>
      </c>
      <c r="M1970" s="12" t="n">
        <v>0.1025</v>
      </c>
      <c r="N1970" s="22" t="n">
        <v>20</v>
      </c>
      <c r="O1970" s="11" t="n">
        <v>1899.332494450969</v>
      </c>
      <c r="P1970" s="13" t="n">
        <v>3.04</v>
      </c>
      <c r="Q1970" s="13">
        <f>O1970*P1970</f>
        <v/>
      </c>
    </row>
    <row r="1971">
      <c r="A1971" s="10" t="n">
        <v>2026</v>
      </c>
      <c r="B1971" s="10" t="inlineStr">
        <is>
          <t>Ago-26</t>
        </is>
      </c>
      <c r="C1971" s="19" t="inlineStr">
        <is>
          <t>Javier</t>
        </is>
      </c>
      <c r="D1971" s="19" t="inlineStr">
        <is>
          <t>ESPAÑA</t>
        </is>
      </c>
      <c r="E1971" s="19" t="inlineStr">
        <is>
          <t>CABRERA MORALES FRANCISCO</t>
        </is>
      </c>
      <c r="F1971" s="10" t="inlineStr">
        <is>
          <t>Consolidado/estratégico</t>
        </is>
      </c>
      <c r="G1971" s="10" t="inlineStr">
        <is>
          <t>AGXK0020</t>
        </is>
      </c>
      <c r="H1971" s="19" t="inlineStr">
        <is>
          <t>AGROXILATO-K, 20 L</t>
        </is>
      </c>
      <c r="I1971" s="10" t="inlineStr">
        <is>
          <t>Maduro</t>
        </is>
      </c>
      <c r="J1971" s="10" t="inlineStr">
        <is>
          <t>Innovador/Notorio</t>
        </is>
      </c>
      <c r="K1971" s="12" t="n">
        <v>0.05</v>
      </c>
      <c r="L1971" s="12" t="n">
        <v>0.05</v>
      </c>
      <c r="M1971" s="12" t="n">
        <v>0.1025</v>
      </c>
      <c r="N1971" s="22" t="n">
        <v>20</v>
      </c>
      <c r="O1971" s="11" t="n">
        <v>3165.554157418283</v>
      </c>
      <c r="P1971" s="13" t="n">
        <v>3.04</v>
      </c>
      <c r="Q1971" s="13">
        <f>O1971*P1971</f>
        <v/>
      </c>
    </row>
    <row r="1972">
      <c r="A1972" s="10" t="n">
        <v>2026</v>
      </c>
      <c r="B1972" s="10" t="inlineStr">
        <is>
          <t>Ago-26</t>
        </is>
      </c>
      <c r="C1972" s="19" t="inlineStr">
        <is>
          <t>Javier</t>
        </is>
      </c>
      <c r="D1972" s="19" t="inlineStr">
        <is>
          <t>ESPAÑA</t>
        </is>
      </c>
      <c r="E1972" s="19" t="inlineStr">
        <is>
          <t>CABRERA MORALES FRANCISCO</t>
        </is>
      </c>
      <c r="F1972" s="10" t="inlineStr">
        <is>
          <t>Consolidado/estratégico</t>
        </is>
      </c>
      <c r="G1972" s="10" t="inlineStr">
        <is>
          <t>ANAE0005</t>
        </is>
      </c>
      <c r="H1972" s="19" t="inlineStr">
        <is>
          <t>ALCAPLANT NEW AE, 5 KG</t>
        </is>
      </c>
      <c r="I1972" s="10" t="inlineStr">
        <is>
          <t>Maduro</t>
        </is>
      </c>
      <c r="J1972" s="10" t="inlineStr">
        <is>
          <t>Innovador/Notorio</t>
        </is>
      </c>
      <c r="K1972" s="12" t="n">
        <v>0.05</v>
      </c>
      <c r="L1972" s="12" t="n">
        <v>0.05</v>
      </c>
      <c r="M1972" s="12" t="n">
        <v>0.1025</v>
      </c>
      <c r="N1972" s="22" t="n">
        <v>5</v>
      </c>
      <c r="O1972" s="11" t="n">
        <v>2176.318483225069</v>
      </c>
      <c r="P1972" s="13" t="n">
        <v>1.77</v>
      </c>
      <c r="Q1972" s="13">
        <f>O1972*P1972</f>
        <v/>
      </c>
    </row>
    <row r="1973">
      <c r="A1973" s="10" t="n">
        <v>2026</v>
      </c>
      <c r="B1973" s="10" t="inlineStr">
        <is>
          <t>Ago-26</t>
        </is>
      </c>
      <c r="C1973" s="19" t="inlineStr">
        <is>
          <t>Javier</t>
        </is>
      </c>
      <c r="D1973" s="19" t="inlineStr">
        <is>
          <t>ESPAÑA</t>
        </is>
      </c>
      <c r="E1973" s="19" t="inlineStr">
        <is>
          <t>CABRERA MORALES FRANCISCO</t>
        </is>
      </c>
      <c r="F1973" s="10" t="inlineStr">
        <is>
          <t>Consolidado/estratégico</t>
        </is>
      </c>
      <c r="G1973" s="10" t="inlineStr">
        <is>
          <t>ANAE0005</t>
        </is>
      </c>
      <c r="H1973" s="19" t="inlineStr">
        <is>
          <t>ALCAPLANT NEW AE, 5 KG</t>
        </is>
      </c>
      <c r="I1973" s="10" t="inlineStr">
        <is>
          <t>Maduro</t>
        </is>
      </c>
      <c r="J1973" s="10" t="inlineStr">
        <is>
          <t>Innovador/Notorio</t>
        </is>
      </c>
      <c r="K1973" s="12" t="n">
        <v>0.05</v>
      </c>
      <c r="L1973" s="12" t="n">
        <v>0.05</v>
      </c>
      <c r="M1973" s="12" t="n">
        <v>0.1025</v>
      </c>
      <c r="N1973" s="22" t="n">
        <v>5</v>
      </c>
      <c r="O1973" s="11" t="n">
        <v>2176.318483225069</v>
      </c>
      <c r="P1973" s="13" t="n">
        <v>1.77</v>
      </c>
      <c r="Q1973" s="13">
        <f>O1973*P1973</f>
        <v/>
      </c>
    </row>
    <row r="1974">
      <c r="A1974" s="10" t="n">
        <v>2026</v>
      </c>
      <c r="B1974" s="10" t="inlineStr">
        <is>
          <t>Ago-26</t>
        </is>
      </c>
      <c r="C1974" s="19" t="inlineStr">
        <is>
          <t>Javier</t>
        </is>
      </c>
      <c r="D1974" s="19" t="inlineStr">
        <is>
          <t>ESPAÑA</t>
        </is>
      </c>
      <c r="E1974" s="19" t="inlineStr">
        <is>
          <t>CABRERA MORALES FRANCISCO</t>
        </is>
      </c>
      <c r="F1974" s="10" t="inlineStr">
        <is>
          <t>Consolidado/estratégico</t>
        </is>
      </c>
      <c r="G1974" s="10" t="inlineStr">
        <is>
          <t>ANAE0020</t>
        </is>
      </c>
      <c r="H1974" s="19" t="inlineStr">
        <is>
          <t>ALCAPLANT NEW AE, 20 KG</t>
        </is>
      </c>
      <c r="I1974" s="10" t="inlineStr">
        <is>
          <t>Maduro</t>
        </is>
      </c>
      <c r="J1974" s="10" t="inlineStr">
        <is>
          <t>Innovador/Notorio</t>
        </is>
      </c>
      <c r="K1974" s="12" t="n">
        <v>0.05</v>
      </c>
      <c r="L1974" s="12" t="n">
        <v>0.05</v>
      </c>
      <c r="M1974" s="12" t="n">
        <v>0.1025</v>
      </c>
      <c r="N1974" s="22" t="n">
        <v>20</v>
      </c>
      <c r="O1974" s="11" t="n">
        <v>2176.318483225069</v>
      </c>
      <c r="P1974" s="13" t="n">
        <v>1.59</v>
      </c>
      <c r="Q1974" s="13">
        <f>O1974*P1974</f>
        <v/>
      </c>
    </row>
    <row r="1975">
      <c r="A1975" s="10" t="n">
        <v>2026</v>
      </c>
      <c r="B1975" s="10" t="inlineStr">
        <is>
          <t>Ago-26</t>
        </is>
      </c>
      <c r="C1975" s="19" t="inlineStr">
        <is>
          <t>Javier</t>
        </is>
      </c>
      <c r="D1975" s="19" t="inlineStr">
        <is>
          <t>ESPAÑA</t>
        </is>
      </c>
      <c r="E1975" s="19" t="inlineStr">
        <is>
          <t>CABRERA MORALES FRANCISCO</t>
        </is>
      </c>
      <c r="F1975" s="10" t="inlineStr">
        <is>
          <t>Consolidado/estratégico</t>
        </is>
      </c>
      <c r="G1975" s="10" t="inlineStr">
        <is>
          <t>C-L0001</t>
        </is>
      </c>
      <c r="H1975" s="19" t="inlineStr">
        <is>
          <t>CODIBOR-L, 1 L</t>
        </is>
      </c>
      <c r="I1975" s="10" t="inlineStr">
        <is>
          <t>Maduro</t>
        </is>
      </c>
      <c r="J1975" s="10" t="inlineStr">
        <is>
          <t>Banalizado/Commodity</t>
        </is>
      </c>
      <c r="K1975" s="12" t="n">
        <v>0.05</v>
      </c>
      <c r="L1975" s="12" t="n">
        <v>0.02</v>
      </c>
      <c r="M1975" s="12" t="n">
        <v>0.07100000000000017</v>
      </c>
      <c r="N1975" s="22" t="n">
        <v>1</v>
      </c>
      <c r="O1975" s="11" t="n">
        <v>3.956942696772853</v>
      </c>
      <c r="P1975" s="13" t="n">
        <v>5.519999999999999</v>
      </c>
      <c r="Q1975" s="13">
        <f>O1975*P1975</f>
        <v/>
      </c>
    </row>
    <row r="1976">
      <c r="A1976" s="10" t="n">
        <v>2026</v>
      </c>
      <c r="B1976" s="10" t="inlineStr">
        <is>
          <t>Ago-26</t>
        </is>
      </c>
      <c r="C1976" s="19" t="inlineStr">
        <is>
          <t>Javier</t>
        </is>
      </c>
      <c r="D1976" s="19" t="inlineStr">
        <is>
          <t>ESPAÑA</t>
        </is>
      </c>
      <c r="E1976" s="19" t="inlineStr">
        <is>
          <t>CABRERA MORALES FRANCISCO</t>
        </is>
      </c>
      <c r="F1976" s="10" t="inlineStr">
        <is>
          <t>Consolidado/estratégico</t>
        </is>
      </c>
      <c r="G1976" s="10" t="inlineStr">
        <is>
          <t>C-L0001</t>
        </is>
      </c>
      <c r="H1976" s="19" t="inlineStr">
        <is>
          <t>CODIBOR-L, 1 L</t>
        </is>
      </c>
      <c r="I1976" s="10" t="inlineStr">
        <is>
          <t>Maduro</t>
        </is>
      </c>
      <c r="J1976" s="10" t="inlineStr">
        <is>
          <t>Banalizado/Commodity</t>
        </is>
      </c>
      <c r="K1976" s="12" t="n">
        <v>0.05</v>
      </c>
      <c r="L1976" s="12" t="n">
        <v>0.02</v>
      </c>
      <c r="M1976" s="12" t="n">
        <v>0.07100000000000017</v>
      </c>
      <c r="N1976" s="22" t="n">
        <v>1</v>
      </c>
      <c r="O1976" s="11" t="n">
        <v>43.52636966450138</v>
      </c>
      <c r="P1976" s="13" t="n">
        <v>5.52</v>
      </c>
      <c r="Q1976" s="13">
        <f>O1976*P1976</f>
        <v/>
      </c>
    </row>
    <row r="1977">
      <c r="A1977" s="10" t="n">
        <v>2026</v>
      </c>
      <c r="B1977" s="10" t="inlineStr">
        <is>
          <t>Ago-26</t>
        </is>
      </c>
      <c r="C1977" s="19" t="inlineStr">
        <is>
          <t>Javier</t>
        </is>
      </c>
      <c r="D1977" s="19" t="inlineStr">
        <is>
          <t>ESPAÑA</t>
        </is>
      </c>
      <c r="E1977" s="19" t="inlineStr">
        <is>
          <t>CABRERA MORALES FRANCISCO</t>
        </is>
      </c>
      <c r="F1977" s="10" t="inlineStr">
        <is>
          <t>Consolidado/estratégico</t>
        </is>
      </c>
      <c r="G1977" s="10" t="inlineStr">
        <is>
          <t>C-L0001</t>
        </is>
      </c>
      <c r="H1977" s="19" t="inlineStr">
        <is>
          <t>CODIBOR-L, 1 L</t>
        </is>
      </c>
      <c r="I1977" s="10" t="inlineStr">
        <is>
          <t>Maduro</t>
        </is>
      </c>
      <c r="J1977" s="10" t="inlineStr">
        <is>
          <t>Banalizado/Commodity</t>
        </is>
      </c>
      <c r="K1977" s="12" t="n">
        <v>0.05</v>
      </c>
      <c r="L1977" s="12" t="n">
        <v>0.02</v>
      </c>
      <c r="M1977" s="12" t="n">
        <v>0.07100000000000017</v>
      </c>
      <c r="N1977" s="22" t="n">
        <v>1</v>
      </c>
      <c r="O1977" s="11" t="n">
        <v>11.87082809031856</v>
      </c>
      <c r="P1977" s="13" t="n">
        <v>5.52</v>
      </c>
      <c r="Q1977" s="13">
        <f>O1977*P1977</f>
        <v/>
      </c>
    </row>
    <row r="1978">
      <c r="A1978" s="10" t="n">
        <v>2026</v>
      </c>
      <c r="B1978" s="10" t="inlineStr">
        <is>
          <t>Ago-26</t>
        </is>
      </c>
      <c r="C1978" s="19" t="inlineStr">
        <is>
          <t>Javier</t>
        </is>
      </c>
      <c r="D1978" s="19" t="inlineStr">
        <is>
          <t>ESPAÑA</t>
        </is>
      </c>
      <c r="E1978" s="19" t="inlineStr">
        <is>
          <t>CABRERA MORALES FRANCISCO</t>
        </is>
      </c>
      <c r="F1978" s="10" t="inlineStr">
        <is>
          <t>Consolidado/estratégico</t>
        </is>
      </c>
      <c r="G1978" s="10" t="inlineStr">
        <is>
          <t>C-L0005</t>
        </is>
      </c>
      <c r="H1978" s="19" t="inlineStr">
        <is>
          <t>CODIBOR-L, 5 L</t>
        </is>
      </c>
      <c r="I1978" s="10" t="inlineStr">
        <is>
          <t>Maduro</t>
        </is>
      </c>
      <c r="J1978" s="10" t="inlineStr">
        <is>
          <t>Banalizado/Commodity</t>
        </is>
      </c>
      <c r="K1978" s="12" t="n">
        <v>0.05</v>
      </c>
      <c r="L1978" s="12" t="n">
        <v>0.02</v>
      </c>
      <c r="M1978" s="12" t="n">
        <v>0.07100000000000017</v>
      </c>
      <c r="N1978" s="22" t="n">
        <v>5</v>
      </c>
      <c r="O1978" s="11" t="n">
        <v>39.56942696772853</v>
      </c>
      <c r="P1978" s="13" t="n">
        <v>4.34</v>
      </c>
      <c r="Q1978" s="13">
        <f>O1978*P1978</f>
        <v/>
      </c>
    </row>
    <row r="1979">
      <c r="A1979" s="10" t="n">
        <v>2026</v>
      </c>
      <c r="B1979" s="10" t="inlineStr">
        <is>
          <t>Ago-26</t>
        </is>
      </c>
      <c r="C1979" s="19" t="inlineStr">
        <is>
          <t>Javier</t>
        </is>
      </c>
      <c r="D1979" s="19" t="inlineStr">
        <is>
          <t>ESPAÑA</t>
        </is>
      </c>
      <c r="E1979" s="19" t="inlineStr">
        <is>
          <t>CABRERA MORALES FRANCISCO</t>
        </is>
      </c>
      <c r="F1979" s="10" t="inlineStr">
        <is>
          <t>Consolidado/estratégico</t>
        </is>
      </c>
      <c r="G1979" s="10" t="inlineStr">
        <is>
          <t>C-L0005</t>
        </is>
      </c>
      <c r="H1979" s="19" t="inlineStr">
        <is>
          <t>CODIBOR-L, 5 L</t>
        </is>
      </c>
      <c r="I1979" s="10" t="inlineStr">
        <is>
          <t>Maduro</t>
        </is>
      </c>
      <c r="J1979" s="10" t="inlineStr">
        <is>
          <t>Banalizado/Commodity</t>
        </is>
      </c>
      <c r="K1979" s="12" t="n">
        <v>0.05</v>
      </c>
      <c r="L1979" s="12" t="n">
        <v>0.02</v>
      </c>
      <c r="M1979" s="12" t="n">
        <v>0.07100000000000017</v>
      </c>
      <c r="N1979" s="22" t="n">
        <v>5</v>
      </c>
      <c r="O1979" s="11" t="n">
        <v>197.8471348386427</v>
      </c>
      <c r="P1979" s="13" t="n">
        <v>4.34</v>
      </c>
      <c r="Q1979" s="13">
        <f>O1979*P1979</f>
        <v/>
      </c>
    </row>
    <row r="1980">
      <c r="A1980" s="10" t="n">
        <v>2026</v>
      </c>
      <c r="B1980" s="10" t="inlineStr">
        <is>
          <t>Ago-26</t>
        </is>
      </c>
      <c r="C1980" s="19" t="inlineStr">
        <is>
          <t>Javier</t>
        </is>
      </c>
      <c r="D1980" s="19" t="inlineStr">
        <is>
          <t>ESPAÑA</t>
        </is>
      </c>
      <c r="E1980" s="19" t="inlineStr">
        <is>
          <t>CABRERA MORALES FRANCISCO</t>
        </is>
      </c>
      <c r="F1980" s="10" t="inlineStr">
        <is>
          <t>Consolidado/estratégico</t>
        </is>
      </c>
      <c r="G1980" s="10" t="inlineStr">
        <is>
          <t>SS0005</t>
        </is>
      </c>
      <c r="H1980" s="19" t="inlineStr">
        <is>
          <t>SALWAX-CA, 5 KG</t>
        </is>
      </c>
      <c r="I1980" s="10" t="inlineStr">
        <is>
          <t>Maduro</t>
        </is>
      </c>
      <c r="J1980" s="10" t="inlineStr">
        <is>
          <t>Esencial/Core</t>
        </is>
      </c>
      <c r="K1980" s="12" t="n">
        <v>0.05</v>
      </c>
      <c r="L1980" s="12" t="n">
        <v>0.035</v>
      </c>
      <c r="M1980" s="12" t="n">
        <v>0.08674999999999988</v>
      </c>
      <c r="N1980" s="22" t="n">
        <v>5</v>
      </c>
      <c r="O1980" s="11" t="n">
        <v>989.2356741932132</v>
      </c>
      <c r="P1980" s="13" t="n">
        <v>3.84</v>
      </c>
      <c r="Q1980" s="13">
        <f>O1980*P1980</f>
        <v/>
      </c>
    </row>
    <row r="1981">
      <c r="A1981" s="10" t="n">
        <v>2026</v>
      </c>
      <c r="B1981" s="10" t="inlineStr">
        <is>
          <t>Ago-26</t>
        </is>
      </c>
      <c r="C1981" s="19" t="inlineStr">
        <is>
          <t>Javier</t>
        </is>
      </c>
      <c r="D1981" s="19" t="inlineStr">
        <is>
          <t>ESPAÑA</t>
        </is>
      </c>
      <c r="E1981" s="19" t="inlineStr">
        <is>
          <t>CABRERA MORALES FRANCISCO</t>
        </is>
      </c>
      <c r="F1981" s="10" t="inlineStr">
        <is>
          <t>Consolidado/estratégico</t>
        </is>
      </c>
      <c r="G1981" s="10" t="inlineStr">
        <is>
          <t>SS0005</t>
        </is>
      </c>
      <c r="H1981" s="19" t="inlineStr">
        <is>
          <t>SALWAX-CA, 5 KG</t>
        </is>
      </c>
      <c r="I1981" s="10" t="inlineStr">
        <is>
          <t>Maduro</t>
        </is>
      </c>
      <c r="J1981" s="10" t="inlineStr">
        <is>
          <t>Esencial/Core</t>
        </is>
      </c>
      <c r="K1981" s="12" t="n">
        <v>0.05</v>
      </c>
      <c r="L1981" s="12" t="n">
        <v>0.035</v>
      </c>
      <c r="M1981" s="12" t="n">
        <v>0.08674999999999988</v>
      </c>
      <c r="N1981" s="22" t="n">
        <v>5</v>
      </c>
      <c r="O1981" s="11" t="n">
        <v>1236.544592741516</v>
      </c>
      <c r="P1981" s="13" t="n">
        <v>3.840000000000001</v>
      </c>
      <c r="Q1981" s="13">
        <f>O1981*P1981</f>
        <v/>
      </c>
    </row>
    <row r="1982">
      <c r="A1982" s="10" t="n">
        <v>2026</v>
      </c>
      <c r="B1982" s="10" t="inlineStr">
        <is>
          <t>Ago-26</t>
        </is>
      </c>
      <c r="C1982" s="19" t="inlineStr">
        <is>
          <t>Javier</t>
        </is>
      </c>
      <c r="D1982" s="19" t="inlineStr">
        <is>
          <t>ESPAÑA</t>
        </is>
      </c>
      <c r="E1982" s="19" t="inlineStr">
        <is>
          <t>CABRERA MORALES FRANCISCO</t>
        </is>
      </c>
      <c r="F1982" s="10" t="inlineStr">
        <is>
          <t>Consolidado/estratégico</t>
        </is>
      </c>
      <c r="G1982" s="10" t="inlineStr">
        <is>
          <t>SS0005</t>
        </is>
      </c>
      <c r="H1982" s="19" t="inlineStr">
        <is>
          <t>SALWAX-CA, 5 KG</t>
        </is>
      </c>
      <c r="I1982" s="10" t="inlineStr">
        <is>
          <t>Maduro</t>
        </is>
      </c>
      <c r="J1982" s="10" t="inlineStr">
        <is>
          <t>Esencial/Core</t>
        </is>
      </c>
      <c r="K1982" s="12" t="n">
        <v>0.05</v>
      </c>
      <c r="L1982" s="12" t="n">
        <v>0.035</v>
      </c>
      <c r="M1982" s="12" t="n">
        <v>0.08674999999999988</v>
      </c>
      <c r="N1982" s="22" t="n">
        <v>5</v>
      </c>
      <c r="O1982" s="11" t="n">
        <v>375.9095561934211</v>
      </c>
      <c r="P1982" s="13" t="n">
        <v>3.84</v>
      </c>
      <c r="Q1982" s="13">
        <f>O1982*P1982</f>
        <v/>
      </c>
    </row>
    <row r="1983">
      <c r="A1983" s="10" t="n">
        <v>2026</v>
      </c>
      <c r="B1983" s="10" t="inlineStr">
        <is>
          <t>Ago-26</t>
        </is>
      </c>
      <c r="C1983" s="19" t="inlineStr">
        <is>
          <t>Javier</t>
        </is>
      </c>
      <c r="D1983" s="19" t="inlineStr">
        <is>
          <t>ESPAÑA</t>
        </is>
      </c>
      <c r="E1983" s="19" t="inlineStr">
        <is>
          <t>CABRERA MORALES FRANCISCO</t>
        </is>
      </c>
      <c r="F1983" s="10" t="inlineStr">
        <is>
          <t>Consolidado/estratégico</t>
        </is>
      </c>
      <c r="G1983" s="10" t="inlineStr">
        <is>
          <t>SS0005</t>
        </is>
      </c>
      <c r="H1983" s="19" t="inlineStr">
        <is>
          <t>SALWAX-CA, 5 KG</t>
        </is>
      </c>
      <c r="I1983" s="10" t="inlineStr">
        <is>
          <t>Maduro</t>
        </is>
      </c>
      <c r="J1983" s="10" t="inlineStr">
        <is>
          <t>Esencial/Core</t>
        </is>
      </c>
      <c r="K1983" s="12" t="n">
        <v>0.05</v>
      </c>
      <c r="L1983" s="12" t="n">
        <v>0.035</v>
      </c>
      <c r="M1983" s="12" t="n">
        <v>0.08674999999999988</v>
      </c>
      <c r="N1983" s="22" t="n">
        <v>5</v>
      </c>
      <c r="O1983" s="11" t="n">
        <v>865.5812149190616</v>
      </c>
      <c r="P1983" s="13" t="n">
        <v>3.84</v>
      </c>
      <c r="Q1983" s="13">
        <f>O1983*P1983</f>
        <v/>
      </c>
    </row>
    <row r="1984">
      <c r="A1984" s="10" t="n">
        <v>2026</v>
      </c>
      <c r="B1984" s="10" t="inlineStr">
        <is>
          <t>Ago-26</t>
        </is>
      </c>
      <c r="C1984" s="19" t="inlineStr">
        <is>
          <t>Javier</t>
        </is>
      </c>
      <c r="D1984" s="19" t="inlineStr">
        <is>
          <t>ESPAÑA</t>
        </is>
      </c>
      <c r="E1984" s="19" t="inlineStr">
        <is>
          <t>CABRERA MORALES FRANCISCO</t>
        </is>
      </c>
      <c r="F1984" s="10" t="inlineStr">
        <is>
          <t>Consolidado/estratégico</t>
        </is>
      </c>
      <c r="G1984" s="10" t="inlineStr">
        <is>
          <t>SS0005</t>
        </is>
      </c>
      <c r="H1984" s="19" t="inlineStr">
        <is>
          <t>SALWAX-CA, 5 KG</t>
        </is>
      </c>
      <c r="I1984" s="10" t="inlineStr">
        <is>
          <t>Maduro</t>
        </is>
      </c>
      <c r="J1984" s="10" t="inlineStr">
        <is>
          <t>Esencial/Core</t>
        </is>
      </c>
      <c r="K1984" s="12" t="n">
        <v>0.05</v>
      </c>
      <c r="L1984" s="12" t="n">
        <v>0.035</v>
      </c>
      <c r="M1984" s="12" t="n">
        <v>0.08674999999999988</v>
      </c>
      <c r="N1984" s="22" t="n">
        <v>5</v>
      </c>
      <c r="O1984" s="11" t="n">
        <v>964.5047823383829</v>
      </c>
      <c r="P1984" s="13" t="n">
        <v>3.84</v>
      </c>
      <c r="Q1984" s="13">
        <f>O1984*P1984</f>
        <v/>
      </c>
    </row>
    <row r="1985">
      <c r="A1985" s="10" t="n">
        <v>2026</v>
      </c>
      <c r="B1985" s="10" t="inlineStr">
        <is>
          <t>Ago-26</t>
        </is>
      </c>
      <c r="C1985" s="19" t="inlineStr">
        <is>
          <t>Javier</t>
        </is>
      </c>
      <c r="D1985" s="19" t="inlineStr">
        <is>
          <t>ESPAÑA</t>
        </is>
      </c>
      <c r="E1985" s="19" t="inlineStr">
        <is>
          <t>CABRERA MORALES FRANCISCO</t>
        </is>
      </c>
      <c r="F1985" s="10" t="inlineStr">
        <is>
          <t>Consolidado/estratégico</t>
        </is>
      </c>
      <c r="G1985" s="10" t="inlineStr">
        <is>
          <t>SS0005</t>
        </is>
      </c>
      <c r="H1985" s="19" t="inlineStr">
        <is>
          <t>SALWAX-CA, 5 KG</t>
        </is>
      </c>
      <c r="I1985" s="10" t="inlineStr">
        <is>
          <t>Maduro</t>
        </is>
      </c>
      <c r="J1985" s="10" t="inlineStr">
        <is>
          <t>Esencial/Core</t>
        </is>
      </c>
      <c r="K1985" s="12" t="n">
        <v>0.05</v>
      </c>
      <c r="L1985" s="12" t="n">
        <v>0.035</v>
      </c>
      <c r="M1985" s="12" t="n">
        <v>0.08674999999999988</v>
      </c>
      <c r="N1985" s="22" t="n">
        <v>5</v>
      </c>
      <c r="O1985" s="11" t="n">
        <v>19.78471348386427</v>
      </c>
      <c r="P1985" s="13" t="n">
        <v>3.84</v>
      </c>
      <c r="Q1985" s="13">
        <f>O1985*P1985</f>
        <v/>
      </c>
    </row>
    <row r="1986">
      <c r="A1986" s="10" t="n">
        <v>2026</v>
      </c>
      <c r="B1986" s="10" t="inlineStr">
        <is>
          <t>Ago-26</t>
        </is>
      </c>
      <c r="C1986" s="19" t="inlineStr">
        <is>
          <t>Javier</t>
        </is>
      </c>
      <c r="D1986" s="19" t="inlineStr">
        <is>
          <t>ESPAÑA</t>
        </is>
      </c>
      <c r="E1986" s="19" t="inlineStr">
        <is>
          <t>CABRERA MORALES FRANCISCO</t>
        </is>
      </c>
      <c r="F1986" s="10" t="inlineStr">
        <is>
          <t>Consolidado/estratégico</t>
        </is>
      </c>
      <c r="G1986" s="10" t="inlineStr">
        <is>
          <t>SS0020</t>
        </is>
      </c>
      <c r="H1986" s="19" t="inlineStr">
        <is>
          <t>SALWAX-CA, 20 KG</t>
        </is>
      </c>
      <c r="I1986" s="10" t="inlineStr">
        <is>
          <t>Maduro</t>
        </is>
      </c>
      <c r="J1986" s="10" t="inlineStr">
        <is>
          <t>Esencial/Core</t>
        </is>
      </c>
      <c r="K1986" s="12" t="n">
        <v>0.05</v>
      </c>
      <c r="L1986" s="12" t="n">
        <v>0.035</v>
      </c>
      <c r="M1986" s="12" t="n">
        <v>0.08674999999999988</v>
      </c>
      <c r="N1986" s="22" t="n">
        <v>20</v>
      </c>
      <c r="O1986" s="11" t="n">
        <v>791.3885393545706</v>
      </c>
      <c r="P1986" s="13" t="n">
        <v>3.68</v>
      </c>
      <c r="Q1986" s="13">
        <f>O1986*P1986</f>
        <v/>
      </c>
    </row>
    <row r="1987">
      <c r="A1987" s="10" t="n">
        <v>2026</v>
      </c>
      <c r="B1987" s="10" t="inlineStr">
        <is>
          <t>Ago-26</t>
        </is>
      </c>
      <c r="C1987" s="19" t="inlineStr">
        <is>
          <t>Javier</t>
        </is>
      </c>
      <c r="D1987" s="19" t="inlineStr">
        <is>
          <t>ESPAÑA</t>
        </is>
      </c>
      <c r="E1987" s="19" t="inlineStr">
        <is>
          <t>CODIMED EXPORT, S.L.</t>
        </is>
      </c>
      <c r="F1987" s="10" t="inlineStr">
        <is>
          <t>Consolidado/estratégico</t>
        </is>
      </c>
      <c r="G1987" s="10" t="inlineStr">
        <is>
          <t>C-CU0020</t>
        </is>
      </c>
      <c r="H1987" s="19" t="inlineStr">
        <is>
          <t>CODICOBRE, 20 L</t>
        </is>
      </c>
      <c r="I1987" s="10" t="inlineStr">
        <is>
          <t>Maduro</t>
        </is>
      </c>
      <c r="J1987" s="10" t="inlineStr">
        <is>
          <t>Esencial/Core</t>
        </is>
      </c>
      <c r="K1987" s="12" t="n">
        <v>0.05</v>
      </c>
      <c r="L1987" s="12" t="n">
        <v>0.035</v>
      </c>
      <c r="M1987" s="12" t="n">
        <v>0.08674999999999988</v>
      </c>
      <c r="N1987" s="22" t="n">
        <v>20</v>
      </c>
      <c r="O1987" s="11" t="n">
        <v>791.3885393545706</v>
      </c>
      <c r="P1987" s="13" t="n">
        <v>3.49</v>
      </c>
      <c r="Q1987" s="13">
        <f>O1987*P1987</f>
        <v/>
      </c>
    </row>
    <row r="1988">
      <c r="A1988" s="10" t="n">
        <v>2026</v>
      </c>
      <c r="B1988" s="10" t="inlineStr">
        <is>
          <t>Ago-26</t>
        </is>
      </c>
      <c r="C1988" s="19" t="inlineStr">
        <is>
          <t>Javier</t>
        </is>
      </c>
      <c r="D1988" s="19" t="inlineStr">
        <is>
          <t>ESPAÑA</t>
        </is>
      </c>
      <c r="E1988" s="19" t="inlineStr">
        <is>
          <t>FITOXENT S.C.L.V.</t>
        </is>
      </c>
      <c r="F1988" s="10" t="inlineStr">
        <is>
          <t>Consolidado/estratégico</t>
        </is>
      </c>
      <c r="G1988" s="10" t="inlineStr">
        <is>
          <t>C-L0005</t>
        </is>
      </c>
      <c r="H1988" s="19" t="inlineStr">
        <is>
          <t>CODIBOR-L, 5 L</t>
        </is>
      </c>
      <c r="I1988" s="10" t="inlineStr">
        <is>
          <t>Maduro</t>
        </is>
      </c>
      <c r="J1988" s="10" t="inlineStr">
        <is>
          <t>Banalizado/Commodity</t>
        </is>
      </c>
      <c r="K1988" s="12" t="n">
        <v>0.05</v>
      </c>
      <c r="L1988" s="12" t="n">
        <v>0.02</v>
      </c>
      <c r="M1988" s="12" t="n">
        <v>0.07100000000000017</v>
      </c>
      <c r="N1988" s="22" t="n">
        <v>5</v>
      </c>
      <c r="O1988" s="11" t="n">
        <v>197.8471348386427</v>
      </c>
      <c r="P1988" s="13" t="n">
        <v>4.42</v>
      </c>
      <c r="Q1988" s="13">
        <f>O1988*P1988</f>
        <v/>
      </c>
    </row>
    <row r="1989">
      <c r="A1989" s="10" t="n">
        <v>2026</v>
      </c>
      <c r="B1989" s="10" t="inlineStr">
        <is>
          <t>Ago-26</t>
        </is>
      </c>
      <c r="C1989" s="19" t="inlineStr">
        <is>
          <t>Javier</t>
        </is>
      </c>
      <c r="D1989" s="19" t="inlineStr">
        <is>
          <t>ESPAÑA</t>
        </is>
      </c>
      <c r="E1989" s="19" t="inlineStr">
        <is>
          <t>FITOXENT S.C.L.V.</t>
        </is>
      </c>
      <c r="F1989" s="10" t="inlineStr">
        <is>
          <t>Consolidado/estratégico</t>
        </is>
      </c>
      <c r="G1989" s="10" t="inlineStr">
        <is>
          <t>FTK0005</t>
        </is>
      </c>
      <c r="H1989" s="19" t="inlineStr">
        <is>
          <t>FITOKONTROL CA FLOW, 5 KG</t>
        </is>
      </c>
      <c r="I1989" s="10" t="inlineStr">
        <is>
          <t>Ramp-Up/Crecimiento</t>
        </is>
      </c>
      <c r="J1989" s="10" t="inlineStr">
        <is>
          <t>Innovador/Notorio</t>
        </is>
      </c>
      <c r="K1989" s="12" t="n">
        <v>0.05</v>
      </c>
      <c r="L1989" s="12" t="n">
        <v>0.2</v>
      </c>
      <c r="M1989" s="12" t="n">
        <v>0.26</v>
      </c>
      <c r="N1989" s="22" t="n">
        <v>5</v>
      </c>
      <c r="O1989" s="11" t="n">
        <v>1088.159241612535</v>
      </c>
      <c r="P1989" s="13" t="n">
        <v>2.64</v>
      </c>
      <c r="Q1989" s="13">
        <f>O1989*P1989</f>
        <v/>
      </c>
    </row>
    <row r="1990">
      <c r="A1990" s="10" t="n">
        <v>2026</v>
      </c>
      <c r="B1990" s="10" t="inlineStr">
        <is>
          <t>Ago-26</t>
        </is>
      </c>
      <c r="C1990" s="19" t="inlineStr">
        <is>
          <t>Javier</t>
        </is>
      </c>
      <c r="D1990" s="19" t="inlineStr">
        <is>
          <t>ESPAÑA</t>
        </is>
      </c>
      <c r="E1990" s="19" t="inlineStr">
        <is>
          <t>FITOXENT S.C.L.V.</t>
        </is>
      </c>
      <c r="F1990" s="10" t="inlineStr">
        <is>
          <t>Consolidado/estratégico</t>
        </is>
      </c>
      <c r="G1990" s="10" t="inlineStr">
        <is>
          <t>FTK0005</t>
        </is>
      </c>
      <c r="H1990" s="19" t="inlineStr">
        <is>
          <t>FITOKONTROL CA FLOW, 5 KG</t>
        </is>
      </c>
      <c r="I1990" s="10" t="inlineStr">
        <is>
          <t>Ramp-Up/Crecimiento</t>
        </is>
      </c>
      <c r="J1990" s="10" t="inlineStr">
        <is>
          <t>Innovador/Notorio</t>
        </is>
      </c>
      <c r="K1990" s="12" t="n">
        <v>0.05</v>
      </c>
      <c r="L1990" s="12" t="n">
        <v>0.2</v>
      </c>
      <c r="M1990" s="12" t="n">
        <v>0.26</v>
      </c>
      <c r="N1990" s="22" t="n">
        <v>5</v>
      </c>
      <c r="O1990" s="11" t="n">
        <v>1088.159241612535</v>
      </c>
      <c r="P1990" s="13" t="n">
        <v>2.51</v>
      </c>
      <c r="Q1990" s="13">
        <f>O1990*P1990</f>
        <v/>
      </c>
    </row>
    <row r="1991">
      <c r="A1991" s="10" t="n">
        <v>2026</v>
      </c>
      <c r="B1991" s="10" t="inlineStr">
        <is>
          <t>Ago-26</t>
        </is>
      </c>
      <c r="C1991" s="19" t="inlineStr">
        <is>
          <t>Javier</t>
        </is>
      </c>
      <c r="D1991" s="19" t="inlineStr">
        <is>
          <t>ESPAÑA</t>
        </is>
      </c>
      <c r="E1991" s="19" t="inlineStr">
        <is>
          <t>FITOXENT S.C.L.V.</t>
        </is>
      </c>
      <c r="F1991" s="10" t="inlineStr">
        <is>
          <t>Consolidado/estratégico</t>
        </is>
      </c>
      <c r="G1991" s="10" t="inlineStr">
        <is>
          <t>G30005</t>
        </is>
      </c>
      <c r="H1991" s="19" t="inlineStr">
        <is>
          <t>GREEN-UP, 5 L</t>
        </is>
      </c>
      <c r="I1991" s="10" t="inlineStr">
        <is>
          <t>Maduro</t>
        </is>
      </c>
      <c r="J1991" s="10" t="inlineStr">
        <is>
          <t>Innovador/Notorio</t>
        </is>
      </c>
      <c r="K1991" s="12" t="n">
        <v>0.05</v>
      </c>
      <c r="L1991" s="12" t="n">
        <v>0.05</v>
      </c>
      <c r="M1991" s="12" t="n">
        <v>0.1025</v>
      </c>
      <c r="N1991" s="22" t="n">
        <v>5</v>
      </c>
      <c r="O1991" s="11" t="n">
        <v>98.92356741932133</v>
      </c>
      <c r="P1991" s="13" t="n">
        <v>5.42</v>
      </c>
      <c r="Q1991" s="13">
        <f>O1991*P1991</f>
        <v/>
      </c>
    </row>
    <row r="1992">
      <c r="A1992" s="10" t="n">
        <v>2026</v>
      </c>
      <c r="B1992" s="10" t="inlineStr">
        <is>
          <t>Ago-26</t>
        </is>
      </c>
      <c r="C1992" s="19" t="inlineStr">
        <is>
          <t>Javier</t>
        </is>
      </c>
      <c r="D1992" s="19" t="inlineStr">
        <is>
          <t>ESPAÑA</t>
        </is>
      </c>
      <c r="E1992" s="19" t="inlineStr">
        <is>
          <t>FITOXENT S.C.L.V.</t>
        </is>
      </c>
      <c r="F1992" s="10" t="inlineStr">
        <is>
          <t>Consolidado/estratégico</t>
        </is>
      </c>
      <c r="G1992" s="10" t="inlineStr">
        <is>
          <t>PT0020</t>
        </is>
      </c>
      <c r="H1992" s="19" t="inlineStr">
        <is>
          <t>AGROPOTASION, 20 L</t>
        </is>
      </c>
      <c r="I1992" s="10" t="inlineStr">
        <is>
          <t>Maduro</t>
        </is>
      </c>
      <c r="J1992" s="10" t="inlineStr">
        <is>
          <t>Innovador/Notorio</t>
        </is>
      </c>
      <c r="K1992" s="12" t="n">
        <v>0.05</v>
      </c>
      <c r="L1992" s="12" t="n">
        <v>0.05</v>
      </c>
      <c r="M1992" s="12" t="n">
        <v>0.1025</v>
      </c>
      <c r="N1992" s="22" t="n">
        <v>20</v>
      </c>
      <c r="O1992" s="11" t="n">
        <v>633.1108314836565</v>
      </c>
      <c r="P1992" s="13" t="n">
        <v>3.16</v>
      </c>
      <c r="Q1992" s="13">
        <f>O1992*P1992</f>
        <v/>
      </c>
    </row>
    <row r="1993">
      <c r="A1993" s="10" t="n">
        <v>2026</v>
      </c>
      <c r="B1993" s="10" t="inlineStr">
        <is>
          <t>Ago-26</t>
        </is>
      </c>
      <c r="C1993" s="19" t="inlineStr">
        <is>
          <t>Javier</t>
        </is>
      </c>
      <c r="D1993" s="19" t="inlineStr">
        <is>
          <t>ESPAÑA</t>
        </is>
      </c>
      <c r="E1993" s="19" t="inlineStr">
        <is>
          <t>FITOXENT S.C.L.V.</t>
        </is>
      </c>
      <c r="F1993" s="10" t="inlineStr">
        <is>
          <t>Consolidado/estratégico</t>
        </is>
      </c>
      <c r="G1993" s="10" t="inlineStr">
        <is>
          <t>PT0020</t>
        </is>
      </c>
      <c r="H1993" s="19" t="inlineStr">
        <is>
          <t>AGROPOTASION, 20 L</t>
        </is>
      </c>
      <c r="I1993" s="10" t="inlineStr">
        <is>
          <t>Maduro</t>
        </is>
      </c>
      <c r="J1993" s="10" t="inlineStr">
        <is>
          <t>Innovador/Notorio</t>
        </is>
      </c>
      <c r="K1993" s="12" t="n">
        <v>0.05</v>
      </c>
      <c r="L1993" s="12" t="n">
        <v>0.05</v>
      </c>
      <c r="M1993" s="12" t="n">
        <v>0.1025</v>
      </c>
      <c r="N1993" s="22" t="n">
        <v>20</v>
      </c>
      <c r="O1993" s="11" t="n">
        <v>633.1108314836565</v>
      </c>
      <c r="P1993" s="13" t="n">
        <v>3.16</v>
      </c>
      <c r="Q1993" s="13">
        <f>O1993*P1993</f>
        <v/>
      </c>
    </row>
    <row r="1994">
      <c r="A1994" s="10" t="n">
        <v>2026</v>
      </c>
      <c r="B1994" s="10" t="inlineStr">
        <is>
          <t>Ago-26</t>
        </is>
      </c>
      <c r="C1994" s="19" t="inlineStr">
        <is>
          <t>Javier</t>
        </is>
      </c>
      <c r="D1994" s="19" t="inlineStr">
        <is>
          <t>ESPAÑA</t>
        </is>
      </c>
      <c r="E1994" s="19" t="inlineStr">
        <is>
          <t>FITOXENT S.C.L.V.</t>
        </is>
      </c>
      <c r="F1994" s="10" t="inlineStr">
        <is>
          <t>Consolidado/estratégico</t>
        </is>
      </c>
      <c r="G1994" s="10" t="inlineStr">
        <is>
          <t>PT0020</t>
        </is>
      </c>
      <c r="H1994" s="19" t="inlineStr">
        <is>
          <t>AGROPOTASION, 20 L</t>
        </is>
      </c>
      <c r="I1994" s="10" t="inlineStr">
        <is>
          <t>Maduro</t>
        </is>
      </c>
      <c r="J1994" s="10" t="inlineStr">
        <is>
          <t>Innovador/Notorio</t>
        </is>
      </c>
      <c r="K1994" s="12" t="n">
        <v>0.05</v>
      </c>
      <c r="L1994" s="12" t="n">
        <v>0.05</v>
      </c>
      <c r="M1994" s="12" t="n">
        <v>0.1025</v>
      </c>
      <c r="N1994" s="22" t="n">
        <v>20</v>
      </c>
      <c r="O1994" s="11" t="n">
        <v>1266.221662967313</v>
      </c>
      <c r="P1994" s="13" t="n">
        <v>3.16</v>
      </c>
      <c r="Q1994" s="13">
        <f>O1994*P1994</f>
        <v/>
      </c>
    </row>
    <row r="1995">
      <c r="A1995" s="10" t="n">
        <v>2026</v>
      </c>
      <c r="B1995" s="10" t="inlineStr">
        <is>
          <t>Ago-26</t>
        </is>
      </c>
      <c r="C1995" s="19" t="inlineStr">
        <is>
          <t>Pedro</t>
        </is>
      </c>
      <c r="D1995" s="19" t="inlineStr">
        <is>
          <t>ESPAÑA</t>
        </is>
      </c>
      <c r="E1995" s="19" t="inlineStr">
        <is>
          <t>ASESORAMIENTO TECNICO DE CULTIVOS, S.L.</t>
        </is>
      </c>
      <c r="F1995" s="10" t="inlineStr">
        <is>
          <t>Consolidado/estratégico</t>
        </is>
      </c>
      <c r="G1995" s="10" t="inlineStr">
        <is>
          <t>PT0020</t>
        </is>
      </c>
      <c r="H1995" s="19" t="inlineStr">
        <is>
          <t>AGROPOTASION, 20 L</t>
        </is>
      </c>
      <c r="I1995" s="10" t="inlineStr">
        <is>
          <t>Maduro</t>
        </is>
      </c>
      <c r="J1995" s="10" t="inlineStr">
        <is>
          <t>Innovador/Notorio</t>
        </is>
      </c>
      <c r="K1995" s="12" t="n">
        <v>0.05</v>
      </c>
      <c r="L1995" s="12" t="n">
        <v>0.05</v>
      </c>
      <c r="M1995" s="12" t="n">
        <v>0.1025</v>
      </c>
      <c r="N1995" s="22" t="n">
        <v>20</v>
      </c>
      <c r="O1995" s="11" t="n">
        <v>633.1108314836565</v>
      </c>
      <c r="P1995" s="13" t="n">
        <v>3.19</v>
      </c>
      <c r="Q1995" s="13">
        <f>O1995*P1995</f>
        <v/>
      </c>
    </row>
    <row r="1996">
      <c r="A1996" s="10" t="n">
        <v>2026</v>
      </c>
      <c r="B1996" s="10" t="inlineStr">
        <is>
          <t>Ago-26</t>
        </is>
      </c>
      <c r="C1996" s="19" t="inlineStr">
        <is>
          <t>Pedro</t>
        </is>
      </c>
      <c r="D1996" s="19" t="inlineStr">
        <is>
          <t>ESPAÑA</t>
        </is>
      </c>
      <c r="E1996" s="19" t="inlineStr">
        <is>
          <t>ASESORAMIENTO TECNICO DE CULTIVOS, S.L.</t>
        </is>
      </c>
      <c r="F1996" s="10" t="inlineStr">
        <is>
          <t>Consolidado/estratégico</t>
        </is>
      </c>
      <c r="G1996" s="10" t="inlineStr">
        <is>
          <t>PT0020</t>
        </is>
      </c>
      <c r="H1996" s="19" t="inlineStr">
        <is>
          <t>AGROPOTASION, 20 L</t>
        </is>
      </c>
      <c r="I1996" s="10" t="inlineStr">
        <is>
          <t>Maduro</t>
        </is>
      </c>
      <c r="J1996" s="10" t="inlineStr">
        <is>
          <t>Innovador/Notorio</t>
        </is>
      </c>
      <c r="K1996" s="12" t="n">
        <v>0.05</v>
      </c>
      <c r="L1996" s="12" t="n">
        <v>0.05</v>
      </c>
      <c r="M1996" s="12" t="n">
        <v>0.1025</v>
      </c>
      <c r="N1996" s="22" t="n">
        <v>20</v>
      </c>
      <c r="O1996" s="11" t="n">
        <v>633.1108314836565</v>
      </c>
      <c r="P1996" s="13" t="n">
        <v>3.19</v>
      </c>
      <c r="Q1996" s="13">
        <f>O1996*P1996</f>
        <v/>
      </c>
    </row>
    <row r="1997">
      <c r="A1997" s="10" t="n">
        <v>2026</v>
      </c>
      <c r="B1997" s="10" t="inlineStr">
        <is>
          <t>Ago-26</t>
        </is>
      </c>
      <c r="C1997" s="19" t="inlineStr">
        <is>
          <t>Pedro</t>
        </is>
      </c>
      <c r="D1997" s="19" t="inlineStr">
        <is>
          <t>ESPAÑA</t>
        </is>
      </c>
      <c r="E1997" s="19" t="inlineStr">
        <is>
          <t>ASESORAMIENTO TECNICO DE CULTIVOS, S.L.</t>
        </is>
      </c>
      <c r="F1997" s="10" t="inlineStr">
        <is>
          <t>Consolidado/estratégico</t>
        </is>
      </c>
      <c r="G1997" s="10" t="inlineStr">
        <is>
          <t>SPCE2B0020</t>
        </is>
      </c>
      <c r="H1997" s="19" t="inlineStr">
        <is>
          <t>SPRINTENE CON BORO, 20 L</t>
        </is>
      </c>
      <c r="I1997" s="10" t="inlineStr">
        <is>
          <t>Maduro</t>
        </is>
      </c>
      <c r="J1997" s="10" t="inlineStr">
        <is>
          <t>Esencial/Core</t>
        </is>
      </c>
      <c r="K1997" s="12" t="n">
        <v>0.05</v>
      </c>
      <c r="L1997" s="12" t="n">
        <v>0.035</v>
      </c>
      <c r="M1997" s="12" t="n">
        <v>0.08674999999999988</v>
      </c>
      <c r="N1997" s="22" t="n">
        <v>20</v>
      </c>
      <c r="O1997" s="11" t="n">
        <v>19.78471348386427</v>
      </c>
      <c r="P1997" s="13" t="n">
        <v>11.12</v>
      </c>
      <c r="Q1997" s="13">
        <f>O1997*P1997</f>
        <v/>
      </c>
    </row>
    <row r="1998">
      <c r="A1998" s="10" t="n">
        <v>2026</v>
      </c>
      <c r="B1998" s="10" t="inlineStr">
        <is>
          <t>Ago-26</t>
        </is>
      </c>
      <c r="C1998" s="19" t="inlineStr">
        <is>
          <t>Pedro</t>
        </is>
      </c>
      <c r="D1998" s="19" t="inlineStr">
        <is>
          <t>ESPAÑA</t>
        </is>
      </c>
      <c r="E1998" s="19" t="inlineStr">
        <is>
          <t>COMERCIAL TÉCNICA FITOCARTHAGO, S.L.</t>
        </is>
      </c>
      <c r="F1998" s="10" t="inlineStr">
        <is>
          <t>Consolidado/estratégico</t>
        </is>
      </c>
      <c r="G1998" s="10" t="inlineStr">
        <is>
          <t>AGXKC0020</t>
        </is>
      </c>
      <c r="H1998" s="19" t="inlineStr">
        <is>
          <t>AGROXILATO-COMPLET, 20 L</t>
        </is>
      </c>
      <c r="I1998" s="10" t="inlineStr">
        <is>
          <t>Ramp-Up/Crecimiento</t>
        </is>
      </c>
      <c r="J1998" s="10" t="inlineStr">
        <is>
          <t>Innovador/Notorio</t>
        </is>
      </c>
      <c r="K1998" s="12" t="n">
        <v>0.05</v>
      </c>
      <c r="L1998" s="12" t="n">
        <v>0.2</v>
      </c>
      <c r="M1998" s="12" t="n">
        <v>0.26</v>
      </c>
      <c r="N1998" s="22" t="n">
        <v>20</v>
      </c>
      <c r="O1998" s="11" t="n">
        <v>375.9095561934211</v>
      </c>
      <c r="P1998" s="13" t="n">
        <v>3.469999999999999</v>
      </c>
      <c r="Q1998" s="13">
        <f>O1998*P1998</f>
        <v/>
      </c>
    </row>
    <row r="1999">
      <c r="A1999" s="10" t="n">
        <v>2026</v>
      </c>
      <c r="B1999" s="10" t="inlineStr">
        <is>
          <t>Ago-26</t>
        </is>
      </c>
      <c r="C1999" s="19" t="inlineStr">
        <is>
          <t>Pedro</t>
        </is>
      </c>
      <c r="D1999" s="19" t="inlineStr">
        <is>
          <t>ESPAÑA</t>
        </is>
      </c>
      <c r="E1999" s="19" t="inlineStr">
        <is>
          <t>COMERCIAL TÉCNICA FITOCARTHAGO, S.L.</t>
        </is>
      </c>
      <c r="F1999" s="10" t="inlineStr">
        <is>
          <t>Consolidado/estratégico</t>
        </is>
      </c>
      <c r="G1999" s="10" t="inlineStr">
        <is>
          <t>AGXKC0020</t>
        </is>
      </c>
      <c r="H1999" s="19" t="inlineStr">
        <is>
          <t>AGROXILATO-COMPLET, 20 L</t>
        </is>
      </c>
      <c r="I1999" s="10" t="inlineStr">
        <is>
          <t>Ramp-Up/Crecimiento</t>
        </is>
      </c>
      <c r="J1999" s="10" t="inlineStr">
        <is>
          <t>Innovador/Notorio</t>
        </is>
      </c>
      <c r="K1999" s="12" t="n">
        <v>0.05</v>
      </c>
      <c r="L1999" s="12" t="n">
        <v>0.2</v>
      </c>
      <c r="M1999" s="12" t="n">
        <v>0.26</v>
      </c>
      <c r="N1999" s="22" t="n">
        <v>20</v>
      </c>
      <c r="O1999" s="11" t="n">
        <v>257.2012752902355</v>
      </c>
      <c r="P1999" s="13" t="n">
        <v>3.47</v>
      </c>
      <c r="Q1999" s="13">
        <f>O1999*P1999</f>
        <v/>
      </c>
    </row>
    <row r="2000">
      <c r="A2000" s="10" t="n">
        <v>2026</v>
      </c>
      <c r="B2000" s="10" t="inlineStr">
        <is>
          <t>Ago-26</t>
        </is>
      </c>
      <c r="C2000" s="19" t="inlineStr">
        <is>
          <t>Pedro</t>
        </is>
      </c>
      <c r="D2000" s="19" t="inlineStr">
        <is>
          <t>ESPAÑA</t>
        </is>
      </c>
      <c r="E2000" s="19" t="inlineStr">
        <is>
          <t>COMERCIAL TÉCNICA FITOCARTHAGO, S.L.</t>
        </is>
      </c>
      <c r="F2000" s="10" t="inlineStr">
        <is>
          <t>Consolidado/estratégico</t>
        </is>
      </c>
      <c r="G2000" s="10" t="inlineStr">
        <is>
          <t>S0020</t>
        </is>
      </c>
      <c r="H2000" s="19" t="inlineStr">
        <is>
          <t>SALWAX STAR, 20 L</t>
        </is>
      </c>
      <c r="I2000" s="10" t="inlineStr">
        <is>
          <t>Maduro</t>
        </is>
      </c>
      <c r="J2000" s="10" t="inlineStr">
        <is>
          <t>Esencial/Core</t>
        </is>
      </c>
      <c r="K2000" s="12" t="n">
        <v>0.05</v>
      </c>
      <c r="L2000" s="12" t="n">
        <v>0.035</v>
      </c>
      <c r="M2000" s="12" t="n">
        <v>0.08674999999999988</v>
      </c>
      <c r="N2000" s="22" t="n">
        <v>20</v>
      </c>
      <c r="O2000" s="11" t="n">
        <v>1266.221662967313</v>
      </c>
      <c r="P2000" s="13" t="n">
        <v>2.1</v>
      </c>
      <c r="Q2000" s="13">
        <f>O2000*P2000</f>
        <v/>
      </c>
    </row>
    <row r="2001">
      <c r="A2001" s="10" t="n">
        <v>2026</v>
      </c>
      <c r="B2001" s="10" t="inlineStr">
        <is>
          <t>Ago-26</t>
        </is>
      </c>
      <c r="C2001" s="19" t="inlineStr">
        <is>
          <t>Pedro</t>
        </is>
      </c>
      <c r="D2001" s="19" t="inlineStr">
        <is>
          <t>ESPAÑA</t>
        </is>
      </c>
      <c r="E2001" s="19" t="inlineStr">
        <is>
          <t>FITOMURCIA S.L.</t>
        </is>
      </c>
      <c r="F2001" s="10" t="inlineStr">
        <is>
          <t>Consolidado/estratégico</t>
        </is>
      </c>
      <c r="G2001" s="10" t="inlineStr">
        <is>
          <t>AGXK1000</t>
        </is>
      </c>
      <c r="H2001" s="19" t="inlineStr">
        <is>
          <t>AGROXILATO-K, 1000 L</t>
        </is>
      </c>
      <c r="I2001" s="10" t="inlineStr">
        <is>
          <t>Maduro</t>
        </is>
      </c>
      <c r="J2001" s="10" t="inlineStr">
        <is>
          <t>Innovador/Notorio</t>
        </is>
      </c>
      <c r="K2001" s="12" t="n">
        <v>0.05</v>
      </c>
      <c r="L2001" s="12" t="n">
        <v>0.05</v>
      </c>
      <c r="M2001" s="12" t="n">
        <v>0.1025</v>
      </c>
      <c r="N2001" s="22" t="n">
        <v>1000</v>
      </c>
      <c r="O2001" s="11" t="n">
        <v>989.2356741932132</v>
      </c>
      <c r="P2001" s="13" t="n">
        <v>2.53</v>
      </c>
      <c r="Q2001" s="13">
        <f>O2001*P2001</f>
        <v/>
      </c>
    </row>
    <row r="2002">
      <c r="A2002" s="10" t="n">
        <v>2026</v>
      </c>
      <c r="B2002" s="10" t="inlineStr">
        <is>
          <t>Ago-26</t>
        </is>
      </c>
      <c r="C2002" s="19" t="inlineStr">
        <is>
          <t>Pedro</t>
        </is>
      </c>
      <c r="D2002" s="19" t="inlineStr">
        <is>
          <t>ESPAÑA</t>
        </is>
      </c>
      <c r="E2002" s="19" t="inlineStr">
        <is>
          <t>FITOMURCIA S.L.</t>
        </is>
      </c>
      <c r="F2002" s="10" t="inlineStr">
        <is>
          <t>Consolidado/estratégico</t>
        </is>
      </c>
      <c r="G2002" s="10" t="inlineStr">
        <is>
          <t>AGXKAE0020</t>
        </is>
      </c>
      <c r="H2002" s="19" t="inlineStr">
        <is>
          <t>BIOCULTURE POTASIO, 20 L</t>
        </is>
      </c>
      <c r="I2002" s="10" t="inlineStr">
        <is>
          <t>Maduro</t>
        </is>
      </c>
      <c r="J2002" s="10" t="inlineStr">
        <is>
          <t>Innovador/Notorio</t>
        </is>
      </c>
      <c r="K2002" s="12" t="n">
        <v>0.05</v>
      </c>
      <c r="L2002" s="12" t="n">
        <v>0.05</v>
      </c>
      <c r="M2002" s="12" t="n">
        <v>0.1025</v>
      </c>
      <c r="N2002" s="22" t="n">
        <v>20</v>
      </c>
      <c r="O2002" s="11" t="n">
        <v>534.1872640643352</v>
      </c>
      <c r="P2002" s="13" t="n">
        <v>3.5</v>
      </c>
      <c r="Q2002" s="13">
        <f>O2002*P2002</f>
        <v/>
      </c>
    </row>
    <row r="2003">
      <c r="A2003" s="10" t="n">
        <v>2026</v>
      </c>
      <c r="B2003" s="10" t="inlineStr">
        <is>
          <t>Ago-26</t>
        </is>
      </c>
      <c r="C2003" s="19" t="inlineStr">
        <is>
          <t>Pedro</t>
        </is>
      </c>
      <c r="D2003" s="19" t="inlineStr">
        <is>
          <t>ESPAÑA</t>
        </is>
      </c>
      <c r="E2003" s="19" t="inlineStr">
        <is>
          <t>FITOMURCIA S.L.</t>
        </is>
      </c>
      <c r="F2003" s="10" t="inlineStr">
        <is>
          <t>Consolidado/estratégico</t>
        </is>
      </c>
      <c r="G2003" s="10" t="inlineStr">
        <is>
          <t>AGXKAE0020</t>
        </is>
      </c>
      <c r="H2003" s="19" t="inlineStr">
        <is>
          <t>BIOCULTURE POTASIO, 20 L</t>
        </is>
      </c>
      <c r="I2003" s="10" t="inlineStr">
        <is>
          <t>Maduro</t>
        </is>
      </c>
      <c r="J2003" s="10" t="inlineStr">
        <is>
          <t>Innovador/Notorio</t>
        </is>
      </c>
      <c r="K2003" s="12" t="n">
        <v>0.05</v>
      </c>
      <c r="L2003" s="12" t="n">
        <v>0.05</v>
      </c>
      <c r="M2003" s="12" t="n">
        <v>0.1025</v>
      </c>
      <c r="N2003" s="22" t="n">
        <v>20</v>
      </c>
      <c r="O2003" s="11" t="n">
        <v>98.92356741932133</v>
      </c>
      <c r="P2003" s="13" t="n">
        <v>3.5</v>
      </c>
      <c r="Q2003" s="13">
        <f>O2003*P2003</f>
        <v/>
      </c>
    </row>
    <row r="2004">
      <c r="A2004" s="10" t="n">
        <v>2026</v>
      </c>
      <c r="B2004" s="10" t="inlineStr">
        <is>
          <t>Ago-26</t>
        </is>
      </c>
      <c r="C2004" s="19" t="inlineStr">
        <is>
          <t>Pedro</t>
        </is>
      </c>
      <c r="D2004" s="19" t="inlineStr">
        <is>
          <t>ESPAÑA</t>
        </is>
      </c>
      <c r="E2004" s="19" t="inlineStr">
        <is>
          <t>FITOMURCIA S.L.</t>
        </is>
      </c>
      <c r="F2004" s="10" t="inlineStr">
        <is>
          <t>Consolidado/estratégico</t>
        </is>
      </c>
      <c r="G2004" s="10" t="inlineStr">
        <is>
          <t>AGXKAE0020</t>
        </is>
      </c>
      <c r="H2004" s="19" t="inlineStr">
        <is>
          <t>BIOCULTURE POTASIO, 20 L</t>
        </is>
      </c>
      <c r="I2004" s="10" t="inlineStr">
        <is>
          <t>Maduro</t>
        </is>
      </c>
      <c r="J2004" s="10" t="inlineStr">
        <is>
          <t>Innovador/Notorio</t>
        </is>
      </c>
      <c r="K2004" s="12" t="n">
        <v>0.05</v>
      </c>
      <c r="L2004" s="12" t="n">
        <v>0.05</v>
      </c>
      <c r="M2004" s="12" t="n">
        <v>0.1025</v>
      </c>
      <c r="N2004" s="22" t="n">
        <v>20</v>
      </c>
      <c r="O2004" s="11" t="n">
        <v>633.1108314836565</v>
      </c>
      <c r="P2004" s="13" t="n">
        <v>3.5</v>
      </c>
      <c r="Q2004" s="13">
        <f>O2004*P2004</f>
        <v/>
      </c>
    </row>
    <row r="2005">
      <c r="A2005" s="10" t="n">
        <v>2026</v>
      </c>
      <c r="B2005" s="10" t="inlineStr">
        <is>
          <t>Ago-26</t>
        </is>
      </c>
      <c r="C2005" s="19" t="inlineStr">
        <is>
          <t>Pedro</t>
        </is>
      </c>
      <c r="D2005" s="19" t="inlineStr">
        <is>
          <t>ESPAÑA</t>
        </is>
      </c>
      <c r="E2005" s="19" t="inlineStr">
        <is>
          <t>FITOMURCIA S.L.</t>
        </is>
      </c>
      <c r="F2005" s="10" t="inlineStr">
        <is>
          <t>Consolidado/estratégico</t>
        </is>
      </c>
      <c r="G2005" s="10" t="inlineStr">
        <is>
          <t>AN0020</t>
        </is>
      </c>
      <c r="H2005" s="19" t="inlineStr">
        <is>
          <t>ALCAPLANT NEW, 20 KG</t>
        </is>
      </c>
      <c r="I2005" s="10" t="inlineStr">
        <is>
          <t>Maduro</t>
        </is>
      </c>
      <c r="J2005" s="10" t="inlineStr">
        <is>
          <t>Innovador/Notorio</t>
        </is>
      </c>
      <c r="K2005" s="12" t="n">
        <v>0.05</v>
      </c>
      <c r="L2005" s="12" t="n">
        <v>0.05</v>
      </c>
      <c r="M2005" s="12" t="n">
        <v>0.1025</v>
      </c>
      <c r="N2005" s="22" t="n">
        <v>20</v>
      </c>
      <c r="O2005" s="11" t="n">
        <v>1088.159241612535</v>
      </c>
      <c r="P2005" s="13" t="n">
        <v>1.55</v>
      </c>
      <c r="Q2005" s="13">
        <f>O2005*P2005</f>
        <v/>
      </c>
    </row>
    <row r="2006">
      <c r="A2006" s="10" t="n">
        <v>2026</v>
      </c>
      <c r="B2006" s="10" t="inlineStr">
        <is>
          <t>Ago-26</t>
        </is>
      </c>
      <c r="C2006" s="19" t="inlineStr">
        <is>
          <t>Pedro</t>
        </is>
      </c>
      <c r="D2006" s="19" t="inlineStr">
        <is>
          <t>ESPAÑA</t>
        </is>
      </c>
      <c r="E2006" s="19" t="inlineStr">
        <is>
          <t>FITOMURCIA S.L.</t>
        </is>
      </c>
      <c r="F2006" s="10" t="inlineStr">
        <is>
          <t>Consolidado/estratégico</t>
        </is>
      </c>
      <c r="G2006" s="10" t="inlineStr">
        <is>
          <t>AN0020</t>
        </is>
      </c>
      <c r="H2006" s="19" t="inlineStr">
        <is>
          <t>ALCAPLANT NEW, 20 KG</t>
        </is>
      </c>
      <c r="I2006" s="10" t="inlineStr">
        <is>
          <t>Maduro</t>
        </is>
      </c>
      <c r="J2006" s="10" t="inlineStr">
        <is>
          <t>Innovador/Notorio</t>
        </is>
      </c>
      <c r="K2006" s="12" t="n">
        <v>0.05</v>
      </c>
      <c r="L2006" s="12" t="n">
        <v>0.05</v>
      </c>
      <c r="M2006" s="12" t="n">
        <v>0.1025</v>
      </c>
      <c r="N2006" s="22" t="n">
        <v>20</v>
      </c>
      <c r="O2006" s="11" t="n">
        <v>3264.477724837604</v>
      </c>
      <c r="P2006" s="13" t="n">
        <v>1.55</v>
      </c>
      <c r="Q2006" s="13">
        <f>O2006*P2006</f>
        <v/>
      </c>
    </row>
    <row r="2007">
      <c r="A2007" s="10" t="n">
        <v>2026</v>
      </c>
      <c r="B2007" s="10" t="inlineStr">
        <is>
          <t>Ago-26</t>
        </is>
      </c>
      <c r="C2007" s="19" t="inlineStr">
        <is>
          <t>Pedro</t>
        </is>
      </c>
      <c r="D2007" s="19" t="inlineStr">
        <is>
          <t>ESPAÑA</t>
        </is>
      </c>
      <c r="E2007" s="19" t="inlineStr">
        <is>
          <t>FITOMURCIA S.L.</t>
        </is>
      </c>
      <c r="F2007" s="10" t="inlineStr">
        <is>
          <t>Consolidado/estratégico</t>
        </is>
      </c>
      <c r="G2007" s="10" t="inlineStr">
        <is>
          <t>AN0020</t>
        </is>
      </c>
      <c r="H2007" s="19" t="inlineStr">
        <is>
          <t>ALCAPLANT NEW, 20 KG</t>
        </is>
      </c>
      <c r="I2007" s="10" t="inlineStr">
        <is>
          <t>Maduro</t>
        </is>
      </c>
      <c r="J2007" s="10" t="inlineStr">
        <is>
          <t>Innovador/Notorio</t>
        </is>
      </c>
      <c r="K2007" s="12" t="n">
        <v>0.05</v>
      </c>
      <c r="L2007" s="12" t="n">
        <v>0.05</v>
      </c>
      <c r="M2007" s="12" t="n">
        <v>0.1025</v>
      </c>
      <c r="N2007" s="22" t="n">
        <v>20</v>
      </c>
      <c r="O2007" s="11" t="n">
        <v>2176.318483225069</v>
      </c>
      <c r="P2007" s="13" t="n">
        <v>1.55</v>
      </c>
      <c r="Q2007" s="13">
        <f>O2007*P2007</f>
        <v/>
      </c>
    </row>
    <row r="2008">
      <c r="A2008" s="10" t="n">
        <v>2026</v>
      </c>
      <c r="B2008" s="10" t="inlineStr">
        <is>
          <t>Ago-26</t>
        </is>
      </c>
      <c r="C2008" s="19" t="inlineStr">
        <is>
          <t>Pedro</t>
        </is>
      </c>
      <c r="D2008" s="19" t="inlineStr">
        <is>
          <t>ESPAÑA</t>
        </is>
      </c>
      <c r="E2008" s="19" t="inlineStr">
        <is>
          <t>FITOMURCIA S.L.</t>
        </is>
      </c>
      <c r="F2008" s="10" t="inlineStr">
        <is>
          <t>Consolidado/estratégico</t>
        </is>
      </c>
      <c r="G2008" s="10" t="inlineStr">
        <is>
          <t>AN0020</t>
        </is>
      </c>
      <c r="H2008" s="19" t="inlineStr">
        <is>
          <t>ALCAPLANT NEW, 20 KG</t>
        </is>
      </c>
      <c r="I2008" s="10" t="inlineStr">
        <is>
          <t>Maduro</t>
        </is>
      </c>
      <c r="J2008" s="10" t="inlineStr">
        <is>
          <t>Innovador/Notorio</t>
        </is>
      </c>
      <c r="K2008" s="12" t="n">
        <v>0.05</v>
      </c>
      <c r="L2008" s="12" t="n">
        <v>0.05</v>
      </c>
      <c r="M2008" s="12" t="n">
        <v>0.1025</v>
      </c>
      <c r="N2008" s="22" t="n">
        <v>20</v>
      </c>
      <c r="O2008" s="11" t="n">
        <v>1088.159241612535</v>
      </c>
      <c r="P2008" s="13" t="n">
        <v>1.55</v>
      </c>
      <c r="Q2008" s="13">
        <f>O2008*P2008</f>
        <v/>
      </c>
    </row>
    <row r="2009">
      <c r="A2009" s="10" t="n">
        <v>2026</v>
      </c>
      <c r="B2009" s="10" t="inlineStr">
        <is>
          <t>Ago-26</t>
        </is>
      </c>
      <c r="C2009" s="19" t="inlineStr">
        <is>
          <t>Pedro</t>
        </is>
      </c>
      <c r="D2009" s="19" t="inlineStr">
        <is>
          <t>ESPAÑA</t>
        </is>
      </c>
      <c r="E2009" s="19" t="inlineStr">
        <is>
          <t>FITOMURCIA S.L.</t>
        </is>
      </c>
      <c r="F2009" s="10" t="inlineStr">
        <is>
          <t>Consolidado/estratégico</t>
        </is>
      </c>
      <c r="G2009" s="10" t="inlineStr">
        <is>
          <t>AN0020</t>
        </is>
      </c>
      <c r="H2009" s="19" t="inlineStr">
        <is>
          <t>ALCAPLANT NEW, 20 KG</t>
        </is>
      </c>
      <c r="I2009" s="10" t="inlineStr">
        <is>
          <t>Maduro</t>
        </is>
      </c>
      <c r="J2009" s="10" t="inlineStr">
        <is>
          <t>Innovador/Notorio</t>
        </is>
      </c>
      <c r="K2009" s="12" t="n">
        <v>0.05</v>
      </c>
      <c r="L2009" s="12" t="n">
        <v>0.05</v>
      </c>
      <c r="M2009" s="12" t="n">
        <v>0.1025</v>
      </c>
      <c r="N2009" s="22" t="n">
        <v>20</v>
      </c>
      <c r="O2009" s="11" t="n">
        <v>4352.636966450138</v>
      </c>
      <c r="P2009" s="13" t="n">
        <v>1.55</v>
      </c>
      <c r="Q2009" s="13">
        <f>O2009*P2009</f>
        <v/>
      </c>
    </row>
    <row r="2010">
      <c r="A2010" s="10" t="n">
        <v>2026</v>
      </c>
      <c r="B2010" s="10" t="inlineStr">
        <is>
          <t>Ago-26</t>
        </is>
      </c>
      <c r="C2010" s="19" t="inlineStr">
        <is>
          <t>Pedro</t>
        </is>
      </c>
      <c r="D2010" s="19" t="inlineStr">
        <is>
          <t>ESPAÑA</t>
        </is>
      </c>
      <c r="E2010" s="19" t="inlineStr">
        <is>
          <t>FITOMURCIA S.L.</t>
        </is>
      </c>
      <c r="F2010" s="10" t="inlineStr">
        <is>
          <t>Consolidado/estratégico</t>
        </is>
      </c>
      <c r="G2010" s="10" t="inlineStr">
        <is>
          <t>BIO1000</t>
        </is>
      </c>
      <c r="H2010" s="19" t="inlineStr">
        <is>
          <t>BIORAD-20, 1000 L</t>
        </is>
      </c>
      <c r="I2010" s="10" t="inlineStr">
        <is>
          <t>Ramp-Up/Crecimiento</t>
        </is>
      </c>
      <c r="J2010" s="10" t="inlineStr">
        <is>
          <t>Innovador/Notorio</t>
        </is>
      </c>
      <c r="K2010" s="12" t="n">
        <v>0.05</v>
      </c>
      <c r="L2010" s="12" t="n">
        <v>0.2</v>
      </c>
      <c r="M2010" s="12" t="n">
        <v>0.26</v>
      </c>
      <c r="N2010" s="22" t="n">
        <v>1000</v>
      </c>
      <c r="O2010" s="11" t="n">
        <v>989.2356741932132</v>
      </c>
      <c r="P2010" s="13" t="n">
        <v>1.97</v>
      </c>
      <c r="Q2010" s="13">
        <f>O2010*P2010</f>
        <v/>
      </c>
    </row>
    <row r="2011">
      <c r="A2011" s="10" t="n">
        <v>2026</v>
      </c>
      <c r="B2011" s="10" t="inlineStr">
        <is>
          <t>Ago-26</t>
        </is>
      </c>
      <c r="C2011" s="19" t="inlineStr">
        <is>
          <t>Pedro</t>
        </is>
      </c>
      <c r="D2011" s="19" t="inlineStr">
        <is>
          <t>ESPAÑA</t>
        </is>
      </c>
      <c r="E2011" s="19" t="inlineStr">
        <is>
          <t>FITOMURCIA S.L.</t>
        </is>
      </c>
      <c r="F2011" s="10" t="inlineStr">
        <is>
          <t>Consolidado/estratégico</t>
        </is>
      </c>
      <c r="G2011" s="10" t="inlineStr">
        <is>
          <t>CBASI0005</t>
        </is>
      </c>
      <c r="H2011" s="19" t="inlineStr">
        <is>
          <t>BIOCULTURE BASI, 5 KG</t>
        </is>
      </c>
      <c r="I2011" s="10" t="inlineStr">
        <is>
          <t>Maduro</t>
        </is>
      </c>
      <c r="J2011" s="10" t="inlineStr">
        <is>
          <t>Banalizado/Commodity</t>
        </is>
      </c>
      <c r="K2011" s="12" t="n">
        <v>0.05</v>
      </c>
      <c r="L2011" s="12" t="n">
        <v>0.02</v>
      </c>
      <c r="M2011" s="12" t="n">
        <v>0.07100000000000017</v>
      </c>
      <c r="N2011" s="22" t="n">
        <v>5</v>
      </c>
      <c r="O2011" s="11" t="n">
        <v>346.2324859676247</v>
      </c>
      <c r="P2011" s="13" t="n">
        <v>3.95</v>
      </c>
      <c r="Q2011" s="13">
        <f>O2011*P2011</f>
        <v/>
      </c>
    </row>
    <row r="2012">
      <c r="A2012" s="10" t="n">
        <v>2026</v>
      </c>
      <c r="B2012" s="10" t="inlineStr">
        <is>
          <t>Ago-26</t>
        </is>
      </c>
      <c r="C2012" s="19" t="inlineStr">
        <is>
          <t>Pedro</t>
        </is>
      </c>
      <c r="D2012" s="19" t="inlineStr">
        <is>
          <t>ESPAÑA</t>
        </is>
      </c>
      <c r="E2012" s="19" t="inlineStr">
        <is>
          <t>FITOMURCIA S.L.</t>
        </is>
      </c>
      <c r="F2012" s="10" t="inlineStr">
        <is>
          <t>Consolidado/estratégico</t>
        </is>
      </c>
      <c r="G2012" s="10" t="inlineStr">
        <is>
          <t>CBASI0005</t>
        </is>
      </c>
      <c r="H2012" s="19" t="inlineStr">
        <is>
          <t>BIOCULTURE BASI, 5 KG</t>
        </is>
      </c>
      <c r="I2012" s="10" t="inlineStr">
        <is>
          <t>Maduro</t>
        </is>
      </c>
      <c r="J2012" s="10" t="inlineStr">
        <is>
          <t>Banalizado/Commodity</t>
        </is>
      </c>
      <c r="K2012" s="12" t="n">
        <v>0.05</v>
      </c>
      <c r="L2012" s="12" t="n">
        <v>0.02</v>
      </c>
      <c r="M2012" s="12" t="n">
        <v>0.07100000000000017</v>
      </c>
      <c r="N2012" s="22" t="n">
        <v>5</v>
      </c>
      <c r="O2012" s="11" t="n">
        <v>49.46178370966066</v>
      </c>
      <c r="P2012" s="13" t="n">
        <v>3.95</v>
      </c>
      <c r="Q2012" s="13">
        <f>O2012*P2012</f>
        <v/>
      </c>
    </row>
    <row r="2013">
      <c r="A2013" s="10" t="n">
        <v>2026</v>
      </c>
      <c r="B2013" s="10" t="inlineStr">
        <is>
          <t>Ago-26</t>
        </is>
      </c>
      <c r="C2013" s="19" t="inlineStr">
        <is>
          <t>Pedro</t>
        </is>
      </c>
      <c r="D2013" s="19" t="inlineStr">
        <is>
          <t>ESPAÑA</t>
        </is>
      </c>
      <c r="E2013" s="19" t="inlineStr">
        <is>
          <t>FITOMURCIA S.L.</t>
        </is>
      </c>
      <c r="F2013" s="10" t="inlineStr">
        <is>
          <t>Consolidado/estratégico</t>
        </is>
      </c>
      <c r="G2013" s="10" t="inlineStr">
        <is>
          <t>G30020</t>
        </is>
      </c>
      <c r="H2013" s="19" t="inlineStr">
        <is>
          <t>GREEN-UP, 20 L</t>
        </is>
      </c>
      <c r="I2013" s="10" t="inlineStr">
        <is>
          <t>Maduro</t>
        </is>
      </c>
      <c r="J2013" s="10" t="inlineStr">
        <is>
          <t>Innovador/Notorio</t>
        </is>
      </c>
      <c r="K2013" s="12" t="n">
        <v>0.05</v>
      </c>
      <c r="L2013" s="12" t="n">
        <v>0.05</v>
      </c>
      <c r="M2013" s="12" t="n">
        <v>0.1025</v>
      </c>
      <c r="N2013" s="22" t="n">
        <v>20</v>
      </c>
      <c r="O2013" s="11" t="n">
        <v>633.1108314836565</v>
      </c>
      <c r="P2013" s="13" t="n">
        <v>4.71</v>
      </c>
      <c r="Q2013" s="13">
        <f>O2013*P2013</f>
        <v/>
      </c>
    </row>
    <row r="2014">
      <c r="A2014" s="10" t="n">
        <v>2026</v>
      </c>
      <c r="B2014" s="10" t="inlineStr">
        <is>
          <t>Ago-26</t>
        </is>
      </c>
      <c r="C2014" s="19" t="inlineStr">
        <is>
          <t>Pedro</t>
        </is>
      </c>
      <c r="D2014" s="19" t="inlineStr">
        <is>
          <t>ESPAÑA</t>
        </is>
      </c>
      <c r="E2014" s="19" t="inlineStr">
        <is>
          <t>FITOMURCIA S.L.</t>
        </is>
      </c>
      <c r="F2014" s="10" t="inlineStr">
        <is>
          <t>Consolidado/estratégico</t>
        </is>
      </c>
      <c r="G2014" s="10" t="inlineStr">
        <is>
          <t>G30020</t>
        </is>
      </c>
      <c r="H2014" s="19" t="inlineStr">
        <is>
          <t>GREEN-UP, 20 L</t>
        </is>
      </c>
      <c r="I2014" s="10" t="inlineStr">
        <is>
          <t>Maduro</t>
        </is>
      </c>
      <c r="J2014" s="10" t="inlineStr">
        <is>
          <t>Innovador/Notorio</t>
        </is>
      </c>
      <c r="K2014" s="12" t="n">
        <v>0.05</v>
      </c>
      <c r="L2014" s="12" t="n">
        <v>0.05</v>
      </c>
      <c r="M2014" s="12" t="n">
        <v>0.1025</v>
      </c>
      <c r="N2014" s="22" t="n">
        <v>20</v>
      </c>
      <c r="O2014" s="11" t="n">
        <v>633.1108314836565</v>
      </c>
      <c r="P2014" s="13" t="n">
        <v>4.71</v>
      </c>
      <c r="Q2014" s="13">
        <f>O2014*P2014</f>
        <v/>
      </c>
    </row>
    <row r="2015">
      <c r="A2015" s="10" t="n">
        <v>2026</v>
      </c>
      <c r="B2015" s="10" t="inlineStr">
        <is>
          <t>Ago-26</t>
        </is>
      </c>
      <c r="C2015" s="19" t="inlineStr">
        <is>
          <t>Pedro</t>
        </is>
      </c>
      <c r="D2015" s="19" t="inlineStr">
        <is>
          <t>ESPAÑA</t>
        </is>
      </c>
      <c r="E2015" s="19" t="inlineStr">
        <is>
          <t>FITOMURCIA S.L.</t>
        </is>
      </c>
      <c r="F2015" s="10" t="inlineStr">
        <is>
          <t>Consolidado/estratégico</t>
        </is>
      </c>
      <c r="G2015" s="10" t="inlineStr">
        <is>
          <t>P-5X1000</t>
        </is>
      </c>
      <c r="H2015" s="19" t="inlineStr">
        <is>
          <t>P.M.S. 5x, 1000 L</t>
        </is>
      </c>
      <c r="I2015" s="10" t="inlineStr">
        <is>
          <t>Maduro</t>
        </is>
      </c>
      <c r="J2015" s="10" t="inlineStr">
        <is>
          <t>Innovador/Notorio</t>
        </is>
      </c>
      <c r="K2015" s="12" t="n">
        <v>0.05</v>
      </c>
      <c r="L2015" s="12" t="n">
        <v>0.05</v>
      </c>
      <c r="M2015" s="12" t="n">
        <v>0.1025</v>
      </c>
      <c r="N2015" s="22" t="n">
        <v>1000</v>
      </c>
      <c r="O2015" s="11" t="n">
        <v>989.2356741932132</v>
      </c>
      <c r="P2015" s="13" t="n">
        <v>2.22</v>
      </c>
      <c r="Q2015" s="13">
        <f>O2015*P2015</f>
        <v/>
      </c>
    </row>
    <row r="2016">
      <c r="A2016" s="10" t="n">
        <v>2026</v>
      </c>
      <c r="B2016" s="10" t="inlineStr">
        <is>
          <t>Ago-26</t>
        </is>
      </c>
      <c r="C2016" s="19" t="inlineStr">
        <is>
          <t>Pedro</t>
        </is>
      </c>
      <c r="D2016" s="19" t="inlineStr">
        <is>
          <t>ESPAÑA</t>
        </is>
      </c>
      <c r="E2016" s="19" t="inlineStr">
        <is>
          <t>FITOMURCIA S.L.</t>
        </is>
      </c>
      <c r="F2016" s="10" t="inlineStr">
        <is>
          <t>Consolidado/estratégico</t>
        </is>
      </c>
      <c r="G2016" s="10" t="inlineStr">
        <is>
          <t>PT0020</t>
        </is>
      </c>
      <c r="H2016" s="19" t="inlineStr">
        <is>
          <t>AGROPOTASION, 20 L</t>
        </is>
      </c>
      <c r="I2016" s="10" t="inlineStr">
        <is>
          <t>Maduro</t>
        </is>
      </c>
      <c r="J2016" s="10" t="inlineStr">
        <is>
          <t>Innovador/Notorio</t>
        </is>
      </c>
      <c r="K2016" s="12" t="n">
        <v>0.05</v>
      </c>
      <c r="L2016" s="12" t="n">
        <v>0.05</v>
      </c>
      <c r="M2016" s="12" t="n">
        <v>0.1025</v>
      </c>
      <c r="N2016" s="22" t="n">
        <v>20</v>
      </c>
      <c r="O2016" s="11" t="n">
        <v>633.1108314836565</v>
      </c>
      <c r="P2016" s="13" t="n">
        <v>3.02</v>
      </c>
      <c r="Q2016" s="13">
        <f>O2016*P2016</f>
        <v/>
      </c>
    </row>
    <row r="2017">
      <c r="A2017" s="10" t="n">
        <v>2026</v>
      </c>
      <c r="B2017" s="10" t="inlineStr">
        <is>
          <t>Ago-26</t>
        </is>
      </c>
      <c r="C2017" s="19" t="inlineStr">
        <is>
          <t>Pedro</t>
        </is>
      </c>
      <c r="D2017" s="19" t="inlineStr">
        <is>
          <t>ESPAÑA</t>
        </is>
      </c>
      <c r="E2017" s="19" t="inlineStr">
        <is>
          <t>FITOMURCIA S.L.</t>
        </is>
      </c>
      <c r="F2017" s="10" t="inlineStr">
        <is>
          <t>Consolidado/estratégico</t>
        </is>
      </c>
      <c r="G2017" s="10" t="inlineStr">
        <is>
          <t>S1000</t>
        </is>
      </c>
      <c r="H2017" s="19" t="inlineStr">
        <is>
          <t>SALWAX STAR, 1000 L</t>
        </is>
      </c>
      <c r="I2017" s="10" t="inlineStr">
        <is>
          <t>Maduro</t>
        </is>
      </c>
      <c r="J2017" s="10" t="inlineStr">
        <is>
          <t>Esencial/Core</t>
        </is>
      </c>
      <c r="K2017" s="12" t="n">
        <v>0.05</v>
      </c>
      <c r="L2017" s="12" t="n">
        <v>0.035</v>
      </c>
      <c r="M2017" s="12" t="n">
        <v>0.08674999999999988</v>
      </c>
      <c r="N2017" s="22" t="n">
        <v>1000</v>
      </c>
      <c r="O2017" s="11" t="n">
        <v>1978.471348386426</v>
      </c>
      <c r="P2017" s="13" t="n">
        <v>1.69</v>
      </c>
      <c r="Q2017" s="13">
        <f>O2017*P2017</f>
        <v/>
      </c>
    </row>
    <row r="2018">
      <c r="A2018" s="10" t="n">
        <v>2026</v>
      </c>
      <c r="B2018" s="10" t="inlineStr">
        <is>
          <t>Ago-26</t>
        </is>
      </c>
      <c r="C2018" s="19" t="inlineStr">
        <is>
          <t>Pedro</t>
        </is>
      </c>
      <c r="D2018" s="19" t="inlineStr">
        <is>
          <t>ESPAÑA</t>
        </is>
      </c>
      <c r="E2018" s="19" t="inlineStr">
        <is>
          <t>FITOMURCIA S.L.</t>
        </is>
      </c>
      <c r="F2018" s="10" t="inlineStr">
        <is>
          <t>Consolidado/estratégico</t>
        </is>
      </c>
      <c r="G2018" s="10" t="inlineStr">
        <is>
          <t>S1000</t>
        </is>
      </c>
      <c r="H2018" s="19" t="inlineStr">
        <is>
          <t>SALWAX STAR, 1000 L</t>
        </is>
      </c>
      <c r="I2018" s="10" t="inlineStr">
        <is>
          <t>Maduro</t>
        </is>
      </c>
      <c r="J2018" s="10" t="inlineStr">
        <is>
          <t>Esencial/Core</t>
        </is>
      </c>
      <c r="K2018" s="12" t="n">
        <v>0.05</v>
      </c>
      <c r="L2018" s="12" t="n">
        <v>0.035</v>
      </c>
      <c r="M2018" s="12" t="n">
        <v>0.08674999999999988</v>
      </c>
      <c r="N2018" s="22" t="n">
        <v>1000</v>
      </c>
      <c r="O2018" s="11" t="n">
        <v>2967.70702257964</v>
      </c>
      <c r="P2018" s="13" t="n">
        <v>1.69</v>
      </c>
      <c r="Q2018" s="13">
        <f>O2018*P2018</f>
        <v/>
      </c>
    </row>
    <row r="2019">
      <c r="A2019" s="10" t="n">
        <v>2026</v>
      </c>
      <c r="B2019" s="10" t="inlineStr">
        <is>
          <t>Ago-26</t>
        </is>
      </c>
      <c r="C2019" s="19" t="inlineStr">
        <is>
          <t>Pedro</t>
        </is>
      </c>
      <c r="D2019" s="19" t="inlineStr">
        <is>
          <t>ESPAÑA</t>
        </is>
      </c>
      <c r="E2019" s="19" t="inlineStr">
        <is>
          <t>FITOMURCIA S.L.</t>
        </is>
      </c>
      <c r="F2019" s="10" t="inlineStr">
        <is>
          <t>Consolidado/estratégico</t>
        </is>
      </c>
      <c r="G2019" s="10" t="inlineStr">
        <is>
          <t>S1000</t>
        </is>
      </c>
      <c r="H2019" s="19" t="inlineStr">
        <is>
          <t>SALWAX STAR, 1000 L</t>
        </is>
      </c>
      <c r="I2019" s="10" t="inlineStr">
        <is>
          <t>Maduro</t>
        </is>
      </c>
      <c r="J2019" s="10" t="inlineStr">
        <is>
          <t>Esencial/Core</t>
        </is>
      </c>
      <c r="K2019" s="12" t="n">
        <v>0.05</v>
      </c>
      <c r="L2019" s="12" t="n">
        <v>0.035</v>
      </c>
      <c r="M2019" s="12" t="n">
        <v>0.08674999999999988</v>
      </c>
      <c r="N2019" s="22" t="n">
        <v>1000</v>
      </c>
      <c r="O2019" s="11" t="n">
        <v>2967.70702257964</v>
      </c>
      <c r="P2019" s="13" t="n">
        <v>1.69</v>
      </c>
      <c r="Q2019" s="13">
        <f>O2019*P2019</f>
        <v/>
      </c>
    </row>
    <row r="2020">
      <c r="A2020" s="10" t="n">
        <v>2026</v>
      </c>
      <c r="B2020" s="10" t="inlineStr">
        <is>
          <t>Ago-26</t>
        </is>
      </c>
      <c r="C2020" s="19" t="inlineStr">
        <is>
          <t>Pedro</t>
        </is>
      </c>
      <c r="D2020" s="19" t="inlineStr">
        <is>
          <t>ESPAÑA</t>
        </is>
      </c>
      <c r="E2020" s="19" t="inlineStr">
        <is>
          <t>FITOMURCIA S.L.</t>
        </is>
      </c>
      <c r="F2020" s="10" t="inlineStr">
        <is>
          <t>Consolidado/estratégico</t>
        </is>
      </c>
      <c r="G2020" s="10" t="inlineStr">
        <is>
          <t>S1000</t>
        </is>
      </c>
      <c r="H2020" s="19" t="inlineStr">
        <is>
          <t>SALWAX STAR, 1000 L</t>
        </is>
      </c>
      <c r="I2020" s="10" t="inlineStr">
        <is>
          <t>Maduro</t>
        </is>
      </c>
      <c r="J2020" s="10" t="inlineStr">
        <is>
          <t>Esencial/Core</t>
        </is>
      </c>
      <c r="K2020" s="12" t="n">
        <v>0.05</v>
      </c>
      <c r="L2020" s="12" t="n">
        <v>0.035</v>
      </c>
      <c r="M2020" s="12" t="n">
        <v>0.08674999999999988</v>
      </c>
      <c r="N2020" s="22" t="n">
        <v>1000</v>
      </c>
      <c r="O2020" s="11" t="n">
        <v>1978.471348386426</v>
      </c>
      <c r="P2020" s="13" t="n">
        <v>1.69</v>
      </c>
      <c r="Q2020" s="13">
        <f>O2020*P2020</f>
        <v/>
      </c>
    </row>
    <row r="2021">
      <c r="A2021" s="10" t="n">
        <v>2026</v>
      </c>
      <c r="B2021" s="10" t="inlineStr">
        <is>
          <t>Ago-26</t>
        </is>
      </c>
      <c r="C2021" s="19" t="inlineStr">
        <is>
          <t>Pedro</t>
        </is>
      </c>
      <c r="D2021" s="19" t="inlineStr">
        <is>
          <t>ESPAÑA</t>
        </is>
      </c>
      <c r="E2021" s="19" t="inlineStr">
        <is>
          <t>FITOMURCIA S.L.</t>
        </is>
      </c>
      <c r="F2021" s="10" t="inlineStr">
        <is>
          <t>Consolidado/estratégico</t>
        </is>
      </c>
      <c r="G2021" s="10" t="inlineStr">
        <is>
          <t>S1000</t>
        </is>
      </c>
      <c r="H2021" s="19" t="inlineStr">
        <is>
          <t>SALWAX STAR, 1000 L</t>
        </is>
      </c>
      <c r="I2021" s="10" t="inlineStr">
        <is>
          <t>Maduro</t>
        </is>
      </c>
      <c r="J2021" s="10" t="inlineStr">
        <is>
          <t>Esencial/Core</t>
        </is>
      </c>
      <c r="K2021" s="12" t="n">
        <v>0.05</v>
      </c>
      <c r="L2021" s="12" t="n">
        <v>0.035</v>
      </c>
      <c r="M2021" s="12" t="n">
        <v>0.08674999999999988</v>
      </c>
      <c r="N2021" s="22" t="n">
        <v>1000</v>
      </c>
      <c r="O2021" s="11" t="n">
        <v>14838.5351128982</v>
      </c>
      <c r="P2021" s="13" t="n">
        <v>1.69</v>
      </c>
      <c r="Q2021" s="13">
        <f>O2021*P2021</f>
        <v/>
      </c>
    </row>
    <row r="2022">
      <c r="A2022" s="10" t="n">
        <v>2026</v>
      </c>
      <c r="B2022" s="10" t="inlineStr">
        <is>
          <t>Ago-26</t>
        </is>
      </c>
      <c r="C2022" s="19" t="inlineStr">
        <is>
          <t>Pedro</t>
        </is>
      </c>
      <c r="D2022" s="19" t="inlineStr">
        <is>
          <t>ESPAÑA</t>
        </is>
      </c>
      <c r="E2022" s="19" t="inlineStr">
        <is>
          <t>FITOMURCIA S.L.</t>
        </is>
      </c>
      <c r="F2022" s="10" t="inlineStr">
        <is>
          <t>Consolidado/estratégico</t>
        </is>
      </c>
      <c r="G2022" s="10" t="inlineStr">
        <is>
          <t>S1000</t>
        </is>
      </c>
      <c r="H2022" s="19" t="inlineStr">
        <is>
          <t>SALWAX STAR, 1000 L</t>
        </is>
      </c>
      <c r="I2022" s="10" t="inlineStr">
        <is>
          <t>Maduro</t>
        </is>
      </c>
      <c r="J2022" s="10" t="inlineStr">
        <is>
          <t>Esencial/Core</t>
        </is>
      </c>
      <c r="K2022" s="12" t="n">
        <v>0.05</v>
      </c>
      <c r="L2022" s="12" t="n">
        <v>0.035</v>
      </c>
      <c r="M2022" s="12" t="n">
        <v>0.08674999999999988</v>
      </c>
      <c r="N2022" s="22" t="n">
        <v>1000</v>
      </c>
      <c r="O2022" s="11" t="n">
        <v>16817.00646128463</v>
      </c>
      <c r="P2022" s="13" t="n">
        <v>1.69</v>
      </c>
      <c r="Q2022" s="13">
        <f>O2022*P2022</f>
        <v/>
      </c>
    </row>
    <row r="2023">
      <c r="A2023" s="10" t="n">
        <v>2026</v>
      </c>
      <c r="B2023" s="10" t="inlineStr">
        <is>
          <t>Ago-26</t>
        </is>
      </c>
      <c r="C2023" s="19" t="inlineStr">
        <is>
          <t>Ricardo</t>
        </is>
      </c>
      <c r="D2023" s="19" t="inlineStr">
        <is>
          <t>COLOMBIA</t>
        </is>
      </c>
      <c r="E2023" s="19" t="inlineStr">
        <is>
          <t>CAMPO ABIERTO, S.A.S.</t>
        </is>
      </c>
      <c r="F2023" s="10" t="inlineStr">
        <is>
          <t>En desarrollo/nuevo</t>
        </is>
      </c>
      <c r="G2023" s="10" t="inlineStr">
        <is>
          <t>AGXCR0020CO</t>
        </is>
      </c>
      <c r="H2023" s="19" t="inlineStr">
        <is>
          <t>AGROXILATO-K, (0-5-20), 20 LtS.</t>
        </is>
      </c>
      <c r="I2023" s="10" t="inlineStr">
        <is>
          <t>Maduro</t>
        </is>
      </c>
      <c r="J2023" s="10" t="inlineStr">
        <is>
          <t>Innovador/Notorio</t>
        </is>
      </c>
      <c r="K2023" s="12" t="n">
        <v>0.2</v>
      </c>
      <c r="L2023" s="12" t="n">
        <v>0.05</v>
      </c>
      <c r="M2023" s="12" t="n">
        <v>0.26</v>
      </c>
      <c r="N2023" s="22" t="n">
        <v>20</v>
      </c>
      <c r="O2023" s="11" t="n">
        <v>989.2356741932132</v>
      </c>
      <c r="P2023" s="13" t="n">
        <v>2.9</v>
      </c>
      <c r="Q2023" s="13">
        <f>O2023*P2023</f>
        <v/>
      </c>
    </row>
    <row r="2024">
      <c r="A2024" s="10" t="n">
        <v>2026</v>
      </c>
      <c r="B2024" s="10" t="inlineStr">
        <is>
          <t>Ago-26</t>
        </is>
      </c>
      <c r="C2024" s="19" t="inlineStr">
        <is>
          <t>Ricardo</t>
        </is>
      </c>
      <c r="D2024" s="19" t="inlineStr">
        <is>
          <t>COLOMBIA</t>
        </is>
      </c>
      <c r="E2024" s="19" t="inlineStr">
        <is>
          <t>CAMPO ABIERTO, S.A.S.</t>
        </is>
      </c>
      <c r="F2024" s="10" t="inlineStr">
        <is>
          <t>En desarrollo/nuevo</t>
        </is>
      </c>
      <c r="G2024" s="10" t="inlineStr">
        <is>
          <t>AN0005CO</t>
        </is>
      </c>
      <c r="H2024" s="19" t="inlineStr">
        <is>
          <t>ALCAPLANT NEW, 5 KG</t>
        </is>
      </c>
      <c r="I2024" s="10" t="inlineStr">
        <is>
          <t>Maduro</t>
        </is>
      </c>
      <c r="J2024" s="10" t="inlineStr">
        <is>
          <t>Innovador/Notorio</t>
        </is>
      </c>
      <c r="K2024" s="12" t="n">
        <v>0.2</v>
      </c>
      <c r="L2024" s="12" t="n">
        <v>0.05</v>
      </c>
      <c r="M2024" s="12" t="n">
        <v>0.26</v>
      </c>
      <c r="N2024" s="22" t="n">
        <v>5</v>
      </c>
      <c r="O2024" s="11" t="n">
        <v>9793.433174512811</v>
      </c>
      <c r="P2024" s="13" t="n">
        <v>1.83</v>
      </c>
      <c r="Q2024" s="13">
        <f>O2024*P2024</f>
        <v/>
      </c>
    </row>
    <row r="2025">
      <c r="A2025" s="10" t="n">
        <v>2026</v>
      </c>
      <c r="B2025" s="10" t="inlineStr">
        <is>
          <t>Ago-26</t>
        </is>
      </c>
      <c r="C2025" s="19" t="inlineStr">
        <is>
          <t>Ricardo</t>
        </is>
      </c>
      <c r="D2025" s="19" t="inlineStr">
        <is>
          <t>COLOMBIA</t>
        </is>
      </c>
      <c r="E2025" s="19" t="inlineStr">
        <is>
          <t>CAMPO ABIERTO, S.A.S.</t>
        </is>
      </c>
      <c r="F2025" s="10" t="inlineStr">
        <is>
          <t>En desarrollo/nuevo</t>
        </is>
      </c>
      <c r="G2025" s="10" t="inlineStr">
        <is>
          <t>AN0020CO</t>
        </is>
      </c>
      <c r="H2025" s="19" t="inlineStr">
        <is>
          <t>ALCAPLANT NEW, 20 KG</t>
        </is>
      </c>
      <c r="I2025" s="10" t="inlineStr">
        <is>
          <t>Maduro</t>
        </is>
      </c>
      <c r="J2025" s="10" t="inlineStr">
        <is>
          <t>Innovador/Notorio</t>
        </is>
      </c>
      <c r="K2025" s="12" t="n">
        <v>0.2</v>
      </c>
      <c r="L2025" s="12" t="n">
        <v>0.05</v>
      </c>
      <c r="M2025" s="12" t="n">
        <v>0.26</v>
      </c>
      <c r="N2025" s="22" t="n">
        <v>20</v>
      </c>
      <c r="O2025" s="11" t="n">
        <v>10881.59241612535</v>
      </c>
      <c r="P2025" s="13" t="n">
        <v>1.65</v>
      </c>
      <c r="Q2025" s="13">
        <f>O2025*P2025</f>
        <v/>
      </c>
    </row>
    <row r="2026">
      <c r="A2026" s="10" t="n">
        <v>2026</v>
      </c>
      <c r="B2026" s="10" t="inlineStr">
        <is>
          <t>Ago-26</t>
        </is>
      </c>
      <c r="C2026" s="19" t="inlineStr">
        <is>
          <t>Ricardo</t>
        </is>
      </c>
      <c r="D2026" s="19" t="inlineStr">
        <is>
          <t>COLOMBIA</t>
        </is>
      </c>
      <c r="E2026" s="19" t="inlineStr">
        <is>
          <t>CAMPO ABIERTO, S.A.S.</t>
        </is>
      </c>
      <c r="F2026" s="10" t="inlineStr">
        <is>
          <t>En desarrollo/nuevo</t>
        </is>
      </c>
      <c r="G2026" s="10" t="inlineStr">
        <is>
          <t>SSEG0005CO</t>
        </is>
      </c>
      <c r="H2026" s="19" t="inlineStr">
        <is>
          <t>SALWAX CALCIO EGIPTO, 5 KG</t>
        </is>
      </c>
      <c r="I2026" s="10" t="inlineStr">
        <is>
          <t>Maduro</t>
        </is>
      </c>
      <c r="J2026" s="10" t="inlineStr">
        <is>
          <t>Innovador/Notorio</t>
        </is>
      </c>
      <c r="K2026" s="12" t="n">
        <v>0.2</v>
      </c>
      <c r="L2026" s="12" t="n">
        <v>0.05</v>
      </c>
      <c r="M2026" s="12" t="n">
        <v>0.26</v>
      </c>
      <c r="N2026" s="22" t="n">
        <v>5</v>
      </c>
      <c r="O2026" s="11" t="n">
        <v>98.92356741932133</v>
      </c>
      <c r="P2026" s="13" t="n">
        <v>3.35</v>
      </c>
      <c r="Q2026" s="13">
        <f>O2026*P2026</f>
        <v/>
      </c>
    </row>
    <row r="2027">
      <c r="A2027" s="10" t="n">
        <v>2026</v>
      </c>
      <c r="B2027" s="10" t="inlineStr">
        <is>
          <t>Ago-26</t>
        </is>
      </c>
      <c r="C2027" s="19" t="inlineStr">
        <is>
          <t>Ricardo</t>
        </is>
      </c>
      <c r="D2027" s="19" t="inlineStr">
        <is>
          <t>DOMINICANA, REPÚBLICA</t>
        </is>
      </c>
      <c r="E2027" s="19" t="inlineStr">
        <is>
          <t>JUAN JIMENEZ, SRL</t>
        </is>
      </c>
      <c r="F2027" s="10" t="inlineStr">
        <is>
          <t>Consolidado/estratégico</t>
        </is>
      </c>
      <c r="G2027" s="10" t="inlineStr">
        <is>
          <t>A-50(2)0001DO</t>
        </is>
      </c>
      <c r="H2027" s="19" t="inlineStr">
        <is>
          <t>CODIORGAN-A50, 1 KG</t>
        </is>
      </c>
      <c r="I2027" s="10" t="inlineStr">
        <is>
          <t>Ramp-Up/Crecimiento</t>
        </is>
      </c>
      <c r="J2027" s="10" t="inlineStr">
        <is>
          <t>Innovador/Notorio</t>
        </is>
      </c>
      <c r="K2027" s="12" t="n">
        <v>0.05</v>
      </c>
      <c r="L2027" s="12" t="n">
        <v>0.2</v>
      </c>
      <c r="M2027" s="12" t="n">
        <v>0.26</v>
      </c>
      <c r="N2027" s="22" t="n">
        <v>1</v>
      </c>
      <c r="O2027" s="11" t="n">
        <v>332.3831865289196</v>
      </c>
      <c r="P2027" s="13" t="n">
        <v>5.31</v>
      </c>
      <c r="Q2027" s="13">
        <f>O2027*P2027</f>
        <v/>
      </c>
    </row>
    <row r="2028">
      <c r="A2028" s="10" t="n">
        <v>2026</v>
      </c>
      <c r="B2028" s="10" t="inlineStr">
        <is>
          <t>Ago-26</t>
        </is>
      </c>
      <c r="C2028" s="19" t="inlineStr">
        <is>
          <t>Ricardo</t>
        </is>
      </c>
      <c r="D2028" s="19" t="inlineStr">
        <is>
          <t>DOMINICANA, REPÚBLICA</t>
        </is>
      </c>
      <c r="E2028" s="19" t="inlineStr">
        <is>
          <t>JUAN JIMENEZ, SRL</t>
        </is>
      </c>
      <c r="F2028" s="10" t="inlineStr">
        <is>
          <t>Consolidado/estratégico</t>
        </is>
      </c>
      <c r="G2028" s="10" t="inlineStr">
        <is>
          <t>A-50(2)0001DO</t>
        </is>
      </c>
      <c r="H2028" s="19" t="inlineStr">
        <is>
          <t>CODIORGAN-A50, 1 KG</t>
        </is>
      </c>
      <c r="I2028" s="10" t="inlineStr">
        <is>
          <t>Ramp-Up/Crecimiento</t>
        </is>
      </c>
      <c r="J2028" s="10" t="inlineStr">
        <is>
          <t>Innovador/Notorio</t>
        </is>
      </c>
      <c r="K2028" s="12" t="n">
        <v>0.05</v>
      </c>
      <c r="L2028" s="12" t="n">
        <v>0.2</v>
      </c>
      <c r="M2028" s="12" t="n">
        <v>0.26</v>
      </c>
      <c r="N2028" s="22" t="n">
        <v>1</v>
      </c>
      <c r="O2028" s="11" t="n">
        <v>1044.632871948033</v>
      </c>
      <c r="P2028" s="13" t="n">
        <v>5.31</v>
      </c>
      <c r="Q2028" s="13">
        <f>O2028*P2028</f>
        <v/>
      </c>
    </row>
    <row r="2029">
      <c r="A2029" s="10" t="n">
        <v>2026</v>
      </c>
      <c r="B2029" s="10" t="inlineStr">
        <is>
          <t>Ago-26</t>
        </is>
      </c>
      <c r="C2029" s="19" t="inlineStr">
        <is>
          <t>Ricardo</t>
        </is>
      </c>
      <c r="D2029" s="19" t="inlineStr">
        <is>
          <t>DOMINICANA, REPÚBLICA</t>
        </is>
      </c>
      <c r="E2029" s="19" t="inlineStr">
        <is>
          <t>JUAN JIMENEZ, SRL</t>
        </is>
      </c>
      <c r="F2029" s="10" t="inlineStr">
        <is>
          <t>Consolidado/estratégico</t>
        </is>
      </c>
      <c r="G2029" s="10" t="inlineStr">
        <is>
          <t>AGXK0001DO</t>
        </is>
      </c>
      <c r="H2029" s="19" t="inlineStr">
        <is>
          <t>AGROXILATO-K, 1 L</t>
        </is>
      </c>
      <c r="I2029" s="10" t="inlineStr">
        <is>
          <t>Declive</t>
        </is>
      </c>
      <c r="J2029" s="10" t="inlineStr">
        <is>
          <t>Esencial/Core</t>
        </is>
      </c>
      <c r="K2029" s="12" t="n">
        <v>0.05</v>
      </c>
      <c r="L2029" s="12" t="n">
        <v>0.04</v>
      </c>
      <c r="M2029" s="12" t="n">
        <v>0.09200000000000008</v>
      </c>
      <c r="N2029" s="22" t="n">
        <v>1</v>
      </c>
      <c r="O2029" s="11" t="n">
        <v>178.0624213547784</v>
      </c>
      <c r="P2029" s="13" t="n">
        <v>3.99</v>
      </c>
      <c r="Q2029" s="13">
        <f>O2029*P2029</f>
        <v/>
      </c>
    </row>
    <row r="2030">
      <c r="A2030" s="10" t="n">
        <v>2026</v>
      </c>
      <c r="B2030" s="10" t="inlineStr">
        <is>
          <t>Ago-26</t>
        </is>
      </c>
      <c r="C2030" s="19" t="inlineStr">
        <is>
          <t>Ricardo</t>
        </is>
      </c>
      <c r="D2030" s="19" t="inlineStr">
        <is>
          <t>DOMINICANA, REPÚBLICA</t>
        </is>
      </c>
      <c r="E2030" s="19" t="inlineStr">
        <is>
          <t>JUAN JIMENEZ, SRL</t>
        </is>
      </c>
      <c r="F2030" s="10" t="inlineStr">
        <is>
          <t>Consolidado/estratégico</t>
        </is>
      </c>
      <c r="G2030" s="10" t="inlineStr">
        <is>
          <t>AGXK0001DO</t>
        </is>
      </c>
      <c r="H2030" s="19" t="inlineStr">
        <is>
          <t>AGROXILATO-K, 1 L</t>
        </is>
      </c>
      <c r="I2030" s="10" t="inlineStr">
        <is>
          <t>Declive</t>
        </is>
      </c>
      <c r="J2030" s="10" t="inlineStr">
        <is>
          <t>Esencial/Core</t>
        </is>
      </c>
      <c r="K2030" s="12" t="n">
        <v>0.05</v>
      </c>
      <c r="L2030" s="12" t="n">
        <v>0.04</v>
      </c>
      <c r="M2030" s="12" t="n">
        <v>0.09200000000000008</v>
      </c>
      <c r="N2030" s="22" t="n">
        <v>1</v>
      </c>
      <c r="O2030" s="11" t="n">
        <v>783.4746539610248</v>
      </c>
      <c r="P2030" s="13" t="n">
        <v>3.99</v>
      </c>
      <c r="Q2030" s="13">
        <f>O2030*P2030</f>
        <v/>
      </c>
    </row>
    <row r="2031">
      <c r="A2031" s="10" t="n">
        <v>2026</v>
      </c>
      <c r="B2031" s="10" t="inlineStr">
        <is>
          <t>Ago-26</t>
        </is>
      </c>
      <c r="C2031" s="19" t="inlineStr">
        <is>
          <t>Ricardo</t>
        </is>
      </c>
      <c r="D2031" s="19" t="inlineStr">
        <is>
          <t>DOMINICANA, REPÚBLICA</t>
        </is>
      </c>
      <c r="E2031" s="19" t="inlineStr">
        <is>
          <t>JUAN JIMENEZ, SRL</t>
        </is>
      </c>
      <c r="F2031" s="10" t="inlineStr">
        <is>
          <t>Consolidado/estratégico</t>
        </is>
      </c>
      <c r="G2031" s="10" t="inlineStr">
        <is>
          <t>B0001DO</t>
        </is>
      </c>
      <c r="H2031" s="19" t="inlineStr">
        <is>
          <t>BOROCAL,1 L</t>
        </is>
      </c>
      <c r="I2031" s="10" t="inlineStr">
        <is>
          <t>Maduro</t>
        </is>
      </c>
      <c r="J2031" s="10" t="inlineStr">
        <is>
          <t>Banalizado/Commodity</t>
        </is>
      </c>
      <c r="K2031" s="12" t="n">
        <v>0.05</v>
      </c>
      <c r="L2031" s="12" t="n">
        <v>0.02</v>
      </c>
      <c r="M2031" s="12" t="n">
        <v>0.07100000000000017</v>
      </c>
      <c r="N2031" s="22" t="n">
        <v>1</v>
      </c>
      <c r="O2031" s="11" t="n">
        <v>569.7997483352908</v>
      </c>
      <c r="P2031" s="13" t="n">
        <v>4.75</v>
      </c>
      <c r="Q2031" s="13">
        <f>O2031*P2031</f>
        <v/>
      </c>
    </row>
    <row r="2032">
      <c r="A2032" s="10" t="n">
        <v>2026</v>
      </c>
      <c r="B2032" s="10" t="inlineStr">
        <is>
          <t>Ago-26</t>
        </is>
      </c>
      <c r="C2032" s="19" t="inlineStr">
        <is>
          <t>Ricardo</t>
        </is>
      </c>
      <c r="D2032" s="19" t="inlineStr">
        <is>
          <t>DOMINICANA, REPÚBLICA</t>
        </is>
      </c>
      <c r="E2032" s="19" t="inlineStr">
        <is>
          <t>JUAN JIMENEZ, SRL</t>
        </is>
      </c>
      <c r="F2032" s="10" t="inlineStr">
        <is>
          <t>Consolidado/estratégico</t>
        </is>
      </c>
      <c r="G2032" s="10" t="inlineStr">
        <is>
          <t>B0001DO</t>
        </is>
      </c>
      <c r="H2032" s="19" t="inlineStr">
        <is>
          <t>BOROCAL,1 L</t>
        </is>
      </c>
      <c r="I2032" s="10" t="inlineStr">
        <is>
          <t>Maduro</t>
        </is>
      </c>
      <c r="J2032" s="10" t="inlineStr">
        <is>
          <t>Banalizado/Commodity</t>
        </is>
      </c>
      <c r="K2032" s="12" t="n">
        <v>0.05</v>
      </c>
      <c r="L2032" s="12" t="n">
        <v>0.02</v>
      </c>
      <c r="M2032" s="12" t="n">
        <v>0.07100000000000017</v>
      </c>
      <c r="N2032" s="22" t="n">
        <v>1</v>
      </c>
      <c r="O2032" s="11" t="n">
        <v>2659.065492231357</v>
      </c>
      <c r="P2032" s="13" t="n">
        <v>4.75</v>
      </c>
      <c r="Q2032" s="13">
        <f>O2032*P2032</f>
        <v/>
      </c>
    </row>
    <row r="2033">
      <c r="A2033" s="10" t="n">
        <v>2026</v>
      </c>
      <c r="B2033" s="10" t="inlineStr">
        <is>
          <t>Ago-26</t>
        </is>
      </c>
      <c r="C2033" s="19" t="inlineStr">
        <is>
          <t>Ricardo</t>
        </is>
      </c>
      <c r="D2033" s="19" t="inlineStr">
        <is>
          <t>DOMINICANA, REPÚBLICA</t>
        </is>
      </c>
      <c r="E2033" s="19" t="inlineStr">
        <is>
          <t>JUAN JIMENEZ, SRL</t>
        </is>
      </c>
      <c r="F2033" s="10" t="inlineStr">
        <is>
          <t>Consolidado/estratégico</t>
        </is>
      </c>
      <c r="G2033" s="10" t="inlineStr">
        <is>
          <t>BEY0001DO</t>
        </is>
      </c>
      <c r="H2033" s="19" t="inlineStr">
        <is>
          <t>BERRY-FLOR, 1 L</t>
        </is>
      </c>
      <c r="I2033" s="10" t="inlineStr">
        <is>
          <t>Maduro</t>
        </is>
      </c>
      <c r="J2033" s="10" t="inlineStr">
        <is>
          <t>Esencial/Core</t>
        </is>
      </c>
      <c r="K2033" s="12" t="n">
        <v>0.05</v>
      </c>
      <c r="L2033" s="12" t="n">
        <v>0.035</v>
      </c>
      <c r="M2033" s="12" t="n">
        <v>0.08674999999999988</v>
      </c>
      <c r="N2033" s="22" t="n">
        <v>1</v>
      </c>
      <c r="O2033" s="11" t="n">
        <v>71.22496854191135</v>
      </c>
      <c r="P2033" s="13" t="n">
        <v>4.739999999999999</v>
      </c>
      <c r="Q2033" s="13">
        <f>O2033*P2033</f>
        <v/>
      </c>
    </row>
    <row r="2034">
      <c r="A2034" s="10" t="n">
        <v>2026</v>
      </c>
      <c r="B2034" s="10" t="inlineStr">
        <is>
          <t>Ago-26</t>
        </is>
      </c>
      <c r="C2034" s="19" t="inlineStr">
        <is>
          <t>Ricardo</t>
        </is>
      </c>
      <c r="D2034" s="19" t="inlineStr">
        <is>
          <t>DOMINICANA, REPÚBLICA</t>
        </is>
      </c>
      <c r="E2034" s="19" t="inlineStr">
        <is>
          <t>JUAN JIMENEZ, SRL</t>
        </is>
      </c>
      <c r="F2034" s="10" t="inlineStr">
        <is>
          <t>Consolidado/estratégico</t>
        </is>
      </c>
      <c r="G2034" s="10" t="inlineStr">
        <is>
          <t>BIO0001DO</t>
        </is>
      </c>
      <c r="H2034" s="19" t="inlineStr">
        <is>
          <t>BIORAD-20, 1L</t>
        </is>
      </c>
      <c r="I2034" s="10" t="inlineStr">
        <is>
          <t>Ramp-Up/Crecimiento</t>
        </is>
      </c>
      <c r="J2034" s="10" t="inlineStr">
        <is>
          <t>Innovador/Notorio</t>
        </is>
      </c>
      <c r="K2034" s="12" t="n">
        <v>0.05</v>
      </c>
      <c r="L2034" s="12" t="n">
        <v>0.2</v>
      </c>
      <c r="M2034" s="12" t="n">
        <v>0.26</v>
      </c>
      <c r="N2034" s="22" t="n">
        <v>1</v>
      </c>
      <c r="O2034" s="11" t="n">
        <v>783.4746539610248</v>
      </c>
      <c r="P2034" s="13" t="n">
        <v>3.5</v>
      </c>
      <c r="Q2034" s="13">
        <f>O2034*P2034</f>
        <v/>
      </c>
    </row>
    <row r="2035">
      <c r="A2035" s="10" t="n">
        <v>2026</v>
      </c>
      <c r="B2035" s="10" t="inlineStr">
        <is>
          <t>Ago-26</t>
        </is>
      </c>
      <c r="C2035" s="19" t="inlineStr">
        <is>
          <t>Ricardo</t>
        </is>
      </c>
      <c r="D2035" s="19" t="inlineStr">
        <is>
          <t>DOMINICANA, REPÚBLICA</t>
        </is>
      </c>
      <c r="E2035" s="19" t="inlineStr">
        <is>
          <t>JUAN JIMENEZ, SRL</t>
        </is>
      </c>
      <c r="F2035" s="10" t="inlineStr">
        <is>
          <t>Consolidado/estratégico</t>
        </is>
      </c>
      <c r="G2035" s="10" t="inlineStr">
        <is>
          <t>BIO0005DO</t>
        </is>
      </c>
      <c r="H2035" s="19" t="inlineStr">
        <is>
          <t>BIORAD-20, 5L</t>
        </is>
      </c>
      <c r="I2035" s="10" t="inlineStr">
        <is>
          <t>Ramp-Up/Crecimiento</t>
        </is>
      </c>
      <c r="J2035" s="10" t="inlineStr">
        <is>
          <t>Innovador/Notorio</t>
        </is>
      </c>
      <c r="K2035" s="12" t="n">
        <v>0.05</v>
      </c>
      <c r="L2035" s="12" t="n">
        <v>0.2</v>
      </c>
      <c r="M2035" s="12" t="n">
        <v>0.26</v>
      </c>
      <c r="N2035" s="22" t="n">
        <v>5</v>
      </c>
      <c r="O2035" s="11" t="n">
        <v>395.6942696772853</v>
      </c>
      <c r="P2035" s="13" t="n">
        <v>2.47</v>
      </c>
      <c r="Q2035" s="13">
        <f>O2035*P2035</f>
        <v/>
      </c>
    </row>
    <row r="2036">
      <c r="A2036" s="10" t="n">
        <v>2026</v>
      </c>
      <c r="B2036" s="10" t="inlineStr">
        <is>
          <t>Ago-26</t>
        </is>
      </c>
      <c r="C2036" s="19" t="inlineStr">
        <is>
          <t>Ricardo</t>
        </is>
      </c>
      <c r="D2036" s="19" t="inlineStr">
        <is>
          <t>DOMINICANA, REPÚBLICA</t>
        </is>
      </c>
      <c r="E2036" s="19" t="inlineStr">
        <is>
          <t>JUAN JIMENEZ, SRL</t>
        </is>
      </c>
      <c r="F2036" s="10" t="inlineStr">
        <is>
          <t>Consolidado/estratégico</t>
        </is>
      </c>
      <c r="G2036" s="10" t="inlineStr">
        <is>
          <t>BIO0005DO</t>
        </is>
      </c>
      <c r="H2036" s="19" t="inlineStr">
        <is>
          <t>BIORAD-20, 5L</t>
        </is>
      </c>
      <c r="I2036" s="10" t="inlineStr">
        <is>
          <t>Ramp-Up/Crecimiento</t>
        </is>
      </c>
      <c r="J2036" s="10" t="inlineStr">
        <is>
          <t>Innovador/Notorio</t>
        </is>
      </c>
      <c r="K2036" s="12" t="n">
        <v>0.05</v>
      </c>
      <c r="L2036" s="12" t="n">
        <v>0.2</v>
      </c>
      <c r="M2036" s="12" t="n">
        <v>0.26</v>
      </c>
      <c r="N2036" s="22" t="n">
        <v>5</v>
      </c>
      <c r="O2036" s="11" t="n">
        <v>3165.554157418283</v>
      </c>
      <c r="P2036" s="13" t="n">
        <v>2.47</v>
      </c>
      <c r="Q2036" s="13">
        <f>O2036*P2036</f>
        <v/>
      </c>
    </row>
    <row r="2037">
      <c r="A2037" s="10" t="n">
        <v>2026</v>
      </c>
      <c r="B2037" s="10" t="inlineStr">
        <is>
          <t>Ago-26</t>
        </is>
      </c>
      <c r="C2037" s="19" t="inlineStr">
        <is>
          <t>Ricardo</t>
        </is>
      </c>
      <c r="D2037" s="19" t="inlineStr">
        <is>
          <t>DOMINICANA, REPÚBLICA</t>
        </is>
      </c>
      <c r="E2037" s="19" t="inlineStr">
        <is>
          <t>JUAN JIMENEZ, SRL</t>
        </is>
      </c>
      <c r="F2037" s="10" t="inlineStr">
        <is>
          <t>Consolidado/estratégico</t>
        </is>
      </c>
      <c r="G2037" s="10" t="inlineStr">
        <is>
          <t>BIO0020DO</t>
        </is>
      </c>
      <c r="H2037" s="19" t="inlineStr">
        <is>
          <t>BIORAD-20, 20 L</t>
        </is>
      </c>
      <c r="I2037" s="10" t="inlineStr">
        <is>
          <t>Ramp-Up/Crecimiento</t>
        </is>
      </c>
      <c r="J2037" s="10" t="inlineStr">
        <is>
          <t>Innovador/Notorio</t>
        </is>
      </c>
      <c r="K2037" s="12" t="n">
        <v>0.05</v>
      </c>
      <c r="L2037" s="12" t="n">
        <v>0.2</v>
      </c>
      <c r="M2037" s="12" t="n">
        <v>0.26</v>
      </c>
      <c r="N2037" s="22" t="n">
        <v>20</v>
      </c>
      <c r="O2037" s="11" t="n">
        <v>553.9719775481994</v>
      </c>
      <c r="P2037" s="13" t="n">
        <v>2.39</v>
      </c>
      <c r="Q2037" s="13">
        <f>O2037*P2037</f>
        <v/>
      </c>
    </row>
    <row r="2038">
      <c r="A2038" s="10" t="n">
        <v>2026</v>
      </c>
      <c r="B2038" s="10" t="inlineStr">
        <is>
          <t>Ago-26</t>
        </is>
      </c>
      <c r="C2038" s="19" t="inlineStr">
        <is>
          <t>Ricardo</t>
        </is>
      </c>
      <c r="D2038" s="19" t="inlineStr">
        <is>
          <t>DOMINICANA, REPÚBLICA</t>
        </is>
      </c>
      <c r="E2038" s="19" t="inlineStr">
        <is>
          <t>JUAN JIMENEZ, SRL</t>
        </is>
      </c>
      <c r="F2038" s="10" t="inlineStr">
        <is>
          <t>Consolidado/estratégico</t>
        </is>
      </c>
      <c r="G2038" s="10" t="inlineStr">
        <is>
          <t>C-CU0001DO</t>
        </is>
      </c>
      <c r="H2038" s="19" t="inlineStr">
        <is>
          <t>CODICOBRE, 1 L</t>
        </is>
      </c>
      <c r="I2038" s="10" t="inlineStr">
        <is>
          <t>Maduro</t>
        </is>
      </c>
      <c r="J2038" s="10" t="inlineStr">
        <is>
          <t>Banalizado/Commodity</t>
        </is>
      </c>
      <c r="K2038" s="12" t="n">
        <v>0.05</v>
      </c>
      <c r="L2038" s="12" t="n">
        <v>0.02</v>
      </c>
      <c r="M2038" s="12" t="n">
        <v>0.07100000000000017</v>
      </c>
      <c r="N2038" s="22" t="n">
        <v>1</v>
      </c>
      <c r="O2038" s="11" t="n">
        <v>154.3207651741413</v>
      </c>
      <c r="P2038" s="13" t="n">
        <v>4.83</v>
      </c>
      <c r="Q2038" s="13">
        <f>O2038*P2038</f>
        <v/>
      </c>
    </row>
    <row r="2039">
      <c r="A2039" s="10" t="n">
        <v>2026</v>
      </c>
      <c r="B2039" s="10" t="inlineStr">
        <is>
          <t>Ago-26</t>
        </is>
      </c>
      <c r="C2039" s="19" t="inlineStr">
        <is>
          <t>Ricardo</t>
        </is>
      </c>
      <c r="D2039" s="19" t="inlineStr">
        <is>
          <t>DOMINICANA, REPÚBLICA</t>
        </is>
      </c>
      <c r="E2039" s="19" t="inlineStr">
        <is>
          <t>JUAN JIMENEZ, SRL</t>
        </is>
      </c>
      <c r="F2039" s="10" t="inlineStr">
        <is>
          <t>Consolidado/estratégico</t>
        </is>
      </c>
      <c r="G2039" s="10" t="inlineStr">
        <is>
          <t>C-CU0001DO</t>
        </is>
      </c>
      <c r="H2039" s="19" t="inlineStr">
        <is>
          <t>CODICOBRE, 1 L</t>
        </is>
      </c>
      <c r="I2039" s="10" t="inlineStr">
        <is>
          <t>Maduro</t>
        </is>
      </c>
      <c r="J2039" s="10" t="inlineStr">
        <is>
          <t>Banalizado/Commodity</t>
        </is>
      </c>
      <c r="K2039" s="12" t="n">
        <v>0.05</v>
      </c>
      <c r="L2039" s="12" t="n">
        <v>0.02</v>
      </c>
      <c r="M2039" s="12" t="n">
        <v>0.07100000000000017</v>
      </c>
      <c r="N2039" s="22" t="n">
        <v>1</v>
      </c>
      <c r="O2039" s="11" t="n">
        <v>629.1538887868836</v>
      </c>
      <c r="P2039" s="13" t="n">
        <v>4.83</v>
      </c>
      <c r="Q2039" s="13">
        <f>O2039*P2039</f>
        <v/>
      </c>
    </row>
    <row r="2040">
      <c r="A2040" s="10" t="n">
        <v>2026</v>
      </c>
      <c r="B2040" s="10" t="inlineStr">
        <is>
          <t>Ago-26</t>
        </is>
      </c>
      <c r="C2040" s="19" t="inlineStr">
        <is>
          <t>Ricardo</t>
        </is>
      </c>
      <c r="D2040" s="19" t="inlineStr">
        <is>
          <t>DOMINICANA, REPÚBLICA</t>
        </is>
      </c>
      <c r="E2040" s="19" t="inlineStr">
        <is>
          <t>JUAN JIMENEZ, SRL</t>
        </is>
      </c>
      <c r="F2040" s="10" t="inlineStr">
        <is>
          <t>Consolidado/estratégico</t>
        </is>
      </c>
      <c r="G2040" s="10" t="inlineStr">
        <is>
          <t>C-L0001DO</t>
        </is>
      </c>
      <c r="H2040" s="19" t="inlineStr">
        <is>
          <t>CODIBOR-L, 1 L</t>
        </is>
      </c>
      <c r="I2040" s="10" t="inlineStr">
        <is>
          <t>Maduro</t>
        </is>
      </c>
      <c r="J2040" s="10" t="inlineStr">
        <is>
          <t>Banalizado/Commodity</t>
        </is>
      </c>
      <c r="K2040" s="12" t="n">
        <v>0.05</v>
      </c>
      <c r="L2040" s="12" t="n">
        <v>0.02</v>
      </c>
      <c r="M2040" s="12" t="n">
        <v>0.07100000000000017</v>
      </c>
      <c r="N2040" s="22" t="n">
        <v>1</v>
      </c>
      <c r="O2040" s="11" t="n">
        <v>783.4746539610248</v>
      </c>
      <c r="P2040" s="13" t="n">
        <v>5.58</v>
      </c>
      <c r="Q2040" s="13">
        <f>O2040*P2040</f>
        <v/>
      </c>
    </row>
    <row r="2041">
      <c r="A2041" s="10" t="n">
        <v>2026</v>
      </c>
      <c r="B2041" s="10" t="inlineStr">
        <is>
          <t>Ago-26</t>
        </is>
      </c>
      <c r="C2041" s="19" t="inlineStr">
        <is>
          <t>Ricardo</t>
        </is>
      </c>
      <c r="D2041" s="19" t="inlineStr">
        <is>
          <t>DOMINICANA, REPÚBLICA</t>
        </is>
      </c>
      <c r="E2041" s="19" t="inlineStr">
        <is>
          <t>JUAN JIMENEZ, SRL</t>
        </is>
      </c>
      <c r="F2041" s="10" t="inlineStr">
        <is>
          <t>Consolidado/estratégico</t>
        </is>
      </c>
      <c r="G2041" s="10" t="inlineStr">
        <is>
          <t>C-MB0001DO</t>
        </is>
      </c>
      <c r="H2041" s="19" t="inlineStr">
        <is>
          <t>CODIFOL-MB, 1 L</t>
        </is>
      </c>
      <c r="I2041" s="10" t="inlineStr">
        <is>
          <t>Maduro</t>
        </is>
      </c>
      <c r="J2041" s="10" t="inlineStr">
        <is>
          <t>Banalizado/Commodity</t>
        </is>
      </c>
      <c r="K2041" s="12" t="n">
        <v>0.05</v>
      </c>
      <c r="L2041" s="12" t="n">
        <v>0.02</v>
      </c>
      <c r="M2041" s="12" t="n">
        <v>0.07100000000000017</v>
      </c>
      <c r="N2041" s="22" t="n">
        <v>1</v>
      </c>
      <c r="O2041" s="11" t="n">
        <v>11.87082809031856</v>
      </c>
      <c r="P2041" s="13" t="n">
        <v>0</v>
      </c>
      <c r="Q2041" s="13">
        <f>O2041*P2041</f>
        <v/>
      </c>
    </row>
    <row r="2042">
      <c r="A2042" s="10" t="n">
        <v>2026</v>
      </c>
      <c r="B2042" s="10" t="inlineStr">
        <is>
          <t>Ago-26</t>
        </is>
      </c>
      <c r="C2042" s="19" t="inlineStr">
        <is>
          <t>Ricardo</t>
        </is>
      </c>
      <c r="D2042" s="19" t="inlineStr">
        <is>
          <t>DOMINICANA, REPÚBLICA</t>
        </is>
      </c>
      <c r="E2042" s="19" t="inlineStr">
        <is>
          <t>JUAN JIMENEZ, SRL</t>
        </is>
      </c>
      <c r="F2042" s="10" t="inlineStr">
        <is>
          <t>Consolidado/estratégico</t>
        </is>
      </c>
      <c r="G2042" s="10" t="inlineStr">
        <is>
          <t>F-A0005DO</t>
        </is>
      </c>
      <c r="H2042" s="19" t="inlineStr">
        <is>
          <t>FITOLIN-AGRO, 5 L</t>
        </is>
      </c>
      <c r="I2042" s="10" t="inlineStr">
        <is>
          <t>Maduro</t>
        </is>
      </c>
      <c r="J2042" s="10" t="inlineStr">
        <is>
          <t>Banalizado/Commodity</t>
        </is>
      </c>
      <c r="K2042" s="12" t="n">
        <v>0.05</v>
      </c>
      <c r="L2042" s="12" t="n">
        <v>0.02</v>
      </c>
      <c r="M2042" s="12" t="n">
        <v>0.07100000000000017</v>
      </c>
      <c r="N2042" s="22" t="n">
        <v>5</v>
      </c>
      <c r="O2042" s="11" t="n">
        <v>593.541404515928</v>
      </c>
      <c r="P2042" s="13" t="n">
        <v>4.77</v>
      </c>
      <c r="Q2042" s="13">
        <f>O2042*P2042</f>
        <v/>
      </c>
    </row>
    <row r="2043">
      <c r="A2043" s="10" t="n">
        <v>2026</v>
      </c>
      <c r="B2043" s="10" t="inlineStr">
        <is>
          <t>Ago-26</t>
        </is>
      </c>
      <c r="C2043" s="19" t="inlineStr">
        <is>
          <t>Ricardo</t>
        </is>
      </c>
      <c r="D2043" s="19" t="inlineStr">
        <is>
          <t>DOMINICANA, REPÚBLICA</t>
        </is>
      </c>
      <c r="E2043" s="19" t="inlineStr">
        <is>
          <t>JUAN JIMENEZ, SRL</t>
        </is>
      </c>
      <c r="F2043" s="10" t="inlineStr">
        <is>
          <t>Consolidado/estratégico</t>
        </is>
      </c>
      <c r="G2043" s="10" t="inlineStr">
        <is>
          <t>FLOR0001DO</t>
        </is>
      </c>
      <c r="H2043" s="19" t="inlineStr">
        <is>
          <t>FLORAMEC, 1 LTR.</t>
        </is>
      </c>
      <c r="I2043" s="10" t="inlineStr">
        <is>
          <t>Maduro</t>
        </is>
      </c>
      <c r="J2043" s="10" t="inlineStr">
        <is>
          <t>Esencial/Core</t>
        </is>
      </c>
      <c r="K2043" s="12" t="n">
        <v>0.05</v>
      </c>
      <c r="L2043" s="12" t="n">
        <v>0.035</v>
      </c>
      <c r="M2043" s="12" t="n">
        <v>0.08674999999999988</v>
      </c>
      <c r="N2043" s="22" t="n">
        <v>1</v>
      </c>
      <c r="O2043" s="11" t="n">
        <v>403.608155070831</v>
      </c>
      <c r="P2043" s="13" t="n">
        <v>3.83</v>
      </c>
      <c r="Q2043" s="13">
        <f>O2043*P2043</f>
        <v/>
      </c>
    </row>
    <row r="2044">
      <c r="A2044" s="10" t="n">
        <v>2026</v>
      </c>
      <c r="B2044" s="10" t="inlineStr">
        <is>
          <t>Ago-26</t>
        </is>
      </c>
      <c r="C2044" s="19" t="inlineStr">
        <is>
          <t>Ricardo</t>
        </is>
      </c>
      <c r="D2044" s="19" t="inlineStr">
        <is>
          <t>DOMINICANA, REPÚBLICA</t>
        </is>
      </c>
      <c r="E2044" s="19" t="inlineStr">
        <is>
          <t>JUAN JIMENEZ, SRL</t>
        </is>
      </c>
      <c r="F2044" s="10" t="inlineStr">
        <is>
          <t>Consolidado/estratégico</t>
        </is>
      </c>
      <c r="G2044" s="10" t="inlineStr">
        <is>
          <t>FLOR0001DO</t>
        </is>
      </c>
      <c r="H2044" s="19" t="inlineStr">
        <is>
          <t>FLORAMEC, 1 LTR.</t>
        </is>
      </c>
      <c r="I2044" s="10" t="inlineStr">
        <is>
          <t>Maduro</t>
        </is>
      </c>
      <c r="J2044" s="10" t="inlineStr">
        <is>
          <t>Esencial/Core</t>
        </is>
      </c>
      <c r="K2044" s="12" t="n">
        <v>0.05</v>
      </c>
      <c r="L2044" s="12" t="n">
        <v>0.035</v>
      </c>
      <c r="M2044" s="12" t="n">
        <v>0.08674999999999988</v>
      </c>
      <c r="N2044" s="22" t="n">
        <v>1</v>
      </c>
      <c r="O2044" s="11" t="n">
        <v>783.4746539610248</v>
      </c>
      <c r="P2044" s="13" t="n">
        <v>3.83</v>
      </c>
      <c r="Q2044" s="13">
        <f>O2044*P2044</f>
        <v/>
      </c>
    </row>
    <row r="2045">
      <c r="A2045" s="10" t="n">
        <v>2026</v>
      </c>
      <c r="B2045" s="10" t="inlineStr">
        <is>
          <t>Ago-26</t>
        </is>
      </c>
      <c r="C2045" s="19" t="inlineStr">
        <is>
          <t>Ricardo</t>
        </is>
      </c>
      <c r="D2045" s="19" t="inlineStr">
        <is>
          <t>DOMINICANA, REPÚBLICA</t>
        </is>
      </c>
      <c r="E2045" s="19" t="inlineStr">
        <is>
          <t>JUAN JIMENEZ, SRL</t>
        </is>
      </c>
      <c r="F2045" s="10" t="inlineStr">
        <is>
          <t>Consolidado/estratégico</t>
        </is>
      </c>
      <c r="G2045" s="10" t="inlineStr">
        <is>
          <t>FU0001DO</t>
        </is>
      </c>
      <c r="H2045" s="19" t="inlineStr">
        <is>
          <t>FULVIGIN, 1 L</t>
        </is>
      </c>
      <c r="I2045" s="10" t="inlineStr">
        <is>
          <t>Maduro</t>
        </is>
      </c>
      <c r="J2045" s="10" t="inlineStr">
        <is>
          <t>Banalizado/Commodity</t>
        </is>
      </c>
      <c r="K2045" s="12" t="n">
        <v>0.05</v>
      </c>
      <c r="L2045" s="12" t="n">
        <v>0.02</v>
      </c>
      <c r="M2045" s="12" t="n">
        <v>0.07100000000000017</v>
      </c>
      <c r="N2045" s="22" t="n">
        <v>1</v>
      </c>
      <c r="O2045" s="11" t="n">
        <v>154.3207651741413</v>
      </c>
      <c r="P2045" s="13" t="n">
        <v>4.2</v>
      </c>
      <c r="Q2045" s="13">
        <f>O2045*P2045</f>
        <v/>
      </c>
    </row>
    <row r="2046">
      <c r="A2046" s="10" t="n">
        <v>2026</v>
      </c>
      <c r="B2046" s="10" t="inlineStr">
        <is>
          <t>Ago-26</t>
        </is>
      </c>
      <c r="C2046" s="19" t="inlineStr">
        <is>
          <t>Ricardo</t>
        </is>
      </c>
      <c r="D2046" s="19" t="inlineStr">
        <is>
          <t>DOMINICANA, REPÚBLICA</t>
        </is>
      </c>
      <c r="E2046" s="19" t="inlineStr">
        <is>
          <t>JUAN JIMENEZ, SRL</t>
        </is>
      </c>
      <c r="F2046" s="10" t="inlineStr">
        <is>
          <t>Consolidado/estratégico</t>
        </is>
      </c>
      <c r="G2046" s="10" t="inlineStr">
        <is>
          <t>FU0001DO</t>
        </is>
      </c>
      <c r="H2046" s="19" t="inlineStr">
        <is>
          <t>FULVIGIN, 1 L</t>
        </is>
      </c>
      <c r="I2046" s="10" t="inlineStr">
        <is>
          <t>Maduro</t>
        </is>
      </c>
      <c r="J2046" s="10" t="inlineStr">
        <is>
          <t>Banalizado/Commodity</t>
        </is>
      </c>
      <c r="K2046" s="12" t="n">
        <v>0.05</v>
      </c>
      <c r="L2046" s="12" t="n">
        <v>0.02</v>
      </c>
      <c r="M2046" s="12" t="n">
        <v>0.07100000000000017</v>
      </c>
      <c r="N2046" s="22" t="n">
        <v>1</v>
      </c>
      <c r="O2046" s="11" t="n">
        <v>629.1538887868836</v>
      </c>
      <c r="P2046" s="13" t="n">
        <v>4.199999999999999</v>
      </c>
      <c r="Q2046" s="13">
        <f>O2046*P2046</f>
        <v/>
      </c>
    </row>
    <row r="2047">
      <c r="A2047" s="10" t="n">
        <v>2026</v>
      </c>
      <c r="B2047" s="10" t="inlineStr">
        <is>
          <t>Ago-26</t>
        </is>
      </c>
      <c r="C2047" s="19" t="inlineStr">
        <is>
          <t>Ricardo</t>
        </is>
      </c>
      <c r="D2047" s="19" t="inlineStr">
        <is>
          <t>DOMINICANA, REPÚBLICA</t>
        </is>
      </c>
      <c r="E2047" s="19" t="inlineStr">
        <is>
          <t>JUAN JIMENEZ, SRL</t>
        </is>
      </c>
      <c r="F2047" s="10" t="inlineStr">
        <is>
          <t>Consolidado/estratégico</t>
        </is>
      </c>
      <c r="G2047" s="10" t="inlineStr">
        <is>
          <t>G30001DO</t>
        </is>
      </c>
      <c r="H2047" s="19" t="inlineStr">
        <is>
          <t>GREEN-UP, 1 L</t>
        </is>
      </c>
      <c r="I2047" s="10" t="inlineStr">
        <is>
          <t>Maduro</t>
        </is>
      </c>
      <c r="J2047" s="10" t="inlineStr">
        <is>
          <t>Innovador/Notorio</t>
        </is>
      </c>
      <c r="K2047" s="12" t="n">
        <v>0.05</v>
      </c>
      <c r="L2047" s="12" t="n">
        <v>0.05</v>
      </c>
      <c r="M2047" s="12" t="n">
        <v>0.1025</v>
      </c>
      <c r="N2047" s="22" t="n">
        <v>1</v>
      </c>
      <c r="O2047" s="11" t="n">
        <v>510.445607883698</v>
      </c>
      <c r="P2047" s="13" t="n">
        <v>6.22</v>
      </c>
      <c r="Q2047" s="13">
        <f>O2047*P2047</f>
        <v/>
      </c>
    </row>
    <row r="2048">
      <c r="A2048" s="10" t="n">
        <v>2026</v>
      </c>
      <c r="B2048" s="10" t="inlineStr">
        <is>
          <t>Ago-26</t>
        </is>
      </c>
      <c r="C2048" s="19" t="inlineStr">
        <is>
          <t>Ricardo</t>
        </is>
      </c>
      <c r="D2048" s="19" t="inlineStr">
        <is>
          <t>DOMINICANA, REPÚBLICA</t>
        </is>
      </c>
      <c r="E2048" s="19" t="inlineStr">
        <is>
          <t>JUAN JIMENEZ, SRL</t>
        </is>
      </c>
      <c r="F2048" s="10" t="inlineStr">
        <is>
          <t>Consolidado/estratégico</t>
        </is>
      </c>
      <c r="G2048" s="10" t="inlineStr">
        <is>
          <t>LP0005DO</t>
        </is>
      </c>
      <c r="H2048" s="19" t="inlineStr">
        <is>
          <t>LAVAPLANT, 5 L</t>
        </is>
      </c>
      <c r="I2048" s="10" t="inlineStr">
        <is>
          <t>Maduro</t>
        </is>
      </c>
      <c r="J2048" s="10" t="inlineStr">
        <is>
          <t>Banalizado/Commodity</t>
        </is>
      </c>
      <c r="K2048" s="12" t="n">
        <v>0.05</v>
      </c>
      <c r="L2048" s="12" t="n">
        <v>0.02</v>
      </c>
      <c r="M2048" s="12" t="n">
        <v>0.07100000000000017</v>
      </c>
      <c r="N2048" s="22" t="n">
        <v>5</v>
      </c>
      <c r="O2048" s="11" t="n">
        <v>39.56942696772853</v>
      </c>
      <c r="P2048" s="13" t="n">
        <v>3.739999999999999</v>
      </c>
      <c r="Q2048" s="13">
        <f>O2048*P2048</f>
        <v/>
      </c>
    </row>
    <row r="2049">
      <c r="A2049" s="10" t="n">
        <v>2026</v>
      </c>
      <c r="B2049" s="10" t="inlineStr">
        <is>
          <t>Ago-26</t>
        </is>
      </c>
      <c r="C2049" s="19" t="inlineStr">
        <is>
          <t>Ricardo</t>
        </is>
      </c>
      <c r="D2049" s="19" t="inlineStr">
        <is>
          <t>DOMINICANA, REPÚBLICA</t>
        </is>
      </c>
      <c r="E2049" s="19" t="inlineStr">
        <is>
          <t>JUAN JIMENEZ, SRL</t>
        </is>
      </c>
      <c r="F2049" s="10" t="inlineStr">
        <is>
          <t>Consolidado/estratégico</t>
        </is>
      </c>
      <c r="G2049" s="10" t="inlineStr">
        <is>
          <t>MPH0001DO</t>
        </is>
      </c>
      <c r="H2049" s="19" t="inlineStr">
        <is>
          <t>MOJALINE NL, 1 L</t>
        </is>
      </c>
      <c r="I2049" s="10" t="inlineStr">
        <is>
          <t>Maduro</t>
        </is>
      </c>
      <c r="J2049" s="10" t="inlineStr">
        <is>
          <t>Banalizado/Commodity</t>
        </is>
      </c>
      <c r="K2049" s="12" t="n">
        <v>0.05</v>
      </c>
      <c r="L2049" s="12" t="n">
        <v>0.02</v>
      </c>
      <c r="M2049" s="12" t="n">
        <v>0.07100000000000017</v>
      </c>
      <c r="N2049" s="22" t="n">
        <v>1</v>
      </c>
      <c r="O2049" s="11" t="n">
        <v>83.09579663222991</v>
      </c>
      <c r="P2049" s="13" t="n">
        <v>3.15</v>
      </c>
      <c r="Q2049" s="13">
        <f>O2049*P2049</f>
        <v/>
      </c>
    </row>
    <row r="2050">
      <c r="A2050" s="10" t="n">
        <v>2026</v>
      </c>
      <c r="B2050" s="10" t="inlineStr">
        <is>
          <t>Ago-26</t>
        </is>
      </c>
      <c r="C2050" s="19" t="inlineStr">
        <is>
          <t>Ricardo</t>
        </is>
      </c>
      <c r="D2050" s="19" t="inlineStr">
        <is>
          <t>DOMINICANA, REPÚBLICA</t>
        </is>
      </c>
      <c r="E2050" s="19" t="inlineStr">
        <is>
          <t>JUAN JIMENEZ, SRL</t>
        </is>
      </c>
      <c r="F2050" s="10" t="inlineStr">
        <is>
          <t>Consolidado/estratégico</t>
        </is>
      </c>
      <c r="G2050" s="10" t="inlineStr">
        <is>
          <t>MPH0001DO</t>
        </is>
      </c>
      <c r="H2050" s="19" t="inlineStr">
        <is>
          <t>MOJALINE NL, 1 L</t>
        </is>
      </c>
      <c r="I2050" s="10" t="inlineStr">
        <is>
          <t>Maduro</t>
        </is>
      </c>
      <c r="J2050" s="10" t="inlineStr">
        <is>
          <t>Banalizado/Commodity</t>
        </is>
      </c>
      <c r="K2050" s="12" t="n">
        <v>0.05</v>
      </c>
      <c r="L2050" s="12" t="n">
        <v>0.02</v>
      </c>
      <c r="M2050" s="12" t="n">
        <v>0.07100000000000017</v>
      </c>
      <c r="N2050" s="22" t="n">
        <v>1</v>
      </c>
      <c r="O2050" s="11" t="n">
        <v>783.4746539610248</v>
      </c>
      <c r="P2050" s="13" t="n">
        <v>3.150000000000001</v>
      </c>
      <c r="Q2050" s="13">
        <f>O2050*P2050</f>
        <v/>
      </c>
    </row>
    <row r="2051">
      <c r="A2051" s="10" t="n">
        <v>2026</v>
      </c>
      <c r="B2051" s="10" t="inlineStr">
        <is>
          <t>Ago-26</t>
        </is>
      </c>
      <c r="C2051" s="19" t="inlineStr">
        <is>
          <t>Ricardo</t>
        </is>
      </c>
      <c r="D2051" s="19" t="inlineStr">
        <is>
          <t>DOMINICANA, REPÚBLICA</t>
        </is>
      </c>
      <c r="E2051" s="19" t="inlineStr">
        <is>
          <t>JUAN JIMENEZ, SRL</t>
        </is>
      </c>
      <c r="F2051" s="10" t="inlineStr">
        <is>
          <t>Consolidado/estratégico</t>
        </is>
      </c>
      <c r="G2051" s="10" t="inlineStr">
        <is>
          <t>MPH0005DO</t>
        </is>
      </c>
      <c r="H2051" s="19" t="inlineStr">
        <is>
          <t>MOJALINE NL, 5 L</t>
        </is>
      </c>
      <c r="I2051" s="10" t="inlineStr">
        <is>
          <t>Maduro</t>
        </is>
      </c>
      <c r="J2051" s="10" t="inlineStr">
        <is>
          <t>Banalizado/Commodity</t>
        </is>
      </c>
      <c r="K2051" s="12" t="n">
        <v>0.05</v>
      </c>
      <c r="L2051" s="12" t="n">
        <v>0.02</v>
      </c>
      <c r="M2051" s="12" t="n">
        <v>0.07100000000000017</v>
      </c>
      <c r="N2051" s="22" t="n">
        <v>5</v>
      </c>
      <c r="O2051" s="11" t="n">
        <v>276.9859887740997</v>
      </c>
      <c r="P2051" s="13" t="n">
        <v>2.8</v>
      </c>
      <c r="Q2051" s="13">
        <f>O2051*P2051</f>
        <v/>
      </c>
    </row>
    <row r="2052">
      <c r="A2052" s="10" t="n">
        <v>2026</v>
      </c>
      <c r="B2052" s="10" t="inlineStr">
        <is>
          <t>Ago-26</t>
        </is>
      </c>
      <c r="C2052" s="19" t="inlineStr">
        <is>
          <t>Ricardo</t>
        </is>
      </c>
      <c r="D2052" s="19" t="inlineStr">
        <is>
          <t>DOMINICANA, REPÚBLICA</t>
        </is>
      </c>
      <c r="E2052" s="19" t="inlineStr">
        <is>
          <t>JUAN JIMENEZ, SRL</t>
        </is>
      </c>
      <c r="F2052" s="10" t="inlineStr">
        <is>
          <t>Consolidado/estratégico</t>
        </is>
      </c>
      <c r="G2052" s="10" t="inlineStr">
        <is>
          <t>PK500001DO</t>
        </is>
      </c>
      <c r="H2052" s="19" t="inlineStr">
        <is>
          <t>POLIFRUIT K50, 1 L</t>
        </is>
      </c>
      <c r="I2052" s="10" t="inlineStr">
        <is>
          <t>Maduro</t>
        </is>
      </c>
      <c r="J2052" s="10" t="inlineStr">
        <is>
          <t>Esencial/Core</t>
        </is>
      </c>
      <c r="K2052" s="12" t="n">
        <v>0.05</v>
      </c>
      <c r="L2052" s="12" t="n">
        <v>0.035</v>
      </c>
      <c r="M2052" s="12" t="n">
        <v>0.08674999999999988</v>
      </c>
      <c r="N2052" s="22" t="n">
        <v>1</v>
      </c>
      <c r="O2052" s="11" t="n">
        <v>23.74165618063712</v>
      </c>
      <c r="P2052" s="13" t="n">
        <v>0</v>
      </c>
      <c r="Q2052" s="13">
        <f>O2052*P2052</f>
        <v/>
      </c>
    </row>
    <row r="2053">
      <c r="A2053" s="10" t="n">
        <v>2026</v>
      </c>
      <c r="B2053" s="10" t="inlineStr">
        <is>
          <t>Ago-26</t>
        </is>
      </c>
      <c r="C2053" s="19" t="inlineStr">
        <is>
          <t>Ricardo</t>
        </is>
      </c>
      <c r="D2053" s="19" t="inlineStr">
        <is>
          <t>DOMINICANA, REPÚBLICA</t>
        </is>
      </c>
      <c r="E2053" s="19" t="inlineStr">
        <is>
          <t>JUAN JIMENEZ, SRL</t>
        </is>
      </c>
      <c r="F2053" s="10" t="inlineStr">
        <is>
          <t>Consolidado/estratégico</t>
        </is>
      </c>
      <c r="G2053" s="10" t="inlineStr">
        <is>
          <t>PT0001DO</t>
        </is>
      </c>
      <c r="H2053" s="19" t="inlineStr">
        <is>
          <t>AGROPOTASION, 1 L</t>
        </is>
      </c>
      <c r="I2053" s="10" t="inlineStr">
        <is>
          <t>Maduro</t>
        </is>
      </c>
      <c r="J2053" s="10" t="inlineStr">
        <is>
          <t>Innovador/Notorio</t>
        </is>
      </c>
      <c r="K2053" s="12" t="n">
        <v>0.05</v>
      </c>
      <c r="L2053" s="12" t="n">
        <v>0.05</v>
      </c>
      <c r="M2053" s="12" t="n">
        <v>0.1025</v>
      </c>
      <c r="N2053" s="22" t="n">
        <v>1</v>
      </c>
      <c r="O2053" s="11" t="n">
        <v>664.7663730578392</v>
      </c>
      <c r="P2053" s="13" t="n">
        <v>4.16</v>
      </c>
      <c r="Q2053" s="13">
        <f>O2053*P2053</f>
        <v/>
      </c>
    </row>
    <row r="2054">
      <c r="A2054" s="10" t="n">
        <v>2026</v>
      </c>
      <c r="B2054" s="10" t="inlineStr">
        <is>
          <t>Ago-26</t>
        </is>
      </c>
      <c r="C2054" s="19" t="inlineStr">
        <is>
          <t>Ricardo</t>
        </is>
      </c>
      <c r="D2054" s="19" t="inlineStr">
        <is>
          <t>DOMINICANA, REPÚBLICA</t>
        </is>
      </c>
      <c r="E2054" s="19" t="inlineStr">
        <is>
          <t>JUAN JIMENEZ, SRL</t>
        </is>
      </c>
      <c r="F2054" s="10" t="inlineStr">
        <is>
          <t>Consolidado/estratégico</t>
        </is>
      </c>
      <c r="G2054" s="10" t="inlineStr">
        <is>
          <t>PT0001DO</t>
        </is>
      </c>
      <c r="H2054" s="19" t="inlineStr">
        <is>
          <t>AGROPOTASION, 1 L</t>
        </is>
      </c>
      <c r="I2054" s="10" t="inlineStr">
        <is>
          <t>Maduro</t>
        </is>
      </c>
      <c r="J2054" s="10" t="inlineStr">
        <is>
          <t>Innovador/Notorio</t>
        </is>
      </c>
      <c r="K2054" s="12" t="n">
        <v>0.05</v>
      </c>
      <c r="L2054" s="12" t="n">
        <v>0.05</v>
      </c>
      <c r="M2054" s="12" t="n">
        <v>0.1025</v>
      </c>
      <c r="N2054" s="22" t="n">
        <v>1</v>
      </c>
      <c r="O2054" s="11" t="n">
        <v>3917.373269805124</v>
      </c>
      <c r="P2054" s="13" t="n">
        <v>4.159999999999999</v>
      </c>
      <c r="Q2054" s="13">
        <f>O2054*P2054</f>
        <v/>
      </c>
    </row>
    <row r="2055">
      <c r="A2055" s="10" t="n">
        <v>2026</v>
      </c>
      <c r="B2055" s="10" t="inlineStr">
        <is>
          <t>Ago-26</t>
        </is>
      </c>
      <c r="C2055" s="19" t="inlineStr">
        <is>
          <t>Ricardo</t>
        </is>
      </c>
      <c r="D2055" s="19" t="inlineStr">
        <is>
          <t>DOMINICANA, REPÚBLICA</t>
        </is>
      </c>
      <c r="E2055" s="19" t="inlineStr">
        <is>
          <t>JUAN JIMENEZ, SRL</t>
        </is>
      </c>
      <c r="F2055" s="10" t="inlineStr">
        <is>
          <t>Consolidado/estratégico</t>
        </is>
      </c>
      <c r="G2055" s="10" t="inlineStr">
        <is>
          <t>PT0005DO</t>
        </is>
      </c>
      <c r="H2055" s="19" t="inlineStr">
        <is>
          <t>AGROPOTASION, 5 L</t>
        </is>
      </c>
      <c r="I2055" s="10" t="inlineStr">
        <is>
          <t>Maduro</t>
        </is>
      </c>
      <c r="J2055" s="10" t="inlineStr">
        <is>
          <t>Innovador/Notorio</t>
        </is>
      </c>
      <c r="K2055" s="12" t="n">
        <v>0.05</v>
      </c>
      <c r="L2055" s="12" t="n">
        <v>0.05</v>
      </c>
      <c r="M2055" s="12" t="n">
        <v>0.1025</v>
      </c>
      <c r="N2055" s="22" t="n">
        <v>5</v>
      </c>
      <c r="O2055" s="11" t="n">
        <v>356.1248427095568</v>
      </c>
      <c r="P2055" s="13" t="n">
        <v>3.21</v>
      </c>
      <c r="Q2055" s="13">
        <f>O2055*P2055</f>
        <v/>
      </c>
    </row>
    <row r="2056">
      <c r="A2056" s="10" t="n">
        <v>2026</v>
      </c>
      <c r="B2056" s="10" t="inlineStr">
        <is>
          <t>Ago-26</t>
        </is>
      </c>
      <c r="C2056" s="19" t="inlineStr">
        <is>
          <t>Ricardo</t>
        </is>
      </c>
      <c r="D2056" s="19" t="inlineStr">
        <is>
          <t>DOMINICANA, REPÚBLICA</t>
        </is>
      </c>
      <c r="E2056" s="19" t="inlineStr">
        <is>
          <t>JUAN JIMENEZ, SRL</t>
        </is>
      </c>
      <c r="F2056" s="10" t="inlineStr">
        <is>
          <t>Consolidado/estratégico</t>
        </is>
      </c>
      <c r="G2056" s="10" t="inlineStr">
        <is>
          <t>PT0005DO</t>
        </is>
      </c>
      <c r="H2056" s="19" t="inlineStr">
        <is>
          <t>AGROPOTASION, 5 L</t>
        </is>
      </c>
      <c r="I2056" s="10" t="inlineStr">
        <is>
          <t>Maduro</t>
        </is>
      </c>
      <c r="J2056" s="10" t="inlineStr">
        <is>
          <t>Innovador/Notorio</t>
        </is>
      </c>
      <c r="K2056" s="12" t="n">
        <v>0.05</v>
      </c>
      <c r="L2056" s="12" t="n">
        <v>0.05</v>
      </c>
      <c r="M2056" s="12" t="n">
        <v>0.1025</v>
      </c>
      <c r="N2056" s="22" t="n">
        <v>5</v>
      </c>
      <c r="O2056" s="11" t="n">
        <v>791.3885393545706</v>
      </c>
      <c r="P2056" s="13" t="n">
        <v>3.21</v>
      </c>
      <c r="Q2056" s="13">
        <f>O2056*P2056</f>
        <v/>
      </c>
    </row>
    <row r="2057">
      <c r="A2057" s="10" t="n">
        <v>2026</v>
      </c>
      <c r="B2057" s="10" t="inlineStr">
        <is>
          <t>Ago-26</t>
        </is>
      </c>
      <c r="C2057" s="19" t="inlineStr">
        <is>
          <t>Ricardo</t>
        </is>
      </c>
      <c r="D2057" s="19" t="inlineStr">
        <is>
          <t>DOMINICANA, REPÚBLICA</t>
        </is>
      </c>
      <c r="E2057" s="19" t="inlineStr">
        <is>
          <t>JUAN JIMENEZ, SRL</t>
        </is>
      </c>
      <c r="F2057" s="10" t="inlineStr">
        <is>
          <t>Consolidado/estratégico</t>
        </is>
      </c>
      <c r="G2057" s="10" t="inlineStr">
        <is>
          <t>RUN0001DO</t>
        </is>
      </c>
      <c r="H2057" s="19" t="inlineStr">
        <is>
          <t>RUN STRESS, 1 L</t>
        </is>
      </c>
      <c r="I2057" s="10" t="inlineStr">
        <is>
          <t>Ramp-Up/Crecimiento</t>
        </is>
      </c>
      <c r="J2057" s="10" t="inlineStr">
        <is>
          <t>Innovador/Notorio</t>
        </is>
      </c>
      <c r="K2057" s="12" t="n">
        <v>0.05</v>
      </c>
      <c r="L2057" s="12" t="n">
        <v>0.2</v>
      </c>
      <c r="M2057" s="12" t="n">
        <v>0.26</v>
      </c>
      <c r="N2057" s="22" t="n">
        <v>1</v>
      </c>
      <c r="O2057" s="11" t="n">
        <v>356.1248427095568</v>
      </c>
      <c r="P2057" s="13" t="n">
        <v>8.1</v>
      </c>
      <c r="Q2057" s="13">
        <f>O2057*P2057</f>
        <v/>
      </c>
    </row>
    <row r="2058">
      <c r="A2058" s="10" t="n">
        <v>2026</v>
      </c>
      <c r="B2058" s="10" t="inlineStr">
        <is>
          <t>Ago-26</t>
        </is>
      </c>
      <c r="C2058" s="19" t="inlineStr">
        <is>
          <t>Ricardo</t>
        </is>
      </c>
      <c r="D2058" s="19" t="inlineStr">
        <is>
          <t>DOMINICANA, REPÚBLICA</t>
        </is>
      </c>
      <c r="E2058" s="19" t="inlineStr">
        <is>
          <t>JUAN JIMENEZ, SRL</t>
        </is>
      </c>
      <c r="F2058" s="10" t="inlineStr">
        <is>
          <t>Consolidado/estratégico</t>
        </is>
      </c>
      <c r="G2058" s="10" t="inlineStr">
        <is>
          <t>SPCE2B0001DO</t>
        </is>
      </c>
      <c r="H2058" s="19" t="inlineStr">
        <is>
          <t>SPRINTENE CON BORO, 1 L</t>
        </is>
      </c>
      <c r="I2058" s="10" t="inlineStr">
        <is>
          <t>Maduro</t>
        </is>
      </c>
      <c r="J2058" s="10" t="inlineStr">
        <is>
          <t>Innovador/Notorio</t>
        </is>
      </c>
      <c r="K2058" s="12" t="n">
        <v>0.05</v>
      </c>
      <c r="L2058" s="12" t="n">
        <v>0.05</v>
      </c>
      <c r="M2058" s="12" t="n">
        <v>0.1025</v>
      </c>
      <c r="N2058" s="22" t="n">
        <v>1</v>
      </c>
      <c r="O2058" s="11" t="n">
        <v>237.4165618063712</v>
      </c>
      <c r="P2058" s="13" t="n">
        <v>12.83</v>
      </c>
      <c r="Q2058" s="13">
        <f>O2058*P2058</f>
        <v/>
      </c>
    </row>
    <row r="2059">
      <c r="A2059" s="10" t="n">
        <v>2026</v>
      </c>
      <c r="B2059" s="10" t="inlineStr">
        <is>
          <t>Ago-26</t>
        </is>
      </c>
      <c r="C2059" s="19" t="inlineStr">
        <is>
          <t>Ricardo</t>
        </is>
      </c>
      <c r="D2059" s="19" t="inlineStr">
        <is>
          <t>DOMINICANA, REPÚBLICA</t>
        </is>
      </c>
      <c r="E2059" s="19" t="inlineStr">
        <is>
          <t>JUAN JIMENEZ, SRL</t>
        </is>
      </c>
      <c r="F2059" s="10" t="inlineStr">
        <is>
          <t>Consolidado/estratégico</t>
        </is>
      </c>
      <c r="G2059" s="10" t="inlineStr">
        <is>
          <t>START20001DO</t>
        </is>
      </c>
      <c r="H2059" s="19" t="inlineStr">
        <is>
          <t>RADISOL STARTER, 1 L</t>
        </is>
      </c>
      <c r="I2059" s="10" t="inlineStr">
        <is>
          <t>Declive</t>
        </is>
      </c>
      <c r="J2059" s="10" t="inlineStr">
        <is>
          <t>Banalizado/Commodity</t>
        </is>
      </c>
      <c r="K2059" s="12" t="n">
        <v>0.05</v>
      </c>
      <c r="L2059" s="12" t="n">
        <v>0.04</v>
      </c>
      <c r="M2059" s="12" t="n">
        <v>0.09200000000000008</v>
      </c>
      <c r="N2059" s="22" t="n">
        <v>1</v>
      </c>
      <c r="O2059" s="11" t="n">
        <v>1341.403574205997</v>
      </c>
      <c r="P2059" s="13" t="n">
        <v>5.870000000000001</v>
      </c>
      <c r="Q2059" s="13">
        <f>O2059*P2059</f>
        <v/>
      </c>
    </row>
    <row r="2060">
      <c r="A2060" s="10" t="n">
        <v>2026</v>
      </c>
      <c r="B2060" s="10" t="inlineStr">
        <is>
          <t>Ago-26</t>
        </is>
      </c>
      <c r="C2060" s="19" t="inlineStr">
        <is>
          <t>Ricardo</t>
        </is>
      </c>
      <c r="D2060" s="19" t="inlineStr">
        <is>
          <t>NETHERLANS</t>
        </is>
      </c>
      <c r="E2060" s="19" t="inlineStr">
        <is>
          <t>LEKKERBIO B.V.</t>
        </is>
      </c>
      <c r="F2060" s="10" t="inlineStr">
        <is>
          <t>Con potencial</t>
        </is>
      </c>
      <c r="G2060" s="10" t="inlineStr">
        <is>
          <t>AO0020MX</t>
        </is>
      </c>
      <c r="H2060" s="19" t="inlineStr">
        <is>
          <t>ALCAPLANT NEW, 20 KG</t>
        </is>
      </c>
      <c r="I2060" s="10" t="inlineStr">
        <is>
          <t>Maduro</t>
        </is>
      </c>
      <c r="J2060" s="10" t="inlineStr">
        <is>
          <t>Innovador/Notorio</t>
        </is>
      </c>
      <c r="K2060" s="12" t="n">
        <v>0.1</v>
      </c>
      <c r="L2060" s="12" t="n">
        <v>0.05</v>
      </c>
      <c r="M2060" s="12" t="n">
        <v>0.1550000000000002</v>
      </c>
      <c r="N2060" s="22" t="n">
        <v>20</v>
      </c>
      <c r="O2060" s="11" t="n">
        <v>18122.79755121967</v>
      </c>
      <c r="P2060" s="13" t="n">
        <v>1.73</v>
      </c>
      <c r="Q2060" s="13">
        <f>O2060*P2060</f>
        <v/>
      </c>
    </row>
    <row r="2061">
      <c r="A2061" s="10" t="n">
        <v>2026</v>
      </c>
      <c r="B2061" s="10" t="inlineStr">
        <is>
          <t>Ago-26</t>
        </is>
      </c>
      <c r="C2061" s="19" t="inlineStr">
        <is>
          <t>Ricardo</t>
        </is>
      </c>
      <c r="D2061" s="19" t="inlineStr">
        <is>
          <t>NETHERLANS</t>
        </is>
      </c>
      <c r="E2061" s="19" t="inlineStr">
        <is>
          <t>LEKKERBIO B.V.</t>
        </is>
      </c>
      <c r="F2061" s="10" t="inlineStr">
        <is>
          <t>Con potencial</t>
        </is>
      </c>
      <c r="G2061" s="10" t="inlineStr">
        <is>
          <t>AO0020MX</t>
        </is>
      </c>
      <c r="H2061" s="19" t="inlineStr">
        <is>
          <t>ALCAPLANT NEW, 20 KG</t>
        </is>
      </c>
      <c r="I2061" s="10" t="inlineStr">
        <is>
          <t>Maduro</t>
        </is>
      </c>
      <c r="J2061" s="10" t="inlineStr">
        <is>
          <t>Innovador/Notorio</t>
        </is>
      </c>
      <c r="K2061" s="12" t="n">
        <v>0.1</v>
      </c>
      <c r="L2061" s="12" t="n">
        <v>0.05</v>
      </c>
      <c r="M2061" s="12" t="n">
        <v>0.1550000000000002</v>
      </c>
      <c r="N2061" s="22" t="n">
        <v>20</v>
      </c>
      <c r="O2061" s="11" t="n">
        <v>4728.546522643559</v>
      </c>
      <c r="P2061" s="13" t="n">
        <v>1.73</v>
      </c>
      <c r="Q2061" s="13">
        <f>O2061*P2061</f>
        <v/>
      </c>
    </row>
    <row r="2062">
      <c r="A2062" s="10" t="n">
        <v>2026</v>
      </c>
      <c r="B2062" s="10" t="inlineStr">
        <is>
          <t>Sep-26</t>
        </is>
      </c>
      <c r="C2062" s="19" t="inlineStr">
        <is>
          <t>Alfonso</t>
        </is>
      </c>
      <c r="D2062" s="19" t="inlineStr">
        <is>
          <t>ESPAÑA</t>
        </is>
      </c>
      <c r="E2062" s="19" t="inlineStr">
        <is>
          <t>ACTIV. PRODUC. Y COMERC. LA VEGUILLA, SL</t>
        </is>
      </c>
      <c r="F2062" s="10" t="inlineStr">
        <is>
          <t>Consolidado/estratégico</t>
        </is>
      </c>
      <c r="G2062" s="10" t="inlineStr">
        <is>
          <t>BIO0020</t>
        </is>
      </c>
      <c r="H2062" s="19" t="inlineStr">
        <is>
          <t>BIORAD-20, 20 L</t>
        </is>
      </c>
      <c r="I2062" s="10" t="inlineStr">
        <is>
          <t>Ramp-Up/Crecimiento</t>
        </is>
      </c>
      <c r="J2062" s="10" t="inlineStr">
        <is>
          <t>Innovador/Notorio</t>
        </is>
      </c>
      <c r="K2062" s="12" t="n">
        <v>0.05</v>
      </c>
      <c r="L2062" s="12" t="n">
        <v>0.2</v>
      </c>
      <c r="M2062" s="12" t="n">
        <v>0.26</v>
      </c>
      <c r="N2062" s="22" t="n">
        <v>20</v>
      </c>
      <c r="O2062" s="11" t="n">
        <v>910.0762937264537</v>
      </c>
      <c r="P2062" s="13" t="n">
        <v>2.357179487179487</v>
      </c>
      <c r="Q2062" s="13">
        <f>O2062*P2062</f>
        <v/>
      </c>
    </row>
    <row r="2063">
      <c r="A2063" s="10" t="n">
        <v>2026</v>
      </c>
      <c r="B2063" s="10" t="inlineStr">
        <is>
          <t>Sep-26</t>
        </is>
      </c>
      <c r="C2063" s="19" t="inlineStr">
        <is>
          <t>Alfonso</t>
        </is>
      </c>
      <c r="D2063" s="19" t="inlineStr">
        <is>
          <t>ESPAÑA</t>
        </is>
      </c>
      <c r="E2063" s="19" t="inlineStr">
        <is>
          <t>ACTIV. PRODUC. Y COMERC. LA VEGUILLA, SL</t>
        </is>
      </c>
      <c r="F2063" s="10" t="inlineStr">
        <is>
          <t>Consolidado/estratégico</t>
        </is>
      </c>
      <c r="G2063" s="10" t="inlineStr">
        <is>
          <t>BROTA0020</t>
        </is>
      </c>
      <c r="H2063" s="19" t="inlineStr">
        <is>
          <t>BROTAMEC, 20 L</t>
        </is>
      </c>
      <c r="I2063" s="10" t="inlineStr">
        <is>
          <t>Maduro</t>
        </is>
      </c>
      <c r="J2063" s="10" t="inlineStr">
        <is>
          <t>Esencial/Core</t>
        </is>
      </c>
      <c r="K2063" s="12" t="n">
        <v>0.05</v>
      </c>
      <c r="L2063" s="12" t="n">
        <v>0.035</v>
      </c>
      <c r="M2063" s="12" t="n">
        <v>0.08674999999999988</v>
      </c>
      <c r="N2063" s="22" t="n">
        <v>20</v>
      </c>
      <c r="O2063" s="11" t="n">
        <v>910.0762937264537</v>
      </c>
      <c r="P2063" s="13" t="n">
        <v>2.897272727272727</v>
      </c>
      <c r="Q2063" s="13">
        <f>O2063*P2063</f>
        <v/>
      </c>
    </row>
    <row r="2064">
      <c r="A2064" s="10" t="n">
        <v>2026</v>
      </c>
      <c r="B2064" s="10" t="inlineStr">
        <is>
          <t>Sep-26</t>
        </is>
      </c>
      <c r="C2064" s="19" t="inlineStr">
        <is>
          <t>Alfonso</t>
        </is>
      </c>
      <c r="D2064" s="19" t="inlineStr">
        <is>
          <t>ESPAÑA</t>
        </is>
      </c>
      <c r="E2064" s="19" t="inlineStr">
        <is>
          <t>AGROVEYCA,S.L</t>
        </is>
      </c>
      <c r="F2064" s="10" t="inlineStr">
        <is>
          <t>Consolidado/estratégico</t>
        </is>
      </c>
      <c r="G2064" s="10" t="inlineStr">
        <is>
          <t>BIO0020</t>
        </is>
      </c>
      <c r="H2064" s="19" t="inlineStr">
        <is>
          <t>BIORAD-20, 20 L</t>
        </is>
      </c>
      <c r="I2064" s="10" t="inlineStr">
        <is>
          <t>Ramp-Up/Crecimiento</t>
        </is>
      </c>
      <c r="J2064" s="10" t="inlineStr">
        <is>
          <t>Innovador/Notorio</t>
        </is>
      </c>
      <c r="K2064" s="12" t="n">
        <v>0.05</v>
      </c>
      <c r="L2064" s="12" t="n">
        <v>0.2</v>
      </c>
      <c r="M2064" s="12" t="n">
        <v>0.26</v>
      </c>
      <c r="N2064" s="22" t="n">
        <v>20</v>
      </c>
      <c r="O2064" s="11" t="n">
        <v>379.1984557193557</v>
      </c>
      <c r="P2064" s="13" t="n">
        <v>2.366444444444445</v>
      </c>
      <c r="Q2064" s="13">
        <f>O2064*P2064</f>
        <v/>
      </c>
    </row>
    <row r="2065">
      <c r="A2065" s="10" t="n">
        <v>2026</v>
      </c>
      <c r="B2065" s="10" t="inlineStr">
        <is>
          <t>Sep-26</t>
        </is>
      </c>
      <c r="C2065" s="19" t="inlineStr">
        <is>
          <t>García</t>
        </is>
      </c>
      <c r="D2065" s="19" t="inlineStr">
        <is>
          <t>EGIPTO</t>
        </is>
      </c>
      <c r="E2065" s="19" t="inlineStr">
        <is>
          <t>DOTRA CHEMICALS</t>
        </is>
      </c>
      <c r="F2065" s="10" t="inlineStr">
        <is>
          <t>Consolidado/estratégico</t>
        </is>
      </c>
      <c r="G2065" s="10" t="inlineStr">
        <is>
          <t>SSEG0005EG</t>
        </is>
      </c>
      <c r="H2065" s="19" t="inlineStr">
        <is>
          <t>SALWAX CALCIO EGIPTO, 5 KG</t>
        </is>
      </c>
      <c r="I2065" s="10" t="inlineStr">
        <is>
          <t>Maduro</t>
        </is>
      </c>
      <c r="J2065" s="10" t="inlineStr">
        <is>
          <t>Innovador/Notorio</t>
        </is>
      </c>
      <c r="K2065" s="12" t="n">
        <v>0.05</v>
      </c>
      <c r="L2065" s="12" t="n">
        <v>0.05</v>
      </c>
      <c r="M2065" s="12" t="n">
        <v>0.1025</v>
      </c>
      <c r="N2065" s="22" t="n">
        <v>5</v>
      </c>
      <c r="O2065" s="11" t="n">
        <v>18959.92278596778</v>
      </c>
      <c r="P2065" s="13" t="n">
        <v>3.860025773195876</v>
      </c>
      <c r="Q2065" s="13">
        <f>O2065*P2065</f>
        <v/>
      </c>
    </row>
    <row r="2066">
      <c r="A2066" s="10" t="n">
        <v>2026</v>
      </c>
      <c r="B2066" s="10" t="inlineStr">
        <is>
          <t>Sep-26</t>
        </is>
      </c>
      <c r="C2066" s="19" t="inlineStr">
        <is>
          <t>García</t>
        </is>
      </c>
      <c r="D2066" s="19" t="inlineStr">
        <is>
          <t>ESPAÑA</t>
        </is>
      </c>
      <c r="E2066" s="19" t="inlineStr">
        <is>
          <t>AGROGIMEDEL, S.L.U.</t>
        </is>
      </c>
      <c r="F2066" s="10" t="inlineStr">
        <is>
          <t>Baja aportación</t>
        </is>
      </c>
      <c r="G2066" s="10" t="inlineStr">
        <is>
          <t>AGZNP0005</t>
        </is>
      </c>
      <c r="H2066" s="19" t="inlineStr">
        <is>
          <t>AGROXILATO-ZN PLUS, 5 KG</t>
        </is>
      </c>
      <c r="I2066" s="10" t="inlineStr">
        <is>
          <t>Maduro</t>
        </is>
      </c>
      <c r="J2066" s="10" t="inlineStr">
        <is>
          <t>Banalizado/Commodity</t>
        </is>
      </c>
      <c r="K2066" s="12" t="n">
        <v>0.03</v>
      </c>
      <c r="L2066" s="12" t="n">
        <v>0.02</v>
      </c>
      <c r="M2066" s="12" t="n">
        <v>0.05059999999999998</v>
      </c>
      <c r="N2066" s="22" t="n">
        <v>5</v>
      </c>
      <c r="O2066" s="11" t="n">
        <v>663.5972975088725</v>
      </c>
      <c r="P2066" s="13" t="n">
        <v>6.31</v>
      </c>
      <c r="Q2066" s="13">
        <f>O2066*P2066</f>
        <v/>
      </c>
    </row>
    <row r="2067">
      <c r="A2067" s="10" t="n">
        <v>2026</v>
      </c>
      <c r="B2067" s="10" t="inlineStr">
        <is>
          <t>Sep-26</t>
        </is>
      </c>
      <c r="C2067" s="19" t="inlineStr">
        <is>
          <t>García</t>
        </is>
      </c>
      <c r="D2067" s="19" t="inlineStr">
        <is>
          <t>ESPAÑA</t>
        </is>
      </c>
      <c r="E2067" s="19" t="inlineStr">
        <is>
          <t>AGRONEW FITO, S.L.</t>
        </is>
      </c>
      <c r="F2067" s="10" t="inlineStr">
        <is>
          <t>Consolidado/estratégico</t>
        </is>
      </c>
      <c r="G2067" s="10" t="inlineStr">
        <is>
          <t>AGXK1000</t>
        </is>
      </c>
      <c r="H2067" s="19" t="inlineStr">
        <is>
          <t>AGROXILATO-K, 1000 L</t>
        </is>
      </c>
      <c r="I2067" s="10" t="inlineStr">
        <is>
          <t>Maduro</t>
        </is>
      </c>
      <c r="J2067" s="10" t="inlineStr">
        <is>
          <t>Innovador/Notorio</t>
        </is>
      </c>
      <c r="K2067" s="12" t="n">
        <v>0.05</v>
      </c>
      <c r="L2067" s="12" t="n">
        <v>0.05</v>
      </c>
      <c r="M2067" s="12" t="n">
        <v>0.1025</v>
      </c>
      <c r="N2067" s="22" t="n">
        <v>1000</v>
      </c>
      <c r="O2067" s="11" t="n">
        <v>1895.992278596779</v>
      </c>
      <c r="P2067" s="13" t="n">
        <v>2.48</v>
      </c>
      <c r="Q2067" s="13">
        <f>O2067*P2067</f>
        <v/>
      </c>
    </row>
    <row r="2068">
      <c r="A2068" s="10" t="n">
        <v>2026</v>
      </c>
      <c r="B2068" s="10" t="inlineStr">
        <is>
          <t>Sep-26</t>
        </is>
      </c>
      <c r="C2068" s="19" t="inlineStr">
        <is>
          <t>García</t>
        </is>
      </c>
      <c r="D2068" s="19" t="inlineStr">
        <is>
          <t>ESPAÑA</t>
        </is>
      </c>
      <c r="E2068" s="19" t="inlineStr">
        <is>
          <t>AGRONEW FITO, S.L.</t>
        </is>
      </c>
      <c r="F2068" s="10" t="inlineStr">
        <is>
          <t>Consolidado/estratégico</t>
        </is>
      </c>
      <c r="G2068" s="10" t="inlineStr">
        <is>
          <t>AGZ-M0005</t>
        </is>
      </c>
      <c r="H2068" s="19" t="inlineStr">
        <is>
          <t>AGROXILATO-ZN-MN, 5 KG</t>
        </is>
      </c>
      <c r="I2068" s="10" t="inlineStr">
        <is>
          <t>Maduro</t>
        </is>
      </c>
      <c r="J2068" s="10" t="inlineStr">
        <is>
          <t>Banalizado/Commodity</t>
        </is>
      </c>
      <c r="K2068" s="12" t="n">
        <v>0.05</v>
      </c>
      <c r="L2068" s="12" t="n">
        <v>0.02</v>
      </c>
      <c r="M2068" s="12" t="n">
        <v>0.07100000000000017</v>
      </c>
      <c r="N2068" s="22" t="n">
        <v>5</v>
      </c>
      <c r="O2068" s="11" t="n">
        <v>284.3988417895168</v>
      </c>
      <c r="P2068" s="13" t="n">
        <v>4.94</v>
      </c>
      <c r="Q2068" s="13">
        <f>O2068*P2068</f>
        <v/>
      </c>
    </row>
    <row r="2069">
      <c r="A2069" s="10" t="n">
        <v>2026</v>
      </c>
      <c r="B2069" s="10" t="inlineStr">
        <is>
          <t>Sep-26</t>
        </is>
      </c>
      <c r="C2069" s="19" t="inlineStr">
        <is>
          <t>García</t>
        </is>
      </c>
      <c r="D2069" s="19" t="inlineStr">
        <is>
          <t>ESPAÑA</t>
        </is>
      </c>
      <c r="E2069" s="19" t="inlineStr">
        <is>
          <t>AGRONEW FITO, S.L.</t>
        </is>
      </c>
      <c r="F2069" s="10" t="inlineStr">
        <is>
          <t>Consolidado/estratégico</t>
        </is>
      </c>
      <c r="G2069" s="10" t="inlineStr">
        <is>
          <t>ANAE0020</t>
        </is>
      </c>
      <c r="H2069" s="19" t="inlineStr">
        <is>
          <t>ALCAPLANT NEW AE, 20 KG</t>
        </is>
      </c>
      <c r="I2069" s="10" t="inlineStr">
        <is>
          <t>Maduro</t>
        </is>
      </c>
      <c r="J2069" s="10" t="inlineStr">
        <is>
          <t>Innovador/Notorio</t>
        </is>
      </c>
      <c r="K2069" s="12" t="n">
        <v>0.05</v>
      </c>
      <c r="L2069" s="12" t="n">
        <v>0.05</v>
      </c>
      <c r="M2069" s="12" t="n">
        <v>0.1025</v>
      </c>
      <c r="N2069" s="22" t="n">
        <v>20</v>
      </c>
      <c r="O2069" s="11" t="n">
        <v>2085.591506456457</v>
      </c>
      <c r="P2069" s="13" t="n">
        <v>1.663783783783784</v>
      </c>
      <c r="Q2069" s="13">
        <f>O2069*P2069</f>
        <v/>
      </c>
    </row>
    <row r="2070">
      <c r="A2070" s="10" t="n">
        <v>2026</v>
      </c>
      <c r="B2070" s="10" t="inlineStr">
        <is>
          <t>Sep-26</t>
        </is>
      </c>
      <c r="C2070" s="19" t="inlineStr">
        <is>
          <t>García</t>
        </is>
      </c>
      <c r="D2070" s="19" t="inlineStr">
        <is>
          <t>ESPAÑA</t>
        </is>
      </c>
      <c r="E2070" s="19" t="inlineStr">
        <is>
          <t>AGRONEW FITO, S.L.</t>
        </is>
      </c>
      <c r="F2070" s="10" t="inlineStr">
        <is>
          <t>Consolidado/estratégico</t>
        </is>
      </c>
      <c r="G2070" s="10" t="inlineStr">
        <is>
          <t>PT0020</t>
        </is>
      </c>
      <c r="H2070" s="19" t="inlineStr">
        <is>
          <t>AGROPOTASION, 20 L</t>
        </is>
      </c>
      <c r="I2070" s="10" t="inlineStr">
        <is>
          <t>Maduro</t>
        </is>
      </c>
      <c r="J2070" s="10" t="inlineStr">
        <is>
          <t>Innovador/Notorio</t>
        </is>
      </c>
      <c r="K2070" s="12" t="n">
        <v>0.05</v>
      </c>
      <c r="L2070" s="12" t="n">
        <v>0.05</v>
      </c>
      <c r="M2070" s="12" t="n">
        <v>0.1025</v>
      </c>
      <c r="N2070" s="22" t="n">
        <v>20</v>
      </c>
      <c r="O2070" s="11" t="n">
        <v>1820.152587452907</v>
      </c>
      <c r="P2070" s="13" t="n">
        <v>2.96</v>
      </c>
      <c r="Q2070" s="13">
        <f>O2070*P2070</f>
        <v/>
      </c>
    </row>
    <row r="2071">
      <c r="A2071" s="10" t="n">
        <v>2026</v>
      </c>
      <c r="B2071" s="10" t="inlineStr">
        <is>
          <t>Sep-26</t>
        </is>
      </c>
      <c r="C2071" s="19" t="inlineStr">
        <is>
          <t>García</t>
        </is>
      </c>
      <c r="D2071" s="19" t="inlineStr">
        <is>
          <t>ESPAÑA</t>
        </is>
      </c>
      <c r="E2071" s="19" t="inlineStr">
        <is>
          <t>AGRONEW FITO, S.L.</t>
        </is>
      </c>
      <c r="F2071" s="10" t="inlineStr">
        <is>
          <t>Consolidado/estratégico</t>
        </is>
      </c>
      <c r="G2071" s="10" t="inlineStr">
        <is>
          <t>S1000</t>
        </is>
      </c>
      <c r="H2071" s="19" t="inlineStr">
        <is>
          <t>SALWAX STAR, 1000 L</t>
        </is>
      </c>
      <c r="I2071" s="10" t="inlineStr">
        <is>
          <t>Maduro</t>
        </is>
      </c>
      <c r="J2071" s="10" t="inlineStr">
        <is>
          <t>Esencial/Core</t>
        </is>
      </c>
      <c r="K2071" s="12" t="n">
        <v>0.05</v>
      </c>
      <c r="L2071" s="12" t="n">
        <v>0.035</v>
      </c>
      <c r="M2071" s="12" t="n">
        <v>0.08674999999999988</v>
      </c>
      <c r="N2071" s="22" t="n">
        <v>1000</v>
      </c>
      <c r="O2071" s="11" t="n">
        <v>4739.980696491946</v>
      </c>
      <c r="P2071" s="13" t="n">
        <v>1.499491525423729</v>
      </c>
      <c r="Q2071" s="13">
        <f>O2071*P2071</f>
        <v/>
      </c>
    </row>
    <row r="2072">
      <c r="A2072" s="10" t="n">
        <v>2026</v>
      </c>
      <c r="B2072" s="10" t="inlineStr">
        <is>
          <t>Sep-26</t>
        </is>
      </c>
      <c r="C2072" s="19" t="inlineStr">
        <is>
          <t>García</t>
        </is>
      </c>
      <c r="D2072" s="19" t="inlineStr">
        <is>
          <t>ESPAÑA</t>
        </is>
      </c>
      <c r="E2072" s="19" t="inlineStr">
        <is>
          <t>AGROREBOLLO, S.L.</t>
        </is>
      </c>
      <c r="F2072" s="10" t="inlineStr">
        <is>
          <t>En desarrollo/nuevo</t>
        </is>
      </c>
      <c r="G2072" s="10" t="inlineStr">
        <is>
          <t>AGZNP0005</t>
        </is>
      </c>
      <c r="H2072" s="19" t="inlineStr">
        <is>
          <t>AGROXILATO-ZN PLUS, 5 KG</t>
        </is>
      </c>
      <c r="I2072" s="10" t="inlineStr">
        <is>
          <t>Maduro</t>
        </is>
      </c>
      <c r="J2072" s="10" t="inlineStr">
        <is>
          <t>Banalizado/Commodity</t>
        </is>
      </c>
      <c r="K2072" s="12" t="n">
        <v>0.2</v>
      </c>
      <c r="L2072" s="12" t="n">
        <v>0.02</v>
      </c>
      <c r="M2072" s="12" t="n">
        <v>0.224</v>
      </c>
      <c r="N2072" s="22" t="n">
        <v>5</v>
      </c>
      <c r="O2072" s="11" t="n">
        <v>473.9980696491947</v>
      </c>
      <c r="P2072" s="13" t="n">
        <v>6.755</v>
      </c>
      <c r="Q2072" s="13">
        <f>O2072*P2072</f>
        <v/>
      </c>
    </row>
    <row r="2073">
      <c r="A2073" s="10" t="n">
        <v>2026</v>
      </c>
      <c r="B2073" s="10" t="inlineStr">
        <is>
          <t>Sep-26</t>
        </is>
      </c>
      <c r="C2073" s="19" t="inlineStr">
        <is>
          <t>García</t>
        </is>
      </c>
      <c r="D2073" s="19" t="inlineStr">
        <is>
          <t>ESPAÑA</t>
        </is>
      </c>
      <c r="E2073" s="19" t="inlineStr">
        <is>
          <t>AGROSER BERNARDINO, S.L.</t>
        </is>
      </c>
      <c r="F2073" s="10" t="inlineStr">
        <is>
          <t>Consolidado/estratégico</t>
        </is>
      </c>
      <c r="G2073" s="10" t="inlineStr">
        <is>
          <t>AN0020</t>
        </is>
      </c>
      <c r="H2073" s="19" t="inlineStr">
        <is>
          <t>ALCAPLANT NEW, 20 KG</t>
        </is>
      </c>
      <c r="I2073" s="10" t="inlineStr">
        <is>
          <t>Maduro</t>
        </is>
      </c>
      <c r="J2073" s="10" t="inlineStr">
        <is>
          <t>Innovador/Notorio</t>
        </is>
      </c>
      <c r="K2073" s="12" t="n">
        <v>0.05</v>
      </c>
      <c r="L2073" s="12" t="n">
        <v>0.05</v>
      </c>
      <c r="M2073" s="12" t="n">
        <v>0.1025</v>
      </c>
      <c r="N2073" s="22" t="n">
        <v>20</v>
      </c>
      <c r="O2073" s="11" t="n">
        <v>1042.795753228228</v>
      </c>
      <c r="P2073" s="13" t="n">
        <v>1.63</v>
      </c>
      <c r="Q2073" s="13">
        <f>O2073*P2073</f>
        <v/>
      </c>
    </row>
    <row r="2074">
      <c r="A2074" s="10" t="n">
        <v>2026</v>
      </c>
      <c r="B2074" s="10" t="inlineStr">
        <is>
          <t>Sep-26</t>
        </is>
      </c>
      <c r="C2074" s="19" t="inlineStr">
        <is>
          <t>García</t>
        </is>
      </c>
      <c r="D2074" s="19" t="inlineStr">
        <is>
          <t>ESPAÑA</t>
        </is>
      </c>
      <c r="E2074" s="19" t="inlineStr">
        <is>
          <t>AGROTRAPICHE, S.L.U</t>
        </is>
      </c>
      <c r="F2074" s="10" t="inlineStr">
        <is>
          <t>Baja aportación</t>
        </is>
      </c>
      <c r="G2074" s="10" t="inlineStr">
        <is>
          <t>A-50(2)0020</t>
        </is>
      </c>
      <c r="H2074" s="19" t="inlineStr">
        <is>
          <t>CODIORGAN-A50, 20 KG</t>
        </is>
      </c>
      <c r="I2074" s="10" t="inlineStr">
        <is>
          <t>Ramp-Up/Crecimiento</t>
        </is>
      </c>
      <c r="J2074" s="10" t="inlineStr">
        <is>
          <t>Esencial/Core</t>
        </is>
      </c>
      <c r="K2074" s="12" t="n">
        <v>0.03</v>
      </c>
      <c r="L2074" s="12" t="n">
        <v>0.15</v>
      </c>
      <c r="M2074" s="12" t="n">
        <v>0.1844999999999999</v>
      </c>
      <c r="N2074" s="22" t="n">
        <v>20</v>
      </c>
      <c r="O2074" s="11" t="n">
        <v>189.5992278596779</v>
      </c>
      <c r="P2074" s="13" t="n">
        <v>4.77</v>
      </c>
      <c r="Q2074" s="13">
        <f>O2074*P2074</f>
        <v/>
      </c>
    </row>
    <row r="2075">
      <c r="A2075" s="10" t="n">
        <v>2026</v>
      </c>
      <c r="B2075" s="10" t="inlineStr">
        <is>
          <t>Sep-26</t>
        </is>
      </c>
      <c r="C2075" s="19" t="inlineStr">
        <is>
          <t>García</t>
        </is>
      </c>
      <c r="D2075" s="19" t="inlineStr">
        <is>
          <t>ESPAÑA</t>
        </is>
      </c>
      <c r="E2075" s="19" t="inlineStr">
        <is>
          <t>AGROTRAPICHE, S.L.U</t>
        </is>
      </c>
      <c r="F2075" s="10" t="inlineStr">
        <is>
          <t>Baja aportación</t>
        </is>
      </c>
      <c r="G2075" s="10" t="inlineStr">
        <is>
          <t>AGZNP0005</t>
        </is>
      </c>
      <c r="H2075" s="19" t="inlineStr">
        <is>
          <t>AGROXILATO-ZN PLUS, 5 KG</t>
        </is>
      </c>
      <c r="I2075" s="10" t="inlineStr">
        <is>
          <t>Maduro</t>
        </is>
      </c>
      <c r="J2075" s="10" t="inlineStr">
        <is>
          <t>Banalizado/Commodity</t>
        </is>
      </c>
      <c r="K2075" s="12" t="n">
        <v>0.03</v>
      </c>
      <c r="L2075" s="12" t="n">
        <v>0.02</v>
      </c>
      <c r="M2075" s="12" t="n">
        <v>0.05059999999999998</v>
      </c>
      <c r="N2075" s="22" t="n">
        <v>5</v>
      </c>
      <c r="O2075" s="11" t="n">
        <v>284.3988417895168</v>
      </c>
      <c r="P2075" s="13" t="n">
        <v>6.280425531914894</v>
      </c>
      <c r="Q2075" s="13">
        <f>O2075*P2075</f>
        <v/>
      </c>
    </row>
    <row r="2076">
      <c r="A2076" s="10" t="n">
        <v>2026</v>
      </c>
      <c r="B2076" s="10" t="inlineStr">
        <is>
          <t>Sep-26</t>
        </is>
      </c>
      <c r="C2076" s="19" t="inlineStr">
        <is>
          <t>García</t>
        </is>
      </c>
      <c r="D2076" s="19" t="inlineStr">
        <is>
          <t>ESPAÑA</t>
        </is>
      </c>
      <c r="E2076" s="19" t="inlineStr">
        <is>
          <t>AGRUPACION DE LABRADORES DEL POZUELO, SA</t>
        </is>
      </c>
      <c r="F2076" s="10" t="inlineStr">
        <is>
          <t>Baja aportación</t>
        </is>
      </c>
      <c r="G2076" s="10" t="inlineStr">
        <is>
          <t>AGXK0020</t>
        </is>
      </c>
      <c r="H2076" s="19" t="inlineStr">
        <is>
          <t>AGROXILATO-K, 20 L</t>
        </is>
      </c>
      <c r="I2076" s="10" t="inlineStr">
        <is>
          <t>Maduro</t>
        </is>
      </c>
      <c r="J2076" s="10" t="inlineStr">
        <is>
          <t>Innovador/Notorio</t>
        </is>
      </c>
      <c r="K2076" s="12" t="n">
        <v>0.03</v>
      </c>
      <c r="L2076" s="12" t="n">
        <v>0.05</v>
      </c>
      <c r="M2076" s="12" t="n">
        <v>0.08150000000000013</v>
      </c>
      <c r="N2076" s="22" t="n">
        <v>20</v>
      </c>
      <c r="O2076" s="11" t="n">
        <v>94.79961392983893</v>
      </c>
      <c r="P2076" s="13" t="n">
        <v>3.31</v>
      </c>
      <c r="Q2076" s="13">
        <f>O2076*P2076</f>
        <v/>
      </c>
    </row>
    <row r="2077">
      <c r="A2077" s="10" t="n">
        <v>2026</v>
      </c>
      <c r="B2077" s="10" t="inlineStr">
        <is>
          <t>Sep-26</t>
        </is>
      </c>
      <c r="C2077" s="19" t="inlineStr">
        <is>
          <t>García</t>
        </is>
      </c>
      <c r="D2077" s="19" t="inlineStr">
        <is>
          <t>ESPAÑA</t>
        </is>
      </c>
      <c r="E2077" s="19" t="inlineStr">
        <is>
          <t>AGRUPACION DE LABRADORES DEL POZUELO, SA</t>
        </is>
      </c>
      <c r="F2077" s="10" t="inlineStr">
        <is>
          <t>Baja aportación</t>
        </is>
      </c>
      <c r="G2077" s="10" t="inlineStr">
        <is>
          <t>AVAN0005</t>
        </is>
      </c>
      <c r="H2077" s="19" t="inlineStr">
        <is>
          <t>FLORAMEC AVANCE, 5 L</t>
        </is>
      </c>
      <c r="I2077" s="10" t="inlineStr">
        <is>
          <t>Maduro</t>
        </is>
      </c>
      <c r="J2077" s="10" t="inlineStr">
        <is>
          <t>Innovador/Notorio</t>
        </is>
      </c>
      <c r="K2077" s="12" t="n">
        <v>0.03</v>
      </c>
      <c r="L2077" s="12" t="n">
        <v>0.05</v>
      </c>
      <c r="M2077" s="12" t="n">
        <v>0.08150000000000013</v>
      </c>
      <c r="N2077" s="22" t="n">
        <v>5</v>
      </c>
      <c r="O2077" s="11" t="n">
        <v>284.3988417895168</v>
      </c>
      <c r="P2077" s="13" t="n">
        <v>5.537894736842105</v>
      </c>
      <c r="Q2077" s="13">
        <f>O2077*P2077</f>
        <v/>
      </c>
    </row>
    <row r="2078">
      <c r="A2078" s="10" t="n">
        <v>2026</v>
      </c>
      <c r="B2078" s="10" t="inlineStr">
        <is>
          <t>Sep-26</t>
        </is>
      </c>
      <c r="C2078" s="19" t="inlineStr">
        <is>
          <t>García</t>
        </is>
      </c>
      <c r="D2078" s="19" t="inlineStr">
        <is>
          <t>ESPAÑA</t>
        </is>
      </c>
      <c r="E2078" s="19" t="inlineStr">
        <is>
          <t>AGRUPACION DE LABRADORES DEL POZUELO, SA</t>
        </is>
      </c>
      <c r="F2078" s="10" t="inlineStr">
        <is>
          <t>Baja aportación</t>
        </is>
      </c>
      <c r="G2078" s="10" t="inlineStr">
        <is>
          <t>AVAN0020</t>
        </is>
      </c>
      <c r="H2078" s="19" t="inlineStr">
        <is>
          <t>FLORAMEC AVANCE, 20 L</t>
        </is>
      </c>
      <c r="I2078" s="10" t="inlineStr">
        <is>
          <t>Maduro</t>
        </is>
      </c>
      <c r="J2078" s="10" t="inlineStr">
        <is>
          <t>Innovador/Notorio</t>
        </is>
      </c>
      <c r="K2078" s="12" t="n">
        <v>0.03</v>
      </c>
      <c r="L2078" s="12" t="n">
        <v>0.05</v>
      </c>
      <c r="M2078" s="12" t="n">
        <v>0.08150000000000013</v>
      </c>
      <c r="N2078" s="22" t="n">
        <v>20</v>
      </c>
      <c r="O2078" s="11" t="n">
        <v>189.5992278596779</v>
      </c>
      <c r="P2078" s="13" t="n">
        <v>5.2</v>
      </c>
      <c r="Q2078" s="13">
        <f>O2078*P2078</f>
        <v/>
      </c>
    </row>
    <row r="2079">
      <c r="A2079" s="10" t="n">
        <v>2026</v>
      </c>
      <c r="B2079" s="10" t="inlineStr">
        <is>
          <t>Sep-26</t>
        </is>
      </c>
      <c r="C2079" s="19" t="inlineStr">
        <is>
          <t>García</t>
        </is>
      </c>
      <c r="D2079" s="19" t="inlineStr">
        <is>
          <t>ESPAÑA</t>
        </is>
      </c>
      <c r="E2079" s="19" t="inlineStr">
        <is>
          <t>AGRUPACION DE LABRADORES DEL POZUELO, SA</t>
        </is>
      </c>
      <c r="F2079" s="10" t="inlineStr">
        <is>
          <t>Baja aportación</t>
        </is>
      </c>
      <c r="G2079" s="10" t="inlineStr">
        <is>
          <t>C-CU0005</t>
        </is>
      </c>
      <c r="H2079" s="19" t="inlineStr">
        <is>
          <t>CODICOBRE, 5 L</t>
        </is>
      </c>
      <c r="I2079" s="10" t="inlineStr">
        <is>
          <t>Maduro</t>
        </is>
      </c>
      <c r="J2079" s="10" t="inlineStr">
        <is>
          <t>Esencial/Core</t>
        </is>
      </c>
      <c r="K2079" s="12" t="n">
        <v>0.03</v>
      </c>
      <c r="L2079" s="12" t="n">
        <v>0.035</v>
      </c>
      <c r="M2079" s="12" t="n">
        <v>0.06604999999999994</v>
      </c>
      <c r="N2079" s="22" t="n">
        <v>5</v>
      </c>
      <c r="O2079" s="11" t="n">
        <v>189.5992278596779</v>
      </c>
      <c r="P2079" s="13" t="n">
        <v>4.21</v>
      </c>
      <c r="Q2079" s="13">
        <f>O2079*P2079</f>
        <v/>
      </c>
    </row>
    <row r="2080">
      <c r="A2080" s="10" t="n">
        <v>2026</v>
      </c>
      <c r="B2080" s="10" t="inlineStr">
        <is>
          <t>Sep-26</t>
        </is>
      </c>
      <c r="C2080" s="19" t="inlineStr">
        <is>
          <t>García</t>
        </is>
      </c>
      <c r="D2080" s="19" t="inlineStr">
        <is>
          <t>ESPAÑA</t>
        </is>
      </c>
      <c r="E2080" s="19" t="inlineStr">
        <is>
          <t>INIESTA DEL PINO DISTRIBUCIONES S.L.U</t>
        </is>
      </c>
      <c r="F2080" s="10" t="inlineStr">
        <is>
          <t>En desarrollo/nuevo</t>
        </is>
      </c>
      <c r="G2080" s="10" t="inlineStr">
        <is>
          <t>AGXK0020</t>
        </is>
      </c>
      <c r="H2080" s="19" t="inlineStr">
        <is>
          <t>AGROXILATO-K, 20 L</t>
        </is>
      </c>
      <c r="I2080" s="10" t="inlineStr">
        <is>
          <t>Maduro</t>
        </is>
      </c>
      <c r="J2080" s="10" t="inlineStr">
        <is>
          <t>Innovador/Notorio</t>
        </is>
      </c>
      <c r="K2080" s="12" t="n">
        <v>0.2</v>
      </c>
      <c r="L2080" s="12" t="n">
        <v>0.05</v>
      </c>
      <c r="M2080" s="12" t="n">
        <v>0.26</v>
      </c>
      <c r="N2080" s="22" t="n">
        <v>20</v>
      </c>
      <c r="O2080" s="11" t="n">
        <v>606.7175291509692</v>
      </c>
      <c r="P2080" s="13" t="n">
        <v>3.45</v>
      </c>
      <c r="Q2080" s="13">
        <f>O2080*P2080</f>
        <v/>
      </c>
    </row>
    <row r="2081">
      <c r="A2081" s="10" t="n">
        <v>2026</v>
      </c>
      <c r="B2081" s="10" t="inlineStr">
        <is>
          <t>Sep-26</t>
        </is>
      </c>
      <c r="C2081" s="19" t="inlineStr">
        <is>
          <t>García</t>
        </is>
      </c>
      <c r="D2081" s="19" t="inlineStr">
        <is>
          <t>ESPAÑA</t>
        </is>
      </c>
      <c r="E2081" s="19" t="inlineStr">
        <is>
          <t>INIESTA DEL PINO DISTRIBUCIONES S.L.U</t>
        </is>
      </c>
      <c r="F2081" s="10" t="inlineStr">
        <is>
          <t>En desarrollo/nuevo</t>
        </is>
      </c>
      <c r="G2081" s="10" t="inlineStr">
        <is>
          <t>TRI0005</t>
        </is>
      </c>
      <c r="H2081" s="19" t="inlineStr">
        <is>
          <t>TRIFENO-94, 5L</t>
        </is>
      </c>
      <c r="I2081" s="10" t="inlineStr">
        <is>
          <t>Ramp-Up/Crecimiento</t>
        </is>
      </c>
      <c r="J2081" s="10" t="inlineStr">
        <is>
          <t>Esencial/Core</t>
        </is>
      </c>
      <c r="K2081" s="12" t="n">
        <v>0.2</v>
      </c>
      <c r="L2081" s="12" t="n">
        <v>0.15</v>
      </c>
      <c r="M2081" s="12" t="n">
        <v>0.3799999999999999</v>
      </c>
      <c r="N2081" s="22" t="n">
        <v>5</v>
      </c>
      <c r="O2081" s="11" t="n">
        <v>56.87976835790336</v>
      </c>
      <c r="P2081" s="13" t="n">
        <v>15.13</v>
      </c>
      <c r="Q2081" s="13">
        <f>O2081*P2081</f>
        <v/>
      </c>
    </row>
    <row r="2082">
      <c r="A2082" s="10" t="n">
        <v>2026</v>
      </c>
      <c r="B2082" s="10" t="inlineStr">
        <is>
          <t>Sep-26</t>
        </is>
      </c>
      <c r="C2082" s="19" t="inlineStr">
        <is>
          <t>García</t>
        </is>
      </c>
      <c r="D2082" s="19" t="inlineStr">
        <is>
          <t>ESPAÑA</t>
        </is>
      </c>
      <c r="E2082" s="19" t="inlineStr">
        <is>
          <t>SERVIAGRI´ 97, S.L.</t>
        </is>
      </c>
      <c r="F2082" s="10" t="inlineStr">
        <is>
          <t>Consolidado/estratégico</t>
        </is>
      </c>
      <c r="G2082" s="10" t="inlineStr">
        <is>
          <t>AGXK0005</t>
        </is>
      </c>
      <c r="H2082" s="19" t="inlineStr">
        <is>
          <t>AGROXILATO-K, 5 L</t>
        </is>
      </c>
      <c r="I2082" s="10" t="inlineStr">
        <is>
          <t>Maduro</t>
        </is>
      </c>
      <c r="J2082" s="10" t="inlineStr">
        <is>
          <t>Innovador/Notorio</t>
        </is>
      </c>
      <c r="K2082" s="12" t="n">
        <v>0.05</v>
      </c>
      <c r="L2082" s="12" t="n">
        <v>0.05</v>
      </c>
      <c r="M2082" s="12" t="n">
        <v>0.1025</v>
      </c>
      <c r="N2082" s="22" t="n">
        <v>5</v>
      </c>
      <c r="O2082" s="11" t="n">
        <v>189.5992278596779</v>
      </c>
      <c r="P2082" s="13" t="n">
        <v>3.37</v>
      </c>
      <c r="Q2082" s="13">
        <f>O2082*P2082</f>
        <v/>
      </c>
    </row>
    <row r="2083">
      <c r="A2083" s="10" t="n">
        <v>2026</v>
      </c>
      <c r="B2083" s="10" t="inlineStr">
        <is>
          <t>Sep-26</t>
        </is>
      </c>
      <c r="C2083" s="19" t="inlineStr">
        <is>
          <t>García</t>
        </is>
      </c>
      <c r="D2083" s="19" t="inlineStr">
        <is>
          <t>ESPAÑA</t>
        </is>
      </c>
      <c r="E2083" s="19" t="inlineStr">
        <is>
          <t>SERVIAGRI´ 97, S.L.</t>
        </is>
      </c>
      <c r="F2083" s="10" t="inlineStr">
        <is>
          <t>Consolidado/estratégico</t>
        </is>
      </c>
      <c r="G2083" s="10" t="inlineStr">
        <is>
          <t>AVAN0005</t>
        </is>
      </c>
      <c r="H2083" s="19" t="inlineStr">
        <is>
          <t>FLORAMEC AVANCE, 5 L</t>
        </is>
      </c>
      <c r="I2083" s="10" t="inlineStr">
        <is>
          <t>Maduro</t>
        </is>
      </c>
      <c r="J2083" s="10" t="inlineStr">
        <is>
          <t>Innovador/Notorio</t>
        </is>
      </c>
      <c r="K2083" s="12" t="n">
        <v>0.05</v>
      </c>
      <c r="L2083" s="12" t="n">
        <v>0.05</v>
      </c>
      <c r="M2083" s="12" t="n">
        <v>0.1025</v>
      </c>
      <c r="N2083" s="22" t="n">
        <v>5</v>
      </c>
      <c r="O2083" s="11" t="n">
        <v>94.79961392983893</v>
      </c>
      <c r="P2083" s="13" t="n">
        <v>5.051333333333334</v>
      </c>
      <c r="Q2083" s="13">
        <f>O2083*P2083</f>
        <v/>
      </c>
    </row>
    <row r="2084">
      <c r="A2084" s="10" t="n">
        <v>2026</v>
      </c>
      <c r="B2084" s="10" t="inlineStr">
        <is>
          <t>Sep-26</t>
        </is>
      </c>
      <c r="C2084" s="19" t="inlineStr">
        <is>
          <t>García</t>
        </is>
      </c>
      <c r="D2084" s="19" t="inlineStr">
        <is>
          <t>ESPAÑA</t>
        </is>
      </c>
      <c r="E2084" s="19" t="inlineStr">
        <is>
          <t>SERVIAGRI´ 97, S.L.</t>
        </is>
      </c>
      <c r="F2084" s="10" t="inlineStr">
        <is>
          <t>Consolidado/estratégico</t>
        </is>
      </c>
      <c r="G2084" s="10" t="inlineStr">
        <is>
          <t>B0001</t>
        </is>
      </c>
      <c r="H2084" s="19" t="inlineStr">
        <is>
          <t>BOROCAL,1 L</t>
        </is>
      </c>
      <c r="I2084" s="10" t="inlineStr">
        <is>
          <t>Maduro</t>
        </is>
      </c>
      <c r="J2084" s="10" t="inlineStr">
        <is>
          <t>Banalizado/Commodity</t>
        </is>
      </c>
      <c r="K2084" s="12" t="n">
        <v>0.05</v>
      </c>
      <c r="L2084" s="12" t="n">
        <v>0.02</v>
      </c>
      <c r="M2084" s="12" t="n">
        <v>0.07100000000000017</v>
      </c>
      <c r="N2084" s="22" t="n">
        <v>1</v>
      </c>
      <c r="O2084" s="11" t="n">
        <v>11.37595367158067</v>
      </c>
      <c r="P2084" s="13" t="n">
        <v>4.925</v>
      </c>
      <c r="Q2084" s="13">
        <f>O2084*P2084</f>
        <v/>
      </c>
    </row>
    <row r="2085">
      <c r="A2085" s="10" t="n">
        <v>2026</v>
      </c>
      <c r="B2085" s="10" t="inlineStr">
        <is>
          <t>Sep-26</t>
        </is>
      </c>
      <c r="C2085" s="19" t="inlineStr">
        <is>
          <t>García</t>
        </is>
      </c>
      <c r="D2085" s="19" t="inlineStr">
        <is>
          <t>ESPAÑA</t>
        </is>
      </c>
      <c r="E2085" s="19" t="inlineStr">
        <is>
          <t>SERVIAGRI´ 97, S.L.</t>
        </is>
      </c>
      <c r="F2085" s="10" t="inlineStr">
        <is>
          <t>Consolidado/estratégico</t>
        </is>
      </c>
      <c r="G2085" s="10" t="inlineStr">
        <is>
          <t>BIO0005</t>
        </is>
      </c>
      <c r="H2085" s="19" t="inlineStr">
        <is>
          <t>BIORAD-20, 5L</t>
        </is>
      </c>
      <c r="I2085" s="10" t="inlineStr">
        <is>
          <t>Ramp-Up/Crecimiento</t>
        </is>
      </c>
      <c r="J2085" s="10" t="inlineStr">
        <is>
          <t>Innovador/Notorio</t>
        </is>
      </c>
      <c r="K2085" s="12" t="n">
        <v>0.05</v>
      </c>
      <c r="L2085" s="12" t="n">
        <v>0.2</v>
      </c>
      <c r="M2085" s="12" t="n">
        <v>0.26</v>
      </c>
      <c r="N2085" s="22" t="n">
        <v>5</v>
      </c>
      <c r="O2085" s="11" t="n">
        <v>284.3988417895168</v>
      </c>
      <c r="P2085" s="13" t="n">
        <v>2.578</v>
      </c>
      <c r="Q2085" s="13">
        <f>O2085*P2085</f>
        <v/>
      </c>
    </row>
    <row r="2086">
      <c r="A2086" s="10" t="n">
        <v>2026</v>
      </c>
      <c r="B2086" s="10" t="inlineStr">
        <is>
          <t>Sep-26</t>
        </is>
      </c>
      <c r="C2086" s="19" t="inlineStr">
        <is>
          <t>García</t>
        </is>
      </c>
      <c r="D2086" s="19" t="inlineStr">
        <is>
          <t>ESPAÑA</t>
        </is>
      </c>
      <c r="E2086" s="19" t="inlineStr">
        <is>
          <t>SERVIAGRI´ 97, S.L.</t>
        </is>
      </c>
      <c r="F2086" s="10" t="inlineStr">
        <is>
          <t>Consolidado/estratégico</t>
        </is>
      </c>
      <c r="G2086" s="10" t="inlineStr">
        <is>
          <t>FTK0005</t>
        </is>
      </c>
      <c r="H2086" s="19" t="inlineStr">
        <is>
          <t>FITOKONTROL CA FLOW, 5 KG</t>
        </is>
      </c>
      <c r="I2086" s="10" t="inlineStr">
        <is>
          <t>Ramp-Up/Crecimiento</t>
        </is>
      </c>
      <c r="J2086" s="10" t="inlineStr">
        <is>
          <t>Innovador/Notorio</t>
        </is>
      </c>
      <c r="K2086" s="12" t="n">
        <v>0.05</v>
      </c>
      <c r="L2086" s="12" t="n">
        <v>0.2</v>
      </c>
      <c r="M2086" s="12" t="n">
        <v>0.26</v>
      </c>
      <c r="N2086" s="22" t="n">
        <v>5</v>
      </c>
      <c r="O2086" s="11" t="n">
        <v>284.3988417895168</v>
      </c>
      <c r="P2086" s="13" t="n">
        <v>2.779838709677419</v>
      </c>
      <c r="Q2086" s="13">
        <f>O2086*P2086</f>
        <v/>
      </c>
    </row>
    <row r="2087">
      <c r="A2087" s="10" t="n">
        <v>2026</v>
      </c>
      <c r="B2087" s="10" t="inlineStr">
        <is>
          <t>Sep-26</t>
        </is>
      </c>
      <c r="C2087" s="19" t="inlineStr">
        <is>
          <t>García</t>
        </is>
      </c>
      <c r="D2087" s="19" t="inlineStr">
        <is>
          <t>ESPAÑA</t>
        </is>
      </c>
      <c r="E2087" s="19" t="inlineStr">
        <is>
          <t>SERVIAGRI´ 97, S.L.</t>
        </is>
      </c>
      <c r="F2087" s="10" t="inlineStr">
        <is>
          <t>Consolidado/estratégico</t>
        </is>
      </c>
      <c r="G2087" s="10" t="inlineStr">
        <is>
          <t>JF0005</t>
        </is>
      </c>
      <c r="H2087" s="19" t="inlineStr">
        <is>
          <t>CODIGIN-FOS, 5 L</t>
        </is>
      </c>
      <c r="I2087" s="10" t="inlineStr">
        <is>
          <t>Ramp-Up/Crecimiento</t>
        </is>
      </c>
      <c r="J2087" s="10" t="inlineStr">
        <is>
          <t>Banalizado/Commodity</t>
        </is>
      </c>
      <c r="K2087" s="12" t="n">
        <v>0.05</v>
      </c>
      <c r="L2087" s="12" t="n">
        <v>0.075</v>
      </c>
      <c r="M2087" s="12" t="n">
        <v>0.1287499999999999</v>
      </c>
      <c r="N2087" s="22" t="n">
        <v>5</v>
      </c>
      <c r="O2087" s="11" t="n">
        <v>94.79961392983893</v>
      </c>
      <c r="P2087" s="13" t="n">
        <v>2.935555555555555</v>
      </c>
      <c r="Q2087" s="13">
        <f>O2087*P2087</f>
        <v/>
      </c>
    </row>
    <row r="2088">
      <c r="A2088" s="10" t="n">
        <v>2026</v>
      </c>
      <c r="B2088" s="10" t="inlineStr">
        <is>
          <t>Sep-26</t>
        </is>
      </c>
      <c r="C2088" s="19" t="inlineStr">
        <is>
          <t>García</t>
        </is>
      </c>
      <c r="D2088" s="19" t="inlineStr">
        <is>
          <t>ESPAÑA</t>
        </is>
      </c>
      <c r="E2088" s="19" t="inlineStr">
        <is>
          <t>TRATAMIENTOS AGRICOLAS BRENES, S.L.</t>
        </is>
      </c>
      <c r="F2088" s="10" t="inlineStr">
        <is>
          <t>Con potencial</t>
        </is>
      </c>
      <c r="G2088" s="10" t="inlineStr">
        <is>
          <t>WHITE0020</t>
        </is>
      </c>
      <c r="H2088" s="19" t="inlineStr">
        <is>
          <t>AGROWHITE, 20 KG</t>
        </is>
      </c>
      <c r="I2088" s="10" t="inlineStr">
        <is>
          <t>Maduro</t>
        </is>
      </c>
      <c r="J2088" s="10" t="inlineStr">
        <is>
          <t>Esencial/Core</t>
        </is>
      </c>
      <c r="K2088" s="12" t="n">
        <v>0.1</v>
      </c>
      <c r="L2088" s="12" t="n">
        <v>0.035</v>
      </c>
      <c r="M2088" s="12" t="n">
        <v>0.1385000000000001</v>
      </c>
      <c r="N2088" s="22" t="n">
        <v>20</v>
      </c>
      <c r="O2088" s="11" t="n">
        <v>1042.795753228228</v>
      </c>
      <c r="P2088" s="13" t="n">
        <v>1.85</v>
      </c>
      <c r="Q2088" s="13">
        <f>O2088*P2088</f>
        <v/>
      </c>
    </row>
    <row r="2089">
      <c r="A2089" s="10" t="n">
        <v>2026</v>
      </c>
      <c r="B2089" s="10" t="inlineStr">
        <is>
          <t>Sep-26</t>
        </is>
      </c>
      <c r="C2089" s="19" t="inlineStr">
        <is>
          <t>Irene</t>
        </is>
      </c>
      <c r="D2089" s="19" t="inlineStr">
        <is>
          <t>ESPAÑA</t>
        </is>
      </c>
      <c r="E2089" s="19" t="inlineStr">
        <is>
          <t>CAMPOEJIDO S.C.A.</t>
        </is>
      </c>
      <c r="F2089" s="10" t="inlineStr">
        <is>
          <t>Consolidado/estratégico</t>
        </is>
      </c>
      <c r="G2089" s="10" t="inlineStr">
        <is>
          <t>A-50(2)0005</t>
        </is>
      </c>
      <c r="H2089" s="19" t="inlineStr">
        <is>
          <t>CODIORGAN-A50, 5 KG</t>
        </is>
      </c>
      <c r="I2089" s="10" t="inlineStr">
        <is>
          <t>Ramp-Up/Crecimiento</t>
        </is>
      </c>
      <c r="J2089" s="10" t="inlineStr">
        <is>
          <t>Innovador/Notorio</t>
        </is>
      </c>
      <c r="K2089" s="12" t="n">
        <v>0.05</v>
      </c>
      <c r="L2089" s="12" t="n">
        <v>0.2</v>
      </c>
      <c r="M2089" s="12" t="n">
        <v>0.26</v>
      </c>
      <c r="N2089" s="22" t="n">
        <v>5</v>
      </c>
      <c r="O2089" s="11" t="n">
        <v>189.5992278596779</v>
      </c>
      <c r="P2089" s="13" t="n">
        <v>4.99</v>
      </c>
      <c r="Q2089" s="13">
        <f>O2089*P2089</f>
        <v/>
      </c>
    </row>
    <row r="2090">
      <c r="A2090" s="10" t="n">
        <v>2026</v>
      </c>
      <c r="B2090" s="10" t="inlineStr">
        <is>
          <t>Sep-26</t>
        </is>
      </c>
      <c r="C2090" s="19" t="inlineStr">
        <is>
          <t>Irene</t>
        </is>
      </c>
      <c r="D2090" s="19" t="inlineStr">
        <is>
          <t>ESPAÑA</t>
        </is>
      </c>
      <c r="E2090" s="19" t="inlineStr">
        <is>
          <t>CAMPOEJIDO S.C.A.</t>
        </is>
      </c>
      <c r="F2090" s="10" t="inlineStr">
        <is>
          <t>Consolidado/estratégico</t>
        </is>
      </c>
      <c r="G2090" s="10" t="inlineStr">
        <is>
          <t>AGXK0020</t>
        </is>
      </c>
      <c r="H2090" s="19" t="inlineStr">
        <is>
          <t>AGROXILATO-K, 20 L</t>
        </is>
      </c>
      <c r="I2090" s="10" t="inlineStr">
        <is>
          <t>Maduro</t>
        </is>
      </c>
      <c r="J2090" s="10" t="inlineStr">
        <is>
          <t>Innovador/Notorio</t>
        </is>
      </c>
      <c r="K2090" s="12" t="n">
        <v>0.05</v>
      </c>
      <c r="L2090" s="12" t="n">
        <v>0.05</v>
      </c>
      <c r="M2090" s="12" t="n">
        <v>0.1025</v>
      </c>
      <c r="N2090" s="22" t="n">
        <v>20</v>
      </c>
      <c r="O2090" s="11" t="n">
        <v>1820.152587452907</v>
      </c>
      <c r="P2090" s="13" t="n">
        <v>3.165197342192691</v>
      </c>
      <c r="Q2090" s="13">
        <f>O2090*P2090</f>
        <v/>
      </c>
    </row>
    <row r="2091">
      <c r="A2091" s="10" t="n">
        <v>2026</v>
      </c>
      <c r="B2091" s="10" t="inlineStr">
        <is>
          <t>Sep-26</t>
        </is>
      </c>
      <c r="C2091" s="19" t="inlineStr">
        <is>
          <t>Irene</t>
        </is>
      </c>
      <c r="D2091" s="19" t="inlineStr">
        <is>
          <t>ESPAÑA</t>
        </is>
      </c>
      <c r="E2091" s="19" t="inlineStr">
        <is>
          <t>CAMPOEJIDO S.C.A.</t>
        </is>
      </c>
      <c r="F2091" s="10" t="inlineStr">
        <is>
          <t>Consolidado/estratégico</t>
        </is>
      </c>
      <c r="G2091" s="10" t="inlineStr">
        <is>
          <t>AVAN0005</t>
        </is>
      </c>
      <c r="H2091" s="19" t="inlineStr">
        <is>
          <t>FLORAMEC AVANCE, 5 L</t>
        </is>
      </c>
      <c r="I2091" s="10" t="inlineStr">
        <is>
          <t>Maduro</t>
        </is>
      </c>
      <c r="J2091" s="10" t="inlineStr">
        <is>
          <t>Innovador/Notorio</t>
        </is>
      </c>
      <c r="K2091" s="12" t="n">
        <v>0.05</v>
      </c>
      <c r="L2091" s="12" t="n">
        <v>0.05</v>
      </c>
      <c r="M2091" s="12" t="n">
        <v>0.1025</v>
      </c>
      <c r="N2091" s="22" t="n">
        <v>5</v>
      </c>
      <c r="O2091" s="11" t="n">
        <v>284.3988417895168</v>
      </c>
      <c r="P2091" s="13" t="n">
        <v>5.173</v>
      </c>
      <c r="Q2091" s="13">
        <f>O2091*P2091</f>
        <v/>
      </c>
    </row>
    <row r="2092">
      <c r="A2092" s="10" t="n">
        <v>2026</v>
      </c>
      <c r="B2092" s="10" t="inlineStr">
        <is>
          <t>Sep-26</t>
        </is>
      </c>
      <c r="C2092" s="19" t="inlineStr">
        <is>
          <t>Irene</t>
        </is>
      </c>
      <c r="D2092" s="19" t="inlineStr">
        <is>
          <t>ESPAÑA</t>
        </is>
      </c>
      <c r="E2092" s="19" t="inlineStr">
        <is>
          <t>CAMPOEJIDO S.C.A.</t>
        </is>
      </c>
      <c r="F2092" s="10" t="inlineStr">
        <is>
          <t>Consolidado/estratégico</t>
        </is>
      </c>
      <c r="G2092" s="10" t="inlineStr">
        <is>
          <t>AVAN0020</t>
        </is>
      </c>
      <c r="H2092" s="19" t="inlineStr">
        <is>
          <t>FLORAMEC AVANCE, 20 L</t>
        </is>
      </c>
      <c r="I2092" s="10" t="inlineStr">
        <is>
          <t>Maduro</t>
        </is>
      </c>
      <c r="J2092" s="10" t="inlineStr">
        <is>
          <t>Innovador/Notorio</t>
        </is>
      </c>
      <c r="K2092" s="12" t="n">
        <v>0.05</v>
      </c>
      <c r="L2092" s="12" t="n">
        <v>0.05</v>
      </c>
      <c r="M2092" s="12" t="n">
        <v>0.1025</v>
      </c>
      <c r="N2092" s="22" t="n">
        <v>20</v>
      </c>
      <c r="O2092" s="11" t="n">
        <v>910.0762937264537</v>
      </c>
      <c r="P2092" s="13" t="n">
        <v>4.869454545454545</v>
      </c>
      <c r="Q2092" s="13">
        <f>O2092*P2092</f>
        <v/>
      </c>
    </row>
    <row r="2093">
      <c r="A2093" s="10" t="n">
        <v>2026</v>
      </c>
      <c r="B2093" s="10" t="inlineStr">
        <is>
          <t>Sep-26</t>
        </is>
      </c>
      <c r="C2093" s="19" t="inlineStr">
        <is>
          <t>Irene</t>
        </is>
      </c>
      <c r="D2093" s="19" t="inlineStr">
        <is>
          <t>ESPAÑA</t>
        </is>
      </c>
      <c r="E2093" s="19" t="inlineStr">
        <is>
          <t>CAMPOEJIDO S.C.A.</t>
        </is>
      </c>
      <c r="F2093" s="10" t="inlineStr">
        <is>
          <t>Consolidado/estratégico</t>
        </is>
      </c>
      <c r="G2093" s="10" t="inlineStr">
        <is>
          <t>BIO0020</t>
        </is>
      </c>
      <c r="H2093" s="19" t="inlineStr">
        <is>
          <t>BIORAD-20, 20 L</t>
        </is>
      </c>
      <c r="I2093" s="10" t="inlineStr">
        <is>
          <t>Ramp-Up/Crecimiento</t>
        </is>
      </c>
      <c r="J2093" s="10" t="inlineStr">
        <is>
          <t>Innovador/Notorio</t>
        </is>
      </c>
      <c r="K2093" s="12" t="n">
        <v>0.05</v>
      </c>
      <c r="L2093" s="12" t="n">
        <v>0.2</v>
      </c>
      <c r="M2093" s="12" t="n">
        <v>0.26</v>
      </c>
      <c r="N2093" s="22" t="n">
        <v>20</v>
      </c>
      <c r="O2093" s="11" t="n">
        <v>606.7175291509692</v>
      </c>
      <c r="P2093" s="13" t="n">
        <v>2.185</v>
      </c>
      <c r="Q2093" s="13">
        <f>O2093*P2093</f>
        <v/>
      </c>
    </row>
    <row r="2094">
      <c r="A2094" s="10" t="n">
        <v>2026</v>
      </c>
      <c r="B2094" s="10" t="inlineStr">
        <is>
          <t>Sep-26</t>
        </is>
      </c>
      <c r="C2094" s="19" t="inlineStr">
        <is>
          <t>Irene</t>
        </is>
      </c>
      <c r="D2094" s="19" t="inlineStr">
        <is>
          <t>ESPAÑA</t>
        </is>
      </c>
      <c r="E2094" s="19" t="inlineStr">
        <is>
          <t>CAMPOEJIDO S.C.A.</t>
        </is>
      </c>
      <c r="F2094" s="10" t="inlineStr">
        <is>
          <t>Consolidado/estratégico</t>
        </is>
      </c>
      <c r="G2094" s="10" t="inlineStr">
        <is>
          <t>C-GLB0001</t>
        </is>
      </c>
      <c r="H2094" s="19" t="inlineStr">
        <is>
          <t>CODIORGAN GLB, 1 KG</t>
        </is>
      </c>
      <c r="I2094" s="10" t="inlineStr">
        <is>
          <t>Ramp-Up/Crecimiento</t>
        </is>
      </c>
      <c r="J2094" s="10" t="inlineStr">
        <is>
          <t>Esencial/Core</t>
        </is>
      </c>
      <c r="K2094" s="12" t="n">
        <v>0.05</v>
      </c>
      <c r="L2094" s="12" t="n">
        <v>0.15</v>
      </c>
      <c r="M2094" s="12" t="n">
        <v>0.2075</v>
      </c>
      <c r="N2094" s="22" t="n">
        <v>1</v>
      </c>
      <c r="O2094" s="11" t="n">
        <v>56.87976835790336</v>
      </c>
      <c r="P2094" s="13" t="n">
        <v>9.421666666666667</v>
      </c>
      <c r="Q2094" s="13">
        <f>O2094*P2094</f>
        <v/>
      </c>
    </row>
    <row r="2095">
      <c r="A2095" s="10" t="n">
        <v>2026</v>
      </c>
      <c r="B2095" s="10" t="inlineStr">
        <is>
          <t>Sep-26</t>
        </is>
      </c>
      <c r="C2095" s="19" t="inlineStr">
        <is>
          <t>Irene</t>
        </is>
      </c>
      <c r="D2095" s="19" t="inlineStr">
        <is>
          <t>ESPAÑA</t>
        </is>
      </c>
      <c r="E2095" s="19" t="inlineStr">
        <is>
          <t>CAMPOEJIDO S.C.A.</t>
        </is>
      </c>
      <c r="F2095" s="10" t="inlineStr">
        <is>
          <t>Consolidado/estratégico</t>
        </is>
      </c>
      <c r="G2095" s="10" t="inlineStr">
        <is>
          <t>C-L0005</t>
        </is>
      </c>
      <c r="H2095" s="19" t="inlineStr">
        <is>
          <t>CODIBOR-L, 5 L</t>
        </is>
      </c>
      <c r="I2095" s="10" t="inlineStr">
        <is>
          <t>Maduro</t>
        </is>
      </c>
      <c r="J2095" s="10" t="inlineStr">
        <is>
          <t>Banalizado/Commodity</t>
        </is>
      </c>
      <c r="K2095" s="12" t="n">
        <v>0.05</v>
      </c>
      <c r="L2095" s="12" t="n">
        <v>0.02</v>
      </c>
      <c r="M2095" s="12" t="n">
        <v>0.07100000000000017</v>
      </c>
      <c r="N2095" s="22" t="n">
        <v>5</v>
      </c>
      <c r="O2095" s="11" t="n">
        <v>284.3988417895168</v>
      </c>
      <c r="P2095" s="13" t="n">
        <v>4.603451428571429</v>
      </c>
      <c r="Q2095" s="13">
        <f>O2095*P2095</f>
        <v/>
      </c>
    </row>
    <row r="2096">
      <c r="A2096" s="10" t="n">
        <v>2026</v>
      </c>
      <c r="B2096" s="10" t="inlineStr">
        <is>
          <t>Sep-26</t>
        </is>
      </c>
      <c r="C2096" s="19" t="inlineStr">
        <is>
          <t>Irene</t>
        </is>
      </c>
      <c r="D2096" s="19" t="inlineStr">
        <is>
          <t>ESPAÑA</t>
        </is>
      </c>
      <c r="E2096" s="19" t="inlineStr">
        <is>
          <t>CAMPOEJIDO S.C.A.</t>
        </is>
      </c>
      <c r="F2096" s="10" t="inlineStr">
        <is>
          <t>Consolidado/estratégico</t>
        </is>
      </c>
      <c r="G2096" s="10" t="inlineStr">
        <is>
          <t>C-MB0001</t>
        </is>
      </c>
      <c r="H2096" s="19" t="inlineStr">
        <is>
          <t>CODIFOL-MB, 1 L</t>
        </is>
      </c>
      <c r="I2096" s="10" t="inlineStr">
        <is>
          <t>Maduro</t>
        </is>
      </c>
      <c r="J2096" s="10" t="inlineStr">
        <is>
          <t>Banalizado/Commodity</t>
        </is>
      </c>
      <c r="K2096" s="12" t="n">
        <v>0.05</v>
      </c>
      <c r="L2096" s="12" t="n">
        <v>0.02</v>
      </c>
      <c r="M2096" s="12" t="n">
        <v>0.07100000000000017</v>
      </c>
      <c r="N2096" s="22" t="n">
        <v>1</v>
      </c>
      <c r="O2096" s="11" t="n">
        <v>45.50381468632268</v>
      </c>
      <c r="P2096" s="13" t="n">
        <v>9.421428571428573</v>
      </c>
      <c r="Q2096" s="13">
        <f>O2096*P2096</f>
        <v/>
      </c>
    </row>
    <row r="2097">
      <c r="A2097" s="10" t="n">
        <v>2026</v>
      </c>
      <c r="B2097" s="10" t="inlineStr">
        <is>
          <t>Sep-26</t>
        </is>
      </c>
      <c r="C2097" s="19" t="inlineStr">
        <is>
          <t>Irene</t>
        </is>
      </c>
      <c r="D2097" s="19" t="inlineStr">
        <is>
          <t>ESPAÑA</t>
        </is>
      </c>
      <c r="E2097" s="19" t="inlineStr">
        <is>
          <t>CAMPOEJIDO S.C.A.</t>
        </is>
      </c>
      <c r="F2097" s="10" t="inlineStr">
        <is>
          <t>Consolidado/estratégico</t>
        </is>
      </c>
      <c r="G2097" s="10" t="inlineStr">
        <is>
          <t>C-MB0005</t>
        </is>
      </c>
      <c r="H2097" s="19" t="inlineStr">
        <is>
          <t>CODIFOL-MB, 5 L</t>
        </is>
      </c>
      <c r="I2097" s="10" t="inlineStr">
        <is>
          <t>Maduro</t>
        </is>
      </c>
      <c r="J2097" s="10" t="inlineStr">
        <is>
          <t>Banalizado/Commodity</t>
        </is>
      </c>
      <c r="K2097" s="12" t="n">
        <v>0.05</v>
      </c>
      <c r="L2097" s="12" t="n">
        <v>0.02</v>
      </c>
      <c r="M2097" s="12" t="n">
        <v>0.07100000000000017</v>
      </c>
      <c r="N2097" s="22" t="n">
        <v>5</v>
      </c>
      <c r="O2097" s="11" t="n">
        <v>379.1984557193557</v>
      </c>
      <c r="P2097" s="13" t="n">
        <v>8.564765957446809</v>
      </c>
      <c r="Q2097" s="13">
        <f>O2097*P2097</f>
        <v/>
      </c>
    </row>
    <row r="2098">
      <c r="A2098" s="10" t="n">
        <v>2026</v>
      </c>
      <c r="B2098" s="10" t="inlineStr">
        <is>
          <t>Sep-26</t>
        </is>
      </c>
      <c r="C2098" s="19" t="inlineStr">
        <is>
          <t>Irene</t>
        </is>
      </c>
      <c r="D2098" s="19" t="inlineStr">
        <is>
          <t>ESPAÑA</t>
        </is>
      </c>
      <c r="E2098" s="19" t="inlineStr">
        <is>
          <t>CAMPOEJIDO S.C.A.</t>
        </is>
      </c>
      <c r="F2098" s="10" t="inlineStr">
        <is>
          <t>Consolidado/estratégico</t>
        </is>
      </c>
      <c r="G2098" s="10" t="inlineStr">
        <is>
          <t>CALCIO0005</t>
        </is>
      </c>
      <c r="H2098" s="19" t="inlineStr">
        <is>
          <t>CALCIAMEC, 5 KG</t>
        </is>
      </c>
      <c r="I2098" s="10" t="inlineStr">
        <is>
          <t>Maduro</t>
        </is>
      </c>
      <c r="J2098" s="10" t="inlineStr">
        <is>
          <t>Esencial/Core</t>
        </is>
      </c>
      <c r="K2098" s="12" t="n">
        <v>0.05</v>
      </c>
      <c r="L2098" s="12" t="n">
        <v>0.035</v>
      </c>
      <c r="M2098" s="12" t="n">
        <v>0.08674999999999988</v>
      </c>
      <c r="N2098" s="22" t="n">
        <v>5</v>
      </c>
      <c r="O2098" s="11" t="n">
        <v>758.3969114387114</v>
      </c>
      <c r="P2098" s="13" t="n">
        <v>3.961701149425288</v>
      </c>
      <c r="Q2098" s="13">
        <f>O2098*P2098</f>
        <v/>
      </c>
    </row>
    <row r="2099">
      <c r="A2099" s="10" t="n">
        <v>2026</v>
      </c>
      <c r="B2099" s="10" t="inlineStr">
        <is>
          <t>Sep-26</t>
        </is>
      </c>
      <c r="C2099" s="19" t="inlineStr">
        <is>
          <t>Irene</t>
        </is>
      </c>
      <c r="D2099" s="19" t="inlineStr">
        <is>
          <t>ESPAÑA</t>
        </is>
      </c>
      <c r="E2099" s="19" t="inlineStr">
        <is>
          <t>CAMPOEJIDO S.C.A.</t>
        </is>
      </c>
      <c r="F2099" s="10" t="inlineStr">
        <is>
          <t>Consolidado/estratégico</t>
        </is>
      </c>
      <c r="G2099" s="10" t="inlineStr">
        <is>
          <t>CPLUS0020</t>
        </is>
      </c>
      <c r="H2099" s="19" t="inlineStr">
        <is>
          <t>CALCIPLUS, 20 L</t>
        </is>
      </c>
      <c r="I2099" s="10" t="inlineStr">
        <is>
          <t>Maduro</t>
        </is>
      </c>
      <c r="J2099" s="10" t="inlineStr">
        <is>
          <t>Banalizado/Commodity</t>
        </is>
      </c>
      <c r="K2099" s="12" t="n">
        <v>0.05</v>
      </c>
      <c r="L2099" s="12" t="n">
        <v>0.02</v>
      </c>
      <c r="M2099" s="12" t="n">
        <v>0.07100000000000017</v>
      </c>
      <c r="N2099" s="22" t="n">
        <v>20</v>
      </c>
      <c r="O2099" s="11" t="n">
        <v>1213.435058301938</v>
      </c>
      <c r="P2099" s="13" t="n">
        <v>2.144625</v>
      </c>
      <c r="Q2099" s="13">
        <f>O2099*P2099</f>
        <v/>
      </c>
    </row>
    <row r="2100">
      <c r="A2100" s="10" t="n">
        <v>2026</v>
      </c>
      <c r="B2100" s="10" t="inlineStr">
        <is>
          <t>Sep-26</t>
        </is>
      </c>
      <c r="C2100" s="19" t="inlineStr">
        <is>
          <t>Irene</t>
        </is>
      </c>
      <c r="D2100" s="19" t="inlineStr">
        <is>
          <t>ESPAÑA</t>
        </is>
      </c>
      <c r="E2100" s="19" t="inlineStr">
        <is>
          <t>CAMPOEJIDO S.C.A.</t>
        </is>
      </c>
      <c r="F2100" s="10" t="inlineStr">
        <is>
          <t>Consolidado/estratégico</t>
        </is>
      </c>
      <c r="G2100" s="10" t="inlineStr">
        <is>
          <t>PHD0005</t>
        </is>
      </c>
      <c r="H2100" s="19" t="inlineStr">
        <is>
          <t>PH-DOWNER, 5 L</t>
        </is>
      </c>
      <c r="I2100" s="10" t="inlineStr">
        <is>
          <t>Maduro</t>
        </is>
      </c>
      <c r="J2100" s="10" t="inlineStr">
        <is>
          <t>Banalizado/Commodity</t>
        </is>
      </c>
      <c r="K2100" s="12" t="n">
        <v>0.05</v>
      </c>
      <c r="L2100" s="12" t="n">
        <v>0.02</v>
      </c>
      <c r="M2100" s="12" t="n">
        <v>0.07100000000000017</v>
      </c>
      <c r="N2100" s="22" t="n">
        <v>5</v>
      </c>
      <c r="O2100" s="11" t="n">
        <v>94.79961392983893</v>
      </c>
      <c r="P2100" s="13" t="n">
        <v>3.9375</v>
      </c>
      <c r="Q2100" s="13">
        <f>O2100*P2100</f>
        <v/>
      </c>
    </row>
    <row r="2101">
      <c r="A2101" s="10" t="n">
        <v>2026</v>
      </c>
      <c r="B2101" s="10" t="inlineStr">
        <is>
          <t>Sep-26</t>
        </is>
      </c>
      <c r="C2101" s="19" t="inlineStr">
        <is>
          <t>Irene</t>
        </is>
      </c>
      <c r="D2101" s="19" t="inlineStr">
        <is>
          <t>ESPAÑA</t>
        </is>
      </c>
      <c r="E2101" s="19" t="inlineStr">
        <is>
          <t>CAMPOEJIDO S.C.A.</t>
        </is>
      </c>
      <c r="F2101" s="10" t="inlineStr">
        <is>
          <t>Consolidado/estratégico</t>
        </is>
      </c>
      <c r="G2101" s="10" t="inlineStr">
        <is>
          <t>PIV0020</t>
        </is>
      </c>
      <c r="H2101" s="19" t="inlineStr">
        <is>
          <t>PGR IV, 20 L</t>
        </is>
      </c>
      <c r="I2101" s="10" t="inlineStr">
        <is>
          <t>Maduro</t>
        </is>
      </c>
      <c r="J2101" s="10" t="inlineStr">
        <is>
          <t>Esencial/Core</t>
        </is>
      </c>
      <c r="K2101" s="12" t="n">
        <v>0.05</v>
      </c>
      <c r="L2101" s="12" t="n">
        <v>0.035</v>
      </c>
      <c r="M2101" s="12" t="n">
        <v>0.08674999999999988</v>
      </c>
      <c r="N2101" s="22" t="n">
        <v>20</v>
      </c>
      <c r="O2101" s="11" t="n">
        <v>3033.587645754846</v>
      </c>
      <c r="P2101" s="13" t="n">
        <v>3.64</v>
      </c>
      <c r="Q2101" s="13">
        <f>O2101*P2101</f>
        <v/>
      </c>
    </row>
    <row r="2102">
      <c r="A2102" s="10" t="n">
        <v>2026</v>
      </c>
      <c r="B2102" s="10" t="inlineStr">
        <is>
          <t>Sep-26</t>
        </is>
      </c>
      <c r="C2102" s="19" t="inlineStr">
        <is>
          <t>Irene</t>
        </is>
      </c>
      <c r="D2102" s="19" t="inlineStr">
        <is>
          <t>ESPAÑA</t>
        </is>
      </c>
      <c r="E2102" s="19" t="inlineStr">
        <is>
          <t>CAMPOEJIDO S.C.A.</t>
        </is>
      </c>
      <c r="F2102" s="10" t="inlineStr">
        <is>
          <t>Consolidado/estratégico</t>
        </is>
      </c>
      <c r="G2102" s="10" t="inlineStr">
        <is>
          <t>S0020</t>
        </is>
      </c>
      <c r="H2102" s="19" t="inlineStr">
        <is>
          <t>SALWAX STAR, 20 L</t>
        </is>
      </c>
      <c r="I2102" s="10" t="inlineStr">
        <is>
          <t>Maduro</t>
        </is>
      </c>
      <c r="J2102" s="10" t="inlineStr">
        <is>
          <t>Esencial/Core</t>
        </is>
      </c>
      <c r="K2102" s="12" t="n">
        <v>0.05</v>
      </c>
      <c r="L2102" s="12" t="n">
        <v>0.035</v>
      </c>
      <c r="M2102" s="12" t="n">
        <v>0.08674999999999988</v>
      </c>
      <c r="N2102" s="22" t="n">
        <v>20</v>
      </c>
      <c r="O2102" s="11" t="n">
        <v>606.7175291509692</v>
      </c>
      <c r="P2102" s="13" t="n">
        <v>2.04</v>
      </c>
      <c r="Q2102" s="13">
        <f>O2102*P2102</f>
        <v/>
      </c>
    </row>
    <row r="2103">
      <c r="A2103" s="10" t="n">
        <v>2026</v>
      </c>
      <c r="B2103" s="10" t="inlineStr">
        <is>
          <t>Sep-26</t>
        </is>
      </c>
      <c r="C2103" s="19" t="inlineStr">
        <is>
          <t>Irene</t>
        </is>
      </c>
      <c r="D2103" s="19" t="inlineStr">
        <is>
          <t>ESPAÑA</t>
        </is>
      </c>
      <c r="E2103" s="19" t="inlineStr">
        <is>
          <t>CAMPOEJIDO S.C.A.</t>
        </is>
      </c>
      <c r="F2103" s="10" t="inlineStr">
        <is>
          <t>Consolidado/estratégico</t>
        </is>
      </c>
      <c r="G2103" s="10" t="inlineStr">
        <is>
          <t>TRI0005</t>
        </is>
      </c>
      <c r="H2103" s="19" t="inlineStr">
        <is>
          <t>TRIFENO-94, 5L</t>
        </is>
      </c>
      <c r="I2103" s="10" t="inlineStr">
        <is>
          <t>Ramp-Up/Crecimiento</t>
        </is>
      </c>
      <c r="J2103" s="10" t="inlineStr">
        <is>
          <t>Esencial/Core</t>
        </is>
      </c>
      <c r="K2103" s="12" t="n">
        <v>0.05</v>
      </c>
      <c r="L2103" s="12" t="n">
        <v>0.15</v>
      </c>
      <c r="M2103" s="12" t="n">
        <v>0.2075</v>
      </c>
      <c r="N2103" s="22" t="n">
        <v>5</v>
      </c>
      <c r="O2103" s="11" t="n">
        <v>94.79961392983893</v>
      </c>
      <c r="P2103" s="13" t="n">
        <v>10.1909247311828</v>
      </c>
      <c r="Q2103" s="13">
        <f>O2103*P2103</f>
        <v/>
      </c>
    </row>
    <row r="2104">
      <c r="A2104" s="10" t="n">
        <v>2026</v>
      </c>
      <c r="B2104" s="10" t="inlineStr">
        <is>
          <t>Sep-26</t>
        </is>
      </c>
      <c r="C2104" s="19" t="inlineStr">
        <is>
          <t>Irene</t>
        </is>
      </c>
      <c r="D2104" s="19" t="inlineStr">
        <is>
          <t>ESPAÑA</t>
        </is>
      </c>
      <c r="E2104" s="19" t="inlineStr">
        <is>
          <t>COOP.AGRIC. SAN ISIDRO S.C.A.</t>
        </is>
      </c>
      <c r="F2104" s="10" t="inlineStr">
        <is>
          <t>Consolidado/estratégico</t>
        </is>
      </c>
      <c r="G2104" s="10" t="inlineStr">
        <is>
          <t>AGXK0020</t>
        </is>
      </c>
      <c r="H2104" s="19" t="inlineStr">
        <is>
          <t>AGROXILATO-K, 20 L</t>
        </is>
      </c>
      <c r="I2104" s="10" t="inlineStr">
        <is>
          <t>Maduro</t>
        </is>
      </c>
      <c r="J2104" s="10" t="inlineStr">
        <is>
          <t>Innovador/Notorio</t>
        </is>
      </c>
      <c r="K2104" s="12" t="n">
        <v>0.05</v>
      </c>
      <c r="L2104" s="12" t="n">
        <v>0.05</v>
      </c>
      <c r="M2104" s="12" t="n">
        <v>0.1025</v>
      </c>
      <c r="N2104" s="22" t="n">
        <v>20</v>
      </c>
      <c r="O2104" s="11" t="n">
        <v>3033.587645754846</v>
      </c>
      <c r="P2104" s="13" t="n">
        <v>3.31</v>
      </c>
      <c r="Q2104" s="13">
        <f>O2104*P2104</f>
        <v/>
      </c>
    </row>
    <row r="2105">
      <c r="A2105" s="10" t="n">
        <v>2026</v>
      </c>
      <c r="B2105" s="10" t="inlineStr">
        <is>
          <t>Sep-26</t>
        </is>
      </c>
      <c r="C2105" s="19" t="inlineStr">
        <is>
          <t>Irene</t>
        </is>
      </c>
      <c r="D2105" s="19" t="inlineStr">
        <is>
          <t>ESPAÑA</t>
        </is>
      </c>
      <c r="E2105" s="19" t="inlineStr">
        <is>
          <t>COOP.AGRIC. SAN ISIDRO S.C.A.</t>
        </is>
      </c>
      <c r="F2105" s="10" t="inlineStr">
        <is>
          <t>Consolidado/estratégico</t>
        </is>
      </c>
      <c r="G2105" s="10" t="inlineStr">
        <is>
          <t>AGXK0200</t>
        </is>
      </c>
      <c r="H2105" s="19" t="inlineStr">
        <is>
          <t>AGROXILATO-K, 200 L</t>
        </is>
      </c>
      <c r="I2105" s="10" t="inlineStr">
        <is>
          <t>Maduro</t>
        </is>
      </c>
      <c r="J2105" s="10" t="inlineStr">
        <is>
          <t>Innovador/Notorio</t>
        </is>
      </c>
      <c r="K2105" s="12" t="n">
        <v>0.05</v>
      </c>
      <c r="L2105" s="12" t="n">
        <v>0.05</v>
      </c>
      <c r="M2105" s="12" t="n">
        <v>0.1025</v>
      </c>
      <c r="N2105" s="22" t="n">
        <v>200</v>
      </c>
      <c r="O2105" s="11" t="n">
        <v>379.1984557193557</v>
      </c>
      <c r="P2105" s="13" t="n">
        <v>3.22</v>
      </c>
      <c r="Q2105" s="13">
        <f>O2105*P2105</f>
        <v/>
      </c>
    </row>
    <row r="2106">
      <c r="A2106" s="10" t="n">
        <v>2026</v>
      </c>
      <c r="B2106" s="10" t="inlineStr">
        <is>
          <t>Sep-26</t>
        </is>
      </c>
      <c r="C2106" s="19" t="inlineStr">
        <is>
          <t>Irene</t>
        </is>
      </c>
      <c r="D2106" s="19" t="inlineStr">
        <is>
          <t>ESPAÑA</t>
        </is>
      </c>
      <c r="E2106" s="19" t="inlineStr">
        <is>
          <t>COOP.AGRIC. SAN ISIDRO S.C.A.</t>
        </is>
      </c>
      <c r="F2106" s="10" t="inlineStr">
        <is>
          <t>Consolidado/estratégico</t>
        </is>
      </c>
      <c r="G2106" s="10" t="inlineStr">
        <is>
          <t>AVAN0005</t>
        </is>
      </c>
      <c r="H2106" s="19" t="inlineStr">
        <is>
          <t>FLORAMEC AVANCE, 5 L</t>
        </is>
      </c>
      <c r="I2106" s="10" t="inlineStr">
        <is>
          <t>Maduro</t>
        </is>
      </c>
      <c r="J2106" s="10" t="inlineStr">
        <is>
          <t>Innovador/Notorio</t>
        </is>
      </c>
      <c r="K2106" s="12" t="n">
        <v>0.05</v>
      </c>
      <c r="L2106" s="12" t="n">
        <v>0.05</v>
      </c>
      <c r="M2106" s="12" t="n">
        <v>0.1025</v>
      </c>
      <c r="N2106" s="22" t="n">
        <v>5</v>
      </c>
      <c r="O2106" s="11" t="n">
        <v>1137.595367158067</v>
      </c>
      <c r="P2106" s="13" t="n">
        <v>5.48</v>
      </c>
      <c r="Q2106" s="13">
        <f>O2106*P2106</f>
        <v/>
      </c>
    </row>
    <row r="2107">
      <c r="A2107" s="10" t="n">
        <v>2026</v>
      </c>
      <c r="B2107" s="10" t="inlineStr">
        <is>
          <t>Sep-26</t>
        </is>
      </c>
      <c r="C2107" s="19" t="inlineStr">
        <is>
          <t>Irene</t>
        </is>
      </c>
      <c r="D2107" s="19" t="inlineStr">
        <is>
          <t>ESPAÑA</t>
        </is>
      </c>
      <c r="E2107" s="19" t="inlineStr">
        <is>
          <t>COOP.AGRIC. SAN ISIDRO S.C.A.</t>
        </is>
      </c>
      <c r="F2107" s="10" t="inlineStr">
        <is>
          <t>Consolidado/estratégico</t>
        </is>
      </c>
      <c r="G2107" s="10" t="inlineStr">
        <is>
          <t>C-L0005</t>
        </is>
      </c>
      <c r="H2107" s="19" t="inlineStr">
        <is>
          <t>CODIBOR-L, 5 L</t>
        </is>
      </c>
      <c r="I2107" s="10" t="inlineStr">
        <is>
          <t>Maduro</t>
        </is>
      </c>
      <c r="J2107" s="10" t="inlineStr">
        <is>
          <t>Banalizado/Commodity</t>
        </is>
      </c>
      <c r="K2107" s="12" t="n">
        <v>0.05</v>
      </c>
      <c r="L2107" s="12" t="n">
        <v>0.02</v>
      </c>
      <c r="M2107" s="12" t="n">
        <v>0.07100000000000017</v>
      </c>
      <c r="N2107" s="22" t="n">
        <v>5</v>
      </c>
      <c r="O2107" s="11" t="n">
        <v>189.5992278596779</v>
      </c>
      <c r="P2107" s="13" t="n">
        <v>4.78</v>
      </c>
      <c r="Q2107" s="13">
        <f>O2107*P2107</f>
        <v/>
      </c>
    </row>
    <row r="2108">
      <c r="A2108" s="10" t="n">
        <v>2026</v>
      </c>
      <c r="B2108" s="10" t="inlineStr">
        <is>
          <t>Sep-26</t>
        </is>
      </c>
      <c r="C2108" s="19" t="inlineStr">
        <is>
          <t>Irene</t>
        </is>
      </c>
      <c r="D2108" s="19" t="inlineStr">
        <is>
          <t>ESPAÑA</t>
        </is>
      </c>
      <c r="E2108" s="19" t="inlineStr">
        <is>
          <t>COOP.AGRIC. SAN ISIDRO S.C.A.</t>
        </is>
      </c>
      <c r="F2108" s="10" t="inlineStr">
        <is>
          <t>Consolidado/estratégico</t>
        </is>
      </c>
      <c r="G2108" s="10" t="inlineStr">
        <is>
          <t>C-MB0005</t>
        </is>
      </c>
      <c r="H2108" s="19" t="inlineStr">
        <is>
          <t>CODIFOL-MB, 5 L</t>
        </is>
      </c>
      <c r="I2108" s="10" t="inlineStr">
        <is>
          <t>Maduro</t>
        </is>
      </c>
      <c r="J2108" s="10" t="inlineStr">
        <is>
          <t>Banalizado/Commodity</t>
        </is>
      </c>
      <c r="K2108" s="12" t="n">
        <v>0.05</v>
      </c>
      <c r="L2108" s="12" t="n">
        <v>0.02</v>
      </c>
      <c r="M2108" s="12" t="n">
        <v>0.07100000000000017</v>
      </c>
      <c r="N2108" s="22" t="n">
        <v>5</v>
      </c>
      <c r="O2108" s="11" t="n">
        <v>284.3988417895168</v>
      </c>
      <c r="P2108" s="13" t="n">
        <v>9.877647058823529</v>
      </c>
      <c r="Q2108" s="13">
        <f>O2108*P2108</f>
        <v/>
      </c>
    </row>
    <row r="2109">
      <c r="A2109" s="10" t="n">
        <v>2026</v>
      </c>
      <c r="B2109" s="10" t="inlineStr">
        <is>
          <t>Sep-26</t>
        </is>
      </c>
      <c r="C2109" s="19" t="inlineStr">
        <is>
          <t>Irene</t>
        </is>
      </c>
      <c r="D2109" s="19" t="inlineStr">
        <is>
          <t>ESPAÑA</t>
        </is>
      </c>
      <c r="E2109" s="19" t="inlineStr">
        <is>
          <t>COOP.AGRIC. SAN ISIDRO S.C.A.</t>
        </is>
      </c>
      <c r="F2109" s="10" t="inlineStr">
        <is>
          <t>Consolidado/estratégico</t>
        </is>
      </c>
      <c r="G2109" s="10" t="inlineStr">
        <is>
          <t>CPLUS0020</t>
        </is>
      </c>
      <c r="H2109" s="19" t="inlineStr">
        <is>
          <t>CALCIPLUS, 20 L</t>
        </is>
      </c>
      <c r="I2109" s="10" t="inlineStr">
        <is>
          <t>Maduro</t>
        </is>
      </c>
      <c r="J2109" s="10" t="inlineStr">
        <is>
          <t>Banalizado/Commodity</t>
        </is>
      </c>
      <c r="K2109" s="12" t="n">
        <v>0.05</v>
      </c>
      <c r="L2109" s="12" t="n">
        <v>0.02</v>
      </c>
      <c r="M2109" s="12" t="n">
        <v>0.07100000000000017</v>
      </c>
      <c r="N2109" s="22" t="n">
        <v>20</v>
      </c>
      <c r="O2109" s="11" t="n">
        <v>606.7175291509692</v>
      </c>
      <c r="P2109" s="13" t="n">
        <v>2.15</v>
      </c>
      <c r="Q2109" s="13">
        <f>O2109*P2109</f>
        <v/>
      </c>
    </row>
    <row r="2110">
      <c r="A2110" s="10" t="n">
        <v>2026</v>
      </c>
      <c r="B2110" s="10" t="inlineStr">
        <is>
          <t>Sep-26</t>
        </is>
      </c>
      <c r="C2110" s="19" t="inlineStr">
        <is>
          <t>Irene</t>
        </is>
      </c>
      <c r="D2110" s="19" t="inlineStr">
        <is>
          <t>ESPAÑA</t>
        </is>
      </c>
      <c r="E2110" s="19" t="inlineStr">
        <is>
          <t>COOP.AGRIC. SAN ISIDRO S.C.A.</t>
        </is>
      </c>
      <c r="F2110" s="10" t="inlineStr">
        <is>
          <t>Consolidado/estratégico</t>
        </is>
      </c>
      <c r="G2110" s="10" t="inlineStr">
        <is>
          <t>PIV0020</t>
        </is>
      </c>
      <c r="H2110" s="19" t="inlineStr">
        <is>
          <t>PGR IV, 20 L</t>
        </is>
      </c>
      <c r="I2110" s="10" t="inlineStr">
        <is>
          <t>Maduro</t>
        </is>
      </c>
      <c r="J2110" s="10" t="inlineStr">
        <is>
          <t>Esencial/Core</t>
        </is>
      </c>
      <c r="K2110" s="12" t="n">
        <v>0.05</v>
      </c>
      <c r="L2110" s="12" t="n">
        <v>0.035</v>
      </c>
      <c r="M2110" s="12" t="n">
        <v>0.08674999999999988</v>
      </c>
      <c r="N2110" s="22" t="n">
        <v>20</v>
      </c>
      <c r="O2110" s="11" t="n">
        <v>1213.435058301938</v>
      </c>
      <c r="P2110" s="13" t="n">
        <v>3.634</v>
      </c>
      <c r="Q2110" s="13">
        <f>O2110*P2110</f>
        <v/>
      </c>
    </row>
    <row r="2111">
      <c r="A2111" s="10" t="n">
        <v>2026</v>
      </c>
      <c r="B2111" s="10" t="inlineStr">
        <is>
          <t>Sep-26</t>
        </is>
      </c>
      <c r="C2111" s="19" t="inlineStr">
        <is>
          <t>Irene</t>
        </is>
      </c>
      <c r="D2111" s="19" t="inlineStr">
        <is>
          <t>ESPAÑA</t>
        </is>
      </c>
      <c r="E2111" s="19" t="inlineStr">
        <is>
          <t>GUIVARTO AGRICOLA, S.L.</t>
        </is>
      </c>
      <c r="F2111" s="10" t="inlineStr">
        <is>
          <t>Consolidado/estratégico</t>
        </is>
      </c>
      <c r="G2111" s="10" t="inlineStr">
        <is>
          <t>A-50(2)0005</t>
        </is>
      </c>
      <c r="H2111" s="19" t="inlineStr">
        <is>
          <t>CODIORGAN-A50, 5 KG</t>
        </is>
      </c>
      <c r="I2111" s="10" t="inlineStr">
        <is>
          <t>Ramp-Up/Crecimiento</t>
        </is>
      </c>
      <c r="J2111" s="10" t="inlineStr">
        <is>
          <t>Innovador/Notorio</t>
        </is>
      </c>
      <c r="K2111" s="12" t="n">
        <v>0.05</v>
      </c>
      <c r="L2111" s="12" t="n">
        <v>0.2</v>
      </c>
      <c r="M2111" s="12" t="n">
        <v>0.26</v>
      </c>
      <c r="N2111" s="22" t="n">
        <v>5</v>
      </c>
      <c r="O2111" s="11" t="n">
        <v>94.79961392983893</v>
      </c>
      <c r="P2111" s="13" t="n">
        <v>5.206666666666667</v>
      </c>
      <c r="Q2111" s="13">
        <f>O2111*P2111</f>
        <v/>
      </c>
    </row>
    <row r="2112">
      <c r="A2112" s="10" t="n">
        <v>2026</v>
      </c>
      <c r="B2112" s="10" t="inlineStr">
        <is>
          <t>Sep-26</t>
        </is>
      </c>
      <c r="C2112" s="19" t="inlineStr">
        <is>
          <t>Irene</t>
        </is>
      </c>
      <c r="D2112" s="19" t="inlineStr">
        <is>
          <t>ESPAÑA</t>
        </is>
      </c>
      <c r="E2112" s="19" t="inlineStr">
        <is>
          <t>GUIVARTO AGRICOLA, S.L.</t>
        </is>
      </c>
      <c r="F2112" s="10" t="inlineStr">
        <is>
          <t>Consolidado/estratégico</t>
        </is>
      </c>
      <c r="G2112" s="10" t="inlineStr">
        <is>
          <t>AGXK0020</t>
        </is>
      </c>
      <c r="H2112" s="19" t="inlineStr">
        <is>
          <t>AGROXILATO-K, 20 L</t>
        </is>
      </c>
      <c r="I2112" s="10" t="inlineStr">
        <is>
          <t>Maduro</t>
        </is>
      </c>
      <c r="J2112" s="10" t="inlineStr">
        <is>
          <t>Innovador/Notorio</t>
        </is>
      </c>
      <c r="K2112" s="12" t="n">
        <v>0.05</v>
      </c>
      <c r="L2112" s="12" t="n">
        <v>0.05</v>
      </c>
      <c r="M2112" s="12" t="n">
        <v>0.1025</v>
      </c>
      <c r="N2112" s="22" t="n">
        <v>20</v>
      </c>
      <c r="O2112" s="11" t="n">
        <v>1175.515212730003</v>
      </c>
      <c r="P2112" s="13" t="n">
        <v>3.263453125</v>
      </c>
      <c r="Q2112" s="13">
        <f>O2112*P2112</f>
        <v/>
      </c>
    </row>
    <row r="2113">
      <c r="A2113" s="10" t="n">
        <v>2026</v>
      </c>
      <c r="B2113" s="10" t="inlineStr">
        <is>
          <t>Sep-26</t>
        </is>
      </c>
      <c r="C2113" s="19" t="inlineStr">
        <is>
          <t>Irene</t>
        </is>
      </c>
      <c r="D2113" s="19" t="inlineStr">
        <is>
          <t>ESPAÑA</t>
        </is>
      </c>
      <c r="E2113" s="19" t="inlineStr">
        <is>
          <t>GUIVARTO AGRICOLA, S.L.</t>
        </is>
      </c>
      <c r="F2113" s="10" t="inlineStr">
        <is>
          <t>Consolidado/estratégico</t>
        </is>
      </c>
      <c r="G2113" s="10" t="inlineStr">
        <is>
          <t>AGZNP0005</t>
        </is>
      </c>
      <c r="H2113" s="19" t="inlineStr">
        <is>
          <t>AGROXILATO-ZN PLUS, 5 KG</t>
        </is>
      </c>
      <c r="I2113" s="10" t="inlineStr">
        <is>
          <t>Maduro</t>
        </is>
      </c>
      <c r="J2113" s="10" t="inlineStr">
        <is>
          <t>Banalizado/Commodity</t>
        </is>
      </c>
      <c r="K2113" s="12" t="n">
        <v>0.05</v>
      </c>
      <c r="L2113" s="12" t="n">
        <v>0.02</v>
      </c>
      <c r="M2113" s="12" t="n">
        <v>0.07100000000000017</v>
      </c>
      <c r="N2113" s="22" t="n">
        <v>5</v>
      </c>
      <c r="O2113" s="11" t="n">
        <v>47.39980696491946</v>
      </c>
      <c r="P2113" s="13" t="n">
        <v>6.4</v>
      </c>
      <c r="Q2113" s="13">
        <f>O2113*P2113</f>
        <v/>
      </c>
    </row>
    <row r="2114">
      <c r="A2114" s="10" t="n">
        <v>2026</v>
      </c>
      <c r="B2114" s="10" t="inlineStr">
        <is>
          <t>Sep-26</t>
        </is>
      </c>
      <c r="C2114" s="19" t="inlineStr">
        <is>
          <t>Irene</t>
        </is>
      </c>
      <c r="D2114" s="19" t="inlineStr">
        <is>
          <t>ESPAÑA</t>
        </is>
      </c>
      <c r="E2114" s="19" t="inlineStr">
        <is>
          <t>GUIVARTO AGRICOLA, S.L.</t>
        </is>
      </c>
      <c r="F2114" s="10" t="inlineStr">
        <is>
          <t>Consolidado/estratégico</t>
        </is>
      </c>
      <c r="G2114" s="10" t="inlineStr">
        <is>
          <t>AQUOM0005</t>
        </is>
      </c>
      <c r="H2114" s="19" t="inlineStr">
        <is>
          <t>AQUOM, 5 L</t>
        </is>
      </c>
      <c r="I2114" s="10" t="inlineStr">
        <is>
          <t>Ramp-Up/Crecimiento</t>
        </is>
      </c>
      <c r="J2114" s="10" t="inlineStr">
        <is>
          <t>Esencial/Core</t>
        </is>
      </c>
      <c r="K2114" s="12" t="n">
        <v>0.05</v>
      </c>
      <c r="L2114" s="12" t="n">
        <v>0.15</v>
      </c>
      <c r="M2114" s="12" t="n">
        <v>0.2075</v>
      </c>
      <c r="N2114" s="22" t="n">
        <v>5</v>
      </c>
      <c r="O2114" s="11" t="n">
        <v>189.5992278596779</v>
      </c>
      <c r="P2114" s="13" t="n">
        <v>12.73548387096774</v>
      </c>
      <c r="Q2114" s="13">
        <f>O2114*P2114</f>
        <v/>
      </c>
    </row>
    <row r="2115">
      <c r="A2115" s="10" t="n">
        <v>2026</v>
      </c>
      <c r="B2115" s="10" t="inlineStr">
        <is>
          <t>Sep-26</t>
        </is>
      </c>
      <c r="C2115" s="19" t="inlineStr">
        <is>
          <t>Irene</t>
        </is>
      </c>
      <c r="D2115" s="19" t="inlineStr">
        <is>
          <t>ESPAÑA</t>
        </is>
      </c>
      <c r="E2115" s="19" t="inlineStr">
        <is>
          <t>GUIVARTO AGRICOLA, S.L.</t>
        </is>
      </c>
      <c r="F2115" s="10" t="inlineStr">
        <is>
          <t>Consolidado/estratégico</t>
        </is>
      </c>
      <c r="G2115" s="10" t="inlineStr">
        <is>
          <t>AVAN0020</t>
        </is>
      </c>
      <c r="H2115" s="19" t="inlineStr">
        <is>
          <t>FLORAMEC AVANCE, 20 L</t>
        </is>
      </c>
      <c r="I2115" s="10" t="inlineStr">
        <is>
          <t>Maduro</t>
        </is>
      </c>
      <c r="J2115" s="10" t="inlineStr">
        <is>
          <t>Innovador/Notorio</t>
        </is>
      </c>
      <c r="K2115" s="12" t="n">
        <v>0.05</v>
      </c>
      <c r="L2115" s="12" t="n">
        <v>0.05</v>
      </c>
      <c r="M2115" s="12" t="n">
        <v>0.1025</v>
      </c>
      <c r="N2115" s="22" t="n">
        <v>20</v>
      </c>
      <c r="O2115" s="11" t="n">
        <v>606.7175291509692</v>
      </c>
      <c r="P2115" s="13" t="n">
        <v>4.937125</v>
      </c>
      <c r="Q2115" s="13">
        <f>O2115*P2115</f>
        <v/>
      </c>
    </row>
    <row r="2116">
      <c r="A2116" s="10" t="n">
        <v>2026</v>
      </c>
      <c r="B2116" s="10" t="inlineStr">
        <is>
          <t>Sep-26</t>
        </is>
      </c>
      <c r="C2116" s="19" t="inlineStr">
        <is>
          <t>Irene</t>
        </is>
      </c>
      <c r="D2116" s="19" t="inlineStr">
        <is>
          <t>ESPAÑA</t>
        </is>
      </c>
      <c r="E2116" s="19" t="inlineStr">
        <is>
          <t>GUIVARTO AGRICOLA, S.L.</t>
        </is>
      </c>
      <c r="F2116" s="10" t="inlineStr">
        <is>
          <t>Consolidado/estratégico</t>
        </is>
      </c>
      <c r="G2116" s="10" t="inlineStr">
        <is>
          <t>BEY0020</t>
        </is>
      </c>
      <c r="H2116" s="19" t="inlineStr">
        <is>
          <t>BERRY-FLOR, 20 L</t>
        </is>
      </c>
      <c r="I2116" s="10" t="inlineStr">
        <is>
          <t>Declive</t>
        </is>
      </c>
      <c r="J2116" s="10" t="inlineStr">
        <is>
          <t>Banalizado/Commodity</t>
        </is>
      </c>
      <c r="K2116" s="12" t="n">
        <v>0.05</v>
      </c>
      <c r="L2116" s="12" t="n">
        <v>0.04</v>
      </c>
      <c r="M2116" s="12" t="n">
        <v>0.09200000000000008</v>
      </c>
      <c r="N2116" s="22" t="n">
        <v>20</v>
      </c>
      <c r="O2116" s="11" t="n">
        <v>75.83969114387115</v>
      </c>
      <c r="P2116" s="13" t="n">
        <v>3.95</v>
      </c>
      <c r="Q2116" s="13">
        <f>O2116*P2116</f>
        <v/>
      </c>
    </row>
    <row r="2117">
      <c r="A2117" s="10" t="n">
        <v>2026</v>
      </c>
      <c r="B2117" s="10" t="inlineStr">
        <is>
          <t>Sep-26</t>
        </is>
      </c>
      <c r="C2117" s="19" t="inlineStr">
        <is>
          <t>Irene</t>
        </is>
      </c>
      <c r="D2117" s="19" t="inlineStr">
        <is>
          <t>ESPAÑA</t>
        </is>
      </c>
      <c r="E2117" s="19" t="inlineStr">
        <is>
          <t>GUIVARTO AGRICOLA, S.L.</t>
        </is>
      </c>
      <c r="F2117" s="10" t="inlineStr">
        <is>
          <t>Consolidado/estratégico</t>
        </is>
      </c>
      <c r="G2117" s="10" t="inlineStr">
        <is>
          <t>BROTA0005</t>
        </is>
      </c>
      <c r="H2117" s="19" t="inlineStr">
        <is>
          <t>BROTAMEC, 5 L</t>
        </is>
      </c>
      <c r="I2117" s="10" t="inlineStr">
        <is>
          <t>Maduro</t>
        </is>
      </c>
      <c r="J2117" s="10" t="inlineStr">
        <is>
          <t>Esencial/Core</t>
        </is>
      </c>
      <c r="K2117" s="12" t="n">
        <v>0.05</v>
      </c>
      <c r="L2117" s="12" t="n">
        <v>0.035</v>
      </c>
      <c r="M2117" s="12" t="n">
        <v>0.08674999999999988</v>
      </c>
      <c r="N2117" s="22" t="n">
        <v>5</v>
      </c>
      <c r="O2117" s="11" t="n">
        <v>568.7976835790336</v>
      </c>
      <c r="P2117" s="13" t="n">
        <v>3.382894736842105</v>
      </c>
      <c r="Q2117" s="13">
        <f>O2117*P2117</f>
        <v/>
      </c>
    </row>
    <row r="2118">
      <c r="A2118" s="10" t="n">
        <v>2026</v>
      </c>
      <c r="B2118" s="10" t="inlineStr">
        <is>
          <t>Sep-26</t>
        </is>
      </c>
      <c r="C2118" s="19" t="inlineStr">
        <is>
          <t>Irene</t>
        </is>
      </c>
      <c r="D2118" s="19" t="inlineStr">
        <is>
          <t>ESPAÑA</t>
        </is>
      </c>
      <c r="E2118" s="19" t="inlineStr">
        <is>
          <t>GUIVARTO AGRICOLA, S.L.</t>
        </is>
      </c>
      <c r="F2118" s="10" t="inlineStr">
        <is>
          <t>Consolidado/estratégico</t>
        </is>
      </c>
      <c r="G2118" s="10" t="inlineStr">
        <is>
          <t>C-M-P0001</t>
        </is>
      </c>
      <c r="H2118" s="19" t="inlineStr">
        <is>
          <t>CODIFOL-MO-PLUS, 1 L</t>
        </is>
      </c>
      <c r="I2118" s="10" t="inlineStr">
        <is>
          <t>Maduro</t>
        </is>
      </c>
      <c r="J2118" s="10" t="inlineStr">
        <is>
          <t>Banalizado/Commodity</t>
        </is>
      </c>
      <c r="K2118" s="12" t="n">
        <v>0.05</v>
      </c>
      <c r="L2118" s="12" t="n">
        <v>0.02</v>
      </c>
      <c r="M2118" s="12" t="n">
        <v>0.07100000000000017</v>
      </c>
      <c r="N2118" s="22" t="n">
        <v>1</v>
      </c>
      <c r="O2118" s="11" t="n">
        <v>34.12786101474202</v>
      </c>
      <c r="P2118" s="13" t="n">
        <v>16.25</v>
      </c>
      <c r="Q2118" s="13">
        <f>O2118*P2118</f>
        <v/>
      </c>
    </row>
    <row r="2119">
      <c r="A2119" s="10" t="n">
        <v>2026</v>
      </c>
      <c r="B2119" s="10" t="inlineStr">
        <is>
          <t>Sep-26</t>
        </is>
      </c>
      <c r="C2119" s="19" t="inlineStr">
        <is>
          <t>Irene</t>
        </is>
      </c>
      <c r="D2119" s="19" t="inlineStr">
        <is>
          <t>ESPAÑA</t>
        </is>
      </c>
      <c r="E2119" s="19" t="inlineStr">
        <is>
          <t>GUIVARTO AGRICOLA, S.L.</t>
        </is>
      </c>
      <c r="F2119" s="10" t="inlineStr">
        <is>
          <t>Consolidado/estratégico</t>
        </is>
      </c>
      <c r="G2119" s="10" t="inlineStr">
        <is>
          <t>FTK0005</t>
        </is>
      </c>
      <c r="H2119" s="19" t="inlineStr">
        <is>
          <t>FITOKONTROL CA FLOW, 5 KG</t>
        </is>
      </c>
      <c r="I2119" s="10" t="inlineStr">
        <is>
          <t>Ramp-Up/Crecimiento</t>
        </is>
      </c>
      <c r="J2119" s="10" t="inlineStr">
        <is>
          <t>Innovador/Notorio</t>
        </is>
      </c>
      <c r="K2119" s="12" t="n">
        <v>0.05</v>
      </c>
      <c r="L2119" s="12" t="n">
        <v>0.2</v>
      </c>
      <c r="M2119" s="12" t="n">
        <v>0.26</v>
      </c>
      <c r="N2119" s="22" t="n">
        <v>5</v>
      </c>
      <c r="O2119" s="11" t="n">
        <v>758.3969114387114</v>
      </c>
      <c r="P2119" s="13" t="n">
        <v>2.807441860465116</v>
      </c>
      <c r="Q2119" s="13">
        <f>O2119*P2119</f>
        <v/>
      </c>
    </row>
    <row r="2120">
      <c r="A2120" s="10" t="n">
        <v>2026</v>
      </c>
      <c r="B2120" s="10" t="inlineStr">
        <is>
          <t>Sep-26</t>
        </is>
      </c>
      <c r="C2120" s="19" t="inlineStr">
        <is>
          <t>Javier</t>
        </is>
      </c>
      <c r="D2120" s="19" t="inlineStr">
        <is>
          <t>ESPAÑA</t>
        </is>
      </c>
      <c r="E2120" s="19" t="inlineStr">
        <is>
          <t>AGROQUIMICAS DRAGO S.L.</t>
        </is>
      </c>
      <c r="F2120" s="10" t="inlineStr">
        <is>
          <t>Consolidado/estratégico</t>
        </is>
      </c>
      <c r="G2120" s="10" t="inlineStr">
        <is>
          <t>AGXK0200</t>
        </is>
      </c>
      <c r="H2120" s="19" t="inlineStr">
        <is>
          <t>AGROXILATO-K, 200 L</t>
        </is>
      </c>
      <c r="I2120" s="10" t="inlineStr">
        <is>
          <t>Maduro</t>
        </is>
      </c>
      <c r="J2120" s="10" t="inlineStr">
        <is>
          <t>Innovador/Notorio</t>
        </is>
      </c>
      <c r="K2120" s="12" t="n">
        <v>0.05</v>
      </c>
      <c r="L2120" s="12" t="n">
        <v>0.05</v>
      </c>
      <c r="M2120" s="12" t="n">
        <v>0.1025</v>
      </c>
      <c r="N2120" s="22" t="n">
        <v>200</v>
      </c>
      <c r="O2120" s="11" t="n">
        <v>1516.793822877423</v>
      </c>
      <c r="P2120" s="13" t="n">
        <v>2.898888888888889</v>
      </c>
      <c r="Q2120" s="13">
        <f>O2120*P2120</f>
        <v/>
      </c>
    </row>
    <row r="2121">
      <c r="A2121" s="10" t="n">
        <v>2026</v>
      </c>
      <c r="B2121" s="10" t="inlineStr">
        <is>
          <t>Sep-26</t>
        </is>
      </c>
      <c r="C2121" s="19" t="inlineStr">
        <is>
          <t>Javier</t>
        </is>
      </c>
      <c r="D2121" s="19" t="inlineStr">
        <is>
          <t>ESPAÑA</t>
        </is>
      </c>
      <c r="E2121" s="19" t="inlineStr">
        <is>
          <t>AGROQUIMICAS DRAGO S.L.</t>
        </is>
      </c>
      <c r="F2121" s="10" t="inlineStr">
        <is>
          <t>Consolidado/estratégico</t>
        </is>
      </c>
      <c r="G2121" s="10" t="inlineStr">
        <is>
          <t>AN0020</t>
        </is>
      </c>
      <c r="H2121" s="19" t="inlineStr">
        <is>
          <t>ALCAPLANT NEW, 20 KG</t>
        </is>
      </c>
      <c r="I2121" s="10" t="inlineStr">
        <is>
          <t>Maduro</t>
        </is>
      </c>
      <c r="J2121" s="10" t="inlineStr">
        <is>
          <t>Innovador/Notorio</t>
        </is>
      </c>
      <c r="K2121" s="12" t="n">
        <v>0.05</v>
      </c>
      <c r="L2121" s="12" t="n">
        <v>0.05</v>
      </c>
      <c r="M2121" s="12" t="n">
        <v>0.1025</v>
      </c>
      <c r="N2121" s="22" t="n">
        <v>20</v>
      </c>
      <c r="O2121" s="11" t="n">
        <v>1042.795753228228</v>
      </c>
      <c r="P2121" s="13" t="n">
        <v>1.5252</v>
      </c>
      <c r="Q2121" s="13">
        <f>O2121*P2121</f>
        <v/>
      </c>
    </row>
    <row r="2122">
      <c r="A2122" s="10" t="n">
        <v>2026</v>
      </c>
      <c r="B2122" s="10" t="inlineStr">
        <is>
          <t>Sep-26</t>
        </is>
      </c>
      <c r="C2122" s="19" t="inlineStr">
        <is>
          <t>Javier</t>
        </is>
      </c>
      <c r="D2122" s="19" t="inlineStr">
        <is>
          <t>ESPAÑA</t>
        </is>
      </c>
      <c r="E2122" s="19" t="inlineStr">
        <is>
          <t>CABRERA MORALES FRANCISCO</t>
        </is>
      </c>
      <c r="F2122" s="10" t="inlineStr">
        <is>
          <t>Consolidado/estratégico</t>
        </is>
      </c>
      <c r="G2122" s="10" t="inlineStr">
        <is>
          <t>ANAE0005</t>
        </is>
      </c>
      <c r="H2122" s="19" t="inlineStr">
        <is>
          <t>ALCAPLANT NEW AE, 5 KG</t>
        </is>
      </c>
      <c r="I2122" s="10" t="inlineStr">
        <is>
          <t>Maduro</t>
        </is>
      </c>
      <c r="J2122" s="10" t="inlineStr">
        <is>
          <t>Innovador/Notorio</t>
        </is>
      </c>
      <c r="K2122" s="12" t="n">
        <v>0.05</v>
      </c>
      <c r="L2122" s="12" t="n">
        <v>0.05</v>
      </c>
      <c r="M2122" s="12" t="n">
        <v>0.1025</v>
      </c>
      <c r="N2122" s="22" t="n">
        <v>5</v>
      </c>
      <c r="O2122" s="11" t="n">
        <v>6256.77451936937</v>
      </c>
      <c r="P2122" s="13" t="n">
        <v>1.723846153846154</v>
      </c>
      <c r="Q2122" s="13">
        <f>O2122*P2122</f>
        <v/>
      </c>
    </row>
    <row r="2123">
      <c r="A2123" s="10" t="n">
        <v>2026</v>
      </c>
      <c r="B2123" s="10" t="inlineStr">
        <is>
          <t>Sep-26</t>
        </is>
      </c>
      <c r="C2123" s="19" t="inlineStr">
        <is>
          <t>Javier</t>
        </is>
      </c>
      <c r="D2123" s="19" t="inlineStr">
        <is>
          <t>ESPAÑA</t>
        </is>
      </c>
      <c r="E2123" s="19" t="inlineStr">
        <is>
          <t>CODIMED EXPORT, S.L.</t>
        </is>
      </c>
      <c r="F2123" s="10" t="inlineStr">
        <is>
          <t>Consolidado/estratégico</t>
        </is>
      </c>
      <c r="G2123" s="10" t="inlineStr">
        <is>
          <t>C-L0005</t>
        </is>
      </c>
      <c r="H2123" s="19" t="inlineStr">
        <is>
          <t>CODIBOR-L, 5 L</t>
        </is>
      </c>
      <c r="I2123" s="10" t="inlineStr">
        <is>
          <t>Maduro</t>
        </is>
      </c>
      <c r="J2123" s="10" t="inlineStr">
        <is>
          <t>Banalizado/Commodity</t>
        </is>
      </c>
      <c r="K2123" s="12" t="n">
        <v>0.05</v>
      </c>
      <c r="L2123" s="12" t="n">
        <v>0.02</v>
      </c>
      <c r="M2123" s="12" t="n">
        <v>0.07100000000000017</v>
      </c>
      <c r="N2123" s="22" t="n">
        <v>5</v>
      </c>
      <c r="O2123" s="11" t="n">
        <v>189.5992278596779</v>
      </c>
      <c r="P2123" s="13" t="n">
        <v>4.08</v>
      </c>
      <c r="Q2123" s="13">
        <f>O2123*P2123</f>
        <v/>
      </c>
    </row>
    <row r="2124">
      <c r="A2124" s="10" t="n">
        <v>2026</v>
      </c>
      <c r="B2124" s="10" t="inlineStr">
        <is>
          <t>Sep-26</t>
        </is>
      </c>
      <c r="C2124" s="19" t="inlineStr">
        <is>
          <t>Javier</t>
        </is>
      </c>
      <c r="D2124" s="19" t="inlineStr">
        <is>
          <t>ESPAÑA</t>
        </is>
      </c>
      <c r="E2124" s="19" t="inlineStr">
        <is>
          <t>CODIMED EXPORT, S.L.</t>
        </is>
      </c>
      <c r="F2124" s="10" t="inlineStr">
        <is>
          <t>Consolidado/estratégico</t>
        </is>
      </c>
      <c r="G2124" s="10" t="inlineStr">
        <is>
          <t>C-L0020</t>
        </is>
      </c>
      <c r="H2124" s="19" t="inlineStr">
        <is>
          <t>CODIBOR-L, 20 L</t>
        </is>
      </c>
      <c r="I2124" s="10" t="inlineStr">
        <is>
          <t>Maduro</t>
        </is>
      </c>
      <c r="J2124" s="10" t="inlineStr">
        <is>
          <t>Banalizado/Commodity</t>
        </is>
      </c>
      <c r="K2124" s="12" t="n">
        <v>0.05</v>
      </c>
      <c r="L2124" s="12" t="n">
        <v>0.02</v>
      </c>
      <c r="M2124" s="12" t="n">
        <v>0.07100000000000017</v>
      </c>
      <c r="N2124" s="22" t="n">
        <v>20</v>
      </c>
      <c r="O2124" s="11" t="n">
        <v>606.7175291509692</v>
      </c>
      <c r="P2124" s="13" t="n">
        <v>3.83</v>
      </c>
      <c r="Q2124" s="13">
        <f>O2124*P2124</f>
        <v/>
      </c>
    </row>
    <row r="2125">
      <c r="A2125" s="10" t="n">
        <v>2026</v>
      </c>
      <c r="B2125" s="10" t="inlineStr">
        <is>
          <t>Sep-26</t>
        </is>
      </c>
      <c r="C2125" s="19" t="inlineStr">
        <is>
          <t>Javier</t>
        </is>
      </c>
      <c r="D2125" s="19" t="inlineStr">
        <is>
          <t>ESPAÑA</t>
        </is>
      </c>
      <c r="E2125" s="19" t="inlineStr">
        <is>
          <t>FITOXENT S.C.L.V.</t>
        </is>
      </c>
      <c r="F2125" s="10" t="inlineStr">
        <is>
          <t>Consolidado/estratégico</t>
        </is>
      </c>
      <c r="G2125" s="10" t="inlineStr">
        <is>
          <t>FTK0005</t>
        </is>
      </c>
      <c r="H2125" s="19" t="inlineStr">
        <is>
          <t>FITOKONTROL CA FLOW, 5 KG</t>
        </is>
      </c>
      <c r="I2125" s="10" t="inlineStr">
        <is>
          <t>Ramp-Up/Crecimiento</t>
        </is>
      </c>
      <c r="J2125" s="10" t="inlineStr">
        <is>
          <t>Innovador/Notorio</t>
        </is>
      </c>
      <c r="K2125" s="12" t="n">
        <v>0.05</v>
      </c>
      <c r="L2125" s="12" t="n">
        <v>0.2</v>
      </c>
      <c r="M2125" s="12" t="n">
        <v>0.26</v>
      </c>
      <c r="N2125" s="22" t="n">
        <v>5</v>
      </c>
      <c r="O2125" s="11" t="n">
        <v>4171.183012912913</v>
      </c>
      <c r="P2125" s="13" t="n">
        <v>2.44625</v>
      </c>
      <c r="Q2125" s="13">
        <f>O2125*P2125</f>
        <v/>
      </c>
    </row>
    <row r="2126">
      <c r="A2126" s="10" t="n">
        <v>2026</v>
      </c>
      <c r="B2126" s="10" t="inlineStr">
        <is>
          <t>Sep-26</t>
        </is>
      </c>
      <c r="C2126" s="19" t="inlineStr">
        <is>
          <t>Javier</t>
        </is>
      </c>
      <c r="D2126" s="19" t="inlineStr">
        <is>
          <t>ESPAÑA</t>
        </is>
      </c>
      <c r="E2126" s="19" t="inlineStr">
        <is>
          <t>FITOXENT S.C.L.V.</t>
        </is>
      </c>
      <c r="F2126" s="10" t="inlineStr">
        <is>
          <t>Consolidado/estratégico</t>
        </is>
      </c>
      <c r="G2126" s="10" t="inlineStr">
        <is>
          <t>PT0020</t>
        </is>
      </c>
      <c r="H2126" s="19" t="inlineStr">
        <is>
          <t>AGROPOTASION, 20 L</t>
        </is>
      </c>
      <c r="I2126" s="10" t="inlineStr">
        <is>
          <t>Maduro</t>
        </is>
      </c>
      <c r="J2126" s="10" t="inlineStr">
        <is>
          <t>Innovador/Notorio</t>
        </is>
      </c>
      <c r="K2126" s="12" t="n">
        <v>0.05</v>
      </c>
      <c r="L2126" s="12" t="n">
        <v>0.05</v>
      </c>
      <c r="M2126" s="12" t="n">
        <v>0.1025</v>
      </c>
      <c r="N2126" s="22" t="n">
        <v>20</v>
      </c>
      <c r="O2126" s="11" t="n">
        <v>2426.870116603877</v>
      </c>
      <c r="P2126" s="13" t="n">
        <v>2.915517463235294</v>
      </c>
      <c r="Q2126" s="13">
        <f>O2126*P2126</f>
        <v/>
      </c>
    </row>
    <row r="2127">
      <c r="A2127" s="10" t="n">
        <v>2026</v>
      </c>
      <c r="B2127" s="10" t="inlineStr">
        <is>
          <t>Sep-26</t>
        </is>
      </c>
      <c r="C2127" s="19" t="inlineStr">
        <is>
          <t>Mehmet</t>
        </is>
      </c>
      <c r="D2127" s="19" t="inlineStr">
        <is>
          <t>TURQUÍA</t>
        </is>
      </c>
      <c r="E2127" s="19" t="inlineStr">
        <is>
          <t>DOGA TARIM TIC.SAN.VE TUR. LTD. STI</t>
        </is>
      </c>
      <c r="F2127" s="10" t="inlineStr">
        <is>
          <t>Con potencial</t>
        </is>
      </c>
      <c r="G2127" s="10" t="inlineStr">
        <is>
          <t>AN0005TR</t>
        </is>
      </c>
      <c r="H2127" s="19" t="inlineStr">
        <is>
          <t>ALCAPLANT NEW, 5 KG</t>
        </is>
      </c>
      <c r="I2127" s="10" t="inlineStr">
        <is>
          <t>Maduro</t>
        </is>
      </c>
      <c r="J2127" s="10" t="inlineStr">
        <is>
          <t>Innovador/Notorio</t>
        </is>
      </c>
      <c r="K2127" s="12" t="n">
        <v>0.1</v>
      </c>
      <c r="L2127" s="12" t="n">
        <v>0.05</v>
      </c>
      <c r="M2127" s="12" t="n">
        <v>0.1550000000000002</v>
      </c>
      <c r="N2127" s="22" t="n">
        <v>5</v>
      </c>
      <c r="O2127" s="11" t="n">
        <v>5213.978766141141</v>
      </c>
      <c r="P2127" s="13" t="n">
        <v>2.05</v>
      </c>
      <c r="Q2127" s="13">
        <f>O2127*P2127</f>
        <v/>
      </c>
    </row>
    <row r="2128">
      <c r="A2128" s="10" t="n">
        <v>2026</v>
      </c>
      <c r="B2128" s="10" t="inlineStr">
        <is>
          <t>Sep-26</t>
        </is>
      </c>
      <c r="C2128" s="19" t="inlineStr">
        <is>
          <t>Mehmet</t>
        </is>
      </c>
      <c r="D2128" s="19" t="inlineStr">
        <is>
          <t>TURQUÍA</t>
        </is>
      </c>
      <c r="E2128" s="19" t="inlineStr">
        <is>
          <t>DOGA TARIM TIC.SAN.VE TUR. LTD. STI</t>
        </is>
      </c>
      <c r="F2128" s="10" t="inlineStr">
        <is>
          <t>Con potencial</t>
        </is>
      </c>
      <c r="G2128" s="10" t="inlineStr">
        <is>
          <t>BIO0020TR</t>
        </is>
      </c>
      <c r="H2128" s="19" t="inlineStr">
        <is>
          <t>BIORAD-20, 20 L</t>
        </is>
      </c>
      <c r="I2128" s="10" t="inlineStr">
        <is>
          <t>Ramp-Up/Crecimiento</t>
        </is>
      </c>
      <c r="J2128" s="10" t="inlineStr">
        <is>
          <t>Innovador/Notorio</t>
        </is>
      </c>
      <c r="K2128" s="12" t="n">
        <v>0.1</v>
      </c>
      <c r="L2128" s="12" t="n">
        <v>0.2</v>
      </c>
      <c r="M2128" s="12" t="n">
        <v>0.3200000000000001</v>
      </c>
      <c r="N2128" s="22" t="n">
        <v>20</v>
      </c>
      <c r="O2128" s="11" t="n">
        <v>9479.961392983892</v>
      </c>
      <c r="P2128" s="13" t="n">
        <v>2.24</v>
      </c>
      <c r="Q2128" s="13">
        <f>O2128*P2128</f>
        <v/>
      </c>
    </row>
    <row r="2129">
      <c r="A2129" s="10" t="n">
        <v>2026</v>
      </c>
      <c r="B2129" s="10" t="inlineStr">
        <is>
          <t>Sep-26</t>
        </is>
      </c>
      <c r="C2129" s="19" t="inlineStr">
        <is>
          <t>Mehmet</t>
        </is>
      </c>
      <c r="D2129" s="19" t="inlineStr">
        <is>
          <t>TURQUÍA</t>
        </is>
      </c>
      <c r="E2129" s="19" t="inlineStr">
        <is>
          <t>DOGA TARIM TIC.SAN.VE TUR. LTD. STI</t>
        </is>
      </c>
      <c r="F2129" s="10" t="inlineStr">
        <is>
          <t>Con potencial</t>
        </is>
      </c>
      <c r="G2129" s="10" t="inlineStr">
        <is>
          <t>BIO1000TR</t>
        </is>
      </c>
      <c r="H2129" s="19" t="inlineStr">
        <is>
          <t>BIORAD-20, 1000 L</t>
        </is>
      </c>
      <c r="I2129" s="10" t="inlineStr">
        <is>
          <t>Ramp-Up/Crecimiento</t>
        </is>
      </c>
      <c r="J2129" s="10" t="inlineStr">
        <is>
          <t>Innovador/Notorio</t>
        </is>
      </c>
      <c r="K2129" s="12" t="n">
        <v>0.1</v>
      </c>
      <c r="L2129" s="12" t="n">
        <v>0.2</v>
      </c>
      <c r="M2129" s="12" t="n">
        <v>0.3200000000000001</v>
      </c>
      <c r="N2129" s="22" t="n">
        <v>1000</v>
      </c>
      <c r="O2129" s="11" t="n">
        <v>9479.961392983892</v>
      </c>
      <c r="P2129" s="13" t="n">
        <v>1.87</v>
      </c>
      <c r="Q2129" s="13">
        <f>O2129*P2129</f>
        <v/>
      </c>
    </row>
    <row r="2130">
      <c r="A2130" s="10" t="n">
        <v>2026</v>
      </c>
      <c r="B2130" s="10" t="inlineStr">
        <is>
          <t>Sep-26</t>
        </is>
      </c>
      <c r="C2130" s="19" t="inlineStr">
        <is>
          <t>Mehmet</t>
        </is>
      </c>
      <c r="D2130" s="19" t="inlineStr">
        <is>
          <t>TURQUÍA</t>
        </is>
      </c>
      <c r="E2130" s="19" t="inlineStr">
        <is>
          <t>DOGA TARIM TIC.SAN.VE TUR. LTD. STI</t>
        </is>
      </c>
      <c r="F2130" s="10" t="inlineStr">
        <is>
          <t>Con potencial</t>
        </is>
      </c>
      <c r="G2130" s="10" t="inlineStr">
        <is>
          <t>C-CU1000TR</t>
        </is>
      </c>
      <c r="H2130" s="19" t="inlineStr">
        <is>
          <t>CODICOBRE, 1000 L</t>
        </is>
      </c>
      <c r="I2130" s="10" t="inlineStr">
        <is>
          <t>Maduro</t>
        </is>
      </c>
      <c r="J2130" s="10" t="inlineStr">
        <is>
          <t>Esencial/Core</t>
        </is>
      </c>
      <c r="K2130" s="12" t="n">
        <v>0.1</v>
      </c>
      <c r="L2130" s="12" t="n">
        <v>0.035</v>
      </c>
      <c r="M2130" s="12" t="n">
        <v>0.1385000000000001</v>
      </c>
      <c r="N2130" s="22" t="n">
        <v>1000</v>
      </c>
      <c r="O2130" s="11" t="n">
        <v>1895.992278596779</v>
      </c>
      <c r="P2130" s="13" t="n">
        <v>3.1</v>
      </c>
      <c r="Q2130" s="13">
        <f>O2130*P2130</f>
        <v/>
      </c>
    </row>
    <row r="2131">
      <c r="A2131" s="10" t="n">
        <v>2026</v>
      </c>
      <c r="B2131" s="10" t="inlineStr">
        <is>
          <t>Sep-26</t>
        </is>
      </c>
      <c r="C2131" s="19" t="inlineStr">
        <is>
          <t>Mehmet</t>
        </is>
      </c>
      <c r="D2131" s="19" t="inlineStr">
        <is>
          <t>TURQUÍA</t>
        </is>
      </c>
      <c r="E2131" s="19" t="inlineStr">
        <is>
          <t>ÇITAR ÇIÇEK TARIM TIC. LTD. STI</t>
        </is>
      </c>
      <c r="F2131" s="10" t="inlineStr">
        <is>
          <t>Consolidado/estratégico</t>
        </is>
      </c>
      <c r="G2131" s="10" t="inlineStr">
        <is>
          <t>FTK0005TR</t>
        </is>
      </c>
      <c r="H2131" s="19" t="inlineStr">
        <is>
          <t>FITOKONTROL CA FLOW, 5 KG</t>
        </is>
      </c>
      <c r="I2131" s="10" t="inlineStr">
        <is>
          <t>Ramp-Up/Crecimiento</t>
        </is>
      </c>
      <c r="J2131" s="10" t="inlineStr">
        <is>
          <t>Innovador/Notorio</t>
        </is>
      </c>
      <c r="K2131" s="12" t="n">
        <v>0.05</v>
      </c>
      <c r="L2131" s="12" t="n">
        <v>0.2</v>
      </c>
      <c r="M2131" s="12" t="n">
        <v>0.26</v>
      </c>
      <c r="N2131" s="22" t="n">
        <v>5</v>
      </c>
      <c r="O2131" s="11" t="n">
        <v>9479.961392983892</v>
      </c>
      <c r="P2131" s="13" t="n">
        <v>2.8</v>
      </c>
      <c r="Q2131" s="13">
        <f>O2131*P2131</f>
        <v/>
      </c>
    </row>
    <row r="2132">
      <c r="A2132" s="10" t="n">
        <v>2026</v>
      </c>
      <c r="B2132" s="10" t="inlineStr">
        <is>
          <t>Sep-26</t>
        </is>
      </c>
      <c r="C2132" s="19" t="inlineStr">
        <is>
          <t>Mehmet</t>
        </is>
      </c>
      <c r="D2132" s="19" t="inlineStr">
        <is>
          <t>TURQUÍA</t>
        </is>
      </c>
      <c r="E2132" s="19" t="inlineStr">
        <is>
          <t>ÇITAR ÇIÇEK TARIM TIC. LTD. STI</t>
        </is>
      </c>
      <c r="F2132" s="10" t="inlineStr">
        <is>
          <t>Consolidado/estratégico</t>
        </is>
      </c>
      <c r="G2132" s="10" t="inlineStr">
        <is>
          <t>RUN0001TR</t>
        </is>
      </c>
      <c r="H2132" s="19" t="inlineStr">
        <is>
          <t>RUN STRESS, 1 L</t>
        </is>
      </c>
      <c r="I2132" s="10" t="inlineStr">
        <is>
          <t>Ramp-Up/Crecimiento</t>
        </is>
      </c>
      <c r="J2132" s="10" t="inlineStr">
        <is>
          <t>Innovador/Notorio</t>
        </is>
      </c>
      <c r="K2132" s="12" t="n">
        <v>0.05</v>
      </c>
      <c r="L2132" s="12" t="n">
        <v>0.2</v>
      </c>
      <c r="M2132" s="12" t="n">
        <v>0.26</v>
      </c>
      <c r="N2132" s="22" t="n">
        <v>1</v>
      </c>
      <c r="O2132" s="11" t="n">
        <v>1858.072433024843</v>
      </c>
      <c r="P2132" s="13" t="n">
        <v>8.1</v>
      </c>
      <c r="Q2132" s="13">
        <f>O2132*P2132</f>
        <v/>
      </c>
    </row>
    <row r="2133">
      <c r="A2133" s="10" t="n">
        <v>2026</v>
      </c>
      <c r="B2133" s="10" t="inlineStr">
        <is>
          <t>Sep-26</t>
        </is>
      </c>
      <c r="C2133" s="19" t="inlineStr">
        <is>
          <t>Pedro</t>
        </is>
      </c>
      <c r="D2133" s="19" t="inlineStr">
        <is>
          <t>ESPAÑA</t>
        </is>
      </c>
      <c r="E2133" s="19" t="inlineStr">
        <is>
          <t>ASESORAMIENTO TECNICO DE CULTIVOS, S.L.</t>
        </is>
      </c>
      <c r="F2133" s="10" t="inlineStr">
        <is>
          <t>Consolidado/estratégico</t>
        </is>
      </c>
      <c r="G2133" s="10" t="inlineStr">
        <is>
          <t>AGXK0020</t>
        </is>
      </c>
      <c r="H2133" s="19" t="inlineStr">
        <is>
          <t>AGROXILATO-K, 20 L</t>
        </is>
      </c>
      <c r="I2133" s="10" t="inlineStr">
        <is>
          <t>Maduro</t>
        </is>
      </c>
      <c r="J2133" s="10" t="inlineStr">
        <is>
          <t>Innovador/Notorio</t>
        </is>
      </c>
      <c r="K2133" s="12" t="n">
        <v>0.05</v>
      </c>
      <c r="L2133" s="12" t="n">
        <v>0.05</v>
      </c>
      <c r="M2133" s="12" t="n">
        <v>0.1025</v>
      </c>
      <c r="N2133" s="22" t="n">
        <v>20</v>
      </c>
      <c r="O2133" s="11" t="n">
        <v>606.7175291509692</v>
      </c>
      <c r="P2133" s="13" t="n">
        <v>3.04</v>
      </c>
      <c r="Q2133" s="13">
        <f>O2133*P2133</f>
        <v/>
      </c>
    </row>
    <row r="2134">
      <c r="A2134" s="10" t="n">
        <v>2026</v>
      </c>
      <c r="B2134" s="10" t="inlineStr">
        <is>
          <t>Sep-26</t>
        </is>
      </c>
      <c r="C2134" s="19" t="inlineStr">
        <is>
          <t>Pedro</t>
        </is>
      </c>
      <c r="D2134" s="19" t="inlineStr">
        <is>
          <t>ESPAÑA</t>
        </is>
      </c>
      <c r="E2134" s="19" t="inlineStr">
        <is>
          <t>ASESORAMIENTO TECNICO DE CULTIVOS, S.L.</t>
        </is>
      </c>
      <c r="F2134" s="10" t="inlineStr">
        <is>
          <t>Consolidado/estratégico</t>
        </is>
      </c>
      <c r="G2134" s="10" t="inlineStr">
        <is>
          <t>B0005</t>
        </is>
      </c>
      <c r="H2134" s="19" t="inlineStr">
        <is>
          <t>BOROCAL, 5 L</t>
        </is>
      </c>
      <c r="I2134" s="10" t="inlineStr">
        <is>
          <t>Maduro</t>
        </is>
      </c>
      <c r="J2134" s="10" t="inlineStr">
        <is>
          <t>Esencial/Core</t>
        </is>
      </c>
      <c r="K2134" s="12" t="n">
        <v>0.05</v>
      </c>
      <c r="L2134" s="12" t="n">
        <v>0.035</v>
      </c>
      <c r="M2134" s="12" t="n">
        <v>0.08674999999999988</v>
      </c>
      <c r="N2134" s="22" t="n">
        <v>5</v>
      </c>
      <c r="O2134" s="11" t="n">
        <v>284.3988417895168</v>
      </c>
      <c r="P2134" s="13" t="n">
        <v>3.19</v>
      </c>
      <c r="Q2134" s="13">
        <f>O2134*P2134</f>
        <v/>
      </c>
    </row>
    <row r="2135">
      <c r="A2135" s="10" t="n">
        <v>2026</v>
      </c>
      <c r="B2135" s="10" t="inlineStr">
        <is>
          <t>Sep-26</t>
        </is>
      </c>
      <c r="C2135" s="19" t="inlineStr">
        <is>
          <t>Pedro</t>
        </is>
      </c>
      <c r="D2135" s="19" t="inlineStr">
        <is>
          <t>ESPAÑA</t>
        </is>
      </c>
      <c r="E2135" s="19" t="inlineStr">
        <is>
          <t>ASESORAMIENTO TECNICO DE CULTIVOS, S.L.</t>
        </is>
      </c>
      <c r="F2135" s="10" t="inlineStr">
        <is>
          <t>Consolidado/estratégico</t>
        </is>
      </c>
      <c r="G2135" s="10" t="inlineStr">
        <is>
          <t>B0020</t>
        </is>
      </c>
      <c r="H2135" s="19" t="inlineStr">
        <is>
          <t>BOROCAL, 20 L</t>
        </is>
      </c>
      <c r="I2135" s="10" t="inlineStr">
        <is>
          <t>Maduro</t>
        </is>
      </c>
      <c r="J2135" s="10" t="inlineStr">
        <is>
          <t>Esencial/Core</t>
        </is>
      </c>
      <c r="K2135" s="12" t="n">
        <v>0.05</v>
      </c>
      <c r="L2135" s="12" t="n">
        <v>0.035</v>
      </c>
      <c r="M2135" s="12" t="n">
        <v>0.08674999999999988</v>
      </c>
      <c r="N2135" s="22" t="n">
        <v>20</v>
      </c>
      <c r="O2135" s="11" t="n">
        <v>1213.435058301938</v>
      </c>
      <c r="P2135" s="13" t="n">
        <v>2.87</v>
      </c>
      <c r="Q2135" s="13">
        <f>O2135*P2135</f>
        <v/>
      </c>
    </row>
    <row r="2136">
      <c r="A2136" s="10" t="n">
        <v>2026</v>
      </c>
      <c r="B2136" s="10" t="inlineStr">
        <is>
          <t>Sep-26</t>
        </is>
      </c>
      <c r="C2136" s="19" t="inlineStr">
        <is>
          <t>Pedro</t>
        </is>
      </c>
      <c r="D2136" s="19" t="inlineStr">
        <is>
          <t>ESPAÑA</t>
        </is>
      </c>
      <c r="E2136" s="19" t="inlineStr">
        <is>
          <t>ASESORAMIENTO TECNICO DE CULTIVOS, S.L.</t>
        </is>
      </c>
      <c r="F2136" s="10" t="inlineStr">
        <is>
          <t>Consolidado/estratégico</t>
        </is>
      </c>
      <c r="G2136" s="10" t="inlineStr">
        <is>
          <t>C-CU0020</t>
        </is>
      </c>
      <c r="H2136" s="19" t="inlineStr">
        <is>
          <t>CODICOBRE, 20 L</t>
        </is>
      </c>
      <c r="I2136" s="10" t="inlineStr">
        <is>
          <t>Maduro</t>
        </is>
      </c>
      <c r="J2136" s="10" t="inlineStr">
        <is>
          <t>Esencial/Core</t>
        </is>
      </c>
      <c r="K2136" s="12" t="n">
        <v>0.05</v>
      </c>
      <c r="L2136" s="12" t="n">
        <v>0.035</v>
      </c>
      <c r="M2136" s="12" t="n">
        <v>0.08674999999999988</v>
      </c>
      <c r="N2136" s="22" t="n">
        <v>20</v>
      </c>
      <c r="O2136" s="11" t="n">
        <v>1213.435058301938</v>
      </c>
      <c r="P2136" s="13" t="n">
        <v>3.575</v>
      </c>
      <c r="Q2136" s="13">
        <f>O2136*P2136</f>
        <v/>
      </c>
    </row>
    <row r="2137">
      <c r="A2137" s="10" t="n">
        <v>2026</v>
      </c>
      <c r="B2137" s="10" t="inlineStr">
        <is>
          <t>Sep-26</t>
        </is>
      </c>
      <c r="C2137" s="19" t="inlineStr">
        <is>
          <t>Pedro</t>
        </is>
      </c>
      <c r="D2137" s="19" t="inlineStr">
        <is>
          <t>ESPAÑA</t>
        </is>
      </c>
      <c r="E2137" s="19" t="inlineStr">
        <is>
          <t>ASESORAMIENTO TECNICO DE CULTIVOS, S.L.</t>
        </is>
      </c>
      <c r="F2137" s="10" t="inlineStr">
        <is>
          <t>Consolidado/estratégico</t>
        </is>
      </c>
      <c r="G2137" s="10" t="inlineStr">
        <is>
          <t>PT0020</t>
        </is>
      </c>
      <c r="H2137" s="19" t="inlineStr">
        <is>
          <t>AGROPOTASION, 20 L</t>
        </is>
      </c>
      <c r="I2137" s="10" t="inlineStr">
        <is>
          <t>Maduro</t>
        </is>
      </c>
      <c r="J2137" s="10" t="inlineStr">
        <is>
          <t>Innovador/Notorio</t>
        </is>
      </c>
      <c r="K2137" s="12" t="n">
        <v>0.05</v>
      </c>
      <c r="L2137" s="12" t="n">
        <v>0.05</v>
      </c>
      <c r="M2137" s="12" t="n">
        <v>0.1025</v>
      </c>
      <c r="N2137" s="22" t="n">
        <v>20</v>
      </c>
      <c r="O2137" s="11" t="n">
        <v>2426.870116603877</v>
      </c>
      <c r="P2137" s="13" t="n">
        <v>3.1375</v>
      </c>
      <c r="Q2137" s="13">
        <f>O2137*P2137</f>
        <v/>
      </c>
    </row>
    <row r="2138">
      <c r="A2138" s="10" t="n">
        <v>2026</v>
      </c>
      <c r="B2138" s="10" t="inlineStr">
        <is>
          <t>Sep-26</t>
        </is>
      </c>
      <c r="C2138" s="19" t="inlineStr">
        <is>
          <t>Pedro</t>
        </is>
      </c>
      <c r="D2138" s="19" t="inlineStr">
        <is>
          <t>ESPAÑA</t>
        </is>
      </c>
      <c r="E2138" s="19" t="inlineStr">
        <is>
          <t>COMERCIAL TÉCNICA FITOCARTHAGO, S.L.</t>
        </is>
      </c>
      <c r="F2138" s="10" t="inlineStr">
        <is>
          <t>Consolidado/estratégico</t>
        </is>
      </c>
      <c r="G2138" s="10" t="inlineStr">
        <is>
          <t>AGXK0200</t>
        </is>
      </c>
      <c r="H2138" s="19" t="inlineStr">
        <is>
          <t>AGROXILATO-K, 200 L</t>
        </is>
      </c>
      <c r="I2138" s="10" t="inlineStr">
        <is>
          <t>Maduro</t>
        </is>
      </c>
      <c r="J2138" s="10" t="inlineStr">
        <is>
          <t>Innovador/Notorio</t>
        </is>
      </c>
      <c r="K2138" s="12" t="n">
        <v>0.05</v>
      </c>
      <c r="L2138" s="12" t="n">
        <v>0.05</v>
      </c>
      <c r="M2138" s="12" t="n">
        <v>0.1025</v>
      </c>
      <c r="N2138" s="22" t="n">
        <v>200</v>
      </c>
      <c r="O2138" s="11" t="n">
        <v>379.1984557193557</v>
      </c>
      <c r="P2138" s="13" t="n">
        <v>2.68</v>
      </c>
      <c r="Q2138" s="13">
        <f>O2138*P2138</f>
        <v/>
      </c>
    </row>
    <row r="2139">
      <c r="A2139" s="10" t="n">
        <v>2026</v>
      </c>
      <c r="B2139" s="10" t="inlineStr">
        <is>
          <t>Sep-26</t>
        </is>
      </c>
      <c r="C2139" s="19" t="inlineStr">
        <is>
          <t>Pedro</t>
        </is>
      </c>
      <c r="D2139" s="19" t="inlineStr">
        <is>
          <t>ESPAÑA</t>
        </is>
      </c>
      <c r="E2139" s="19" t="inlineStr">
        <is>
          <t>COMERCIAL TÉCNICA FITOCARTHAGO, S.L.</t>
        </is>
      </c>
      <c r="F2139" s="10" t="inlineStr">
        <is>
          <t>Consolidado/estratégico</t>
        </is>
      </c>
      <c r="G2139" s="10" t="inlineStr">
        <is>
          <t>AGXK1000</t>
        </is>
      </c>
      <c r="H2139" s="19" t="inlineStr">
        <is>
          <t>AGROXILATO-K, 1000 L</t>
        </is>
      </c>
      <c r="I2139" s="10" t="inlineStr">
        <is>
          <t>Maduro</t>
        </is>
      </c>
      <c r="J2139" s="10" t="inlineStr">
        <is>
          <t>Innovador/Notorio</t>
        </is>
      </c>
      <c r="K2139" s="12" t="n">
        <v>0.05</v>
      </c>
      <c r="L2139" s="12" t="n">
        <v>0.05</v>
      </c>
      <c r="M2139" s="12" t="n">
        <v>0.1025</v>
      </c>
      <c r="N2139" s="22" t="n">
        <v>1000</v>
      </c>
      <c r="O2139" s="11" t="n">
        <v>1895.992278596779</v>
      </c>
      <c r="P2139" s="13" t="n">
        <v>2.43</v>
      </c>
      <c r="Q2139" s="13">
        <f>O2139*P2139</f>
        <v/>
      </c>
    </row>
    <row r="2140">
      <c r="A2140" s="10" t="n">
        <v>2026</v>
      </c>
      <c r="B2140" s="10" t="inlineStr">
        <is>
          <t>Sep-26</t>
        </is>
      </c>
      <c r="C2140" s="19" t="inlineStr">
        <is>
          <t>Pedro</t>
        </is>
      </c>
      <c r="D2140" s="19" t="inlineStr">
        <is>
          <t>ESPAÑA</t>
        </is>
      </c>
      <c r="E2140" s="19" t="inlineStr">
        <is>
          <t>COMERCIAL TÉCNICA FITOCARTHAGO, S.L.</t>
        </is>
      </c>
      <c r="F2140" s="10" t="inlineStr">
        <is>
          <t>Consolidado/estratégico</t>
        </is>
      </c>
      <c r="G2140" s="10" t="inlineStr">
        <is>
          <t>AN0020</t>
        </is>
      </c>
      <c r="H2140" s="19" t="inlineStr">
        <is>
          <t>ALCAPLANT NEW, 20 KG</t>
        </is>
      </c>
      <c r="I2140" s="10" t="inlineStr">
        <is>
          <t>Maduro</t>
        </is>
      </c>
      <c r="J2140" s="10" t="inlineStr">
        <is>
          <t>Innovador/Notorio</t>
        </is>
      </c>
      <c r="K2140" s="12" t="n">
        <v>0.05</v>
      </c>
      <c r="L2140" s="12" t="n">
        <v>0.05</v>
      </c>
      <c r="M2140" s="12" t="n">
        <v>0.1025</v>
      </c>
      <c r="N2140" s="22" t="n">
        <v>20</v>
      </c>
      <c r="O2140" s="11" t="n">
        <v>2085.591506456457</v>
      </c>
      <c r="P2140" s="13" t="n">
        <v>1.578421052631579</v>
      </c>
      <c r="Q2140" s="13">
        <f>O2140*P2140</f>
        <v/>
      </c>
    </row>
    <row r="2141">
      <c r="A2141" s="10" t="n">
        <v>2026</v>
      </c>
      <c r="B2141" s="10" t="inlineStr">
        <is>
          <t>Sep-26</t>
        </is>
      </c>
      <c r="C2141" s="19" t="inlineStr">
        <is>
          <t>Pedro</t>
        </is>
      </c>
      <c r="D2141" s="19" t="inlineStr">
        <is>
          <t>ESPAÑA</t>
        </is>
      </c>
      <c r="E2141" s="19" t="inlineStr">
        <is>
          <t>COMERCIAL TÉCNICA FITOCARTHAGO, S.L.</t>
        </is>
      </c>
      <c r="F2141" s="10" t="inlineStr">
        <is>
          <t>Consolidado/estratégico</t>
        </is>
      </c>
      <c r="G2141" s="10" t="inlineStr">
        <is>
          <t>S0020</t>
        </is>
      </c>
      <c r="H2141" s="19" t="inlineStr">
        <is>
          <t>SALWAX STAR, 20 L</t>
        </is>
      </c>
      <c r="I2141" s="10" t="inlineStr">
        <is>
          <t>Maduro</t>
        </is>
      </c>
      <c r="J2141" s="10" t="inlineStr">
        <is>
          <t>Esencial/Core</t>
        </is>
      </c>
      <c r="K2141" s="12" t="n">
        <v>0.05</v>
      </c>
      <c r="L2141" s="12" t="n">
        <v>0.035</v>
      </c>
      <c r="M2141" s="12" t="n">
        <v>0.08674999999999988</v>
      </c>
      <c r="N2141" s="22" t="n">
        <v>20</v>
      </c>
      <c r="O2141" s="11" t="n">
        <v>606.7175291509692</v>
      </c>
      <c r="P2141" s="13" t="n">
        <v>1.979444444444445</v>
      </c>
      <c r="Q2141" s="13">
        <f>O2141*P2141</f>
        <v/>
      </c>
    </row>
    <row r="2142">
      <c r="A2142" s="10" t="n">
        <v>2026</v>
      </c>
      <c r="B2142" s="10" t="inlineStr">
        <is>
          <t>Sep-26</t>
        </is>
      </c>
      <c r="C2142" s="19" t="inlineStr">
        <is>
          <t>Pedro</t>
        </is>
      </c>
      <c r="D2142" s="19" t="inlineStr">
        <is>
          <t>ESPAÑA</t>
        </is>
      </c>
      <c r="E2142" s="19" t="inlineStr">
        <is>
          <t>COMERCIAL TÉCNICA FITOCARTHAGO, S.L.</t>
        </is>
      </c>
      <c r="F2142" s="10" t="inlineStr">
        <is>
          <t>Consolidado/estratégico</t>
        </is>
      </c>
      <c r="G2142" s="10" t="inlineStr">
        <is>
          <t>S0200</t>
        </is>
      </c>
      <c r="H2142" s="19" t="inlineStr">
        <is>
          <t>SALWAX STAR, 200 L</t>
        </is>
      </c>
      <c r="I2142" s="10" t="inlineStr">
        <is>
          <t>Maduro</t>
        </is>
      </c>
      <c r="J2142" s="10" t="inlineStr">
        <is>
          <t>Esencial/Core</t>
        </is>
      </c>
      <c r="K2142" s="12" t="n">
        <v>0.05</v>
      </c>
      <c r="L2142" s="12" t="n">
        <v>0.035</v>
      </c>
      <c r="M2142" s="12" t="n">
        <v>0.08674999999999988</v>
      </c>
      <c r="N2142" s="22" t="n">
        <v>200</v>
      </c>
      <c r="O2142" s="11" t="n">
        <v>379.1984557193557</v>
      </c>
      <c r="P2142" s="13" t="n">
        <v>1.89</v>
      </c>
      <c r="Q2142" s="13">
        <f>O2142*P2142</f>
        <v/>
      </c>
    </row>
    <row r="2143">
      <c r="A2143" s="10" t="n">
        <v>2026</v>
      </c>
      <c r="B2143" s="10" t="inlineStr">
        <is>
          <t>Sep-26</t>
        </is>
      </c>
      <c r="C2143" s="19" t="inlineStr">
        <is>
          <t>Pedro</t>
        </is>
      </c>
      <c r="D2143" s="19" t="inlineStr">
        <is>
          <t>ESPAÑA</t>
        </is>
      </c>
      <c r="E2143" s="19" t="inlineStr">
        <is>
          <t>COMERCIAL TÉCNICA FITOCARTHAGO, S.L.</t>
        </is>
      </c>
      <c r="F2143" s="10" t="inlineStr">
        <is>
          <t>Consolidado/estratégico</t>
        </is>
      </c>
      <c r="G2143" s="10" t="inlineStr">
        <is>
          <t>S1000</t>
        </is>
      </c>
      <c r="H2143" s="19" t="inlineStr">
        <is>
          <t>SALWAX STAR, 1000 L</t>
        </is>
      </c>
      <c r="I2143" s="10" t="inlineStr">
        <is>
          <t>Maduro</t>
        </is>
      </c>
      <c r="J2143" s="10" t="inlineStr">
        <is>
          <t>Esencial/Core</t>
        </is>
      </c>
      <c r="K2143" s="12" t="n">
        <v>0.05</v>
      </c>
      <c r="L2143" s="12" t="n">
        <v>0.035</v>
      </c>
      <c r="M2143" s="12" t="n">
        <v>0.08674999999999988</v>
      </c>
      <c r="N2143" s="22" t="n">
        <v>1000</v>
      </c>
      <c r="O2143" s="11" t="n">
        <v>4739.980696491946</v>
      </c>
      <c r="P2143" s="13" t="n">
        <v>1.575198728139905</v>
      </c>
      <c r="Q2143" s="13">
        <f>O2143*P2143</f>
        <v/>
      </c>
    </row>
    <row r="2144">
      <c r="A2144" s="10" t="n">
        <v>2026</v>
      </c>
      <c r="B2144" s="10" t="inlineStr">
        <is>
          <t>Sep-26</t>
        </is>
      </c>
      <c r="C2144" s="19" t="inlineStr">
        <is>
          <t>Pedro</t>
        </is>
      </c>
      <c r="D2144" s="19" t="inlineStr">
        <is>
          <t>ESPAÑA</t>
        </is>
      </c>
      <c r="E2144" s="19" t="inlineStr">
        <is>
          <t>COMERCIAL TÉCNICA FITOCARTHAGO, S.L.</t>
        </is>
      </c>
      <c r="F2144" s="10" t="inlineStr">
        <is>
          <t>Consolidado/estratégico</t>
        </is>
      </c>
      <c r="G2144" s="10" t="inlineStr">
        <is>
          <t>SPCE2B0020</t>
        </is>
      </c>
      <c r="H2144" s="19" t="inlineStr">
        <is>
          <t>SPRINTENE CON BORO, 20 L</t>
        </is>
      </c>
      <c r="I2144" s="10" t="inlineStr">
        <is>
          <t>Maduro</t>
        </is>
      </c>
      <c r="J2144" s="10" t="inlineStr">
        <is>
          <t>Esencial/Core</t>
        </is>
      </c>
      <c r="K2144" s="12" t="n">
        <v>0.05</v>
      </c>
      <c r="L2144" s="12" t="n">
        <v>0.035</v>
      </c>
      <c r="M2144" s="12" t="n">
        <v>0.08674999999999988</v>
      </c>
      <c r="N2144" s="22" t="n">
        <v>20</v>
      </c>
      <c r="O2144" s="11" t="n">
        <v>606.7175291509692</v>
      </c>
      <c r="P2144" s="13" t="n">
        <v>10.11</v>
      </c>
      <c r="Q2144" s="13">
        <f>O2144*P2144</f>
        <v/>
      </c>
    </row>
    <row r="2145">
      <c r="A2145" s="10" t="n">
        <v>2026</v>
      </c>
      <c r="B2145" s="10" t="inlineStr">
        <is>
          <t>Sep-26</t>
        </is>
      </c>
      <c r="C2145" s="19" t="inlineStr">
        <is>
          <t>Ricardo</t>
        </is>
      </c>
      <c r="D2145" s="19" t="inlineStr">
        <is>
          <t>COSTA RICA</t>
        </is>
      </c>
      <c r="E2145" s="19" t="inlineStr">
        <is>
          <t>EUROFERTIL, S.A.</t>
        </is>
      </c>
      <c r="F2145" s="10" t="inlineStr">
        <is>
          <t>Consolidado/estratégico</t>
        </is>
      </c>
      <c r="G2145" s="10" t="inlineStr">
        <is>
          <t>F-A1000CR</t>
        </is>
      </c>
      <c r="H2145" s="19" t="inlineStr">
        <is>
          <t>FITOLIN AGRO, 1000 L</t>
        </is>
      </c>
      <c r="I2145" s="10" t="inlineStr">
        <is>
          <t>Maduro</t>
        </is>
      </c>
      <c r="J2145" s="10" t="inlineStr">
        <is>
          <t>Banalizado/Commodity</t>
        </is>
      </c>
      <c r="K2145" s="12" t="n">
        <v>0.05</v>
      </c>
      <c r="L2145" s="12" t="n">
        <v>0.02</v>
      </c>
      <c r="M2145" s="12" t="n">
        <v>0.07100000000000017</v>
      </c>
      <c r="N2145" s="22" t="n">
        <v>1000</v>
      </c>
      <c r="O2145" s="11" t="n">
        <v>1895.992278596779</v>
      </c>
      <c r="P2145" s="13" t="n">
        <v>4.02</v>
      </c>
      <c r="Q2145" s="13">
        <f>O2145*P2145</f>
        <v/>
      </c>
    </row>
    <row r="2146">
      <c r="A2146" s="10" t="n">
        <v>2026</v>
      </c>
      <c r="B2146" s="10" t="inlineStr">
        <is>
          <t>Sep-26</t>
        </is>
      </c>
      <c r="C2146" s="19" t="inlineStr">
        <is>
          <t>Ricardo</t>
        </is>
      </c>
      <c r="D2146" s="19" t="inlineStr">
        <is>
          <t>NETHERLANS</t>
        </is>
      </c>
      <c r="E2146" s="19" t="inlineStr">
        <is>
          <t>LEKKERBIO B.V.</t>
        </is>
      </c>
      <c r="F2146" s="10" t="inlineStr">
        <is>
          <t>Con potencial</t>
        </is>
      </c>
      <c r="G2146" s="10" t="inlineStr">
        <is>
          <t>AO0020MX</t>
        </is>
      </c>
      <c r="H2146" s="19" t="inlineStr">
        <is>
          <t>ALCAPLANT OMRI, 20 KG</t>
        </is>
      </c>
      <c r="I2146" s="10" t="inlineStr">
        <is>
          <t>Maduro</t>
        </is>
      </c>
      <c r="J2146" s="10" t="inlineStr">
        <is>
          <t>Innovador/Notorio</t>
        </is>
      </c>
      <c r="K2146" s="12" t="n">
        <v>0.1</v>
      </c>
      <c r="L2146" s="12" t="n">
        <v>0.05</v>
      </c>
      <c r="M2146" s="12" t="n">
        <v>0.1550000000000002</v>
      </c>
      <c r="N2146" s="22" t="n">
        <v>20</v>
      </c>
      <c r="O2146" s="11" t="n">
        <v>20855.91506456456</v>
      </c>
      <c r="P2146" s="13" t="n">
        <v>1.644814814814815</v>
      </c>
      <c r="Q2146" s="13">
        <f>O2146*P2146</f>
        <v/>
      </c>
    </row>
    <row r="2147">
      <c r="A2147" s="10" t="n">
        <v>2026</v>
      </c>
      <c r="B2147" s="10" t="inlineStr">
        <is>
          <t>Sep-26</t>
        </is>
      </c>
      <c r="C2147" s="19" t="inlineStr">
        <is>
          <t>Ricardo</t>
        </is>
      </c>
      <c r="D2147" s="19" t="inlineStr">
        <is>
          <t>NETHERLANS</t>
        </is>
      </c>
      <c r="E2147" s="19" t="inlineStr">
        <is>
          <t>LEKKERBIO B.V.</t>
        </is>
      </c>
      <c r="F2147" s="10" t="inlineStr">
        <is>
          <t>Con potencial</t>
        </is>
      </c>
      <c r="G2147" s="10" t="inlineStr">
        <is>
          <t>AO0020MX</t>
        </is>
      </c>
      <c r="H2147" s="19" t="inlineStr">
        <is>
          <t>ALCAPLANT OMRI</t>
        </is>
      </c>
      <c r="I2147" s="10" t="inlineStr">
        <is>
          <t>Maduro</t>
        </is>
      </c>
      <c r="J2147" s="10" t="inlineStr">
        <is>
          <t>Innovador/Notorio</t>
        </is>
      </c>
      <c r="K2147" s="12" t="n">
        <v>0.1</v>
      </c>
      <c r="L2147" s="12" t="n">
        <v>0.05</v>
      </c>
      <c r="M2147" s="12" t="n">
        <v>0.1550000000000002</v>
      </c>
      <c r="N2147" s="22" t="n">
        <v>20</v>
      </c>
      <c r="O2147" s="11" t="n">
        <v>20855.91506456456</v>
      </c>
      <c r="P2147" s="13" t="n">
        <v>1.644814814814815</v>
      </c>
      <c r="Q2147" s="13">
        <f>O2147*P2147</f>
        <v/>
      </c>
    </row>
    <row r="2148">
      <c r="A2148" s="10" t="n">
        <v>2026</v>
      </c>
      <c r="B2148" s="10" t="inlineStr">
        <is>
          <t>Oct-26</t>
        </is>
      </c>
      <c r="C2148" s="19" t="inlineStr">
        <is>
          <t>Alfonso</t>
        </is>
      </c>
      <c r="D2148" s="19" t="inlineStr">
        <is>
          <t>ESPAÑA</t>
        </is>
      </c>
      <c r="E2148" s="19" t="inlineStr">
        <is>
          <t>ACTIV. PRODUC. Y COMERC. LA VEGUILLA, SL</t>
        </is>
      </c>
      <c r="F2148" s="10" t="inlineStr">
        <is>
          <t>Consolidado/estratégico</t>
        </is>
      </c>
      <c r="G2148" s="10" t="inlineStr">
        <is>
          <t>BIO0020</t>
        </is>
      </c>
      <c r="H2148" s="19" t="inlineStr">
        <is>
          <t>BIORAD-20, 20 L</t>
        </is>
      </c>
      <c r="I2148" s="10" t="inlineStr">
        <is>
          <t>Ramp-Up/Crecimiento</t>
        </is>
      </c>
      <c r="J2148" s="10" t="inlineStr">
        <is>
          <t>Innovador/Notorio</t>
        </is>
      </c>
      <c r="K2148" s="12" t="n">
        <v>0.05</v>
      </c>
      <c r="L2148" s="12" t="n">
        <v>0.2</v>
      </c>
      <c r="M2148" s="12" t="n">
        <v>0.26</v>
      </c>
      <c r="N2148" s="22" t="n">
        <v>20</v>
      </c>
      <c r="O2148" s="11" t="n">
        <v>910.0762937264537</v>
      </c>
      <c r="P2148" s="13" t="n">
        <v>2.357179487179487</v>
      </c>
      <c r="Q2148" s="13">
        <f>O2148*P2148</f>
        <v/>
      </c>
    </row>
    <row r="2149">
      <c r="A2149" s="10" t="n">
        <v>2026</v>
      </c>
      <c r="B2149" s="10" t="inlineStr">
        <is>
          <t>Oct-26</t>
        </is>
      </c>
      <c r="C2149" s="19" t="inlineStr">
        <is>
          <t>Alfonso</t>
        </is>
      </c>
      <c r="D2149" s="19" t="inlineStr">
        <is>
          <t>ESPAÑA</t>
        </is>
      </c>
      <c r="E2149" s="19" t="inlineStr">
        <is>
          <t>ACTIV. PRODUC. Y COMERC. LA VEGUILLA, SL</t>
        </is>
      </c>
      <c r="F2149" s="10" t="inlineStr">
        <is>
          <t>Consolidado/estratégico</t>
        </is>
      </c>
      <c r="G2149" s="10" t="inlineStr">
        <is>
          <t>BROTA0020</t>
        </is>
      </c>
      <c r="H2149" s="19" t="inlineStr">
        <is>
          <t>BROTAMEC, 20 L</t>
        </is>
      </c>
      <c r="I2149" s="10" t="inlineStr">
        <is>
          <t>Maduro</t>
        </is>
      </c>
      <c r="J2149" s="10" t="inlineStr">
        <is>
          <t>Esencial/Core</t>
        </is>
      </c>
      <c r="K2149" s="12" t="n">
        <v>0.05</v>
      </c>
      <c r="L2149" s="12" t="n">
        <v>0.035</v>
      </c>
      <c r="M2149" s="12" t="n">
        <v>0.08674999999999988</v>
      </c>
      <c r="N2149" s="22" t="n">
        <v>20</v>
      </c>
      <c r="O2149" s="11" t="n">
        <v>872.1564481545182</v>
      </c>
      <c r="P2149" s="13" t="n">
        <v>2.897272727272727</v>
      </c>
      <c r="Q2149" s="13">
        <f>O2149*P2149</f>
        <v/>
      </c>
    </row>
    <row r="2150">
      <c r="A2150" s="10" t="n">
        <v>2026</v>
      </c>
      <c r="B2150" s="10" t="inlineStr">
        <is>
          <t>Oct-26</t>
        </is>
      </c>
      <c r="C2150" s="19" t="inlineStr">
        <is>
          <t>Alfonso</t>
        </is>
      </c>
      <c r="D2150" s="19" t="inlineStr">
        <is>
          <t>ESPAÑA</t>
        </is>
      </c>
      <c r="E2150" s="19" t="inlineStr">
        <is>
          <t>AGROVEYCA,S.L</t>
        </is>
      </c>
      <c r="F2150" s="10" t="inlineStr">
        <is>
          <t>Consolidado/estratégico</t>
        </is>
      </c>
      <c r="G2150" s="10" t="inlineStr">
        <is>
          <t>BIO0020</t>
        </is>
      </c>
      <c r="H2150" s="19" t="inlineStr">
        <is>
          <t>BIORAD-20, 20 L</t>
        </is>
      </c>
      <c r="I2150" s="10" t="inlineStr">
        <is>
          <t>Ramp-Up/Crecimiento</t>
        </is>
      </c>
      <c r="J2150" s="10" t="inlineStr">
        <is>
          <t>Innovador/Notorio</t>
        </is>
      </c>
      <c r="K2150" s="12" t="n">
        <v>0.05</v>
      </c>
      <c r="L2150" s="12" t="n">
        <v>0.2</v>
      </c>
      <c r="M2150" s="12" t="n">
        <v>0.26</v>
      </c>
      <c r="N2150" s="22" t="n">
        <v>20</v>
      </c>
      <c r="O2150" s="11" t="n">
        <v>284.3988417895168</v>
      </c>
      <c r="P2150" s="13" t="n">
        <v>2.366444444444445</v>
      </c>
      <c r="Q2150" s="13">
        <f>O2150*P2150</f>
        <v/>
      </c>
    </row>
    <row r="2151">
      <c r="A2151" s="10" t="n">
        <v>2026</v>
      </c>
      <c r="B2151" s="10" t="inlineStr">
        <is>
          <t>Oct-26</t>
        </is>
      </c>
      <c r="C2151" s="19" t="inlineStr">
        <is>
          <t>Alfonso</t>
        </is>
      </c>
      <c r="D2151" s="19" t="inlineStr">
        <is>
          <t>ESPAÑA</t>
        </is>
      </c>
      <c r="E2151" s="19" t="inlineStr">
        <is>
          <t>AGROVEYCA,S.L</t>
        </is>
      </c>
      <c r="F2151" s="10" t="inlineStr">
        <is>
          <t>Consolidado/estratégico</t>
        </is>
      </c>
      <c r="G2151" s="10" t="inlineStr">
        <is>
          <t>BROTA0020</t>
        </is>
      </c>
      <c r="H2151" s="19" t="inlineStr">
        <is>
          <t>BROTAMEC, 20 L</t>
        </is>
      </c>
      <c r="I2151" s="10" t="inlineStr">
        <is>
          <t>Maduro</t>
        </is>
      </c>
      <c r="J2151" s="10" t="inlineStr">
        <is>
          <t>Esencial/Core</t>
        </is>
      </c>
      <c r="K2151" s="12" t="n">
        <v>0.05</v>
      </c>
      <c r="L2151" s="12" t="n">
        <v>0.035</v>
      </c>
      <c r="M2151" s="12" t="n">
        <v>0.08674999999999988</v>
      </c>
      <c r="N2151" s="22" t="n">
        <v>20</v>
      </c>
      <c r="O2151" s="11" t="n">
        <v>606.7175291509692</v>
      </c>
      <c r="P2151" s="13" t="n">
        <v>2.9</v>
      </c>
      <c r="Q2151" s="13">
        <f>O2151*P2151</f>
        <v/>
      </c>
    </row>
    <row r="2152">
      <c r="A2152" s="10" t="n">
        <v>2026</v>
      </c>
      <c r="B2152" s="10" t="inlineStr">
        <is>
          <t>Oct-26</t>
        </is>
      </c>
      <c r="C2152" s="19" t="inlineStr">
        <is>
          <t>Alfonso</t>
        </is>
      </c>
      <c r="D2152" s="19" t="inlineStr">
        <is>
          <t>ESPAÑA</t>
        </is>
      </c>
      <c r="E2152" s="19" t="inlineStr">
        <is>
          <t>VILLALTA SATIVUM, S.L.</t>
        </is>
      </c>
      <c r="F2152" s="10" t="inlineStr">
        <is>
          <t>Consolidado/estratégico</t>
        </is>
      </c>
      <c r="G2152" s="10" t="inlineStr">
        <is>
          <t>BIO0020</t>
        </is>
      </c>
      <c r="H2152" s="19" t="inlineStr">
        <is>
          <t>BIORAD-20, 20 L</t>
        </is>
      </c>
      <c r="I2152" s="10" t="inlineStr">
        <is>
          <t>Ramp-Up/Crecimiento</t>
        </is>
      </c>
      <c r="J2152" s="10" t="inlineStr">
        <is>
          <t>Innovador/Notorio</t>
        </is>
      </c>
      <c r="K2152" s="12" t="n">
        <v>0.05</v>
      </c>
      <c r="L2152" s="12" t="n">
        <v>0.2</v>
      </c>
      <c r="M2152" s="12" t="n">
        <v>0.26</v>
      </c>
      <c r="N2152" s="22" t="n">
        <v>20</v>
      </c>
      <c r="O2152" s="11" t="n">
        <v>284.3988417895168</v>
      </c>
      <c r="P2152" s="13" t="n">
        <v>2.37</v>
      </c>
      <c r="Q2152" s="13">
        <f>O2152*P2152</f>
        <v/>
      </c>
    </row>
    <row r="2153">
      <c r="A2153" s="10" t="n">
        <v>2026</v>
      </c>
      <c r="B2153" s="10" t="inlineStr">
        <is>
          <t>Oct-26</t>
        </is>
      </c>
      <c r="C2153" s="19" t="inlineStr">
        <is>
          <t>Alfonso</t>
        </is>
      </c>
      <c r="D2153" s="19" t="inlineStr">
        <is>
          <t>ESPAÑA</t>
        </is>
      </c>
      <c r="E2153" s="19" t="inlineStr">
        <is>
          <t>VILLALTA SATIVUM, S.L.</t>
        </is>
      </c>
      <c r="F2153" s="10" t="inlineStr">
        <is>
          <t>Consolidado/estratégico</t>
        </is>
      </c>
      <c r="G2153" s="10" t="inlineStr">
        <is>
          <t>BROTA0020</t>
        </is>
      </c>
      <c r="H2153" s="19" t="inlineStr">
        <is>
          <t>BROTAMEC, 20 L</t>
        </is>
      </c>
      <c r="I2153" s="10" t="inlineStr">
        <is>
          <t>Maduro</t>
        </is>
      </c>
      <c r="J2153" s="10" t="inlineStr">
        <is>
          <t>Esencial/Core</t>
        </is>
      </c>
      <c r="K2153" s="12" t="n">
        <v>0.05</v>
      </c>
      <c r="L2153" s="12" t="n">
        <v>0.035</v>
      </c>
      <c r="M2153" s="12" t="n">
        <v>0.08674999999999988</v>
      </c>
      <c r="N2153" s="22" t="n">
        <v>20</v>
      </c>
      <c r="O2153" s="11" t="n">
        <v>606.7175291509692</v>
      </c>
      <c r="P2153" s="13" t="n">
        <v>2.92</v>
      </c>
      <c r="Q2153" s="13">
        <f>O2153*P2153</f>
        <v/>
      </c>
    </row>
    <row r="2154">
      <c r="A2154" s="10" t="n">
        <v>2026</v>
      </c>
      <c r="B2154" s="10" t="inlineStr">
        <is>
          <t>Oct-26</t>
        </is>
      </c>
      <c r="C2154" s="19" t="inlineStr">
        <is>
          <t>García</t>
        </is>
      </c>
      <c r="D2154" s="19" t="inlineStr">
        <is>
          <t>EGIPTO</t>
        </is>
      </c>
      <c r="E2154" s="19" t="inlineStr">
        <is>
          <t>DIPLOMATS ORCHARDS FOR TRADE AGENCIES</t>
        </is>
      </c>
      <c r="F2154" s="10" t="inlineStr">
        <is>
          <t>Consolidado/estratégico</t>
        </is>
      </c>
      <c r="G2154" s="10" t="inlineStr">
        <is>
          <t>AVAN0001EG</t>
        </is>
      </c>
      <c r="H2154" s="19" t="inlineStr">
        <is>
          <t>FLORAMEC AVANCE</t>
        </is>
      </c>
      <c r="I2154" s="10" t="inlineStr">
        <is>
          <t>Nuevo/Introducción</t>
        </is>
      </c>
      <c r="J2154" s="10" t="inlineStr">
        <is>
          <t>Innovador/Notorio</t>
        </is>
      </c>
      <c r="K2154" s="12" t="n">
        <v>0.05</v>
      </c>
      <c r="L2154" s="12" t="n">
        <v>0.15</v>
      </c>
      <c r="M2154" s="12" t="n">
        <v>0.2075</v>
      </c>
      <c r="N2154" s="22" t="n">
        <v>1</v>
      </c>
      <c r="O2154" s="11" t="n">
        <v>2843.988417895168</v>
      </c>
      <c r="P2154" s="13" t="n">
        <v>6.140000000000001</v>
      </c>
      <c r="Q2154" s="13">
        <f>O2154*P2154</f>
        <v/>
      </c>
    </row>
    <row r="2155">
      <c r="A2155" s="10" t="n">
        <v>2026</v>
      </c>
      <c r="B2155" s="10" t="inlineStr">
        <is>
          <t>Oct-26</t>
        </is>
      </c>
      <c r="C2155" s="19" t="inlineStr">
        <is>
          <t>García</t>
        </is>
      </c>
      <c r="D2155" s="19" t="inlineStr">
        <is>
          <t>EGIPTO</t>
        </is>
      </c>
      <c r="E2155" s="19" t="inlineStr">
        <is>
          <t>DOTRA CHEMICALS</t>
        </is>
      </c>
      <c r="F2155" s="10" t="inlineStr">
        <is>
          <t>Consolidado/estratégico</t>
        </is>
      </c>
      <c r="G2155" s="10" t="inlineStr">
        <is>
          <t>AGZNP0001EG</t>
        </is>
      </c>
      <c r="H2155" s="19" t="inlineStr">
        <is>
          <t>AGROXILATO-ZN PLUS, 1 KG</t>
        </is>
      </c>
      <c r="I2155" s="10" t="inlineStr">
        <is>
          <t>Nuevo/Introducción</t>
        </is>
      </c>
      <c r="J2155" s="10" t="inlineStr">
        <is>
          <t>Banalizado/Commodity</t>
        </is>
      </c>
      <c r="K2155" s="12" t="n">
        <v>0.05</v>
      </c>
      <c r="L2155" s="12" t="n">
        <v>0.075</v>
      </c>
      <c r="M2155" s="12" t="n">
        <v>0.1287499999999999</v>
      </c>
      <c r="N2155" s="22" t="n">
        <v>1</v>
      </c>
      <c r="O2155" s="11" t="n">
        <v>1895.992278596779</v>
      </c>
      <c r="P2155" s="13" t="n">
        <v>6.62</v>
      </c>
      <c r="Q2155" s="13">
        <f>O2155*P2155</f>
        <v/>
      </c>
    </row>
    <row r="2156">
      <c r="A2156" s="10" t="n">
        <v>2026</v>
      </c>
      <c r="B2156" s="10" t="inlineStr">
        <is>
          <t>Oct-26</t>
        </is>
      </c>
      <c r="C2156" s="19" t="inlineStr">
        <is>
          <t>García</t>
        </is>
      </c>
      <c r="D2156" s="19" t="inlineStr">
        <is>
          <t>EGIPTO</t>
        </is>
      </c>
      <c r="E2156" s="19" t="inlineStr">
        <is>
          <t>DOTRA CHEMICALS</t>
        </is>
      </c>
      <c r="F2156" s="10" t="inlineStr">
        <is>
          <t>Consolidado/estratégico</t>
        </is>
      </c>
      <c r="G2156" s="10" t="inlineStr">
        <is>
          <t>SPCE2B0001EG</t>
        </is>
      </c>
      <c r="H2156" s="19" t="inlineStr">
        <is>
          <t>SPRINTENE CON BORO</t>
        </is>
      </c>
      <c r="I2156" s="10" t="inlineStr">
        <is>
          <t>Maduro</t>
        </is>
      </c>
      <c r="J2156" s="10" t="inlineStr">
        <is>
          <t>Innovador/Notorio</t>
        </is>
      </c>
      <c r="K2156" s="12" t="n">
        <v>0.05</v>
      </c>
      <c r="L2156" s="12" t="n">
        <v>0.05</v>
      </c>
      <c r="M2156" s="12" t="n">
        <v>0.1025</v>
      </c>
      <c r="N2156" s="22" t="n">
        <v>1</v>
      </c>
      <c r="O2156" s="11" t="n">
        <v>4739.980696491946</v>
      </c>
      <c r="P2156" s="13" t="n">
        <v>12.34080932154747</v>
      </c>
      <c r="Q2156" s="13">
        <f>O2156*P2156</f>
        <v/>
      </c>
    </row>
    <row r="2157">
      <c r="A2157" s="10" t="n">
        <v>2026</v>
      </c>
      <c r="B2157" s="10" t="inlineStr">
        <is>
          <t>Oct-26</t>
        </is>
      </c>
      <c r="C2157" s="19" t="inlineStr">
        <is>
          <t>García</t>
        </is>
      </c>
      <c r="D2157" s="19" t="inlineStr">
        <is>
          <t>EGIPTO</t>
        </is>
      </c>
      <c r="E2157" s="19" t="inlineStr">
        <is>
          <t>DOTRA CHEMICALS</t>
        </is>
      </c>
      <c r="F2157" s="10" t="inlineStr">
        <is>
          <t>Consolidado/estratégico</t>
        </is>
      </c>
      <c r="G2157" s="10" t="inlineStr">
        <is>
          <t>SSEG0005EG</t>
        </is>
      </c>
      <c r="H2157" s="19" t="inlineStr">
        <is>
          <t>SALWAX CALCIO EGIPTO, 5 KG</t>
        </is>
      </c>
      <c r="I2157" s="10" t="inlineStr">
        <is>
          <t>Maduro</t>
        </is>
      </c>
      <c r="J2157" s="10" t="inlineStr">
        <is>
          <t>Innovador/Notorio</t>
        </is>
      </c>
      <c r="K2157" s="12" t="n">
        <v>0.05</v>
      </c>
      <c r="L2157" s="12" t="n">
        <v>0.05</v>
      </c>
      <c r="M2157" s="12" t="n">
        <v>0.1025</v>
      </c>
      <c r="N2157" s="22" t="n">
        <v>5</v>
      </c>
      <c r="O2157" s="11" t="n">
        <v>18959.92278596778</v>
      </c>
      <c r="P2157" s="13" t="n">
        <v>3.860025773195876</v>
      </c>
      <c r="Q2157" s="13">
        <f>O2157*P2157</f>
        <v/>
      </c>
    </row>
    <row r="2158">
      <c r="A2158" s="10" t="n">
        <v>2026</v>
      </c>
      <c r="B2158" s="10" t="inlineStr">
        <is>
          <t>Oct-26</t>
        </is>
      </c>
      <c r="C2158" s="19" t="inlineStr">
        <is>
          <t>García</t>
        </is>
      </c>
      <c r="D2158" s="19" t="inlineStr">
        <is>
          <t>ESPAÑA</t>
        </is>
      </c>
      <c r="E2158" s="19" t="inlineStr">
        <is>
          <t>AGRONEW FITO, S.L.</t>
        </is>
      </c>
      <c r="F2158" s="10" t="inlineStr">
        <is>
          <t>Consolidado/estratégico</t>
        </is>
      </c>
      <c r="G2158" s="10" t="inlineStr">
        <is>
          <t>ANAE0020</t>
        </is>
      </c>
      <c r="H2158" s="19" t="inlineStr">
        <is>
          <t>ALCAPLANT NEW AE, 20 KG</t>
        </is>
      </c>
      <c r="I2158" s="10" t="inlineStr">
        <is>
          <t>Maduro</t>
        </is>
      </c>
      <c r="J2158" s="10" t="inlineStr">
        <is>
          <t>Innovador/Notorio</t>
        </is>
      </c>
      <c r="K2158" s="12" t="n">
        <v>0.05</v>
      </c>
      <c r="L2158" s="12" t="n">
        <v>0.05</v>
      </c>
      <c r="M2158" s="12" t="n">
        <v>0.1025</v>
      </c>
      <c r="N2158" s="22" t="n">
        <v>20</v>
      </c>
      <c r="O2158" s="11" t="n">
        <v>1042.795753228228</v>
      </c>
      <c r="P2158" s="13" t="n">
        <v>1.663783783783784</v>
      </c>
      <c r="Q2158" s="13">
        <f>O2158*P2158</f>
        <v/>
      </c>
    </row>
    <row r="2159">
      <c r="A2159" s="10" t="n">
        <v>2026</v>
      </c>
      <c r="B2159" s="10" t="inlineStr">
        <is>
          <t>Oct-26</t>
        </is>
      </c>
      <c r="C2159" s="19" t="inlineStr">
        <is>
          <t>García</t>
        </is>
      </c>
      <c r="D2159" s="19" t="inlineStr">
        <is>
          <t>ESPAÑA</t>
        </is>
      </c>
      <c r="E2159" s="19" t="inlineStr">
        <is>
          <t>AGRONEW FITO, S.L.</t>
        </is>
      </c>
      <c r="F2159" s="10" t="inlineStr">
        <is>
          <t>Consolidado/estratégico</t>
        </is>
      </c>
      <c r="G2159" s="10" t="inlineStr">
        <is>
          <t>S1000</t>
        </is>
      </c>
      <c r="H2159" s="19" t="inlineStr">
        <is>
          <t>SALWAX STAR, 1000 L</t>
        </is>
      </c>
      <c r="I2159" s="10" t="inlineStr">
        <is>
          <t>Maduro</t>
        </is>
      </c>
      <c r="J2159" s="10" t="inlineStr">
        <is>
          <t>Esencial/Core</t>
        </is>
      </c>
      <c r="K2159" s="12" t="n">
        <v>0.05</v>
      </c>
      <c r="L2159" s="12" t="n">
        <v>0.035</v>
      </c>
      <c r="M2159" s="12" t="n">
        <v>0.08674999999999988</v>
      </c>
      <c r="N2159" s="22" t="n">
        <v>1000</v>
      </c>
      <c r="O2159" s="11" t="n">
        <v>4739.980696491946</v>
      </c>
      <c r="P2159" s="13" t="n">
        <v>1.499491525423729</v>
      </c>
      <c r="Q2159" s="13">
        <f>O2159*P2159</f>
        <v/>
      </c>
    </row>
    <row r="2160">
      <c r="A2160" s="10" t="n">
        <v>2026</v>
      </c>
      <c r="B2160" s="10" t="inlineStr">
        <is>
          <t>Oct-26</t>
        </is>
      </c>
      <c r="C2160" s="19" t="inlineStr">
        <is>
          <t>García</t>
        </is>
      </c>
      <c r="D2160" s="19" t="inlineStr">
        <is>
          <t>ESPAÑA</t>
        </is>
      </c>
      <c r="E2160" s="19" t="inlineStr">
        <is>
          <t>AGROSER BERNARDINO, S.L.</t>
        </is>
      </c>
      <c r="F2160" s="10" t="inlineStr">
        <is>
          <t>Consolidado/estratégico</t>
        </is>
      </c>
      <c r="G2160" s="10" t="inlineStr">
        <is>
          <t>AN0020</t>
        </is>
      </c>
      <c r="H2160" s="19" t="inlineStr">
        <is>
          <t>ALCAPLANT NEW, 20 KG</t>
        </is>
      </c>
      <c r="I2160" s="10" t="inlineStr">
        <is>
          <t>Maduro</t>
        </is>
      </c>
      <c r="J2160" s="10" t="inlineStr">
        <is>
          <t>Innovador/Notorio</t>
        </is>
      </c>
      <c r="K2160" s="12" t="n">
        <v>0.05</v>
      </c>
      <c r="L2160" s="12" t="n">
        <v>0.05</v>
      </c>
      <c r="M2160" s="12" t="n">
        <v>0.1025</v>
      </c>
      <c r="N2160" s="22" t="n">
        <v>20</v>
      </c>
      <c r="O2160" s="11" t="n">
        <v>2085.591506456457</v>
      </c>
      <c r="P2160" s="13" t="n">
        <v>1.63</v>
      </c>
      <c r="Q2160" s="13">
        <f>O2160*P2160</f>
        <v/>
      </c>
    </row>
    <row r="2161">
      <c r="A2161" s="10" t="n">
        <v>2026</v>
      </c>
      <c r="B2161" s="10" t="inlineStr">
        <is>
          <t>Oct-26</t>
        </is>
      </c>
      <c r="C2161" s="19" t="inlineStr">
        <is>
          <t>García</t>
        </is>
      </c>
      <c r="D2161" s="19" t="inlineStr">
        <is>
          <t>ESPAÑA</t>
        </is>
      </c>
      <c r="E2161" s="19" t="inlineStr">
        <is>
          <t>AGROSER BERNARDINO, S.L.</t>
        </is>
      </c>
      <c r="F2161" s="10" t="inlineStr">
        <is>
          <t>Consolidado/estratégico</t>
        </is>
      </c>
      <c r="G2161" s="10" t="inlineStr">
        <is>
          <t>BIO0020</t>
        </is>
      </c>
      <c r="H2161" s="19" t="inlineStr">
        <is>
          <t>BIORAD-20, 20 L</t>
        </is>
      </c>
      <c r="I2161" s="10" t="inlineStr">
        <is>
          <t>Ramp-Up/Crecimiento</t>
        </is>
      </c>
      <c r="J2161" s="10" t="inlineStr">
        <is>
          <t>Innovador/Notorio</t>
        </is>
      </c>
      <c r="K2161" s="12" t="n">
        <v>0.05</v>
      </c>
      <c r="L2161" s="12" t="n">
        <v>0.2</v>
      </c>
      <c r="M2161" s="12" t="n">
        <v>0.26</v>
      </c>
      <c r="N2161" s="22" t="n">
        <v>20</v>
      </c>
      <c r="O2161" s="11" t="n">
        <v>1213.435058301938</v>
      </c>
      <c r="P2161" s="13" t="n">
        <v>2.37</v>
      </c>
      <c r="Q2161" s="13">
        <f>O2161*P2161</f>
        <v/>
      </c>
    </row>
    <row r="2162">
      <c r="A2162" s="10" t="n">
        <v>2026</v>
      </c>
      <c r="B2162" s="10" t="inlineStr">
        <is>
          <t>Oct-26</t>
        </is>
      </c>
      <c r="C2162" s="19" t="inlineStr">
        <is>
          <t>García</t>
        </is>
      </c>
      <c r="D2162" s="19" t="inlineStr">
        <is>
          <t>ESPAÑA</t>
        </is>
      </c>
      <c r="E2162" s="19" t="inlineStr">
        <is>
          <t>AGROSER BERNARDINO, S.L.</t>
        </is>
      </c>
      <c r="F2162" s="10" t="inlineStr">
        <is>
          <t>Consolidado/estratégico</t>
        </is>
      </c>
      <c r="G2162" s="10" t="inlineStr">
        <is>
          <t>BIO1000</t>
        </is>
      </c>
      <c r="H2162" s="19" t="inlineStr">
        <is>
          <t>BIORAD-20, 1000 L</t>
        </is>
      </c>
      <c r="I2162" s="10" t="inlineStr">
        <is>
          <t>Ramp-Up/Crecimiento</t>
        </is>
      </c>
      <c r="J2162" s="10" t="inlineStr">
        <is>
          <t>Innovador/Notorio</t>
        </is>
      </c>
      <c r="K2162" s="12" t="n">
        <v>0.05</v>
      </c>
      <c r="L2162" s="12" t="n">
        <v>0.2</v>
      </c>
      <c r="M2162" s="12" t="n">
        <v>0.26</v>
      </c>
      <c r="N2162" s="22" t="n">
        <v>1000</v>
      </c>
      <c r="O2162" s="11" t="n">
        <v>1895.992278596779</v>
      </c>
      <c r="P2162" s="13" t="n">
        <v>1.919</v>
      </c>
      <c r="Q2162" s="13">
        <f>O2162*P2162</f>
        <v/>
      </c>
    </row>
    <row r="2163">
      <c r="A2163" s="10" t="n">
        <v>2026</v>
      </c>
      <c r="B2163" s="10" t="inlineStr">
        <is>
          <t>Oct-26</t>
        </is>
      </c>
      <c r="C2163" s="19" t="inlineStr">
        <is>
          <t>García</t>
        </is>
      </c>
      <c r="D2163" s="19" t="inlineStr">
        <is>
          <t>ESPAÑA</t>
        </is>
      </c>
      <c r="E2163" s="19" t="inlineStr">
        <is>
          <t>AGROSER BERNARDINO, S.L.</t>
        </is>
      </c>
      <c r="F2163" s="10" t="inlineStr">
        <is>
          <t>Consolidado/estratégico</t>
        </is>
      </c>
      <c r="G2163" s="10" t="inlineStr">
        <is>
          <t>C-CU0005</t>
        </is>
      </c>
      <c r="H2163" s="19" t="inlineStr">
        <is>
          <t>CODICOBRE, 5 L</t>
        </is>
      </c>
      <c r="I2163" s="10" t="inlineStr">
        <is>
          <t>Maduro</t>
        </is>
      </c>
      <c r="J2163" s="10" t="inlineStr">
        <is>
          <t>Esencial/Core</t>
        </is>
      </c>
      <c r="K2163" s="12" t="n">
        <v>0.05</v>
      </c>
      <c r="L2163" s="12" t="n">
        <v>0.035</v>
      </c>
      <c r="M2163" s="12" t="n">
        <v>0.08674999999999988</v>
      </c>
      <c r="N2163" s="22" t="n">
        <v>5</v>
      </c>
      <c r="O2163" s="11" t="n">
        <v>568.7976835790336</v>
      </c>
      <c r="P2163" s="13" t="n">
        <v>3.93</v>
      </c>
      <c r="Q2163" s="13">
        <f>O2163*P2163</f>
        <v/>
      </c>
    </row>
    <row r="2164">
      <c r="A2164" s="10" t="n">
        <v>2026</v>
      </c>
      <c r="B2164" s="10" t="inlineStr">
        <is>
          <t>Oct-26</t>
        </is>
      </c>
      <c r="C2164" s="19" t="inlineStr">
        <is>
          <t>García</t>
        </is>
      </c>
      <c r="D2164" s="19" t="inlineStr">
        <is>
          <t>ESPAÑA</t>
        </is>
      </c>
      <c r="E2164" s="19" t="inlineStr">
        <is>
          <t>AGROSER BERNARDINO, S.L.</t>
        </is>
      </c>
      <c r="F2164" s="10" t="inlineStr">
        <is>
          <t>Consolidado/estratégico</t>
        </is>
      </c>
      <c r="G2164" s="10" t="inlineStr">
        <is>
          <t>PT0020</t>
        </is>
      </c>
      <c r="H2164" s="19" t="inlineStr">
        <is>
          <t>AGROPOTASION, 20 L</t>
        </is>
      </c>
      <c r="I2164" s="10" t="inlineStr">
        <is>
          <t>Maduro</t>
        </is>
      </c>
      <c r="J2164" s="10" t="inlineStr">
        <is>
          <t>Innovador/Notorio</t>
        </is>
      </c>
      <c r="K2164" s="12" t="n">
        <v>0.05</v>
      </c>
      <c r="L2164" s="12" t="n">
        <v>0.05</v>
      </c>
      <c r="M2164" s="12" t="n">
        <v>0.1025</v>
      </c>
      <c r="N2164" s="22" t="n">
        <v>20</v>
      </c>
      <c r="O2164" s="11" t="n">
        <v>606.7175291509692</v>
      </c>
      <c r="P2164" s="13" t="n">
        <v>3.19</v>
      </c>
      <c r="Q2164" s="13">
        <f>O2164*P2164</f>
        <v/>
      </c>
    </row>
    <row r="2165">
      <c r="A2165" s="10" t="n">
        <v>2026</v>
      </c>
      <c r="B2165" s="10" t="inlineStr">
        <is>
          <t>Oct-26</t>
        </is>
      </c>
      <c r="C2165" s="19" t="inlineStr">
        <is>
          <t>García</t>
        </is>
      </c>
      <c r="D2165" s="19" t="inlineStr">
        <is>
          <t>ESPAÑA</t>
        </is>
      </c>
      <c r="E2165" s="19" t="inlineStr">
        <is>
          <t>AGROTRAPICHE, S.L.U</t>
        </is>
      </c>
      <c r="F2165" s="10" t="inlineStr">
        <is>
          <t>Baja aportación</t>
        </is>
      </c>
      <c r="G2165" s="10" t="inlineStr">
        <is>
          <t>AVAN0005</t>
        </is>
      </c>
      <c r="H2165" s="19" t="inlineStr">
        <is>
          <t>FLORAMEC AVANCE, 5 L</t>
        </is>
      </c>
      <c r="I2165" s="10" t="inlineStr">
        <is>
          <t>Maduro</t>
        </is>
      </c>
      <c r="J2165" s="10" t="inlineStr">
        <is>
          <t>Innovador/Notorio</t>
        </is>
      </c>
      <c r="K2165" s="12" t="n">
        <v>0.03</v>
      </c>
      <c r="L2165" s="12" t="n">
        <v>0.05</v>
      </c>
      <c r="M2165" s="12" t="n">
        <v>0.08150000000000013</v>
      </c>
      <c r="N2165" s="22" t="n">
        <v>5</v>
      </c>
      <c r="O2165" s="11" t="n">
        <v>94.79961392983893</v>
      </c>
      <c r="P2165" s="13" t="n">
        <v>5.19</v>
      </c>
      <c r="Q2165" s="13">
        <f>O2165*P2165</f>
        <v/>
      </c>
    </row>
    <row r="2166">
      <c r="A2166" s="10" t="n">
        <v>2026</v>
      </c>
      <c r="B2166" s="10" t="inlineStr">
        <is>
          <t>Oct-26</t>
        </is>
      </c>
      <c r="C2166" s="19" t="inlineStr">
        <is>
          <t>García</t>
        </is>
      </c>
      <c r="D2166" s="19" t="inlineStr">
        <is>
          <t>ESPAÑA</t>
        </is>
      </c>
      <c r="E2166" s="19" t="inlineStr">
        <is>
          <t>AGRUPACION DE LABRADORES DEL POZUELO, SA</t>
        </is>
      </c>
      <c r="F2166" s="10" t="inlineStr">
        <is>
          <t>Baja aportación</t>
        </is>
      </c>
      <c r="G2166" s="10" t="inlineStr">
        <is>
          <t>AGXK0020</t>
        </is>
      </c>
      <c r="H2166" s="19" t="inlineStr">
        <is>
          <t>AGROXILATO-K, 20 L</t>
        </is>
      </c>
      <c r="I2166" s="10" t="inlineStr">
        <is>
          <t>Maduro</t>
        </is>
      </c>
      <c r="J2166" s="10" t="inlineStr">
        <is>
          <t>Innovador/Notorio</t>
        </is>
      </c>
      <c r="K2166" s="12" t="n">
        <v>0.03</v>
      </c>
      <c r="L2166" s="12" t="n">
        <v>0.05</v>
      </c>
      <c r="M2166" s="12" t="n">
        <v>0.08150000000000013</v>
      </c>
      <c r="N2166" s="22" t="n">
        <v>20</v>
      </c>
      <c r="O2166" s="11" t="n">
        <v>94.79961392983893</v>
      </c>
      <c r="P2166" s="13" t="n">
        <v>3.31</v>
      </c>
      <c r="Q2166" s="13">
        <f>O2166*P2166</f>
        <v/>
      </c>
    </row>
    <row r="2167">
      <c r="A2167" s="10" t="n">
        <v>2026</v>
      </c>
      <c r="B2167" s="10" t="inlineStr">
        <is>
          <t>Oct-26</t>
        </is>
      </c>
      <c r="C2167" s="19" t="inlineStr">
        <is>
          <t>García</t>
        </is>
      </c>
      <c r="D2167" s="19" t="inlineStr">
        <is>
          <t>ESPAÑA</t>
        </is>
      </c>
      <c r="E2167" s="19" t="inlineStr">
        <is>
          <t>AGRUPACION DE LABRADORES DEL POZUELO, SA</t>
        </is>
      </c>
      <c r="F2167" s="10" t="inlineStr">
        <is>
          <t>Baja aportación</t>
        </is>
      </c>
      <c r="G2167" s="10" t="inlineStr">
        <is>
          <t>AVAN0005</t>
        </is>
      </c>
      <c r="H2167" s="19" t="inlineStr">
        <is>
          <t>FLORAMEC AVANCE, 5 L</t>
        </is>
      </c>
      <c r="I2167" s="10" t="inlineStr">
        <is>
          <t>Maduro</t>
        </is>
      </c>
      <c r="J2167" s="10" t="inlineStr">
        <is>
          <t>Innovador/Notorio</t>
        </is>
      </c>
      <c r="K2167" s="12" t="n">
        <v>0.03</v>
      </c>
      <c r="L2167" s="12" t="n">
        <v>0.05</v>
      </c>
      <c r="M2167" s="12" t="n">
        <v>0.08150000000000013</v>
      </c>
      <c r="N2167" s="22" t="n">
        <v>5</v>
      </c>
      <c r="O2167" s="11" t="n">
        <v>284.3988417895168</v>
      </c>
      <c r="P2167" s="13" t="n">
        <v>5.537894736842105</v>
      </c>
      <c r="Q2167" s="13">
        <f>O2167*P2167</f>
        <v/>
      </c>
    </row>
    <row r="2168">
      <c r="A2168" s="10" t="n">
        <v>2026</v>
      </c>
      <c r="B2168" s="10" t="inlineStr">
        <is>
          <t>Oct-26</t>
        </is>
      </c>
      <c r="C2168" s="19" t="inlineStr">
        <is>
          <t>García</t>
        </is>
      </c>
      <c r="D2168" s="19" t="inlineStr">
        <is>
          <t>ESPAÑA</t>
        </is>
      </c>
      <c r="E2168" s="19" t="inlineStr">
        <is>
          <t>AGRUPACION DE LABRADORES DEL POZUELO, SA</t>
        </is>
      </c>
      <c r="F2168" s="10" t="inlineStr">
        <is>
          <t>Baja aportación</t>
        </is>
      </c>
      <c r="G2168" s="10" t="inlineStr">
        <is>
          <t>AVAN0020</t>
        </is>
      </c>
      <c r="H2168" s="19" t="inlineStr">
        <is>
          <t>FLORAMEC AVANCE, 20 L</t>
        </is>
      </c>
      <c r="I2168" s="10" t="inlineStr">
        <is>
          <t>Maduro</t>
        </is>
      </c>
      <c r="J2168" s="10" t="inlineStr">
        <is>
          <t>Innovador/Notorio</t>
        </is>
      </c>
      <c r="K2168" s="12" t="n">
        <v>0.03</v>
      </c>
      <c r="L2168" s="12" t="n">
        <v>0.05</v>
      </c>
      <c r="M2168" s="12" t="n">
        <v>0.08150000000000013</v>
      </c>
      <c r="N2168" s="22" t="n">
        <v>20</v>
      </c>
      <c r="O2168" s="11" t="n">
        <v>189.5992278596779</v>
      </c>
      <c r="P2168" s="13" t="n">
        <v>5.2</v>
      </c>
      <c r="Q2168" s="13">
        <f>O2168*P2168</f>
        <v/>
      </c>
    </row>
    <row r="2169">
      <c r="A2169" s="10" t="n">
        <v>2026</v>
      </c>
      <c r="B2169" s="10" t="inlineStr">
        <is>
          <t>Oct-26</t>
        </is>
      </c>
      <c r="C2169" s="19" t="inlineStr">
        <is>
          <t>García</t>
        </is>
      </c>
      <c r="D2169" s="19" t="inlineStr">
        <is>
          <t>ESPAÑA</t>
        </is>
      </c>
      <c r="E2169" s="19" t="inlineStr">
        <is>
          <t>INIESTA DEL PINO DISTRIBUCIONES S.L.U</t>
        </is>
      </c>
      <c r="F2169" s="10" t="inlineStr">
        <is>
          <t>En desarrollo/nuevo</t>
        </is>
      </c>
      <c r="G2169" s="10" t="inlineStr">
        <is>
          <t>AGXK0020</t>
        </is>
      </c>
      <c r="H2169" s="19" t="inlineStr">
        <is>
          <t>AGROXILATO-K, 20 L</t>
        </is>
      </c>
      <c r="I2169" s="10" t="inlineStr">
        <is>
          <t>Maduro</t>
        </is>
      </c>
      <c r="J2169" s="10" t="inlineStr">
        <is>
          <t>Innovador/Notorio</t>
        </is>
      </c>
      <c r="K2169" s="12" t="n">
        <v>0.2</v>
      </c>
      <c r="L2169" s="12" t="n">
        <v>0.05</v>
      </c>
      <c r="M2169" s="12" t="n">
        <v>0.26</v>
      </c>
      <c r="N2169" s="22" t="n">
        <v>20</v>
      </c>
      <c r="O2169" s="11" t="n">
        <v>1820.152587452907</v>
      </c>
      <c r="P2169" s="13" t="n">
        <v>3.45</v>
      </c>
      <c r="Q2169" s="13">
        <f>O2169*P2169</f>
        <v/>
      </c>
    </row>
    <row r="2170">
      <c r="A2170" s="10" t="n">
        <v>2026</v>
      </c>
      <c r="B2170" s="10" t="inlineStr">
        <is>
          <t>Oct-26</t>
        </is>
      </c>
      <c r="C2170" s="19" t="inlineStr">
        <is>
          <t>García</t>
        </is>
      </c>
      <c r="D2170" s="19" t="inlineStr">
        <is>
          <t>ESPAÑA</t>
        </is>
      </c>
      <c r="E2170" s="19" t="inlineStr">
        <is>
          <t>INIESTA DEL PINO DISTRIBUCIONES S.L.U</t>
        </is>
      </c>
      <c r="F2170" s="10" t="inlineStr">
        <is>
          <t>En desarrollo/nuevo</t>
        </is>
      </c>
      <c r="G2170" s="10" t="inlineStr">
        <is>
          <t>CALCIO0005</t>
        </is>
      </c>
      <c r="H2170" s="19" t="inlineStr">
        <is>
          <t>CALCIAMEC, 5 KG</t>
        </is>
      </c>
      <c r="I2170" s="10" t="inlineStr">
        <is>
          <t>Maduro</t>
        </is>
      </c>
      <c r="J2170" s="10" t="inlineStr">
        <is>
          <t>Esencial/Core</t>
        </is>
      </c>
      <c r="K2170" s="12" t="n">
        <v>0.2</v>
      </c>
      <c r="L2170" s="12" t="n">
        <v>0.035</v>
      </c>
      <c r="M2170" s="12" t="n">
        <v>0.2419999999999998</v>
      </c>
      <c r="N2170" s="22" t="n">
        <v>5</v>
      </c>
      <c r="O2170" s="11" t="n">
        <v>71.09971044737919</v>
      </c>
      <c r="P2170" s="13" t="n">
        <v>4.341333333333334</v>
      </c>
      <c r="Q2170" s="13">
        <f>O2170*P2170</f>
        <v/>
      </c>
    </row>
    <row r="2171">
      <c r="A2171" s="10" t="n">
        <v>2026</v>
      </c>
      <c r="B2171" s="10" t="inlineStr">
        <is>
          <t>Oct-26</t>
        </is>
      </c>
      <c r="C2171" s="19" t="inlineStr">
        <is>
          <t>García</t>
        </is>
      </c>
      <c r="D2171" s="19" t="inlineStr">
        <is>
          <t>ESPAÑA</t>
        </is>
      </c>
      <c r="E2171" s="19" t="inlineStr">
        <is>
          <t>INIESTA DEL PINO DISTRIBUCIONES S.L.U</t>
        </is>
      </c>
      <c r="F2171" s="10" t="inlineStr">
        <is>
          <t>En desarrollo/nuevo</t>
        </is>
      </c>
      <c r="G2171" s="10" t="inlineStr">
        <is>
          <t>TRI0005</t>
        </is>
      </c>
      <c r="H2171" s="19" t="inlineStr">
        <is>
          <t>TRIFENO-94, 5L</t>
        </is>
      </c>
      <c r="I2171" s="10" t="inlineStr">
        <is>
          <t>Ramp-Up/Crecimiento</t>
        </is>
      </c>
      <c r="J2171" s="10" t="inlineStr">
        <is>
          <t>Esencial/Core</t>
        </is>
      </c>
      <c r="K2171" s="12" t="n">
        <v>0.2</v>
      </c>
      <c r="L2171" s="12" t="n">
        <v>0.15</v>
      </c>
      <c r="M2171" s="12" t="n">
        <v>0.3799999999999999</v>
      </c>
      <c r="N2171" s="22" t="n">
        <v>5</v>
      </c>
      <c r="O2171" s="11" t="n">
        <v>75.83969114387115</v>
      </c>
      <c r="P2171" s="13" t="n">
        <v>15.13</v>
      </c>
      <c r="Q2171" s="13">
        <f>O2171*P2171</f>
        <v/>
      </c>
    </row>
    <row r="2172">
      <c r="A2172" s="10" t="n">
        <v>2026</v>
      </c>
      <c r="B2172" s="10" t="inlineStr">
        <is>
          <t>Oct-26</t>
        </is>
      </c>
      <c r="C2172" s="19" t="inlineStr">
        <is>
          <t>García</t>
        </is>
      </c>
      <c r="D2172" s="19" t="inlineStr">
        <is>
          <t>ESPAÑA</t>
        </is>
      </c>
      <c r="E2172" s="19" t="inlineStr">
        <is>
          <t>ROMAROC PONIENTE, S.L.</t>
        </is>
      </c>
      <c r="F2172" s="10" t="inlineStr">
        <is>
          <t>En desarrollo/nuevo</t>
        </is>
      </c>
      <c r="G2172" s="10" t="inlineStr">
        <is>
          <t>AGXK0200</t>
        </is>
      </c>
      <c r="H2172" s="19" t="inlineStr">
        <is>
          <t>AGROXILATO-K, 200 L</t>
        </is>
      </c>
      <c r="I2172" s="10" t="inlineStr">
        <is>
          <t>Maduro</t>
        </is>
      </c>
      <c r="J2172" s="10" t="inlineStr">
        <is>
          <t>Innovador/Notorio</t>
        </is>
      </c>
      <c r="K2172" s="12" t="n">
        <v>0.2</v>
      </c>
      <c r="L2172" s="12" t="n">
        <v>0.05</v>
      </c>
      <c r="M2172" s="12" t="n">
        <v>0.26</v>
      </c>
      <c r="N2172" s="22" t="n">
        <v>200</v>
      </c>
      <c r="O2172" s="11" t="n">
        <v>758.3969114387114</v>
      </c>
      <c r="P2172" s="13" t="n">
        <v>3.35</v>
      </c>
      <c r="Q2172" s="13">
        <f>O2172*P2172</f>
        <v/>
      </c>
    </row>
    <row r="2173">
      <c r="A2173" s="10" t="n">
        <v>2026</v>
      </c>
      <c r="B2173" s="10" t="inlineStr">
        <is>
          <t>Oct-26</t>
        </is>
      </c>
      <c r="C2173" s="19" t="inlineStr">
        <is>
          <t>García</t>
        </is>
      </c>
      <c r="D2173" s="19" t="inlineStr">
        <is>
          <t>ESPAÑA</t>
        </is>
      </c>
      <c r="E2173" s="19" t="inlineStr">
        <is>
          <t>SERVIAGRI´ 97, S.L.</t>
        </is>
      </c>
      <c r="F2173" s="10" t="inlineStr">
        <is>
          <t>Consolidado/estratégico</t>
        </is>
      </c>
      <c r="G2173" s="10" t="inlineStr">
        <is>
          <t>AGXK0005</t>
        </is>
      </c>
      <c r="H2173" s="19" t="inlineStr">
        <is>
          <t>AGROXILATO-K, 5 L</t>
        </is>
      </c>
      <c r="I2173" s="10" t="inlineStr">
        <is>
          <t>Maduro</t>
        </is>
      </c>
      <c r="J2173" s="10" t="inlineStr">
        <is>
          <t>Innovador/Notorio</t>
        </is>
      </c>
      <c r="K2173" s="12" t="n">
        <v>0.05</v>
      </c>
      <c r="L2173" s="12" t="n">
        <v>0.05</v>
      </c>
      <c r="M2173" s="12" t="n">
        <v>0.1025</v>
      </c>
      <c r="N2173" s="22" t="n">
        <v>5</v>
      </c>
      <c r="O2173" s="11" t="n">
        <v>189.5992278596779</v>
      </c>
      <c r="P2173" s="13" t="n">
        <v>3.37</v>
      </c>
      <c r="Q2173" s="13">
        <f>O2173*P2173</f>
        <v/>
      </c>
    </row>
    <row r="2174">
      <c r="A2174" s="10" t="n">
        <v>2026</v>
      </c>
      <c r="B2174" s="10" t="inlineStr">
        <is>
          <t>Oct-26</t>
        </is>
      </c>
      <c r="C2174" s="19" t="inlineStr">
        <is>
          <t>García</t>
        </is>
      </c>
      <c r="D2174" s="19" t="inlineStr">
        <is>
          <t>ESPAÑA</t>
        </is>
      </c>
      <c r="E2174" s="19" t="inlineStr">
        <is>
          <t>SERVIAGRI´ 97, S.L.</t>
        </is>
      </c>
      <c r="F2174" s="10" t="inlineStr">
        <is>
          <t>Consolidado/estratégico</t>
        </is>
      </c>
      <c r="G2174" s="10" t="inlineStr">
        <is>
          <t>AGXK0020</t>
        </is>
      </c>
      <c r="H2174" s="19" t="inlineStr">
        <is>
          <t>AGROXILATO-K, 20 L</t>
        </is>
      </c>
      <c r="I2174" s="10" t="inlineStr">
        <is>
          <t>Maduro</t>
        </is>
      </c>
      <c r="J2174" s="10" t="inlineStr">
        <is>
          <t>Innovador/Notorio</t>
        </is>
      </c>
      <c r="K2174" s="12" t="n">
        <v>0.05</v>
      </c>
      <c r="L2174" s="12" t="n">
        <v>0.05</v>
      </c>
      <c r="M2174" s="12" t="n">
        <v>0.1025</v>
      </c>
      <c r="N2174" s="22" t="n">
        <v>20</v>
      </c>
      <c r="O2174" s="11" t="n">
        <v>606.7175291509692</v>
      </c>
      <c r="P2174" s="13" t="n">
        <v>3.161764705882353</v>
      </c>
      <c r="Q2174" s="13">
        <f>O2174*P2174</f>
        <v/>
      </c>
    </row>
    <row r="2175">
      <c r="A2175" s="10" t="n">
        <v>2026</v>
      </c>
      <c r="B2175" s="10" t="inlineStr">
        <is>
          <t>Oct-26</t>
        </is>
      </c>
      <c r="C2175" s="19" t="inlineStr">
        <is>
          <t>García</t>
        </is>
      </c>
      <c r="D2175" s="19" t="inlineStr">
        <is>
          <t>ESPAÑA</t>
        </is>
      </c>
      <c r="E2175" s="19" t="inlineStr">
        <is>
          <t>SERVIAGRI´ 97, S.L.</t>
        </is>
      </c>
      <c r="F2175" s="10" t="inlineStr">
        <is>
          <t>Consolidado/estratégico</t>
        </is>
      </c>
      <c r="G2175" s="10" t="inlineStr">
        <is>
          <t>AVAN0005</t>
        </is>
      </c>
      <c r="H2175" s="19" t="inlineStr">
        <is>
          <t>FLORAMEC AVANCE, 5 L</t>
        </is>
      </c>
      <c r="I2175" s="10" t="inlineStr">
        <is>
          <t>Maduro</t>
        </is>
      </c>
      <c r="J2175" s="10" t="inlineStr">
        <is>
          <t>Innovador/Notorio</t>
        </is>
      </c>
      <c r="K2175" s="12" t="n">
        <v>0.05</v>
      </c>
      <c r="L2175" s="12" t="n">
        <v>0.05</v>
      </c>
      <c r="M2175" s="12" t="n">
        <v>0.1025</v>
      </c>
      <c r="N2175" s="22" t="n">
        <v>5</v>
      </c>
      <c r="O2175" s="11" t="n">
        <v>94.79961392983893</v>
      </c>
      <c r="P2175" s="13" t="n">
        <v>5.051333333333334</v>
      </c>
      <c r="Q2175" s="13">
        <f>O2175*P2175</f>
        <v/>
      </c>
    </row>
    <row r="2176">
      <c r="A2176" s="10" t="n">
        <v>2026</v>
      </c>
      <c r="B2176" s="10" t="inlineStr">
        <is>
          <t>Oct-26</t>
        </is>
      </c>
      <c r="C2176" s="19" t="inlineStr">
        <is>
          <t>García</t>
        </is>
      </c>
      <c r="D2176" s="19" t="inlineStr">
        <is>
          <t>ESPAÑA</t>
        </is>
      </c>
      <c r="E2176" s="19" t="inlineStr">
        <is>
          <t>SERVIAGRI´ 97, S.L.</t>
        </is>
      </c>
      <c r="F2176" s="10" t="inlineStr">
        <is>
          <t>Consolidado/estratégico</t>
        </is>
      </c>
      <c r="G2176" s="10" t="inlineStr">
        <is>
          <t>BIO0005</t>
        </is>
      </c>
      <c r="H2176" s="19" t="inlineStr">
        <is>
          <t>BIORAD-20, 5L</t>
        </is>
      </c>
      <c r="I2176" s="10" t="inlineStr">
        <is>
          <t>Ramp-Up/Crecimiento</t>
        </is>
      </c>
      <c r="J2176" s="10" t="inlineStr">
        <is>
          <t>Innovador/Notorio</t>
        </is>
      </c>
      <c r="K2176" s="12" t="n">
        <v>0.05</v>
      </c>
      <c r="L2176" s="12" t="n">
        <v>0.2</v>
      </c>
      <c r="M2176" s="12" t="n">
        <v>0.26</v>
      </c>
      <c r="N2176" s="22" t="n">
        <v>5</v>
      </c>
      <c r="O2176" s="11" t="n">
        <v>284.3988417895168</v>
      </c>
      <c r="P2176" s="13" t="n">
        <v>2.578</v>
      </c>
      <c r="Q2176" s="13">
        <f>O2176*P2176</f>
        <v/>
      </c>
    </row>
    <row r="2177">
      <c r="A2177" s="10" t="n">
        <v>2026</v>
      </c>
      <c r="B2177" s="10" t="inlineStr">
        <is>
          <t>Oct-26</t>
        </is>
      </c>
      <c r="C2177" s="19" t="inlineStr">
        <is>
          <t>García</t>
        </is>
      </c>
      <c r="D2177" s="19" t="inlineStr">
        <is>
          <t>ESPAÑA</t>
        </is>
      </c>
      <c r="E2177" s="19" t="inlineStr">
        <is>
          <t>SERVIAGRI´ 97, S.L.</t>
        </is>
      </c>
      <c r="F2177" s="10" t="inlineStr">
        <is>
          <t>Consolidado/estratégico</t>
        </is>
      </c>
      <c r="G2177" s="10" t="inlineStr">
        <is>
          <t>BIO0020</t>
        </is>
      </c>
      <c r="H2177" s="19" t="inlineStr">
        <is>
          <t>BIORAD-20, 20 L</t>
        </is>
      </c>
      <c r="I2177" s="10" t="inlineStr">
        <is>
          <t>Ramp-Up/Crecimiento</t>
        </is>
      </c>
      <c r="J2177" s="10" t="inlineStr">
        <is>
          <t>Innovador/Notorio</t>
        </is>
      </c>
      <c r="K2177" s="12" t="n">
        <v>0.05</v>
      </c>
      <c r="L2177" s="12" t="n">
        <v>0.2</v>
      </c>
      <c r="M2177" s="12" t="n">
        <v>0.26</v>
      </c>
      <c r="N2177" s="22" t="n">
        <v>20</v>
      </c>
      <c r="O2177" s="11" t="n">
        <v>568.7976835790336</v>
      </c>
      <c r="P2177" s="13" t="n">
        <v>2.433333333333333</v>
      </c>
      <c r="Q2177" s="13">
        <f>O2177*P2177</f>
        <v/>
      </c>
    </row>
    <row r="2178">
      <c r="A2178" s="10" t="n">
        <v>2026</v>
      </c>
      <c r="B2178" s="10" t="inlineStr">
        <is>
          <t>Oct-26</t>
        </is>
      </c>
      <c r="C2178" s="19" t="inlineStr">
        <is>
          <t>García</t>
        </is>
      </c>
      <c r="D2178" s="19" t="inlineStr">
        <is>
          <t>ESPAÑA</t>
        </is>
      </c>
      <c r="E2178" s="19" t="inlineStr">
        <is>
          <t>SERVIAGRI´ 97, S.L.</t>
        </is>
      </c>
      <c r="F2178" s="10" t="inlineStr">
        <is>
          <t>Consolidado/estratégico</t>
        </is>
      </c>
      <c r="G2178" s="10" t="inlineStr">
        <is>
          <t>FTK0005</t>
        </is>
      </c>
      <c r="H2178" s="19" t="inlineStr">
        <is>
          <t>FITOKONTROL CA FLOW, 5 KG</t>
        </is>
      </c>
      <c r="I2178" s="10" t="inlineStr">
        <is>
          <t>Ramp-Up/Crecimiento</t>
        </is>
      </c>
      <c r="J2178" s="10" t="inlineStr">
        <is>
          <t>Innovador/Notorio</t>
        </is>
      </c>
      <c r="K2178" s="12" t="n">
        <v>0.05</v>
      </c>
      <c r="L2178" s="12" t="n">
        <v>0.2</v>
      </c>
      <c r="M2178" s="12" t="n">
        <v>0.26</v>
      </c>
      <c r="N2178" s="22" t="n">
        <v>5</v>
      </c>
      <c r="O2178" s="11" t="n">
        <v>284.3988417895168</v>
      </c>
      <c r="P2178" s="13" t="n">
        <v>2.779838709677419</v>
      </c>
      <c r="Q2178" s="13">
        <f>O2178*P2178</f>
        <v/>
      </c>
    </row>
    <row r="2179">
      <c r="A2179" s="10" t="n">
        <v>2026</v>
      </c>
      <c r="B2179" s="10" t="inlineStr">
        <is>
          <t>Oct-26</t>
        </is>
      </c>
      <c r="C2179" s="19" t="inlineStr">
        <is>
          <t>García</t>
        </is>
      </c>
      <c r="D2179" s="19" t="inlineStr">
        <is>
          <t>ESPAÑA</t>
        </is>
      </c>
      <c r="E2179" s="19" t="inlineStr">
        <is>
          <t>SERVIAGRI´ 97, S.L.</t>
        </is>
      </c>
      <c r="F2179" s="10" t="inlineStr">
        <is>
          <t>Consolidado/estratégico</t>
        </is>
      </c>
      <c r="G2179" s="10" t="inlineStr">
        <is>
          <t>JF0005</t>
        </is>
      </c>
      <c r="H2179" s="19" t="inlineStr">
        <is>
          <t>CODIGIN-FOS, 5 L</t>
        </is>
      </c>
      <c r="I2179" s="10" t="inlineStr">
        <is>
          <t>Ramp-Up/Crecimiento</t>
        </is>
      </c>
      <c r="J2179" s="10" t="inlineStr">
        <is>
          <t>Banalizado/Commodity</t>
        </is>
      </c>
      <c r="K2179" s="12" t="n">
        <v>0.05</v>
      </c>
      <c r="L2179" s="12" t="n">
        <v>0.075</v>
      </c>
      <c r="M2179" s="12" t="n">
        <v>0.1287499999999999</v>
      </c>
      <c r="N2179" s="22" t="n">
        <v>5</v>
      </c>
      <c r="O2179" s="11" t="n">
        <v>94.79961392983893</v>
      </c>
      <c r="P2179" s="13" t="n">
        <v>2.935555555555555</v>
      </c>
      <c r="Q2179" s="13">
        <f>O2179*P2179</f>
        <v/>
      </c>
    </row>
    <row r="2180">
      <c r="A2180" s="10" t="n">
        <v>2026</v>
      </c>
      <c r="B2180" s="10" t="inlineStr">
        <is>
          <t>Oct-26</t>
        </is>
      </c>
      <c r="C2180" s="19" t="inlineStr">
        <is>
          <t>García</t>
        </is>
      </c>
      <c r="D2180" s="19" t="inlineStr">
        <is>
          <t>ESPAÑA</t>
        </is>
      </c>
      <c r="E2180" s="19" t="inlineStr">
        <is>
          <t>SERVIAGRI´ 97, S.L.</t>
        </is>
      </c>
      <c r="F2180" s="10" t="inlineStr">
        <is>
          <t>Consolidado/estratégico</t>
        </is>
      </c>
      <c r="G2180" s="10" t="inlineStr">
        <is>
          <t>SSAE0005</t>
        </is>
      </c>
      <c r="H2180" s="19" t="inlineStr">
        <is>
          <t>MAGNIFIC-VIETS-AE, 5 KG</t>
        </is>
      </c>
      <c r="I2180" s="10" t="inlineStr">
        <is>
          <t>Ramp-Up/Crecimiento</t>
        </is>
      </c>
      <c r="J2180" s="10" t="inlineStr">
        <is>
          <t>Esencial/Core</t>
        </is>
      </c>
      <c r="K2180" s="12" t="n">
        <v>0.05</v>
      </c>
      <c r="L2180" s="12" t="n">
        <v>0.15</v>
      </c>
      <c r="M2180" s="12" t="n">
        <v>0.2075</v>
      </c>
      <c r="N2180" s="22" t="n">
        <v>5</v>
      </c>
      <c r="O2180" s="11" t="n">
        <v>189.5992278596779</v>
      </c>
      <c r="P2180" s="13" t="n">
        <v>4.616</v>
      </c>
      <c r="Q2180" s="13">
        <f>O2180*P2180</f>
        <v/>
      </c>
    </row>
    <row r="2181">
      <c r="A2181" s="10" t="n">
        <v>2026</v>
      </c>
      <c r="B2181" s="10" t="inlineStr">
        <is>
          <t>Oct-26</t>
        </is>
      </c>
      <c r="C2181" s="19" t="inlineStr">
        <is>
          <t>García</t>
        </is>
      </c>
      <c r="D2181" s="19" t="inlineStr">
        <is>
          <t>ESPAÑA</t>
        </is>
      </c>
      <c r="E2181" s="19" t="inlineStr">
        <is>
          <t>TRATAMIENTOS AGRICOLAS BRENES, S.L.</t>
        </is>
      </c>
      <c r="F2181" s="10" t="inlineStr">
        <is>
          <t>Con potencial</t>
        </is>
      </c>
      <c r="G2181" s="10" t="inlineStr">
        <is>
          <t>WHITE0020</t>
        </is>
      </c>
      <c r="H2181" s="19" t="inlineStr">
        <is>
          <t>AGROWHITE, 20 KG</t>
        </is>
      </c>
      <c r="I2181" s="10" t="inlineStr">
        <is>
          <t>Maduro</t>
        </is>
      </c>
      <c r="J2181" s="10" t="inlineStr">
        <is>
          <t>Esencial/Core</t>
        </is>
      </c>
      <c r="K2181" s="12" t="n">
        <v>0.1</v>
      </c>
      <c r="L2181" s="12" t="n">
        <v>0.035</v>
      </c>
      <c r="M2181" s="12" t="n">
        <v>0.1385000000000001</v>
      </c>
      <c r="N2181" s="22" t="n">
        <v>20</v>
      </c>
      <c r="O2181" s="11" t="n">
        <v>1042.795753228228</v>
      </c>
      <c r="P2181" s="13" t="n">
        <v>1.85</v>
      </c>
      <c r="Q2181" s="13">
        <f>O2181*P2181</f>
        <v/>
      </c>
    </row>
    <row r="2182">
      <c r="A2182" s="10" t="n">
        <v>2026</v>
      </c>
      <c r="B2182" s="10" t="inlineStr">
        <is>
          <t>Oct-26</t>
        </is>
      </c>
      <c r="C2182" s="19" t="inlineStr">
        <is>
          <t>García</t>
        </is>
      </c>
      <c r="D2182" s="19" t="inlineStr">
        <is>
          <t>MARRUECOS</t>
        </is>
      </c>
      <c r="E2182" s="19" t="inlineStr">
        <is>
          <t>STE BBMAGRI, SARL</t>
        </is>
      </c>
      <c r="F2182" s="10" t="inlineStr">
        <is>
          <t>Consolidado/estratégico</t>
        </is>
      </c>
      <c r="G2182" s="10" t="inlineStr">
        <is>
          <t>A-50(2)0020MA</t>
        </is>
      </c>
      <c r="H2182" s="19" t="inlineStr">
        <is>
          <t>CODIORGAN-A50, 20 KG</t>
        </is>
      </c>
      <c r="I2182" s="10" t="inlineStr">
        <is>
          <t>Ramp-Up/Crecimiento</t>
        </is>
      </c>
      <c r="J2182" s="10" t="inlineStr">
        <is>
          <t>Esencial/Core</t>
        </is>
      </c>
      <c r="K2182" s="12" t="n">
        <v>0.05</v>
      </c>
      <c r="L2182" s="12" t="n">
        <v>0.15</v>
      </c>
      <c r="M2182" s="12" t="n">
        <v>0.2075</v>
      </c>
      <c r="N2182" s="22" t="n">
        <v>20</v>
      </c>
      <c r="O2182" s="11" t="n">
        <v>947.9961392983894</v>
      </c>
      <c r="P2182" s="13" t="n">
        <v>4.23</v>
      </c>
      <c r="Q2182" s="13">
        <f>O2182*P2182</f>
        <v/>
      </c>
    </row>
    <row r="2183">
      <c r="A2183" s="10" t="n">
        <v>2026</v>
      </c>
      <c r="B2183" s="10" t="inlineStr">
        <is>
          <t>Oct-26</t>
        </is>
      </c>
      <c r="C2183" s="19" t="inlineStr">
        <is>
          <t>García</t>
        </is>
      </c>
      <c r="D2183" s="19" t="inlineStr">
        <is>
          <t>MARRUECOS</t>
        </is>
      </c>
      <c r="E2183" s="19" t="inlineStr">
        <is>
          <t>STE BBMAGRI, SARL</t>
        </is>
      </c>
      <c r="F2183" s="10" t="inlineStr">
        <is>
          <t>Consolidado/estratégico</t>
        </is>
      </c>
      <c r="G2183" s="10" t="inlineStr">
        <is>
          <t>AGXK0020MA</t>
        </is>
      </c>
      <c r="H2183" s="19" t="inlineStr">
        <is>
          <t>AGROXILATO-K, 20 L</t>
        </is>
      </c>
      <c r="I2183" s="10" t="inlineStr">
        <is>
          <t>Maduro</t>
        </is>
      </c>
      <c r="J2183" s="10" t="inlineStr">
        <is>
          <t>Innovador/Notorio</t>
        </is>
      </c>
      <c r="K2183" s="12" t="n">
        <v>0.05</v>
      </c>
      <c r="L2183" s="12" t="n">
        <v>0.05</v>
      </c>
      <c r="M2183" s="12" t="n">
        <v>0.1025</v>
      </c>
      <c r="N2183" s="22" t="n">
        <v>20</v>
      </c>
      <c r="O2183" s="11" t="n">
        <v>4739.980696491946</v>
      </c>
      <c r="P2183" s="13" t="n">
        <v>2.76</v>
      </c>
      <c r="Q2183" s="13">
        <f>O2183*P2183</f>
        <v/>
      </c>
    </row>
    <row r="2184">
      <c r="A2184" s="10" t="n">
        <v>2026</v>
      </c>
      <c r="B2184" s="10" t="inlineStr">
        <is>
          <t>Oct-26</t>
        </is>
      </c>
      <c r="C2184" s="19" t="inlineStr">
        <is>
          <t>García</t>
        </is>
      </c>
      <c r="D2184" s="19" t="inlineStr">
        <is>
          <t>MARRUECOS</t>
        </is>
      </c>
      <c r="E2184" s="19" t="inlineStr">
        <is>
          <t>STE BBMAGRI, SARL</t>
        </is>
      </c>
      <c r="F2184" s="10" t="inlineStr">
        <is>
          <t>Consolidado/estratégico</t>
        </is>
      </c>
      <c r="G2184" s="10" t="inlineStr">
        <is>
          <t>AGXK0200MA</t>
        </is>
      </c>
      <c r="H2184" s="19" t="inlineStr">
        <is>
          <t>AGROXILATO-K, 200 L</t>
        </is>
      </c>
      <c r="I2184" s="10" t="inlineStr">
        <is>
          <t>Maduro</t>
        </is>
      </c>
      <c r="J2184" s="10" t="inlineStr">
        <is>
          <t>Innovador/Notorio</t>
        </is>
      </c>
      <c r="K2184" s="12" t="n">
        <v>0.05</v>
      </c>
      <c r="L2184" s="12" t="n">
        <v>0.05</v>
      </c>
      <c r="M2184" s="12" t="n">
        <v>0.1025</v>
      </c>
      <c r="N2184" s="22" t="n">
        <v>200</v>
      </c>
      <c r="O2184" s="11" t="n">
        <v>3791.984557193558</v>
      </c>
      <c r="P2184" s="13" t="n">
        <v>2.68</v>
      </c>
      <c r="Q2184" s="13">
        <f>O2184*P2184</f>
        <v/>
      </c>
    </row>
    <row r="2185">
      <c r="A2185" s="10" t="n">
        <v>2026</v>
      </c>
      <c r="B2185" s="10" t="inlineStr">
        <is>
          <t>Oct-26</t>
        </is>
      </c>
      <c r="C2185" s="19" t="inlineStr">
        <is>
          <t>García</t>
        </is>
      </c>
      <c r="D2185" s="19" t="inlineStr">
        <is>
          <t>MARRUECOS</t>
        </is>
      </c>
      <c r="E2185" s="19" t="inlineStr">
        <is>
          <t>STE BBMAGRI, SARL</t>
        </is>
      </c>
      <c r="F2185" s="10" t="inlineStr">
        <is>
          <t>Consolidado/estratégico</t>
        </is>
      </c>
      <c r="G2185" s="10" t="inlineStr">
        <is>
          <t>AN0005MA</t>
        </is>
      </c>
      <c r="H2185" s="19" t="inlineStr">
        <is>
          <t>ALCAPLANT NEW, 5 KG</t>
        </is>
      </c>
      <c r="I2185" s="10" t="inlineStr">
        <is>
          <t>Maduro</t>
        </is>
      </c>
      <c r="J2185" s="10" t="inlineStr">
        <is>
          <t>Innovador/Notorio</t>
        </is>
      </c>
      <c r="K2185" s="12" t="n">
        <v>0.05</v>
      </c>
      <c r="L2185" s="12" t="n">
        <v>0.05</v>
      </c>
      <c r="M2185" s="12" t="n">
        <v>0.1025</v>
      </c>
      <c r="N2185" s="22" t="n">
        <v>5</v>
      </c>
      <c r="O2185" s="11" t="n">
        <v>2843.988417895168</v>
      </c>
      <c r="P2185" s="13" t="n">
        <v>1.67</v>
      </c>
      <c r="Q2185" s="13">
        <f>O2185*P2185</f>
        <v/>
      </c>
    </row>
    <row r="2186">
      <c r="A2186" s="10" t="n">
        <v>2026</v>
      </c>
      <c r="B2186" s="10" t="inlineStr">
        <is>
          <t>Oct-26</t>
        </is>
      </c>
      <c r="C2186" s="19" t="inlineStr">
        <is>
          <t>García</t>
        </is>
      </c>
      <c r="D2186" s="19" t="inlineStr">
        <is>
          <t>MARRUECOS</t>
        </is>
      </c>
      <c r="E2186" s="19" t="inlineStr">
        <is>
          <t>STE BBMAGRI, SARL</t>
        </is>
      </c>
      <c r="F2186" s="10" t="inlineStr">
        <is>
          <t>Consolidado/estratégico</t>
        </is>
      </c>
      <c r="G2186" s="10" t="inlineStr">
        <is>
          <t>BIO0020MA</t>
        </is>
      </c>
      <c r="H2186" s="19" t="inlineStr">
        <is>
          <t>BIORAD-20, 20 L</t>
        </is>
      </c>
      <c r="I2186" s="10" t="inlineStr">
        <is>
          <t>Ramp-Up/Crecimiento</t>
        </is>
      </c>
      <c r="J2186" s="10" t="inlineStr">
        <is>
          <t>Innovador/Notorio</t>
        </is>
      </c>
      <c r="K2186" s="12" t="n">
        <v>0.05</v>
      </c>
      <c r="L2186" s="12" t="n">
        <v>0.2</v>
      </c>
      <c r="M2186" s="12" t="n">
        <v>0.26</v>
      </c>
      <c r="N2186" s="22" t="n">
        <v>20</v>
      </c>
      <c r="O2186" s="11" t="n">
        <v>2843.988417895168</v>
      </c>
      <c r="P2186" s="13" t="n">
        <v>2.15</v>
      </c>
      <c r="Q2186" s="13">
        <f>O2186*P2186</f>
        <v/>
      </c>
    </row>
    <row r="2187">
      <c r="A2187" s="10" t="n">
        <v>2026</v>
      </c>
      <c r="B2187" s="10" t="inlineStr">
        <is>
          <t>Oct-26</t>
        </is>
      </c>
      <c r="C2187" s="19" t="inlineStr">
        <is>
          <t>García</t>
        </is>
      </c>
      <c r="D2187" s="19" t="inlineStr">
        <is>
          <t>MARRUECOS</t>
        </is>
      </c>
      <c r="E2187" s="19" t="inlineStr">
        <is>
          <t>STE BBMAGRI, SARL</t>
        </is>
      </c>
      <c r="F2187" s="10" t="inlineStr">
        <is>
          <t>Consolidado/estratégico</t>
        </is>
      </c>
      <c r="G2187" s="10" t="inlineStr">
        <is>
          <t>BIO0200MA</t>
        </is>
      </c>
      <c r="H2187" s="19" t="inlineStr">
        <is>
          <t>BIORAD-20, 200 L</t>
        </is>
      </c>
      <c r="I2187" s="10" t="inlineStr">
        <is>
          <t>Ramp-Up/Crecimiento</t>
        </is>
      </c>
      <c r="J2187" s="10" t="inlineStr">
        <is>
          <t>Innovador/Notorio</t>
        </is>
      </c>
      <c r="K2187" s="12" t="n">
        <v>0.05</v>
      </c>
      <c r="L2187" s="12" t="n">
        <v>0.2</v>
      </c>
      <c r="M2187" s="12" t="n">
        <v>0.26</v>
      </c>
      <c r="N2187" s="22" t="n">
        <v>200</v>
      </c>
      <c r="O2187" s="11" t="n">
        <v>1895.992278596779</v>
      </c>
      <c r="P2187" s="13" t="n">
        <v>2.28</v>
      </c>
      <c r="Q2187" s="13">
        <f>O2187*P2187</f>
        <v/>
      </c>
    </row>
    <row r="2188">
      <c r="A2188" s="10" t="n">
        <v>2026</v>
      </c>
      <c r="B2188" s="10" t="inlineStr">
        <is>
          <t>Oct-26</t>
        </is>
      </c>
      <c r="C2188" s="19" t="inlineStr">
        <is>
          <t>Irene</t>
        </is>
      </c>
      <c r="D2188" s="19" t="inlineStr">
        <is>
          <t>ESPAÑA</t>
        </is>
      </c>
      <c r="E2188" s="19" t="inlineStr">
        <is>
          <t>CAMPOEJIDO S.C.A.</t>
        </is>
      </c>
      <c r="F2188" s="10" t="inlineStr">
        <is>
          <t>Consolidado/estratégico</t>
        </is>
      </c>
      <c r="G2188" s="10" t="inlineStr">
        <is>
          <t>AGXK0020</t>
        </is>
      </c>
      <c r="H2188" s="19" t="inlineStr">
        <is>
          <t>AGROXILATO-K, 20 L</t>
        </is>
      </c>
      <c r="I2188" s="10" t="inlineStr">
        <is>
          <t>Maduro</t>
        </is>
      </c>
      <c r="J2188" s="10" t="inlineStr">
        <is>
          <t>Innovador/Notorio</t>
        </is>
      </c>
      <c r="K2188" s="12" t="n">
        <v>0.05</v>
      </c>
      <c r="L2188" s="12" t="n">
        <v>0.05</v>
      </c>
      <c r="M2188" s="12" t="n">
        <v>0.1025</v>
      </c>
      <c r="N2188" s="22" t="n">
        <v>20</v>
      </c>
      <c r="O2188" s="11" t="n">
        <v>4796.86046484985</v>
      </c>
      <c r="P2188" s="13" t="n">
        <v>3.165197342192691</v>
      </c>
      <c r="Q2188" s="13">
        <f>O2188*P2188</f>
        <v/>
      </c>
    </row>
    <row r="2189">
      <c r="A2189" s="10" t="n">
        <v>2026</v>
      </c>
      <c r="B2189" s="10" t="inlineStr">
        <is>
          <t>Oct-26</t>
        </is>
      </c>
      <c r="C2189" s="19" t="inlineStr">
        <is>
          <t>Irene</t>
        </is>
      </c>
      <c r="D2189" s="19" t="inlineStr">
        <is>
          <t>ESPAÑA</t>
        </is>
      </c>
      <c r="E2189" s="19" t="inlineStr">
        <is>
          <t>CAMPOEJIDO S.C.A.</t>
        </is>
      </c>
      <c r="F2189" s="10" t="inlineStr">
        <is>
          <t>Consolidado/estratégico</t>
        </is>
      </c>
      <c r="G2189" s="10" t="inlineStr">
        <is>
          <t>AVAN0005</t>
        </is>
      </c>
      <c r="H2189" s="19" t="inlineStr">
        <is>
          <t>FLORAMEC AVANCE, 5 L</t>
        </is>
      </c>
      <c r="I2189" s="10" t="inlineStr">
        <is>
          <t>Maduro</t>
        </is>
      </c>
      <c r="J2189" s="10" t="inlineStr">
        <is>
          <t>Innovador/Notorio</t>
        </is>
      </c>
      <c r="K2189" s="12" t="n">
        <v>0.05</v>
      </c>
      <c r="L2189" s="12" t="n">
        <v>0.05</v>
      </c>
      <c r="M2189" s="12" t="n">
        <v>0.1025</v>
      </c>
      <c r="N2189" s="22" t="n">
        <v>5</v>
      </c>
      <c r="O2189" s="11" t="n">
        <v>284.3988417895168</v>
      </c>
      <c r="P2189" s="13" t="n">
        <v>5.173</v>
      </c>
      <c r="Q2189" s="13">
        <f>O2189*P2189</f>
        <v/>
      </c>
    </row>
    <row r="2190">
      <c r="A2190" s="10" t="n">
        <v>2026</v>
      </c>
      <c r="B2190" s="10" t="inlineStr">
        <is>
          <t>Oct-26</t>
        </is>
      </c>
      <c r="C2190" s="19" t="inlineStr">
        <is>
          <t>Irene</t>
        </is>
      </c>
      <c r="D2190" s="19" t="inlineStr">
        <is>
          <t>ESPAÑA</t>
        </is>
      </c>
      <c r="E2190" s="19" t="inlineStr">
        <is>
          <t>CAMPOEJIDO S.C.A.</t>
        </is>
      </c>
      <c r="F2190" s="10" t="inlineStr">
        <is>
          <t>Consolidado/estratégico</t>
        </is>
      </c>
      <c r="G2190" s="10" t="inlineStr">
        <is>
          <t>AVAN0020</t>
        </is>
      </c>
      <c r="H2190" s="19" t="inlineStr">
        <is>
          <t>FLORAMEC AVANCE, 20 L</t>
        </is>
      </c>
      <c r="I2190" s="10" t="inlineStr">
        <is>
          <t>Maduro</t>
        </is>
      </c>
      <c r="J2190" s="10" t="inlineStr">
        <is>
          <t>Innovador/Notorio</t>
        </is>
      </c>
      <c r="K2190" s="12" t="n">
        <v>0.05</v>
      </c>
      <c r="L2190" s="12" t="n">
        <v>0.05</v>
      </c>
      <c r="M2190" s="12" t="n">
        <v>0.1025</v>
      </c>
      <c r="N2190" s="22" t="n">
        <v>20</v>
      </c>
      <c r="O2190" s="11" t="n">
        <v>606.7175291509692</v>
      </c>
      <c r="P2190" s="13" t="n">
        <v>4.869454545454545</v>
      </c>
      <c r="Q2190" s="13">
        <f>O2190*P2190</f>
        <v/>
      </c>
    </row>
    <row r="2191">
      <c r="A2191" s="10" t="n">
        <v>2026</v>
      </c>
      <c r="B2191" s="10" t="inlineStr">
        <is>
          <t>Oct-26</t>
        </is>
      </c>
      <c r="C2191" s="19" t="inlineStr">
        <is>
          <t>Irene</t>
        </is>
      </c>
      <c r="D2191" s="19" t="inlineStr">
        <is>
          <t>ESPAÑA</t>
        </is>
      </c>
      <c r="E2191" s="19" t="inlineStr">
        <is>
          <t>CAMPOEJIDO S.C.A.</t>
        </is>
      </c>
      <c r="F2191" s="10" t="inlineStr">
        <is>
          <t>Consolidado/estratégico</t>
        </is>
      </c>
      <c r="G2191" s="10" t="inlineStr">
        <is>
          <t>B0005</t>
        </is>
      </c>
      <c r="H2191" s="19" t="inlineStr">
        <is>
          <t>BOROCAL, 5 L</t>
        </is>
      </c>
      <c r="I2191" s="10" t="inlineStr">
        <is>
          <t>Maduro</t>
        </is>
      </c>
      <c r="J2191" s="10" t="inlineStr">
        <is>
          <t>Esencial/Core</t>
        </is>
      </c>
      <c r="K2191" s="12" t="n">
        <v>0.05</v>
      </c>
      <c r="L2191" s="12" t="n">
        <v>0.035</v>
      </c>
      <c r="M2191" s="12" t="n">
        <v>0.08674999999999988</v>
      </c>
      <c r="N2191" s="22" t="n">
        <v>5</v>
      </c>
      <c r="O2191" s="11" t="n">
        <v>94.79961392983893</v>
      </c>
      <c r="P2191" s="13" t="n">
        <v>3.43</v>
      </c>
      <c r="Q2191" s="13">
        <f>O2191*P2191</f>
        <v/>
      </c>
    </row>
    <row r="2192">
      <c r="A2192" s="10" t="n">
        <v>2026</v>
      </c>
      <c r="B2192" s="10" t="inlineStr">
        <is>
          <t>Oct-26</t>
        </is>
      </c>
      <c r="C2192" s="19" t="inlineStr">
        <is>
          <t>Irene</t>
        </is>
      </c>
      <c r="D2192" s="19" t="inlineStr">
        <is>
          <t>ESPAÑA</t>
        </is>
      </c>
      <c r="E2192" s="19" t="inlineStr">
        <is>
          <t>CAMPOEJIDO S.C.A.</t>
        </is>
      </c>
      <c r="F2192" s="10" t="inlineStr">
        <is>
          <t>Consolidado/estratégico</t>
        </is>
      </c>
      <c r="G2192" s="10" t="inlineStr">
        <is>
          <t>BIO0020</t>
        </is>
      </c>
      <c r="H2192" s="19" t="inlineStr">
        <is>
          <t>BIORAD-20, 20 L</t>
        </is>
      </c>
      <c r="I2192" s="10" t="inlineStr">
        <is>
          <t>Ramp-Up/Crecimiento</t>
        </is>
      </c>
      <c r="J2192" s="10" t="inlineStr">
        <is>
          <t>Innovador/Notorio</t>
        </is>
      </c>
      <c r="K2192" s="12" t="n">
        <v>0.05</v>
      </c>
      <c r="L2192" s="12" t="n">
        <v>0.2</v>
      </c>
      <c r="M2192" s="12" t="n">
        <v>0.26</v>
      </c>
      <c r="N2192" s="22" t="n">
        <v>20</v>
      </c>
      <c r="O2192" s="11" t="n">
        <v>606.7175291509692</v>
      </c>
      <c r="P2192" s="13" t="n">
        <v>2.185</v>
      </c>
      <c r="Q2192" s="13">
        <f>O2192*P2192</f>
        <v/>
      </c>
    </row>
    <row r="2193">
      <c r="A2193" s="10" t="n">
        <v>2026</v>
      </c>
      <c r="B2193" s="10" t="inlineStr">
        <is>
          <t>Oct-26</t>
        </is>
      </c>
      <c r="C2193" s="19" t="inlineStr">
        <is>
          <t>Irene</t>
        </is>
      </c>
      <c r="D2193" s="19" t="inlineStr">
        <is>
          <t>ESPAÑA</t>
        </is>
      </c>
      <c r="E2193" s="19" t="inlineStr">
        <is>
          <t>CAMPOEJIDO S.C.A.</t>
        </is>
      </c>
      <c r="F2193" s="10" t="inlineStr">
        <is>
          <t>Consolidado/estratégico</t>
        </is>
      </c>
      <c r="G2193" s="10" t="inlineStr">
        <is>
          <t>BROTA0005</t>
        </is>
      </c>
      <c r="H2193" s="19" t="inlineStr">
        <is>
          <t>BROTAMEC, 5 L</t>
        </is>
      </c>
      <c r="I2193" s="10" t="inlineStr">
        <is>
          <t>Maduro</t>
        </is>
      </c>
      <c r="J2193" s="10" t="inlineStr">
        <is>
          <t>Esencial/Core</t>
        </is>
      </c>
      <c r="K2193" s="12" t="n">
        <v>0.05</v>
      </c>
      <c r="L2193" s="12" t="n">
        <v>0.035</v>
      </c>
      <c r="M2193" s="12" t="n">
        <v>0.08674999999999988</v>
      </c>
      <c r="N2193" s="22" t="n">
        <v>5</v>
      </c>
      <c r="O2193" s="11" t="n">
        <v>189.5992278596779</v>
      </c>
      <c r="P2193" s="13" t="n">
        <v>3.297608695652174</v>
      </c>
      <c r="Q2193" s="13">
        <f>O2193*P2193</f>
        <v/>
      </c>
    </row>
    <row r="2194">
      <c r="A2194" s="10" t="n">
        <v>2026</v>
      </c>
      <c r="B2194" s="10" t="inlineStr">
        <is>
          <t>Oct-26</t>
        </is>
      </c>
      <c r="C2194" s="19" t="inlineStr">
        <is>
          <t>Irene</t>
        </is>
      </c>
      <c r="D2194" s="19" t="inlineStr">
        <is>
          <t>ESPAÑA</t>
        </is>
      </c>
      <c r="E2194" s="19" t="inlineStr">
        <is>
          <t>CAMPOEJIDO S.C.A.</t>
        </is>
      </c>
      <c r="F2194" s="10" t="inlineStr">
        <is>
          <t>Consolidado/estratégico</t>
        </is>
      </c>
      <c r="G2194" s="10" t="inlineStr">
        <is>
          <t>C-GLB0001</t>
        </is>
      </c>
      <c r="H2194" s="19" t="inlineStr">
        <is>
          <t>CODIORGAN GLB, 1 KG</t>
        </is>
      </c>
      <c r="I2194" s="10" t="inlineStr">
        <is>
          <t>Ramp-Up/Crecimiento</t>
        </is>
      </c>
      <c r="J2194" s="10" t="inlineStr">
        <is>
          <t>Esencial/Core</t>
        </is>
      </c>
      <c r="K2194" s="12" t="n">
        <v>0.05</v>
      </c>
      <c r="L2194" s="12" t="n">
        <v>0.15</v>
      </c>
      <c r="M2194" s="12" t="n">
        <v>0.2075</v>
      </c>
      <c r="N2194" s="22" t="n">
        <v>1</v>
      </c>
      <c r="O2194" s="11" t="n">
        <v>113.7595367158067</v>
      </c>
      <c r="P2194" s="13" t="n">
        <v>9.421666666666667</v>
      </c>
      <c r="Q2194" s="13">
        <f>O2194*P2194</f>
        <v/>
      </c>
    </row>
    <row r="2195">
      <c r="A2195" s="10" t="n">
        <v>2026</v>
      </c>
      <c r="B2195" s="10" t="inlineStr">
        <is>
          <t>Oct-26</t>
        </is>
      </c>
      <c r="C2195" s="19" t="inlineStr">
        <is>
          <t>Irene</t>
        </is>
      </c>
      <c r="D2195" s="19" t="inlineStr">
        <is>
          <t>ESPAÑA</t>
        </is>
      </c>
      <c r="E2195" s="19" t="inlineStr">
        <is>
          <t>CAMPOEJIDO S.C.A.</t>
        </is>
      </c>
      <c r="F2195" s="10" t="inlineStr">
        <is>
          <t>Consolidado/estratégico</t>
        </is>
      </c>
      <c r="G2195" s="10" t="inlineStr">
        <is>
          <t>C-MB0005</t>
        </is>
      </c>
      <c r="H2195" s="19" t="inlineStr">
        <is>
          <t>CODIFOL-MB, 5 L</t>
        </is>
      </c>
      <c r="I2195" s="10" t="inlineStr">
        <is>
          <t>Maduro</t>
        </is>
      </c>
      <c r="J2195" s="10" t="inlineStr">
        <is>
          <t>Banalizado/Commodity</t>
        </is>
      </c>
      <c r="K2195" s="12" t="n">
        <v>0.05</v>
      </c>
      <c r="L2195" s="12" t="n">
        <v>0.02</v>
      </c>
      <c r="M2195" s="12" t="n">
        <v>0.07100000000000017</v>
      </c>
      <c r="N2195" s="22" t="n">
        <v>5</v>
      </c>
      <c r="O2195" s="11" t="n">
        <v>113.7595367158067</v>
      </c>
      <c r="P2195" s="13" t="n">
        <v>8.564765957446809</v>
      </c>
      <c r="Q2195" s="13">
        <f>O2195*P2195</f>
        <v/>
      </c>
    </row>
    <row r="2196">
      <c r="A2196" s="10" t="n">
        <v>2026</v>
      </c>
      <c r="B2196" s="10" t="inlineStr">
        <is>
          <t>Oct-26</t>
        </is>
      </c>
      <c r="C2196" s="19" t="inlineStr">
        <is>
          <t>Irene</t>
        </is>
      </c>
      <c r="D2196" s="19" t="inlineStr">
        <is>
          <t>ESPAÑA</t>
        </is>
      </c>
      <c r="E2196" s="19" t="inlineStr">
        <is>
          <t>CAMPOEJIDO S.C.A.</t>
        </is>
      </c>
      <c r="F2196" s="10" t="inlineStr">
        <is>
          <t>Consolidado/estratégico</t>
        </is>
      </c>
      <c r="G2196" s="10" t="inlineStr">
        <is>
          <t>CALCIO0005</t>
        </is>
      </c>
      <c r="H2196" s="19" t="inlineStr">
        <is>
          <t>CALCIAMEC, 5 KG</t>
        </is>
      </c>
      <c r="I2196" s="10" t="inlineStr">
        <is>
          <t>Maduro</t>
        </is>
      </c>
      <c r="J2196" s="10" t="inlineStr">
        <is>
          <t>Esencial/Core</t>
        </is>
      </c>
      <c r="K2196" s="12" t="n">
        <v>0.05</v>
      </c>
      <c r="L2196" s="12" t="n">
        <v>0.035</v>
      </c>
      <c r="M2196" s="12" t="n">
        <v>0.08674999999999988</v>
      </c>
      <c r="N2196" s="22" t="n">
        <v>5</v>
      </c>
      <c r="O2196" s="11" t="n">
        <v>805.796718403631</v>
      </c>
      <c r="P2196" s="13" t="n">
        <v>3.961701149425288</v>
      </c>
      <c r="Q2196" s="13">
        <f>O2196*P2196</f>
        <v/>
      </c>
    </row>
    <row r="2197">
      <c r="A2197" s="10" t="n">
        <v>2026</v>
      </c>
      <c r="B2197" s="10" t="inlineStr">
        <is>
          <t>Oct-26</t>
        </is>
      </c>
      <c r="C2197" s="19" t="inlineStr">
        <is>
          <t>Irene</t>
        </is>
      </c>
      <c r="D2197" s="19" t="inlineStr">
        <is>
          <t>ESPAÑA</t>
        </is>
      </c>
      <c r="E2197" s="19" t="inlineStr">
        <is>
          <t>CAMPOEJIDO S.C.A.</t>
        </is>
      </c>
      <c r="F2197" s="10" t="inlineStr">
        <is>
          <t>Consolidado/estratégico</t>
        </is>
      </c>
      <c r="G2197" s="10" t="inlineStr">
        <is>
          <t>CPLUS0020</t>
        </is>
      </c>
      <c r="H2197" s="19" t="inlineStr">
        <is>
          <t>CALCIPLUS, 20 L</t>
        </is>
      </c>
      <c r="I2197" s="10" t="inlineStr">
        <is>
          <t>Maduro</t>
        </is>
      </c>
      <c r="J2197" s="10" t="inlineStr">
        <is>
          <t>Banalizado/Commodity</t>
        </is>
      </c>
      <c r="K2197" s="12" t="n">
        <v>0.05</v>
      </c>
      <c r="L2197" s="12" t="n">
        <v>0.02</v>
      </c>
      <c r="M2197" s="12" t="n">
        <v>0.07100000000000017</v>
      </c>
      <c r="N2197" s="22" t="n">
        <v>20</v>
      </c>
      <c r="O2197" s="11" t="n">
        <v>4247.022704056784</v>
      </c>
      <c r="P2197" s="13" t="n">
        <v>2.144625</v>
      </c>
      <c r="Q2197" s="13">
        <f>O2197*P2197</f>
        <v/>
      </c>
    </row>
    <row r="2198">
      <c r="A2198" s="10" t="n">
        <v>2026</v>
      </c>
      <c r="B2198" s="10" t="inlineStr">
        <is>
          <t>Oct-26</t>
        </is>
      </c>
      <c r="C2198" s="19" t="inlineStr">
        <is>
          <t>Irene</t>
        </is>
      </c>
      <c r="D2198" s="19" t="inlineStr">
        <is>
          <t>ESPAÑA</t>
        </is>
      </c>
      <c r="E2198" s="19" t="inlineStr">
        <is>
          <t>CAMPOEJIDO S.C.A.</t>
        </is>
      </c>
      <c r="F2198" s="10" t="inlineStr">
        <is>
          <t>Consolidado/estratégico</t>
        </is>
      </c>
      <c r="G2198" s="10" t="inlineStr">
        <is>
          <t>PIV0020</t>
        </is>
      </c>
      <c r="H2198" s="19" t="inlineStr">
        <is>
          <t>PGR IV, 20 L</t>
        </is>
      </c>
      <c r="I2198" s="10" t="inlineStr">
        <is>
          <t>Maduro</t>
        </is>
      </c>
      <c r="J2198" s="10" t="inlineStr">
        <is>
          <t>Esencial/Core</t>
        </is>
      </c>
      <c r="K2198" s="12" t="n">
        <v>0.05</v>
      </c>
      <c r="L2198" s="12" t="n">
        <v>0.035</v>
      </c>
      <c r="M2198" s="12" t="n">
        <v>0.08674999999999988</v>
      </c>
      <c r="N2198" s="22" t="n">
        <v>20</v>
      </c>
      <c r="O2198" s="11" t="n">
        <v>1213.435058301938</v>
      </c>
      <c r="P2198" s="13" t="n">
        <v>3.64</v>
      </c>
      <c r="Q2198" s="13">
        <f>O2198*P2198</f>
        <v/>
      </c>
    </row>
    <row r="2199">
      <c r="A2199" s="10" t="n">
        <v>2026</v>
      </c>
      <c r="B2199" s="10" t="inlineStr">
        <is>
          <t>Oct-26</t>
        </is>
      </c>
      <c r="C2199" s="19" t="inlineStr">
        <is>
          <t>Irene</t>
        </is>
      </c>
      <c r="D2199" s="19" t="inlineStr">
        <is>
          <t>ESPAÑA</t>
        </is>
      </c>
      <c r="E2199" s="19" t="inlineStr">
        <is>
          <t>CAMPOEJIDO S.C.A.</t>
        </is>
      </c>
      <c r="F2199" s="10" t="inlineStr">
        <is>
          <t>Consolidado/estratégico</t>
        </is>
      </c>
      <c r="G2199" s="10" t="inlineStr">
        <is>
          <t>PT0005</t>
        </is>
      </c>
      <c r="H2199" s="19" t="inlineStr">
        <is>
          <t>AGROPOTASION, 5 L</t>
        </is>
      </c>
      <c r="I2199" s="10" t="inlineStr">
        <is>
          <t>Maduro</t>
        </is>
      </c>
      <c r="J2199" s="10" t="inlineStr">
        <is>
          <t>Innovador/Notorio</t>
        </is>
      </c>
      <c r="K2199" s="12" t="n">
        <v>0.05</v>
      </c>
      <c r="L2199" s="12" t="n">
        <v>0.05</v>
      </c>
      <c r="M2199" s="12" t="n">
        <v>0.1025</v>
      </c>
      <c r="N2199" s="22" t="n">
        <v>5</v>
      </c>
      <c r="O2199" s="11" t="n">
        <v>94.79961392983893</v>
      </c>
      <c r="P2199" s="13" t="n">
        <v>3.61</v>
      </c>
      <c r="Q2199" s="13">
        <f>O2199*P2199</f>
        <v/>
      </c>
    </row>
    <row r="2200">
      <c r="A2200" s="10" t="n">
        <v>2026</v>
      </c>
      <c r="B2200" s="10" t="inlineStr">
        <is>
          <t>Oct-26</t>
        </is>
      </c>
      <c r="C2200" s="19" t="inlineStr">
        <is>
          <t>Irene</t>
        </is>
      </c>
      <c r="D2200" s="19" t="inlineStr">
        <is>
          <t>ESPAÑA</t>
        </is>
      </c>
      <c r="E2200" s="19" t="inlineStr">
        <is>
          <t>CAMPOEJIDO S.C.A.</t>
        </is>
      </c>
      <c r="F2200" s="10" t="inlineStr">
        <is>
          <t>Consolidado/estratégico</t>
        </is>
      </c>
      <c r="G2200" s="10" t="inlineStr">
        <is>
          <t>TRI0005</t>
        </is>
      </c>
      <c r="H2200" s="19" t="inlineStr">
        <is>
          <t>TRIFENO-94, 5L</t>
        </is>
      </c>
      <c r="I2200" s="10" t="inlineStr">
        <is>
          <t>Ramp-Up/Crecimiento</t>
        </is>
      </c>
      <c r="J2200" s="10" t="inlineStr">
        <is>
          <t>Esencial/Core</t>
        </is>
      </c>
      <c r="K2200" s="12" t="n">
        <v>0.05</v>
      </c>
      <c r="L2200" s="12" t="n">
        <v>0.15</v>
      </c>
      <c r="M2200" s="12" t="n">
        <v>0.2075</v>
      </c>
      <c r="N2200" s="22" t="n">
        <v>5</v>
      </c>
      <c r="O2200" s="11" t="n">
        <v>94.79961392983893</v>
      </c>
      <c r="P2200" s="13" t="n">
        <v>10.1909247311828</v>
      </c>
      <c r="Q2200" s="13">
        <f>O2200*P2200</f>
        <v/>
      </c>
    </row>
    <row r="2201">
      <c r="A2201" s="10" t="n">
        <v>2026</v>
      </c>
      <c r="B2201" s="10" t="inlineStr">
        <is>
          <t>Oct-26</t>
        </is>
      </c>
      <c r="C2201" s="19" t="inlineStr">
        <is>
          <t>Irene</t>
        </is>
      </c>
      <c r="D2201" s="19" t="inlineStr">
        <is>
          <t>ESPAÑA</t>
        </is>
      </c>
      <c r="E2201" s="19" t="inlineStr">
        <is>
          <t>COOP.AGRIC. SAN ISIDRO S.C.A.</t>
        </is>
      </c>
      <c r="F2201" s="10" t="inlineStr">
        <is>
          <t>Consolidado/estratégico</t>
        </is>
      </c>
      <c r="G2201" s="10" t="inlineStr">
        <is>
          <t>AGXK0020</t>
        </is>
      </c>
      <c r="H2201" s="19" t="inlineStr">
        <is>
          <t>AGROXILATO-K, 20 L</t>
        </is>
      </c>
      <c r="I2201" s="10" t="inlineStr">
        <is>
          <t>Maduro</t>
        </is>
      </c>
      <c r="J2201" s="10" t="inlineStr">
        <is>
          <t>Innovador/Notorio</t>
        </is>
      </c>
      <c r="K2201" s="12" t="n">
        <v>0.05</v>
      </c>
      <c r="L2201" s="12" t="n">
        <v>0.05</v>
      </c>
      <c r="M2201" s="12" t="n">
        <v>0.1025</v>
      </c>
      <c r="N2201" s="22" t="n">
        <v>20</v>
      </c>
      <c r="O2201" s="11" t="n">
        <v>4853.740233207754</v>
      </c>
      <c r="P2201" s="13" t="n">
        <v>3.31</v>
      </c>
      <c r="Q2201" s="13">
        <f>O2201*P2201</f>
        <v/>
      </c>
    </row>
    <row r="2202">
      <c r="A2202" s="10" t="n">
        <v>2026</v>
      </c>
      <c r="B2202" s="10" t="inlineStr">
        <is>
          <t>Oct-26</t>
        </is>
      </c>
      <c r="C2202" s="19" t="inlineStr">
        <is>
          <t>Irene</t>
        </is>
      </c>
      <c r="D2202" s="19" t="inlineStr">
        <is>
          <t>ESPAÑA</t>
        </is>
      </c>
      <c r="E2202" s="19" t="inlineStr">
        <is>
          <t>COOP.AGRIC. SAN ISIDRO S.C.A.</t>
        </is>
      </c>
      <c r="F2202" s="10" t="inlineStr">
        <is>
          <t>Consolidado/estratégico</t>
        </is>
      </c>
      <c r="G2202" s="10" t="inlineStr">
        <is>
          <t>AVAN0005</t>
        </is>
      </c>
      <c r="H2202" s="19" t="inlineStr">
        <is>
          <t>FLORAMEC AVANCE, 5 L</t>
        </is>
      </c>
      <c r="I2202" s="10" t="inlineStr">
        <is>
          <t>Maduro</t>
        </is>
      </c>
      <c r="J2202" s="10" t="inlineStr">
        <is>
          <t>Innovador/Notorio</t>
        </is>
      </c>
      <c r="K2202" s="12" t="n">
        <v>0.05</v>
      </c>
      <c r="L2202" s="12" t="n">
        <v>0.05</v>
      </c>
      <c r="M2202" s="12" t="n">
        <v>0.1025</v>
      </c>
      <c r="N2202" s="22" t="n">
        <v>5</v>
      </c>
      <c r="O2202" s="11" t="n">
        <v>853.1965253685504</v>
      </c>
      <c r="P2202" s="13" t="n">
        <v>5.48</v>
      </c>
      <c r="Q2202" s="13">
        <f>O2202*P2202</f>
        <v/>
      </c>
    </row>
    <row r="2203">
      <c r="A2203" s="10" t="n">
        <v>2026</v>
      </c>
      <c r="B2203" s="10" t="inlineStr">
        <is>
          <t>Oct-26</t>
        </is>
      </c>
      <c r="C2203" s="19" t="inlineStr">
        <is>
          <t>Irene</t>
        </is>
      </c>
      <c r="D2203" s="19" t="inlineStr">
        <is>
          <t>ESPAÑA</t>
        </is>
      </c>
      <c r="E2203" s="19" t="inlineStr">
        <is>
          <t>COOP.AGRIC. SAN ISIDRO S.C.A.</t>
        </is>
      </c>
      <c r="F2203" s="10" t="inlineStr">
        <is>
          <t>Consolidado/estratégico</t>
        </is>
      </c>
      <c r="G2203" s="10" t="inlineStr">
        <is>
          <t>BROTA0005</t>
        </is>
      </c>
      <c r="H2203" s="19" t="inlineStr">
        <is>
          <t>BROTAMEC, 5 L</t>
        </is>
      </c>
      <c r="I2203" s="10" t="inlineStr">
        <is>
          <t>Maduro</t>
        </is>
      </c>
      <c r="J2203" s="10" t="inlineStr">
        <is>
          <t>Esencial/Core</t>
        </is>
      </c>
      <c r="K2203" s="12" t="n">
        <v>0.05</v>
      </c>
      <c r="L2203" s="12" t="n">
        <v>0.035</v>
      </c>
      <c r="M2203" s="12" t="n">
        <v>0.08674999999999988</v>
      </c>
      <c r="N2203" s="22" t="n">
        <v>5</v>
      </c>
      <c r="O2203" s="11" t="n">
        <v>379.1984557193557</v>
      </c>
      <c r="P2203" s="13" t="n">
        <v>4.63</v>
      </c>
      <c r="Q2203" s="13">
        <f>O2203*P2203</f>
        <v/>
      </c>
    </row>
    <row r="2204">
      <c r="A2204" s="10" t="n">
        <v>2026</v>
      </c>
      <c r="B2204" s="10" t="inlineStr">
        <is>
          <t>Oct-26</t>
        </is>
      </c>
      <c r="C2204" s="19" t="inlineStr">
        <is>
          <t>Irene</t>
        </is>
      </c>
      <c r="D2204" s="19" t="inlineStr">
        <is>
          <t>ESPAÑA</t>
        </is>
      </c>
      <c r="E2204" s="19" t="inlineStr">
        <is>
          <t>COOP.AGRIC. SAN ISIDRO S.C.A.</t>
        </is>
      </c>
      <c r="F2204" s="10" t="inlineStr">
        <is>
          <t>Consolidado/estratégico</t>
        </is>
      </c>
      <c r="G2204" s="10" t="inlineStr">
        <is>
          <t>C-MB0005</t>
        </is>
      </c>
      <c r="H2204" s="19" t="inlineStr">
        <is>
          <t>CODIFOL-MB, 5 L</t>
        </is>
      </c>
      <c r="I2204" s="10" t="inlineStr">
        <is>
          <t>Maduro</t>
        </is>
      </c>
      <c r="J2204" s="10" t="inlineStr">
        <is>
          <t>Banalizado/Commodity</t>
        </is>
      </c>
      <c r="K2204" s="12" t="n">
        <v>0.05</v>
      </c>
      <c r="L2204" s="12" t="n">
        <v>0.02</v>
      </c>
      <c r="M2204" s="12" t="n">
        <v>0.07100000000000017</v>
      </c>
      <c r="N2204" s="22" t="n">
        <v>5</v>
      </c>
      <c r="O2204" s="11" t="n">
        <v>284.3988417895168</v>
      </c>
      <c r="P2204" s="13" t="n">
        <v>9.877647058823529</v>
      </c>
      <c r="Q2204" s="13">
        <f>O2204*P2204</f>
        <v/>
      </c>
    </row>
    <row r="2205">
      <c r="A2205" s="10" t="n">
        <v>2026</v>
      </c>
      <c r="B2205" s="10" t="inlineStr">
        <is>
          <t>Oct-26</t>
        </is>
      </c>
      <c r="C2205" s="19" t="inlineStr">
        <is>
          <t>Irene</t>
        </is>
      </c>
      <c r="D2205" s="19" t="inlineStr">
        <is>
          <t>ESPAÑA</t>
        </is>
      </c>
      <c r="E2205" s="19" t="inlineStr">
        <is>
          <t>COOP.AGRIC. SAN ISIDRO S.C.A.</t>
        </is>
      </c>
      <c r="F2205" s="10" t="inlineStr">
        <is>
          <t>Consolidado/estratégico</t>
        </is>
      </c>
      <c r="G2205" s="10" t="inlineStr">
        <is>
          <t>CPLUS0020</t>
        </is>
      </c>
      <c r="H2205" s="19" t="inlineStr">
        <is>
          <t>CALCIPLUS, 20 L</t>
        </is>
      </c>
      <c r="I2205" s="10" t="inlineStr">
        <is>
          <t>Maduro</t>
        </is>
      </c>
      <c r="J2205" s="10" t="inlineStr">
        <is>
          <t>Banalizado/Commodity</t>
        </is>
      </c>
      <c r="K2205" s="12" t="n">
        <v>0.05</v>
      </c>
      <c r="L2205" s="12" t="n">
        <v>0.02</v>
      </c>
      <c r="M2205" s="12" t="n">
        <v>0.07100000000000017</v>
      </c>
      <c r="N2205" s="22" t="n">
        <v>20</v>
      </c>
      <c r="O2205" s="11" t="n">
        <v>1213.435058301938</v>
      </c>
      <c r="P2205" s="13" t="n">
        <v>2.15</v>
      </c>
      <c r="Q2205" s="13">
        <f>O2205*P2205</f>
        <v/>
      </c>
    </row>
    <row r="2206">
      <c r="A2206" s="10" t="n">
        <v>2026</v>
      </c>
      <c r="B2206" s="10" t="inlineStr">
        <is>
          <t>Oct-26</t>
        </is>
      </c>
      <c r="C2206" s="19" t="inlineStr">
        <is>
          <t>Irene</t>
        </is>
      </c>
      <c r="D2206" s="19" t="inlineStr">
        <is>
          <t>ESPAÑA</t>
        </is>
      </c>
      <c r="E2206" s="19" t="inlineStr">
        <is>
          <t>COOP.AGRIC. SAN ISIDRO S.C.A.</t>
        </is>
      </c>
      <c r="F2206" s="10" t="inlineStr">
        <is>
          <t>Consolidado/estratégico</t>
        </is>
      </c>
      <c r="G2206" s="10" t="inlineStr">
        <is>
          <t>PIV0020</t>
        </is>
      </c>
      <c r="H2206" s="19" t="inlineStr">
        <is>
          <t>PGR IV, 20 L</t>
        </is>
      </c>
      <c r="I2206" s="10" t="inlineStr">
        <is>
          <t>Maduro</t>
        </is>
      </c>
      <c r="J2206" s="10" t="inlineStr">
        <is>
          <t>Esencial/Core</t>
        </is>
      </c>
      <c r="K2206" s="12" t="n">
        <v>0.05</v>
      </c>
      <c r="L2206" s="12" t="n">
        <v>0.035</v>
      </c>
      <c r="M2206" s="12" t="n">
        <v>0.08674999999999988</v>
      </c>
      <c r="N2206" s="22" t="n">
        <v>20</v>
      </c>
      <c r="O2206" s="11" t="n">
        <v>1213.435058301938</v>
      </c>
      <c r="P2206" s="13" t="n">
        <v>3.634</v>
      </c>
      <c r="Q2206" s="13">
        <f>O2206*P2206</f>
        <v/>
      </c>
    </row>
    <row r="2207">
      <c r="A2207" s="10" t="n">
        <v>2026</v>
      </c>
      <c r="B2207" s="10" t="inlineStr">
        <is>
          <t>Oct-26</t>
        </is>
      </c>
      <c r="C2207" s="19" t="inlineStr">
        <is>
          <t>Irene</t>
        </is>
      </c>
      <c r="D2207" s="19" t="inlineStr">
        <is>
          <t>ESPAÑA</t>
        </is>
      </c>
      <c r="E2207" s="19" t="inlineStr">
        <is>
          <t>COOP.AGRIC. SAN ISIDRO S.C.A.</t>
        </is>
      </c>
      <c r="F2207" s="10" t="inlineStr">
        <is>
          <t>Consolidado/estratégico</t>
        </is>
      </c>
      <c r="G2207" s="10" t="inlineStr">
        <is>
          <t>S0020</t>
        </is>
      </c>
      <c r="H2207" s="19" t="inlineStr">
        <is>
          <t>SALWAX STAR, 20 L</t>
        </is>
      </c>
      <c r="I2207" s="10" t="inlineStr">
        <is>
          <t>Maduro</t>
        </is>
      </c>
      <c r="J2207" s="10" t="inlineStr">
        <is>
          <t>Esencial/Core</t>
        </is>
      </c>
      <c r="K2207" s="12" t="n">
        <v>0.05</v>
      </c>
      <c r="L2207" s="12" t="n">
        <v>0.035</v>
      </c>
      <c r="M2207" s="12" t="n">
        <v>0.08674999999999988</v>
      </c>
      <c r="N2207" s="22" t="n">
        <v>20</v>
      </c>
      <c r="O2207" s="11" t="n">
        <v>606.7175291509692</v>
      </c>
      <c r="P2207" s="13" t="n">
        <v>2.303333333333333</v>
      </c>
      <c r="Q2207" s="13">
        <f>O2207*P2207</f>
        <v/>
      </c>
    </row>
    <row r="2208">
      <c r="A2208" s="10" t="n">
        <v>2026</v>
      </c>
      <c r="B2208" s="10" t="inlineStr">
        <is>
          <t>Oct-26</t>
        </is>
      </c>
      <c r="C2208" s="19" t="inlineStr">
        <is>
          <t>Irene</t>
        </is>
      </c>
      <c r="D2208" s="19" t="inlineStr">
        <is>
          <t>ESPAÑA</t>
        </is>
      </c>
      <c r="E2208" s="19" t="inlineStr">
        <is>
          <t>GUIVARTO AGRICOLA, S.L.</t>
        </is>
      </c>
      <c r="F2208" s="10" t="inlineStr">
        <is>
          <t>Consolidado/estratégico</t>
        </is>
      </c>
      <c r="G2208" s="10" t="inlineStr">
        <is>
          <t>AGXK0020</t>
        </is>
      </c>
      <c r="H2208" s="19" t="inlineStr">
        <is>
          <t>AGROXILATO-K, 20 L</t>
        </is>
      </c>
      <c r="I2208" s="10" t="inlineStr">
        <is>
          <t>Maduro</t>
        </is>
      </c>
      <c r="J2208" s="10" t="inlineStr">
        <is>
          <t>Innovador/Notorio</t>
        </is>
      </c>
      <c r="K2208" s="12" t="n">
        <v>0.05</v>
      </c>
      <c r="L2208" s="12" t="n">
        <v>0.05</v>
      </c>
      <c r="M2208" s="12" t="n">
        <v>0.1025</v>
      </c>
      <c r="N2208" s="22" t="n">
        <v>20</v>
      </c>
      <c r="O2208" s="11" t="n">
        <v>2351.030425460006</v>
      </c>
      <c r="P2208" s="13" t="n">
        <v>3.263453125</v>
      </c>
      <c r="Q2208" s="13">
        <f>O2208*P2208</f>
        <v/>
      </c>
    </row>
    <row r="2209">
      <c r="A2209" s="10" t="n">
        <v>2026</v>
      </c>
      <c r="B2209" s="10" t="inlineStr">
        <is>
          <t>Oct-26</t>
        </is>
      </c>
      <c r="C2209" s="19" t="inlineStr">
        <is>
          <t>Irene</t>
        </is>
      </c>
      <c r="D2209" s="19" t="inlineStr">
        <is>
          <t>ESPAÑA</t>
        </is>
      </c>
      <c r="E2209" s="19" t="inlineStr">
        <is>
          <t>GUIVARTO AGRICOLA, S.L.</t>
        </is>
      </c>
      <c r="F2209" s="10" t="inlineStr">
        <is>
          <t>Consolidado/estratégico</t>
        </is>
      </c>
      <c r="G2209" s="10" t="inlineStr">
        <is>
          <t>AVAN0005</t>
        </is>
      </c>
      <c r="H2209" s="19" t="inlineStr">
        <is>
          <t>FLORAMEC AVANCE, 5 L</t>
        </is>
      </c>
      <c r="I2209" s="10" t="inlineStr">
        <is>
          <t>Maduro</t>
        </is>
      </c>
      <c r="J2209" s="10" t="inlineStr">
        <is>
          <t>Innovador/Notorio</t>
        </is>
      </c>
      <c r="K2209" s="12" t="n">
        <v>0.05</v>
      </c>
      <c r="L2209" s="12" t="n">
        <v>0.05</v>
      </c>
      <c r="M2209" s="12" t="n">
        <v>0.1025</v>
      </c>
      <c r="N2209" s="22" t="n">
        <v>5</v>
      </c>
      <c r="O2209" s="11" t="n">
        <v>284.3988417895168</v>
      </c>
      <c r="P2209" s="13" t="n">
        <v>5.370071428571428</v>
      </c>
      <c r="Q2209" s="13">
        <f>O2209*P2209</f>
        <v/>
      </c>
    </row>
    <row r="2210">
      <c r="A2210" s="10" t="n">
        <v>2026</v>
      </c>
      <c r="B2210" s="10" t="inlineStr">
        <is>
          <t>Oct-26</t>
        </is>
      </c>
      <c r="C2210" s="19" t="inlineStr">
        <is>
          <t>Irene</t>
        </is>
      </c>
      <c r="D2210" s="19" t="inlineStr">
        <is>
          <t>ESPAÑA</t>
        </is>
      </c>
      <c r="E2210" s="19" t="inlineStr">
        <is>
          <t>GUIVARTO AGRICOLA, S.L.</t>
        </is>
      </c>
      <c r="F2210" s="10" t="inlineStr">
        <is>
          <t>Consolidado/estratégico</t>
        </is>
      </c>
      <c r="G2210" s="10" t="inlineStr">
        <is>
          <t>AVAN0020</t>
        </is>
      </c>
      <c r="H2210" s="19" t="inlineStr">
        <is>
          <t>FLORAMEC AVANCE, 20 L</t>
        </is>
      </c>
      <c r="I2210" s="10" t="inlineStr">
        <is>
          <t>Maduro</t>
        </is>
      </c>
      <c r="J2210" s="10" t="inlineStr">
        <is>
          <t>Innovador/Notorio</t>
        </is>
      </c>
      <c r="K2210" s="12" t="n">
        <v>0.05</v>
      </c>
      <c r="L2210" s="12" t="n">
        <v>0.05</v>
      </c>
      <c r="M2210" s="12" t="n">
        <v>0.1025</v>
      </c>
      <c r="N2210" s="22" t="n">
        <v>20</v>
      </c>
      <c r="O2210" s="11" t="n">
        <v>606.7175291509692</v>
      </c>
      <c r="P2210" s="13" t="n">
        <v>4.937125</v>
      </c>
      <c r="Q2210" s="13">
        <f>O2210*P2210</f>
        <v/>
      </c>
    </row>
    <row r="2211">
      <c r="A2211" s="10" t="n">
        <v>2026</v>
      </c>
      <c r="B2211" s="10" t="inlineStr">
        <is>
          <t>Oct-26</t>
        </is>
      </c>
      <c r="C2211" s="19" t="inlineStr">
        <is>
          <t>Irene</t>
        </is>
      </c>
      <c r="D2211" s="19" t="inlineStr">
        <is>
          <t>ESPAÑA</t>
        </is>
      </c>
      <c r="E2211" s="19" t="inlineStr">
        <is>
          <t>GUIVARTO AGRICOLA, S.L.</t>
        </is>
      </c>
      <c r="F2211" s="10" t="inlineStr">
        <is>
          <t>Consolidado/estratégico</t>
        </is>
      </c>
      <c r="G2211" s="10" t="inlineStr">
        <is>
          <t>C-GLB0001</t>
        </is>
      </c>
      <c r="H2211" s="19" t="inlineStr">
        <is>
          <t>CODIORGAN GLB, 1 KG</t>
        </is>
      </c>
      <c r="I2211" s="10" t="inlineStr">
        <is>
          <t>Ramp-Up/Crecimiento</t>
        </is>
      </c>
      <c r="J2211" s="10" t="inlineStr">
        <is>
          <t>Esencial/Core</t>
        </is>
      </c>
      <c r="K2211" s="12" t="n">
        <v>0.05</v>
      </c>
      <c r="L2211" s="12" t="n">
        <v>0.15</v>
      </c>
      <c r="M2211" s="12" t="n">
        <v>0.2075</v>
      </c>
      <c r="N2211" s="22" t="n">
        <v>1</v>
      </c>
      <c r="O2211" s="11" t="n">
        <v>102.383583044226</v>
      </c>
      <c r="P2211" s="13" t="n">
        <v>9.74</v>
      </c>
      <c r="Q2211" s="13">
        <f>O2211*P2211</f>
        <v/>
      </c>
    </row>
    <row r="2212">
      <c r="A2212" s="10" t="n">
        <v>2026</v>
      </c>
      <c r="B2212" s="10" t="inlineStr">
        <is>
          <t>Oct-26</t>
        </is>
      </c>
      <c r="C2212" s="19" t="inlineStr">
        <is>
          <t>Irene</t>
        </is>
      </c>
      <c r="D2212" s="19" t="inlineStr">
        <is>
          <t>ESPAÑA</t>
        </is>
      </c>
      <c r="E2212" s="19" t="inlineStr">
        <is>
          <t>GUIVARTO AGRICOLA, S.L.</t>
        </is>
      </c>
      <c r="F2212" s="10" t="inlineStr">
        <is>
          <t>Consolidado/estratégico</t>
        </is>
      </c>
      <c r="G2212" s="10" t="inlineStr">
        <is>
          <t>C-MB0005</t>
        </is>
      </c>
      <c r="H2212" s="19" t="inlineStr">
        <is>
          <t>CODIFOL-MB, 5 L</t>
        </is>
      </c>
      <c r="I2212" s="10" t="inlineStr">
        <is>
          <t>Maduro</t>
        </is>
      </c>
      <c r="J2212" s="10" t="inlineStr">
        <is>
          <t>Banalizado/Commodity</t>
        </is>
      </c>
      <c r="K2212" s="12" t="n">
        <v>0.05</v>
      </c>
      <c r="L2212" s="12" t="n">
        <v>0.02</v>
      </c>
      <c r="M2212" s="12" t="n">
        <v>0.07100000000000017</v>
      </c>
      <c r="N2212" s="22" t="n">
        <v>5</v>
      </c>
      <c r="O2212" s="11" t="n">
        <v>94.79961392983893</v>
      </c>
      <c r="P2212" s="13" t="n">
        <v>8.41</v>
      </c>
      <c r="Q2212" s="13">
        <f>O2212*P2212</f>
        <v/>
      </c>
    </row>
    <row r="2213">
      <c r="A2213" s="10" t="n">
        <v>2026</v>
      </c>
      <c r="B2213" s="10" t="inlineStr">
        <is>
          <t>Oct-26</t>
        </is>
      </c>
      <c r="C2213" s="19" t="inlineStr">
        <is>
          <t>Irene</t>
        </is>
      </c>
      <c r="D2213" s="19" t="inlineStr">
        <is>
          <t>ESPAÑA</t>
        </is>
      </c>
      <c r="E2213" s="19" t="inlineStr">
        <is>
          <t>GUIVARTO AGRICOLA, S.L.</t>
        </is>
      </c>
      <c r="F2213" s="10" t="inlineStr">
        <is>
          <t>Consolidado/estratégico</t>
        </is>
      </c>
      <c r="G2213" s="10" t="inlineStr">
        <is>
          <t>HST0005</t>
        </is>
      </c>
      <c r="H2213" s="19" t="inlineStr">
        <is>
          <t>HIDROSTRESS-40, 5 L</t>
        </is>
      </c>
      <c r="I2213" s="10" t="inlineStr">
        <is>
          <t>Ramp-Up/Crecimiento</t>
        </is>
      </c>
      <c r="J2213" s="10" t="inlineStr">
        <is>
          <t>Innovador/Notorio</t>
        </is>
      </c>
      <c r="K2213" s="12" t="n">
        <v>0.05</v>
      </c>
      <c r="L2213" s="12" t="n">
        <v>0.2</v>
      </c>
      <c r="M2213" s="12" t="n">
        <v>0.26</v>
      </c>
      <c r="N2213" s="22" t="n">
        <v>5</v>
      </c>
      <c r="O2213" s="11" t="n">
        <v>37.91984557193557</v>
      </c>
      <c r="P2213" s="13" t="n">
        <v>5.683333333333334</v>
      </c>
      <c r="Q2213" s="13">
        <f>O2213*P2213</f>
        <v/>
      </c>
    </row>
    <row r="2214">
      <c r="A2214" s="10" t="n">
        <v>2026</v>
      </c>
      <c r="B2214" s="10" t="inlineStr">
        <is>
          <t>Oct-26</t>
        </is>
      </c>
      <c r="C2214" s="19" t="inlineStr">
        <is>
          <t>Irene</t>
        </is>
      </c>
      <c r="D2214" s="19" t="inlineStr">
        <is>
          <t>ESPAÑA</t>
        </is>
      </c>
      <c r="E2214" s="19" t="inlineStr">
        <is>
          <t>GUIVARTO AGRICOLA, S.L.</t>
        </is>
      </c>
      <c r="F2214" s="10" t="inlineStr">
        <is>
          <t>Consolidado/estratégico</t>
        </is>
      </c>
      <c r="G2214" s="10" t="inlineStr">
        <is>
          <t>S0020</t>
        </is>
      </c>
      <c r="H2214" s="19" t="inlineStr">
        <is>
          <t>SALWAX STAR, 20 L</t>
        </is>
      </c>
      <c r="I2214" s="10" t="inlineStr">
        <is>
          <t>Maduro</t>
        </is>
      </c>
      <c r="J2214" s="10" t="inlineStr">
        <is>
          <t>Esencial/Core</t>
        </is>
      </c>
      <c r="K2214" s="12" t="n">
        <v>0.05</v>
      </c>
      <c r="L2214" s="12" t="n">
        <v>0.035</v>
      </c>
      <c r="M2214" s="12" t="n">
        <v>0.08674999999999988</v>
      </c>
      <c r="N2214" s="22" t="n">
        <v>20</v>
      </c>
      <c r="O2214" s="11" t="n">
        <v>606.7175291509692</v>
      </c>
      <c r="P2214" s="13" t="n">
        <v>2.23</v>
      </c>
      <c r="Q2214" s="13">
        <f>O2214*P2214</f>
        <v/>
      </c>
    </row>
    <row r="2215">
      <c r="A2215" s="10" t="n">
        <v>2026</v>
      </c>
      <c r="B2215" s="10" t="inlineStr">
        <is>
          <t>Oct-26</t>
        </is>
      </c>
      <c r="C2215" s="19" t="inlineStr">
        <is>
          <t>Irene</t>
        </is>
      </c>
      <c r="D2215" s="19" t="inlineStr">
        <is>
          <t>ESPAÑA</t>
        </is>
      </c>
      <c r="E2215" s="19" t="inlineStr">
        <is>
          <t>GUIVARTO AGRICOLA, S.L.</t>
        </is>
      </c>
      <c r="F2215" s="10" t="inlineStr">
        <is>
          <t>Consolidado/estratégico</t>
        </is>
      </c>
      <c r="G2215" s="10" t="inlineStr">
        <is>
          <t>TRI0005</t>
        </is>
      </c>
      <c r="H2215" s="19" t="inlineStr">
        <is>
          <t>TRIFENO-94, 5L</t>
        </is>
      </c>
      <c r="I2215" s="10" t="inlineStr">
        <is>
          <t>Ramp-Up/Crecimiento</t>
        </is>
      </c>
      <c r="J2215" s="10" t="inlineStr">
        <is>
          <t>Esencial/Core</t>
        </is>
      </c>
      <c r="K2215" s="12" t="n">
        <v>0.05</v>
      </c>
      <c r="L2215" s="12" t="n">
        <v>0.15</v>
      </c>
      <c r="M2215" s="12" t="n">
        <v>0.2075</v>
      </c>
      <c r="N2215" s="22" t="n">
        <v>5</v>
      </c>
      <c r="O2215" s="11" t="n">
        <v>284.3988417895168</v>
      </c>
      <c r="P2215" s="13" t="n">
        <v>10.51277777777778</v>
      </c>
      <c r="Q2215" s="13">
        <f>O2215*P2215</f>
        <v/>
      </c>
    </row>
    <row r="2216">
      <c r="A2216" s="10" t="n">
        <v>2026</v>
      </c>
      <c r="B2216" s="10" t="inlineStr">
        <is>
          <t>Oct-26</t>
        </is>
      </c>
      <c r="C2216" s="19" t="inlineStr">
        <is>
          <t>Irene</t>
        </is>
      </c>
      <c r="D2216" s="19" t="inlineStr">
        <is>
          <t>ESPAÑA</t>
        </is>
      </c>
      <c r="E2216" s="19" t="inlineStr">
        <is>
          <t>SUCA, S.C.A.</t>
        </is>
      </c>
      <c r="F2216" s="10" t="inlineStr">
        <is>
          <t>Con potencial</t>
        </is>
      </c>
      <c r="G2216" s="10" t="inlineStr">
        <is>
          <t>AGXK0020</t>
        </is>
      </c>
      <c r="H2216" s="19" t="inlineStr">
        <is>
          <t>AGROXILATO-K, 20 L</t>
        </is>
      </c>
      <c r="I2216" s="10" t="inlineStr">
        <is>
          <t>Maduro</t>
        </is>
      </c>
      <c r="J2216" s="10" t="inlineStr">
        <is>
          <t>Innovador/Notorio</t>
        </is>
      </c>
      <c r="K2216" s="12" t="n">
        <v>0.1</v>
      </c>
      <c r="L2216" s="12" t="n">
        <v>0.05</v>
      </c>
      <c r="M2216" s="12" t="n">
        <v>0.1550000000000002</v>
      </c>
      <c r="N2216" s="22" t="n">
        <v>20</v>
      </c>
      <c r="O2216" s="11" t="n">
        <v>2616.469344463555</v>
      </c>
      <c r="P2216" s="13" t="n">
        <v>3.31</v>
      </c>
      <c r="Q2216" s="13">
        <f>O2216*P2216</f>
        <v/>
      </c>
    </row>
    <row r="2217">
      <c r="A2217" s="10" t="n">
        <v>2026</v>
      </c>
      <c r="B2217" s="10" t="inlineStr">
        <is>
          <t>Oct-26</t>
        </is>
      </c>
      <c r="C2217" s="19" t="inlineStr">
        <is>
          <t>Javier</t>
        </is>
      </c>
      <c r="D2217" s="19" t="inlineStr">
        <is>
          <t>ESPAÑA</t>
        </is>
      </c>
      <c r="E2217" s="19" t="inlineStr">
        <is>
          <t>AGROQUIMICAS DRAGO S.L.</t>
        </is>
      </c>
      <c r="F2217" s="10" t="inlineStr">
        <is>
          <t>Consolidado/estratégico</t>
        </is>
      </c>
      <c r="G2217" s="10" t="inlineStr">
        <is>
          <t>AGXK0020</t>
        </is>
      </c>
      <c r="H2217" s="19" t="inlineStr">
        <is>
          <t>AGROXILATO-K, 20 L</t>
        </is>
      </c>
      <c r="I2217" s="10" t="inlineStr">
        <is>
          <t>Maduro</t>
        </is>
      </c>
      <c r="J2217" s="10" t="inlineStr">
        <is>
          <t>Innovador/Notorio</t>
        </is>
      </c>
      <c r="K2217" s="12" t="n">
        <v>0.05</v>
      </c>
      <c r="L2217" s="12" t="n">
        <v>0.05</v>
      </c>
      <c r="M2217" s="12" t="n">
        <v>0.1025</v>
      </c>
      <c r="N2217" s="22" t="n">
        <v>20</v>
      </c>
      <c r="O2217" s="11" t="n">
        <v>606.7175291509692</v>
      </c>
      <c r="P2217" s="13" t="n">
        <v>3.012</v>
      </c>
      <c r="Q2217" s="13">
        <f>O2217*P2217</f>
        <v/>
      </c>
    </row>
    <row r="2218">
      <c r="A2218" s="10" t="n">
        <v>2026</v>
      </c>
      <c r="B2218" s="10" t="inlineStr">
        <is>
          <t>Oct-26</t>
        </is>
      </c>
      <c r="C2218" s="19" t="inlineStr">
        <is>
          <t>Javier</t>
        </is>
      </c>
      <c r="D2218" s="19" t="inlineStr">
        <is>
          <t>ESPAÑA</t>
        </is>
      </c>
      <c r="E2218" s="19" t="inlineStr">
        <is>
          <t>AGROQUIMICAS DRAGO S.L.</t>
        </is>
      </c>
      <c r="F2218" s="10" t="inlineStr">
        <is>
          <t>Consolidado/estratégico</t>
        </is>
      </c>
      <c r="G2218" s="10" t="inlineStr">
        <is>
          <t>AGXK0200</t>
        </is>
      </c>
      <c r="H2218" s="19" t="inlineStr">
        <is>
          <t>AGROXILATO-K, 200 L</t>
        </is>
      </c>
      <c r="I2218" s="10" t="inlineStr">
        <is>
          <t>Maduro</t>
        </is>
      </c>
      <c r="J2218" s="10" t="inlineStr">
        <is>
          <t>Innovador/Notorio</t>
        </is>
      </c>
      <c r="K2218" s="12" t="n">
        <v>0.05</v>
      </c>
      <c r="L2218" s="12" t="n">
        <v>0.05</v>
      </c>
      <c r="M2218" s="12" t="n">
        <v>0.1025</v>
      </c>
      <c r="N2218" s="22" t="n">
        <v>200</v>
      </c>
      <c r="O2218" s="11" t="n">
        <v>1516.793822877423</v>
      </c>
      <c r="P2218" s="13" t="n">
        <v>2.898888888888889</v>
      </c>
      <c r="Q2218" s="13">
        <f>O2218*P2218</f>
        <v/>
      </c>
    </row>
    <row r="2219">
      <c r="A2219" s="10" t="n">
        <v>2026</v>
      </c>
      <c r="B2219" s="10" t="inlineStr">
        <is>
          <t>Oct-26</t>
        </is>
      </c>
      <c r="C2219" s="19" t="inlineStr">
        <is>
          <t>Javier</t>
        </is>
      </c>
      <c r="D2219" s="19" t="inlineStr">
        <is>
          <t>ESPAÑA</t>
        </is>
      </c>
      <c r="E2219" s="19" t="inlineStr">
        <is>
          <t>AGROQUIMICAS DRAGO S.L.</t>
        </is>
      </c>
      <c r="F2219" s="10" t="inlineStr">
        <is>
          <t>Consolidado/estratégico</t>
        </is>
      </c>
      <c r="G2219" s="10" t="inlineStr">
        <is>
          <t>AN0020</t>
        </is>
      </c>
      <c r="H2219" s="19" t="inlineStr">
        <is>
          <t>ALCAPLANT NEW, 20 KG</t>
        </is>
      </c>
      <c r="I2219" s="10" t="inlineStr">
        <is>
          <t>Maduro</t>
        </is>
      </c>
      <c r="J2219" s="10" t="inlineStr">
        <is>
          <t>Innovador/Notorio</t>
        </is>
      </c>
      <c r="K2219" s="12" t="n">
        <v>0.05</v>
      </c>
      <c r="L2219" s="12" t="n">
        <v>0.05</v>
      </c>
      <c r="M2219" s="12" t="n">
        <v>0.1025</v>
      </c>
      <c r="N2219" s="22" t="n">
        <v>20</v>
      </c>
      <c r="O2219" s="11" t="n">
        <v>2085.591506456457</v>
      </c>
      <c r="P2219" s="13" t="n">
        <v>1.5252</v>
      </c>
      <c r="Q2219" s="13">
        <f>O2219*P2219</f>
        <v/>
      </c>
    </row>
    <row r="2220">
      <c r="A2220" s="10" t="n">
        <v>2026</v>
      </c>
      <c r="B2220" s="10" t="inlineStr">
        <is>
          <t>Oct-26</t>
        </is>
      </c>
      <c r="C2220" s="19" t="inlineStr">
        <is>
          <t>Javier</t>
        </is>
      </c>
      <c r="D2220" s="19" t="inlineStr">
        <is>
          <t>ESPAÑA</t>
        </is>
      </c>
      <c r="E2220" s="19" t="inlineStr">
        <is>
          <t>AGROQUIMICAS DRAGO S.L.</t>
        </is>
      </c>
      <c r="F2220" s="10" t="inlineStr">
        <is>
          <t>Consolidado/estratégico</t>
        </is>
      </c>
      <c r="G2220" s="10" t="inlineStr">
        <is>
          <t>AVAN0020</t>
        </is>
      </c>
      <c r="H2220" s="19" t="inlineStr">
        <is>
          <t>FLORAMEC AVANCE, 20 L</t>
        </is>
      </c>
      <c r="I2220" s="10" t="inlineStr">
        <is>
          <t>Maduro</t>
        </is>
      </c>
      <c r="J2220" s="10" t="inlineStr">
        <is>
          <t>Innovador/Notorio</t>
        </is>
      </c>
      <c r="K2220" s="12" t="n">
        <v>0.05</v>
      </c>
      <c r="L2220" s="12" t="n">
        <v>0.05</v>
      </c>
      <c r="M2220" s="12" t="n">
        <v>0.1025</v>
      </c>
      <c r="N2220" s="22" t="n">
        <v>20</v>
      </c>
      <c r="O2220" s="11" t="n">
        <v>284.3988417895168</v>
      </c>
      <c r="P2220" s="13" t="n">
        <v>4.397636363636363</v>
      </c>
      <c r="Q2220" s="13">
        <f>O2220*P2220</f>
        <v/>
      </c>
    </row>
    <row r="2221">
      <c r="A2221" s="10" t="n">
        <v>2026</v>
      </c>
      <c r="B2221" s="10" t="inlineStr">
        <is>
          <t>Oct-26</t>
        </is>
      </c>
      <c r="C2221" s="19" t="inlineStr">
        <is>
          <t>Javier</t>
        </is>
      </c>
      <c r="D2221" s="19" t="inlineStr">
        <is>
          <t>ESPAÑA</t>
        </is>
      </c>
      <c r="E2221" s="19" t="inlineStr">
        <is>
          <t>AGROQUIMICAS DRAGO S.L.</t>
        </is>
      </c>
      <c r="F2221" s="10" t="inlineStr">
        <is>
          <t>Consolidado/estratégico</t>
        </is>
      </c>
      <c r="G2221" s="10" t="inlineStr">
        <is>
          <t>BIO0020</t>
        </is>
      </c>
      <c r="H2221" s="19" t="inlineStr">
        <is>
          <t>BIORAD-20, 20 L</t>
        </is>
      </c>
      <c r="I2221" s="10" t="inlineStr">
        <is>
          <t>Ramp-Up/Crecimiento</t>
        </is>
      </c>
      <c r="J2221" s="10" t="inlineStr">
        <is>
          <t>Innovador/Notorio</t>
        </is>
      </c>
      <c r="K2221" s="12" t="n">
        <v>0.05</v>
      </c>
      <c r="L2221" s="12" t="n">
        <v>0.2</v>
      </c>
      <c r="M2221" s="12" t="n">
        <v>0.26</v>
      </c>
      <c r="N2221" s="22" t="n">
        <v>20</v>
      </c>
      <c r="O2221" s="11" t="n">
        <v>606.7175291509692</v>
      </c>
      <c r="P2221" s="13" t="n">
        <v>2.28</v>
      </c>
      <c r="Q2221" s="13">
        <f>O2221*P2221</f>
        <v/>
      </c>
    </row>
    <row r="2222">
      <c r="A2222" s="10" t="n">
        <v>2026</v>
      </c>
      <c r="B2222" s="10" t="inlineStr">
        <is>
          <t>Oct-26</t>
        </is>
      </c>
      <c r="C2222" s="19" t="inlineStr">
        <is>
          <t>Javier</t>
        </is>
      </c>
      <c r="D2222" s="19" t="inlineStr">
        <is>
          <t>ESPAÑA</t>
        </is>
      </c>
      <c r="E2222" s="19" t="inlineStr">
        <is>
          <t>AGROQUIMICAS DRAGO S.L.</t>
        </is>
      </c>
      <c r="F2222" s="10" t="inlineStr">
        <is>
          <t>Consolidado/estratégico</t>
        </is>
      </c>
      <c r="G2222" s="10" t="inlineStr">
        <is>
          <t>C-CU0005</t>
        </is>
      </c>
      <c r="H2222" s="19" t="inlineStr">
        <is>
          <t>CODICOBRE, 5 L</t>
        </is>
      </c>
      <c r="I2222" s="10" t="inlineStr">
        <is>
          <t>Maduro</t>
        </is>
      </c>
      <c r="J2222" s="10" t="inlineStr">
        <is>
          <t>Esencial/Core</t>
        </is>
      </c>
      <c r="K2222" s="12" t="n">
        <v>0.05</v>
      </c>
      <c r="L2222" s="12" t="n">
        <v>0.035</v>
      </c>
      <c r="M2222" s="12" t="n">
        <v>0.08674999999999988</v>
      </c>
      <c r="N2222" s="22" t="n">
        <v>5</v>
      </c>
      <c r="O2222" s="11" t="n">
        <v>94.79961392983893</v>
      </c>
      <c r="P2222" s="13" t="n">
        <v>3.616833333333333</v>
      </c>
      <c r="Q2222" s="13">
        <f>O2222*P2222</f>
        <v/>
      </c>
    </row>
    <row r="2223">
      <c r="A2223" s="10" t="n">
        <v>2026</v>
      </c>
      <c r="B2223" s="10" t="inlineStr">
        <is>
          <t>Oct-26</t>
        </is>
      </c>
      <c r="C2223" s="19" t="inlineStr">
        <is>
          <t>Javier</t>
        </is>
      </c>
      <c r="D2223" s="19" t="inlineStr">
        <is>
          <t>ESPAÑA</t>
        </is>
      </c>
      <c r="E2223" s="19" t="inlineStr">
        <is>
          <t>AGROQUIMICAS DRAGO S.L.</t>
        </is>
      </c>
      <c r="F2223" s="10" t="inlineStr">
        <is>
          <t>Consolidado/estratégico</t>
        </is>
      </c>
      <c r="G2223" s="10" t="inlineStr">
        <is>
          <t>CPLUS0020</t>
        </is>
      </c>
      <c r="H2223" s="19" t="inlineStr">
        <is>
          <t>CALCIPLUS, 20 L</t>
        </is>
      </c>
      <c r="I2223" s="10" t="inlineStr">
        <is>
          <t>Maduro</t>
        </is>
      </c>
      <c r="J2223" s="10" t="inlineStr">
        <is>
          <t>Banalizado/Commodity</t>
        </is>
      </c>
      <c r="K2223" s="12" t="n">
        <v>0.05</v>
      </c>
      <c r="L2223" s="12" t="n">
        <v>0.02</v>
      </c>
      <c r="M2223" s="12" t="n">
        <v>0.07100000000000017</v>
      </c>
      <c r="N2223" s="22" t="n">
        <v>20</v>
      </c>
      <c r="O2223" s="11" t="n">
        <v>606.7175291509692</v>
      </c>
      <c r="P2223" s="13" t="n">
        <v>2.255</v>
      </c>
      <c r="Q2223" s="13">
        <f>O2223*P2223</f>
        <v/>
      </c>
    </row>
    <row r="2224">
      <c r="A2224" s="10" t="n">
        <v>2026</v>
      </c>
      <c r="B2224" s="10" t="inlineStr">
        <is>
          <t>Oct-26</t>
        </is>
      </c>
      <c r="C2224" s="19" t="inlineStr">
        <is>
          <t>Javier</t>
        </is>
      </c>
      <c r="D2224" s="19" t="inlineStr">
        <is>
          <t>ESPAÑA</t>
        </is>
      </c>
      <c r="E2224" s="19" t="inlineStr">
        <is>
          <t>AGROQUIMICAS DRAGO S.L.</t>
        </is>
      </c>
      <c r="F2224" s="10" t="inlineStr">
        <is>
          <t>Consolidado/estratégico</t>
        </is>
      </c>
      <c r="G2224" s="10" t="inlineStr">
        <is>
          <t>CPLUS1000</t>
        </is>
      </c>
      <c r="H2224" s="19" t="inlineStr">
        <is>
          <t>CALCIPLUS, 1000 L</t>
        </is>
      </c>
      <c r="I2224" s="10" t="inlineStr">
        <is>
          <t>Maduro</t>
        </is>
      </c>
      <c r="J2224" s="10" t="inlineStr">
        <is>
          <t>Banalizado/Commodity</t>
        </is>
      </c>
      <c r="K2224" s="12" t="n">
        <v>0.05</v>
      </c>
      <c r="L2224" s="12" t="n">
        <v>0.02</v>
      </c>
      <c r="M2224" s="12" t="n">
        <v>0.07100000000000017</v>
      </c>
      <c r="N2224" s="22" t="n">
        <v>1000</v>
      </c>
      <c r="O2224" s="11" t="n">
        <v>1895.992278596779</v>
      </c>
      <c r="P2224" s="13" t="n">
        <v>1.93</v>
      </c>
      <c r="Q2224" s="13">
        <f>O2224*P2224</f>
        <v/>
      </c>
    </row>
    <row r="2225">
      <c r="A2225" s="10" t="n">
        <v>2026</v>
      </c>
      <c r="B2225" s="10" t="inlineStr">
        <is>
          <t>Oct-26</t>
        </is>
      </c>
      <c r="C2225" s="19" t="inlineStr">
        <is>
          <t>Javier</t>
        </is>
      </c>
      <c r="D2225" s="19" t="inlineStr">
        <is>
          <t>ESPAÑA</t>
        </is>
      </c>
      <c r="E2225" s="19" t="inlineStr">
        <is>
          <t>AGROQUIMICAS DRAGO S.L.</t>
        </is>
      </c>
      <c r="F2225" s="10" t="inlineStr">
        <is>
          <t>Consolidado/estratégico</t>
        </is>
      </c>
      <c r="G2225" s="10" t="inlineStr">
        <is>
          <t>FLOR0200</t>
        </is>
      </c>
      <c r="H2225" s="19" t="inlineStr">
        <is>
          <t>FLORAMEC, 200 L</t>
        </is>
      </c>
      <c r="I2225" s="10" t="inlineStr">
        <is>
          <t>Declive</t>
        </is>
      </c>
      <c r="J2225" s="10" t="inlineStr">
        <is>
          <t>Banalizado/Commodity</t>
        </is>
      </c>
      <c r="K2225" s="12" t="n">
        <v>0.05</v>
      </c>
      <c r="L2225" s="12" t="n">
        <v>0.04</v>
      </c>
      <c r="M2225" s="12" t="n">
        <v>0.09200000000000008</v>
      </c>
      <c r="N2225" s="22" t="n">
        <v>200</v>
      </c>
      <c r="O2225" s="11" t="n">
        <v>189.5992278596779</v>
      </c>
      <c r="P2225" s="13" t="n">
        <v>2.41</v>
      </c>
      <c r="Q2225" s="13">
        <f>O2225*P2225</f>
        <v/>
      </c>
    </row>
    <row r="2226">
      <c r="A2226" s="10" t="n">
        <v>2026</v>
      </c>
      <c r="B2226" s="10" t="inlineStr">
        <is>
          <t>Oct-26</t>
        </is>
      </c>
      <c r="C2226" s="19" t="inlineStr">
        <is>
          <t>Javier</t>
        </is>
      </c>
      <c r="D2226" s="19" t="inlineStr">
        <is>
          <t>ESPAÑA</t>
        </is>
      </c>
      <c r="E2226" s="19" t="inlineStr">
        <is>
          <t>AGROQUIMICAS DRAGO S.L.</t>
        </is>
      </c>
      <c r="F2226" s="10" t="inlineStr">
        <is>
          <t>Consolidado/estratégico</t>
        </is>
      </c>
      <c r="G2226" s="10" t="inlineStr">
        <is>
          <t>PT0020</t>
        </is>
      </c>
      <c r="H2226" s="19" t="inlineStr">
        <is>
          <t>AGROPOTASION, 20 L</t>
        </is>
      </c>
      <c r="I2226" s="10" t="inlineStr">
        <is>
          <t>Maduro</t>
        </is>
      </c>
      <c r="J2226" s="10" t="inlineStr">
        <is>
          <t>Innovador/Notorio</t>
        </is>
      </c>
      <c r="K2226" s="12" t="n">
        <v>0.05</v>
      </c>
      <c r="L2226" s="12" t="n">
        <v>0.05</v>
      </c>
      <c r="M2226" s="12" t="n">
        <v>0.1025</v>
      </c>
      <c r="N2226" s="22" t="n">
        <v>20</v>
      </c>
      <c r="O2226" s="11" t="n">
        <v>606.7175291509692</v>
      </c>
      <c r="P2226" s="13" t="n">
        <v>3.0945</v>
      </c>
      <c r="Q2226" s="13">
        <f>O2226*P2226</f>
        <v/>
      </c>
    </row>
    <row r="2227">
      <c r="A2227" s="10" t="n">
        <v>2026</v>
      </c>
      <c r="B2227" s="10" t="inlineStr">
        <is>
          <t>Oct-26</t>
        </is>
      </c>
      <c r="C2227" s="19" t="inlineStr">
        <is>
          <t>Javier</t>
        </is>
      </c>
      <c r="D2227" s="19" t="inlineStr">
        <is>
          <t>ESPAÑA</t>
        </is>
      </c>
      <c r="E2227" s="19" t="inlineStr">
        <is>
          <t>AGROQUIMICAS DRAGO S.L.</t>
        </is>
      </c>
      <c r="F2227" s="10" t="inlineStr">
        <is>
          <t>Consolidado/estratégico</t>
        </is>
      </c>
      <c r="G2227" s="10" t="inlineStr">
        <is>
          <t>PT0200</t>
        </is>
      </c>
      <c r="H2227" s="19" t="inlineStr">
        <is>
          <t>AGROPOTASION, 200 L</t>
        </is>
      </c>
      <c r="I2227" s="10" t="inlineStr">
        <is>
          <t>Maduro</t>
        </is>
      </c>
      <c r="J2227" s="10" t="inlineStr">
        <is>
          <t>Innovador/Notorio</t>
        </is>
      </c>
      <c r="K2227" s="12" t="n">
        <v>0.05</v>
      </c>
      <c r="L2227" s="12" t="n">
        <v>0.05</v>
      </c>
      <c r="M2227" s="12" t="n">
        <v>0.1025</v>
      </c>
      <c r="N2227" s="22" t="n">
        <v>200</v>
      </c>
      <c r="O2227" s="11" t="n">
        <v>189.5992278596779</v>
      </c>
      <c r="P2227" s="13" t="n">
        <v>3.082</v>
      </c>
      <c r="Q2227" s="13">
        <f>O2227*P2227</f>
        <v/>
      </c>
    </row>
    <row r="2228">
      <c r="A2228" s="10" t="n">
        <v>2026</v>
      </c>
      <c r="B2228" s="10" t="inlineStr">
        <is>
          <t>Oct-26</t>
        </is>
      </c>
      <c r="C2228" s="19" t="inlineStr">
        <is>
          <t>Javier</t>
        </is>
      </c>
      <c r="D2228" s="19" t="inlineStr">
        <is>
          <t>ESPAÑA</t>
        </is>
      </c>
      <c r="E2228" s="19" t="inlineStr">
        <is>
          <t>AGROQUIMICAS DRAGO S.L.</t>
        </is>
      </c>
      <c r="F2228" s="10" t="inlineStr">
        <is>
          <t>Consolidado/estratégico</t>
        </is>
      </c>
      <c r="G2228" s="10" t="inlineStr">
        <is>
          <t>S0020</t>
        </is>
      </c>
      <c r="H2228" s="19" t="inlineStr">
        <is>
          <t>SALWAX STAR, 20 L</t>
        </is>
      </c>
      <c r="I2228" s="10" t="inlineStr">
        <is>
          <t>Maduro</t>
        </is>
      </c>
      <c r="J2228" s="10" t="inlineStr">
        <is>
          <t>Esencial/Core</t>
        </is>
      </c>
      <c r="K2228" s="12" t="n">
        <v>0.05</v>
      </c>
      <c r="L2228" s="12" t="n">
        <v>0.035</v>
      </c>
      <c r="M2228" s="12" t="n">
        <v>0.08674999999999988</v>
      </c>
      <c r="N2228" s="22" t="n">
        <v>20</v>
      </c>
      <c r="O2228" s="11" t="n">
        <v>1213.435058301938</v>
      </c>
      <c r="P2228" s="13" t="n">
        <v>1.79325</v>
      </c>
      <c r="Q2228" s="13">
        <f>O2228*P2228</f>
        <v/>
      </c>
    </row>
    <row r="2229">
      <c r="A2229" s="10" t="n">
        <v>2026</v>
      </c>
      <c r="B2229" s="10" t="inlineStr">
        <is>
          <t>Oct-26</t>
        </is>
      </c>
      <c r="C2229" s="19" t="inlineStr">
        <is>
          <t>Javier</t>
        </is>
      </c>
      <c r="D2229" s="19" t="inlineStr">
        <is>
          <t>ESPAÑA</t>
        </is>
      </c>
      <c r="E2229" s="19" t="inlineStr">
        <is>
          <t>AGROQUIMICAS DRAGO S.L.</t>
        </is>
      </c>
      <c r="F2229" s="10" t="inlineStr">
        <is>
          <t>Consolidado/estratégico</t>
        </is>
      </c>
      <c r="G2229" s="10" t="inlineStr">
        <is>
          <t>S0200</t>
        </is>
      </c>
      <c r="H2229" s="19" t="inlineStr">
        <is>
          <t>SALWAX STAR, 200 L</t>
        </is>
      </c>
      <c r="I2229" s="10" t="inlineStr">
        <is>
          <t>Maduro</t>
        </is>
      </c>
      <c r="J2229" s="10" t="inlineStr">
        <is>
          <t>Esencial/Core</t>
        </is>
      </c>
      <c r="K2229" s="12" t="n">
        <v>0.05</v>
      </c>
      <c r="L2229" s="12" t="n">
        <v>0.035</v>
      </c>
      <c r="M2229" s="12" t="n">
        <v>0.08674999999999988</v>
      </c>
      <c r="N2229" s="22" t="n">
        <v>200</v>
      </c>
      <c r="O2229" s="11" t="n">
        <v>1137.595367158067</v>
      </c>
      <c r="P2229" s="13" t="n">
        <v>1.782</v>
      </c>
      <c r="Q2229" s="13">
        <f>O2229*P2229</f>
        <v/>
      </c>
    </row>
    <row r="2230">
      <c r="A2230" s="10" t="n">
        <v>2026</v>
      </c>
      <c r="B2230" s="10" t="inlineStr">
        <is>
          <t>Oct-26</t>
        </is>
      </c>
      <c r="C2230" s="19" t="inlineStr">
        <is>
          <t>Javier</t>
        </is>
      </c>
      <c r="D2230" s="19" t="inlineStr">
        <is>
          <t>ESPAÑA</t>
        </is>
      </c>
      <c r="E2230" s="19" t="inlineStr">
        <is>
          <t>CABRERA MORALES FRANCISCO</t>
        </is>
      </c>
      <c r="F2230" s="10" t="inlineStr">
        <is>
          <t>Consolidado/estratégico</t>
        </is>
      </c>
      <c r="G2230" s="10" t="inlineStr">
        <is>
          <t>ANAE0005</t>
        </is>
      </c>
      <c r="H2230" s="19" t="inlineStr">
        <is>
          <t>ALCAPLANT NEW AE, 5 KG</t>
        </is>
      </c>
      <c r="I2230" s="10" t="inlineStr">
        <is>
          <t>Maduro</t>
        </is>
      </c>
      <c r="J2230" s="10" t="inlineStr">
        <is>
          <t>Innovador/Notorio</t>
        </is>
      </c>
      <c r="K2230" s="12" t="n">
        <v>0.05</v>
      </c>
      <c r="L2230" s="12" t="n">
        <v>0.05</v>
      </c>
      <c r="M2230" s="12" t="n">
        <v>0.1025</v>
      </c>
      <c r="N2230" s="22" t="n">
        <v>5</v>
      </c>
      <c r="O2230" s="11" t="n">
        <v>4171.183012912913</v>
      </c>
      <c r="P2230" s="13" t="n">
        <v>1.723846153846154</v>
      </c>
      <c r="Q2230" s="13">
        <f>O2230*P2230</f>
        <v/>
      </c>
    </row>
    <row r="2231">
      <c r="A2231" s="10" t="n">
        <v>2026</v>
      </c>
      <c r="B2231" s="10" t="inlineStr">
        <is>
          <t>Oct-26</t>
        </is>
      </c>
      <c r="C2231" s="19" t="inlineStr">
        <is>
          <t>Javier</t>
        </is>
      </c>
      <c r="D2231" s="19" t="inlineStr">
        <is>
          <t>ESPAÑA</t>
        </is>
      </c>
      <c r="E2231" s="19" t="inlineStr">
        <is>
          <t>CABRERA MORALES FRANCISCO</t>
        </is>
      </c>
      <c r="F2231" s="10" t="inlineStr">
        <is>
          <t>Consolidado/estratégico</t>
        </is>
      </c>
      <c r="G2231" s="10" t="inlineStr">
        <is>
          <t>ANAE0020</t>
        </is>
      </c>
      <c r="H2231" s="19" t="inlineStr">
        <is>
          <t>ALCAPLANT NEW AE, 20 KG</t>
        </is>
      </c>
      <c r="I2231" s="10" t="inlineStr">
        <is>
          <t>Maduro</t>
        </is>
      </c>
      <c r="J2231" s="10" t="inlineStr">
        <is>
          <t>Innovador/Notorio</t>
        </is>
      </c>
      <c r="K2231" s="12" t="n">
        <v>0.05</v>
      </c>
      <c r="L2231" s="12" t="n">
        <v>0.05</v>
      </c>
      <c r="M2231" s="12" t="n">
        <v>0.1025</v>
      </c>
      <c r="N2231" s="22" t="n">
        <v>20</v>
      </c>
      <c r="O2231" s="11" t="n">
        <v>1042.795753228228</v>
      </c>
      <c r="P2231" s="13" t="n">
        <v>1.557418181818182</v>
      </c>
      <c r="Q2231" s="13">
        <f>O2231*P2231</f>
        <v/>
      </c>
    </row>
    <row r="2232">
      <c r="A2232" s="10" t="n">
        <v>2026</v>
      </c>
      <c r="B2232" s="10" t="inlineStr">
        <is>
          <t>Oct-26</t>
        </is>
      </c>
      <c r="C2232" s="19" t="inlineStr">
        <is>
          <t>Javier</t>
        </is>
      </c>
      <c r="D2232" s="19" t="inlineStr">
        <is>
          <t>ESPAÑA</t>
        </is>
      </c>
      <c r="E2232" s="19" t="inlineStr">
        <is>
          <t>CABRERA MORALES FRANCISCO</t>
        </is>
      </c>
      <c r="F2232" s="10" t="inlineStr">
        <is>
          <t>Consolidado/estratégico</t>
        </is>
      </c>
      <c r="G2232" s="10" t="inlineStr">
        <is>
          <t>BIO0005</t>
        </is>
      </c>
      <c r="H2232" s="19" t="inlineStr">
        <is>
          <t>BIORAD-20, 5L</t>
        </is>
      </c>
      <c r="I2232" s="10" t="inlineStr">
        <is>
          <t>Ramp-Up/Crecimiento</t>
        </is>
      </c>
      <c r="J2232" s="10" t="inlineStr">
        <is>
          <t>Innovador/Notorio</t>
        </is>
      </c>
      <c r="K2232" s="12" t="n">
        <v>0.05</v>
      </c>
      <c r="L2232" s="12" t="n">
        <v>0.2</v>
      </c>
      <c r="M2232" s="12" t="n">
        <v>0.26</v>
      </c>
      <c r="N2232" s="22" t="n">
        <v>5</v>
      </c>
      <c r="O2232" s="11" t="n">
        <v>1137.595367158067</v>
      </c>
      <c r="P2232" s="13" t="n">
        <v>2.13</v>
      </c>
      <c r="Q2232" s="13">
        <f>O2232*P2232</f>
        <v/>
      </c>
    </row>
    <row r="2233">
      <c r="A2233" s="10" t="n">
        <v>2026</v>
      </c>
      <c r="B2233" s="10" t="inlineStr">
        <is>
          <t>Oct-26</t>
        </is>
      </c>
      <c r="C2233" s="19" t="inlineStr">
        <is>
          <t>Javier</t>
        </is>
      </c>
      <c r="D2233" s="19" t="inlineStr">
        <is>
          <t>ESPAÑA</t>
        </is>
      </c>
      <c r="E2233" s="19" t="inlineStr">
        <is>
          <t>CABRERA MORALES FRANCISCO</t>
        </is>
      </c>
      <c r="F2233" s="10" t="inlineStr">
        <is>
          <t>Consolidado/estratégico</t>
        </is>
      </c>
      <c r="G2233" s="10" t="inlineStr">
        <is>
          <t>BIO0020</t>
        </is>
      </c>
      <c r="H2233" s="19" t="inlineStr">
        <is>
          <t>BIORAD-20, 20 L</t>
        </is>
      </c>
      <c r="I2233" s="10" t="inlineStr">
        <is>
          <t>Ramp-Up/Crecimiento</t>
        </is>
      </c>
      <c r="J2233" s="10" t="inlineStr">
        <is>
          <t>Innovador/Notorio</t>
        </is>
      </c>
      <c r="K2233" s="12" t="n">
        <v>0.05</v>
      </c>
      <c r="L2233" s="12" t="n">
        <v>0.2</v>
      </c>
      <c r="M2233" s="12" t="n">
        <v>0.26</v>
      </c>
      <c r="N2233" s="22" t="n">
        <v>20</v>
      </c>
      <c r="O2233" s="11" t="n">
        <v>1213.435058301938</v>
      </c>
      <c r="P2233" s="13" t="n">
        <v>1.93</v>
      </c>
      <c r="Q2233" s="13">
        <f>O2233*P2233</f>
        <v/>
      </c>
    </row>
    <row r="2234">
      <c r="A2234" s="10" t="n">
        <v>2026</v>
      </c>
      <c r="B2234" s="10" t="inlineStr">
        <is>
          <t>Oct-26</t>
        </is>
      </c>
      <c r="C2234" s="19" t="inlineStr">
        <is>
          <t>Javier</t>
        </is>
      </c>
      <c r="D2234" s="19" t="inlineStr">
        <is>
          <t>ESPAÑA</t>
        </is>
      </c>
      <c r="E2234" s="19" t="inlineStr">
        <is>
          <t>CODIMED EXPORT, S.L.</t>
        </is>
      </c>
      <c r="F2234" s="10" t="inlineStr">
        <is>
          <t>Consolidado/estratégico</t>
        </is>
      </c>
      <c r="G2234" s="10" t="inlineStr">
        <is>
          <t>AGXK1000</t>
        </is>
      </c>
      <c r="H2234" s="19" t="inlineStr">
        <is>
          <t>AGROXILATO-K, 1000 L</t>
        </is>
      </c>
      <c r="I2234" s="10" t="inlineStr">
        <is>
          <t>Maduro</t>
        </is>
      </c>
      <c r="J2234" s="10" t="inlineStr">
        <is>
          <t>Innovador/Notorio</t>
        </is>
      </c>
      <c r="K2234" s="12" t="n">
        <v>0.05</v>
      </c>
      <c r="L2234" s="12" t="n">
        <v>0.05</v>
      </c>
      <c r="M2234" s="12" t="n">
        <v>0.1025</v>
      </c>
      <c r="N2234" s="22" t="n">
        <v>1000</v>
      </c>
      <c r="O2234" s="11" t="n">
        <v>1895.992278596779</v>
      </c>
      <c r="P2234" s="13" t="n">
        <v>2.45</v>
      </c>
      <c r="Q2234" s="13">
        <f>O2234*P2234</f>
        <v/>
      </c>
    </row>
    <row r="2235">
      <c r="A2235" s="10" t="n">
        <v>2026</v>
      </c>
      <c r="B2235" s="10" t="inlineStr">
        <is>
          <t>Oct-26</t>
        </is>
      </c>
      <c r="C2235" s="19" t="inlineStr">
        <is>
          <t>Javier</t>
        </is>
      </c>
      <c r="D2235" s="19" t="inlineStr">
        <is>
          <t>ESPAÑA</t>
        </is>
      </c>
      <c r="E2235" s="19" t="inlineStr">
        <is>
          <t>CODIMED EXPORT, S.L.</t>
        </is>
      </c>
      <c r="F2235" s="10" t="inlineStr">
        <is>
          <t>Consolidado/estratégico</t>
        </is>
      </c>
      <c r="G2235" s="10" t="inlineStr">
        <is>
          <t>AN0020</t>
        </is>
      </c>
      <c r="H2235" s="19" t="inlineStr">
        <is>
          <t>ALCAPLANT NEW, 20 KG</t>
        </is>
      </c>
      <c r="I2235" s="10" t="inlineStr">
        <is>
          <t>Maduro</t>
        </is>
      </c>
      <c r="J2235" s="10" t="inlineStr">
        <is>
          <t>Innovador/Notorio</t>
        </is>
      </c>
      <c r="K2235" s="12" t="n">
        <v>0.05</v>
      </c>
      <c r="L2235" s="12" t="n">
        <v>0.05</v>
      </c>
      <c r="M2235" s="12" t="n">
        <v>0.1025</v>
      </c>
      <c r="N2235" s="22" t="n">
        <v>20</v>
      </c>
      <c r="O2235" s="11" t="n">
        <v>1042.795753228228</v>
      </c>
      <c r="P2235" s="13" t="n">
        <v>1.512993827160494</v>
      </c>
      <c r="Q2235" s="13">
        <f>O2235*P2235</f>
        <v/>
      </c>
    </row>
    <row r="2236">
      <c r="A2236" s="10" t="n">
        <v>2026</v>
      </c>
      <c r="B2236" s="10" t="inlineStr">
        <is>
          <t>Oct-26</t>
        </is>
      </c>
      <c r="C2236" s="19" t="inlineStr">
        <is>
          <t>Javier</t>
        </is>
      </c>
      <c r="D2236" s="19" t="inlineStr">
        <is>
          <t>ESPAÑA</t>
        </is>
      </c>
      <c r="E2236" s="19" t="inlineStr">
        <is>
          <t>CODIMED EXPORT, S.L.</t>
        </is>
      </c>
      <c r="F2236" s="10" t="inlineStr">
        <is>
          <t>Consolidado/estratégico</t>
        </is>
      </c>
      <c r="G2236" s="10" t="inlineStr">
        <is>
          <t>B0020</t>
        </is>
      </c>
      <c r="H2236" s="19" t="inlineStr">
        <is>
          <t>BOROCAL, 20 L</t>
        </is>
      </c>
      <c r="I2236" s="10" t="inlineStr">
        <is>
          <t>Maduro</t>
        </is>
      </c>
      <c r="J2236" s="10" t="inlineStr">
        <is>
          <t>Esencial/Core</t>
        </is>
      </c>
      <c r="K2236" s="12" t="n">
        <v>0.05</v>
      </c>
      <c r="L2236" s="12" t="n">
        <v>0.035</v>
      </c>
      <c r="M2236" s="12" t="n">
        <v>0.08674999999999988</v>
      </c>
      <c r="N2236" s="22" t="n">
        <v>20</v>
      </c>
      <c r="O2236" s="11" t="n">
        <v>606.7175291509692</v>
      </c>
      <c r="P2236" s="13" t="n">
        <v>2.68</v>
      </c>
      <c r="Q2236" s="13">
        <f>O2236*P2236</f>
        <v/>
      </c>
    </row>
    <row r="2237">
      <c r="A2237" s="10" t="n">
        <v>2026</v>
      </c>
      <c r="B2237" s="10" t="inlineStr">
        <is>
          <t>Oct-26</t>
        </is>
      </c>
      <c r="C2237" s="19" t="inlineStr">
        <is>
          <t>Javier</t>
        </is>
      </c>
      <c r="D2237" s="19" t="inlineStr">
        <is>
          <t>ESPAÑA</t>
        </is>
      </c>
      <c r="E2237" s="19" t="inlineStr">
        <is>
          <t>CODIMED EXPORT, S.L.</t>
        </is>
      </c>
      <c r="F2237" s="10" t="inlineStr">
        <is>
          <t>Consolidado/estratégico</t>
        </is>
      </c>
      <c r="G2237" s="10" t="inlineStr">
        <is>
          <t>BIO1000</t>
        </is>
      </c>
      <c r="H2237" s="19" t="inlineStr">
        <is>
          <t>BIORAD-20, 1000 L</t>
        </is>
      </c>
      <c r="I2237" s="10" t="inlineStr">
        <is>
          <t>Ramp-Up/Crecimiento</t>
        </is>
      </c>
      <c r="J2237" s="10" t="inlineStr">
        <is>
          <t>Innovador/Notorio</t>
        </is>
      </c>
      <c r="K2237" s="12" t="n">
        <v>0.05</v>
      </c>
      <c r="L2237" s="12" t="n">
        <v>0.2</v>
      </c>
      <c r="M2237" s="12" t="n">
        <v>0.26</v>
      </c>
      <c r="N2237" s="22" t="n">
        <v>1000</v>
      </c>
      <c r="O2237" s="11" t="n">
        <v>947.9961392983894</v>
      </c>
      <c r="P2237" s="13" t="n">
        <v>2.01</v>
      </c>
      <c r="Q2237" s="13">
        <f>O2237*P2237</f>
        <v/>
      </c>
    </row>
    <row r="2238">
      <c r="A2238" s="10" t="n">
        <v>2026</v>
      </c>
      <c r="B2238" s="10" t="inlineStr">
        <is>
          <t>Oct-26</t>
        </is>
      </c>
      <c r="C2238" s="19" t="inlineStr">
        <is>
          <t>Javier</t>
        </is>
      </c>
      <c r="D2238" s="19" t="inlineStr">
        <is>
          <t>ESPAÑA</t>
        </is>
      </c>
      <c r="E2238" s="19" t="inlineStr">
        <is>
          <t>CODIMED EXPORT, S.L.</t>
        </is>
      </c>
      <c r="F2238" s="10" t="inlineStr">
        <is>
          <t>Consolidado/estratégico</t>
        </is>
      </c>
      <c r="G2238" s="10" t="inlineStr">
        <is>
          <t>C-CU0020</t>
        </is>
      </c>
      <c r="H2238" s="19" t="inlineStr">
        <is>
          <t>CODICOBRE, 20 L</t>
        </is>
      </c>
      <c r="I2238" s="10" t="inlineStr">
        <is>
          <t>Maduro</t>
        </is>
      </c>
      <c r="J2238" s="10" t="inlineStr">
        <is>
          <t>Esencial/Core</t>
        </is>
      </c>
      <c r="K2238" s="12" t="n">
        <v>0.05</v>
      </c>
      <c r="L2238" s="12" t="n">
        <v>0.035</v>
      </c>
      <c r="M2238" s="12" t="n">
        <v>0.08674999999999988</v>
      </c>
      <c r="N2238" s="22" t="n">
        <v>20</v>
      </c>
      <c r="O2238" s="11" t="n">
        <v>606.7175291509692</v>
      </c>
      <c r="P2238" s="13" t="n">
        <v>3.49</v>
      </c>
      <c r="Q2238" s="13">
        <f>O2238*P2238</f>
        <v/>
      </c>
    </row>
    <row r="2239">
      <c r="A2239" s="10" t="n">
        <v>2026</v>
      </c>
      <c r="B2239" s="10" t="inlineStr">
        <is>
          <t>Oct-26</t>
        </is>
      </c>
      <c r="C2239" s="19" t="inlineStr">
        <is>
          <t>Javier</t>
        </is>
      </c>
      <c r="D2239" s="19" t="inlineStr">
        <is>
          <t>ESPAÑA</t>
        </is>
      </c>
      <c r="E2239" s="19" t="inlineStr">
        <is>
          <t>CODIMED EXPORT, S.L.</t>
        </is>
      </c>
      <c r="F2239" s="10" t="inlineStr">
        <is>
          <t>Consolidado/estratégico</t>
        </is>
      </c>
      <c r="G2239" s="10" t="inlineStr">
        <is>
          <t>SS0020</t>
        </is>
      </c>
      <c r="H2239" s="19" t="inlineStr">
        <is>
          <t>SALWAX-CA, 20 KG</t>
        </is>
      </c>
      <c r="I2239" s="10" t="inlineStr">
        <is>
          <t>Maduro</t>
        </is>
      </c>
      <c r="J2239" s="10" t="inlineStr">
        <is>
          <t>Esencial/Core</t>
        </is>
      </c>
      <c r="K2239" s="12" t="n">
        <v>0.05</v>
      </c>
      <c r="L2239" s="12" t="n">
        <v>0.035</v>
      </c>
      <c r="M2239" s="12" t="n">
        <v>0.08674999999999988</v>
      </c>
      <c r="N2239" s="22" t="n">
        <v>20</v>
      </c>
      <c r="O2239" s="11" t="n">
        <v>758.3969114387114</v>
      </c>
      <c r="P2239" s="13" t="n">
        <v>3.46</v>
      </c>
      <c r="Q2239" s="13">
        <f>O2239*P2239</f>
        <v/>
      </c>
    </row>
    <row r="2240">
      <c r="A2240" s="10" t="n">
        <v>2026</v>
      </c>
      <c r="B2240" s="10" t="inlineStr">
        <is>
          <t>Oct-26</t>
        </is>
      </c>
      <c r="C2240" s="19" t="inlineStr">
        <is>
          <t>Javier</t>
        </is>
      </c>
      <c r="D2240" s="19" t="inlineStr">
        <is>
          <t>ESPAÑA</t>
        </is>
      </c>
      <c r="E2240" s="19" t="inlineStr">
        <is>
          <t>FITOSANITARIOS DRAGO S.L.U</t>
        </is>
      </c>
      <c r="F2240" s="10" t="inlineStr">
        <is>
          <t>Consolidado/estratégico</t>
        </is>
      </c>
      <c r="G2240" s="10" t="inlineStr">
        <is>
          <t>AGXK0200</t>
        </is>
      </c>
      <c r="H2240" s="19" t="inlineStr">
        <is>
          <t>AGROXILATO-K, 200 L</t>
        </is>
      </c>
      <c r="I2240" s="10" t="inlineStr">
        <is>
          <t>Maduro</t>
        </is>
      </c>
      <c r="J2240" s="10" t="inlineStr">
        <is>
          <t>Innovador/Notorio</t>
        </is>
      </c>
      <c r="K2240" s="12" t="n">
        <v>0.05</v>
      </c>
      <c r="L2240" s="12" t="n">
        <v>0.05</v>
      </c>
      <c r="M2240" s="12" t="n">
        <v>0.1025</v>
      </c>
      <c r="N2240" s="22" t="n">
        <v>200</v>
      </c>
      <c r="O2240" s="11" t="n">
        <v>758.3969114387114</v>
      </c>
      <c r="P2240" s="13" t="n">
        <v>2.825714285714286</v>
      </c>
      <c r="Q2240" s="13">
        <f>O2240*P2240</f>
        <v/>
      </c>
    </row>
    <row r="2241">
      <c r="A2241" s="10" t="n">
        <v>2026</v>
      </c>
      <c r="B2241" s="10" t="inlineStr">
        <is>
          <t>Oct-26</t>
        </is>
      </c>
      <c r="C2241" s="19" t="inlineStr">
        <is>
          <t>Javier</t>
        </is>
      </c>
      <c r="D2241" s="19" t="inlineStr">
        <is>
          <t>ESPAÑA</t>
        </is>
      </c>
      <c r="E2241" s="19" t="inlineStr">
        <is>
          <t>FITOSANITARIOS DRAGO S.L.U</t>
        </is>
      </c>
      <c r="F2241" s="10" t="inlineStr">
        <is>
          <t>Consolidado/estratégico</t>
        </is>
      </c>
      <c r="G2241" s="10" t="inlineStr">
        <is>
          <t>AGXK1000</t>
        </is>
      </c>
      <c r="H2241" s="19" t="inlineStr">
        <is>
          <t>AGROXILATO-K, 1000 L</t>
        </is>
      </c>
      <c r="I2241" s="10" t="inlineStr">
        <is>
          <t>Maduro</t>
        </is>
      </c>
      <c r="J2241" s="10" t="inlineStr">
        <is>
          <t>Innovador/Notorio</t>
        </is>
      </c>
      <c r="K2241" s="12" t="n">
        <v>0.05</v>
      </c>
      <c r="L2241" s="12" t="n">
        <v>0.05</v>
      </c>
      <c r="M2241" s="12" t="n">
        <v>0.1025</v>
      </c>
      <c r="N2241" s="22" t="n">
        <v>1000</v>
      </c>
      <c r="O2241" s="11" t="n">
        <v>7583.969114387115</v>
      </c>
      <c r="P2241" s="13" t="n">
        <v>2.583076923076923</v>
      </c>
      <c r="Q2241" s="13">
        <f>O2241*P2241</f>
        <v/>
      </c>
    </row>
    <row r="2242">
      <c r="A2242" s="10" t="n">
        <v>2026</v>
      </c>
      <c r="B2242" s="10" t="inlineStr">
        <is>
          <t>Oct-26</t>
        </is>
      </c>
      <c r="C2242" s="19" t="inlineStr">
        <is>
          <t>Javier</t>
        </is>
      </c>
      <c r="D2242" s="19" t="inlineStr">
        <is>
          <t>ESPAÑA</t>
        </is>
      </c>
      <c r="E2242" s="19" t="inlineStr">
        <is>
          <t>FITOSANITARIOS DRAGO S.L.U</t>
        </is>
      </c>
      <c r="F2242" s="10" t="inlineStr">
        <is>
          <t>Consolidado/estratégico</t>
        </is>
      </c>
      <c r="G2242" s="10" t="inlineStr">
        <is>
          <t>AVAN0020</t>
        </is>
      </c>
      <c r="H2242" s="19" t="inlineStr">
        <is>
          <t>FLORAMEC AVANCE, 20 L</t>
        </is>
      </c>
      <c r="I2242" s="10" t="inlineStr">
        <is>
          <t>Maduro</t>
        </is>
      </c>
      <c r="J2242" s="10" t="inlineStr">
        <is>
          <t>Innovador/Notorio</t>
        </is>
      </c>
      <c r="K2242" s="12" t="n">
        <v>0.05</v>
      </c>
      <c r="L2242" s="12" t="n">
        <v>0.05</v>
      </c>
      <c r="M2242" s="12" t="n">
        <v>0.1025</v>
      </c>
      <c r="N2242" s="22" t="n">
        <v>20</v>
      </c>
      <c r="O2242" s="11" t="n">
        <v>208.5591506456456</v>
      </c>
      <c r="P2242" s="13" t="n">
        <v>4.458</v>
      </c>
      <c r="Q2242" s="13">
        <f>O2242*P2242</f>
        <v/>
      </c>
    </row>
    <row r="2243">
      <c r="A2243" s="10" t="n">
        <v>2026</v>
      </c>
      <c r="B2243" s="10" t="inlineStr">
        <is>
          <t>Oct-26</t>
        </is>
      </c>
      <c r="C2243" s="19" t="inlineStr">
        <is>
          <t>Javier</t>
        </is>
      </c>
      <c r="D2243" s="19" t="inlineStr">
        <is>
          <t>ESPAÑA</t>
        </is>
      </c>
      <c r="E2243" s="19" t="inlineStr">
        <is>
          <t>FITOSANITARIOS DRAGO S.L.U</t>
        </is>
      </c>
      <c r="F2243" s="10" t="inlineStr">
        <is>
          <t>Consolidado/estratégico</t>
        </is>
      </c>
      <c r="G2243" s="10" t="inlineStr">
        <is>
          <t>JF0020</t>
        </is>
      </c>
      <c r="H2243" s="19" t="inlineStr">
        <is>
          <t>CODIGIN-FOS, 20 L</t>
        </is>
      </c>
      <c r="I2243" s="10" t="inlineStr">
        <is>
          <t>Maduro</t>
        </is>
      </c>
      <c r="J2243" s="10" t="inlineStr">
        <is>
          <t>Banalizado/Commodity</t>
        </is>
      </c>
      <c r="K2243" s="12" t="n">
        <v>0.05</v>
      </c>
      <c r="L2243" s="12" t="n">
        <v>0.02</v>
      </c>
      <c r="M2243" s="12" t="n">
        <v>0.07100000000000017</v>
      </c>
      <c r="N2243" s="22" t="n">
        <v>20</v>
      </c>
      <c r="O2243" s="11" t="n">
        <v>1213.435058301938</v>
      </c>
      <c r="P2243" s="13" t="n">
        <v>2.3752</v>
      </c>
      <c r="Q2243" s="13">
        <f>O2243*P2243</f>
        <v/>
      </c>
    </row>
    <row r="2244">
      <c r="A2244" s="10" t="n">
        <v>2026</v>
      </c>
      <c r="B2244" s="10" t="inlineStr">
        <is>
          <t>Oct-26</t>
        </is>
      </c>
      <c r="C2244" s="19" t="inlineStr">
        <is>
          <t>Javier</t>
        </is>
      </c>
      <c r="D2244" s="19" t="inlineStr">
        <is>
          <t>ESPAÑA</t>
        </is>
      </c>
      <c r="E2244" s="19" t="inlineStr">
        <is>
          <t>FITOSANITARIOS DRAGO S.L.U</t>
        </is>
      </c>
      <c r="F2244" s="10" t="inlineStr">
        <is>
          <t>Consolidado/estratégico</t>
        </is>
      </c>
      <c r="G2244" s="10" t="inlineStr">
        <is>
          <t>PHD0020</t>
        </is>
      </c>
      <c r="H2244" s="19" t="inlineStr">
        <is>
          <t>PH-DOWNER, 20 L</t>
        </is>
      </c>
      <c r="I2244" s="10" t="inlineStr">
        <is>
          <t>Maduro</t>
        </is>
      </c>
      <c r="J2244" s="10" t="inlineStr">
        <is>
          <t>Banalizado/Commodity</t>
        </is>
      </c>
      <c r="K2244" s="12" t="n">
        <v>0.05</v>
      </c>
      <c r="L2244" s="12" t="n">
        <v>0.02</v>
      </c>
      <c r="M2244" s="12" t="n">
        <v>0.07100000000000017</v>
      </c>
      <c r="N2244" s="22" t="n">
        <v>20</v>
      </c>
      <c r="O2244" s="11" t="n">
        <v>1213.435058301938</v>
      </c>
      <c r="P2244" s="13" t="n">
        <v>3.069</v>
      </c>
      <c r="Q2244" s="13">
        <f>O2244*P2244</f>
        <v/>
      </c>
    </row>
    <row r="2245">
      <c r="A2245" s="10" t="n">
        <v>2026</v>
      </c>
      <c r="B2245" s="10" t="inlineStr">
        <is>
          <t>Oct-26</t>
        </is>
      </c>
      <c r="C2245" s="19" t="inlineStr">
        <is>
          <t>Javier</t>
        </is>
      </c>
      <c r="D2245" s="19" t="inlineStr">
        <is>
          <t>ESPAÑA</t>
        </is>
      </c>
      <c r="E2245" s="19" t="inlineStr">
        <is>
          <t>FITOSANITARIOS DRAGO S.L.U</t>
        </is>
      </c>
      <c r="F2245" s="10" t="inlineStr">
        <is>
          <t>Consolidado/estratégico</t>
        </is>
      </c>
      <c r="G2245" s="10" t="inlineStr">
        <is>
          <t>S1000</t>
        </is>
      </c>
      <c r="H2245" s="19" t="inlineStr">
        <is>
          <t>SALWAX STAR, 1000 L</t>
        </is>
      </c>
      <c r="I2245" s="10" t="inlineStr">
        <is>
          <t>Maduro</t>
        </is>
      </c>
      <c r="J2245" s="10" t="inlineStr">
        <is>
          <t>Esencial/Core</t>
        </is>
      </c>
      <c r="K2245" s="12" t="n">
        <v>0.05</v>
      </c>
      <c r="L2245" s="12" t="n">
        <v>0.035</v>
      </c>
      <c r="M2245" s="12" t="n">
        <v>0.08674999999999988</v>
      </c>
      <c r="N2245" s="22" t="n">
        <v>1000</v>
      </c>
      <c r="O2245" s="11" t="n">
        <v>1895.992278596779</v>
      </c>
      <c r="P2245" s="13" t="n">
        <v>1.539333333333333</v>
      </c>
      <c r="Q2245" s="13">
        <f>O2245*P2245</f>
        <v/>
      </c>
    </row>
    <row r="2246">
      <c r="A2246" s="10" t="n">
        <v>2026</v>
      </c>
      <c r="B2246" s="10" t="inlineStr">
        <is>
          <t>Oct-26</t>
        </is>
      </c>
      <c r="C2246" s="19" t="inlineStr">
        <is>
          <t>Javier</t>
        </is>
      </c>
      <c r="D2246" s="19" t="inlineStr">
        <is>
          <t>ESPAÑA</t>
        </is>
      </c>
      <c r="E2246" s="19" t="inlineStr">
        <is>
          <t>FITOXENT S.C.L.V.</t>
        </is>
      </c>
      <c r="F2246" s="10" t="inlineStr">
        <is>
          <t>Consolidado/estratégico</t>
        </is>
      </c>
      <c r="G2246" s="10" t="inlineStr">
        <is>
          <t>AGXK0020</t>
        </is>
      </c>
      <c r="H2246" s="19" t="inlineStr">
        <is>
          <t>AGROXILATO-K, 20 L</t>
        </is>
      </c>
      <c r="I2246" s="10" t="inlineStr">
        <is>
          <t>Maduro</t>
        </is>
      </c>
      <c r="J2246" s="10" t="inlineStr">
        <is>
          <t>Innovador/Notorio</t>
        </is>
      </c>
      <c r="K2246" s="12" t="n">
        <v>0.05</v>
      </c>
      <c r="L2246" s="12" t="n">
        <v>0.05</v>
      </c>
      <c r="M2246" s="12" t="n">
        <v>0.1025</v>
      </c>
      <c r="N2246" s="22" t="n">
        <v>20</v>
      </c>
      <c r="O2246" s="11" t="n">
        <v>606.7175291509692</v>
      </c>
      <c r="P2246" s="13" t="n">
        <v>2.709</v>
      </c>
      <c r="Q2246" s="13">
        <f>O2246*P2246</f>
        <v/>
      </c>
    </row>
    <row r="2247">
      <c r="A2247" s="10" t="n">
        <v>2026</v>
      </c>
      <c r="B2247" s="10" t="inlineStr">
        <is>
          <t>Oct-26</t>
        </is>
      </c>
      <c r="C2247" s="19" t="inlineStr">
        <is>
          <t>Javier</t>
        </is>
      </c>
      <c r="D2247" s="19" t="inlineStr">
        <is>
          <t>ESPAÑA</t>
        </is>
      </c>
      <c r="E2247" s="19" t="inlineStr">
        <is>
          <t>FITOXENT S.C.L.V.</t>
        </is>
      </c>
      <c r="F2247" s="10" t="inlineStr">
        <is>
          <t>Consolidado/estratégico</t>
        </is>
      </c>
      <c r="G2247" s="10" t="inlineStr">
        <is>
          <t>PT0020</t>
        </is>
      </c>
      <c r="H2247" s="19" t="inlineStr">
        <is>
          <t>AGROPOTASION, 20 L</t>
        </is>
      </c>
      <c r="I2247" s="10" t="inlineStr">
        <is>
          <t>Maduro</t>
        </is>
      </c>
      <c r="J2247" s="10" t="inlineStr">
        <is>
          <t>Innovador/Notorio</t>
        </is>
      </c>
      <c r="K2247" s="12" t="n">
        <v>0.05</v>
      </c>
      <c r="L2247" s="12" t="n">
        <v>0.05</v>
      </c>
      <c r="M2247" s="12" t="n">
        <v>0.1025</v>
      </c>
      <c r="N2247" s="22" t="n">
        <v>20</v>
      </c>
      <c r="O2247" s="11" t="n">
        <v>2426.870116603877</v>
      </c>
      <c r="P2247" s="13" t="n">
        <v>2.915517463235294</v>
      </c>
      <c r="Q2247" s="13">
        <f>O2247*P2247</f>
        <v/>
      </c>
    </row>
    <row r="2248">
      <c r="A2248" s="10" t="n">
        <v>2026</v>
      </c>
      <c r="B2248" s="10" t="inlineStr">
        <is>
          <t>Oct-26</t>
        </is>
      </c>
      <c r="C2248" s="19" t="inlineStr">
        <is>
          <t>Pedro</t>
        </is>
      </c>
      <c r="D2248" s="19" t="inlineStr">
        <is>
          <t>ESPAÑA</t>
        </is>
      </c>
      <c r="E2248" s="19" t="inlineStr">
        <is>
          <t>ASESORAMIENTO TECNICO DE CULTIVOS, S.L.</t>
        </is>
      </c>
      <c r="F2248" s="10" t="inlineStr">
        <is>
          <t>Consolidado/estratégico</t>
        </is>
      </c>
      <c r="G2248" s="10" t="inlineStr">
        <is>
          <t>AGXK0020</t>
        </is>
      </c>
      <c r="H2248" s="19" t="inlineStr">
        <is>
          <t>AGROXILATO-K, 20 L</t>
        </is>
      </c>
      <c r="I2248" s="10" t="inlineStr">
        <is>
          <t>Maduro</t>
        </is>
      </c>
      <c r="J2248" s="10" t="inlineStr">
        <is>
          <t>Innovador/Notorio</t>
        </is>
      </c>
      <c r="K2248" s="12" t="n">
        <v>0.05</v>
      </c>
      <c r="L2248" s="12" t="n">
        <v>0.05</v>
      </c>
      <c r="M2248" s="12" t="n">
        <v>0.1025</v>
      </c>
      <c r="N2248" s="22" t="n">
        <v>20</v>
      </c>
      <c r="O2248" s="11" t="n">
        <v>606.7175291509692</v>
      </c>
      <c r="P2248" s="13" t="n">
        <v>3.04</v>
      </c>
      <c r="Q2248" s="13">
        <f>O2248*P2248</f>
        <v/>
      </c>
    </row>
    <row r="2249">
      <c r="A2249" s="10" t="n">
        <v>2026</v>
      </c>
      <c r="B2249" s="10" t="inlineStr">
        <is>
          <t>Oct-26</t>
        </is>
      </c>
      <c r="C2249" s="19" t="inlineStr">
        <is>
          <t>Pedro</t>
        </is>
      </c>
      <c r="D2249" s="19" t="inlineStr">
        <is>
          <t>ESPAÑA</t>
        </is>
      </c>
      <c r="E2249" s="19" t="inlineStr">
        <is>
          <t>ASESORAMIENTO TECNICO DE CULTIVOS, S.L.</t>
        </is>
      </c>
      <c r="F2249" s="10" t="inlineStr">
        <is>
          <t>Consolidado/estratégico</t>
        </is>
      </c>
      <c r="G2249" s="10" t="inlineStr">
        <is>
          <t>B0020</t>
        </is>
      </c>
      <c r="H2249" s="19" t="inlineStr">
        <is>
          <t>BOROCAL, 20 L</t>
        </is>
      </c>
      <c r="I2249" s="10" t="inlineStr">
        <is>
          <t>Maduro</t>
        </is>
      </c>
      <c r="J2249" s="10" t="inlineStr">
        <is>
          <t>Esencial/Core</t>
        </is>
      </c>
      <c r="K2249" s="12" t="n">
        <v>0.05</v>
      </c>
      <c r="L2249" s="12" t="n">
        <v>0.035</v>
      </c>
      <c r="M2249" s="12" t="n">
        <v>0.08674999999999988</v>
      </c>
      <c r="N2249" s="22" t="n">
        <v>20</v>
      </c>
      <c r="O2249" s="11" t="n">
        <v>606.7175291509692</v>
      </c>
      <c r="P2249" s="13" t="n">
        <v>2.87</v>
      </c>
      <c r="Q2249" s="13">
        <f>O2249*P2249</f>
        <v/>
      </c>
    </row>
    <row r="2250">
      <c r="A2250" s="10" t="n">
        <v>2026</v>
      </c>
      <c r="B2250" s="10" t="inlineStr">
        <is>
          <t>Oct-26</t>
        </is>
      </c>
      <c r="C2250" s="19" t="inlineStr">
        <is>
          <t>Pedro</t>
        </is>
      </c>
      <c r="D2250" s="19" t="inlineStr">
        <is>
          <t>ESPAÑA</t>
        </is>
      </c>
      <c r="E2250" s="19" t="inlineStr">
        <is>
          <t>ASESORAMIENTO TECNICO DE CULTIVOS, S.L.</t>
        </is>
      </c>
      <c r="F2250" s="10" t="inlineStr">
        <is>
          <t>Consolidado/estratégico</t>
        </is>
      </c>
      <c r="G2250" s="10" t="inlineStr">
        <is>
          <t>C-CU0020</t>
        </is>
      </c>
      <c r="H2250" s="19" t="inlineStr">
        <is>
          <t>CODICOBRE, 20 L</t>
        </is>
      </c>
      <c r="I2250" s="10" t="inlineStr">
        <is>
          <t>Maduro</t>
        </is>
      </c>
      <c r="J2250" s="10" t="inlineStr">
        <is>
          <t>Esencial/Core</t>
        </is>
      </c>
      <c r="K2250" s="12" t="n">
        <v>0.05</v>
      </c>
      <c r="L2250" s="12" t="n">
        <v>0.035</v>
      </c>
      <c r="M2250" s="12" t="n">
        <v>0.08674999999999988</v>
      </c>
      <c r="N2250" s="22" t="n">
        <v>20</v>
      </c>
      <c r="O2250" s="11" t="n">
        <v>606.7175291509692</v>
      </c>
      <c r="P2250" s="13" t="n">
        <v>3.575</v>
      </c>
      <c r="Q2250" s="13">
        <f>O2250*P2250</f>
        <v/>
      </c>
    </row>
    <row r="2251">
      <c r="A2251" s="10" t="n">
        <v>2026</v>
      </c>
      <c r="B2251" s="10" t="inlineStr">
        <is>
          <t>Oct-26</t>
        </is>
      </c>
      <c r="C2251" s="19" t="inlineStr">
        <is>
          <t>Pedro</t>
        </is>
      </c>
      <c r="D2251" s="19" t="inlineStr">
        <is>
          <t>ESPAÑA</t>
        </is>
      </c>
      <c r="E2251" s="19" t="inlineStr">
        <is>
          <t>ASESORAMIENTO TECNICO DE CULTIVOS, S.L.</t>
        </is>
      </c>
      <c r="F2251" s="10" t="inlineStr">
        <is>
          <t>Consolidado/estratégico</t>
        </is>
      </c>
      <c r="G2251" s="10" t="inlineStr">
        <is>
          <t>CBASI0005</t>
        </is>
      </c>
      <c r="H2251" s="19" t="inlineStr">
        <is>
          <t>BIOCULTURE BASI, 5 KG</t>
        </is>
      </c>
      <c r="I2251" s="10" t="inlineStr">
        <is>
          <t>Maduro</t>
        </is>
      </c>
      <c r="J2251" s="10" t="inlineStr">
        <is>
          <t>Banalizado/Commodity</t>
        </is>
      </c>
      <c r="K2251" s="12" t="n">
        <v>0.05</v>
      </c>
      <c r="L2251" s="12" t="n">
        <v>0.02</v>
      </c>
      <c r="M2251" s="12" t="n">
        <v>0.07100000000000017</v>
      </c>
      <c r="N2251" s="22" t="n">
        <v>5</v>
      </c>
      <c r="O2251" s="11" t="n">
        <v>473.9980696491947</v>
      </c>
      <c r="P2251" s="13" t="n">
        <v>4.188</v>
      </c>
      <c r="Q2251" s="13">
        <f>O2251*P2251</f>
        <v/>
      </c>
    </row>
    <row r="2252">
      <c r="A2252" s="10" t="n">
        <v>2026</v>
      </c>
      <c r="B2252" s="10" t="inlineStr">
        <is>
          <t>Oct-26</t>
        </is>
      </c>
      <c r="C2252" s="19" t="inlineStr">
        <is>
          <t>Pedro</t>
        </is>
      </c>
      <c r="D2252" s="19" t="inlineStr">
        <is>
          <t>ESPAÑA</t>
        </is>
      </c>
      <c r="E2252" s="19" t="inlineStr">
        <is>
          <t>ASESORAMIENTO TECNICO DE CULTIVOS, S.L.</t>
        </is>
      </c>
      <c r="F2252" s="10" t="inlineStr">
        <is>
          <t>Consolidado/estratégico</t>
        </is>
      </c>
      <c r="G2252" s="10" t="inlineStr">
        <is>
          <t>PT0020</t>
        </is>
      </c>
      <c r="H2252" s="19" t="inlineStr">
        <is>
          <t>AGROPOTASION, 20 L</t>
        </is>
      </c>
      <c r="I2252" s="10" t="inlineStr">
        <is>
          <t>Maduro</t>
        </is>
      </c>
      <c r="J2252" s="10" t="inlineStr">
        <is>
          <t>Innovador/Notorio</t>
        </is>
      </c>
      <c r="K2252" s="12" t="n">
        <v>0.05</v>
      </c>
      <c r="L2252" s="12" t="n">
        <v>0.05</v>
      </c>
      <c r="M2252" s="12" t="n">
        <v>0.1025</v>
      </c>
      <c r="N2252" s="22" t="n">
        <v>20</v>
      </c>
      <c r="O2252" s="11" t="n">
        <v>1820.152587452907</v>
      </c>
      <c r="P2252" s="13" t="n">
        <v>3.1375</v>
      </c>
      <c r="Q2252" s="13">
        <f>O2252*P2252</f>
        <v/>
      </c>
    </row>
    <row r="2253">
      <c r="A2253" s="10" t="n">
        <v>2026</v>
      </c>
      <c r="B2253" s="10" t="inlineStr">
        <is>
          <t>Oct-26</t>
        </is>
      </c>
      <c r="C2253" s="19" t="inlineStr">
        <is>
          <t>Pedro</t>
        </is>
      </c>
      <c r="D2253" s="19" t="inlineStr">
        <is>
          <t>ESPAÑA</t>
        </is>
      </c>
      <c r="E2253" s="19" t="inlineStr">
        <is>
          <t>COMERCIAL TÉCNICA FITOCARTHAGO, S.L.</t>
        </is>
      </c>
      <c r="F2253" s="10" t="inlineStr">
        <is>
          <t>Consolidado/estratégico</t>
        </is>
      </c>
      <c r="G2253" s="10" t="inlineStr">
        <is>
          <t>AGXK0200</t>
        </is>
      </c>
      <c r="H2253" s="19" t="inlineStr">
        <is>
          <t>AGROXILATO-K, 200 L</t>
        </is>
      </c>
      <c r="I2253" s="10" t="inlineStr">
        <is>
          <t>Maduro</t>
        </is>
      </c>
      <c r="J2253" s="10" t="inlineStr">
        <is>
          <t>Innovador/Notorio</t>
        </is>
      </c>
      <c r="K2253" s="12" t="n">
        <v>0.05</v>
      </c>
      <c r="L2253" s="12" t="n">
        <v>0.05</v>
      </c>
      <c r="M2253" s="12" t="n">
        <v>0.1025</v>
      </c>
      <c r="N2253" s="22" t="n">
        <v>200</v>
      </c>
      <c r="O2253" s="11" t="n">
        <v>758.3969114387114</v>
      </c>
      <c r="P2253" s="13" t="n">
        <v>2.68</v>
      </c>
      <c r="Q2253" s="13">
        <f>O2253*P2253</f>
        <v/>
      </c>
    </row>
    <row r="2254">
      <c r="A2254" s="10" t="n">
        <v>2026</v>
      </c>
      <c r="B2254" s="10" t="inlineStr">
        <is>
          <t>Oct-26</t>
        </is>
      </c>
      <c r="C2254" s="19" t="inlineStr">
        <is>
          <t>Pedro</t>
        </is>
      </c>
      <c r="D2254" s="19" t="inlineStr">
        <is>
          <t>ESPAÑA</t>
        </is>
      </c>
      <c r="E2254" s="19" t="inlineStr">
        <is>
          <t>COMERCIAL TÉCNICA FITOCARTHAGO, S.L.</t>
        </is>
      </c>
      <c r="F2254" s="10" t="inlineStr">
        <is>
          <t>Consolidado/estratégico</t>
        </is>
      </c>
      <c r="G2254" s="10" t="inlineStr">
        <is>
          <t>AGXK1000</t>
        </is>
      </c>
      <c r="H2254" s="19" t="inlineStr">
        <is>
          <t>AGROXILATO-K, 1000 L</t>
        </is>
      </c>
      <c r="I2254" s="10" t="inlineStr">
        <is>
          <t>Maduro</t>
        </is>
      </c>
      <c r="J2254" s="10" t="inlineStr">
        <is>
          <t>Innovador/Notorio</t>
        </is>
      </c>
      <c r="K2254" s="12" t="n">
        <v>0.05</v>
      </c>
      <c r="L2254" s="12" t="n">
        <v>0.05</v>
      </c>
      <c r="M2254" s="12" t="n">
        <v>0.1025</v>
      </c>
      <c r="N2254" s="22" t="n">
        <v>1000</v>
      </c>
      <c r="O2254" s="11" t="n">
        <v>2843.988417895168</v>
      </c>
      <c r="P2254" s="13" t="n">
        <v>2.43</v>
      </c>
      <c r="Q2254" s="13">
        <f>O2254*P2254</f>
        <v/>
      </c>
    </row>
    <row r="2255">
      <c r="A2255" s="10" t="n">
        <v>2026</v>
      </c>
      <c r="B2255" s="10" t="inlineStr">
        <is>
          <t>Oct-26</t>
        </is>
      </c>
      <c r="C2255" s="19" t="inlineStr">
        <is>
          <t>Pedro</t>
        </is>
      </c>
      <c r="D2255" s="19" t="inlineStr">
        <is>
          <t>ESPAÑA</t>
        </is>
      </c>
      <c r="E2255" s="19" t="inlineStr">
        <is>
          <t>COMERCIAL TÉCNICA FITOCARTHAGO, S.L.</t>
        </is>
      </c>
      <c r="F2255" s="10" t="inlineStr">
        <is>
          <t>Consolidado/estratégico</t>
        </is>
      </c>
      <c r="G2255" s="10" t="inlineStr">
        <is>
          <t>AN0020</t>
        </is>
      </c>
      <c r="H2255" s="19" t="inlineStr">
        <is>
          <t>ALCAPLANT NEW, 20 KG</t>
        </is>
      </c>
      <c r="I2255" s="10" t="inlineStr">
        <is>
          <t>Maduro</t>
        </is>
      </c>
      <c r="J2255" s="10" t="inlineStr">
        <is>
          <t>Innovador/Notorio</t>
        </is>
      </c>
      <c r="K2255" s="12" t="n">
        <v>0.05</v>
      </c>
      <c r="L2255" s="12" t="n">
        <v>0.05</v>
      </c>
      <c r="M2255" s="12" t="n">
        <v>0.1025</v>
      </c>
      <c r="N2255" s="22" t="n">
        <v>20</v>
      </c>
      <c r="O2255" s="11" t="n">
        <v>6161.974905439531</v>
      </c>
      <c r="P2255" s="13" t="n">
        <v>1.578421052631579</v>
      </c>
      <c r="Q2255" s="13">
        <f>O2255*P2255</f>
        <v/>
      </c>
    </row>
    <row r="2256">
      <c r="A2256" s="10" t="n">
        <v>2026</v>
      </c>
      <c r="B2256" s="10" t="inlineStr">
        <is>
          <t>Oct-26</t>
        </is>
      </c>
      <c r="C2256" s="19" t="inlineStr">
        <is>
          <t>Pedro</t>
        </is>
      </c>
      <c r="D2256" s="19" t="inlineStr">
        <is>
          <t>ESPAÑA</t>
        </is>
      </c>
      <c r="E2256" s="19" t="inlineStr">
        <is>
          <t>COMERCIAL TÉCNICA FITOCARTHAGO, S.L.</t>
        </is>
      </c>
      <c r="F2256" s="10" t="inlineStr">
        <is>
          <t>Consolidado/estratégico</t>
        </is>
      </c>
      <c r="G2256" s="10" t="inlineStr">
        <is>
          <t>ANAE0020</t>
        </is>
      </c>
      <c r="H2256" s="19" t="inlineStr">
        <is>
          <t>ALCAPLANT NEW AE, 20 KG</t>
        </is>
      </c>
      <c r="I2256" s="10" t="inlineStr">
        <is>
          <t>Maduro</t>
        </is>
      </c>
      <c r="J2256" s="10" t="inlineStr">
        <is>
          <t>Innovador/Notorio</t>
        </is>
      </c>
      <c r="K2256" s="12" t="n">
        <v>0.05</v>
      </c>
      <c r="L2256" s="12" t="n">
        <v>0.05</v>
      </c>
      <c r="M2256" s="12" t="n">
        <v>0.1025</v>
      </c>
      <c r="N2256" s="22" t="n">
        <v>20</v>
      </c>
      <c r="O2256" s="11" t="n">
        <v>2085.591506456457</v>
      </c>
      <c r="P2256" s="13" t="n">
        <v>1.73</v>
      </c>
      <c r="Q2256" s="13">
        <f>O2256*P2256</f>
        <v/>
      </c>
    </row>
    <row r="2257">
      <c r="A2257" s="10" t="n">
        <v>2026</v>
      </c>
      <c r="B2257" s="10" t="inlineStr">
        <is>
          <t>Oct-26</t>
        </is>
      </c>
      <c r="C2257" s="19" t="inlineStr">
        <is>
          <t>Pedro</t>
        </is>
      </c>
      <c r="D2257" s="19" t="inlineStr">
        <is>
          <t>ESPAÑA</t>
        </is>
      </c>
      <c r="E2257" s="19" t="inlineStr">
        <is>
          <t>COMERCIAL TÉCNICA FITOCARTHAGO, S.L.</t>
        </is>
      </c>
      <c r="F2257" s="10" t="inlineStr">
        <is>
          <t>Consolidado/estratégico</t>
        </is>
      </c>
      <c r="G2257" s="10" t="inlineStr">
        <is>
          <t>AQUOM0020</t>
        </is>
      </c>
      <c r="H2257" s="19" t="inlineStr">
        <is>
          <t>AQUOM, 20 L</t>
        </is>
      </c>
      <c r="I2257" s="10" t="inlineStr">
        <is>
          <t>Ramp-Up/Crecimiento</t>
        </is>
      </c>
      <c r="J2257" s="10" t="inlineStr">
        <is>
          <t>Esencial/Core</t>
        </is>
      </c>
      <c r="K2257" s="12" t="n">
        <v>0.05</v>
      </c>
      <c r="L2257" s="12" t="n">
        <v>0.15</v>
      </c>
      <c r="M2257" s="12" t="n">
        <v>0.2075</v>
      </c>
      <c r="N2257" s="22" t="n">
        <v>20</v>
      </c>
      <c r="O2257" s="11" t="n">
        <v>94.79961392983893</v>
      </c>
      <c r="P2257" s="13" t="n">
        <v>8.279999999999999</v>
      </c>
      <c r="Q2257" s="13">
        <f>O2257*P2257</f>
        <v/>
      </c>
    </row>
    <row r="2258">
      <c r="A2258" s="10" t="n">
        <v>2026</v>
      </c>
      <c r="B2258" s="10" t="inlineStr">
        <is>
          <t>Oct-26</t>
        </is>
      </c>
      <c r="C2258" s="19" t="inlineStr">
        <is>
          <t>Pedro</t>
        </is>
      </c>
      <c r="D2258" s="19" t="inlineStr">
        <is>
          <t>ESPAÑA</t>
        </is>
      </c>
      <c r="E2258" s="19" t="inlineStr">
        <is>
          <t>COMERCIAL TÉCNICA FITOCARTHAGO, S.L.</t>
        </is>
      </c>
      <c r="F2258" s="10" t="inlineStr">
        <is>
          <t>Consolidado/estratégico</t>
        </is>
      </c>
      <c r="G2258" s="10" t="inlineStr">
        <is>
          <t>C-CU0020</t>
        </is>
      </c>
      <c r="H2258" s="19" t="inlineStr">
        <is>
          <t>CODICOBRE, 20 L</t>
        </is>
      </c>
      <c r="I2258" s="10" t="inlineStr">
        <is>
          <t>Maduro</t>
        </is>
      </c>
      <c r="J2258" s="10" t="inlineStr">
        <is>
          <t>Esencial/Core</t>
        </is>
      </c>
      <c r="K2258" s="12" t="n">
        <v>0.05</v>
      </c>
      <c r="L2258" s="12" t="n">
        <v>0.035</v>
      </c>
      <c r="M2258" s="12" t="n">
        <v>0.08674999999999988</v>
      </c>
      <c r="N2258" s="22" t="n">
        <v>20</v>
      </c>
      <c r="O2258" s="11" t="n">
        <v>189.5992278596779</v>
      </c>
      <c r="P2258" s="13" t="n">
        <v>3.46</v>
      </c>
      <c r="Q2258" s="13">
        <f>O2258*P2258</f>
        <v/>
      </c>
    </row>
    <row r="2259">
      <c r="A2259" s="10" t="n">
        <v>2026</v>
      </c>
      <c r="B2259" s="10" t="inlineStr">
        <is>
          <t>Oct-26</t>
        </is>
      </c>
      <c r="C2259" s="19" t="inlineStr">
        <is>
          <t>Pedro</t>
        </is>
      </c>
      <c r="D2259" s="19" t="inlineStr">
        <is>
          <t>ESPAÑA</t>
        </is>
      </c>
      <c r="E2259" s="19" t="inlineStr">
        <is>
          <t>COMERCIAL TÉCNICA FITOCARTHAGO, S.L.</t>
        </is>
      </c>
      <c r="F2259" s="10" t="inlineStr">
        <is>
          <t>Consolidado/estratégico</t>
        </is>
      </c>
      <c r="G2259" s="10" t="inlineStr">
        <is>
          <t>PT0020</t>
        </is>
      </c>
      <c r="H2259" s="19" t="inlineStr">
        <is>
          <t>AGROPOTASION, 20 L</t>
        </is>
      </c>
      <c r="I2259" s="10" t="inlineStr">
        <is>
          <t>Maduro</t>
        </is>
      </c>
      <c r="J2259" s="10" t="inlineStr">
        <is>
          <t>Innovador/Notorio</t>
        </is>
      </c>
      <c r="K2259" s="12" t="n">
        <v>0.05</v>
      </c>
      <c r="L2259" s="12" t="n">
        <v>0.05</v>
      </c>
      <c r="M2259" s="12" t="n">
        <v>0.1025</v>
      </c>
      <c r="N2259" s="22" t="n">
        <v>20</v>
      </c>
      <c r="O2259" s="11" t="n">
        <v>606.7175291509692</v>
      </c>
      <c r="P2259" s="13" t="n">
        <v>3.05</v>
      </c>
      <c r="Q2259" s="13">
        <f>O2259*P2259</f>
        <v/>
      </c>
    </row>
    <row r="2260">
      <c r="A2260" s="10" t="n">
        <v>2026</v>
      </c>
      <c r="B2260" s="10" t="inlineStr">
        <is>
          <t>Oct-26</t>
        </is>
      </c>
      <c r="C2260" s="19" t="inlineStr">
        <is>
          <t>Pedro</t>
        </is>
      </c>
      <c r="D2260" s="19" t="inlineStr">
        <is>
          <t>ESPAÑA</t>
        </is>
      </c>
      <c r="E2260" s="19" t="inlineStr">
        <is>
          <t>COMERCIAL TÉCNICA FITOCARTHAGO, S.L.</t>
        </is>
      </c>
      <c r="F2260" s="10" t="inlineStr">
        <is>
          <t>Consolidado/estratégico</t>
        </is>
      </c>
      <c r="G2260" s="10" t="inlineStr">
        <is>
          <t>S0020</t>
        </is>
      </c>
      <c r="H2260" s="19" t="inlineStr">
        <is>
          <t>SALWAX STAR, 20 L</t>
        </is>
      </c>
      <c r="I2260" s="10" t="inlineStr">
        <is>
          <t>Maduro</t>
        </is>
      </c>
      <c r="J2260" s="10" t="inlineStr">
        <is>
          <t>Esencial/Core</t>
        </is>
      </c>
      <c r="K2260" s="12" t="n">
        <v>0.05</v>
      </c>
      <c r="L2260" s="12" t="n">
        <v>0.035</v>
      </c>
      <c r="M2260" s="12" t="n">
        <v>0.08674999999999988</v>
      </c>
      <c r="N2260" s="22" t="n">
        <v>20</v>
      </c>
      <c r="O2260" s="11" t="n">
        <v>1213.435058301938</v>
      </c>
      <c r="P2260" s="13" t="n">
        <v>1.979444444444445</v>
      </c>
      <c r="Q2260" s="13">
        <f>O2260*P2260</f>
        <v/>
      </c>
    </row>
    <row r="2261">
      <c r="A2261" s="10" t="n">
        <v>2026</v>
      </c>
      <c r="B2261" s="10" t="inlineStr">
        <is>
          <t>Oct-26</t>
        </is>
      </c>
      <c r="C2261" s="19" t="inlineStr">
        <is>
          <t>Pedro</t>
        </is>
      </c>
      <c r="D2261" s="19" t="inlineStr">
        <is>
          <t>ESPAÑA</t>
        </is>
      </c>
      <c r="E2261" s="19" t="inlineStr">
        <is>
          <t>COMERCIAL TÉCNICA FITOCARTHAGO, S.L.</t>
        </is>
      </c>
      <c r="F2261" s="10" t="inlineStr">
        <is>
          <t>Consolidado/estratégico</t>
        </is>
      </c>
      <c r="G2261" s="10" t="inlineStr">
        <is>
          <t>S0200</t>
        </is>
      </c>
      <c r="H2261" s="19" t="inlineStr">
        <is>
          <t>SALWAX STAR, 200 L</t>
        </is>
      </c>
      <c r="I2261" s="10" t="inlineStr">
        <is>
          <t>Maduro</t>
        </is>
      </c>
      <c r="J2261" s="10" t="inlineStr">
        <is>
          <t>Esencial/Core</t>
        </is>
      </c>
      <c r="K2261" s="12" t="n">
        <v>0.05</v>
      </c>
      <c r="L2261" s="12" t="n">
        <v>0.035</v>
      </c>
      <c r="M2261" s="12" t="n">
        <v>0.08674999999999988</v>
      </c>
      <c r="N2261" s="22" t="n">
        <v>200</v>
      </c>
      <c r="O2261" s="11" t="n">
        <v>1516.793822877423</v>
      </c>
      <c r="P2261" s="13" t="n">
        <v>1.89</v>
      </c>
      <c r="Q2261" s="13">
        <f>O2261*P2261</f>
        <v/>
      </c>
    </row>
    <row r="2262">
      <c r="A2262" s="10" t="n">
        <v>2026</v>
      </c>
      <c r="B2262" s="10" t="inlineStr">
        <is>
          <t>Oct-26</t>
        </is>
      </c>
      <c r="C2262" s="19" t="inlineStr">
        <is>
          <t>Pedro</t>
        </is>
      </c>
      <c r="D2262" s="19" t="inlineStr">
        <is>
          <t>ESPAÑA</t>
        </is>
      </c>
      <c r="E2262" s="19" t="inlineStr">
        <is>
          <t>COMERCIAL TÉCNICA FITOCARTHAGO, S.L.</t>
        </is>
      </c>
      <c r="F2262" s="10" t="inlineStr">
        <is>
          <t>Consolidado/estratégico</t>
        </is>
      </c>
      <c r="G2262" s="10" t="inlineStr">
        <is>
          <t>S1000</t>
        </is>
      </c>
      <c r="H2262" s="19" t="inlineStr">
        <is>
          <t>SALWAX STAR, 1000 L</t>
        </is>
      </c>
      <c r="I2262" s="10" t="inlineStr">
        <is>
          <t>Maduro</t>
        </is>
      </c>
      <c r="J2262" s="10" t="inlineStr">
        <is>
          <t>Esencial/Core</t>
        </is>
      </c>
      <c r="K2262" s="12" t="n">
        <v>0.05</v>
      </c>
      <c r="L2262" s="12" t="n">
        <v>0.035</v>
      </c>
      <c r="M2262" s="12" t="n">
        <v>0.08674999999999988</v>
      </c>
      <c r="N2262" s="22" t="n">
        <v>1000</v>
      </c>
      <c r="O2262" s="11" t="n">
        <v>4739.980696491946</v>
      </c>
      <c r="P2262" s="13" t="n">
        <v>1.575198728139905</v>
      </c>
      <c r="Q2262" s="13">
        <f>O2262*P2262</f>
        <v/>
      </c>
    </row>
    <row r="2263">
      <c r="A2263" s="10" t="n">
        <v>2026</v>
      </c>
      <c r="B2263" s="10" t="inlineStr">
        <is>
          <t>Oct-26</t>
        </is>
      </c>
      <c r="C2263" s="19" t="inlineStr">
        <is>
          <t>Pedro</t>
        </is>
      </c>
      <c r="D2263" s="19" t="inlineStr">
        <is>
          <t>ESPAÑA</t>
        </is>
      </c>
      <c r="E2263" s="19" t="inlineStr">
        <is>
          <t>COMERCIAL TÉCNICA FITOCARTHAGO, S.L.</t>
        </is>
      </c>
      <c r="F2263" s="10" t="inlineStr">
        <is>
          <t>Consolidado/estratégico</t>
        </is>
      </c>
      <c r="G2263" s="10" t="inlineStr">
        <is>
          <t>SPCE2B0020</t>
        </is>
      </c>
      <c r="H2263" s="19" t="inlineStr">
        <is>
          <t>SPRINTENE CON BORO, 20 L</t>
        </is>
      </c>
      <c r="I2263" s="10" t="inlineStr">
        <is>
          <t>Maduro</t>
        </is>
      </c>
      <c r="J2263" s="10" t="inlineStr">
        <is>
          <t>Esencial/Core</t>
        </is>
      </c>
      <c r="K2263" s="12" t="n">
        <v>0.05</v>
      </c>
      <c r="L2263" s="12" t="n">
        <v>0.035</v>
      </c>
      <c r="M2263" s="12" t="n">
        <v>0.08674999999999988</v>
      </c>
      <c r="N2263" s="22" t="n">
        <v>20</v>
      </c>
      <c r="O2263" s="11" t="n">
        <v>1213.435058301938</v>
      </c>
      <c r="P2263" s="13" t="n">
        <v>10.11</v>
      </c>
      <c r="Q2263" s="13">
        <f>O2263*P2263</f>
        <v/>
      </c>
    </row>
    <row r="2264">
      <c r="A2264" s="10" t="n">
        <v>2026</v>
      </c>
      <c r="B2264" s="10" t="inlineStr">
        <is>
          <t>Oct-26</t>
        </is>
      </c>
      <c r="C2264" s="19" t="inlineStr">
        <is>
          <t>Pedro</t>
        </is>
      </c>
      <c r="D2264" s="19" t="inlineStr">
        <is>
          <t>ESPAÑA</t>
        </is>
      </c>
      <c r="E2264" s="19" t="inlineStr">
        <is>
          <t>COMERCIAL TÉCNICA FITOCARTHAGO, S.L.</t>
        </is>
      </c>
      <c r="F2264" s="10" t="inlineStr">
        <is>
          <t>Consolidado/estratégico</t>
        </is>
      </c>
      <c r="G2264" s="10" t="inlineStr">
        <is>
          <t>SS0020</t>
        </is>
      </c>
      <c r="H2264" s="19" t="inlineStr">
        <is>
          <t>SALWAX-CA, 20 KG</t>
        </is>
      </c>
      <c r="I2264" s="10" t="inlineStr">
        <is>
          <t>Maduro</t>
        </is>
      </c>
      <c r="J2264" s="10" t="inlineStr">
        <is>
          <t>Esencial/Core</t>
        </is>
      </c>
      <c r="K2264" s="12" t="n">
        <v>0.05</v>
      </c>
      <c r="L2264" s="12" t="n">
        <v>0.035</v>
      </c>
      <c r="M2264" s="12" t="n">
        <v>0.08674999999999988</v>
      </c>
      <c r="N2264" s="22" t="n">
        <v>20</v>
      </c>
      <c r="O2264" s="11" t="n">
        <v>2654.38919003549</v>
      </c>
      <c r="P2264" s="13" t="n">
        <v>3.585</v>
      </c>
      <c r="Q2264" s="13">
        <f>O2264*P2264</f>
        <v/>
      </c>
    </row>
    <row r="2265">
      <c r="A2265" s="10" t="n">
        <v>2026</v>
      </c>
      <c r="B2265" s="10" t="inlineStr">
        <is>
          <t>Oct-26</t>
        </is>
      </c>
      <c r="C2265" s="19" t="inlineStr">
        <is>
          <t>Pedro</t>
        </is>
      </c>
      <c r="D2265" s="19" t="inlineStr">
        <is>
          <t>ESPAÑA</t>
        </is>
      </c>
      <c r="E2265" s="19" t="inlineStr">
        <is>
          <t>FITOMURCIA S.L.</t>
        </is>
      </c>
      <c r="F2265" s="10" t="inlineStr">
        <is>
          <t>Consolidado/estratégico</t>
        </is>
      </c>
      <c r="G2265" s="10" t="inlineStr">
        <is>
          <t>G30020</t>
        </is>
      </c>
      <c r="H2265" s="19" t="inlineStr">
        <is>
          <t>GREEN-UP, 20 L</t>
        </is>
      </c>
      <c r="I2265" s="10" t="inlineStr">
        <is>
          <t>Maduro</t>
        </is>
      </c>
      <c r="J2265" s="10" t="inlineStr">
        <is>
          <t>Innovador/Notorio</t>
        </is>
      </c>
      <c r="K2265" s="12" t="n">
        <v>0.05</v>
      </c>
      <c r="L2265" s="12" t="n">
        <v>0.05</v>
      </c>
      <c r="M2265" s="12" t="n">
        <v>0.1025</v>
      </c>
      <c r="N2265" s="22" t="n">
        <v>20</v>
      </c>
      <c r="O2265" s="11" t="n">
        <v>1213.435058301938</v>
      </c>
      <c r="P2265" s="13" t="n">
        <v>4.573733173076923</v>
      </c>
      <c r="Q2265" s="13">
        <f>O2265*P2265</f>
        <v/>
      </c>
    </row>
    <row r="2266">
      <c r="A2266" s="10" t="n">
        <v>2026</v>
      </c>
      <c r="B2266" s="10" t="inlineStr">
        <is>
          <t>Oct-26</t>
        </is>
      </c>
      <c r="C2266" s="19" t="inlineStr">
        <is>
          <t>Pedro</t>
        </is>
      </c>
      <c r="D2266" s="19" t="inlineStr">
        <is>
          <t>ESPAÑA</t>
        </is>
      </c>
      <c r="E2266" s="19" t="inlineStr">
        <is>
          <t>FITOMURCIA S.L.</t>
        </is>
      </c>
      <c r="F2266" s="10" t="inlineStr">
        <is>
          <t>Consolidado/estratégico</t>
        </is>
      </c>
      <c r="G2266" s="10" t="inlineStr">
        <is>
          <t>HST0020</t>
        </is>
      </c>
      <c r="H2266" s="19" t="inlineStr">
        <is>
          <t>HIDROSTRESS-40, 20 L</t>
        </is>
      </c>
      <c r="I2266" s="10" t="inlineStr">
        <is>
          <t>Ramp-Up/Crecimiento</t>
        </is>
      </c>
      <c r="J2266" s="10" t="inlineStr">
        <is>
          <t>Innovador/Notorio</t>
        </is>
      </c>
      <c r="K2266" s="12" t="n">
        <v>0.05</v>
      </c>
      <c r="L2266" s="12" t="n">
        <v>0.2</v>
      </c>
      <c r="M2266" s="12" t="n">
        <v>0.26</v>
      </c>
      <c r="N2266" s="22" t="n">
        <v>20</v>
      </c>
      <c r="O2266" s="11" t="n">
        <v>1213.435058301938</v>
      </c>
      <c r="P2266" s="13" t="n">
        <v>5.4058046875</v>
      </c>
      <c r="Q2266" s="13">
        <f>O2266*P2266</f>
        <v/>
      </c>
    </row>
    <row r="2267">
      <c r="A2267" s="10" t="n">
        <v>2026</v>
      </c>
      <c r="B2267" s="10" t="inlineStr">
        <is>
          <t>Oct-26</t>
        </is>
      </c>
      <c r="C2267" s="19" t="inlineStr">
        <is>
          <t>Pedro</t>
        </is>
      </c>
      <c r="D2267" s="19" t="inlineStr">
        <is>
          <t>ESPAÑA</t>
        </is>
      </c>
      <c r="E2267" s="19" t="inlineStr">
        <is>
          <t>FITOMURCIA S.L.</t>
        </is>
      </c>
      <c r="F2267" s="10" t="inlineStr">
        <is>
          <t>Consolidado/estratégico</t>
        </is>
      </c>
      <c r="G2267" s="10" t="inlineStr">
        <is>
          <t>N0020</t>
        </is>
      </c>
      <c r="H2267" s="19" t="inlineStr">
        <is>
          <t>NUTRICALE, 20 L</t>
        </is>
      </c>
      <c r="I2267" s="10" t="inlineStr">
        <is>
          <t>Maduro</t>
        </is>
      </c>
      <c r="J2267" s="10" t="inlineStr">
        <is>
          <t>Esencial/Core</t>
        </is>
      </c>
      <c r="K2267" s="12" t="n">
        <v>0.05</v>
      </c>
      <c r="L2267" s="12" t="n">
        <v>0.035</v>
      </c>
      <c r="M2267" s="12" t="n">
        <v>0.08674999999999988</v>
      </c>
      <c r="N2267" s="22" t="n">
        <v>20</v>
      </c>
      <c r="O2267" s="11" t="n">
        <v>1213.435058301938</v>
      </c>
      <c r="P2267" s="13" t="n">
        <v>2.095203125</v>
      </c>
      <c r="Q2267" s="13">
        <f>O2267*P2267</f>
        <v/>
      </c>
    </row>
    <row r="2268">
      <c r="A2268" s="10" t="n">
        <v>2026</v>
      </c>
      <c r="B2268" s="10" t="inlineStr">
        <is>
          <t>Oct-26</t>
        </is>
      </c>
      <c r="C2268" s="19" t="inlineStr">
        <is>
          <t>Pedro</t>
        </is>
      </c>
      <c r="D2268" s="19" t="inlineStr">
        <is>
          <t>ESPAÑA</t>
        </is>
      </c>
      <c r="E2268" s="19" t="inlineStr">
        <is>
          <t>FITOMURCIA S.L.</t>
        </is>
      </c>
      <c r="F2268" s="10" t="inlineStr">
        <is>
          <t>Consolidado/estratégico</t>
        </is>
      </c>
      <c r="G2268" s="10" t="inlineStr">
        <is>
          <t>PT0020</t>
        </is>
      </c>
      <c r="H2268" s="19" t="inlineStr">
        <is>
          <t>AGROPOTASION, 20 L</t>
        </is>
      </c>
      <c r="I2268" s="10" t="inlineStr">
        <is>
          <t>Maduro</t>
        </is>
      </c>
      <c r="J2268" s="10" t="inlineStr">
        <is>
          <t>Innovador/Notorio</t>
        </is>
      </c>
      <c r="K2268" s="12" t="n">
        <v>0.05</v>
      </c>
      <c r="L2268" s="12" t="n">
        <v>0.05</v>
      </c>
      <c r="M2268" s="12" t="n">
        <v>0.1025</v>
      </c>
      <c r="N2268" s="22" t="n">
        <v>20</v>
      </c>
      <c r="O2268" s="11" t="n">
        <v>1213.435058301938</v>
      </c>
      <c r="P2268" s="13" t="n">
        <v>2.856302941176471</v>
      </c>
      <c r="Q2268" s="13">
        <f>O2268*P2268</f>
        <v/>
      </c>
    </row>
    <row r="2269">
      <c r="A2269" s="10" t="n">
        <v>2026</v>
      </c>
      <c r="B2269" s="10" t="inlineStr">
        <is>
          <t>Oct-26</t>
        </is>
      </c>
      <c r="C2269" s="19" t="inlineStr">
        <is>
          <t>Pedro</t>
        </is>
      </c>
      <c r="D2269" s="19" t="inlineStr">
        <is>
          <t>ESPAÑA</t>
        </is>
      </c>
      <c r="E2269" s="19" t="inlineStr">
        <is>
          <t>FITOMURCIA S.L.</t>
        </is>
      </c>
      <c r="F2269" s="10" t="inlineStr">
        <is>
          <t>Consolidado/estratégico</t>
        </is>
      </c>
      <c r="G2269" s="10" t="inlineStr">
        <is>
          <t>S1000</t>
        </is>
      </c>
      <c r="H2269" s="19" t="inlineStr">
        <is>
          <t>SALWAX STAR, 1000 L</t>
        </is>
      </c>
      <c r="I2269" s="10" t="inlineStr">
        <is>
          <t>Maduro</t>
        </is>
      </c>
      <c r="J2269" s="10" t="inlineStr">
        <is>
          <t>Esencial/Core</t>
        </is>
      </c>
      <c r="K2269" s="12" t="n">
        <v>0.05</v>
      </c>
      <c r="L2269" s="12" t="n">
        <v>0.035</v>
      </c>
      <c r="M2269" s="12" t="n">
        <v>0.08674999999999988</v>
      </c>
      <c r="N2269" s="22" t="n">
        <v>1000</v>
      </c>
      <c r="O2269" s="11" t="n">
        <v>8531.965253685505</v>
      </c>
      <c r="P2269" s="13" t="n">
        <v>1.532662857142857</v>
      </c>
      <c r="Q2269" s="13">
        <f>O2269*P2269</f>
        <v/>
      </c>
    </row>
    <row r="2270">
      <c r="A2270" s="10" t="n">
        <v>2026</v>
      </c>
      <c r="B2270" s="10" t="inlineStr">
        <is>
          <t>Oct-26</t>
        </is>
      </c>
      <c r="C2270" s="19" t="inlineStr">
        <is>
          <t>Pedro</t>
        </is>
      </c>
      <c r="D2270" s="19" t="inlineStr">
        <is>
          <t>ESPAÑA</t>
        </is>
      </c>
      <c r="E2270" s="19" t="inlineStr">
        <is>
          <t>FITOMURCIA S.L.</t>
        </is>
      </c>
      <c r="F2270" s="10" t="inlineStr">
        <is>
          <t>Consolidado/estratégico</t>
        </is>
      </c>
      <c r="G2270" s="10" t="inlineStr">
        <is>
          <t>SS0020</t>
        </is>
      </c>
      <c r="H2270" s="19" t="inlineStr">
        <is>
          <t>SALWAX-CA, 20 KG</t>
        </is>
      </c>
      <c r="I2270" s="10" t="inlineStr">
        <is>
          <t>Maduro</t>
        </is>
      </c>
      <c r="J2270" s="10" t="inlineStr">
        <is>
          <t>Esencial/Core</t>
        </is>
      </c>
      <c r="K2270" s="12" t="n">
        <v>0.05</v>
      </c>
      <c r="L2270" s="12" t="n">
        <v>0.035</v>
      </c>
      <c r="M2270" s="12" t="n">
        <v>0.08674999999999988</v>
      </c>
      <c r="N2270" s="22" t="n">
        <v>20</v>
      </c>
      <c r="O2270" s="11" t="n">
        <v>758.3969114387114</v>
      </c>
      <c r="P2270" s="13" t="n">
        <v>3.314588235294117</v>
      </c>
      <c r="Q2270" s="13">
        <f>O2270*P2270</f>
        <v/>
      </c>
    </row>
    <row r="2271">
      <c r="A2271" s="10" t="n">
        <v>2026</v>
      </c>
      <c r="B2271" s="10" t="inlineStr">
        <is>
          <t>Oct-26</t>
        </is>
      </c>
      <c r="C2271" s="19" t="inlineStr">
        <is>
          <t>Ricardo</t>
        </is>
      </c>
      <c r="D2271" s="19" t="inlineStr">
        <is>
          <t>COSTA RICA</t>
        </is>
      </c>
      <c r="E2271" s="19" t="inlineStr">
        <is>
          <t>EUROFERTIL, S.A.</t>
        </is>
      </c>
      <c r="F2271" s="10" t="inlineStr">
        <is>
          <t>Consolidado/estratégico</t>
        </is>
      </c>
      <c r="G2271" s="10" t="inlineStr">
        <is>
          <t>A-500005CR</t>
        </is>
      </c>
      <c r="H2271" s="19" t="inlineStr">
        <is>
          <t>CODIORGAN-A50, 5 KG</t>
        </is>
      </c>
      <c r="I2271" s="10" t="inlineStr">
        <is>
          <t>Maduro</t>
        </is>
      </c>
      <c r="J2271" s="10" t="inlineStr">
        <is>
          <t>Innovador/Notorio</t>
        </is>
      </c>
      <c r="K2271" s="12" t="n">
        <v>0.05</v>
      </c>
      <c r="L2271" s="12" t="n">
        <v>0.05</v>
      </c>
      <c r="M2271" s="12" t="n">
        <v>0.1025</v>
      </c>
      <c r="N2271" s="22" t="n">
        <v>5</v>
      </c>
      <c r="O2271" s="11" t="n">
        <v>947.9961392983894</v>
      </c>
      <c r="P2271" s="13" t="n">
        <v>4.57</v>
      </c>
      <c r="Q2271" s="13">
        <f>O2271*P2271</f>
        <v/>
      </c>
    </row>
    <row r="2272">
      <c r="A2272" s="10" t="n">
        <v>2026</v>
      </c>
      <c r="B2272" s="10" t="inlineStr">
        <is>
          <t>Oct-26</t>
        </is>
      </c>
      <c r="C2272" s="19" t="inlineStr">
        <is>
          <t>Ricardo</t>
        </is>
      </c>
      <c r="D2272" s="19" t="inlineStr">
        <is>
          <t>COSTA RICA</t>
        </is>
      </c>
      <c r="E2272" s="19" t="inlineStr">
        <is>
          <t>EUROFERTIL, S.A.</t>
        </is>
      </c>
      <c r="F2272" s="10" t="inlineStr">
        <is>
          <t>Consolidado/estratégico</t>
        </is>
      </c>
      <c r="G2272" s="10" t="inlineStr">
        <is>
          <t>AGMG0005CR</t>
        </is>
      </c>
      <c r="H2272" s="19" t="inlineStr">
        <is>
          <t>AGROXILATO-MG, 5 KG (EXPORT)</t>
        </is>
      </c>
      <c r="I2272" s="10" t="inlineStr">
        <is>
          <t>Maduro</t>
        </is>
      </c>
      <c r="J2272" s="10" t="inlineStr">
        <is>
          <t>Banalizado/Commodity</t>
        </is>
      </c>
      <c r="K2272" s="12" t="n">
        <v>0.05</v>
      </c>
      <c r="L2272" s="12" t="n">
        <v>0.02</v>
      </c>
      <c r="M2272" s="12" t="n">
        <v>0.07100000000000017</v>
      </c>
      <c r="N2272" s="22" t="n">
        <v>5</v>
      </c>
      <c r="O2272" s="11" t="n">
        <v>473.9980696491947</v>
      </c>
      <c r="P2272" s="13" t="n">
        <v>5.23</v>
      </c>
      <c r="Q2272" s="13">
        <f>O2272*P2272</f>
        <v/>
      </c>
    </row>
    <row r="2273">
      <c r="A2273" s="10" t="n">
        <v>2026</v>
      </c>
      <c r="B2273" s="10" t="inlineStr">
        <is>
          <t>Oct-26</t>
        </is>
      </c>
      <c r="C2273" s="19" t="inlineStr">
        <is>
          <t>Ricardo</t>
        </is>
      </c>
      <c r="D2273" s="19" t="inlineStr">
        <is>
          <t>COSTA RICA</t>
        </is>
      </c>
      <c r="E2273" s="19" t="inlineStr">
        <is>
          <t>EUROFERTIL, S.A.</t>
        </is>
      </c>
      <c r="F2273" s="10" t="inlineStr">
        <is>
          <t>Consolidado/estratégico</t>
        </is>
      </c>
      <c r="G2273" s="10" t="inlineStr">
        <is>
          <t>AGXCR1000CR</t>
        </is>
      </c>
      <c r="H2273" s="19" t="inlineStr">
        <is>
          <t>AGROXILATO-K (0-5-20), 1000 Lts.</t>
        </is>
      </c>
      <c r="I2273" s="10" t="inlineStr">
        <is>
          <t>Maduro</t>
        </is>
      </c>
      <c r="J2273" s="10" t="inlineStr">
        <is>
          <t>Innovador/Notorio</t>
        </is>
      </c>
      <c r="K2273" s="12" t="n">
        <v>0.05</v>
      </c>
      <c r="L2273" s="12" t="n">
        <v>0.05</v>
      </c>
      <c r="M2273" s="12" t="n">
        <v>0.1025</v>
      </c>
      <c r="N2273" s="22" t="n">
        <v>1000</v>
      </c>
      <c r="O2273" s="11" t="n">
        <v>3791.984557193558</v>
      </c>
      <c r="P2273" s="13" t="n">
        <v>2.92</v>
      </c>
      <c r="Q2273" s="13">
        <f>O2273*P2273</f>
        <v/>
      </c>
    </row>
    <row r="2274">
      <c r="A2274" s="10" t="n">
        <v>2026</v>
      </c>
      <c r="B2274" s="10" t="inlineStr">
        <is>
          <t>Oct-26</t>
        </is>
      </c>
      <c r="C2274" s="19" t="inlineStr">
        <is>
          <t>Ricardo</t>
        </is>
      </c>
      <c r="D2274" s="19" t="inlineStr">
        <is>
          <t>COSTA RICA</t>
        </is>
      </c>
      <c r="E2274" s="19" t="inlineStr">
        <is>
          <t>EUROFERTIL, S.A.</t>
        </is>
      </c>
      <c r="F2274" s="10" t="inlineStr">
        <is>
          <t>Consolidado/estratégico</t>
        </is>
      </c>
      <c r="G2274" s="10" t="inlineStr">
        <is>
          <t>AGZN0005CR</t>
        </is>
      </c>
      <c r="H2274" s="19" t="inlineStr">
        <is>
          <t>AGROXILATO-ZN 16%,  5 KG (EXPORT)</t>
        </is>
      </c>
      <c r="I2274" s="10" t="inlineStr">
        <is>
          <t>Maduro</t>
        </is>
      </c>
      <c r="J2274" s="10" t="inlineStr">
        <is>
          <t>Banalizado/Commodity</t>
        </is>
      </c>
      <c r="K2274" s="12" t="n">
        <v>0.05</v>
      </c>
      <c r="L2274" s="12" t="n">
        <v>0.02</v>
      </c>
      <c r="M2274" s="12" t="n">
        <v>0.07100000000000017</v>
      </c>
      <c r="N2274" s="22" t="n">
        <v>5</v>
      </c>
      <c r="O2274" s="11" t="n">
        <v>947.9961392983894</v>
      </c>
      <c r="P2274" s="13" t="n">
        <v>5.61</v>
      </c>
      <c r="Q2274" s="13">
        <f>O2274*P2274</f>
        <v/>
      </c>
    </row>
    <row r="2275">
      <c r="A2275" s="10" t="n">
        <v>2026</v>
      </c>
      <c r="B2275" s="10" t="inlineStr">
        <is>
          <t>Oct-26</t>
        </is>
      </c>
      <c r="C2275" s="19" t="inlineStr">
        <is>
          <t>Ricardo</t>
        </is>
      </c>
      <c r="D2275" s="19" t="inlineStr">
        <is>
          <t>COSTA RICA</t>
        </is>
      </c>
      <c r="E2275" s="19" t="inlineStr">
        <is>
          <t>EUROFERTIL, S.A.</t>
        </is>
      </c>
      <c r="F2275" s="10" t="inlineStr">
        <is>
          <t>Consolidado/estratégico</t>
        </is>
      </c>
      <c r="G2275" s="10" t="inlineStr">
        <is>
          <t>AN0005CR</t>
        </is>
      </c>
      <c r="H2275" s="19" t="inlineStr">
        <is>
          <t>ALCAPLANT NEW, 5 KG</t>
        </is>
      </c>
      <c r="I2275" s="10" t="inlineStr">
        <is>
          <t>Maduro</t>
        </is>
      </c>
      <c r="J2275" s="10" t="inlineStr">
        <is>
          <t>Innovador/Notorio</t>
        </is>
      </c>
      <c r="K2275" s="12" t="n">
        <v>0.05</v>
      </c>
      <c r="L2275" s="12" t="n">
        <v>0.05</v>
      </c>
      <c r="M2275" s="12" t="n">
        <v>0.1025</v>
      </c>
      <c r="N2275" s="22" t="n">
        <v>5</v>
      </c>
      <c r="O2275" s="11" t="n">
        <v>10427.95753228228</v>
      </c>
      <c r="P2275" s="13" t="n">
        <v>1.84</v>
      </c>
      <c r="Q2275" s="13">
        <f>O2275*P2275</f>
        <v/>
      </c>
    </row>
    <row r="2276">
      <c r="A2276" s="10" t="n">
        <v>2026</v>
      </c>
      <c r="B2276" s="10" t="inlineStr">
        <is>
          <t>Oct-26</t>
        </is>
      </c>
      <c r="C2276" s="19" t="inlineStr">
        <is>
          <t>Ricardo</t>
        </is>
      </c>
      <c r="D2276" s="19" t="inlineStr">
        <is>
          <t>COSTA RICA</t>
        </is>
      </c>
      <c r="E2276" s="19" t="inlineStr">
        <is>
          <t>EUROFERTIL, S.A.</t>
        </is>
      </c>
      <c r="F2276" s="10" t="inlineStr">
        <is>
          <t>Consolidado/estratégico</t>
        </is>
      </c>
      <c r="G2276" s="10" t="inlineStr">
        <is>
          <t>AN0020CR</t>
        </is>
      </c>
      <c r="H2276" s="19" t="inlineStr">
        <is>
          <t>ALCAPLANT NEW, 20 KG</t>
        </is>
      </c>
      <c r="I2276" s="10" t="inlineStr">
        <is>
          <t>Maduro</t>
        </is>
      </c>
      <c r="J2276" s="10" t="inlineStr">
        <is>
          <t>Innovador/Notorio</t>
        </is>
      </c>
      <c r="K2276" s="12" t="n">
        <v>0.05</v>
      </c>
      <c r="L2276" s="12" t="n">
        <v>0.05</v>
      </c>
      <c r="M2276" s="12" t="n">
        <v>0.1025</v>
      </c>
      <c r="N2276" s="22" t="n">
        <v>20</v>
      </c>
      <c r="O2276" s="11" t="n">
        <v>10427.95753228228</v>
      </c>
      <c r="P2276" s="13" t="n">
        <v>1.65</v>
      </c>
      <c r="Q2276" s="13">
        <f>O2276*P2276</f>
        <v/>
      </c>
    </row>
    <row r="2277">
      <c r="A2277" s="10" t="n">
        <v>2026</v>
      </c>
      <c r="B2277" s="10" t="inlineStr">
        <is>
          <t>Oct-26</t>
        </is>
      </c>
      <c r="C2277" s="19" t="inlineStr">
        <is>
          <t>Ricardo</t>
        </is>
      </c>
      <c r="D2277" s="19" t="inlineStr">
        <is>
          <t>COSTA RICA</t>
        </is>
      </c>
      <c r="E2277" s="19" t="inlineStr">
        <is>
          <t>EUROFERTIL, S.A.</t>
        </is>
      </c>
      <c r="F2277" s="10" t="inlineStr">
        <is>
          <t>Consolidado/estratégico</t>
        </is>
      </c>
      <c r="G2277" s="10" t="inlineStr">
        <is>
          <t>B1000CR</t>
        </is>
      </c>
      <c r="H2277" s="19" t="inlineStr">
        <is>
          <t>BOROCAL, 1000 L</t>
        </is>
      </c>
      <c r="I2277" s="10" t="inlineStr">
        <is>
          <t>Maduro</t>
        </is>
      </c>
      <c r="J2277" s="10" t="inlineStr">
        <is>
          <t>Esencial/Core</t>
        </is>
      </c>
      <c r="K2277" s="12" t="n">
        <v>0.05</v>
      </c>
      <c r="L2277" s="12" t="n">
        <v>0.035</v>
      </c>
      <c r="M2277" s="12" t="n">
        <v>0.08674999999999988</v>
      </c>
      <c r="N2277" s="22" t="n">
        <v>1000</v>
      </c>
      <c r="O2277" s="11" t="n">
        <v>2843.988417895168</v>
      </c>
      <c r="P2277" s="13" t="n">
        <v>3.456</v>
      </c>
      <c r="Q2277" s="13">
        <f>O2277*P2277</f>
        <v/>
      </c>
    </row>
    <row r="2278">
      <c r="A2278" s="10" t="n">
        <v>2026</v>
      </c>
      <c r="B2278" s="10" t="inlineStr">
        <is>
          <t>Oct-26</t>
        </is>
      </c>
      <c r="C2278" s="19" t="inlineStr">
        <is>
          <t>Ricardo</t>
        </is>
      </c>
      <c r="D2278" s="19" t="inlineStr">
        <is>
          <t>COSTA RICA</t>
        </is>
      </c>
      <c r="E2278" s="19" t="inlineStr">
        <is>
          <t>EUROFERTIL, S.A.</t>
        </is>
      </c>
      <c r="F2278" s="10" t="inlineStr">
        <is>
          <t>Consolidado/estratégico</t>
        </is>
      </c>
      <c r="G2278" s="10" t="inlineStr">
        <is>
          <t>CODIR1000CR</t>
        </is>
      </c>
      <c r="H2278" s="19" t="inlineStr">
        <is>
          <t>CODIRESIST, 1000 L</t>
        </is>
      </c>
      <c r="I2278" s="10" t="inlineStr">
        <is>
          <t>Ramp-Up/Crecimiento</t>
        </is>
      </c>
      <c r="J2278" s="10" t="inlineStr">
        <is>
          <t>Esencial/Core</t>
        </is>
      </c>
      <c r="K2278" s="12" t="n">
        <v>0.05</v>
      </c>
      <c r="L2278" s="12" t="n">
        <v>0.15</v>
      </c>
      <c r="M2278" s="12" t="n">
        <v>0.2075</v>
      </c>
      <c r="N2278" s="22" t="n">
        <v>1000</v>
      </c>
      <c r="O2278" s="11" t="n">
        <v>947.9961392983894</v>
      </c>
      <c r="P2278" s="13" t="n">
        <v>2.92</v>
      </c>
      <c r="Q2278" s="13">
        <f>O2278*P2278</f>
        <v/>
      </c>
    </row>
    <row r="2279">
      <c r="A2279" s="10" t="n">
        <v>2026</v>
      </c>
      <c r="B2279" s="10" t="inlineStr">
        <is>
          <t>Oct-26</t>
        </is>
      </c>
      <c r="C2279" s="19" t="inlineStr">
        <is>
          <t>Ricardo</t>
        </is>
      </c>
      <c r="D2279" s="19" t="inlineStr">
        <is>
          <t>COSTA RICA</t>
        </is>
      </c>
      <c r="E2279" s="19" t="inlineStr">
        <is>
          <t>EUROFERTIL, S.A.</t>
        </is>
      </c>
      <c r="F2279" s="10" t="inlineStr">
        <is>
          <t>Consolidado/estratégico</t>
        </is>
      </c>
      <c r="G2279" s="10" t="inlineStr">
        <is>
          <t>DECA0005CR</t>
        </is>
      </c>
      <c r="H2279" s="19" t="inlineStr">
        <is>
          <t>DEFENS-CA-AE, 5 KG</t>
        </is>
      </c>
      <c r="I2279" s="10" t="inlineStr">
        <is>
          <t>Maduro</t>
        </is>
      </c>
      <c r="J2279" s="10" t="inlineStr">
        <is>
          <t>Innovador/Notorio</t>
        </is>
      </c>
      <c r="K2279" s="12" t="n">
        <v>0.05</v>
      </c>
      <c r="L2279" s="12" t="n">
        <v>0.05</v>
      </c>
      <c r="M2279" s="12" t="n">
        <v>0.1025</v>
      </c>
      <c r="N2279" s="22" t="n">
        <v>5</v>
      </c>
      <c r="O2279" s="11" t="n">
        <v>1042.795753228228</v>
      </c>
      <c r="P2279" s="13" t="n">
        <v>2.53</v>
      </c>
      <c r="Q2279" s="13">
        <f>O2279*P2279</f>
        <v/>
      </c>
    </row>
    <row r="2280">
      <c r="A2280" s="10" t="n">
        <v>2026</v>
      </c>
      <c r="B2280" s="10" t="inlineStr">
        <is>
          <t>Oct-26</t>
        </is>
      </c>
      <c r="C2280" s="19" t="inlineStr">
        <is>
          <t>Ricardo</t>
        </is>
      </c>
      <c r="D2280" s="19" t="inlineStr">
        <is>
          <t>COSTA RICA</t>
        </is>
      </c>
      <c r="E2280" s="19" t="inlineStr">
        <is>
          <t>EUROFERTIL, S.A.</t>
        </is>
      </c>
      <c r="F2280" s="10" t="inlineStr">
        <is>
          <t>Consolidado/estratégico</t>
        </is>
      </c>
      <c r="G2280" s="10" t="inlineStr">
        <is>
          <t>FLORCR1000CR</t>
        </is>
      </c>
      <c r="H2280" s="19" t="inlineStr">
        <is>
          <t>FLORAMEC CR, 1000 L</t>
        </is>
      </c>
      <c r="I2280" s="10" t="inlineStr">
        <is>
          <t>Declive</t>
        </is>
      </c>
      <c r="J2280" s="10" t="inlineStr">
        <is>
          <t>Innovador/Notorio</t>
        </is>
      </c>
      <c r="K2280" s="12" t="n">
        <v>0.05</v>
      </c>
      <c r="L2280" s="12" t="n">
        <v>0.04</v>
      </c>
      <c r="M2280" s="12" t="n">
        <v>0.09200000000000008</v>
      </c>
      <c r="N2280" s="22" t="n">
        <v>1000</v>
      </c>
      <c r="O2280" s="11" t="n">
        <v>2843.988417895168</v>
      </c>
      <c r="P2280" s="13" t="n">
        <v>2.27</v>
      </c>
      <c r="Q2280" s="13">
        <f>O2280*P2280</f>
        <v/>
      </c>
    </row>
    <row r="2281">
      <c r="A2281" s="10" t="n">
        <v>2026</v>
      </c>
      <c r="B2281" s="10" t="inlineStr">
        <is>
          <t>Oct-26</t>
        </is>
      </c>
      <c r="C2281" s="19" t="inlineStr">
        <is>
          <t>Ricardo</t>
        </is>
      </c>
      <c r="D2281" s="19" t="inlineStr">
        <is>
          <t>COSTA RICA</t>
        </is>
      </c>
      <c r="E2281" s="19" t="inlineStr">
        <is>
          <t>EUROFERTIL, S.A.</t>
        </is>
      </c>
      <c r="F2281" s="10" t="inlineStr">
        <is>
          <t>Consolidado/estratégico</t>
        </is>
      </c>
      <c r="G2281" s="10" t="inlineStr">
        <is>
          <t>G1000CR</t>
        </is>
      </c>
      <c r="H2281" s="19" t="inlineStr">
        <is>
          <t>GREEN-UP EXPORTACION, 1000 L</t>
        </is>
      </c>
      <c r="I2281" s="10" t="inlineStr">
        <is>
          <t>Maduro</t>
        </is>
      </c>
      <c r="J2281" s="10" t="inlineStr">
        <is>
          <t>Innovador/Notorio</t>
        </is>
      </c>
      <c r="K2281" s="12" t="n">
        <v>0.05</v>
      </c>
      <c r="L2281" s="12" t="n">
        <v>0.05</v>
      </c>
      <c r="M2281" s="12" t="n">
        <v>0.1025</v>
      </c>
      <c r="N2281" s="22" t="n">
        <v>1000</v>
      </c>
      <c r="O2281" s="11" t="n">
        <v>947.9961392983894</v>
      </c>
      <c r="P2281" s="13" t="n">
        <v>4.69</v>
      </c>
      <c r="Q2281" s="13">
        <f>O2281*P2281</f>
        <v/>
      </c>
    </row>
    <row r="2282">
      <c r="A2282" s="10" t="n">
        <v>2026</v>
      </c>
      <c r="B2282" s="10" t="inlineStr">
        <is>
          <t>Oct-26</t>
        </is>
      </c>
      <c r="C2282" s="19" t="inlineStr">
        <is>
          <t>Ricardo</t>
        </is>
      </c>
      <c r="D2282" s="19" t="inlineStr">
        <is>
          <t>COSTA RICA</t>
        </is>
      </c>
      <c r="E2282" s="19" t="inlineStr">
        <is>
          <t>EUROFERTIL, S.A.</t>
        </is>
      </c>
      <c r="F2282" s="10" t="inlineStr">
        <is>
          <t>Consolidado/estratégico</t>
        </is>
      </c>
      <c r="G2282" s="10" t="inlineStr">
        <is>
          <t>PT1000CR</t>
        </is>
      </c>
      <c r="H2282" s="19" t="inlineStr">
        <is>
          <t>AGROPOTASION, 1000 L</t>
        </is>
      </c>
      <c r="I2282" s="10" t="inlineStr">
        <is>
          <t>Maduro</t>
        </is>
      </c>
      <c r="J2282" s="10" t="inlineStr">
        <is>
          <t>Esencial/Core</t>
        </is>
      </c>
      <c r="K2282" s="12" t="n">
        <v>0.05</v>
      </c>
      <c r="L2282" s="12" t="n">
        <v>0.035</v>
      </c>
      <c r="M2282" s="12" t="n">
        <v>0.08674999999999988</v>
      </c>
      <c r="N2282" s="22" t="n">
        <v>1000</v>
      </c>
      <c r="O2282" s="11" t="n">
        <v>3791.984557193558</v>
      </c>
      <c r="P2282" s="13" t="n">
        <v>3.36</v>
      </c>
      <c r="Q2282" s="13">
        <f>O2282*P2282</f>
        <v/>
      </c>
    </row>
    <row r="2283">
      <c r="A2283" s="10" t="n">
        <v>2026</v>
      </c>
      <c r="B2283" s="10" t="inlineStr">
        <is>
          <t>Oct-26</t>
        </is>
      </c>
      <c r="C2283" s="19" t="inlineStr">
        <is>
          <t>Ricardo</t>
        </is>
      </c>
      <c r="D2283" s="19" t="inlineStr">
        <is>
          <t>COSTA RICA</t>
        </is>
      </c>
      <c r="E2283" s="19" t="inlineStr">
        <is>
          <t>EUROFERTIL, S.A.</t>
        </is>
      </c>
      <c r="F2283" s="10" t="inlineStr">
        <is>
          <t>Consolidado/estratégico</t>
        </is>
      </c>
      <c r="G2283" s="10" t="inlineStr">
        <is>
          <t>SPCE20005CR</t>
        </is>
      </c>
      <c r="H2283" s="19" t="inlineStr">
        <is>
          <t>SPRINTENE ZNMN 5L</t>
        </is>
      </c>
      <c r="I2283" s="10" t="inlineStr">
        <is>
          <t>Maduro</t>
        </is>
      </c>
      <c r="J2283" s="10" t="inlineStr">
        <is>
          <t>Esencial/Core</t>
        </is>
      </c>
      <c r="K2283" s="12" t="n">
        <v>0.05</v>
      </c>
      <c r="L2283" s="12" t="n">
        <v>0.035</v>
      </c>
      <c r="M2283" s="12" t="n">
        <v>0.08674999999999988</v>
      </c>
      <c r="N2283" s="22" t="n">
        <v>5</v>
      </c>
      <c r="O2283" s="11" t="n">
        <v>379.1984557193557</v>
      </c>
      <c r="P2283" s="13" t="n">
        <v>12</v>
      </c>
      <c r="Q2283" s="13">
        <f>O2283*P2283</f>
        <v/>
      </c>
    </row>
    <row r="2284">
      <c r="A2284" s="10" t="n">
        <v>2026</v>
      </c>
      <c r="B2284" s="10" t="inlineStr">
        <is>
          <t>Oct-26</t>
        </is>
      </c>
      <c r="C2284" s="19" t="inlineStr">
        <is>
          <t>Ricardo</t>
        </is>
      </c>
      <c r="D2284" s="19" t="inlineStr">
        <is>
          <t>COSTA RICA</t>
        </is>
      </c>
      <c r="E2284" s="19" t="inlineStr">
        <is>
          <t>EUROFERTIL, S.A.</t>
        </is>
      </c>
      <c r="F2284" s="10" t="inlineStr">
        <is>
          <t>Consolidado/estratégico</t>
        </is>
      </c>
      <c r="G2284" s="10" t="inlineStr">
        <is>
          <t>SS0001CR</t>
        </is>
      </c>
      <c r="H2284" s="19" t="inlineStr">
        <is>
          <t>SALWAX-CA, 1 KG</t>
        </is>
      </c>
      <c r="I2284" s="10" t="inlineStr">
        <is>
          <t>Maduro</t>
        </is>
      </c>
      <c r="J2284" s="10" t="inlineStr">
        <is>
          <t>Innovador/Notorio</t>
        </is>
      </c>
      <c r="K2284" s="12" t="n">
        <v>0.05</v>
      </c>
      <c r="L2284" s="12" t="n">
        <v>0.05</v>
      </c>
      <c r="M2284" s="12" t="n">
        <v>0.1025</v>
      </c>
      <c r="N2284" s="22" t="n">
        <v>1</v>
      </c>
      <c r="O2284" s="11" t="n">
        <v>1001.083923099099</v>
      </c>
      <c r="P2284" s="13" t="n">
        <v>4.45</v>
      </c>
      <c r="Q2284" s="13">
        <f>O2284*P2284</f>
        <v/>
      </c>
    </row>
    <row r="2285">
      <c r="A2285" s="10" t="n">
        <v>2026</v>
      </c>
      <c r="B2285" s="10" t="inlineStr">
        <is>
          <t>Oct-26</t>
        </is>
      </c>
      <c r="C2285" s="19" t="inlineStr">
        <is>
          <t>Ricardo</t>
        </is>
      </c>
      <c r="D2285" s="19" t="inlineStr">
        <is>
          <t>COSTA RICA</t>
        </is>
      </c>
      <c r="E2285" s="19" t="inlineStr">
        <is>
          <t>EUROFERTIL, S.A.</t>
        </is>
      </c>
      <c r="F2285" s="10" t="inlineStr">
        <is>
          <t>Consolidado/estratégico</t>
        </is>
      </c>
      <c r="G2285" s="10" t="inlineStr">
        <is>
          <t>SS0005CR</t>
        </is>
      </c>
      <c r="H2285" s="19" t="inlineStr">
        <is>
          <t>SALWAX-CA, 5 KG</t>
        </is>
      </c>
      <c r="I2285" s="10" t="inlineStr">
        <is>
          <t>Maduro</t>
        </is>
      </c>
      <c r="J2285" s="10" t="inlineStr">
        <is>
          <t>Esencial/Core</t>
        </is>
      </c>
      <c r="K2285" s="12" t="n">
        <v>0.05</v>
      </c>
      <c r="L2285" s="12" t="n">
        <v>0.035</v>
      </c>
      <c r="M2285" s="12" t="n">
        <v>0.08674999999999988</v>
      </c>
      <c r="N2285" s="22" t="n">
        <v>5</v>
      </c>
      <c r="O2285" s="11" t="n">
        <v>947.9961392983894</v>
      </c>
      <c r="P2285" s="13" t="n">
        <v>3.68</v>
      </c>
      <c r="Q2285" s="13">
        <f>O2285*P2285</f>
        <v/>
      </c>
    </row>
    <row r="2286">
      <c r="A2286" s="10" t="n">
        <v>2026</v>
      </c>
      <c r="B2286" s="10" t="inlineStr">
        <is>
          <t>Oct-26</t>
        </is>
      </c>
      <c r="C2286" s="19" t="inlineStr">
        <is>
          <t>Ricardo</t>
        </is>
      </c>
      <c r="D2286" s="19" t="inlineStr">
        <is>
          <t>COSTA RICA</t>
        </is>
      </c>
      <c r="E2286" s="19" t="inlineStr">
        <is>
          <t>EUROFERTIL, S.A.</t>
        </is>
      </c>
      <c r="F2286" s="10" t="inlineStr">
        <is>
          <t>Consolidado/estratégico</t>
        </is>
      </c>
      <c r="G2286" s="10" t="inlineStr">
        <is>
          <t>SS0020CR</t>
        </is>
      </c>
      <c r="H2286" s="19" t="inlineStr">
        <is>
          <t>SALWAX-CA, 20 KG</t>
        </is>
      </c>
      <c r="I2286" s="10" t="inlineStr">
        <is>
          <t>Maduro</t>
        </is>
      </c>
      <c r="J2286" s="10" t="inlineStr">
        <is>
          <t>Esencial/Core</t>
        </is>
      </c>
      <c r="K2286" s="12" t="n">
        <v>0.05</v>
      </c>
      <c r="L2286" s="12" t="n">
        <v>0.035</v>
      </c>
      <c r="M2286" s="12" t="n">
        <v>0.08674999999999988</v>
      </c>
      <c r="N2286" s="22" t="n">
        <v>20</v>
      </c>
      <c r="O2286" s="11" t="n">
        <v>2616.469344463555</v>
      </c>
      <c r="P2286" s="13" t="n">
        <v>3.72</v>
      </c>
      <c r="Q2286" s="13">
        <f>O2286*P2286</f>
        <v/>
      </c>
    </row>
    <row r="2287">
      <c r="A2287" s="10" t="n">
        <v>2026</v>
      </c>
      <c r="B2287" s="10" t="inlineStr">
        <is>
          <t>Oct-26</t>
        </is>
      </c>
      <c r="C2287" s="19" t="inlineStr">
        <is>
          <t>Ricardo</t>
        </is>
      </c>
      <c r="D2287" s="19" t="inlineStr">
        <is>
          <t>ECUADOR (incluidas las Islas Galápagos)</t>
        </is>
      </c>
      <c r="E2287" s="19" t="inlineStr">
        <is>
          <t>ECUAQUIMICA</t>
        </is>
      </c>
      <c r="F2287" s="10" t="inlineStr">
        <is>
          <t>Con potencial</t>
        </is>
      </c>
      <c r="G2287" s="10" t="inlineStr">
        <is>
          <t>AN0005EC</t>
        </is>
      </c>
      <c r="H2287" s="19" t="inlineStr">
        <is>
          <t>ALCAPLANT</t>
        </is>
      </c>
      <c r="I2287" s="10" t="inlineStr">
        <is>
          <t>Maduro</t>
        </is>
      </c>
      <c r="J2287" s="10" t="inlineStr">
        <is>
          <t>Innovador/Notorio</t>
        </is>
      </c>
      <c r="K2287" s="12" t="n">
        <v>0.1</v>
      </c>
      <c r="L2287" s="12" t="n">
        <v>0.05</v>
      </c>
      <c r="M2287" s="12" t="n">
        <v>0.1550000000000002</v>
      </c>
      <c r="N2287" s="22" t="n">
        <v>5</v>
      </c>
      <c r="O2287" s="11" t="n">
        <v>4171.183012912913</v>
      </c>
      <c r="P2287" s="13" t="n">
        <v>1.8075</v>
      </c>
      <c r="Q2287" s="13">
        <f>O2287*P2287</f>
        <v/>
      </c>
    </row>
    <row r="2288">
      <c r="A2288" s="10" t="n">
        <v>2026</v>
      </c>
      <c r="B2288" s="10" t="inlineStr">
        <is>
          <t>Oct-26</t>
        </is>
      </c>
      <c r="C2288" s="19" t="inlineStr">
        <is>
          <t>Ricardo</t>
        </is>
      </c>
      <c r="D2288" s="19" t="inlineStr">
        <is>
          <t>ECUADOR (incluidas las Islas Galápagos)</t>
        </is>
      </c>
      <c r="E2288" s="19" t="inlineStr">
        <is>
          <t>ECUAQUIMICA</t>
        </is>
      </c>
      <c r="F2288" s="10" t="inlineStr">
        <is>
          <t>Con potencial</t>
        </is>
      </c>
      <c r="G2288" s="10" t="inlineStr">
        <is>
          <t>AN0020EC</t>
        </is>
      </c>
      <c r="H2288" s="19" t="inlineStr">
        <is>
          <t>ALCAPLANT</t>
        </is>
      </c>
      <c r="I2288" s="10" t="inlineStr">
        <is>
          <t>Maduro</t>
        </is>
      </c>
      <c r="J2288" s="10" t="inlineStr">
        <is>
          <t>Innovador/Notorio</t>
        </is>
      </c>
      <c r="K2288" s="12" t="n">
        <v>0.1</v>
      </c>
      <c r="L2288" s="12" t="n">
        <v>0.05</v>
      </c>
      <c r="M2288" s="12" t="n">
        <v>0.1550000000000002</v>
      </c>
      <c r="N2288" s="22" t="n">
        <v>20</v>
      </c>
      <c r="O2288" s="11" t="n">
        <v>9479.961392983892</v>
      </c>
      <c r="P2288" s="13" t="n">
        <v>1.628076923076923</v>
      </c>
      <c r="Q2288" s="13">
        <f>O2288*P2288</f>
        <v/>
      </c>
    </row>
    <row r="2289">
      <c r="A2289" s="10" t="n">
        <v>2026</v>
      </c>
      <c r="B2289" s="10" t="inlineStr">
        <is>
          <t>Oct-26</t>
        </is>
      </c>
      <c r="C2289" s="19" t="inlineStr">
        <is>
          <t>Ricardo</t>
        </is>
      </c>
      <c r="D2289" s="19" t="inlineStr">
        <is>
          <t>ECUADOR (incluidas las Islas Galápagos)</t>
        </is>
      </c>
      <c r="E2289" s="19" t="inlineStr">
        <is>
          <t>ECUAQUIMICA</t>
        </is>
      </c>
      <c r="F2289" s="10" t="inlineStr">
        <is>
          <t>Con potencial</t>
        </is>
      </c>
      <c r="G2289" s="10" t="inlineStr">
        <is>
          <t>C-CU0001EC</t>
        </is>
      </c>
      <c r="H2289" s="19" t="inlineStr">
        <is>
          <t>CODICOBRE</t>
        </is>
      </c>
      <c r="I2289" s="10" t="inlineStr">
        <is>
          <t>Maduro</t>
        </is>
      </c>
      <c r="J2289" s="10" t="inlineStr">
        <is>
          <t>Banalizado/Commodity</t>
        </is>
      </c>
      <c r="K2289" s="12" t="n">
        <v>0.1</v>
      </c>
      <c r="L2289" s="12" t="n">
        <v>0.02</v>
      </c>
      <c r="M2289" s="12" t="n">
        <v>0.1220000000000001</v>
      </c>
      <c r="N2289" s="22" t="n">
        <v>1</v>
      </c>
      <c r="O2289" s="11" t="n">
        <v>2252.438826972973</v>
      </c>
      <c r="P2289" s="13" t="n">
        <v>4.875</v>
      </c>
      <c r="Q2289" s="13">
        <f>O2289*P2289</f>
        <v/>
      </c>
    </row>
    <row r="2290">
      <c r="A2290" s="10" t="n">
        <v>2026</v>
      </c>
      <c r="B2290" s="10" t="inlineStr">
        <is>
          <t>Oct-26</t>
        </is>
      </c>
      <c r="C2290" s="19" t="inlineStr">
        <is>
          <t>Ricardo</t>
        </is>
      </c>
      <c r="D2290" s="19" t="inlineStr">
        <is>
          <t>ITALIA</t>
        </is>
      </c>
      <c r="E2290" s="19" t="inlineStr">
        <is>
          <t>AIFAR S.P.A</t>
        </is>
      </c>
      <c r="F2290" s="10" t="inlineStr">
        <is>
          <t>Baja aportación</t>
        </is>
      </c>
      <c r="G2290" s="10" t="inlineStr">
        <is>
          <t>AN0005IT</t>
        </is>
      </c>
      <c r="H2290" s="19" t="inlineStr">
        <is>
          <t>ALCAPLANT NEW, 5 KG</t>
        </is>
      </c>
      <c r="I2290" s="10" t="inlineStr">
        <is>
          <t>Maduro</t>
        </is>
      </c>
      <c r="J2290" s="10" t="inlineStr">
        <is>
          <t>Innovador/Notorio</t>
        </is>
      </c>
      <c r="K2290" s="12" t="n">
        <v>0.03</v>
      </c>
      <c r="L2290" s="12" t="n">
        <v>0.05</v>
      </c>
      <c r="M2290" s="12" t="n">
        <v>0.08150000000000013</v>
      </c>
      <c r="N2290" s="22" t="n">
        <v>5</v>
      </c>
      <c r="O2290" s="11" t="n">
        <v>189.5992278596779</v>
      </c>
      <c r="P2290" s="13" t="n">
        <v>1.9</v>
      </c>
      <c r="Q2290" s="13">
        <f>O2290*P2290</f>
        <v/>
      </c>
    </row>
    <row r="2291">
      <c r="A2291" s="10" t="n">
        <v>2026</v>
      </c>
      <c r="B2291" s="10" t="inlineStr">
        <is>
          <t>Oct-26</t>
        </is>
      </c>
      <c r="C2291" s="19" t="inlineStr">
        <is>
          <t>Ricardo</t>
        </is>
      </c>
      <c r="D2291" s="19" t="inlineStr">
        <is>
          <t>ITALIA</t>
        </is>
      </c>
      <c r="E2291" s="19" t="inlineStr">
        <is>
          <t>AIFAR S.P.A</t>
        </is>
      </c>
      <c r="F2291" s="10" t="inlineStr">
        <is>
          <t>Baja aportación</t>
        </is>
      </c>
      <c r="G2291" s="10" t="inlineStr">
        <is>
          <t>FIORI1000IT</t>
        </is>
      </c>
      <c r="H2291" s="19" t="inlineStr">
        <is>
          <t>RADIFIORI, 1000 L</t>
        </is>
      </c>
      <c r="I2291" s="10" t="inlineStr">
        <is>
          <t>Maduro</t>
        </is>
      </c>
      <c r="J2291" s="10" t="inlineStr">
        <is>
          <t>Banalizado/Commodity</t>
        </is>
      </c>
      <c r="K2291" s="12" t="n">
        <v>0.03</v>
      </c>
      <c r="L2291" s="12" t="n">
        <v>0.04</v>
      </c>
      <c r="M2291" s="12" t="n">
        <v>0.07120000000000015</v>
      </c>
      <c r="N2291" s="22" t="n">
        <v>1000</v>
      </c>
      <c r="O2291" s="11" t="n">
        <v>2843.988417895168</v>
      </c>
      <c r="P2291" s="13" t="n">
        <v>4</v>
      </c>
      <c r="Q2291" s="13">
        <f>O2291*P2291</f>
        <v/>
      </c>
    </row>
    <row r="2292">
      <c r="A2292" s="10" t="n">
        <v>2026</v>
      </c>
      <c r="B2292" s="10" t="inlineStr">
        <is>
          <t>Oct-26</t>
        </is>
      </c>
      <c r="C2292" s="19" t="inlineStr">
        <is>
          <t>Ricardo</t>
        </is>
      </c>
      <c r="D2292" s="19" t="inlineStr">
        <is>
          <t>NETHERLANS</t>
        </is>
      </c>
      <c r="E2292" s="19" t="inlineStr">
        <is>
          <t>LEKKERBIO B.V.</t>
        </is>
      </c>
      <c r="F2292" s="10" t="inlineStr">
        <is>
          <t>Con potencial</t>
        </is>
      </c>
      <c r="G2292" s="10" t="inlineStr">
        <is>
          <t>AGXK0020MX</t>
        </is>
      </c>
      <c r="H2292" s="19" t="inlineStr">
        <is>
          <t>AGROXILATO-K</t>
        </is>
      </c>
      <c r="I2292" s="10" t="inlineStr">
        <is>
          <t>Maduro</t>
        </is>
      </c>
      <c r="J2292" s="10" t="inlineStr">
        <is>
          <t>Innovador/Notorio</t>
        </is>
      </c>
      <c r="K2292" s="12" t="n">
        <v>0.1</v>
      </c>
      <c r="L2292" s="12" t="n">
        <v>0.05</v>
      </c>
      <c r="M2292" s="12" t="n">
        <v>0.1550000000000002</v>
      </c>
      <c r="N2292" s="22" t="n">
        <v>20</v>
      </c>
      <c r="O2292" s="11" t="n">
        <v>9100.762937264537</v>
      </c>
      <c r="P2292" s="13" t="n">
        <v>3.09</v>
      </c>
      <c r="Q2292" s="13">
        <f>O2292*P2292</f>
        <v/>
      </c>
    </row>
    <row r="2293">
      <c r="A2293" s="10" t="n">
        <v>2026</v>
      </c>
      <c r="B2293" s="10" t="inlineStr">
        <is>
          <t>Oct-26</t>
        </is>
      </c>
      <c r="C2293" s="19" t="inlineStr">
        <is>
          <t>Ricardo</t>
        </is>
      </c>
      <c r="D2293" s="19" t="inlineStr">
        <is>
          <t>NETHERLANS</t>
        </is>
      </c>
      <c r="E2293" s="19" t="inlineStr">
        <is>
          <t>LEKKERBIO B.V.</t>
        </is>
      </c>
      <c r="F2293" s="10" t="inlineStr">
        <is>
          <t>Con potencial</t>
        </is>
      </c>
      <c r="G2293" s="10" t="inlineStr">
        <is>
          <t>AO0020MX</t>
        </is>
      </c>
      <c r="H2293" s="19" t="inlineStr">
        <is>
          <t>ALCAPLANT OMRI</t>
        </is>
      </c>
      <c r="I2293" s="10" t="inlineStr">
        <is>
          <t>Maduro</t>
        </is>
      </c>
      <c r="J2293" s="10" t="inlineStr">
        <is>
          <t>Innovador/Notorio</t>
        </is>
      </c>
      <c r="K2293" s="12" t="n">
        <v>0.1</v>
      </c>
      <c r="L2293" s="12" t="n">
        <v>0.05</v>
      </c>
      <c r="M2293" s="12" t="n">
        <v>0.1550000000000002</v>
      </c>
      <c r="N2293" s="22" t="n">
        <v>20</v>
      </c>
      <c r="O2293" s="11" t="n">
        <v>20855.91506456456</v>
      </c>
      <c r="P2293" s="13" t="n">
        <v>1.644814814814815</v>
      </c>
      <c r="Q2293" s="13">
        <f>O2293*P2293</f>
        <v/>
      </c>
    </row>
    <row r="2294">
      <c r="A2294" s="10" t="n">
        <v>2026</v>
      </c>
      <c r="B2294" s="10" t="inlineStr">
        <is>
          <t>Nov-26</t>
        </is>
      </c>
      <c r="C2294" s="19" t="inlineStr">
        <is>
          <t>Alfonso</t>
        </is>
      </c>
      <c r="D2294" s="19" t="inlineStr">
        <is>
          <t>ESPAÑA</t>
        </is>
      </c>
      <c r="E2294" s="19" t="inlineStr">
        <is>
          <t>AGROVEYCA,S.L</t>
        </is>
      </c>
      <c r="F2294" s="10" t="inlineStr">
        <is>
          <t>Consolidado/estratégico</t>
        </is>
      </c>
      <c r="G2294" s="10" t="inlineStr">
        <is>
          <t>BIO0020</t>
        </is>
      </c>
      <c r="H2294" s="19" t="inlineStr">
        <is>
          <t>BIORAD-20, 20 L</t>
        </is>
      </c>
      <c r="I2294" s="10" t="inlineStr">
        <is>
          <t>Ramp-Up/Crecimiento</t>
        </is>
      </c>
      <c r="J2294" s="10" t="inlineStr">
        <is>
          <t>Innovador/Notorio</t>
        </is>
      </c>
      <c r="K2294" s="12" t="n">
        <v>0.05</v>
      </c>
      <c r="L2294" s="12" t="n">
        <v>0.2</v>
      </c>
      <c r="M2294" s="12" t="n">
        <v>0.26</v>
      </c>
      <c r="N2294" s="22" t="n">
        <v>20</v>
      </c>
      <c r="O2294" s="11" t="n">
        <v>379.1984557193557</v>
      </c>
      <c r="P2294" s="13" t="n">
        <v>2.366444444444445</v>
      </c>
      <c r="Q2294" s="13">
        <f>O2294*P2294</f>
        <v/>
      </c>
    </row>
    <row r="2295">
      <c r="A2295" s="10" t="n">
        <v>2026</v>
      </c>
      <c r="B2295" s="10" t="inlineStr">
        <is>
          <t>Nov-26</t>
        </is>
      </c>
      <c r="C2295" s="19" t="inlineStr">
        <is>
          <t>García</t>
        </is>
      </c>
      <c r="D2295" s="19" t="inlineStr">
        <is>
          <t>EGIPTO</t>
        </is>
      </c>
      <c r="E2295" s="19" t="inlineStr">
        <is>
          <t>DOTRA CHEMICALS</t>
        </is>
      </c>
      <c r="F2295" s="10" t="inlineStr">
        <is>
          <t>Consolidado/estratégico</t>
        </is>
      </c>
      <c r="G2295" s="10" t="inlineStr">
        <is>
          <t>AN1000EG</t>
        </is>
      </c>
      <c r="H2295" s="19" t="inlineStr">
        <is>
          <t>ALCAPLANT NEW, 1000 KG</t>
        </is>
      </c>
      <c r="I2295" s="10" t="inlineStr">
        <is>
          <t>Maduro</t>
        </is>
      </c>
      <c r="J2295" s="10" t="inlineStr">
        <is>
          <t>Innovador/Notorio</t>
        </is>
      </c>
      <c r="K2295" s="12" t="n">
        <v>0.05</v>
      </c>
      <c r="L2295" s="12" t="n">
        <v>0.05</v>
      </c>
      <c r="M2295" s="12" t="n">
        <v>0.1025</v>
      </c>
      <c r="N2295" s="22" t="n">
        <v>1000</v>
      </c>
      <c r="O2295" s="11" t="n">
        <v>18959.92278596778</v>
      </c>
      <c r="P2295" s="13" t="n">
        <v>1.62</v>
      </c>
      <c r="Q2295" s="13">
        <f>O2295*P2295</f>
        <v/>
      </c>
    </row>
    <row r="2296">
      <c r="A2296" s="10" t="n">
        <v>2026</v>
      </c>
      <c r="B2296" s="10" t="inlineStr">
        <is>
          <t>Nov-26</t>
        </is>
      </c>
      <c r="C2296" s="19" t="inlineStr">
        <is>
          <t>García</t>
        </is>
      </c>
      <c r="D2296" s="19" t="inlineStr">
        <is>
          <t>EGIPTO</t>
        </is>
      </c>
      <c r="E2296" s="19" t="inlineStr">
        <is>
          <t>DOTRA CHEMICALS</t>
        </is>
      </c>
      <c r="F2296" s="10" t="inlineStr">
        <is>
          <t>Consolidado/estratégico</t>
        </is>
      </c>
      <c r="G2296" s="10" t="inlineStr">
        <is>
          <t>C-CU20001EG</t>
        </is>
      </c>
      <c r="H2296" s="19" t="inlineStr">
        <is>
          <t>CODICOBRE (EGIPTO)</t>
        </is>
      </c>
      <c r="I2296" s="10" t="inlineStr">
        <is>
          <t>Maduro</t>
        </is>
      </c>
      <c r="J2296" s="10" t="inlineStr">
        <is>
          <t>Esencial/Core</t>
        </is>
      </c>
      <c r="K2296" s="12" t="n">
        <v>0.05</v>
      </c>
      <c r="L2296" s="12" t="n">
        <v>0.035</v>
      </c>
      <c r="M2296" s="12" t="n">
        <v>0.08674999999999988</v>
      </c>
      <c r="N2296" s="22" t="n">
        <v>1</v>
      </c>
      <c r="O2296" s="11" t="n">
        <v>7508.129423243244</v>
      </c>
      <c r="P2296" s="13" t="n">
        <v>5.23</v>
      </c>
      <c r="Q2296" s="13">
        <f>O2296*P2296</f>
        <v/>
      </c>
    </row>
    <row r="2297">
      <c r="A2297" s="10" t="n">
        <v>2026</v>
      </c>
      <c r="B2297" s="10" t="inlineStr">
        <is>
          <t>Nov-26</t>
        </is>
      </c>
      <c r="C2297" s="19" t="inlineStr">
        <is>
          <t>García</t>
        </is>
      </c>
      <c r="D2297" s="19" t="inlineStr">
        <is>
          <t>EGIPTO</t>
        </is>
      </c>
      <c r="E2297" s="19" t="inlineStr">
        <is>
          <t>DOTRA CHEMICALS</t>
        </is>
      </c>
      <c r="F2297" s="10" t="inlineStr">
        <is>
          <t>Consolidado/estratégico</t>
        </is>
      </c>
      <c r="G2297" s="10" t="inlineStr">
        <is>
          <t>SPCE2B0001EG</t>
        </is>
      </c>
      <c r="H2297" s="19" t="inlineStr">
        <is>
          <t>SPRINTENE CON BORO</t>
        </is>
      </c>
      <c r="I2297" s="10" t="inlineStr">
        <is>
          <t>Maduro</t>
        </is>
      </c>
      <c r="J2297" s="10" t="inlineStr">
        <is>
          <t>Innovador/Notorio</t>
        </is>
      </c>
      <c r="K2297" s="12" t="n">
        <v>0.05</v>
      </c>
      <c r="L2297" s="12" t="n">
        <v>0.05</v>
      </c>
      <c r="M2297" s="12" t="n">
        <v>0.1025</v>
      </c>
      <c r="N2297" s="22" t="n">
        <v>1</v>
      </c>
      <c r="O2297" s="11" t="n">
        <v>9479.961392983892</v>
      </c>
      <c r="P2297" s="13" t="n">
        <v>12.34080932154747</v>
      </c>
      <c r="Q2297" s="13">
        <f>O2297*P2297</f>
        <v/>
      </c>
    </row>
    <row r="2298">
      <c r="A2298" s="10" t="n">
        <v>2026</v>
      </c>
      <c r="B2298" s="10" t="inlineStr">
        <is>
          <t>Nov-26</t>
        </is>
      </c>
      <c r="C2298" s="19" t="inlineStr">
        <is>
          <t>García</t>
        </is>
      </c>
      <c r="D2298" s="19" t="inlineStr">
        <is>
          <t>EGIPTO</t>
        </is>
      </c>
      <c r="E2298" s="19" t="inlineStr">
        <is>
          <t>DOTRA CHEMICALS</t>
        </is>
      </c>
      <c r="F2298" s="10" t="inlineStr">
        <is>
          <t>Consolidado/estratégico</t>
        </is>
      </c>
      <c r="G2298" s="10" t="inlineStr">
        <is>
          <t>SSEG0005EG</t>
        </is>
      </c>
      <c r="H2298" s="19" t="inlineStr">
        <is>
          <t>SALWAX CALCIO EGIPTO, 5 KG</t>
        </is>
      </c>
      <c r="I2298" s="10" t="inlineStr">
        <is>
          <t>Maduro</t>
        </is>
      </c>
      <c r="J2298" s="10" t="inlineStr">
        <is>
          <t>Innovador/Notorio</t>
        </is>
      </c>
      <c r="K2298" s="12" t="n">
        <v>0.05</v>
      </c>
      <c r="L2298" s="12" t="n">
        <v>0.05</v>
      </c>
      <c r="M2298" s="12" t="n">
        <v>0.1025</v>
      </c>
      <c r="N2298" s="22" t="n">
        <v>5</v>
      </c>
      <c r="O2298" s="11" t="n">
        <v>28439.88417895168</v>
      </c>
      <c r="P2298" s="13" t="n">
        <v>3.860025773195876</v>
      </c>
      <c r="Q2298" s="13">
        <f>O2298*P2298</f>
        <v/>
      </c>
    </row>
    <row r="2299">
      <c r="A2299" s="10" t="n">
        <v>2026</v>
      </c>
      <c r="B2299" s="10" t="inlineStr">
        <is>
          <t>Nov-26</t>
        </is>
      </c>
      <c r="C2299" s="19" t="inlineStr">
        <is>
          <t>García</t>
        </is>
      </c>
      <c r="D2299" s="19" t="inlineStr">
        <is>
          <t>EGIPTO</t>
        </is>
      </c>
      <c r="E2299" s="19" t="inlineStr">
        <is>
          <t>DOTRA CHEMICALS</t>
        </is>
      </c>
      <c r="F2299" s="10" t="inlineStr">
        <is>
          <t>Consolidado/estratégico</t>
        </is>
      </c>
      <c r="G2299" s="10" t="inlineStr">
        <is>
          <t>SSEG0020EG</t>
        </is>
      </c>
      <c r="H2299" s="19" t="inlineStr">
        <is>
          <t>SALWAX CALCIO EGIPTO, 20 KG</t>
        </is>
      </c>
      <c r="I2299" s="10" t="inlineStr">
        <is>
          <t>Maduro</t>
        </is>
      </c>
      <c r="J2299" s="10" t="inlineStr">
        <is>
          <t>Innovador/Notorio</t>
        </is>
      </c>
      <c r="K2299" s="12" t="n">
        <v>0.05</v>
      </c>
      <c r="L2299" s="12" t="n">
        <v>0.05</v>
      </c>
      <c r="M2299" s="12" t="n">
        <v>0.1025</v>
      </c>
      <c r="N2299" s="22" t="n">
        <v>20</v>
      </c>
      <c r="O2299" s="11" t="n">
        <v>9479.961392983892</v>
      </c>
      <c r="P2299" s="13" t="n">
        <v>3.76</v>
      </c>
      <c r="Q2299" s="13">
        <f>O2299*P2299</f>
        <v/>
      </c>
    </row>
    <row r="2300">
      <c r="A2300" s="10" t="n">
        <v>2026</v>
      </c>
      <c r="B2300" s="10" t="inlineStr">
        <is>
          <t>Nov-26</t>
        </is>
      </c>
      <c r="C2300" s="19" t="inlineStr">
        <is>
          <t>García</t>
        </is>
      </c>
      <c r="D2300" s="19" t="inlineStr">
        <is>
          <t>ESPAÑA</t>
        </is>
      </c>
      <c r="E2300" s="19" t="inlineStr">
        <is>
          <t>AGRONEW FITO, S.L.</t>
        </is>
      </c>
      <c r="F2300" s="10" t="inlineStr">
        <is>
          <t>Consolidado/estratégico</t>
        </is>
      </c>
      <c r="G2300" s="10" t="inlineStr">
        <is>
          <t>AGXK0020</t>
        </is>
      </c>
      <c r="H2300" s="19" t="inlineStr">
        <is>
          <t>AGROXILATO-K, 20 L</t>
        </is>
      </c>
      <c r="I2300" s="10" t="inlineStr">
        <is>
          <t>Maduro</t>
        </is>
      </c>
      <c r="J2300" s="10" t="inlineStr">
        <is>
          <t>Innovador/Notorio</t>
        </is>
      </c>
      <c r="K2300" s="12" t="n">
        <v>0.05</v>
      </c>
      <c r="L2300" s="12" t="n">
        <v>0.05</v>
      </c>
      <c r="M2300" s="12" t="n">
        <v>0.1025</v>
      </c>
      <c r="N2300" s="22" t="n">
        <v>20</v>
      </c>
      <c r="O2300" s="11" t="n">
        <v>1213.435058301938</v>
      </c>
      <c r="P2300" s="13" t="n">
        <v>2.82</v>
      </c>
      <c r="Q2300" s="13">
        <f>O2300*P2300</f>
        <v/>
      </c>
    </row>
    <row r="2301">
      <c r="A2301" s="10" t="n">
        <v>2026</v>
      </c>
      <c r="B2301" s="10" t="inlineStr">
        <is>
          <t>Nov-26</t>
        </is>
      </c>
      <c r="C2301" s="19" t="inlineStr">
        <is>
          <t>García</t>
        </is>
      </c>
      <c r="D2301" s="19" t="inlineStr">
        <is>
          <t>ESPAÑA</t>
        </is>
      </c>
      <c r="E2301" s="19" t="inlineStr">
        <is>
          <t>AGRONEW FITO, S.L.</t>
        </is>
      </c>
      <c r="F2301" s="10" t="inlineStr">
        <is>
          <t>Consolidado/estratégico</t>
        </is>
      </c>
      <c r="G2301" s="10" t="inlineStr">
        <is>
          <t>AGXK1000</t>
        </is>
      </c>
      <c r="H2301" s="19" t="inlineStr">
        <is>
          <t>AGROXILATO-K, 1000 L</t>
        </is>
      </c>
      <c r="I2301" s="10" t="inlineStr">
        <is>
          <t>Maduro</t>
        </is>
      </c>
      <c r="J2301" s="10" t="inlineStr">
        <is>
          <t>Innovador/Notorio</t>
        </is>
      </c>
      <c r="K2301" s="12" t="n">
        <v>0.05</v>
      </c>
      <c r="L2301" s="12" t="n">
        <v>0.05</v>
      </c>
      <c r="M2301" s="12" t="n">
        <v>0.1025</v>
      </c>
      <c r="N2301" s="22" t="n">
        <v>1000</v>
      </c>
      <c r="O2301" s="11" t="n">
        <v>1895.992278596779</v>
      </c>
      <c r="P2301" s="13" t="n">
        <v>2.48</v>
      </c>
      <c r="Q2301" s="13">
        <f>O2301*P2301</f>
        <v/>
      </c>
    </row>
    <row r="2302">
      <c r="A2302" s="10" t="n">
        <v>2026</v>
      </c>
      <c r="B2302" s="10" t="inlineStr">
        <is>
          <t>Nov-26</t>
        </is>
      </c>
      <c r="C2302" s="19" t="inlineStr">
        <is>
          <t>García</t>
        </is>
      </c>
      <c r="D2302" s="19" t="inlineStr">
        <is>
          <t>ESPAÑA</t>
        </is>
      </c>
      <c r="E2302" s="19" t="inlineStr">
        <is>
          <t>AGRONEW FITO, S.L.</t>
        </is>
      </c>
      <c r="F2302" s="10" t="inlineStr">
        <is>
          <t>Consolidado/estratégico</t>
        </is>
      </c>
      <c r="G2302" s="10" t="inlineStr">
        <is>
          <t>AN0020</t>
        </is>
      </c>
      <c r="H2302" s="19" t="inlineStr">
        <is>
          <t>ALCAPLANT NEW, 20 KG</t>
        </is>
      </c>
      <c r="I2302" s="10" t="inlineStr">
        <is>
          <t>Maduro</t>
        </is>
      </c>
      <c r="J2302" s="10" t="inlineStr">
        <is>
          <t>Innovador/Notorio</t>
        </is>
      </c>
      <c r="K2302" s="12" t="n">
        <v>0.05</v>
      </c>
      <c r="L2302" s="12" t="n">
        <v>0.05</v>
      </c>
      <c r="M2302" s="12" t="n">
        <v>0.1025</v>
      </c>
      <c r="N2302" s="22" t="n">
        <v>20</v>
      </c>
      <c r="O2302" s="11" t="n">
        <v>568.7976835790336</v>
      </c>
      <c r="P2302" s="13" t="n">
        <v>1.53</v>
      </c>
      <c r="Q2302" s="13">
        <f>O2302*P2302</f>
        <v/>
      </c>
    </row>
    <row r="2303">
      <c r="A2303" s="10" t="n">
        <v>2026</v>
      </c>
      <c r="B2303" s="10" t="inlineStr">
        <is>
          <t>Nov-26</t>
        </is>
      </c>
      <c r="C2303" s="19" t="inlineStr">
        <is>
          <t>García</t>
        </is>
      </c>
      <c r="D2303" s="19" t="inlineStr">
        <is>
          <t>ESPAÑA</t>
        </is>
      </c>
      <c r="E2303" s="19" t="inlineStr">
        <is>
          <t>AGRONEW FITO, S.L.</t>
        </is>
      </c>
      <c r="F2303" s="10" t="inlineStr">
        <is>
          <t>Consolidado/estratégico</t>
        </is>
      </c>
      <c r="G2303" s="10" t="inlineStr">
        <is>
          <t>PT0020</t>
        </is>
      </c>
      <c r="H2303" s="19" t="inlineStr">
        <is>
          <t>AGROPOTASION, 20 L</t>
        </is>
      </c>
      <c r="I2303" s="10" t="inlineStr">
        <is>
          <t>Maduro</t>
        </is>
      </c>
      <c r="J2303" s="10" t="inlineStr">
        <is>
          <t>Innovador/Notorio</t>
        </is>
      </c>
      <c r="K2303" s="12" t="n">
        <v>0.05</v>
      </c>
      <c r="L2303" s="12" t="n">
        <v>0.05</v>
      </c>
      <c r="M2303" s="12" t="n">
        <v>0.1025</v>
      </c>
      <c r="N2303" s="22" t="n">
        <v>20</v>
      </c>
      <c r="O2303" s="11" t="n">
        <v>1213.435058301938</v>
      </c>
      <c r="P2303" s="13" t="n">
        <v>2.96</v>
      </c>
      <c r="Q2303" s="13">
        <f>O2303*P2303</f>
        <v/>
      </c>
    </row>
    <row r="2304">
      <c r="A2304" s="10" t="n">
        <v>2026</v>
      </c>
      <c r="B2304" s="10" t="inlineStr">
        <is>
          <t>Nov-26</t>
        </is>
      </c>
      <c r="C2304" s="19" t="inlineStr">
        <is>
          <t>García</t>
        </is>
      </c>
      <c r="D2304" s="19" t="inlineStr">
        <is>
          <t>ESPAÑA</t>
        </is>
      </c>
      <c r="E2304" s="19" t="inlineStr">
        <is>
          <t>AGRONEW FITO, S.L.</t>
        </is>
      </c>
      <c r="F2304" s="10" t="inlineStr">
        <is>
          <t>Consolidado/estratégico</t>
        </is>
      </c>
      <c r="G2304" s="10" t="inlineStr">
        <is>
          <t>S1000</t>
        </is>
      </c>
      <c r="H2304" s="19" t="inlineStr">
        <is>
          <t>SALWAX STAR, 1000 L</t>
        </is>
      </c>
      <c r="I2304" s="10" t="inlineStr">
        <is>
          <t>Maduro</t>
        </is>
      </c>
      <c r="J2304" s="10" t="inlineStr">
        <is>
          <t>Esencial/Core</t>
        </is>
      </c>
      <c r="K2304" s="12" t="n">
        <v>0.05</v>
      </c>
      <c r="L2304" s="12" t="n">
        <v>0.035</v>
      </c>
      <c r="M2304" s="12" t="n">
        <v>0.08674999999999988</v>
      </c>
      <c r="N2304" s="22" t="n">
        <v>1000</v>
      </c>
      <c r="O2304" s="11" t="n">
        <v>4739.980696491946</v>
      </c>
      <c r="P2304" s="13" t="n">
        <v>1.499491525423729</v>
      </c>
      <c r="Q2304" s="13">
        <f>O2304*P2304</f>
        <v/>
      </c>
    </row>
    <row r="2305">
      <c r="A2305" s="10" t="n">
        <v>2026</v>
      </c>
      <c r="B2305" s="10" t="inlineStr">
        <is>
          <t>Nov-26</t>
        </is>
      </c>
      <c r="C2305" s="19" t="inlineStr">
        <is>
          <t>García</t>
        </is>
      </c>
      <c r="D2305" s="19" t="inlineStr">
        <is>
          <t>ESPAÑA</t>
        </is>
      </c>
      <c r="E2305" s="19" t="inlineStr">
        <is>
          <t>AGROSER BERNARDINO, S.L.</t>
        </is>
      </c>
      <c r="F2305" s="10" t="inlineStr">
        <is>
          <t>Consolidado/estratégico</t>
        </is>
      </c>
      <c r="G2305" s="10" t="inlineStr">
        <is>
          <t>AN0020</t>
        </is>
      </c>
      <c r="H2305" s="19" t="inlineStr">
        <is>
          <t>ALCAPLANT NEW, 20 KG</t>
        </is>
      </c>
      <c r="I2305" s="10" t="inlineStr">
        <is>
          <t>Maduro</t>
        </is>
      </c>
      <c r="J2305" s="10" t="inlineStr">
        <is>
          <t>Innovador/Notorio</t>
        </is>
      </c>
      <c r="K2305" s="12" t="n">
        <v>0.05</v>
      </c>
      <c r="L2305" s="12" t="n">
        <v>0.05</v>
      </c>
      <c r="M2305" s="12" t="n">
        <v>0.1025</v>
      </c>
      <c r="N2305" s="22" t="n">
        <v>20</v>
      </c>
      <c r="O2305" s="11" t="n">
        <v>3128.387259684685</v>
      </c>
      <c r="P2305" s="13" t="n">
        <v>1.63</v>
      </c>
      <c r="Q2305" s="13">
        <f>O2305*P2305</f>
        <v/>
      </c>
    </row>
    <row r="2306">
      <c r="A2306" s="10" t="n">
        <v>2026</v>
      </c>
      <c r="B2306" s="10" t="inlineStr">
        <is>
          <t>Nov-26</t>
        </is>
      </c>
      <c r="C2306" s="19" t="inlineStr">
        <is>
          <t>García</t>
        </is>
      </c>
      <c r="D2306" s="19" t="inlineStr">
        <is>
          <t>ESPAÑA</t>
        </is>
      </c>
      <c r="E2306" s="19" t="inlineStr">
        <is>
          <t>AGROSER BERNARDINO, S.L.</t>
        </is>
      </c>
      <c r="F2306" s="10" t="inlineStr">
        <is>
          <t>Consolidado/estratégico</t>
        </is>
      </c>
      <c r="G2306" s="10" t="inlineStr">
        <is>
          <t>BIO0020</t>
        </is>
      </c>
      <c r="H2306" s="19" t="inlineStr">
        <is>
          <t>BIORAD-20, 20 L</t>
        </is>
      </c>
      <c r="I2306" s="10" t="inlineStr">
        <is>
          <t>Ramp-Up/Crecimiento</t>
        </is>
      </c>
      <c r="J2306" s="10" t="inlineStr">
        <is>
          <t>Innovador/Notorio</t>
        </is>
      </c>
      <c r="K2306" s="12" t="n">
        <v>0.05</v>
      </c>
      <c r="L2306" s="12" t="n">
        <v>0.2</v>
      </c>
      <c r="M2306" s="12" t="n">
        <v>0.26</v>
      </c>
      <c r="N2306" s="22" t="n">
        <v>20</v>
      </c>
      <c r="O2306" s="11" t="n">
        <v>606.7175291509692</v>
      </c>
      <c r="P2306" s="13" t="n">
        <v>2.37</v>
      </c>
      <c r="Q2306" s="13">
        <f>O2306*P2306</f>
        <v/>
      </c>
    </row>
    <row r="2307">
      <c r="A2307" s="10" t="n">
        <v>2026</v>
      </c>
      <c r="B2307" s="10" t="inlineStr">
        <is>
          <t>Nov-26</t>
        </is>
      </c>
      <c r="C2307" s="19" t="inlineStr">
        <is>
          <t>García</t>
        </is>
      </c>
      <c r="D2307" s="19" t="inlineStr">
        <is>
          <t>ESPAÑA</t>
        </is>
      </c>
      <c r="E2307" s="19" t="inlineStr">
        <is>
          <t>AGROSER BERNARDINO, S.L.</t>
        </is>
      </c>
      <c r="F2307" s="10" t="inlineStr">
        <is>
          <t>Consolidado/estratégico</t>
        </is>
      </c>
      <c r="G2307" s="10" t="inlineStr">
        <is>
          <t>BIO1000</t>
        </is>
      </c>
      <c r="H2307" s="19" t="inlineStr">
        <is>
          <t>BIORAD-20, 1000 L</t>
        </is>
      </c>
      <c r="I2307" s="10" t="inlineStr">
        <is>
          <t>Ramp-Up/Crecimiento</t>
        </is>
      </c>
      <c r="J2307" s="10" t="inlineStr">
        <is>
          <t>Innovador/Notorio</t>
        </is>
      </c>
      <c r="K2307" s="12" t="n">
        <v>0.05</v>
      </c>
      <c r="L2307" s="12" t="n">
        <v>0.2</v>
      </c>
      <c r="M2307" s="12" t="n">
        <v>0.26</v>
      </c>
      <c r="N2307" s="22" t="n">
        <v>1000</v>
      </c>
      <c r="O2307" s="11" t="n">
        <v>1895.992278596779</v>
      </c>
      <c r="P2307" s="13" t="n">
        <v>1.919</v>
      </c>
      <c r="Q2307" s="13">
        <f>O2307*P2307</f>
        <v/>
      </c>
    </row>
    <row r="2308">
      <c r="A2308" s="10" t="n">
        <v>2026</v>
      </c>
      <c r="B2308" s="10" t="inlineStr">
        <is>
          <t>Nov-26</t>
        </is>
      </c>
      <c r="C2308" s="19" t="inlineStr">
        <is>
          <t>García</t>
        </is>
      </c>
      <c r="D2308" s="19" t="inlineStr">
        <is>
          <t>ESPAÑA</t>
        </is>
      </c>
      <c r="E2308" s="19" t="inlineStr">
        <is>
          <t>AGROSER BERNARDINO, S.L.</t>
        </is>
      </c>
      <c r="F2308" s="10" t="inlineStr">
        <is>
          <t>Consolidado/estratégico</t>
        </is>
      </c>
      <c r="G2308" s="10" t="inlineStr">
        <is>
          <t>FROST-P0020</t>
        </is>
      </c>
      <c r="H2308" s="19" t="inlineStr">
        <is>
          <t>CODIFROST PLUS, 20 L</t>
        </is>
      </c>
      <c r="I2308" s="10" t="inlineStr">
        <is>
          <t>Maduro</t>
        </is>
      </c>
      <c r="J2308" s="10" t="inlineStr">
        <is>
          <t>Innovador/Notorio</t>
        </is>
      </c>
      <c r="K2308" s="12" t="n">
        <v>0.05</v>
      </c>
      <c r="L2308" s="12" t="n">
        <v>0.05</v>
      </c>
      <c r="M2308" s="12" t="n">
        <v>0.1025</v>
      </c>
      <c r="N2308" s="22" t="n">
        <v>20</v>
      </c>
      <c r="O2308" s="11" t="n">
        <v>189.5992278596779</v>
      </c>
      <c r="P2308" s="13" t="n">
        <v>4.1</v>
      </c>
      <c r="Q2308" s="13">
        <f>O2308*P2308</f>
        <v/>
      </c>
    </row>
    <row r="2309">
      <c r="A2309" s="10" t="n">
        <v>2026</v>
      </c>
      <c r="B2309" s="10" t="inlineStr">
        <is>
          <t>Nov-26</t>
        </is>
      </c>
      <c r="C2309" s="19" t="inlineStr">
        <is>
          <t>García</t>
        </is>
      </c>
      <c r="D2309" s="19" t="inlineStr">
        <is>
          <t>ESPAÑA</t>
        </is>
      </c>
      <c r="E2309" s="19" t="inlineStr">
        <is>
          <t>AGROSER BERNARDINO, S.L.</t>
        </is>
      </c>
      <c r="F2309" s="10" t="inlineStr">
        <is>
          <t>Consolidado/estratégico</t>
        </is>
      </c>
      <c r="G2309" s="10" t="inlineStr">
        <is>
          <t>PT0020</t>
        </is>
      </c>
      <c r="H2309" s="19" t="inlineStr">
        <is>
          <t>AGROPOTASION, 20 L</t>
        </is>
      </c>
      <c r="I2309" s="10" t="inlineStr">
        <is>
          <t>Maduro</t>
        </is>
      </c>
      <c r="J2309" s="10" t="inlineStr">
        <is>
          <t>Innovador/Notorio</t>
        </is>
      </c>
      <c r="K2309" s="12" t="n">
        <v>0.05</v>
      </c>
      <c r="L2309" s="12" t="n">
        <v>0.05</v>
      </c>
      <c r="M2309" s="12" t="n">
        <v>0.1025</v>
      </c>
      <c r="N2309" s="22" t="n">
        <v>20</v>
      </c>
      <c r="O2309" s="11" t="n">
        <v>606.7175291509692</v>
      </c>
      <c r="P2309" s="13" t="n">
        <v>3.19</v>
      </c>
      <c r="Q2309" s="13">
        <f>O2309*P2309</f>
        <v/>
      </c>
    </row>
    <row r="2310">
      <c r="A2310" s="10" t="n">
        <v>2026</v>
      </c>
      <c r="B2310" s="10" t="inlineStr">
        <is>
          <t>Nov-26</t>
        </is>
      </c>
      <c r="C2310" s="19" t="inlineStr">
        <is>
          <t>García</t>
        </is>
      </c>
      <c r="D2310" s="19" t="inlineStr">
        <is>
          <t>ESPAÑA</t>
        </is>
      </c>
      <c r="E2310" s="19" t="inlineStr">
        <is>
          <t>AGROTRAPICHE, S.L.U</t>
        </is>
      </c>
      <c r="F2310" s="10" t="inlineStr">
        <is>
          <t>Baja aportación</t>
        </is>
      </c>
      <c r="G2310" s="10" t="inlineStr">
        <is>
          <t>C-CU0020</t>
        </is>
      </c>
      <c r="H2310" s="19" t="inlineStr">
        <is>
          <t>CODICOBRE, 20 L</t>
        </is>
      </c>
      <c r="I2310" s="10" t="inlineStr">
        <is>
          <t>Maduro</t>
        </is>
      </c>
      <c r="J2310" s="10" t="inlineStr">
        <is>
          <t>Esencial/Core</t>
        </is>
      </c>
      <c r="K2310" s="12" t="n">
        <v>0.03</v>
      </c>
      <c r="L2310" s="12" t="n">
        <v>0.035</v>
      </c>
      <c r="M2310" s="12" t="n">
        <v>0.06604999999999994</v>
      </c>
      <c r="N2310" s="22" t="n">
        <v>20</v>
      </c>
      <c r="O2310" s="11" t="n">
        <v>189.5992278596779</v>
      </c>
      <c r="P2310" s="13" t="n">
        <v>3.808571428571429</v>
      </c>
      <c r="Q2310" s="13">
        <f>O2310*P2310</f>
        <v/>
      </c>
    </row>
    <row r="2311">
      <c r="A2311" s="10" t="n">
        <v>2026</v>
      </c>
      <c r="B2311" s="10" t="inlineStr">
        <is>
          <t>Nov-26</t>
        </is>
      </c>
      <c r="C2311" s="19" t="inlineStr">
        <is>
          <t>García</t>
        </is>
      </c>
      <c r="D2311" s="19" t="inlineStr">
        <is>
          <t>ESPAÑA</t>
        </is>
      </c>
      <c r="E2311" s="19" t="inlineStr">
        <is>
          <t>SERVIAGRI´ 97, S.L.</t>
        </is>
      </c>
      <c r="F2311" s="10" t="inlineStr">
        <is>
          <t>Consolidado/estratégico</t>
        </is>
      </c>
      <c r="G2311" s="10" t="inlineStr">
        <is>
          <t>AGXK0005</t>
        </is>
      </c>
      <c r="H2311" s="19" t="inlineStr">
        <is>
          <t>AGROXILATO-K, 5 L</t>
        </is>
      </c>
      <c r="I2311" s="10" t="inlineStr">
        <is>
          <t>Maduro</t>
        </is>
      </c>
      <c r="J2311" s="10" t="inlineStr">
        <is>
          <t>Innovador/Notorio</t>
        </is>
      </c>
      <c r="K2311" s="12" t="n">
        <v>0.05</v>
      </c>
      <c r="L2311" s="12" t="n">
        <v>0.05</v>
      </c>
      <c r="M2311" s="12" t="n">
        <v>0.1025</v>
      </c>
      <c r="N2311" s="22" t="n">
        <v>5</v>
      </c>
      <c r="O2311" s="11" t="n">
        <v>189.5992278596779</v>
      </c>
      <c r="P2311" s="13" t="n">
        <v>3.37</v>
      </c>
      <c r="Q2311" s="13">
        <f>O2311*P2311</f>
        <v/>
      </c>
    </row>
    <row r="2312">
      <c r="A2312" s="10" t="n">
        <v>2026</v>
      </c>
      <c r="B2312" s="10" t="inlineStr">
        <is>
          <t>Nov-26</t>
        </is>
      </c>
      <c r="C2312" s="19" t="inlineStr">
        <is>
          <t>García</t>
        </is>
      </c>
      <c r="D2312" s="19" t="inlineStr">
        <is>
          <t>ESPAÑA</t>
        </is>
      </c>
      <c r="E2312" s="19" t="inlineStr">
        <is>
          <t>SERVIAGRI´ 97, S.L.</t>
        </is>
      </c>
      <c r="F2312" s="10" t="inlineStr">
        <is>
          <t>Consolidado/estratégico</t>
        </is>
      </c>
      <c r="G2312" s="10" t="inlineStr">
        <is>
          <t>AGXK0020</t>
        </is>
      </c>
      <c r="H2312" s="19" t="inlineStr">
        <is>
          <t>AGROXILATO-K, 20 L</t>
        </is>
      </c>
      <c r="I2312" s="10" t="inlineStr">
        <is>
          <t>Maduro</t>
        </is>
      </c>
      <c r="J2312" s="10" t="inlineStr">
        <is>
          <t>Innovador/Notorio</t>
        </is>
      </c>
      <c r="K2312" s="12" t="n">
        <v>0.05</v>
      </c>
      <c r="L2312" s="12" t="n">
        <v>0.05</v>
      </c>
      <c r="M2312" s="12" t="n">
        <v>0.1025</v>
      </c>
      <c r="N2312" s="22" t="n">
        <v>20</v>
      </c>
      <c r="O2312" s="11" t="n">
        <v>606.7175291509692</v>
      </c>
      <c r="P2312" s="13" t="n">
        <v>3.161764705882353</v>
      </c>
      <c r="Q2312" s="13">
        <f>O2312*P2312</f>
        <v/>
      </c>
    </row>
    <row r="2313">
      <c r="A2313" s="10" t="n">
        <v>2026</v>
      </c>
      <c r="B2313" s="10" t="inlineStr">
        <is>
          <t>Nov-26</t>
        </is>
      </c>
      <c r="C2313" s="19" t="inlineStr">
        <is>
          <t>García</t>
        </is>
      </c>
      <c r="D2313" s="19" t="inlineStr">
        <is>
          <t>ESPAÑA</t>
        </is>
      </c>
      <c r="E2313" s="19" t="inlineStr">
        <is>
          <t>SERVIAGRI´ 97, S.L.</t>
        </is>
      </c>
      <c r="F2313" s="10" t="inlineStr">
        <is>
          <t>Consolidado/estratégico</t>
        </is>
      </c>
      <c r="G2313" s="10" t="inlineStr">
        <is>
          <t>ANAE0005</t>
        </is>
      </c>
      <c r="H2313" s="19" t="inlineStr">
        <is>
          <t>ALCAPLANT NEW AE, 5 KG</t>
        </is>
      </c>
      <c r="I2313" s="10" t="inlineStr">
        <is>
          <t>Maduro</t>
        </is>
      </c>
      <c r="J2313" s="10" t="inlineStr">
        <is>
          <t>Innovador/Notorio</t>
        </is>
      </c>
      <c r="K2313" s="12" t="n">
        <v>0.05</v>
      </c>
      <c r="L2313" s="12" t="n">
        <v>0.05</v>
      </c>
      <c r="M2313" s="12" t="n">
        <v>0.1025</v>
      </c>
      <c r="N2313" s="22" t="n">
        <v>5</v>
      </c>
      <c r="O2313" s="11" t="n">
        <v>47.39980696491946</v>
      </c>
      <c r="P2313" s="13" t="n">
        <v>2.03</v>
      </c>
      <c r="Q2313" s="13">
        <f>O2313*P2313</f>
        <v/>
      </c>
    </row>
    <row r="2314">
      <c r="A2314" s="10" t="n">
        <v>2026</v>
      </c>
      <c r="B2314" s="10" t="inlineStr">
        <is>
          <t>Nov-26</t>
        </is>
      </c>
      <c r="C2314" s="19" t="inlineStr">
        <is>
          <t>García</t>
        </is>
      </c>
      <c r="D2314" s="19" t="inlineStr">
        <is>
          <t>ESPAÑA</t>
        </is>
      </c>
      <c r="E2314" s="19" t="inlineStr">
        <is>
          <t>SERVIAGRI´ 97, S.L.</t>
        </is>
      </c>
      <c r="F2314" s="10" t="inlineStr">
        <is>
          <t>Consolidado/estratégico</t>
        </is>
      </c>
      <c r="G2314" s="10" t="inlineStr">
        <is>
          <t>AVAN0005</t>
        </is>
      </c>
      <c r="H2314" s="19" t="inlineStr">
        <is>
          <t>FLORAMEC AVANCE, 5 L</t>
        </is>
      </c>
      <c r="I2314" s="10" t="inlineStr">
        <is>
          <t>Maduro</t>
        </is>
      </c>
      <c r="J2314" s="10" t="inlineStr">
        <is>
          <t>Innovador/Notorio</t>
        </is>
      </c>
      <c r="K2314" s="12" t="n">
        <v>0.05</v>
      </c>
      <c r="L2314" s="12" t="n">
        <v>0.05</v>
      </c>
      <c r="M2314" s="12" t="n">
        <v>0.1025</v>
      </c>
      <c r="N2314" s="22" t="n">
        <v>5</v>
      </c>
      <c r="O2314" s="11" t="n">
        <v>94.79961392983893</v>
      </c>
      <c r="P2314" s="13" t="n">
        <v>5.051333333333334</v>
      </c>
      <c r="Q2314" s="13">
        <f>O2314*P2314</f>
        <v/>
      </c>
    </row>
    <row r="2315">
      <c r="A2315" s="10" t="n">
        <v>2026</v>
      </c>
      <c r="B2315" s="10" t="inlineStr">
        <is>
          <t>Nov-26</t>
        </is>
      </c>
      <c r="C2315" s="19" t="inlineStr">
        <is>
          <t>García</t>
        </is>
      </c>
      <c r="D2315" s="19" t="inlineStr">
        <is>
          <t>ESPAÑA</t>
        </is>
      </c>
      <c r="E2315" s="19" t="inlineStr">
        <is>
          <t>SERVIAGRI´ 97, S.L.</t>
        </is>
      </c>
      <c r="F2315" s="10" t="inlineStr">
        <is>
          <t>Consolidado/estratégico</t>
        </is>
      </c>
      <c r="G2315" s="10" t="inlineStr">
        <is>
          <t>B0001</t>
        </is>
      </c>
      <c r="H2315" s="19" t="inlineStr">
        <is>
          <t>BOROCAL,1 L</t>
        </is>
      </c>
      <c r="I2315" s="10" t="inlineStr">
        <is>
          <t>Maduro</t>
        </is>
      </c>
      <c r="J2315" s="10" t="inlineStr">
        <is>
          <t>Banalizado/Commodity</t>
        </is>
      </c>
      <c r="K2315" s="12" t="n">
        <v>0.05</v>
      </c>
      <c r="L2315" s="12" t="n">
        <v>0.02</v>
      </c>
      <c r="M2315" s="12" t="n">
        <v>0.07100000000000017</v>
      </c>
      <c r="N2315" s="22" t="n">
        <v>1</v>
      </c>
      <c r="O2315" s="11" t="n">
        <v>11.37595367158067</v>
      </c>
      <c r="P2315" s="13" t="n">
        <v>4.925</v>
      </c>
      <c r="Q2315" s="13">
        <f>O2315*P2315</f>
        <v/>
      </c>
    </row>
    <row r="2316">
      <c r="A2316" s="10" t="n">
        <v>2026</v>
      </c>
      <c r="B2316" s="10" t="inlineStr">
        <is>
          <t>Nov-26</t>
        </is>
      </c>
      <c r="C2316" s="19" t="inlineStr">
        <is>
          <t>García</t>
        </is>
      </c>
      <c r="D2316" s="19" t="inlineStr">
        <is>
          <t>ESPAÑA</t>
        </is>
      </c>
      <c r="E2316" s="19" t="inlineStr">
        <is>
          <t>SERVIAGRI´ 97, S.L.</t>
        </is>
      </c>
      <c r="F2316" s="10" t="inlineStr">
        <is>
          <t>Consolidado/estratégico</t>
        </is>
      </c>
      <c r="G2316" s="10" t="inlineStr">
        <is>
          <t>B0005</t>
        </is>
      </c>
      <c r="H2316" s="19" t="inlineStr">
        <is>
          <t>BOROCAL, 5 L</t>
        </is>
      </c>
      <c r="I2316" s="10" t="inlineStr">
        <is>
          <t>Maduro</t>
        </is>
      </c>
      <c r="J2316" s="10" t="inlineStr">
        <is>
          <t>Esencial/Core</t>
        </is>
      </c>
      <c r="K2316" s="12" t="n">
        <v>0.05</v>
      </c>
      <c r="L2316" s="12" t="n">
        <v>0.035</v>
      </c>
      <c r="M2316" s="12" t="n">
        <v>0.08674999999999988</v>
      </c>
      <c r="N2316" s="22" t="n">
        <v>5</v>
      </c>
      <c r="O2316" s="11" t="n">
        <v>18.95992278596779</v>
      </c>
      <c r="P2316" s="13" t="n">
        <v>3.43</v>
      </c>
      <c r="Q2316" s="13">
        <f>O2316*P2316</f>
        <v/>
      </c>
    </row>
    <row r="2317">
      <c r="A2317" s="10" t="n">
        <v>2026</v>
      </c>
      <c r="B2317" s="10" t="inlineStr">
        <is>
          <t>Nov-26</t>
        </is>
      </c>
      <c r="C2317" s="19" t="inlineStr">
        <is>
          <t>García</t>
        </is>
      </c>
      <c r="D2317" s="19" t="inlineStr">
        <is>
          <t>ESPAÑA</t>
        </is>
      </c>
      <c r="E2317" s="19" t="inlineStr">
        <is>
          <t>SERVIAGRI´ 97, S.L.</t>
        </is>
      </c>
      <c r="F2317" s="10" t="inlineStr">
        <is>
          <t>Consolidado/estratégico</t>
        </is>
      </c>
      <c r="G2317" s="10" t="inlineStr">
        <is>
          <t>BIO0005</t>
        </is>
      </c>
      <c r="H2317" s="19" t="inlineStr">
        <is>
          <t>BIORAD-20, 5L</t>
        </is>
      </c>
      <c r="I2317" s="10" t="inlineStr">
        <is>
          <t>Ramp-Up/Crecimiento</t>
        </is>
      </c>
      <c r="J2317" s="10" t="inlineStr">
        <is>
          <t>Innovador/Notorio</t>
        </is>
      </c>
      <c r="K2317" s="12" t="n">
        <v>0.05</v>
      </c>
      <c r="L2317" s="12" t="n">
        <v>0.2</v>
      </c>
      <c r="M2317" s="12" t="n">
        <v>0.26</v>
      </c>
      <c r="N2317" s="22" t="n">
        <v>5</v>
      </c>
      <c r="O2317" s="11" t="n">
        <v>284.3988417895168</v>
      </c>
      <c r="P2317" s="13" t="n">
        <v>2.578</v>
      </c>
      <c r="Q2317" s="13">
        <f>O2317*P2317</f>
        <v/>
      </c>
    </row>
    <row r="2318">
      <c r="A2318" s="10" t="n">
        <v>2026</v>
      </c>
      <c r="B2318" s="10" t="inlineStr">
        <is>
          <t>Nov-26</t>
        </is>
      </c>
      <c r="C2318" s="19" t="inlineStr">
        <is>
          <t>García</t>
        </is>
      </c>
      <c r="D2318" s="19" t="inlineStr">
        <is>
          <t>ESPAÑA</t>
        </is>
      </c>
      <c r="E2318" s="19" t="inlineStr">
        <is>
          <t>SERVIAGRI´ 97, S.L.</t>
        </is>
      </c>
      <c r="F2318" s="10" t="inlineStr">
        <is>
          <t>Consolidado/estratégico</t>
        </is>
      </c>
      <c r="G2318" s="10" t="inlineStr">
        <is>
          <t>BROTA0005</t>
        </is>
      </c>
      <c r="H2318" s="19" t="inlineStr">
        <is>
          <t>BROTAMEC, 5 L</t>
        </is>
      </c>
      <c r="I2318" s="10" t="inlineStr">
        <is>
          <t>Maduro</t>
        </is>
      </c>
      <c r="J2318" s="10" t="inlineStr">
        <is>
          <t>Esencial/Core</t>
        </is>
      </c>
      <c r="K2318" s="12" t="n">
        <v>0.05</v>
      </c>
      <c r="L2318" s="12" t="n">
        <v>0.035</v>
      </c>
      <c r="M2318" s="12" t="n">
        <v>0.08674999999999988</v>
      </c>
      <c r="N2318" s="22" t="n">
        <v>5</v>
      </c>
      <c r="O2318" s="11" t="n">
        <v>284.3988417895168</v>
      </c>
      <c r="P2318" s="13" t="n">
        <v>3.31</v>
      </c>
      <c r="Q2318" s="13">
        <f>O2318*P2318</f>
        <v/>
      </c>
    </row>
    <row r="2319">
      <c r="A2319" s="10" t="n">
        <v>2026</v>
      </c>
      <c r="B2319" s="10" t="inlineStr">
        <is>
          <t>Nov-26</t>
        </is>
      </c>
      <c r="C2319" s="19" t="inlineStr">
        <is>
          <t>García</t>
        </is>
      </c>
      <c r="D2319" s="19" t="inlineStr">
        <is>
          <t>ESPAÑA</t>
        </is>
      </c>
      <c r="E2319" s="19" t="inlineStr">
        <is>
          <t>SERVIAGRI´ 97, S.L.</t>
        </is>
      </c>
      <c r="F2319" s="10" t="inlineStr">
        <is>
          <t>Consolidado/estratégico</t>
        </is>
      </c>
      <c r="G2319" s="10" t="inlineStr">
        <is>
          <t>FTK0005</t>
        </is>
      </c>
      <c r="H2319" s="19" t="inlineStr">
        <is>
          <t>FITOKONTROL CA FLOW, 5 KG</t>
        </is>
      </c>
      <c r="I2319" s="10" t="inlineStr">
        <is>
          <t>Ramp-Up/Crecimiento</t>
        </is>
      </c>
      <c r="J2319" s="10" t="inlineStr">
        <is>
          <t>Innovador/Notorio</t>
        </is>
      </c>
      <c r="K2319" s="12" t="n">
        <v>0.05</v>
      </c>
      <c r="L2319" s="12" t="n">
        <v>0.2</v>
      </c>
      <c r="M2319" s="12" t="n">
        <v>0.26</v>
      </c>
      <c r="N2319" s="22" t="n">
        <v>5</v>
      </c>
      <c r="O2319" s="11" t="n">
        <v>284.3988417895168</v>
      </c>
      <c r="P2319" s="13" t="n">
        <v>2.779838709677419</v>
      </c>
      <c r="Q2319" s="13">
        <f>O2319*P2319</f>
        <v/>
      </c>
    </row>
    <row r="2320">
      <c r="A2320" s="10" t="n">
        <v>2026</v>
      </c>
      <c r="B2320" s="10" t="inlineStr">
        <is>
          <t>Nov-26</t>
        </is>
      </c>
      <c r="C2320" s="19" t="inlineStr">
        <is>
          <t>García</t>
        </is>
      </c>
      <c r="D2320" s="19" t="inlineStr">
        <is>
          <t>ESPAÑA</t>
        </is>
      </c>
      <c r="E2320" s="19" t="inlineStr">
        <is>
          <t>UNICOM SERVICIOS Y GESTION S.L.</t>
        </is>
      </c>
      <c r="F2320" s="10" t="inlineStr">
        <is>
          <t>Baja aportación</t>
        </is>
      </c>
      <c r="G2320" s="10" t="inlineStr">
        <is>
          <t>AGXK0020</t>
        </is>
      </c>
      <c r="H2320" s="19" t="inlineStr">
        <is>
          <t>AGROXILATO-K, 20 L</t>
        </is>
      </c>
      <c r="I2320" s="10" t="inlineStr">
        <is>
          <t>Maduro</t>
        </is>
      </c>
      <c r="J2320" s="10" t="inlineStr">
        <is>
          <t>Innovador/Notorio</t>
        </is>
      </c>
      <c r="K2320" s="12" t="n">
        <v>0.03</v>
      </c>
      <c r="L2320" s="12" t="n">
        <v>0.05</v>
      </c>
      <c r="M2320" s="12" t="n">
        <v>0.08150000000000013</v>
      </c>
      <c r="N2320" s="22" t="n">
        <v>20</v>
      </c>
      <c r="O2320" s="11" t="n">
        <v>606.7175291509692</v>
      </c>
      <c r="P2320" s="13" t="n">
        <v>3.97</v>
      </c>
      <c r="Q2320" s="13">
        <f>O2320*P2320</f>
        <v/>
      </c>
    </row>
    <row r="2321">
      <c r="A2321" s="10" t="n">
        <v>2026</v>
      </c>
      <c r="B2321" s="10" t="inlineStr">
        <is>
          <t>Nov-26</t>
        </is>
      </c>
      <c r="C2321" s="19" t="inlineStr">
        <is>
          <t>García</t>
        </is>
      </c>
      <c r="D2321" s="19" t="inlineStr">
        <is>
          <t>MARRUECOS</t>
        </is>
      </c>
      <c r="E2321" s="19" t="inlineStr">
        <is>
          <t>STE BBMAGRI, SARL</t>
        </is>
      </c>
      <c r="F2321" s="10" t="inlineStr">
        <is>
          <t>Consolidado/estratégico</t>
        </is>
      </c>
      <c r="G2321" s="10" t="inlineStr">
        <is>
          <t>F-MIX0020MA</t>
        </is>
      </c>
      <c r="H2321" s="19" t="inlineStr">
        <is>
          <t>FITOLIN-MIX, 20 L</t>
        </is>
      </c>
      <c r="I2321" s="10" t="inlineStr">
        <is>
          <t>Maduro</t>
        </is>
      </c>
      <c r="J2321" s="10" t="inlineStr">
        <is>
          <t>Banalizado/Commodity</t>
        </is>
      </c>
      <c r="K2321" s="12" t="n">
        <v>0.05</v>
      </c>
      <c r="L2321" s="12" t="n">
        <v>0.02</v>
      </c>
      <c r="M2321" s="12" t="n">
        <v>0.07100000000000017</v>
      </c>
      <c r="N2321" s="22" t="n">
        <v>20</v>
      </c>
      <c r="O2321" s="11" t="n">
        <v>947.9961392983894</v>
      </c>
      <c r="P2321" s="13" t="n">
        <v>5.08</v>
      </c>
      <c r="Q2321" s="13">
        <f>O2321*P2321</f>
        <v/>
      </c>
    </row>
    <row r="2322">
      <c r="A2322" s="10" t="n">
        <v>2026</v>
      </c>
      <c r="B2322" s="10" t="inlineStr">
        <is>
          <t>Nov-26</t>
        </is>
      </c>
      <c r="C2322" s="19" t="inlineStr">
        <is>
          <t>García</t>
        </is>
      </c>
      <c r="D2322" s="19" t="inlineStr">
        <is>
          <t>RUMANÍA</t>
        </is>
      </c>
      <c r="E2322" s="19" t="inlineStr">
        <is>
          <t>SC MARCOSER S.R.L.</t>
        </is>
      </c>
      <c r="F2322" s="10" t="inlineStr">
        <is>
          <t>Consolidado/estratégico</t>
        </is>
      </c>
      <c r="G2322" s="10" t="inlineStr">
        <is>
          <t>A-500001RO</t>
        </is>
      </c>
      <c r="H2322" s="19" t="inlineStr">
        <is>
          <t>CODIORGAN-A50, 1 KG</t>
        </is>
      </c>
      <c r="I2322" s="10" t="inlineStr">
        <is>
          <t>Maduro</t>
        </is>
      </c>
      <c r="J2322" s="10" t="inlineStr">
        <is>
          <t>Esencial/Core</t>
        </is>
      </c>
      <c r="K2322" s="12" t="n">
        <v>0.05</v>
      </c>
      <c r="L2322" s="12" t="n">
        <v>0.035</v>
      </c>
      <c r="M2322" s="12" t="n">
        <v>0.08674999999999988</v>
      </c>
      <c r="N2322" s="22" t="n">
        <v>1</v>
      </c>
      <c r="O2322" s="11" t="n">
        <v>834.2366025825826</v>
      </c>
      <c r="P2322" s="13" t="n">
        <v>5.375323863636363</v>
      </c>
      <c r="Q2322" s="13">
        <f>O2322*P2322</f>
        <v/>
      </c>
    </row>
    <row r="2323">
      <c r="A2323" s="10" t="n">
        <v>2026</v>
      </c>
      <c r="B2323" s="10" t="inlineStr">
        <is>
          <t>Nov-26</t>
        </is>
      </c>
      <c r="C2323" s="19" t="inlineStr">
        <is>
          <t>García</t>
        </is>
      </c>
      <c r="D2323" s="19" t="inlineStr">
        <is>
          <t>RUMANÍA</t>
        </is>
      </c>
      <c r="E2323" s="19" t="inlineStr">
        <is>
          <t>SC MARCOSER S.R.L.</t>
        </is>
      </c>
      <c r="F2323" s="10" t="inlineStr">
        <is>
          <t>Consolidado/estratégico</t>
        </is>
      </c>
      <c r="G2323" s="10" t="inlineStr">
        <is>
          <t>AGMG0001RO</t>
        </is>
      </c>
      <c r="H2323" s="19" t="inlineStr">
        <is>
          <t>AGROXILATO-MG, 1 KG (EXPORT)</t>
        </is>
      </c>
      <c r="I2323" s="10" t="inlineStr">
        <is>
          <t>Maduro</t>
        </is>
      </c>
      <c r="J2323" s="10" t="inlineStr">
        <is>
          <t>Banalizado/Commodity</t>
        </is>
      </c>
      <c r="K2323" s="12" t="n">
        <v>0.05</v>
      </c>
      <c r="L2323" s="12" t="n">
        <v>0.02</v>
      </c>
      <c r="M2323" s="12" t="n">
        <v>0.07100000000000017</v>
      </c>
      <c r="N2323" s="22" t="n">
        <v>1</v>
      </c>
      <c r="O2323" s="11" t="n">
        <v>189.5992278596779</v>
      </c>
      <c r="P2323" s="13" t="n">
        <v>5.273101851851852</v>
      </c>
      <c r="Q2323" s="13">
        <f>O2323*P2323</f>
        <v/>
      </c>
    </row>
    <row r="2324">
      <c r="A2324" s="10" t="n">
        <v>2026</v>
      </c>
      <c r="B2324" s="10" t="inlineStr">
        <is>
          <t>Nov-26</t>
        </is>
      </c>
      <c r="C2324" s="19" t="inlineStr">
        <is>
          <t>García</t>
        </is>
      </c>
      <c r="D2324" s="19" t="inlineStr">
        <is>
          <t>RUMANÍA</t>
        </is>
      </c>
      <c r="E2324" s="19" t="inlineStr">
        <is>
          <t>SC MARCOSER S.R.L.</t>
        </is>
      </c>
      <c r="F2324" s="10" t="inlineStr">
        <is>
          <t>Consolidado/estratégico</t>
        </is>
      </c>
      <c r="G2324" s="10" t="inlineStr">
        <is>
          <t>AGXCR0020RO</t>
        </is>
      </c>
      <c r="H2324" s="19" t="inlineStr">
        <is>
          <t>AGROXILATO-K, (0-5-20), 20 LtS.</t>
        </is>
      </c>
      <c r="I2324" s="10" t="inlineStr">
        <is>
          <t>Maduro</t>
        </is>
      </c>
      <c r="J2324" s="10" t="inlineStr">
        <is>
          <t>Innovador/Notorio</t>
        </is>
      </c>
      <c r="K2324" s="12" t="n">
        <v>0.05</v>
      </c>
      <c r="L2324" s="12" t="n">
        <v>0.05</v>
      </c>
      <c r="M2324" s="12" t="n">
        <v>0.1025</v>
      </c>
      <c r="N2324" s="22" t="n">
        <v>20</v>
      </c>
      <c r="O2324" s="11" t="n">
        <v>606.7175291509692</v>
      </c>
      <c r="P2324" s="13" t="n">
        <v>2.87625</v>
      </c>
      <c r="Q2324" s="13">
        <f>O2324*P2324</f>
        <v/>
      </c>
    </row>
    <row r="2325">
      <c r="A2325" s="10" t="n">
        <v>2026</v>
      </c>
      <c r="B2325" s="10" t="inlineStr">
        <is>
          <t>Nov-26</t>
        </is>
      </c>
      <c r="C2325" s="19" t="inlineStr">
        <is>
          <t>García</t>
        </is>
      </c>
      <c r="D2325" s="19" t="inlineStr">
        <is>
          <t>RUMANÍA</t>
        </is>
      </c>
      <c r="E2325" s="19" t="inlineStr">
        <is>
          <t>SC MARCOSER S.R.L.</t>
        </is>
      </c>
      <c r="F2325" s="10" t="inlineStr">
        <is>
          <t>Consolidado/estratégico</t>
        </is>
      </c>
      <c r="G2325" s="10" t="inlineStr">
        <is>
          <t>AGXCR1000RO</t>
        </is>
      </c>
      <c r="H2325" s="19" t="inlineStr">
        <is>
          <t>AGROXILATO-K (0-5-20), 1000 Lts.</t>
        </is>
      </c>
      <c r="I2325" s="10" t="inlineStr">
        <is>
          <t>Maduro</t>
        </is>
      </c>
      <c r="J2325" s="10" t="inlineStr">
        <is>
          <t>Innovador/Notorio</t>
        </is>
      </c>
      <c r="K2325" s="12" t="n">
        <v>0.05</v>
      </c>
      <c r="L2325" s="12" t="n">
        <v>0.05</v>
      </c>
      <c r="M2325" s="12" t="n">
        <v>0.1025</v>
      </c>
      <c r="N2325" s="22" t="n">
        <v>1000</v>
      </c>
      <c r="O2325" s="11" t="n">
        <v>947.9961392983894</v>
      </c>
      <c r="P2325" s="13" t="n">
        <v>2.6</v>
      </c>
      <c r="Q2325" s="13">
        <f>O2325*P2325</f>
        <v/>
      </c>
    </row>
    <row r="2326">
      <c r="A2326" s="10" t="n">
        <v>2026</v>
      </c>
      <c r="B2326" s="10" t="inlineStr">
        <is>
          <t>Nov-26</t>
        </is>
      </c>
      <c r="C2326" s="19" t="inlineStr">
        <is>
          <t>García</t>
        </is>
      </c>
      <c r="D2326" s="19" t="inlineStr">
        <is>
          <t>RUMANÍA</t>
        </is>
      </c>
      <c r="E2326" s="19" t="inlineStr">
        <is>
          <t>SC MARCOSER S.R.L.</t>
        </is>
      </c>
      <c r="F2326" s="10" t="inlineStr">
        <is>
          <t>Consolidado/estratégico</t>
        </is>
      </c>
      <c r="G2326" s="10" t="inlineStr">
        <is>
          <t>AN0020RO</t>
        </is>
      </c>
      <c r="H2326" s="19" t="inlineStr">
        <is>
          <t>ALCAPLANT NEW, 20 KG</t>
        </is>
      </c>
      <c r="I2326" s="10" t="inlineStr">
        <is>
          <t>Maduro</t>
        </is>
      </c>
      <c r="J2326" s="10" t="inlineStr">
        <is>
          <t>Innovador/Notorio</t>
        </is>
      </c>
      <c r="K2326" s="12" t="n">
        <v>0.05</v>
      </c>
      <c r="L2326" s="12" t="n">
        <v>0.05</v>
      </c>
      <c r="M2326" s="12" t="n">
        <v>0.1025</v>
      </c>
      <c r="N2326" s="22" t="n">
        <v>20</v>
      </c>
      <c r="O2326" s="11" t="n">
        <v>1042.795753228228</v>
      </c>
      <c r="P2326" s="13" t="n">
        <v>1.565766666666667</v>
      </c>
      <c r="Q2326" s="13">
        <f>O2326*P2326</f>
        <v/>
      </c>
    </row>
    <row r="2327">
      <c r="A2327" s="10" t="n">
        <v>2026</v>
      </c>
      <c r="B2327" s="10" t="inlineStr">
        <is>
          <t>Nov-26</t>
        </is>
      </c>
      <c r="C2327" s="19" t="inlineStr">
        <is>
          <t>García</t>
        </is>
      </c>
      <c r="D2327" s="19" t="inlineStr">
        <is>
          <t>RUMANÍA</t>
        </is>
      </c>
      <c r="E2327" s="19" t="inlineStr">
        <is>
          <t>SC MARCOSER S.R.L.</t>
        </is>
      </c>
      <c r="F2327" s="10" t="inlineStr">
        <is>
          <t>Consolidado/estratégico</t>
        </is>
      </c>
      <c r="G2327" s="10" t="inlineStr">
        <is>
          <t>AVAN0001RO</t>
        </is>
      </c>
      <c r="H2327" s="19" t="inlineStr">
        <is>
          <t>FLORAMEC AVANCE, 1 L</t>
        </is>
      </c>
      <c r="I2327" s="10" t="inlineStr">
        <is>
          <t>Nuevo/Introducción</t>
        </is>
      </c>
      <c r="J2327" s="10" t="inlineStr">
        <is>
          <t>Innovador/Notorio</t>
        </is>
      </c>
      <c r="K2327" s="12" t="n">
        <v>0.05</v>
      </c>
      <c r="L2327" s="12" t="n">
        <v>0.15</v>
      </c>
      <c r="M2327" s="12" t="n">
        <v>0.2075</v>
      </c>
      <c r="N2327" s="22" t="n">
        <v>1</v>
      </c>
      <c r="O2327" s="11" t="n">
        <v>284.3988417895168</v>
      </c>
      <c r="P2327" s="13" t="n">
        <v>5.662421212121211</v>
      </c>
      <c r="Q2327" s="13">
        <f>O2327*P2327</f>
        <v/>
      </c>
    </row>
    <row r="2328">
      <c r="A2328" s="10" t="n">
        <v>2026</v>
      </c>
      <c r="B2328" s="10" t="inlineStr">
        <is>
          <t>Nov-26</t>
        </is>
      </c>
      <c r="C2328" s="19" t="inlineStr">
        <is>
          <t>García</t>
        </is>
      </c>
      <c r="D2328" s="19" t="inlineStr">
        <is>
          <t>RUMANÍA</t>
        </is>
      </c>
      <c r="E2328" s="19" t="inlineStr">
        <is>
          <t>SC MARCOSER S.R.L.</t>
        </is>
      </c>
      <c r="F2328" s="10" t="inlineStr">
        <is>
          <t>Consolidado/estratégico</t>
        </is>
      </c>
      <c r="G2328" s="10" t="inlineStr">
        <is>
          <t>AVAN0200RO</t>
        </is>
      </c>
      <c r="H2328" s="19" t="inlineStr">
        <is>
          <t>FLORAMEC AVANCE, 200 L</t>
        </is>
      </c>
      <c r="I2328" s="10" t="inlineStr">
        <is>
          <t>Maduro</t>
        </is>
      </c>
      <c r="J2328" s="10" t="inlineStr">
        <is>
          <t>Innovador/Notorio</t>
        </is>
      </c>
      <c r="K2328" s="12" t="n">
        <v>0.05</v>
      </c>
      <c r="L2328" s="12" t="n">
        <v>0.05</v>
      </c>
      <c r="M2328" s="12" t="n">
        <v>0.1025</v>
      </c>
      <c r="N2328" s="22" t="n">
        <v>200</v>
      </c>
      <c r="O2328" s="11" t="n">
        <v>379.1984557193557</v>
      </c>
      <c r="P2328" s="13" t="n">
        <v>4.3989</v>
      </c>
      <c r="Q2328" s="13">
        <f>O2328*P2328</f>
        <v/>
      </c>
    </row>
    <row r="2329">
      <c r="A2329" s="10" t="n">
        <v>2026</v>
      </c>
      <c r="B2329" s="10" t="inlineStr">
        <is>
          <t>Nov-26</t>
        </is>
      </c>
      <c r="C2329" s="19" t="inlineStr">
        <is>
          <t>García</t>
        </is>
      </c>
      <c r="D2329" s="19" t="inlineStr">
        <is>
          <t>RUMANÍA</t>
        </is>
      </c>
      <c r="E2329" s="19" t="inlineStr">
        <is>
          <t>SC MARCOSER S.R.L.</t>
        </is>
      </c>
      <c r="F2329" s="10" t="inlineStr">
        <is>
          <t>Consolidado/estratégico</t>
        </is>
      </c>
      <c r="G2329" s="10" t="inlineStr">
        <is>
          <t>B0001RO</t>
        </is>
      </c>
      <c r="H2329" s="19" t="inlineStr">
        <is>
          <t>BOROCAL,1 L</t>
        </is>
      </c>
      <c r="I2329" s="10" t="inlineStr">
        <is>
          <t>Maduro</t>
        </is>
      </c>
      <c r="J2329" s="10" t="inlineStr">
        <is>
          <t>Banalizado/Commodity</t>
        </is>
      </c>
      <c r="K2329" s="12" t="n">
        <v>0.05</v>
      </c>
      <c r="L2329" s="12" t="n">
        <v>0.02</v>
      </c>
      <c r="M2329" s="12" t="n">
        <v>0.07100000000000017</v>
      </c>
      <c r="N2329" s="22" t="n">
        <v>1</v>
      </c>
      <c r="O2329" s="11" t="n">
        <v>625.6774519369369</v>
      </c>
      <c r="P2329" s="13" t="n">
        <v>4.668787878787879</v>
      </c>
      <c r="Q2329" s="13">
        <f>O2329*P2329</f>
        <v/>
      </c>
    </row>
    <row r="2330">
      <c r="A2330" s="10" t="n">
        <v>2026</v>
      </c>
      <c r="B2330" s="10" t="inlineStr">
        <is>
          <t>Nov-26</t>
        </is>
      </c>
      <c r="C2330" s="19" t="inlineStr">
        <is>
          <t>García</t>
        </is>
      </c>
      <c r="D2330" s="19" t="inlineStr">
        <is>
          <t>RUMANÍA</t>
        </is>
      </c>
      <c r="E2330" s="19" t="inlineStr">
        <is>
          <t>SC MARCOSER S.R.L.</t>
        </is>
      </c>
      <c r="F2330" s="10" t="inlineStr">
        <is>
          <t>Consolidado/estratégico</t>
        </is>
      </c>
      <c r="G2330" s="10" t="inlineStr">
        <is>
          <t>B0020RO</t>
        </is>
      </c>
      <c r="H2330" s="19" t="inlineStr">
        <is>
          <t>BOROCAL, 20 L</t>
        </is>
      </c>
      <c r="I2330" s="10" t="inlineStr">
        <is>
          <t>Maduro</t>
        </is>
      </c>
      <c r="J2330" s="10" t="inlineStr">
        <is>
          <t>Esencial/Core</t>
        </is>
      </c>
      <c r="K2330" s="12" t="n">
        <v>0.05</v>
      </c>
      <c r="L2330" s="12" t="n">
        <v>0.035</v>
      </c>
      <c r="M2330" s="12" t="n">
        <v>0.08674999999999988</v>
      </c>
      <c r="N2330" s="22" t="n">
        <v>20</v>
      </c>
      <c r="O2330" s="11" t="n">
        <v>947.9961392983894</v>
      </c>
      <c r="P2330" s="13" t="n">
        <v>2.819959375</v>
      </c>
      <c r="Q2330" s="13">
        <f>O2330*P2330</f>
        <v/>
      </c>
    </row>
    <row r="2331">
      <c r="A2331" s="10" t="n">
        <v>2026</v>
      </c>
      <c r="B2331" s="10" t="inlineStr">
        <is>
          <t>Nov-26</t>
        </is>
      </c>
      <c r="C2331" s="19" t="inlineStr">
        <is>
          <t>García</t>
        </is>
      </c>
      <c r="D2331" s="19" t="inlineStr">
        <is>
          <t>RUMANÍA</t>
        </is>
      </c>
      <c r="E2331" s="19" t="inlineStr">
        <is>
          <t>SC MARCOSER S.R.L.</t>
        </is>
      </c>
      <c r="F2331" s="10" t="inlineStr">
        <is>
          <t>Consolidado/estratégico</t>
        </is>
      </c>
      <c r="G2331" s="10" t="inlineStr">
        <is>
          <t>B1000RO</t>
        </is>
      </c>
      <c r="H2331" s="19" t="inlineStr">
        <is>
          <t>BOROCAL, 1000 L</t>
        </is>
      </c>
      <c r="I2331" s="10" t="inlineStr">
        <is>
          <t>Maduro</t>
        </is>
      </c>
      <c r="J2331" s="10" t="inlineStr">
        <is>
          <t>Esencial/Core</t>
        </is>
      </c>
      <c r="K2331" s="12" t="n">
        <v>0.05</v>
      </c>
      <c r="L2331" s="12" t="n">
        <v>0.035</v>
      </c>
      <c r="M2331" s="12" t="n">
        <v>0.08674999999999988</v>
      </c>
      <c r="N2331" s="22" t="n">
        <v>1000</v>
      </c>
      <c r="O2331" s="11" t="n">
        <v>1895.992278596779</v>
      </c>
      <c r="P2331" s="13" t="n">
        <v>2.1855</v>
      </c>
      <c r="Q2331" s="13">
        <f>O2331*P2331</f>
        <v/>
      </c>
    </row>
    <row r="2332">
      <c r="A2332" s="10" t="n">
        <v>2026</v>
      </c>
      <c r="B2332" s="10" t="inlineStr">
        <is>
          <t>Nov-26</t>
        </is>
      </c>
      <c r="C2332" s="19" t="inlineStr">
        <is>
          <t>García</t>
        </is>
      </c>
      <c r="D2332" s="19" t="inlineStr">
        <is>
          <t>RUMANÍA</t>
        </is>
      </c>
      <c r="E2332" s="19" t="inlineStr">
        <is>
          <t>SC MARCOSER S.R.L.</t>
        </is>
      </c>
      <c r="F2332" s="10" t="inlineStr">
        <is>
          <t>Consolidado/estratégico</t>
        </is>
      </c>
      <c r="G2332" s="10" t="inlineStr">
        <is>
          <t>BIO0005RO</t>
        </is>
      </c>
      <c r="H2332" s="19" t="inlineStr">
        <is>
          <t>BIORAD-20, 5L</t>
        </is>
      </c>
      <c r="I2332" s="10" t="inlineStr">
        <is>
          <t>Ramp-Up/Crecimiento</t>
        </is>
      </c>
      <c r="J2332" s="10" t="inlineStr">
        <is>
          <t>Innovador/Notorio</t>
        </is>
      </c>
      <c r="K2332" s="12" t="n">
        <v>0.05</v>
      </c>
      <c r="L2332" s="12" t="n">
        <v>0.2</v>
      </c>
      <c r="M2332" s="12" t="n">
        <v>0.26</v>
      </c>
      <c r="N2332" s="22" t="n">
        <v>5</v>
      </c>
      <c r="O2332" s="11" t="n">
        <v>284.3988417895168</v>
      </c>
      <c r="P2332" s="13" t="n">
        <v>2.55</v>
      </c>
      <c r="Q2332" s="13">
        <f>O2332*P2332</f>
        <v/>
      </c>
    </row>
    <row r="2333">
      <c r="A2333" s="10" t="n">
        <v>2026</v>
      </c>
      <c r="B2333" s="10" t="inlineStr">
        <is>
          <t>Nov-26</t>
        </is>
      </c>
      <c r="C2333" s="19" t="inlineStr">
        <is>
          <t>García</t>
        </is>
      </c>
      <c r="D2333" s="19" t="inlineStr">
        <is>
          <t>RUMANÍA</t>
        </is>
      </c>
      <c r="E2333" s="19" t="inlineStr">
        <is>
          <t>SC MARCOSER S.R.L.</t>
        </is>
      </c>
      <c r="F2333" s="10" t="inlineStr">
        <is>
          <t>Consolidado/estratégico</t>
        </is>
      </c>
      <c r="G2333" s="10" t="inlineStr">
        <is>
          <t>C-CU0001RO</t>
        </is>
      </c>
      <c r="H2333" s="19" t="inlineStr">
        <is>
          <t>CODICOBRE, 1 L</t>
        </is>
      </c>
      <c r="I2333" s="10" t="inlineStr">
        <is>
          <t>Maduro</t>
        </is>
      </c>
      <c r="J2333" s="10" t="inlineStr">
        <is>
          <t>Banalizado/Commodity</t>
        </is>
      </c>
      <c r="K2333" s="12" t="n">
        <v>0.05</v>
      </c>
      <c r="L2333" s="12" t="n">
        <v>0.02</v>
      </c>
      <c r="M2333" s="12" t="n">
        <v>0.07100000000000017</v>
      </c>
      <c r="N2333" s="22" t="n">
        <v>1</v>
      </c>
      <c r="O2333" s="11" t="n">
        <v>625.6774519369369</v>
      </c>
      <c r="P2333" s="13" t="n">
        <v>4.510501893939394</v>
      </c>
      <c r="Q2333" s="13">
        <f>O2333*P2333</f>
        <v/>
      </c>
    </row>
    <row r="2334">
      <c r="A2334" s="10" t="n">
        <v>2026</v>
      </c>
      <c r="B2334" s="10" t="inlineStr">
        <is>
          <t>Nov-26</t>
        </is>
      </c>
      <c r="C2334" s="19" t="inlineStr">
        <is>
          <t>García</t>
        </is>
      </c>
      <c r="D2334" s="19" t="inlineStr">
        <is>
          <t>RUMANÍA</t>
        </is>
      </c>
      <c r="E2334" s="19" t="inlineStr">
        <is>
          <t>SC MARCOSER S.R.L.</t>
        </is>
      </c>
      <c r="F2334" s="10" t="inlineStr">
        <is>
          <t>Consolidado/estratégico</t>
        </is>
      </c>
      <c r="G2334" s="10" t="inlineStr">
        <is>
          <t>C-CU0020RO</t>
        </is>
      </c>
      <c r="H2334" s="19" t="inlineStr">
        <is>
          <t>CODICOBRE, 20 L</t>
        </is>
      </c>
      <c r="I2334" s="10" t="inlineStr">
        <is>
          <t>Maduro</t>
        </is>
      </c>
      <c r="J2334" s="10" t="inlineStr">
        <is>
          <t>Esencial/Core</t>
        </is>
      </c>
      <c r="K2334" s="12" t="n">
        <v>0.05</v>
      </c>
      <c r="L2334" s="12" t="n">
        <v>0.035</v>
      </c>
      <c r="M2334" s="12" t="n">
        <v>0.08674999999999988</v>
      </c>
      <c r="N2334" s="22" t="n">
        <v>20</v>
      </c>
      <c r="O2334" s="11" t="n">
        <v>303.3587645754846</v>
      </c>
      <c r="P2334" s="13" t="n">
        <v>3.48</v>
      </c>
      <c r="Q2334" s="13">
        <f>O2334*P2334</f>
        <v/>
      </c>
    </row>
    <row r="2335">
      <c r="A2335" s="10" t="n">
        <v>2026</v>
      </c>
      <c r="B2335" s="10" t="inlineStr">
        <is>
          <t>Nov-26</t>
        </is>
      </c>
      <c r="C2335" s="19" t="inlineStr">
        <is>
          <t>García</t>
        </is>
      </c>
      <c r="D2335" s="19" t="inlineStr">
        <is>
          <t>RUMANÍA</t>
        </is>
      </c>
      <c r="E2335" s="19" t="inlineStr">
        <is>
          <t>SC MARCOSER S.R.L.</t>
        </is>
      </c>
      <c r="F2335" s="10" t="inlineStr">
        <is>
          <t>Consolidado/estratégico</t>
        </is>
      </c>
      <c r="G2335" s="10" t="inlineStr">
        <is>
          <t>C-GLB0001RO</t>
        </is>
      </c>
      <c r="H2335" s="19" t="inlineStr">
        <is>
          <t>CODIORGAN GLB, 1 KG</t>
        </is>
      </c>
      <c r="I2335" s="10" t="inlineStr">
        <is>
          <t>Ramp-Up/Crecimiento</t>
        </is>
      </c>
      <c r="J2335" s="10" t="inlineStr">
        <is>
          <t>Esencial/Core</t>
        </is>
      </c>
      <c r="K2335" s="12" t="n">
        <v>0.05</v>
      </c>
      <c r="L2335" s="12" t="n">
        <v>0.15</v>
      </c>
      <c r="M2335" s="12" t="n">
        <v>0.2075</v>
      </c>
      <c r="N2335" s="22" t="n">
        <v>1</v>
      </c>
      <c r="O2335" s="11" t="n">
        <v>841.8205716969698</v>
      </c>
      <c r="P2335" s="13" t="n">
        <v>8.742004504504504</v>
      </c>
      <c r="Q2335" s="13">
        <f>O2335*P2335</f>
        <v/>
      </c>
    </row>
    <row r="2336">
      <c r="A2336" s="10" t="n">
        <v>2026</v>
      </c>
      <c r="B2336" s="10" t="inlineStr">
        <is>
          <t>Nov-26</t>
        </is>
      </c>
      <c r="C2336" s="19" t="inlineStr">
        <is>
          <t>García</t>
        </is>
      </c>
      <c r="D2336" s="19" t="inlineStr">
        <is>
          <t>RUMANÍA</t>
        </is>
      </c>
      <c r="E2336" s="19" t="inlineStr">
        <is>
          <t>SC MARCOSER S.R.L.</t>
        </is>
      </c>
      <c r="F2336" s="10" t="inlineStr">
        <is>
          <t>Consolidado/estratégico</t>
        </is>
      </c>
      <c r="G2336" s="10" t="inlineStr">
        <is>
          <t>C-GLB0005RO</t>
        </is>
      </c>
      <c r="H2336" s="19" t="inlineStr">
        <is>
          <t>CODIORGAN GLB, 5 KG</t>
        </is>
      </c>
      <c r="I2336" s="10" t="inlineStr">
        <is>
          <t>Ramp-Up/Crecimiento</t>
        </is>
      </c>
      <c r="J2336" s="10" t="inlineStr">
        <is>
          <t>Esencial/Core</t>
        </is>
      </c>
      <c r="K2336" s="12" t="n">
        <v>0.05</v>
      </c>
      <c r="L2336" s="12" t="n">
        <v>0.15</v>
      </c>
      <c r="M2336" s="12" t="n">
        <v>0.2075</v>
      </c>
      <c r="N2336" s="22" t="n">
        <v>5</v>
      </c>
      <c r="O2336" s="11" t="n">
        <v>568.7976835790336</v>
      </c>
      <c r="P2336" s="13" t="n">
        <v>7.92</v>
      </c>
      <c r="Q2336" s="13">
        <f>O2336*P2336</f>
        <v/>
      </c>
    </row>
    <row r="2337">
      <c r="A2337" s="10" t="n">
        <v>2026</v>
      </c>
      <c r="B2337" s="10" t="inlineStr">
        <is>
          <t>Nov-26</t>
        </is>
      </c>
      <c r="C2337" s="19" t="inlineStr">
        <is>
          <t>García</t>
        </is>
      </c>
      <c r="D2337" s="19" t="inlineStr">
        <is>
          <t>RUMANÍA</t>
        </is>
      </c>
      <c r="E2337" s="19" t="inlineStr">
        <is>
          <t>SC MARCOSER S.R.L.</t>
        </is>
      </c>
      <c r="F2337" s="10" t="inlineStr">
        <is>
          <t>Consolidado/estratégico</t>
        </is>
      </c>
      <c r="G2337" s="10" t="inlineStr">
        <is>
          <t>FLOR0001RO</t>
        </is>
      </c>
      <c r="H2337" s="19" t="inlineStr">
        <is>
          <t>FLORAMEC, 1 LTR.</t>
        </is>
      </c>
      <c r="I2337" s="10" t="inlineStr">
        <is>
          <t>Maduro</t>
        </is>
      </c>
      <c r="J2337" s="10" t="inlineStr">
        <is>
          <t>Esencial/Core</t>
        </is>
      </c>
      <c r="K2337" s="12" t="n">
        <v>0.05</v>
      </c>
      <c r="L2337" s="12" t="n">
        <v>0.035</v>
      </c>
      <c r="M2337" s="12" t="n">
        <v>0.08674999999999988</v>
      </c>
      <c r="N2337" s="22" t="n">
        <v>1</v>
      </c>
      <c r="O2337" s="11" t="n">
        <v>284.3988417895168</v>
      </c>
      <c r="P2337" s="13" t="n">
        <v>3.928348115299334</v>
      </c>
      <c r="Q2337" s="13">
        <f>O2337*P2337</f>
        <v/>
      </c>
    </row>
    <row r="2338">
      <c r="A2338" s="10" t="n">
        <v>2026</v>
      </c>
      <c r="B2338" s="10" t="inlineStr">
        <is>
          <t>Nov-26</t>
        </is>
      </c>
      <c r="C2338" s="19" t="inlineStr">
        <is>
          <t>García</t>
        </is>
      </c>
      <c r="D2338" s="19" t="inlineStr">
        <is>
          <t>RUMANÍA</t>
        </is>
      </c>
      <c r="E2338" s="19" t="inlineStr">
        <is>
          <t>SC MARCOSER S.R.L.</t>
        </is>
      </c>
      <c r="F2338" s="10" t="inlineStr">
        <is>
          <t>Consolidado/estratégico</t>
        </is>
      </c>
      <c r="G2338" s="10" t="inlineStr">
        <is>
          <t>G0001RO</t>
        </is>
      </c>
      <c r="H2338" s="19" t="inlineStr">
        <is>
          <t>GREEN-UP EXPORTACION, 1 L</t>
        </is>
      </c>
      <c r="I2338" s="10" t="inlineStr">
        <is>
          <t>Maduro</t>
        </is>
      </c>
      <c r="J2338" s="10" t="inlineStr">
        <is>
          <t>Innovador/Notorio</t>
        </is>
      </c>
      <c r="K2338" s="12" t="n">
        <v>0.05</v>
      </c>
      <c r="L2338" s="12" t="n">
        <v>0.05</v>
      </c>
      <c r="M2338" s="12" t="n">
        <v>0.1025</v>
      </c>
      <c r="N2338" s="22" t="n">
        <v>1</v>
      </c>
      <c r="O2338" s="11" t="n">
        <v>625.6774519369369</v>
      </c>
      <c r="P2338" s="13" t="n">
        <v>6.33</v>
      </c>
      <c r="Q2338" s="13">
        <f>O2338*P2338</f>
        <v/>
      </c>
    </row>
    <row r="2339">
      <c r="A2339" s="10" t="n">
        <v>2026</v>
      </c>
      <c r="B2339" s="10" t="inlineStr">
        <is>
          <t>Nov-26</t>
        </is>
      </c>
      <c r="C2339" s="19" t="inlineStr">
        <is>
          <t>García</t>
        </is>
      </c>
      <c r="D2339" s="19" t="inlineStr">
        <is>
          <t>RUMANÍA</t>
        </is>
      </c>
      <c r="E2339" s="19" t="inlineStr">
        <is>
          <t>SC MARCOSER S.R.L.</t>
        </is>
      </c>
      <c r="F2339" s="10" t="inlineStr">
        <is>
          <t>Consolidado/estratégico</t>
        </is>
      </c>
      <c r="G2339" s="10" t="inlineStr">
        <is>
          <t>G0200RO</t>
        </is>
      </c>
      <c r="H2339" s="19" t="inlineStr">
        <is>
          <t>GREEN-UP EXPORTACION, 200 L</t>
        </is>
      </c>
      <c r="I2339" s="10" t="inlineStr">
        <is>
          <t>Maduro</t>
        </is>
      </c>
      <c r="J2339" s="10" t="inlineStr">
        <is>
          <t>Innovador/Notorio</t>
        </is>
      </c>
      <c r="K2339" s="12" t="n">
        <v>0.05</v>
      </c>
      <c r="L2339" s="12" t="n">
        <v>0.05</v>
      </c>
      <c r="M2339" s="12" t="n">
        <v>0.1025</v>
      </c>
      <c r="N2339" s="22" t="n">
        <v>200</v>
      </c>
      <c r="O2339" s="11" t="n">
        <v>379.1984557193557</v>
      </c>
      <c r="P2339" s="13" t="n">
        <v>4.0176</v>
      </c>
      <c r="Q2339" s="13">
        <f>O2339*P2339</f>
        <v/>
      </c>
    </row>
    <row r="2340">
      <c r="A2340" s="10" t="n">
        <v>2026</v>
      </c>
      <c r="B2340" s="10" t="inlineStr">
        <is>
          <t>Nov-26</t>
        </is>
      </c>
      <c r="C2340" s="19" t="inlineStr">
        <is>
          <t>García</t>
        </is>
      </c>
      <c r="D2340" s="19" t="inlineStr">
        <is>
          <t>RUMANÍA</t>
        </is>
      </c>
      <c r="E2340" s="19" t="inlineStr">
        <is>
          <t>SC MARCOSER S.R.L.</t>
        </is>
      </c>
      <c r="F2340" s="10" t="inlineStr">
        <is>
          <t>Consolidado/estratégico</t>
        </is>
      </c>
      <c r="G2340" s="10" t="inlineStr">
        <is>
          <t>PK500001RO</t>
        </is>
      </c>
      <c r="H2340" s="19" t="inlineStr">
        <is>
          <t>POLIFRUIT K50, 1 L</t>
        </is>
      </c>
      <c r="I2340" s="10" t="inlineStr">
        <is>
          <t>Maduro</t>
        </is>
      </c>
      <c r="J2340" s="10" t="inlineStr">
        <is>
          <t>Esencial/Core</t>
        </is>
      </c>
      <c r="K2340" s="12" t="n">
        <v>0.05</v>
      </c>
      <c r="L2340" s="12" t="n">
        <v>0.035</v>
      </c>
      <c r="M2340" s="12" t="n">
        <v>0.08674999999999988</v>
      </c>
      <c r="N2340" s="22" t="n">
        <v>1</v>
      </c>
      <c r="O2340" s="11" t="n">
        <v>284.3988417895168</v>
      </c>
      <c r="P2340" s="13" t="n">
        <v>4.609999999999999</v>
      </c>
      <c r="Q2340" s="13">
        <f>O2340*P2340</f>
        <v/>
      </c>
    </row>
    <row r="2341">
      <c r="A2341" s="10" t="n">
        <v>2026</v>
      </c>
      <c r="B2341" s="10" t="inlineStr">
        <is>
          <t>Nov-26</t>
        </is>
      </c>
      <c r="C2341" s="19" t="inlineStr">
        <is>
          <t>García</t>
        </is>
      </c>
      <c r="D2341" s="19" t="inlineStr">
        <is>
          <t>RUMANÍA</t>
        </is>
      </c>
      <c r="E2341" s="19" t="inlineStr">
        <is>
          <t>SC MARCOSER S.R.L.</t>
        </is>
      </c>
      <c r="F2341" s="10" t="inlineStr">
        <is>
          <t>Consolidado/estratégico</t>
        </is>
      </c>
      <c r="G2341" s="10" t="inlineStr">
        <is>
          <t>PK500020RO</t>
        </is>
      </c>
      <c r="H2341" s="19" t="inlineStr">
        <is>
          <t>POLIFRUIT K50, 20 L</t>
        </is>
      </c>
      <c r="I2341" s="10" t="inlineStr">
        <is>
          <t>Maduro</t>
        </is>
      </c>
      <c r="J2341" s="10" t="inlineStr">
        <is>
          <t>Esencial/Core</t>
        </is>
      </c>
      <c r="K2341" s="12" t="n">
        <v>0.05</v>
      </c>
      <c r="L2341" s="12" t="n">
        <v>0.035</v>
      </c>
      <c r="M2341" s="12" t="n">
        <v>0.08674999999999988</v>
      </c>
      <c r="N2341" s="22" t="n">
        <v>20</v>
      </c>
      <c r="O2341" s="11" t="n">
        <v>606.7175291509692</v>
      </c>
      <c r="P2341" s="13" t="n">
        <v>3.39944921875</v>
      </c>
      <c r="Q2341" s="13">
        <f>O2341*P2341</f>
        <v/>
      </c>
    </row>
    <row r="2342">
      <c r="A2342" s="10" t="n">
        <v>2026</v>
      </c>
      <c r="B2342" s="10" t="inlineStr">
        <is>
          <t>Nov-26</t>
        </is>
      </c>
      <c r="C2342" s="19" t="inlineStr">
        <is>
          <t>García</t>
        </is>
      </c>
      <c r="D2342" s="19" t="inlineStr">
        <is>
          <t>RUMANÍA</t>
        </is>
      </c>
      <c r="E2342" s="19" t="inlineStr">
        <is>
          <t>SC MARCOSER S.R.L.</t>
        </is>
      </c>
      <c r="F2342" s="10" t="inlineStr">
        <is>
          <t>Consolidado/estratégico</t>
        </is>
      </c>
      <c r="G2342" s="10" t="inlineStr">
        <is>
          <t>PML0001RO</t>
        </is>
      </c>
      <c r="H2342" s="19" t="inlineStr">
        <is>
          <t>POLIGREEN MIX L, 1 L</t>
        </is>
      </c>
      <c r="I2342" s="10" t="inlineStr">
        <is>
          <t>Maduro</t>
        </is>
      </c>
      <c r="J2342" s="10" t="inlineStr">
        <is>
          <t>Banalizado/Commodity</t>
        </is>
      </c>
      <c r="K2342" s="12" t="n">
        <v>0.05</v>
      </c>
      <c r="L2342" s="12" t="n">
        <v>0.02</v>
      </c>
      <c r="M2342" s="12" t="n">
        <v>0.07100000000000017</v>
      </c>
      <c r="N2342" s="22" t="n">
        <v>1</v>
      </c>
      <c r="O2342" s="11" t="n">
        <v>625.6774519369369</v>
      </c>
      <c r="P2342" s="13" t="n">
        <v>4.02</v>
      </c>
      <c r="Q2342" s="13">
        <f>O2342*P2342</f>
        <v/>
      </c>
    </row>
    <row r="2343">
      <c r="A2343" s="10" t="n">
        <v>2026</v>
      </c>
      <c r="B2343" s="10" t="inlineStr">
        <is>
          <t>Nov-26</t>
        </is>
      </c>
      <c r="C2343" s="19" t="inlineStr">
        <is>
          <t>García</t>
        </is>
      </c>
      <c r="D2343" s="19" t="inlineStr">
        <is>
          <t>RUMANÍA</t>
        </is>
      </c>
      <c r="E2343" s="19" t="inlineStr">
        <is>
          <t>SC MARCOSER S.R.L.</t>
        </is>
      </c>
      <c r="F2343" s="10" t="inlineStr">
        <is>
          <t>Consolidado/estratégico</t>
        </is>
      </c>
      <c r="G2343" s="10" t="inlineStr">
        <is>
          <t>PT0001RO</t>
        </is>
      </c>
      <c r="H2343" s="19" t="inlineStr">
        <is>
          <t>AGROPOTASION, 1 L</t>
        </is>
      </c>
      <c r="I2343" s="10" t="inlineStr">
        <is>
          <t>Maduro</t>
        </is>
      </c>
      <c r="J2343" s="10" t="inlineStr">
        <is>
          <t>Innovador/Notorio</t>
        </is>
      </c>
      <c r="K2343" s="12" t="n">
        <v>0.05</v>
      </c>
      <c r="L2343" s="12" t="n">
        <v>0.05</v>
      </c>
      <c r="M2343" s="12" t="n">
        <v>0.1025</v>
      </c>
      <c r="N2343" s="22" t="n">
        <v>1</v>
      </c>
      <c r="O2343" s="11" t="n">
        <v>568.7976835790336</v>
      </c>
      <c r="P2343" s="13" t="n">
        <v>4.226700757575758</v>
      </c>
      <c r="Q2343" s="13">
        <f>O2343*P2343</f>
        <v/>
      </c>
    </row>
    <row r="2344">
      <c r="A2344" s="10" t="n">
        <v>2026</v>
      </c>
      <c r="B2344" s="10" t="inlineStr">
        <is>
          <t>Nov-26</t>
        </is>
      </c>
      <c r="C2344" s="19" t="inlineStr">
        <is>
          <t>García</t>
        </is>
      </c>
      <c r="D2344" s="19" t="inlineStr">
        <is>
          <t>RUMANÍA</t>
        </is>
      </c>
      <c r="E2344" s="19" t="inlineStr">
        <is>
          <t>SC MARCOSER S.R.L.</t>
        </is>
      </c>
      <c r="F2344" s="10" t="inlineStr">
        <is>
          <t>Consolidado/estratégico</t>
        </is>
      </c>
      <c r="G2344" s="10" t="inlineStr">
        <is>
          <t>PT0020RO</t>
        </is>
      </c>
      <c r="H2344" s="19" t="inlineStr">
        <is>
          <t>AGROPOTASION, 20 L</t>
        </is>
      </c>
      <c r="I2344" s="10" t="inlineStr">
        <is>
          <t>Maduro</t>
        </is>
      </c>
      <c r="J2344" s="10" t="inlineStr">
        <is>
          <t>Innovador/Notorio</t>
        </is>
      </c>
      <c r="K2344" s="12" t="n">
        <v>0.05</v>
      </c>
      <c r="L2344" s="12" t="n">
        <v>0.05</v>
      </c>
      <c r="M2344" s="12" t="n">
        <v>0.1025</v>
      </c>
      <c r="N2344" s="22" t="n">
        <v>20</v>
      </c>
      <c r="O2344" s="11" t="n">
        <v>568.7976835790336</v>
      </c>
      <c r="P2344" s="13" t="n">
        <v>3.04575</v>
      </c>
      <c r="Q2344" s="13">
        <f>O2344*P2344</f>
        <v/>
      </c>
    </row>
    <row r="2345">
      <c r="A2345" s="10" t="n">
        <v>2026</v>
      </c>
      <c r="B2345" s="10" t="inlineStr">
        <is>
          <t>Nov-26</t>
        </is>
      </c>
      <c r="C2345" s="19" t="inlineStr">
        <is>
          <t>García</t>
        </is>
      </c>
      <c r="D2345" s="19" t="inlineStr">
        <is>
          <t>RUMANÍA</t>
        </is>
      </c>
      <c r="E2345" s="19" t="inlineStr">
        <is>
          <t>SC MARCOSER S.R.L.</t>
        </is>
      </c>
      <c r="F2345" s="10" t="inlineStr">
        <is>
          <t>Consolidado/estratégico</t>
        </is>
      </c>
      <c r="G2345" s="10" t="inlineStr">
        <is>
          <t>SPCE0001RO</t>
        </is>
      </c>
      <c r="H2345" s="19" t="inlineStr">
        <is>
          <t>SPRINTENE ABONO CE, 1 L</t>
        </is>
      </c>
      <c r="I2345" s="10" t="inlineStr">
        <is>
          <t>Maduro</t>
        </is>
      </c>
      <c r="J2345" s="10" t="inlineStr">
        <is>
          <t>Innovador/Notorio</t>
        </is>
      </c>
      <c r="K2345" s="12" t="n">
        <v>0.05</v>
      </c>
      <c r="L2345" s="12" t="n">
        <v>0.05</v>
      </c>
      <c r="M2345" s="12" t="n">
        <v>0.1025</v>
      </c>
      <c r="N2345" s="22" t="n">
        <v>1</v>
      </c>
      <c r="O2345" s="11" t="n">
        <v>1251.354903873874</v>
      </c>
      <c r="P2345" s="13" t="n">
        <v>12.05</v>
      </c>
      <c r="Q2345" s="13">
        <f>O2345*P2345</f>
        <v/>
      </c>
    </row>
    <row r="2346">
      <c r="A2346" s="10" t="n">
        <v>2026</v>
      </c>
      <c r="B2346" s="10" t="inlineStr">
        <is>
          <t>Nov-26</t>
        </is>
      </c>
      <c r="C2346" s="19" t="inlineStr">
        <is>
          <t>García</t>
        </is>
      </c>
      <c r="D2346" s="19" t="inlineStr">
        <is>
          <t>RUMANÍA</t>
        </is>
      </c>
      <c r="E2346" s="19" t="inlineStr">
        <is>
          <t>SC MARCOSER S.R.L.</t>
        </is>
      </c>
      <c r="F2346" s="10" t="inlineStr">
        <is>
          <t>Consolidado/estratégico</t>
        </is>
      </c>
      <c r="G2346" s="10" t="inlineStr">
        <is>
          <t>SPCE0020RO</t>
        </is>
      </c>
      <c r="H2346" s="19" t="inlineStr">
        <is>
          <t>SPRINTENE ABONO CE, 20 L</t>
        </is>
      </c>
      <c r="I2346" s="10" t="inlineStr">
        <is>
          <t>Maduro</t>
        </is>
      </c>
      <c r="J2346" s="10" t="inlineStr">
        <is>
          <t>Innovador/Notorio</t>
        </is>
      </c>
      <c r="K2346" s="12" t="n">
        <v>0.05</v>
      </c>
      <c r="L2346" s="12" t="n">
        <v>0.05</v>
      </c>
      <c r="M2346" s="12" t="n">
        <v>0.1025</v>
      </c>
      <c r="N2346" s="22" t="n">
        <v>20</v>
      </c>
      <c r="O2346" s="11" t="n">
        <v>284.3988417895168</v>
      </c>
      <c r="P2346" s="13" t="n">
        <v>10.61</v>
      </c>
      <c r="Q2346" s="13">
        <f>O2346*P2346</f>
        <v/>
      </c>
    </row>
    <row r="2347">
      <c r="A2347" s="10" t="n">
        <v>2026</v>
      </c>
      <c r="B2347" s="10" t="inlineStr">
        <is>
          <t>Nov-26</t>
        </is>
      </c>
      <c r="C2347" s="19" t="inlineStr">
        <is>
          <t>García</t>
        </is>
      </c>
      <c r="D2347" s="19" t="inlineStr">
        <is>
          <t>RUMANÍA</t>
        </is>
      </c>
      <c r="E2347" s="19" t="inlineStr">
        <is>
          <t>SC MARCOSER S.R.L.</t>
        </is>
      </c>
      <c r="F2347" s="10" t="inlineStr">
        <is>
          <t>Consolidado/estratégico</t>
        </is>
      </c>
      <c r="G2347" s="10" t="inlineStr">
        <is>
          <t>SPCE0200RO</t>
        </is>
      </c>
      <c r="H2347" s="19" t="inlineStr">
        <is>
          <t>SPRINTENE ABONO CE, 200 L</t>
        </is>
      </c>
      <c r="I2347" s="10" t="inlineStr">
        <is>
          <t>Maduro</t>
        </is>
      </c>
      <c r="J2347" s="10" t="inlineStr">
        <is>
          <t>Innovador/Notorio</t>
        </is>
      </c>
      <c r="K2347" s="12" t="n">
        <v>0.05</v>
      </c>
      <c r="L2347" s="12" t="n">
        <v>0.05</v>
      </c>
      <c r="M2347" s="12" t="n">
        <v>0.1025</v>
      </c>
      <c r="N2347" s="22" t="n">
        <v>200</v>
      </c>
      <c r="O2347" s="11" t="n">
        <v>379.1984557193557</v>
      </c>
      <c r="P2347" s="13" t="n">
        <v>9.811500000000001</v>
      </c>
      <c r="Q2347" s="13">
        <f>O2347*P2347</f>
        <v/>
      </c>
    </row>
    <row r="2348">
      <c r="A2348" s="10" t="n">
        <v>2026</v>
      </c>
      <c r="B2348" s="10" t="inlineStr">
        <is>
          <t>Nov-26</t>
        </is>
      </c>
      <c r="C2348" s="19" t="inlineStr">
        <is>
          <t>García</t>
        </is>
      </c>
      <c r="D2348" s="19" t="inlineStr">
        <is>
          <t>RUMANÍA</t>
        </is>
      </c>
      <c r="E2348" s="19" t="inlineStr">
        <is>
          <t>SC MARCOSER S.R.L.</t>
        </is>
      </c>
      <c r="F2348" s="10" t="inlineStr">
        <is>
          <t>Consolidado/estratégico</t>
        </is>
      </c>
      <c r="G2348" s="10" t="inlineStr">
        <is>
          <t>SS0001RO</t>
        </is>
      </c>
      <c r="H2348" s="19" t="inlineStr">
        <is>
          <t>SALWAX-CA, 1 KG</t>
        </is>
      </c>
      <c r="I2348" s="10" t="inlineStr">
        <is>
          <t>Maduro</t>
        </is>
      </c>
      <c r="J2348" s="10" t="inlineStr">
        <is>
          <t>Innovador/Notorio</t>
        </is>
      </c>
      <c r="K2348" s="12" t="n">
        <v>0.05</v>
      </c>
      <c r="L2348" s="12" t="n">
        <v>0.05</v>
      </c>
      <c r="M2348" s="12" t="n">
        <v>0.1025</v>
      </c>
      <c r="N2348" s="22" t="n">
        <v>1</v>
      </c>
      <c r="O2348" s="11" t="n">
        <v>834.2366025825826</v>
      </c>
      <c r="P2348" s="13" t="n">
        <v>4.526639772727272</v>
      </c>
      <c r="Q2348" s="13">
        <f>O2348*P2348</f>
        <v/>
      </c>
    </row>
    <row r="2349">
      <c r="A2349" s="10" t="n">
        <v>2026</v>
      </c>
      <c r="B2349" s="10" t="inlineStr">
        <is>
          <t>Nov-26</t>
        </is>
      </c>
      <c r="C2349" s="19" t="inlineStr">
        <is>
          <t>García</t>
        </is>
      </c>
      <c r="D2349" s="19" t="inlineStr">
        <is>
          <t>RUMANÍA</t>
        </is>
      </c>
      <c r="E2349" s="19" t="inlineStr">
        <is>
          <t>SC MARCOSER S.R.L.</t>
        </is>
      </c>
      <c r="F2349" s="10" t="inlineStr">
        <is>
          <t>Consolidado/estratégico</t>
        </is>
      </c>
      <c r="G2349" s="10" t="inlineStr">
        <is>
          <t>SS0020RO</t>
        </is>
      </c>
      <c r="H2349" s="19" t="inlineStr">
        <is>
          <t>SALWAX-CA, 20 KG</t>
        </is>
      </c>
      <c r="I2349" s="10" t="inlineStr">
        <is>
          <t>Maduro</t>
        </is>
      </c>
      <c r="J2349" s="10" t="inlineStr">
        <is>
          <t>Esencial/Core</t>
        </is>
      </c>
      <c r="K2349" s="12" t="n">
        <v>0.05</v>
      </c>
      <c r="L2349" s="12" t="n">
        <v>0.035</v>
      </c>
      <c r="M2349" s="12" t="n">
        <v>0.08674999999999988</v>
      </c>
      <c r="N2349" s="22" t="n">
        <v>20</v>
      </c>
      <c r="O2349" s="11" t="n">
        <v>568.7976835790336</v>
      </c>
      <c r="P2349" s="13" t="n">
        <v>3.513305263157895</v>
      </c>
      <c r="Q2349" s="13">
        <f>O2349*P2349</f>
        <v/>
      </c>
    </row>
    <row r="2350">
      <c r="A2350" s="10" t="n">
        <v>2026</v>
      </c>
      <c r="B2350" s="10" t="inlineStr">
        <is>
          <t>Nov-26</t>
        </is>
      </c>
      <c r="C2350" s="19" t="inlineStr">
        <is>
          <t>Irene</t>
        </is>
      </c>
      <c r="D2350" s="19" t="inlineStr">
        <is>
          <t>ESPAÑA</t>
        </is>
      </c>
      <c r="E2350" s="19" t="inlineStr">
        <is>
          <t>CAMPOEJIDO S.C.A.</t>
        </is>
      </c>
      <c r="F2350" s="10" t="inlineStr">
        <is>
          <t>Consolidado/estratégico</t>
        </is>
      </c>
      <c r="G2350" s="10" t="inlineStr">
        <is>
          <t>AGXK0020</t>
        </is>
      </c>
      <c r="H2350" s="19" t="inlineStr">
        <is>
          <t>AGROXILATO-K, 20 L</t>
        </is>
      </c>
      <c r="I2350" s="10" t="inlineStr">
        <is>
          <t>Maduro</t>
        </is>
      </c>
      <c r="J2350" s="10" t="inlineStr">
        <is>
          <t>Innovador/Notorio</t>
        </is>
      </c>
      <c r="K2350" s="12" t="n">
        <v>0.05</v>
      </c>
      <c r="L2350" s="12" t="n">
        <v>0.05</v>
      </c>
      <c r="M2350" s="12" t="n">
        <v>0.1025</v>
      </c>
      <c r="N2350" s="22" t="n">
        <v>20</v>
      </c>
      <c r="O2350" s="11" t="n">
        <v>1820.152587452907</v>
      </c>
      <c r="P2350" s="13" t="n">
        <v>3.165197342192691</v>
      </c>
      <c r="Q2350" s="13">
        <f>O2350*P2350</f>
        <v/>
      </c>
    </row>
    <row r="2351">
      <c r="A2351" s="10" t="n">
        <v>2026</v>
      </c>
      <c r="B2351" s="10" t="inlineStr">
        <is>
          <t>Nov-26</t>
        </is>
      </c>
      <c r="C2351" s="19" t="inlineStr">
        <is>
          <t>Irene</t>
        </is>
      </c>
      <c r="D2351" s="19" t="inlineStr">
        <is>
          <t>ESPAÑA</t>
        </is>
      </c>
      <c r="E2351" s="19" t="inlineStr">
        <is>
          <t>CAMPOEJIDO S.C.A.</t>
        </is>
      </c>
      <c r="F2351" s="10" t="inlineStr">
        <is>
          <t>Consolidado/estratégico</t>
        </is>
      </c>
      <c r="G2351" s="10" t="inlineStr">
        <is>
          <t>AVAN0020</t>
        </is>
      </c>
      <c r="H2351" s="19" t="inlineStr">
        <is>
          <t>FLORAMEC AVANCE, 20 L</t>
        </is>
      </c>
      <c r="I2351" s="10" t="inlineStr">
        <is>
          <t>Maduro</t>
        </is>
      </c>
      <c r="J2351" s="10" t="inlineStr">
        <is>
          <t>Innovador/Notorio</t>
        </is>
      </c>
      <c r="K2351" s="12" t="n">
        <v>0.05</v>
      </c>
      <c r="L2351" s="12" t="n">
        <v>0.05</v>
      </c>
      <c r="M2351" s="12" t="n">
        <v>0.1025</v>
      </c>
      <c r="N2351" s="22" t="n">
        <v>20</v>
      </c>
      <c r="O2351" s="11" t="n">
        <v>910.0762937264537</v>
      </c>
      <c r="P2351" s="13" t="n">
        <v>4.869454545454545</v>
      </c>
      <c r="Q2351" s="13">
        <f>O2351*P2351</f>
        <v/>
      </c>
    </row>
    <row r="2352">
      <c r="A2352" s="10" t="n">
        <v>2026</v>
      </c>
      <c r="B2352" s="10" t="inlineStr">
        <is>
          <t>Nov-26</t>
        </is>
      </c>
      <c r="C2352" s="19" t="inlineStr">
        <is>
          <t>Irene</t>
        </is>
      </c>
      <c r="D2352" s="19" t="inlineStr">
        <is>
          <t>ESPAÑA</t>
        </is>
      </c>
      <c r="E2352" s="19" t="inlineStr">
        <is>
          <t>CAMPOEJIDO S.C.A.</t>
        </is>
      </c>
      <c r="F2352" s="10" t="inlineStr">
        <is>
          <t>Consolidado/estratégico</t>
        </is>
      </c>
      <c r="G2352" s="10" t="inlineStr">
        <is>
          <t>BIO0020</t>
        </is>
      </c>
      <c r="H2352" s="19" t="inlineStr">
        <is>
          <t>BIORAD-20, 20 L</t>
        </is>
      </c>
      <c r="I2352" s="10" t="inlineStr">
        <is>
          <t>Ramp-Up/Crecimiento</t>
        </is>
      </c>
      <c r="J2352" s="10" t="inlineStr">
        <is>
          <t>Innovador/Notorio</t>
        </is>
      </c>
      <c r="K2352" s="12" t="n">
        <v>0.05</v>
      </c>
      <c r="L2352" s="12" t="n">
        <v>0.2</v>
      </c>
      <c r="M2352" s="12" t="n">
        <v>0.26</v>
      </c>
      <c r="N2352" s="22" t="n">
        <v>20</v>
      </c>
      <c r="O2352" s="11" t="n">
        <v>606.7175291509692</v>
      </c>
      <c r="P2352" s="13" t="n">
        <v>2.185</v>
      </c>
      <c r="Q2352" s="13">
        <f>O2352*P2352</f>
        <v/>
      </c>
    </row>
    <row r="2353">
      <c r="A2353" s="10" t="n">
        <v>2026</v>
      </c>
      <c r="B2353" s="10" t="inlineStr">
        <is>
          <t>Nov-26</t>
        </is>
      </c>
      <c r="C2353" s="19" t="inlineStr">
        <is>
          <t>Irene</t>
        </is>
      </c>
      <c r="D2353" s="19" t="inlineStr">
        <is>
          <t>ESPAÑA</t>
        </is>
      </c>
      <c r="E2353" s="19" t="inlineStr">
        <is>
          <t>CAMPOEJIDO S.C.A.</t>
        </is>
      </c>
      <c r="F2353" s="10" t="inlineStr">
        <is>
          <t>Consolidado/estratégico</t>
        </is>
      </c>
      <c r="G2353" s="10" t="inlineStr">
        <is>
          <t>BROTA0005</t>
        </is>
      </c>
      <c r="H2353" s="19" t="inlineStr">
        <is>
          <t>BROTAMEC, 5 L</t>
        </is>
      </c>
      <c r="I2353" s="10" t="inlineStr">
        <is>
          <t>Maduro</t>
        </is>
      </c>
      <c r="J2353" s="10" t="inlineStr">
        <is>
          <t>Esencial/Core</t>
        </is>
      </c>
      <c r="K2353" s="12" t="n">
        <v>0.05</v>
      </c>
      <c r="L2353" s="12" t="n">
        <v>0.035</v>
      </c>
      <c r="M2353" s="12" t="n">
        <v>0.08674999999999988</v>
      </c>
      <c r="N2353" s="22" t="n">
        <v>5</v>
      </c>
      <c r="O2353" s="11" t="n">
        <v>94.79961392983893</v>
      </c>
      <c r="P2353" s="13" t="n">
        <v>3.297608695652174</v>
      </c>
      <c r="Q2353" s="13">
        <f>O2353*P2353</f>
        <v/>
      </c>
    </row>
    <row r="2354">
      <c r="A2354" s="10" t="n">
        <v>2026</v>
      </c>
      <c r="B2354" s="10" t="inlineStr">
        <is>
          <t>Nov-26</t>
        </is>
      </c>
      <c r="C2354" s="19" t="inlineStr">
        <is>
          <t>Irene</t>
        </is>
      </c>
      <c r="D2354" s="19" t="inlineStr">
        <is>
          <t>ESPAÑA</t>
        </is>
      </c>
      <c r="E2354" s="19" t="inlineStr">
        <is>
          <t>CAMPOEJIDO S.C.A.</t>
        </is>
      </c>
      <c r="F2354" s="10" t="inlineStr">
        <is>
          <t>Consolidado/estratégico</t>
        </is>
      </c>
      <c r="G2354" s="10" t="inlineStr">
        <is>
          <t>C-CUAE0005</t>
        </is>
      </c>
      <c r="H2354" s="19" t="inlineStr">
        <is>
          <t>CUPRAMEC, 5 L</t>
        </is>
      </c>
      <c r="I2354" s="10" t="inlineStr">
        <is>
          <t>Ramp-Up/Crecimiento</t>
        </is>
      </c>
      <c r="J2354" s="10" t="inlineStr">
        <is>
          <t>Esencial/Core</t>
        </is>
      </c>
      <c r="K2354" s="12" t="n">
        <v>0.05</v>
      </c>
      <c r="L2354" s="12" t="n">
        <v>0.15</v>
      </c>
      <c r="M2354" s="12" t="n">
        <v>0.2075</v>
      </c>
      <c r="N2354" s="22" t="n">
        <v>5</v>
      </c>
      <c r="O2354" s="11" t="n">
        <v>568.7976835790336</v>
      </c>
      <c r="P2354" s="13" t="n">
        <v>4.593684210526316</v>
      </c>
      <c r="Q2354" s="13">
        <f>O2354*P2354</f>
        <v/>
      </c>
    </row>
    <row r="2355">
      <c r="A2355" s="10" t="n">
        <v>2026</v>
      </c>
      <c r="B2355" s="10" t="inlineStr">
        <is>
          <t>Nov-26</t>
        </is>
      </c>
      <c r="C2355" s="19" t="inlineStr">
        <is>
          <t>Irene</t>
        </is>
      </c>
      <c r="D2355" s="19" t="inlineStr">
        <is>
          <t>ESPAÑA</t>
        </is>
      </c>
      <c r="E2355" s="19" t="inlineStr">
        <is>
          <t>CAMPOEJIDO S.C.A.</t>
        </is>
      </c>
      <c r="F2355" s="10" t="inlineStr">
        <is>
          <t>Consolidado/estratégico</t>
        </is>
      </c>
      <c r="G2355" s="10" t="inlineStr">
        <is>
          <t>C-GLB0001</t>
        </is>
      </c>
      <c r="H2355" s="19" t="inlineStr">
        <is>
          <t>CODIORGAN GLB, 1 KG</t>
        </is>
      </c>
      <c r="I2355" s="10" t="inlineStr">
        <is>
          <t>Ramp-Up/Crecimiento</t>
        </is>
      </c>
      <c r="J2355" s="10" t="inlineStr">
        <is>
          <t>Esencial/Core</t>
        </is>
      </c>
      <c r="K2355" s="12" t="n">
        <v>0.05</v>
      </c>
      <c r="L2355" s="12" t="n">
        <v>0.15</v>
      </c>
      <c r="M2355" s="12" t="n">
        <v>0.2075</v>
      </c>
      <c r="N2355" s="22" t="n">
        <v>1</v>
      </c>
      <c r="O2355" s="11" t="n">
        <v>102.383583044226</v>
      </c>
      <c r="P2355" s="13" t="n">
        <v>9.421666666666667</v>
      </c>
      <c r="Q2355" s="13">
        <f>O2355*P2355</f>
        <v/>
      </c>
    </row>
    <row r="2356">
      <c r="A2356" s="10" t="n">
        <v>2026</v>
      </c>
      <c r="B2356" s="10" t="inlineStr">
        <is>
          <t>Nov-26</t>
        </is>
      </c>
      <c r="C2356" s="19" t="inlineStr">
        <is>
          <t>Irene</t>
        </is>
      </c>
      <c r="D2356" s="19" t="inlineStr">
        <is>
          <t>ESPAÑA</t>
        </is>
      </c>
      <c r="E2356" s="19" t="inlineStr">
        <is>
          <t>CAMPOEJIDO S.C.A.</t>
        </is>
      </c>
      <c r="F2356" s="10" t="inlineStr">
        <is>
          <t>Consolidado/estratégico</t>
        </is>
      </c>
      <c r="G2356" s="10" t="inlineStr">
        <is>
          <t>C-L0005</t>
        </is>
      </c>
      <c r="H2356" s="19" t="inlineStr">
        <is>
          <t>CODIBOR-L, 5 L</t>
        </is>
      </c>
      <c r="I2356" s="10" t="inlineStr">
        <is>
          <t>Maduro</t>
        </is>
      </c>
      <c r="J2356" s="10" t="inlineStr">
        <is>
          <t>Banalizado/Commodity</t>
        </is>
      </c>
      <c r="K2356" s="12" t="n">
        <v>0.05</v>
      </c>
      <c r="L2356" s="12" t="n">
        <v>0.02</v>
      </c>
      <c r="M2356" s="12" t="n">
        <v>0.07100000000000017</v>
      </c>
      <c r="N2356" s="22" t="n">
        <v>5</v>
      </c>
      <c r="O2356" s="11" t="n">
        <v>379.1984557193557</v>
      </c>
      <c r="P2356" s="13" t="n">
        <v>4.603451428571429</v>
      </c>
      <c r="Q2356" s="13">
        <f>O2356*P2356</f>
        <v/>
      </c>
    </row>
    <row r="2357">
      <c r="A2357" s="10" t="n">
        <v>2026</v>
      </c>
      <c r="B2357" s="10" t="inlineStr">
        <is>
          <t>Nov-26</t>
        </is>
      </c>
      <c r="C2357" s="19" t="inlineStr">
        <is>
          <t>Irene</t>
        </is>
      </c>
      <c r="D2357" s="19" t="inlineStr">
        <is>
          <t>ESPAÑA</t>
        </is>
      </c>
      <c r="E2357" s="19" t="inlineStr">
        <is>
          <t>CAMPOEJIDO S.C.A.</t>
        </is>
      </c>
      <c r="F2357" s="10" t="inlineStr">
        <is>
          <t>Consolidado/estratégico</t>
        </is>
      </c>
      <c r="G2357" s="10" t="inlineStr">
        <is>
          <t>C-MB0005</t>
        </is>
      </c>
      <c r="H2357" s="19" t="inlineStr">
        <is>
          <t>CODIFOL-MB, 5 L</t>
        </is>
      </c>
      <c r="I2357" s="10" t="inlineStr">
        <is>
          <t>Maduro</t>
        </is>
      </c>
      <c r="J2357" s="10" t="inlineStr">
        <is>
          <t>Banalizado/Commodity</t>
        </is>
      </c>
      <c r="K2357" s="12" t="n">
        <v>0.05</v>
      </c>
      <c r="L2357" s="12" t="n">
        <v>0.02</v>
      </c>
      <c r="M2357" s="12" t="n">
        <v>0.07100000000000017</v>
      </c>
      <c r="N2357" s="22" t="n">
        <v>5</v>
      </c>
      <c r="O2357" s="11" t="n">
        <v>189.5992278596779</v>
      </c>
      <c r="P2357" s="13" t="n">
        <v>8.564765957446809</v>
      </c>
      <c r="Q2357" s="13">
        <f>O2357*P2357</f>
        <v/>
      </c>
    </row>
    <row r="2358">
      <c r="A2358" s="10" t="n">
        <v>2026</v>
      </c>
      <c r="B2358" s="10" t="inlineStr">
        <is>
          <t>Nov-26</t>
        </is>
      </c>
      <c r="C2358" s="19" t="inlineStr">
        <is>
          <t>Irene</t>
        </is>
      </c>
      <c r="D2358" s="19" t="inlineStr">
        <is>
          <t>ESPAÑA</t>
        </is>
      </c>
      <c r="E2358" s="19" t="inlineStr">
        <is>
          <t>CAMPOEJIDO S.C.A.</t>
        </is>
      </c>
      <c r="F2358" s="10" t="inlineStr">
        <is>
          <t>Consolidado/estratégico</t>
        </is>
      </c>
      <c r="G2358" s="10" t="inlineStr">
        <is>
          <t>CALCIO0005</t>
        </is>
      </c>
      <c r="H2358" s="19" t="inlineStr">
        <is>
          <t>CALCIAMEC, 5 KG</t>
        </is>
      </c>
      <c r="I2358" s="10" t="inlineStr">
        <is>
          <t>Maduro</t>
        </is>
      </c>
      <c r="J2358" s="10" t="inlineStr">
        <is>
          <t>Esencial/Core</t>
        </is>
      </c>
      <c r="K2358" s="12" t="n">
        <v>0.05</v>
      </c>
      <c r="L2358" s="12" t="n">
        <v>0.035</v>
      </c>
      <c r="M2358" s="12" t="n">
        <v>0.08674999999999988</v>
      </c>
      <c r="N2358" s="22" t="n">
        <v>5</v>
      </c>
      <c r="O2358" s="11" t="n">
        <v>473.9980696491947</v>
      </c>
      <c r="P2358" s="13" t="n">
        <v>3.961701149425288</v>
      </c>
      <c r="Q2358" s="13">
        <f>O2358*P2358</f>
        <v/>
      </c>
    </row>
    <row r="2359">
      <c r="A2359" s="10" t="n">
        <v>2026</v>
      </c>
      <c r="B2359" s="10" t="inlineStr">
        <is>
          <t>Nov-26</t>
        </is>
      </c>
      <c r="C2359" s="19" t="inlineStr">
        <is>
          <t>Irene</t>
        </is>
      </c>
      <c r="D2359" s="19" t="inlineStr">
        <is>
          <t>ESPAÑA</t>
        </is>
      </c>
      <c r="E2359" s="19" t="inlineStr">
        <is>
          <t>CAMPOEJIDO S.C.A.</t>
        </is>
      </c>
      <c r="F2359" s="10" t="inlineStr">
        <is>
          <t>Consolidado/estratégico</t>
        </is>
      </c>
      <c r="G2359" s="10" t="inlineStr">
        <is>
          <t>CPLUS0020</t>
        </is>
      </c>
      <c r="H2359" s="19" t="inlineStr">
        <is>
          <t>CALCIPLUS, 20 L</t>
        </is>
      </c>
      <c r="I2359" s="10" t="inlineStr">
        <is>
          <t>Maduro</t>
        </is>
      </c>
      <c r="J2359" s="10" t="inlineStr">
        <is>
          <t>Banalizado/Commodity</t>
        </is>
      </c>
      <c r="K2359" s="12" t="n">
        <v>0.05</v>
      </c>
      <c r="L2359" s="12" t="n">
        <v>0.02</v>
      </c>
      <c r="M2359" s="12" t="n">
        <v>0.07100000000000017</v>
      </c>
      <c r="N2359" s="22" t="n">
        <v>20</v>
      </c>
      <c r="O2359" s="11" t="n">
        <v>2426.870116603877</v>
      </c>
      <c r="P2359" s="13" t="n">
        <v>2.144625</v>
      </c>
      <c r="Q2359" s="13">
        <f>O2359*P2359</f>
        <v/>
      </c>
    </row>
    <row r="2360">
      <c r="A2360" s="10" t="n">
        <v>2026</v>
      </c>
      <c r="B2360" s="10" t="inlineStr">
        <is>
          <t>Nov-26</t>
        </is>
      </c>
      <c r="C2360" s="19" t="inlineStr">
        <is>
          <t>Irene</t>
        </is>
      </c>
      <c r="D2360" s="19" t="inlineStr">
        <is>
          <t>ESPAÑA</t>
        </is>
      </c>
      <c r="E2360" s="19" t="inlineStr">
        <is>
          <t>CAMPOEJIDO S.C.A.</t>
        </is>
      </c>
      <c r="F2360" s="10" t="inlineStr">
        <is>
          <t>Consolidado/estratégico</t>
        </is>
      </c>
      <c r="G2360" s="10" t="inlineStr">
        <is>
          <t>FTK0005</t>
        </is>
      </c>
      <c r="H2360" s="19" t="inlineStr">
        <is>
          <t>FITOKONTROL CA FLOW, 5 KG</t>
        </is>
      </c>
      <c r="I2360" s="10" t="inlineStr">
        <is>
          <t>Ramp-Up/Crecimiento</t>
        </is>
      </c>
      <c r="J2360" s="10" t="inlineStr">
        <is>
          <t>Innovador/Notorio</t>
        </is>
      </c>
      <c r="K2360" s="12" t="n">
        <v>0.05</v>
      </c>
      <c r="L2360" s="12" t="n">
        <v>0.2</v>
      </c>
      <c r="M2360" s="12" t="n">
        <v>0.26</v>
      </c>
      <c r="N2360" s="22" t="n">
        <v>5</v>
      </c>
      <c r="O2360" s="11" t="n">
        <v>284.3988417895168</v>
      </c>
      <c r="P2360" s="13" t="n">
        <v>2.3</v>
      </c>
      <c r="Q2360" s="13">
        <f>O2360*P2360</f>
        <v/>
      </c>
    </row>
    <row r="2361">
      <c r="A2361" s="10" t="n">
        <v>2026</v>
      </c>
      <c r="B2361" s="10" t="inlineStr">
        <is>
          <t>Nov-26</t>
        </is>
      </c>
      <c r="C2361" s="19" t="inlineStr">
        <is>
          <t>Irene</t>
        </is>
      </c>
      <c r="D2361" s="19" t="inlineStr">
        <is>
          <t>ESPAÑA</t>
        </is>
      </c>
      <c r="E2361" s="19" t="inlineStr">
        <is>
          <t>CAMPOEJIDO S.C.A.</t>
        </is>
      </c>
      <c r="F2361" s="10" t="inlineStr">
        <is>
          <t>Consolidado/estratégico</t>
        </is>
      </c>
      <c r="G2361" s="10" t="inlineStr">
        <is>
          <t>PHD0005</t>
        </is>
      </c>
      <c r="H2361" s="19" t="inlineStr">
        <is>
          <t>PH-DOWNER, 5 L</t>
        </is>
      </c>
      <c r="I2361" s="10" t="inlineStr">
        <is>
          <t>Maduro</t>
        </is>
      </c>
      <c r="J2361" s="10" t="inlineStr">
        <is>
          <t>Banalizado/Commodity</t>
        </is>
      </c>
      <c r="K2361" s="12" t="n">
        <v>0.05</v>
      </c>
      <c r="L2361" s="12" t="n">
        <v>0.02</v>
      </c>
      <c r="M2361" s="12" t="n">
        <v>0.07100000000000017</v>
      </c>
      <c r="N2361" s="22" t="n">
        <v>5</v>
      </c>
      <c r="O2361" s="11" t="n">
        <v>94.79961392983893</v>
      </c>
      <c r="P2361" s="13" t="n">
        <v>3.9375</v>
      </c>
      <c r="Q2361" s="13">
        <f>O2361*P2361</f>
        <v/>
      </c>
    </row>
    <row r="2362">
      <c r="A2362" s="10" t="n">
        <v>2026</v>
      </c>
      <c r="B2362" s="10" t="inlineStr">
        <is>
          <t>Nov-26</t>
        </is>
      </c>
      <c r="C2362" s="19" t="inlineStr">
        <is>
          <t>Irene</t>
        </is>
      </c>
      <c r="D2362" s="19" t="inlineStr">
        <is>
          <t>ESPAÑA</t>
        </is>
      </c>
      <c r="E2362" s="19" t="inlineStr">
        <is>
          <t>CAMPOEJIDO S.C.A.</t>
        </is>
      </c>
      <c r="F2362" s="10" t="inlineStr">
        <is>
          <t>Consolidado/estratégico</t>
        </is>
      </c>
      <c r="G2362" s="10" t="inlineStr">
        <is>
          <t>PIV0020</t>
        </is>
      </c>
      <c r="H2362" s="19" t="inlineStr">
        <is>
          <t>PGR IV, 20 L</t>
        </is>
      </c>
      <c r="I2362" s="10" t="inlineStr">
        <is>
          <t>Maduro</t>
        </is>
      </c>
      <c r="J2362" s="10" t="inlineStr">
        <is>
          <t>Esencial/Core</t>
        </is>
      </c>
      <c r="K2362" s="12" t="n">
        <v>0.05</v>
      </c>
      <c r="L2362" s="12" t="n">
        <v>0.035</v>
      </c>
      <c r="M2362" s="12" t="n">
        <v>0.08674999999999988</v>
      </c>
      <c r="N2362" s="22" t="n">
        <v>20</v>
      </c>
      <c r="O2362" s="11" t="n">
        <v>1820.152587452907</v>
      </c>
      <c r="P2362" s="13" t="n">
        <v>3.64</v>
      </c>
      <c r="Q2362" s="13">
        <f>O2362*P2362</f>
        <v/>
      </c>
    </row>
    <row r="2363">
      <c r="A2363" s="10" t="n">
        <v>2026</v>
      </c>
      <c r="B2363" s="10" t="inlineStr">
        <is>
          <t>Nov-26</t>
        </is>
      </c>
      <c r="C2363" s="19" t="inlineStr">
        <is>
          <t>Irene</t>
        </is>
      </c>
      <c r="D2363" s="19" t="inlineStr">
        <is>
          <t>ESPAÑA</t>
        </is>
      </c>
      <c r="E2363" s="19" t="inlineStr">
        <is>
          <t>CAMPOEJIDO S.C.A.</t>
        </is>
      </c>
      <c r="F2363" s="10" t="inlineStr">
        <is>
          <t>Consolidado/estratégico</t>
        </is>
      </c>
      <c r="G2363" s="10" t="inlineStr">
        <is>
          <t>TRI0005</t>
        </is>
      </c>
      <c r="H2363" s="19" t="inlineStr">
        <is>
          <t>TRIFENO-94, 5L</t>
        </is>
      </c>
      <c r="I2363" s="10" t="inlineStr">
        <is>
          <t>Ramp-Up/Crecimiento</t>
        </is>
      </c>
      <c r="J2363" s="10" t="inlineStr">
        <is>
          <t>Esencial/Core</t>
        </is>
      </c>
      <c r="K2363" s="12" t="n">
        <v>0.05</v>
      </c>
      <c r="L2363" s="12" t="n">
        <v>0.15</v>
      </c>
      <c r="M2363" s="12" t="n">
        <v>0.2075</v>
      </c>
      <c r="N2363" s="22" t="n">
        <v>5</v>
      </c>
      <c r="O2363" s="11" t="n">
        <v>94.79961392983893</v>
      </c>
      <c r="P2363" s="13" t="n">
        <v>10.1909247311828</v>
      </c>
      <c r="Q2363" s="13">
        <f>O2363*P2363</f>
        <v/>
      </c>
    </row>
    <row r="2364">
      <c r="A2364" s="10" t="n">
        <v>2026</v>
      </c>
      <c r="B2364" s="10" t="inlineStr">
        <is>
          <t>Nov-26</t>
        </is>
      </c>
      <c r="C2364" s="19" t="inlineStr">
        <is>
          <t>Irene</t>
        </is>
      </c>
      <c r="D2364" s="19" t="inlineStr">
        <is>
          <t>ESPAÑA</t>
        </is>
      </c>
      <c r="E2364" s="19" t="inlineStr">
        <is>
          <t>COOP.AGRIC. SAN ISIDRO S.C.A.</t>
        </is>
      </c>
      <c r="F2364" s="10" t="inlineStr">
        <is>
          <t>Consolidado/estratégico</t>
        </is>
      </c>
      <c r="G2364" s="10" t="inlineStr">
        <is>
          <t>AGXK0020</t>
        </is>
      </c>
      <c r="H2364" s="19" t="inlineStr">
        <is>
          <t>AGROXILATO-K, 20 L</t>
        </is>
      </c>
      <c r="I2364" s="10" t="inlineStr">
        <is>
          <t>Maduro</t>
        </is>
      </c>
      <c r="J2364" s="10" t="inlineStr">
        <is>
          <t>Innovador/Notorio</t>
        </is>
      </c>
      <c r="K2364" s="12" t="n">
        <v>0.05</v>
      </c>
      <c r="L2364" s="12" t="n">
        <v>0.05</v>
      </c>
      <c r="M2364" s="12" t="n">
        <v>0.1025</v>
      </c>
      <c r="N2364" s="22" t="n">
        <v>20</v>
      </c>
      <c r="O2364" s="11" t="n">
        <v>3640.305174905815</v>
      </c>
      <c r="P2364" s="13" t="n">
        <v>3.31</v>
      </c>
      <c r="Q2364" s="13">
        <f>O2364*P2364</f>
        <v/>
      </c>
    </row>
    <row r="2365">
      <c r="A2365" s="10" t="n">
        <v>2026</v>
      </c>
      <c r="B2365" s="10" t="inlineStr">
        <is>
          <t>Nov-26</t>
        </is>
      </c>
      <c r="C2365" s="19" t="inlineStr">
        <is>
          <t>Irene</t>
        </is>
      </c>
      <c r="D2365" s="19" t="inlineStr">
        <is>
          <t>ESPAÑA</t>
        </is>
      </c>
      <c r="E2365" s="19" t="inlineStr">
        <is>
          <t>COOP.AGRIC. SAN ISIDRO S.C.A.</t>
        </is>
      </c>
      <c r="F2365" s="10" t="inlineStr">
        <is>
          <t>Consolidado/estratégico</t>
        </is>
      </c>
      <c r="G2365" s="10" t="inlineStr">
        <is>
          <t>AGZ-M0001</t>
        </is>
      </c>
      <c r="H2365" s="19" t="inlineStr">
        <is>
          <t>AGROXILATO-ZN-MN, 1 KG</t>
        </is>
      </c>
      <c r="I2365" s="10" t="inlineStr">
        <is>
          <t>Maduro</t>
        </is>
      </c>
      <c r="J2365" s="10" t="inlineStr">
        <is>
          <t>Banalizado/Commodity</t>
        </is>
      </c>
      <c r="K2365" s="12" t="n">
        <v>0.05</v>
      </c>
      <c r="L2365" s="12" t="n">
        <v>0.02</v>
      </c>
      <c r="M2365" s="12" t="n">
        <v>0.07100000000000017</v>
      </c>
      <c r="N2365" s="22" t="n">
        <v>1</v>
      </c>
      <c r="O2365" s="11" t="n">
        <v>106.1755676014196</v>
      </c>
      <c r="P2365" s="13" t="n">
        <v>6.55</v>
      </c>
      <c r="Q2365" s="13">
        <f>O2365*P2365</f>
        <v/>
      </c>
    </row>
    <row r="2366">
      <c r="A2366" s="10" t="n">
        <v>2026</v>
      </c>
      <c r="B2366" s="10" t="inlineStr">
        <is>
          <t>Nov-26</t>
        </is>
      </c>
      <c r="C2366" s="19" t="inlineStr">
        <is>
          <t>Irene</t>
        </is>
      </c>
      <c r="D2366" s="19" t="inlineStr">
        <is>
          <t>ESPAÑA</t>
        </is>
      </c>
      <c r="E2366" s="19" t="inlineStr">
        <is>
          <t>COOP.AGRIC. SAN ISIDRO S.C.A.</t>
        </is>
      </c>
      <c r="F2366" s="10" t="inlineStr">
        <is>
          <t>Consolidado/estratégico</t>
        </is>
      </c>
      <c r="G2366" s="10" t="inlineStr">
        <is>
          <t>AMIMG0020</t>
        </is>
      </c>
      <c r="H2366" s="19" t="inlineStr">
        <is>
          <t>AMINOSOIL MG, 20 L</t>
        </is>
      </c>
      <c r="I2366" s="10" t="inlineStr">
        <is>
          <t>Declive</t>
        </is>
      </c>
      <c r="J2366" s="10" t="inlineStr">
        <is>
          <t>Banalizado/Commodity</t>
        </is>
      </c>
      <c r="K2366" s="12" t="n">
        <v>0.05</v>
      </c>
      <c r="L2366" s="12" t="n">
        <v>0.04</v>
      </c>
      <c r="M2366" s="12" t="n">
        <v>0.09200000000000008</v>
      </c>
      <c r="N2366" s="22" t="n">
        <v>20</v>
      </c>
      <c r="O2366" s="11" t="n">
        <v>606.7175291509692</v>
      </c>
      <c r="P2366" s="13" t="n">
        <v>2.58</v>
      </c>
      <c r="Q2366" s="13">
        <f>O2366*P2366</f>
        <v/>
      </c>
    </row>
    <row r="2367">
      <c r="A2367" s="10" t="n">
        <v>2026</v>
      </c>
      <c r="B2367" s="10" t="inlineStr">
        <is>
          <t>Nov-26</t>
        </is>
      </c>
      <c r="C2367" s="19" t="inlineStr">
        <is>
          <t>Irene</t>
        </is>
      </c>
      <c r="D2367" s="19" t="inlineStr">
        <is>
          <t>ESPAÑA</t>
        </is>
      </c>
      <c r="E2367" s="19" t="inlineStr">
        <is>
          <t>COOP.AGRIC. SAN ISIDRO S.C.A.</t>
        </is>
      </c>
      <c r="F2367" s="10" t="inlineStr">
        <is>
          <t>Consolidado/estratégico</t>
        </is>
      </c>
      <c r="G2367" s="10" t="inlineStr">
        <is>
          <t>C-CUAE0005</t>
        </is>
      </c>
      <c r="H2367" s="19" t="inlineStr">
        <is>
          <t>CUPRAMEC, 5 L</t>
        </is>
      </c>
      <c r="I2367" s="10" t="inlineStr">
        <is>
          <t>Ramp-Up/Crecimiento</t>
        </is>
      </c>
      <c r="J2367" s="10" t="inlineStr">
        <is>
          <t>Esencial/Core</t>
        </is>
      </c>
      <c r="K2367" s="12" t="n">
        <v>0.05</v>
      </c>
      <c r="L2367" s="12" t="n">
        <v>0.15</v>
      </c>
      <c r="M2367" s="12" t="n">
        <v>0.2075</v>
      </c>
      <c r="N2367" s="22" t="n">
        <v>5</v>
      </c>
      <c r="O2367" s="11" t="n">
        <v>284.3988417895168</v>
      </c>
      <c r="P2367" s="13" t="n">
        <v>4.80625</v>
      </c>
      <c r="Q2367" s="13">
        <f>O2367*P2367</f>
        <v/>
      </c>
    </row>
    <row r="2368">
      <c r="A2368" s="10" t="n">
        <v>2026</v>
      </c>
      <c r="B2368" s="10" t="inlineStr">
        <is>
          <t>Nov-26</t>
        </is>
      </c>
      <c r="C2368" s="19" t="inlineStr">
        <is>
          <t>Irene</t>
        </is>
      </c>
      <c r="D2368" s="19" t="inlineStr">
        <is>
          <t>ESPAÑA</t>
        </is>
      </c>
      <c r="E2368" s="19" t="inlineStr">
        <is>
          <t>COOP.AGRIC. SAN ISIDRO S.C.A.</t>
        </is>
      </c>
      <c r="F2368" s="10" t="inlineStr">
        <is>
          <t>Consolidado/estratégico</t>
        </is>
      </c>
      <c r="G2368" s="10" t="inlineStr">
        <is>
          <t>CALCIO0005</t>
        </is>
      </c>
      <c r="H2368" s="19" t="inlineStr">
        <is>
          <t>CALCIAMEC, 5 KG</t>
        </is>
      </c>
      <c r="I2368" s="10" t="inlineStr">
        <is>
          <t>Maduro</t>
        </is>
      </c>
      <c r="J2368" s="10" t="inlineStr">
        <is>
          <t>Esencial/Core</t>
        </is>
      </c>
      <c r="K2368" s="12" t="n">
        <v>0.05</v>
      </c>
      <c r="L2368" s="12" t="n">
        <v>0.035</v>
      </c>
      <c r="M2368" s="12" t="n">
        <v>0.08674999999999988</v>
      </c>
      <c r="N2368" s="22" t="n">
        <v>5</v>
      </c>
      <c r="O2368" s="11" t="n">
        <v>94.79961392983893</v>
      </c>
      <c r="P2368" s="13" t="n">
        <v>4.36</v>
      </c>
      <c r="Q2368" s="13">
        <f>O2368*P2368</f>
        <v/>
      </c>
    </row>
    <row r="2369">
      <c r="A2369" s="10" t="n">
        <v>2026</v>
      </c>
      <c r="B2369" s="10" t="inlineStr">
        <is>
          <t>Nov-26</t>
        </is>
      </c>
      <c r="C2369" s="19" t="inlineStr">
        <is>
          <t>Irene</t>
        </is>
      </c>
      <c r="D2369" s="19" t="inlineStr">
        <is>
          <t>ESPAÑA</t>
        </is>
      </c>
      <c r="E2369" s="19" t="inlineStr">
        <is>
          <t>COOP.AGRIC. SAN ISIDRO S.C.A.</t>
        </is>
      </c>
      <c r="F2369" s="10" t="inlineStr">
        <is>
          <t>Consolidado/estratégico</t>
        </is>
      </c>
      <c r="G2369" s="10" t="inlineStr">
        <is>
          <t>CPLUS0020</t>
        </is>
      </c>
      <c r="H2369" s="19" t="inlineStr">
        <is>
          <t>CALCIPLUS, 20 L</t>
        </is>
      </c>
      <c r="I2369" s="10" t="inlineStr">
        <is>
          <t>Maduro</t>
        </is>
      </c>
      <c r="J2369" s="10" t="inlineStr">
        <is>
          <t>Banalizado/Commodity</t>
        </is>
      </c>
      <c r="K2369" s="12" t="n">
        <v>0.05</v>
      </c>
      <c r="L2369" s="12" t="n">
        <v>0.02</v>
      </c>
      <c r="M2369" s="12" t="n">
        <v>0.07100000000000017</v>
      </c>
      <c r="N2369" s="22" t="n">
        <v>20</v>
      </c>
      <c r="O2369" s="11" t="n">
        <v>1213.435058301938</v>
      </c>
      <c r="P2369" s="13" t="n">
        <v>2.15</v>
      </c>
      <c r="Q2369" s="13">
        <f>O2369*P2369</f>
        <v/>
      </c>
    </row>
    <row r="2370">
      <c r="A2370" s="10" t="n">
        <v>2026</v>
      </c>
      <c r="B2370" s="10" t="inlineStr">
        <is>
          <t>Nov-26</t>
        </is>
      </c>
      <c r="C2370" s="19" t="inlineStr">
        <is>
          <t>Irene</t>
        </is>
      </c>
      <c r="D2370" s="19" t="inlineStr">
        <is>
          <t>ESPAÑA</t>
        </is>
      </c>
      <c r="E2370" s="19" t="inlineStr">
        <is>
          <t>COOP.AGRIC. SAN ISIDRO S.C.A.</t>
        </is>
      </c>
      <c r="F2370" s="10" t="inlineStr">
        <is>
          <t>Consolidado/estratégico</t>
        </is>
      </c>
      <c r="G2370" s="10" t="inlineStr">
        <is>
          <t>PIV0020</t>
        </is>
      </c>
      <c r="H2370" s="19" t="inlineStr">
        <is>
          <t>PGR IV, 20 L</t>
        </is>
      </c>
      <c r="I2370" s="10" t="inlineStr">
        <is>
          <t>Maduro</t>
        </is>
      </c>
      <c r="J2370" s="10" t="inlineStr">
        <is>
          <t>Esencial/Core</t>
        </is>
      </c>
      <c r="K2370" s="12" t="n">
        <v>0.05</v>
      </c>
      <c r="L2370" s="12" t="n">
        <v>0.035</v>
      </c>
      <c r="M2370" s="12" t="n">
        <v>0.08674999999999988</v>
      </c>
      <c r="N2370" s="22" t="n">
        <v>20</v>
      </c>
      <c r="O2370" s="11" t="n">
        <v>1820.152587452907</v>
      </c>
      <c r="P2370" s="13" t="n">
        <v>3.634</v>
      </c>
      <c r="Q2370" s="13">
        <f>O2370*P2370</f>
        <v/>
      </c>
    </row>
    <row r="2371">
      <c r="A2371" s="10" t="n">
        <v>2026</v>
      </c>
      <c r="B2371" s="10" t="inlineStr">
        <is>
          <t>Nov-26</t>
        </is>
      </c>
      <c r="C2371" s="19" t="inlineStr">
        <is>
          <t>Irene</t>
        </is>
      </c>
      <c r="D2371" s="19" t="inlineStr">
        <is>
          <t>ESPAÑA</t>
        </is>
      </c>
      <c r="E2371" s="19" t="inlineStr">
        <is>
          <t>COOP.AGRIC. SAN ISIDRO S.C.A.</t>
        </is>
      </c>
      <c r="F2371" s="10" t="inlineStr">
        <is>
          <t>Consolidado/estratégico</t>
        </is>
      </c>
      <c r="G2371" s="10" t="inlineStr">
        <is>
          <t>S0020</t>
        </is>
      </c>
      <c r="H2371" s="19" t="inlineStr">
        <is>
          <t>SALWAX STAR, 20 L</t>
        </is>
      </c>
      <c r="I2371" s="10" t="inlineStr">
        <is>
          <t>Maduro</t>
        </is>
      </c>
      <c r="J2371" s="10" t="inlineStr">
        <is>
          <t>Esencial/Core</t>
        </is>
      </c>
      <c r="K2371" s="12" t="n">
        <v>0.05</v>
      </c>
      <c r="L2371" s="12" t="n">
        <v>0.035</v>
      </c>
      <c r="M2371" s="12" t="n">
        <v>0.08674999999999988</v>
      </c>
      <c r="N2371" s="22" t="n">
        <v>20</v>
      </c>
      <c r="O2371" s="11" t="n">
        <v>606.7175291509692</v>
      </c>
      <c r="P2371" s="13" t="n">
        <v>2.303333333333333</v>
      </c>
      <c r="Q2371" s="13">
        <f>O2371*P2371</f>
        <v/>
      </c>
    </row>
    <row r="2372">
      <c r="A2372" s="10" t="n">
        <v>2026</v>
      </c>
      <c r="B2372" s="10" t="inlineStr">
        <is>
          <t>Nov-26</t>
        </is>
      </c>
      <c r="C2372" s="19" t="inlineStr">
        <is>
          <t>Irene</t>
        </is>
      </c>
      <c r="D2372" s="19" t="inlineStr">
        <is>
          <t>ESPAÑA</t>
        </is>
      </c>
      <c r="E2372" s="19" t="inlineStr">
        <is>
          <t>GUIVARTO AGRICOLA, S.L.</t>
        </is>
      </c>
      <c r="F2372" s="10" t="inlineStr">
        <is>
          <t>Consolidado/estratégico</t>
        </is>
      </c>
      <c r="G2372" s="10" t="inlineStr">
        <is>
          <t>A-50(2)0005</t>
        </is>
      </c>
      <c r="H2372" s="19" t="inlineStr">
        <is>
          <t>CODIORGAN-A50, 5 KG</t>
        </is>
      </c>
      <c r="I2372" s="10" t="inlineStr">
        <is>
          <t>Ramp-Up/Crecimiento</t>
        </is>
      </c>
      <c r="J2372" s="10" t="inlineStr">
        <is>
          <t>Innovador/Notorio</t>
        </is>
      </c>
      <c r="K2372" s="12" t="n">
        <v>0.05</v>
      </c>
      <c r="L2372" s="12" t="n">
        <v>0.2</v>
      </c>
      <c r="M2372" s="12" t="n">
        <v>0.26</v>
      </c>
      <c r="N2372" s="22" t="n">
        <v>5</v>
      </c>
      <c r="O2372" s="11" t="n">
        <v>94.79961392983893</v>
      </c>
      <c r="P2372" s="13" t="n">
        <v>5.206666666666667</v>
      </c>
      <c r="Q2372" s="13">
        <f>O2372*P2372</f>
        <v/>
      </c>
    </row>
    <row r="2373">
      <c r="A2373" s="10" t="n">
        <v>2026</v>
      </c>
      <c r="B2373" s="10" t="inlineStr">
        <is>
          <t>Nov-26</t>
        </is>
      </c>
      <c r="C2373" s="19" t="inlineStr">
        <is>
          <t>Irene</t>
        </is>
      </c>
      <c r="D2373" s="19" t="inlineStr">
        <is>
          <t>ESPAÑA</t>
        </is>
      </c>
      <c r="E2373" s="19" t="inlineStr">
        <is>
          <t>GUIVARTO AGRICOLA, S.L.</t>
        </is>
      </c>
      <c r="F2373" s="10" t="inlineStr">
        <is>
          <t>Consolidado/estratégico</t>
        </is>
      </c>
      <c r="G2373" s="10" t="inlineStr">
        <is>
          <t>AGXK0020</t>
        </is>
      </c>
      <c r="H2373" s="19" t="inlineStr">
        <is>
          <t>AGROXILATO-K, 20 L</t>
        </is>
      </c>
      <c r="I2373" s="10" t="inlineStr">
        <is>
          <t>Maduro</t>
        </is>
      </c>
      <c r="J2373" s="10" t="inlineStr">
        <is>
          <t>Innovador/Notorio</t>
        </is>
      </c>
      <c r="K2373" s="12" t="n">
        <v>0.05</v>
      </c>
      <c r="L2373" s="12" t="n">
        <v>0.05</v>
      </c>
      <c r="M2373" s="12" t="n">
        <v>0.1025</v>
      </c>
      <c r="N2373" s="22" t="n">
        <v>20</v>
      </c>
      <c r="O2373" s="11" t="n">
        <v>1175.515212730003</v>
      </c>
      <c r="P2373" s="13" t="n">
        <v>3.263453125</v>
      </c>
      <c r="Q2373" s="13">
        <f>O2373*P2373</f>
        <v/>
      </c>
    </row>
    <row r="2374">
      <c r="A2374" s="10" t="n">
        <v>2026</v>
      </c>
      <c r="B2374" s="10" t="inlineStr">
        <is>
          <t>Nov-26</t>
        </is>
      </c>
      <c r="C2374" s="19" t="inlineStr">
        <is>
          <t>Irene</t>
        </is>
      </c>
      <c r="D2374" s="19" t="inlineStr">
        <is>
          <t>ESPAÑA</t>
        </is>
      </c>
      <c r="E2374" s="19" t="inlineStr">
        <is>
          <t>GUIVARTO AGRICOLA, S.L.</t>
        </is>
      </c>
      <c r="F2374" s="10" t="inlineStr">
        <is>
          <t>Consolidado/estratégico</t>
        </is>
      </c>
      <c r="G2374" s="10" t="inlineStr">
        <is>
          <t>AGXK1000</t>
        </is>
      </c>
      <c r="H2374" s="19" t="inlineStr">
        <is>
          <t>AGROXILATO-K, 1000 L</t>
        </is>
      </c>
      <c r="I2374" s="10" t="inlineStr">
        <is>
          <t>Maduro</t>
        </is>
      </c>
      <c r="J2374" s="10" t="inlineStr">
        <is>
          <t>Innovador/Notorio</t>
        </is>
      </c>
      <c r="K2374" s="12" t="n">
        <v>0.05</v>
      </c>
      <c r="L2374" s="12" t="n">
        <v>0.05</v>
      </c>
      <c r="M2374" s="12" t="n">
        <v>0.1025</v>
      </c>
      <c r="N2374" s="22" t="n">
        <v>1000</v>
      </c>
      <c r="O2374" s="11" t="n">
        <v>947.9961392983894</v>
      </c>
      <c r="P2374" s="13" t="n">
        <v>2.774</v>
      </c>
      <c r="Q2374" s="13">
        <f>O2374*P2374</f>
        <v/>
      </c>
    </row>
    <row r="2375">
      <c r="A2375" s="10" t="n">
        <v>2026</v>
      </c>
      <c r="B2375" s="10" t="inlineStr">
        <is>
          <t>Nov-26</t>
        </is>
      </c>
      <c r="C2375" s="19" t="inlineStr">
        <is>
          <t>Irene</t>
        </is>
      </c>
      <c r="D2375" s="19" t="inlineStr">
        <is>
          <t>ESPAÑA</t>
        </is>
      </c>
      <c r="E2375" s="19" t="inlineStr">
        <is>
          <t>GUIVARTO AGRICOLA, S.L.</t>
        </is>
      </c>
      <c r="F2375" s="10" t="inlineStr">
        <is>
          <t>Consolidado/estratégico</t>
        </is>
      </c>
      <c r="G2375" s="10" t="inlineStr">
        <is>
          <t>AVAN0005</t>
        </is>
      </c>
      <c r="H2375" s="19" t="inlineStr">
        <is>
          <t>FLORAMEC AVANCE, 5 L</t>
        </is>
      </c>
      <c r="I2375" s="10" t="inlineStr">
        <is>
          <t>Maduro</t>
        </is>
      </c>
      <c r="J2375" s="10" t="inlineStr">
        <is>
          <t>Innovador/Notorio</t>
        </is>
      </c>
      <c r="K2375" s="12" t="n">
        <v>0.05</v>
      </c>
      <c r="L2375" s="12" t="n">
        <v>0.05</v>
      </c>
      <c r="M2375" s="12" t="n">
        <v>0.1025</v>
      </c>
      <c r="N2375" s="22" t="n">
        <v>5</v>
      </c>
      <c r="O2375" s="11" t="n">
        <v>284.3988417895168</v>
      </c>
      <c r="P2375" s="13" t="n">
        <v>5.370071428571428</v>
      </c>
      <c r="Q2375" s="13">
        <f>O2375*P2375</f>
        <v/>
      </c>
    </row>
    <row r="2376">
      <c r="A2376" s="10" t="n">
        <v>2026</v>
      </c>
      <c r="B2376" s="10" t="inlineStr">
        <is>
          <t>Nov-26</t>
        </is>
      </c>
      <c r="C2376" s="19" t="inlineStr">
        <is>
          <t>Irene</t>
        </is>
      </c>
      <c r="D2376" s="19" t="inlineStr">
        <is>
          <t>ESPAÑA</t>
        </is>
      </c>
      <c r="E2376" s="19" t="inlineStr">
        <is>
          <t>GUIVARTO AGRICOLA, S.L.</t>
        </is>
      </c>
      <c r="F2376" s="10" t="inlineStr">
        <is>
          <t>Consolidado/estratégico</t>
        </is>
      </c>
      <c r="G2376" s="10" t="inlineStr">
        <is>
          <t>HST0005</t>
        </is>
      </c>
      <c r="H2376" s="19" t="inlineStr">
        <is>
          <t>HIDROSTRESS-40, 5 L</t>
        </is>
      </c>
      <c r="I2376" s="10" t="inlineStr">
        <is>
          <t>Ramp-Up/Crecimiento</t>
        </is>
      </c>
      <c r="J2376" s="10" t="inlineStr">
        <is>
          <t>Innovador/Notorio</t>
        </is>
      </c>
      <c r="K2376" s="12" t="n">
        <v>0.05</v>
      </c>
      <c r="L2376" s="12" t="n">
        <v>0.2</v>
      </c>
      <c r="M2376" s="12" t="n">
        <v>0.26</v>
      </c>
      <c r="N2376" s="22" t="n">
        <v>5</v>
      </c>
      <c r="O2376" s="11" t="n">
        <v>37.91984557193557</v>
      </c>
      <c r="P2376" s="13" t="n">
        <v>5.683333333333334</v>
      </c>
      <c r="Q2376" s="13">
        <f>O2376*P2376</f>
        <v/>
      </c>
    </row>
    <row r="2377">
      <c r="A2377" s="10" t="n">
        <v>2026</v>
      </c>
      <c r="B2377" s="10" t="inlineStr">
        <is>
          <t>Nov-26</t>
        </is>
      </c>
      <c r="C2377" s="19" t="inlineStr">
        <is>
          <t>Irene</t>
        </is>
      </c>
      <c r="D2377" s="19" t="inlineStr">
        <is>
          <t>ESPAÑA</t>
        </is>
      </c>
      <c r="E2377" s="19" t="inlineStr">
        <is>
          <t>GUIVARTO AGRICOLA, S.L.</t>
        </is>
      </c>
      <c r="F2377" s="10" t="inlineStr">
        <is>
          <t>Consolidado/estratégico</t>
        </is>
      </c>
      <c r="G2377" s="10" t="inlineStr">
        <is>
          <t>PT0005</t>
        </is>
      </c>
      <c r="H2377" s="19" t="inlineStr">
        <is>
          <t>AGROPOTASION, 5 L</t>
        </is>
      </c>
      <c r="I2377" s="10" t="inlineStr">
        <is>
          <t>Maduro</t>
        </is>
      </c>
      <c r="J2377" s="10" t="inlineStr">
        <is>
          <t>Innovador/Notorio</t>
        </is>
      </c>
      <c r="K2377" s="12" t="n">
        <v>0.05</v>
      </c>
      <c r="L2377" s="12" t="n">
        <v>0.05</v>
      </c>
      <c r="M2377" s="12" t="n">
        <v>0.1025</v>
      </c>
      <c r="N2377" s="22" t="n">
        <v>5</v>
      </c>
      <c r="O2377" s="11" t="n">
        <v>94.79961392983893</v>
      </c>
      <c r="P2377" s="13" t="n">
        <v>3.77</v>
      </c>
      <c r="Q2377" s="13">
        <f>O2377*P2377</f>
        <v/>
      </c>
    </row>
    <row r="2378">
      <c r="A2378" s="10" t="n">
        <v>2026</v>
      </c>
      <c r="B2378" s="10" t="inlineStr">
        <is>
          <t>Nov-26</t>
        </is>
      </c>
      <c r="C2378" s="19" t="inlineStr">
        <is>
          <t>Irene</t>
        </is>
      </c>
      <c r="D2378" s="19" t="inlineStr">
        <is>
          <t>ESPAÑA</t>
        </is>
      </c>
      <c r="E2378" s="19" t="inlineStr">
        <is>
          <t>GUIVARTO AGRICOLA, S.L.</t>
        </is>
      </c>
      <c r="F2378" s="10" t="inlineStr">
        <is>
          <t>Consolidado/estratégico</t>
        </is>
      </c>
      <c r="G2378" s="10" t="inlineStr">
        <is>
          <t>TRI0005</t>
        </is>
      </c>
      <c r="H2378" s="19" t="inlineStr">
        <is>
          <t>TRIFENO-94, 5L</t>
        </is>
      </c>
      <c r="I2378" s="10" t="inlineStr">
        <is>
          <t>Ramp-Up/Crecimiento</t>
        </is>
      </c>
      <c r="J2378" s="10" t="inlineStr">
        <is>
          <t>Esencial/Core</t>
        </is>
      </c>
      <c r="K2378" s="12" t="n">
        <v>0.05</v>
      </c>
      <c r="L2378" s="12" t="n">
        <v>0.15</v>
      </c>
      <c r="M2378" s="12" t="n">
        <v>0.2075</v>
      </c>
      <c r="N2378" s="22" t="n">
        <v>5</v>
      </c>
      <c r="O2378" s="11" t="n">
        <v>284.3988417895168</v>
      </c>
      <c r="P2378" s="13" t="n">
        <v>10.51277777777778</v>
      </c>
      <c r="Q2378" s="13">
        <f>O2378*P2378</f>
        <v/>
      </c>
    </row>
    <row r="2379">
      <c r="A2379" s="10" t="n">
        <v>2026</v>
      </c>
      <c r="B2379" s="10" t="inlineStr">
        <is>
          <t>Nov-26</t>
        </is>
      </c>
      <c r="C2379" s="19" t="inlineStr">
        <is>
          <t>Irene</t>
        </is>
      </c>
      <c r="D2379" s="19" t="inlineStr">
        <is>
          <t>ESPAÑA</t>
        </is>
      </c>
      <c r="E2379" s="19" t="inlineStr">
        <is>
          <t>SUCA, S.C.A.</t>
        </is>
      </c>
      <c r="F2379" s="10" t="inlineStr">
        <is>
          <t>Con potencial</t>
        </is>
      </c>
      <c r="G2379" s="10" t="inlineStr">
        <is>
          <t>AGXK0020</t>
        </is>
      </c>
      <c r="H2379" s="19" t="inlineStr">
        <is>
          <t>AGROXILATO-K, 20 L</t>
        </is>
      </c>
      <c r="I2379" s="10" t="inlineStr">
        <is>
          <t>Maduro</t>
        </is>
      </c>
      <c r="J2379" s="10" t="inlineStr">
        <is>
          <t>Innovador/Notorio</t>
        </is>
      </c>
      <c r="K2379" s="12" t="n">
        <v>0.1</v>
      </c>
      <c r="L2379" s="12" t="n">
        <v>0.05</v>
      </c>
      <c r="M2379" s="12" t="n">
        <v>0.1550000000000002</v>
      </c>
      <c r="N2379" s="22" t="n">
        <v>20</v>
      </c>
      <c r="O2379" s="11" t="n">
        <v>1213.435058301938</v>
      </c>
      <c r="P2379" s="13" t="n">
        <v>3.31</v>
      </c>
      <c r="Q2379" s="13">
        <f>O2379*P2379</f>
        <v/>
      </c>
    </row>
    <row r="2380">
      <c r="A2380" s="10" t="n">
        <v>2026</v>
      </c>
      <c r="B2380" s="10" t="inlineStr">
        <is>
          <t>Nov-26</t>
        </is>
      </c>
      <c r="C2380" s="19" t="inlineStr">
        <is>
          <t>Javier</t>
        </is>
      </c>
      <c r="D2380" s="19" t="inlineStr">
        <is>
          <t>ESPAÑA</t>
        </is>
      </c>
      <c r="E2380" s="19" t="inlineStr">
        <is>
          <t>AGROQUIMICAS DRAGO S.L.</t>
        </is>
      </c>
      <c r="F2380" s="10" t="inlineStr">
        <is>
          <t>Consolidado/estratégico</t>
        </is>
      </c>
      <c r="G2380" s="10" t="inlineStr">
        <is>
          <t>AGXK0020</t>
        </is>
      </c>
      <c r="H2380" s="19" t="inlineStr">
        <is>
          <t>AGROXILATO-K, 20 L</t>
        </is>
      </c>
      <c r="I2380" s="10" t="inlineStr">
        <is>
          <t>Maduro</t>
        </is>
      </c>
      <c r="J2380" s="10" t="inlineStr">
        <is>
          <t>Innovador/Notorio</t>
        </is>
      </c>
      <c r="K2380" s="12" t="n">
        <v>0.05</v>
      </c>
      <c r="L2380" s="12" t="n">
        <v>0.05</v>
      </c>
      <c r="M2380" s="12" t="n">
        <v>0.1025</v>
      </c>
      <c r="N2380" s="22" t="n">
        <v>20</v>
      </c>
      <c r="O2380" s="11" t="n">
        <v>1213.435058301938</v>
      </c>
      <c r="P2380" s="13" t="n">
        <v>3.012</v>
      </c>
      <c r="Q2380" s="13">
        <f>O2380*P2380</f>
        <v/>
      </c>
    </row>
    <row r="2381">
      <c r="A2381" s="10" t="n">
        <v>2026</v>
      </c>
      <c r="B2381" s="10" t="inlineStr">
        <is>
          <t>Nov-26</t>
        </is>
      </c>
      <c r="C2381" s="19" t="inlineStr">
        <is>
          <t>Javier</t>
        </is>
      </c>
      <c r="D2381" s="19" t="inlineStr">
        <is>
          <t>ESPAÑA</t>
        </is>
      </c>
      <c r="E2381" s="19" t="inlineStr">
        <is>
          <t>AGROQUIMICAS DRAGO S.L.</t>
        </is>
      </c>
      <c r="F2381" s="10" t="inlineStr">
        <is>
          <t>Consolidado/estratégico</t>
        </is>
      </c>
      <c r="G2381" s="10" t="inlineStr">
        <is>
          <t>AGXK0200</t>
        </is>
      </c>
      <c r="H2381" s="19" t="inlineStr">
        <is>
          <t>AGROXILATO-K, 200 L</t>
        </is>
      </c>
      <c r="I2381" s="10" t="inlineStr">
        <is>
          <t>Maduro</t>
        </is>
      </c>
      <c r="J2381" s="10" t="inlineStr">
        <is>
          <t>Innovador/Notorio</t>
        </is>
      </c>
      <c r="K2381" s="12" t="n">
        <v>0.05</v>
      </c>
      <c r="L2381" s="12" t="n">
        <v>0.05</v>
      </c>
      <c r="M2381" s="12" t="n">
        <v>0.1025</v>
      </c>
      <c r="N2381" s="22" t="n">
        <v>200</v>
      </c>
      <c r="O2381" s="11" t="n">
        <v>1516.793822877423</v>
      </c>
      <c r="P2381" s="13" t="n">
        <v>2.898888888888889</v>
      </c>
      <c r="Q2381" s="13">
        <f>O2381*P2381</f>
        <v/>
      </c>
    </row>
    <row r="2382">
      <c r="A2382" s="10" t="n">
        <v>2026</v>
      </c>
      <c r="B2382" s="10" t="inlineStr">
        <is>
          <t>Nov-26</t>
        </is>
      </c>
      <c r="C2382" s="19" t="inlineStr">
        <is>
          <t>Javier</t>
        </is>
      </c>
      <c r="D2382" s="19" t="inlineStr">
        <is>
          <t>ESPAÑA</t>
        </is>
      </c>
      <c r="E2382" s="19" t="inlineStr">
        <is>
          <t>AGROQUIMICAS DRAGO S.L.</t>
        </is>
      </c>
      <c r="F2382" s="10" t="inlineStr">
        <is>
          <t>Consolidado/estratégico</t>
        </is>
      </c>
      <c r="G2382" s="10" t="inlineStr">
        <is>
          <t>AN0020</t>
        </is>
      </c>
      <c r="H2382" s="19" t="inlineStr">
        <is>
          <t>ALCAPLANT NEW, 20 KG</t>
        </is>
      </c>
      <c r="I2382" s="10" t="inlineStr">
        <is>
          <t>Maduro</t>
        </is>
      </c>
      <c r="J2382" s="10" t="inlineStr">
        <is>
          <t>Innovador/Notorio</t>
        </is>
      </c>
      <c r="K2382" s="12" t="n">
        <v>0.05</v>
      </c>
      <c r="L2382" s="12" t="n">
        <v>0.05</v>
      </c>
      <c r="M2382" s="12" t="n">
        <v>0.1025</v>
      </c>
      <c r="N2382" s="22" t="n">
        <v>20</v>
      </c>
      <c r="O2382" s="11" t="n">
        <v>1042.795753228228</v>
      </c>
      <c r="P2382" s="13" t="n">
        <v>1.5252</v>
      </c>
      <c r="Q2382" s="13">
        <f>O2382*P2382</f>
        <v/>
      </c>
    </row>
    <row r="2383">
      <c r="A2383" s="10" t="n">
        <v>2026</v>
      </c>
      <c r="B2383" s="10" t="inlineStr">
        <is>
          <t>Nov-26</t>
        </is>
      </c>
      <c r="C2383" s="19" t="inlineStr">
        <is>
          <t>Javier</t>
        </is>
      </c>
      <c r="D2383" s="19" t="inlineStr">
        <is>
          <t>ESPAÑA</t>
        </is>
      </c>
      <c r="E2383" s="19" t="inlineStr">
        <is>
          <t>AGROQUIMICAS DRAGO S.L.</t>
        </is>
      </c>
      <c r="F2383" s="10" t="inlineStr">
        <is>
          <t>Consolidado/estratégico</t>
        </is>
      </c>
      <c r="G2383" s="10" t="inlineStr">
        <is>
          <t>AVAN0020</t>
        </is>
      </c>
      <c r="H2383" s="19" t="inlineStr">
        <is>
          <t>FLORAMEC AVANCE, 20 L</t>
        </is>
      </c>
      <c r="I2383" s="10" t="inlineStr">
        <is>
          <t>Maduro</t>
        </is>
      </c>
      <c r="J2383" s="10" t="inlineStr">
        <is>
          <t>Innovador/Notorio</t>
        </is>
      </c>
      <c r="K2383" s="12" t="n">
        <v>0.05</v>
      </c>
      <c r="L2383" s="12" t="n">
        <v>0.05</v>
      </c>
      <c r="M2383" s="12" t="n">
        <v>0.1025</v>
      </c>
      <c r="N2383" s="22" t="n">
        <v>20</v>
      </c>
      <c r="O2383" s="11" t="n">
        <v>284.3988417895168</v>
      </c>
      <c r="P2383" s="13" t="n">
        <v>4.397636363636363</v>
      </c>
      <c r="Q2383" s="13">
        <f>O2383*P2383</f>
        <v/>
      </c>
    </row>
    <row r="2384">
      <c r="A2384" s="10" t="n">
        <v>2026</v>
      </c>
      <c r="B2384" s="10" t="inlineStr">
        <is>
          <t>Nov-26</t>
        </is>
      </c>
      <c r="C2384" s="19" t="inlineStr">
        <is>
          <t>Javier</t>
        </is>
      </c>
      <c r="D2384" s="19" t="inlineStr">
        <is>
          <t>ESPAÑA</t>
        </is>
      </c>
      <c r="E2384" s="19" t="inlineStr">
        <is>
          <t>AGROQUIMICAS DRAGO S.L.</t>
        </is>
      </c>
      <c r="F2384" s="10" t="inlineStr">
        <is>
          <t>Consolidado/estratégico</t>
        </is>
      </c>
      <c r="G2384" s="10" t="inlineStr">
        <is>
          <t>BIO0020</t>
        </is>
      </c>
      <c r="H2384" s="19" t="inlineStr">
        <is>
          <t>BIORAD-20, 20 L</t>
        </is>
      </c>
      <c r="I2384" s="10" t="inlineStr">
        <is>
          <t>Ramp-Up/Crecimiento</t>
        </is>
      </c>
      <c r="J2384" s="10" t="inlineStr">
        <is>
          <t>Innovador/Notorio</t>
        </is>
      </c>
      <c r="K2384" s="12" t="n">
        <v>0.05</v>
      </c>
      <c r="L2384" s="12" t="n">
        <v>0.2</v>
      </c>
      <c r="M2384" s="12" t="n">
        <v>0.26</v>
      </c>
      <c r="N2384" s="22" t="n">
        <v>20</v>
      </c>
      <c r="O2384" s="11" t="n">
        <v>606.7175291509692</v>
      </c>
      <c r="P2384" s="13" t="n">
        <v>2.28</v>
      </c>
      <c r="Q2384" s="13">
        <f>O2384*P2384</f>
        <v/>
      </c>
    </row>
    <row r="2385">
      <c r="A2385" s="10" t="n">
        <v>2026</v>
      </c>
      <c r="B2385" s="10" t="inlineStr">
        <is>
          <t>Nov-26</t>
        </is>
      </c>
      <c r="C2385" s="19" t="inlineStr">
        <is>
          <t>Javier</t>
        </is>
      </c>
      <c r="D2385" s="19" t="inlineStr">
        <is>
          <t>ESPAÑA</t>
        </is>
      </c>
      <c r="E2385" s="19" t="inlineStr">
        <is>
          <t>AGROQUIMICAS DRAGO S.L.</t>
        </is>
      </c>
      <c r="F2385" s="10" t="inlineStr">
        <is>
          <t>Consolidado/estratégico</t>
        </is>
      </c>
      <c r="G2385" s="10" t="inlineStr">
        <is>
          <t>C-CU0005</t>
        </is>
      </c>
      <c r="H2385" s="19" t="inlineStr">
        <is>
          <t>CODICOBRE, 5 L</t>
        </is>
      </c>
      <c r="I2385" s="10" t="inlineStr">
        <is>
          <t>Maduro</t>
        </is>
      </c>
      <c r="J2385" s="10" t="inlineStr">
        <is>
          <t>Esencial/Core</t>
        </is>
      </c>
      <c r="K2385" s="12" t="n">
        <v>0.05</v>
      </c>
      <c r="L2385" s="12" t="n">
        <v>0.035</v>
      </c>
      <c r="M2385" s="12" t="n">
        <v>0.08674999999999988</v>
      </c>
      <c r="N2385" s="22" t="n">
        <v>5</v>
      </c>
      <c r="O2385" s="11" t="n">
        <v>284.3988417895168</v>
      </c>
      <c r="P2385" s="13" t="n">
        <v>3.616833333333333</v>
      </c>
      <c r="Q2385" s="13">
        <f>O2385*P2385</f>
        <v/>
      </c>
    </row>
    <row r="2386">
      <c r="A2386" s="10" t="n">
        <v>2026</v>
      </c>
      <c r="B2386" s="10" t="inlineStr">
        <is>
          <t>Nov-26</t>
        </is>
      </c>
      <c r="C2386" s="19" t="inlineStr">
        <is>
          <t>Javier</t>
        </is>
      </c>
      <c r="D2386" s="19" t="inlineStr">
        <is>
          <t>ESPAÑA</t>
        </is>
      </c>
      <c r="E2386" s="19" t="inlineStr">
        <is>
          <t>AGROQUIMICAS DRAGO S.L.</t>
        </is>
      </c>
      <c r="F2386" s="10" t="inlineStr">
        <is>
          <t>Consolidado/estratégico</t>
        </is>
      </c>
      <c r="G2386" s="10" t="inlineStr">
        <is>
          <t>CALCIO0020</t>
        </is>
      </c>
      <c r="H2386" s="19" t="inlineStr">
        <is>
          <t>CALCIAMEC, 20 KG</t>
        </is>
      </c>
      <c r="I2386" s="10" t="inlineStr">
        <is>
          <t>Maduro</t>
        </is>
      </c>
      <c r="J2386" s="10" t="inlineStr">
        <is>
          <t>Esencial/Core</t>
        </is>
      </c>
      <c r="K2386" s="12" t="n">
        <v>0.05</v>
      </c>
      <c r="L2386" s="12" t="n">
        <v>0.035</v>
      </c>
      <c r="M2386" s="12" t="n">
        <v>0.08674999999999988</v>
      </c>
      <c r="N2386" s="22" t="n">
        <v>20</v>
      </c>
      <c r="O2386" s="11" t="n">
        <v>189.5992278596779</v>
      </c>
      <c r="P2386" s="13" t="n">
        <v>3.539</v>
      </c>
      <c r="Q2386" s="13">
        <f>O2386*P2386</f>
        <v/>
      </c>
    </row>
    <row r="2387">
      <c r="A2387" s="10" t="n">
        <v>2026</v>
      </c>
      <c r="B2387" s="10" t="inlineStr">
        <is>
          <t>Nov-26</t>
        </is>
      </c>
      <c r="C2387" s="19" t="inlineStr">
        <is>
          <t>Javier</t>
        </is>
      </c>
      <c r="D2387" s="19" t="inlineStr">
        <is>
          <t>ESPAÑA</t>
        </is>
      </c>
      <c r="E2387" s="19" t="inlineStr">
        <is>
          <t>AGROQUIMICAS DRAGO S.L.</t>
        </is>
      </c>
      <c r="F2387" s="10" t="inlineStr">
        <is>
          <t>Consolidado/estratégico</t>
        </is>
      </c>
      <c r="G2387" s="10" t="inlineStr">
        <is>
          <t>CPLUS0020</t>
        </is>
      </c>
      <c r="H2387" s="19" t="inlineStr">
        <is>
          <t>CALCIPLUS, 20 L</t>
        </is>
      </c>
      <c r="I2387" s="10" t="inlineStr">
        <is>
          <t>Maduro</t>
        </is>
      </c>
      <c r="J2387" s="10" t="inlineStr">
        <is>
          <t>Banalizado/Commodity</t>
        </is>
      </c>
      <c r="K2387" s="12" t="n">
        <v>0.05</v>
      </c>
      <c r="L2387" s="12" t="n">
        <v>0.02</v>
      </c>
      <c r="M2387" s="12" t="n">
        <v>0.07100000000000017</v>
      </c>
      <c r="N2387" s="22" t="n">
        <v>20</v>
      </c>
      <c r="O2387" s="11" t="n">
        <v>606.7175291509692</v>
      </c>
      <c r="P2387" s="13" t="n">
        <v>2.255</v>
      </c>
      <c r="Q2387" s="13">
        <f>O2387*P2387</f>
        <v/>
      </c>
    </row>
    <row r="2388">
      <c r="A2388" s="10" t="n">
        <v>2026</v>
      </c>
      <c r="B2388" s="10" t="inlineStr">
        <is>
          <t>Nov-26</t>
        </is>
      </c>
      <c r="C2388" s="19" t="inlineStr">
        <is>
          <t>Javier</t>
        </is>
      </c>
      <c r="D2388" s="19" t="inlineStr">
        <is>
          <t>ESPAÑA</t>
        </is>
      </c>
      <c r="E2388" s="19" t="inlineStr">
        <is>
          <t>AGROQUIMICAS DRAGO S.L.</t>
        </is>
      </c>
      <c r="F2388" s="10" t="inlineStr">
        <is>
          <t>Consolidado/estratégico</t>
        </is>
      </c>
      <c r="G2388" s="10" t="inlineStr">
        <is>
          <t>CPLUS0200</t>
        </is>
      </c>
      <c r="H2388" s="19" t="inlineStr">
        <is>
          <t>CALCIPLUS, 200 L</t>
        </is>
      </c>
      <c r="I2388" s="10" t="inlineStr">
        <is>
          <t>Maduro</t>
        </is>
      </c>
      <c r="J2388" s="10" t="inlineStr">
        <is>
          <t>Banalizado/Commodity</t>
        </is>
      </c>
      <c r="K2388" s="12" t="n">
        <v>0.05</v>
      </c>
      <c r="L2388" s="12" t="n">
        <v>0.02</v>
      </c>
      <c r="M2388" s="12" t="n">
        <v>0.07100000000000017</v>
      </c>
      <c r="N2388" s="22" t="n">
        <v>200</v>
      </c>
      <c r="O2388" s="11" t="n">
        <v>758.3969114387114</v>
      </c>
      <c r="P2388" s="13" t="n">
        <v>2.16</v>
      </c>
      <c r="Q2388" s="13">
        <f>O2388*P2388</f>
        <v/>
      </c>
    </row>
    <row r="2389">
      <c r="A2389" s="10" t="n">
        <v>2026</v>
      </c>
      <c r="B2389" s="10" t="inlineStr">
        <is>
          <t>Nov-26</t>
        </is>
      </c>
      <c r="C2389" s="19" t="inlineStr">
        <is>
          <t>Javier</t>
        </is>
      </c>
      <c r="D2389" s="19" t="inlineStr">
        <is>
          <t>ESPAÑA</t>
        </is>
      </c>
      <c r="E2389" s="19" t="inlineStr">
        <is>
          <t>AGROQUIMICAS DRAGO S.L.</t>
        </is>
      </c>
      <c r="F2389" s="10" t="inlineStr">
        <is>
          <t>Consolidado/estratégico</t>
        </is>
      </c>
      <c r="G2389" s="10" t="inlineStr">
        <is>
          <t>CPLUS1000</t>
        </is>
      </c>
      <c r="H2389" s="19" t="inlineStr">
        <is>
          <t>CALCIPLUS, 1000 L</t>
        </is>
      </c>
      <c r="I2389" s="10" t="inlineStr">
        <is>
          <t>Maduro</t>
        </is>
      </c>
      <c r="J2389" s="10" t="inlineStr">
        <is>
          <t>Banalizado/Commodity</t>
        </is>
      </c>
      <c r="K2389" s="12" t="n">
        <v>0.05</v>
      </c>
      <c r="L2389" s="12" t="n">
        <v>0.02</v>
      </c>
      <c r="M2389" s="12" t="n">
        <v>0.07100000000000017</v>
      </c>
      <c r="N2389" s="22" t="n">
        <v>1000</v>
      </c>
      <c r="O2389" s="11" t="n">
        <v>1895.992278596779</v>
      </c>
      <c r="P2389" s="13" t="n">
        <v>1.93</v>
      </c>
      <c r="Q2389" s="13">
        <f>O2389*P2389</f>
        <v/>
      </c>
    </row>
    <row r="2390">
      <c r="A2390" s="10" t="n">
        <v>2026</v>
      </c>
      <c r="B2390" s="10" t="inlineStr">
        <is>
          <t>Nov-26</t>
        </is>
      </c>
      <c r="C2390" s="19" t="inlineStr">
        <is>
          <t>Javier</t>
        </is>
      </c>
      <c r="D2390" s="19" t="inlineStr">
        <is>
          <t>ESPAÑA</t>
        </is>
      </c>
      <c r="E2390" s="19" t="inlineStr">
        <is>
          <t>AGROQUIMICAS DRAGO S.L.</t>
        </is>
      </c>
      <c r="F2390" s="10" t="inlineStr">
        <is>
          <t>Consolidado/estratégico</t>
        </is>
      </c>
      <c r="G2390" s="10" t="inlineStr">
        <is>
          <t>JF0020</t>
        </is>
      </c>
      <c r="H2390" s="19" t="inlineStr">
        <is>
          <t>CODIGIN-FOS, 20 L</t>
        </is>
      </c>
      <c r="I2390" s="10" t="inlineStr">
        <is>
          <t>Maduro</t>
        </is>
      </c>
      <c r="J2390" s="10" t="inlineStr">
        <is>
          <t>Banalizado/Commodity</t>
        </is>
      </c>
      <c r="K2390" s="12" t="n">
        <v>0.05</v>
      </c>
      <c r="L2390" s="12" t="n">
        <v>0.02</v>
      </c>
      <c r="M2390" s="12" t="n">
        <v>0.07100000000000017</v>
      </c>
      <c r="N2390" s="22" t="n">
        <v>20</v>
      </c>
      <c r="O2390" s="11" t="n">
        <v>606.7175291509692</v>
      </c>
      <c r="P2390" s="13" t="n">
        <v>2.367113924050633</v>
      </c>
      <c r="Q2390" s="13">
        <f>O2390*P2390</f>
        <v/>
      </c>
    </row>
    <row r="2391">
      <c r="A2391" s="10" t="n">
        <v>2026</v>
      </c>
      <c r="B2391" s="10" t="inlineStr">
        <is>
          <t>Nov-26</t>
        </is>
      </c>
      <c r="C2391" s="19" t="inlineStr">
        <is>
          <t>Javier</t>
        </is>
      </c>
      <c r="D2391" s="19" t="inlineStr">
        <is>
          <t>ESPAÑA</t>
        </is>
      </c>
      <c r="E2391" s="19" t="inlineStr">
        <is>
          <t>AGROQUIMICAS DRAGO S.L.</t>
        </is>
      </c>
      <c r="F2391" s="10" t="inlineStr">
        <is>
          <t>Consolidado/estratégico</t>
        </is>
      </c>
      <c r="G2391" s="10" t="inlineStr">
        <is>
          <t>PT0020</t>
        </is>
      </c>
      <c r="H2391" s="19" t="inlineStr">
        <is>
          <t>AGROPOTASION, 20 L</t>
        </is>
      </c>
      <c r="I2391" s="10" t="inlineStr">
        <is>
          <t>Maduro</t>
        </is>
      </c>
      <c r="J2391" s="10" t="inlineStr">
        <is>
          <t>Innovador/Notorio</t>
        </is>
      </c>
      <c r="K2391" s="12" t="n">
        <v>0.05</v>
      </c>
      <c r="L2391" s="12" t="n">
        <v>0.05</v>
      </c>
      <c r="M2391" s="12" t="n">
        <v>0.1025</v>
      </c>
      <c r="N2391" s="22" t="n">
        <v>20</v>
      </c>
      <c r="O2391" s="11" t="n">
        <v>606.7175291509692</v>
      </c>
      <c r="P2391" s="13" t="n">
        <v>3.0945</v>
      </c>
      <c r="Q2391" s="13">
        <f>O2391*P2391</f>
        <v/>
      </c>
    </row>
    <row r="2392">
      <c r="A2392" s="10" t="n">
        <v>2026</v>
      </c>
      <c r="B2392" s="10" t="inlineStr">
        <is>
          <t>Nov-26</t>
        </is>
      </c>
      <c r="C2392" s="19" t="inlineStr">
        <is>
          <t>Javier</t>
        </is>
      </c>
      <c r="D2392" s="19" t="inlineStr">
        <is>
          <t>ESPAÑA</t>
        </is>
      </c>
      <c r="E2392" s="19" t="inlineStr">
        <is>
          <t>AGROQUIMICAS DRAGO S.L.</t>
        </is>
      </c>
      <c r="F2392" s="10" t="inlineStr">
        <is>
          <t>Consolidado/estratégico</t>
        </is>
      </c>
      <c r="G2392" s="10" t="inlineStr">
        <is>
          <t>PT0200</t>
        </is>
      </c>
      <c r="H2392" s="19" t="inlineStr">
        <is>
          <t>AGROPOTASION, 200 L</t>
        </is>
      </c>
      <c r="I2392" s="10" t="inlineStr">
        <is>
          <t>Maduro</t>
        </is>
      </c>
      <c r="J2392" s="10" t="inlineStr">
        <is>
          <t>Innovador/Notorio</t>
        </is>
      </c>
      <c r="K2392" s="12" t="n">
        <v>0.05</v>
      </c>
      <c r="L2392" s="12" t="n">
        <v>0.05</v>
      </c>
      <c r="M2392" s="12" t="n">
        <v>0.1025</v>
      </c>
      <c r="N2392" s="22" t="n">
        <v>200</v>
      </c>
      <c r="O2392" s="11" t="n">
        <v>189.5992278596779</v>
      </c>
      <c r="P2392" s="13" t="n">
        <v>3.082</v>
      </c>
      <c r="Q2392" s="13">
        <f>O2392*P2392</f>
        <v/>
      </c>
    </row>
    <row r="2393">
      <c r="A2393" s="10" t="n">
        <v>2026</v>
      </c>
      <c r="B2393" s="10" t="inlineStr">
        <is>
          <t>Nov-26</t>
        </is>
      </c>
      <c r="C2393" s="19" t="inlineStr">
        <is>
          <t>Javier</t>
        </is>
      </c>
      <c r="D2393" s="19" t="inlineStr">
        <is>
          <t>ESPAÑA</t>
        </is>
      </c>
      <c r="E2393" s="19" t="inlineStr">
        <is>
          <t>AGROQUIMICAS DRAGO S.L.</t>
        </is>
      </c>
      <c r="F2393" s="10" t="inlineStr">
        <is>
          <t>Consolidado/estratégico</t>
        </is>
      </c>
      <c r="G2393" s="10" t="inlineStr">
        <is>
          <t>S0020</t>
        </is>
      </c>
      <c r="H2393" s="19" t="inlineStr">
        <is>
          <t>SALWAX STAR, 20 L</t>
        </is>
      </c>
      <c r="I2393" s="10" t="inlineStr">
        <is>
          <t>Maduro</t>
        </is>
      </c>
      <c r="J2393" s="10" t="inlineStr">
        <is>
          <t>Esencial/Core</t>
        </is>
      </c>
      <c r="K2393" s="12" t="n">
        <v>0.05</v>
      </c>
      <c r="L2393" s="12" t="n">
        <v>0.035</v>
      </c>
      <c r="M2393" s="12" t="n">
        <v>0.08674999999999988</v>
      </c>
      <c r="N2393" s="22" t="n">
        <v>20</v>
      </c>
      <c r="O2393" s="11" t="n">
        <v>1213.435058301938</v>
      </c>
      <c r="P2393" s="13" t="n">
        <v>1.79325</v>
      </c>
      <c r="Q2393" s="13">
        <f>O2393*P2393</f>
        <v/>
      </c>
    </row>
    <row r="2394">
      <c r="A2394" s="10" t="n">
        <v>2026</v>
      </c>
      <c r="B2394" s="10" t="inlineStr">
        <is>
          <t>Nov-26</t>
        </is>
      </c>
      <c r="C2394" s="19" t="inlineStr">
        <is>
          <t>Javier</t>
        </is>
      </c>
      <c r="D2394" s="19" t="inlineStr">
        <is>
          <t>ESPAÑA</t>
        </is>
      </c>
      <c r="E2394" s="19" t="inlineStr">
        <is>
          <t>AGROQUIMICAS DRAGO S.L.</t>
        </is>
      </c>
      <c r="F2394" s="10" t="inlineStr">
        <is>
          <t>Consolidado/estratégico</t>
        </is>
      </c>
      <c r="G2394" s="10" t="inlineStr">
        <is>
          <t>S0200</t>
        </is>
      </c>
      <c r="H2394" s="19" t="inlineStr">
        <is>
          <t>SALWAX STAR, 200 L</t>
        </is>
      </c>
      <c r="I2394" s="10" t="inlineStr">
        <is>
          <t>Maduro</t>
        </is>
      </c>
      <c r="J2394" s="10" t="inlineStr">
        <is>
          <t>Esencial/Core</t>
        </is>
      </c>
      <c r="K2394" s="12" t="n">
        <v>0.05</v>
      </c>
      <c r="L2394" s="12" t="n">
        <v>0.035</v>
      </c>
      <c r="M2394" s="12" t="n">
        <v>0.08674999999999988</v>
      </c>
      <c r="N2394" s="22" t="n">
        <v>200</v>
      </c>
      <c r="O2394" s="11" t="n">
        <v>1137.595367158067</v>
      </c>
      <c r="P2394" s="13" t="n">
        <v>1.782</v>
      </c>
      <c r="Q2394" s="13">
        <f>O2394*P2394</f>
        <v/>
      </c>
    </row>
    <row r="2395">
      <c r="A2395" s="10" t="n">
        <v>2026</v>
      </c>
      <c r="B2395" s="10" t="inlineStr">
        <is>
          <t>Nov-26</t>
        </is>
      </c>
      <c r="C2395" s="19" t="inlineStr">
        <is>
          <t>Javier</t>
        </is>
      </c>
      <c r="D2395" s="19" t="inlineStr">
        <is>
          <t>ESPAÑA</t>
        </is>
      </c>
      <c r="E2395" s="19" t="inlineStr">
        <is>
          <t>CABRERA MORALES FRANCISCO</t>
        </is>
      </c>
      <c r="F2395" s="10" t="inlineStr">
        <is>
          <t>Consolidado/estratégico</t>
        </is>
      </c>
      <c r="G2395" s="10" t="inlineStr">
        <is>
          <t>A-50(2)0005</t>
        </is>
      </c>
      <c r="H2395" s="19" t="inlineStr">
        <is>
          <t>CODIORGAN-A50, 5 KG</t>
        </is>
      </c>
      <c r="I2395" s="10" t="inlineStr">
        <is>
          <t>Ramp-Up/Crecimiento</t>
        </is>
      </c>
      <c r="J2395" s="10" t="inlineStr">
        <is>
          <t>Innovador/Notorio</t>
        </is>
      </c>
      <c r="K2395" s="12" t="n">
        <v>0.05</v>
      </c>
      <c r="L2395" s="12" t="n">
        <v>0.2</v>
      </c>
      <c r="M2395" s="12" t="n">
        <v>0.26</v>
      </c>
      <c r="N2395" s="22" t="n">
        <v>5</v>
      </c>
      <c r="O2395" s="11" t="n">
        <v>710.997104473792</v>
      </c>
      <c r="P2395" s="13" t="n">
        <v>4.806567164179104</v>
      </c>
      <c r="Q2395" s="13">
        <f>O2395*P2395</f>
        <v/>
      </c>
    </row>
    <row r="2396">
      <c r="A2396" s="10" t="n">
        <v>2026</v>
      </c>
      <c r="B2396" s="10" t="inlineStr">
        <is>
          <t>Nov-26</t>
        </is>
      </c>
      <c r="C2396" s="19" t="inlineStr">
        <is>
          <t>Javier</t>
        </is>
      </c>
      <c r="D2396" s="19" t="inlineStr">
        <is>
          <t>ESPAÑA</t>
        </is>
      </c>
      <c r="E2396" s="19" t="inlineStr">
        <is>
          <t>CABRERA MORALES FRANCISCO</t>
        </is>
      </c>
      <c r="F2396" s="10" t="inlineStr">
        <is>
          <t>Consolidado/estratégico</t>
        </is>
      </c>
      <c r="G2396" s="10" t="inlineStr">
        <is>
          <t>AGXK0005</t>
        </is>
      </c>
      <c r="H2396" s="19" t="inlineStr">
        <is>
          <t>AGROXILATO-K, 5 L</t>
        </is>
      </c>
      <c r="I2396" s="10" t="inlineStr">
        <is>
          <t>Maduro</t>
        </is>
      </c>
      <c r="J2396" s="10" t="inlineStr">
        <is>
          <t>Innovador/Notorio</t>
        </is>
      </c>
      <c r="K2396" s="12" t="n">
        <v>0.05</v>
      </c>
      <c r="L2396" s="12" t="n">
        <v>0.05</v>
      </c>
      <c r="M2396" s="12" t="n">
        <v>0.1025</v>
      </c>
      <c r="N2396" s="22" t="n">
        <v>5</v>
      </c>
      <c r="O2396" s="11" t="n">
        <v>1706.393050737101</v>
      </c>
      <c r="P2396" s="13" t="n">
        <v>3.084857142857143</v>
      </c>
      <c r="Q2396" s="13">
        <f>O2396*P2396</f>
        <v/>
      </c>
    </row>
    <row r="2397">
      <c r="A2397" s="10" t="n">
        <v>2026</v>
      </c>
      <c r="B2397" s="10" t="inlineStr">
        <is>
          <t>Nov-26</t>
        </is>
      </c>
      <c r="C2397" s="19" t="inlineStr">
        <is>
          <t>Javier</t>
        </is>
      </c>
      <c r="D2397" s="19" t="inlineStr">
        <is>
          <t>ESPAÑA</t>
        </is>
      </c>
      <c r="E2397" s="19" t="inlineStr">
        <is>
          <t>CABRERA MORALES FRANCISCO</t>
        </is>
      </c>
      <c r="F2397" s="10" t="inlineStr">
        <is>
          <t>Consolidado/estratégico</t>
        </is>
      </c>
      <c r="G2397" s="10" t="inlineStr">
        <is>
          <t>AGXK0020</t>
        </is>
      </c>
      <c r="H2397" s="19" t="inlineStr">
        <is>
          <t>AGROXILATO-K, 20 L</t>
        </is>
      </c>
      <c r="I2397" s="10" t="inlineStr">
        <is>
          <t>Maduro</t>
        </is>
      </c>
      <c r="J2397" s="10" t="inlineStr">
        <is>
          <t>Innovador/Notorio</t>
        </is>
      </c>
      <c r="K2397" s="12" t="n">
        <v>0.05</v>
      </c>
      <c r="L2397" s="12" t="n">
        <v>0.05</v>
      </c>
      <c r="M2397" s="12" t="n">
        <v>0.1025</v>
      </c>
      <c r="N2397" s="22" t="n">
        <v>20</v>
      </c>
      <c r="O2397" s="11" t="n">
        <v>2426.870116603877</v>
      </c>
      <c r="P2397" s="13" t="n">
        <v>2.86925</v>
      </c>
      <c r="Q2397" s="13">
        <f>O2397*P2397</f>
        <v/>
      </c>
    </row>
    <row r="2398">
      <c r="A2398" s="10" t="n">
        <v>2026</v>
      </c>
      <c r="B2398" s="10" t="inlineStr">
        <is>
          <t>Nov-26</t>
        </is>
      </c>
      <c r="C2398" s="19" t="inlineStr">
        <is>
          <t>Javier</t>
        </is>
      </c>
      <c r="D2398" s="19" t="inlineStr">
        <is>
          <t>ESPAÑA</t>
        </is>
      </c>
      <c r="E2398" s="19" t="inlineStr">
        <is>
          <t>CABRERA MORALES FRANCISCO</t>
        </is>
      </c>
      <c r="F2398" s="10" t="inlineStr">
        <is>
          <t>Consolidado/estratégico</t>
        </is>
      </c>
      <c r="G2398" s="10" t="inlineStr">
        <is>
          <t>ANAE0005</t>
        </is>
      </c>
      <c r="H2398" s="19" t="inlineStr">
        <is>
          <t>ALCAPLANT NEW AE, 5 KG</t>
        </is>
      </c>
      <c r="I2398" s="10" t="inlineStr">
        <is>
          <t>Maduro</t>
        </is>
      </c>
      <c r="J2398" s="10" t="inlineStr">
        <is>
          <t>Innovador/Notorio</t>
        </is>
      </c>
      <c r="K2398" s="12" t="n">
        <v>0.05</v>
      </c>
      <c r="L2398" s="12" t="n">
        <v>0.05</v>
      </c>
      <c r="M2398" s="12" t="n">
        <v>0.1025</v>
      </c>
      <c r="N2398" s="22" t="n">
        <v>5</v>
      </c>
      <c r="O2398" s="11" t="n">
        <v>6256.77451936937</v>
      </c>
      <c r="P2398" s="13" t="n">
        <v>1.723846153846154</v>
      </c>
      <c r="Q2398" s="13">
        <f>O2398*P2398</f>
        <v/>
      </c>
    </row>
    <row r="2399">
      <c r="A2399" s="10" t="n">
        <v>2026</v>
      </c>
      <c r="B2399" s="10" t="inlineStr">
        <is>
          <t>Nov-26</t>
        </is>
      </c>
      <c r="C2399" s="19" t="inlineStr">
        <is>
          <t>Javier</t>
        </is>
      </c>
      <c r="D2399" s="19" t="inlineStr">
        <is>
          <t>ESPAÑA</t>
        </is>
      </c>
      <c r="E2399" s="19" t="inlineStr">
        <is>
          <t>CABRERA MORALES FRANCISCO</t>
        </is>
      </c>
      <c r="F2399" s="10" t="inlineStr">
        <is>
          <t>Consolidado/estratégico</t>
        </is>
      </c>
      <c r="G2399" s="10" t="inlineStr">
        <is>
          <t>ANAE0020</t>
        </is>
      </c>
      <c r="H2399" s="19" t="inlineStr">
        <is>
          <t>ALCAPLANT NEW AE, 20 KG</t>
        </is>
      </c>
      <c r="I2399" s="10" t="inlineStr">
        <is>
          <t>Maduro</t>
        </is>
      </c>
      <c r="J2399" s="10" t="inlineStr">
        <is>
          <t>Innovador/Notorio</t>
        </is>
      </c>
      <c r="K2399" s="12" t="n">
        <v>0.05</v>
      </c>
      <c r="L2399" s="12" t="n">
        <v>0.05</v>
      </c>
      <c r="M2399" s="12" t="n">
        <v>0.1025</v>
      </c>
      <c r="N2399" s="22" t="n">
        <v>20</v>
      </c>
      <c r="O2399" s="11" t="n">
        <v>1042.795753228228</v>
      </c>
      <c r="P2399" s="13" t="n">
        <v>1.557418181818182</v>
      </c>
      <c r="Q2399" s="13">
        <f>O2399*P2399</f>
        <v/>
      </c>
    </row>
    <row r="2400">
      <c r="A2400" s="10" t="n">
        <v>2026</v>
      </c>
      <c r="B2400" s="10" t="inlineStr">
        <is>
          <t>Nov-26</t>
        </is>
      </c>
      <c r="C2400" s="19" t="inlineStr">
        <is>
          <t>Javier</t>
        </is>
      </c>
      <c r="D2400" s="19" t="inlineStr">
        <is>
          <t>ESPAÑA</t>
        </is>
      </c>
      <c r="E2400" s="19" t="inlineStr">
        <is>
          <t>CABRERA MORALES FRANCISCO</t>
        </is>
      </c>
      <c r="F2400" s="10" t="inlineStr">
        <is>
          <t>Consolidado/estratégico</t>
        </is>
      </c>
      <c r="G2400" s="10" t="inlineStr">
        <is>
          <t>BIO0005</t>
        </is>
      </c>
      <c r="H2400" s="19" t="inlineStr">
        <is>
          <t>BIORAD-20, 5L</t>
        </is>
      </c>
      <c r="I2400" s="10" t="inlineStr">
        <is>
          <t>Ramp-Up/Crecimiento</t>
        </is>
      </c>
      <c r="J2400" s="10" t="inlineStr">
        <is>
          <t>Innovador/Notorio</t>
        </is>
      </c>
      <c r="K2400" s="12" t="n">
        <v>0.05</v>
      </c>
      <c r="L2400" s="12" t="n">
        <v>0.2</v>
      </c>
      <c r="M2400" s="12" t="n">
        <v>0.26</v>
      </c>
      <c r="N2400" s="22" t="n">
        <v>5</v>
      </c>
      <c r="O2400" s="11" t="n">
        <v>1137.595367158067</v>
      </c>
      <c r="P2400" s="13" t="n">
        <v>2.13</v>
      </c>
      <c r="Q2400" s="13">
        <f>O2400*P2400</f>
        <v/>
      </c>
    </row>
    <row r="2401">
      <c r="A2401" s="10" t="n">
        <v>2026</v>
      </c>
      <c r="B2401" s="10" t="inlineStr">
        <is>
          <t>Nov-26</t>
        </is>
      </c>
      <c r="C2401" s="19" t="inlineStr">
        <is>
          <t>Javier</t>
        </is>
      </c>
      <c r="D2401" s="19" t="inlineStr">
        <is>
          <t>ESPAÑA</t>
        </is>
      </c>
      <c r="E2401" s="19" t="inlineStr">
        <is>
          <t>CABRERA MORALES FRANCISCO</t>
        </is>
      </c>
      <c r="F2401" s="10" t="inlineStr">
        <is>
          <t>Consolidado/estratégico</t>
        </is>
      </c>
      <c r="G2401" s="10" t="inlineStr">
        <is>
          <t>BIO0020</t>
        </is>
      </c>
      <c r="H2401" s="19" t="inlineStr">
        <is>
          <t>BIORAD-20, 20 L</t>
        </is>
      </c>
      <c r="I2401" s="10" t="inlineStr">
        <is>
          <t>Ramp-Up/Crecimiento</t>
        </is>
      </c>
      <c r="J2401" s="10" t="inlineStr">
        <is>
          <t>Innovador/Notorio</t>
        </is>
      </c>
      <c r="K2401" s="12" t="n">
        <v>0.05</v>
      </c>
      <c r="L2401" s="12" t="n">
        <v>0.2</v>
      </c>
      <c r="M2401" s="12" t="n">
        <v>0.26</v>
      </c>
      <c r="N2401" s="22" t="n">
        <v>20</v>
      </c>
      <c r="O2401" s="11" t="n">
        <v>1213.435058301938</v>
      </c>
      <c r="P2401" s="13" t="n">
        <v>1.93</v>
      </c>
      <c r="Q2401" s="13">
        <f>O2401*P2401</f>
        <v/>
      </c>
    </row>
    <row r="2402">
      <c r="A2402" s="10" t="n">
        <v>2026</v>
      </c>
      <c r="B2402" s="10" t="inlineStr">
        <is>
          <t>Nov-26</t>
        </is>
      </c>
      <c r="C2402" s="19" t="inlineStr">
        <is>
          <t>Javier</t>
        </is>
      </c>
      <c r="D2402" s="19" t="inlineStr">
        <is>
          <t>ESPAÑA</t>
        </is>
      </c>
      <c r="E2402" s="19" t="inlineStr">
        <is>
          <t>CABRERA MORALES FRANCISCO</t>
        </is>
      </c>
      <c r="F2402" s="10" t="inlineStr">
        <is>
          <t>Consolidado/estratégico</t>
        </is>
      </c>
      <c r="G2402" s="10" t="inlineStr">
        <is>
          <t>CALCIO0020</t>
        </is>
      </c>
      <c r="H2402" s="19" t="inlineStr">
        <is>
          <t>CALCIAMEC, 20 KG</t>
        </is>
      </c>
      <c r="I2402" s="10" t="inlineStr">
        <is>
          <t>Maduro</t>
        </is>
      </c>
      <c r="J2402" s="10" t="inlineStr">
        <is>
          <t>Esencial/Core</t>
        </is>
      </c>
      <c r="K2402" s="12" t="n">
        <v>0.05</v>
      </c>
      <c r="L2402" s="12" t="n">
        <v>0.035</v>
      </c>
      <c r="M2402" s="12" t="n">
        <v>0.08674999999999988</v>
      </c>
      <c r="N2402" s="22" t="n">
        <v>20</v>
      </c>
      <c r="O2402" s="11" t="n">
        <v>758.3969114387114</v>
      </c>
      <c r="P2402" s="13" t="n">
        <v>3.53</v>
      </c>
      <c r="Q2402" s="13">
        <f>O2402*P2402</f>
        <v/>
      </c>
    </row>
    <row r="2403">
      <c r="A2403" s="10" t="n">
        <v>2026</v>
      </c>
      <c r="B2403" s="10" t="inlineStr">
        <is>
          <t>Nov-26</t>
        </is>
      </c>
      <c r="C2403" s="19" t="inlineStr">
        <is>
          <t>Javier</t>
        </is>
      </c>
      <c r="D2403" s="19" t="inlineStr">
        <is>
          <t>ESPAÑA</t>
        </is>
      </c>
      <c r="E2403" s="19" t="inlineStr">
        <is>
          <t>CABRERA MORALES FRANCISCO</t>
        </is>
      </c>
      <c r="F2403" s="10" t="inlineStr">
        <is>
          <t>Consolidado/estratégico</t>
        </is>
      </c>
      <c r="G2403" s="10" t="inlineStr">
        <is>
          <t>SS0005</t>
        </is>
      </c>
      <c r="H2403" s="19" t="inlineStr">
        <is>
          <t>SALWAX-CA, 5 KG</t>
        </is>
      </c>
      <c r="I2403" s="10" t="inlineStr">
        <is>
          <t>Maduro</t>
        </is>
      </c>
      <c r="J2403" s="10" t="inlineStr">
        <is>
          <t>Esencial/Core</t>
        </is>
      </c>
      <c r="K2403" s="12" t="n">
        <v>0.05</v>
      </c>
      <c r="L2403" s="12" t="n">
        <v>0.035</v>
      </c>
      <c r="M2403" s="12" t="n">
        <v>0.08674999999999988</v>
      </c>
      <c r="N2403" s="22" t="n">
        <v>5</v>
      </c>
      <c r="O2403" s="11" t="n">
        <v>710.997104473792</v>
      </c>
      <c r="P2403" s="13" t="n">
        <v>3.579745454545455</v>
      </c>
      <c r="Q2403" s="13">
        <f>O2403*P2403</f>
        <v/>
      </c>
    </row>
    <row r="2404">
      <c r="A2404" s="10" t="n">
        <v>2026</v>
      </c>
      <c r="B2404" s="10" t="inlineStr">
        <is>
          <t>Nov-26</t>
        </is>
      </c>
      <c r="C2404" s="19" t="inlineStr">
        <is>
          <t>Javier</t>
        </is>
      </c>
      <c r="D2404" s="19" t="inlineStr">
        <is>
          <t>ESPAÑA</t>
        </is>
      </c>
      <c r="E2404" s="19" t="inlineStr">
        <is>
          <t>CABRERA MORALES FRANCISCO</t>
        </is>
      </c>
      <c r="F2404" s="10" t="inlineStr">
        <is>
          <t>Consolidado/estratégico</t>
        </is>
      </c>
      <c r="G2404" s="10" t="inlineStr">
        <is>
          <t>SS0020</t>
        </is>
      </c>
      <c r="H2404" s="19" t="inlineStr">
        <is>
          <t>SALWAX-CA, 20 KG</t>
        </is>
      </c>
      <c r="I2404" s="10" t="inlineStr">
        <is>
          <t>Maduro</t>
        </is>
      </c>
      <c r="J2404" s="10" t="inlineStr">
        <is>
          <t>Esencial/Core</t>
        </is>
      </c>
      <c r="K2404" s="12" t="n">
        <v>0.05</v>
      </c>
      <c r="L2404" s="12" t="n">
        <v>0.035</v>
      </c>
      <c r="M2404" s="12" t="n">
        <v>0.08674999999999988</v>
      </c>
      <c r="N2404" s="22" t="n">
        <v>20</v>
      </c>
      <c r="O2404" s="11" t="n">
        <v>758.3969114387114</v>
      </c>
      <c r="P2404" s="13" t="n">
        <v>3.390593103448276</v>
      </c>
      <c r="Q2404" s="13">
        <f>O2404*P2404</f>
        <v/>
      </c>
    </row>
    <row r="2405">
      <c r="A2405" s="10" t="n">
        <v>2026</v>
      </c>
      <c r="B2405" s="10" t="inlineStr">
        <is>
          <t>Nov-26</t>
        </is>
      </c>
      <c r="C2405" s="19" t="inlineStr">
        <is>
          <t>Javier</t>
        </is>
      </c>
      <c r="D2405" s="19" t="inlineStr">
        <is>
          <t>ESPAÑA</t>
        </is>
      </c>
      <c r="E2405" s="19" t="inlineStr">
        <is>
          <t>CODIMED EXPORT, S.L.</t>
        </is>
      </c>
      <c r="F2405" s="10" t="inlineStr">
        <is>
          <t>Consolidado/estratégico</t>
        </is>
      </c>
      <c r="G2405" s="10" t="inlineStr">
        <is>
          <t>AGXK1000</t>
        </is>
      </c>
      <c r="H2405" s="19" t="inlineStr">
        <is>
          <t>AGROXILATO-K, 1000 L</t>
        </is>
      </c>
      <c r="I2405" s="10" t="inlineStr">
        <is>
          <t>Maduro</t>
        </is>
      </c>
      <c r="J2405" s="10" t="inlineStr">
        <is>
          <t>Innovador/Notorio</t>
        </is>
      </c>
      <c r="K2405" s="12" t="n">
        <v>0.05</v>
      </c>
      <c r="L2405" s="12" t="n">
        <v>0.05</v>
      </c>
      <c r="M2405" s="12" t="n">
        <v>0.1025</v>
      </c>
      <c r="N2405" s="22" t="n">
        <v>1000</v>
      </c>
      <c r="O2405" s="11" t="n">
        <v>1895.992278596779</v>
      </c>
      <c r="P2405" s="13" t="n">
        <v>2.45</v>
      </c>
      <c r="Q2405" s="13">
        <f>O2405*P2405</f>
        <v/>
      </c>
    </row>
    <row r="2406">
      <c r="A2406" s="10" t="n">
        <v>2026</v>
      </c>
      <c r="B2406" s="10" t="inlineStr">
        <is>
          <t>Nov-26</t>
        </is>
      </c>
      <c r="C2406" s="19" t="inlineStr">
        <is>
          <t>Javier</t>
        </is>
      </c>
      <c r="D2406" s="19" t="inlineStr">
        <is>
          <t>ESPAÑA</t>
        </is>
      </c>
      <c r="E2406" s="19" t="inlineStr">
        <is>
          <t>CODIMED EXPORT, S.L.</t>
        </is>
      </c>
      <c r="F2406" s="10" t="inlineStr">
        <is>
          <t>Consolidado/estratégico</t>
        </is>
      </c>
      <c r="G2406" s="10" t="inlineStr">
        <is>
          <t>AN0020</t>
        </is>
      </c>
      <c r="H2406" s="19" t="inlineStr">
        <is>
          <t>ALCAPLANT NEW, 20 KG</t>
        </is>
      </c>
      <c r="I2406" s="10" t="inlineStr">
        <is>
          <t>Maduro</t>
        </is>
      </c>
      <c r="J2406" s="10" t="inlineStr">
        <is>
          <t>Innovador/Notorio</t>
        </is>
      </c>
      <c r="K2406" s="12" t="n">
        <v>0.05</v>
      </c>
      <c r="L2406" s="12" t="n">
        <v>0.05</v>
      </c>
      <c r="M2406" s="12" t="n">
        <v>0.1025</v>
      </c>
      <c r="N2406" s="22" t="n">
        <v>20</v>
      </c>
      <c r="O2406" s="11" t="n">
        <v>2085.591506456457</v>
      </c>
      <c r="P2406" s="13" t="n">
        <v>1.512993827160494</v>
      </c>
      <c r="Q2406" s="13">
        <f>O2406*P2406</f>
        <v/>
      </c>
    </row>
    <row r="2407">
      <c r="A2407" s="10" t="n">
        <v>2026</v>
      </c>
      <c r="B2407" s="10" t="inlineStr">
        <is>
          <t>Nov-26</t>
        </is>
      </c>
      <c r="C2407" s="19" t="inlineStr">
        <is>
          <t>Javier</t>
        </is>
      </c>
      <c r="D2407" s="19" t="inlineStr">
        <is>
          <t>ESPAÑA</t>
        </is>
      </c>
      <c r="E2407" s="19" t="inlineStr">
        <is>
          <t>FITOSANITARIOS DRAGO S.L.U</t>
        </is>
      </c>
      <c r="F2407" s="10" t="inlineStr">
        <is>
          <t>Consolidado/estratégico</t>
        </is>
      </c>
      <c r="G2407" s="10" t="inlineStr">
        <is>
          <t>AGXK0020</t>
        </is>
      </c>
      <c r="H2407" s="19" t="inlineStr">
        <is>
          <t>AGROXILATO-K, 20 L</t>
        </is>
      </c>
      <c r="I2407" s="10" t="inlineStr">
        <is>
          <t>Maduro</t>
        </is>
      </c>
      <c r="J2407" s="10" t="inlineStr">
        <is>
          <t>Innovador/Notorio</t>
        </is>
      </c>
      <c r="K2407" s="12" t="n">
        <v>0.05</v>
      </c>
      <c r="L2407" s="12" t="n">
        <v>0.05</v>
      </c>
      <c r="M2407" s="12" t="n">
        <v>0.1025</v>
      </c>
      <c r="N2407" s="22" t="n">
        <v>20</v>
      </c>
      <c r="O2407" s="11" t="n">
        <v>1213.435058301938</v>
      </c>
      <c r="P2407" s="13" t="n">
        <v>2.907088607594936</v>
      </c>
      <c r="Q2407" s="13">
        <f>O2407*P2407</f>
        <v/>
      </c>
    </row>
    <row r="2408">
      <c r="A2408" s="10" t="n">
        <v>2026</v>
      </c>
      <c r="B2408" s="10" t="inlineStr">
        <is>
          <t>Nov-26</t>
        </is>
      </c>
      <c r="C2408" s="19" t="inlineStr">
        <is>
          <t>Javier</t>
        </is>
      </c>
      <c r="D2408" s="19" t="inlineStr">
        <is>
          <t>ESPAÑA</t>
        </is>
      </c>
      <c r="E2408" s="19" t="inlineStr">
        <is>
          <t>FITOSANITARIOS DRAGO S.L.U</t>
        </is>
      </c>
      <c r="F2408" s="10" t="inlineStr">
        <is>
          <t>Consolidado/estratégico</t>
        </is>
      </c>
      <c r="G2408" s="10" t="inlineStr">
        <is>
          <t>AGXK0200</t>
        </is>
      </c>
      <c r="H2408" s="19" t="inlineStr">
        <is>
          <t>AGROXILATO-K, 200 L</t>
        </is>
      </c>
      <c r="I2408" s="10" t="inlineStr">
        <is>
          <t>Maduro</t>
        </is>
      </c>
      <c r="J2408" s="10" t="inlineStr">
        <is>
          <t>Innovador/Notorio</t>
        </is>
      </c>
      <c r="K2408" s="12" t="n">
        <v>0.05</v>
      </c>
      <c r="L2408" s="12" t="n">
        <v>0.05</v>
      </c>
      <c r="M2408" s="12" t="n">
        <v>0.1025</v>
      </c>
      <c r="N2408" s="22" t="n">
        <v>200</v>
      </c>
      <c r="O2408" s="11" t="n">
        <v>2275.190734316134</v>
      </c>
      <c r="P2408" s="13" t="n">
        <v>2.825714285714286</v>
      </c>
      <c r="Q2408" s="13">
        <f>O2408*P2408</f>
        <v/>
      </c>
    </row>
    <row r="2409">
      <c r="A2409" s="10" t="n">
        <v>2026</v>
      </c>
      <c r="B2409" s="10" t="inlineStr">
        <is>
          <t>Nov-26</t>
        </is>
      </c>
      <c r="C2409" s="19" t="inlineStr">
        <is>
          <t>Javier</t>
        </is>
      </c>
      <c r="D2409" s="19" t="inlineStr">
        <is>
          <t>ESPAÑA</t>
        </is>
      </c>
      <c r="E2409" s="19" t="inlineStr">
        <is>
          <t>FITOSANITARIOS DRAGO S.L.U</t>
        </is>
      </c>
      <c r="F2409" s="10" t="inlineStr">
        <is>
          <t>Consolidado/estratégico</t>
        </is>
      </c>
      <c r="G2409" s="10" t="inlineStr">
        <is>
          <t>AGXK1000</t>
        </is>
      </c>
      <c r="H2409" s="19" t="inlineStr">
        <is>
          <t>AGROXILATO-K, 1000 L</t>
        </is>
      </c>
      <c r="I2409" s="10" t="inlineStr">
        <is>
          <t>Maduro</t>
        </is>
      </c>
      <c r="J2409" s="10" t="inlineStr">
        <is>
          <t>Innovador/Notorio</t>
        </is>
      </c>
      <c r="K2409" s="12" t="n">
        <v>0.05</v>
      </c>
      <c r="L2409" s="12" t="n">
        <v>0.05</v>
      </c>
      <c r="M2409" s="12" t="n">
        <v>0.1025</v>
      </c>
      <c r="N2409" s="22" t="n">
        <v>1000</v>
      </c>
      <c r="O2409" s="11" t="n">
        <v>5687.976835790336</v>
      </c>
      <c r="P2409" s="13" t="n">
        <v>2.583076923076923</v>
      </c>
      <c r="Q2409" s="13">
        <f>O2409*P2409</f>
        <v/>
      </c>
    </row>
    <row r="2410">
      <c r="A2410" s="10" t="n">
        <v>2026</v>
      </c>
      <c r="B2410" s="10" t="inlineStr">
        <is>
          <t>Nov-26</t>
        </is>
      </c>
      <c r="C2410" s="19" t="inlineStr">
        <is>
          <t>Javier</t>
        </is>
      </c>
      <c r="D2410" s="19" t="inlineStr">
        <is>
          <t>ESPAÑA</t>
        </is>
      </c>
      <c r="E2410" s="19" t="inlineStr">
        <is>
          <t>FITOSANITARIOS DRAGO S.L.U</t>
        </is>
      </c>
      <c r="F2410" s="10" t="inlineStr">
        <is>
          <t>Consolidado/estratégico</t>
        </is>
      </c>
      <c r="G2410" s="10" t="inlineStr">
        <is>
          <t>AVAN0020</t>
        </is>
      </c>
      <c r="H2410" s="19" t="inlineStr">
        <is>
          <t>FLORAMEC AVANCE, 20 L</t>
        </is>
      </c>
      <c r="I2410" s="10" t="inlineStr">
        <is>
          <t>Maduro</t>
        </is>
      </c>
      <c r="J2410" s="10" t="inlineStr">
        <is>
          <t>Innovador/Notorio</t>
        </is>
      </c>
      <c r="K2410" s="12" t="n">
        <v>0.05</v>
      </c>
      <c r="L2410" s="12" t="n">
        <v>0.05</v>
      </c>
      <c r="M2410" s="12" t="n">
        <v>0.1025</v>
      </c>
      <c r="N2410" s="22" t="n">
        <v>20</v>
      </c>
      <c r="O2410" s="11" t="n">
        <v>208.5591506456456</v>
      </c>
      <c r="P2410" s="13" t="n">
        <v>4.458</v>
      </c>
      <c r="Q2410" s="13">
        <f>O2410*P2410</f>
        <v/>
      </c>
    </row>
    <row r="2411">
      <c r="A2411" s="10" t="n">
        <v>2026</v>
      </c>
      <c r="B2411" s="10" t="inlineStr">
        <is>
          <t>Nov-26</t>
        </is>
      </c>
      <c r="C2411" s="19" t="inlineStr">
        <is>
          <t>Javier</t>
        </is>
      </c>
      <c r="D2411" s="19" t="inlineStr">
        <is>
          <t>ESPAÑA</t>
        </is>
      </c>
      <c r="E2411" s="19" t="inlineStr">
        <is>
          <t>FITOSANITARIOS DRAGO S.L.U</t>
        </is>
      </c>
      <c r="F2411" s="10" t="inlineStr">
        <is>
          <t>Consolidado/estratégico</t>
        </is>
      </c>
      <c r="G2411" s="10" t="inlineStr">
        <is>
          <t>JF0020</t>
        </is>
      </c>
      <c r="H2411" s="19" t="inlineStr">
        <is>
          <t>CODIGIN-FOS, 20 L</t>
        </is>
      </c>
      <c r="I2411" s="10" t="inlineStr">
        <is>
          <t>Maduro</t>
        </is>
      </c>
      <c r="J2411" s="10" t="inlineStr">
        <is>
          <t>Banalizado/Commodity</t>
        </is>
      </c>
      <c r="K2411" s="12" t="n">
        <v>0.05</v>
      </c>
      <c r="L2411" s="12" t="n">
        <v>0.02</v>
      </c>
      <c r="M2411" s="12" t="n">
        <v>0.07100000000000017</v>
      </c>
      <c r="N2411" s="22" t="n">
        <v>20</v>
      </c>
      <c r="O2411" s="11" t="n">
        <v>1820.152587452907</v>
      </c>
      <c r="P2411" s="13" t="n">
        <v>2.3752</v>
      </c>
      <c r="Q2411" s="13">
        <f>O2411*P2411</f>
        <v/>
      </c>
    </row>
    <row r="2412">
      <c r="A2412" s="10" t="n">
        <v>2026</v>
      </c>
      <c r="B2412" s="10" t="inlineStr">
        <is>
          <t>Nov-26</t>
        </is>
      </c>
      <c r="C2412" s="19" t="inlineStr">
        <is>
          <t>Javier</t>
        </is>
      </c>
      <c r="D2412" s="19" t="inlineStr">
        <is>
          <t>ESPAÑA</t>
        </is>
      </c>
      <c r="E2412" s="19" t="inlineStr">
        <is>
          <t>FITOSANITARIOS DRAGO S.L.U</t>
        </is>
      </c>
      <c r="F2412" s="10" t="inlineStr">
        <is>
          <t>Consolidado/estratégico</t>
        </is>
      </c>
      <c r="G2412" s="10" t="inlineStr">
        <is>
          <t>S1000</t>
        </is>
      </c>
      <c r="H2412" s="19" t="inlineStr">
        <is>
          <t>SALWAX STAR, 1000 L</t>
        </is>
      </c>
      <c r="I2412" s="10" t="inlineStr">
        <is>
          <t>Maduro</t>
        </is>
      </c>
      <c r="J2412" s="10" t="inlineStr">
        <is>
          <t>Esencial/Core</t>
        </is>
      </c>
      <c r="K2412" s="12" t="n">
        <v>0.05</v>
      </c>
      <c r="L2412" s="12" t="n">
        <v>0.035</v>
      </c>
      <c r="M2412" s="12" t="n">
        <v>0.08674999999999988</v>
      </c>
      <c r="N2412" s="22" t="n">
        <v>1000</v>
      </c>
      <c r="O2412" s="11" t="n">
        <v>1895.992278596779</v>
      </c>
      <c r="P2412" s="13" t="n">
        <v>1.539333333333333</v>
      </c>
      <c r="Q2412" s="13">
        <f>O2412*P2412</f>
        <v/>
      </c>
    </row>
    <row r="2413">
      <c r="A2413" s="10" t="n">
        <v>2026</v>
      </c>
      <c r="B2413" s="10" t="inlineStr">
        <is>
          <t>Nov-26</t>
        </is>
      </c>
      <c r="C2413" s="19" t="inlineStr">
        <is>
          <t>Javier</t>
        </is>
      </c>
      <c r="D2413" s="19" t="inlineStr">
        <is>
          <t>ESPAÑA</t>
        </is>
      </c>
      <c r="E2413" s="19" t="inlineStr">
        <is>
          <t>FITOXENT S.C.L.V.</t>
        </is>
      </c>
      <c r="F2413" s="10" t="inlineStr">
        <is>
          <t>Consolidado/estratégico</t>
        </is>
      </c>
      <c r="G2413" s="10" t="inlineStr">
        <is>
          <t>BIO0020</t>
        </is>
      </c>
      <c r="H2413" s="19" t="inlineStr">
        <is>
          <t>BIORAD-20, 20 L</t>
        </is>
      </c>
      <c r="I2413" s="10" t="inlineStr">
        <is>
          <t>Ramp-Up/Crecimiento</t>
        </is>
      </c>
      <c r="J2413" s="10" t="inlineStr">
        <is>
          <t>Innovador/Notorio</t>
        </is>
      </c>
      <c r="K2413" s="12" t="n">
        <v>0.05</v>
      </c>
      <c r="L2413" s="12" t="n">
        <v>0.2</v>
      </c>
      <c r="M2413" s="12" t="n">
        <v>0.26</v>
      </c>
      <c r="N2413" s="22" t="n">
        <v>20</v>
      </c>
      <c r="O2413" s="11" t="n">
        <v>606.7175291509692</v>
      </c>
      <c r="P2413" s="13" t="n">
        <v>2.249338461538462</v>
      </c>
      <c r="Q2413" s="13">
        <f>O2413*P2413</f>
        <v/>
      </c>
    </row>
    <row r="2414">
      <c r="A2414" s="10" t="n">
        <v>2026</v>
      </c>
      <c r="B2414" s="10" t="inlineStr">
        <is>
          <t>Nov-26</t>
        </is>
      </c>
      <c r="C2414" s="19" t="inlineStr">
        <is>
          <t>Javier</t>
        </is>
      </c>
      <c r="D2414" s="19" t="inlineStr">
        <is>
          <t>ESPAÑA</t>
        </is>
      </c>
      <c r="E2414" s="19" t="inlineStr">
        <is>
          <t>FITOXENT S.C.L.V.</t>
        </is>
      </c>
      <c r="F2414" s="10" t="inlineStr">
        <is>
          <t>Consolidado/estratégico</t>
        </is>
      </c>
      <c r="G2414" s="10" t="inlineStr">
        <is>
          <t>PT0020</t>
        </is>
      </c>
      <c r="H2414" s="19" t="inlineStr">
        <is>
          <t>AGROPOTASION, 20 L</t>
        </is>
      </c>
      <c r="I2414" s="10" t="inlineStr">
        <is>
          <t>Maduro</t>
        </is>
      </c>
      <c r="J2414" s="10" t="inlineStr">
        <is>
          <t>Innovador/Notorio</t>
        </is>
      </c>
      <c r="K2414" s="12" t="n">
        <v>0.05</v>
      </c>
      <c r="L2414" s="12" t="n">
        <v>0.05</v>
      </c>
      <c r="M2414" s="12" t="n">
        <v>0.1025</v>
      </c>
      <c r="N2414" s="22" t="n">
        <v>20</v>
      </c>
      <c r="O2414" s="11" t="n">
        <v>1213.435058301938</v>
      </c>
      <c r="P2414" s="13" t="n">
        <v>2.915517463235294</v>
      </c>
      <c r="Q2414" s="13">
        <f>O2414*P2414</f>
        <v/>
      </c>
    </row>
    <row r="2415">
      <c r="A2415" s="10" t="n">
        <v>2026</v>
      </c>
      <c r="B2415" s="10" t="inlineStr">
        <is>
          <t>Nov-26</t>
        </is>
      </c>
      <c r="C2415" s="19" t="inlineStr">
        <is>
          <t>Pedro</t>
        </is>
      </c>
      <c r="D2415" s="19" t="inlineStr">
        <is>
          <t>ESPAÑA</t>
        </is>
      </c>
      <c r="E2415" s="19" t="inlineStr">
        <is>
          <t>ASESORAMIENTO TECNICO DE CULTIVOS, S.L.</t>
        </is>
      </c>
      <c r="F2415" s="10" t="inlineStr">
        <is>
          <t>Consolidado/estratégico</t>
        </is>
      </c>
      <c r="G2415" s="10" t="inlineStr">
        <is>
          <t>B0020</t>
        </is>
      </c>
      <c r="H2415" s="19" t="inlineStr">
        <is>
          <t>BOROCAL, 20 L</t>
        </is>
      </c>
      <c r="I2415" s="10" t="inlineStr">
        <is>
          <t>Maduro</t>
        </is>
      </c>
      <c r="J2415" s="10" t="inlineStr">
        <is>
          <t>Esencial/Core</t>
        </is>
      </c>
      <c r="K2415" s="12" t="n">
        <v>0.05</v>
      </c>
      <c r="L2415" s="12" t="n">
        <v>0.035</v>
      </c>
      <c r="M2415" s="12" t="n">
        <v>0.08674999999999988</v>
      </c>
      <c r="N2415" s="22" t="n">
        <v>20</v>
      </c>
      <c r="O2415" s="11" t="n">
        <v>606.7175291509692</v>
      </c>
      <c r="P2415" s="13" t="n">
        <v>2.87</v>
      </c>
      <c r="Q2415" s="13">
        <f>O2415*P2415</f>
        <v/>
      </c>
    </row>
    <row r="2416">
      <c r="A2416" s="10" t="n">
        <v>2026</v>
      </c>
      <c r="B2416" s="10" t="inlineStr">
        <is>
          <t>Nov-26</t>
        </is>
      </c>
      <c r="C2416" s="19" t="inlineStr">
        <is>
          <t>Pedro</t>
        </is>
      </c>
      <c r="D2416" s="19" t="inlineStr">
        <is>
          <t>ESPAÑA</t>
        </is>
      </c>
      <c r="E2416" s="19" t="inlineStr">
        <is>
          <t>ASESORAMIENTO TECNICO DE CULTIVOS, S.L.</t>
        </is>
      </c>
      <c r="F2416" s="10" t="inlineStr">
        <is>
          <t>Consolidado/estratégico</t>
        </is>
      </c>
      <c r="G2416" s="10" t="inlineStr">
        <is>
          <t>C-CU0020</t>
        </is>
      </c>
      <c r="H2416" s="19" t="inlineStr">
        <is>
          <t>CODICOBRE, 20 L</t>
        </is>
      </c>
      <c r="I2416" s="10" t="inlineStr">
        <is>
          <t>Maduro</t>
        </is>
      </c>
      <c r="J2416" s="10" t="inlineStr">
        <is>
          <t>Esencial/Core</t>
        </is>
      </c>
      <c r="K2416" s="12" t="n">
        <v>0.05</v>
      </c>
      <c r="L2416" s="12" t="n">
        <v>0.035</v>
      </c>
      <c r="M2416" s="12" t="n">
        <v>0.08674999999999988</v>
      </c>
      <c r="N2416" s="22" t="n">
        <v>20</v>
      </c>
      <c r="O2416" s="11" t="n">
        <v>1213.435058301938</v>
      </c>
      <c r="P2416" s="13" t="n">
        <v>3.575</v>
      </c>
      <c r="Q2416" s="13">
        <f>O2416*P2416</f>
        <v/>
      </c>
    </row>
    <row r="2417">
      <c r="A2417" s="10" t="n">
        <v>2026</v>
      </c>
      <c r="B2417" s="10" t="inlineStr">
        <is>
          <t>Nov-26</t>
        </is>
      </c>
      <c r="C2417" s="19" t="inlineStr">
        <is>
          <t>Pedro</t>
        </is>
      </c>
      <c r="D2417" s="19" t="inlineStr">
        <is>
          <t>ESPAÑA</t>
        </is>
      </c>
      <c r="E2417" s="19" t="inlineStr">
        <is>
          <t>ASESORAMIENTO TECNICO DE CULTIVOS, S.L.</t>
        </is>
      </c>
      <c r="F2417" s="10" t="inlineStr">
        <is>
          <t>Consolidado/estratégico</t>
        </is>
      </c>
      <c r="G2417" s="10" t="inlineStr">
        <is>
          <t>PT0020</t>
        </is>
      </c>
      <c r="H2417" s="19" t="inlineStr">
        <is>
          <t>AGROPOTASION, 20 L</t>
        </is>
      </c>
      <c r="I2417" s="10" t="inlineStr">
        <is>
          <t>Maduro</t>
        </is>
      </c>
      <c r="J2417" s="10" t="inlineStr">
        <is>
          <t>Innovador/Notorio</t>
        </is>
      </c>
      <c r="K2417" s="12" t="n">
        <v>0.05</v>
      </c>
      <c r="L2417" s="12" t="n">
        <v>0.05</v>
      </c>
      <c r="M2417" s="12" t="n">
        <v>0.1025</v>
      </c>
      <c r="N2417" s="22" t="n">
        <v>20</v>
      </c>
      <c r="O2417" s="11" t="n">
        <v>1820.152587452907</v>
      </c>
      <c r="P2417" s="13" t="n">
        <v>3.1375</v>
      </c>
      <c r="Q2417" s="13">
        <f>O2417*P2417</f>
        <v/>
      </c>
    </row>
    <row r="2418">
      <c r="A2418" s="10" t="n">
        <v>2026</v>
      </c>
      <c r="B2418" s="10" t="inlineStr">
        <is>
          <t>Nov-26</t>
        </is>
      </c>
      <c r="C2418" s="19" t="inlineStr">
        <is>
          <t>Pedro</t>
        </is>
      </c>
      <c r="D2418" s="19" t="inlineStr">
        <is>
          <t>ESPAÑA</t>
        </is>
      </c>
      <c r="E2418" s="19" t="inlineStr">
        <is>
          <t>COMERCIAL TÉCNICA FITOCARTHAGO, S.L.</t>
        </is>
      </c>
      <c r="F2418" s="10" t="inlineStr">
        <is>
          <t>Consolidado/estratégico</t>
        </is>
      </c>
      <c r="G2418" s="10" t="inlineStr">
        <is>
          <t>AGXK1000</t>
        </is>
      </c>
      <c r="H2418" s="19" t="inlineStr">
        <is>
          <t>AGROXILATO-K, 1000 L</t>
        </is>
      </c>
      <c r="I2418" s="10" t="inlineStr">
        <is>
          <t>Maduro</t>
        </is>
      </c>
      <c r="J2418" s="10" t="inlineStr">
        <is>
          <t>Innovador/Notorio</t>
        </is>
      </c>
      <c r="K2418" s="12" t="n">
        <v>0.05</v>
      </c>
      <c r="L2418" s="12" t="n">
        <v>0.05</v>
      </c>
      <c r="M2418" s="12" t="n">
        <v>0.1025</v>
      </c>
      <c r="N2418" s="22" t="n">
        <v>1000</v>
      </c>
      <c r="O2418" s="11" t="n">
        <v>947.9961392983894</v>
      </c>
      <c r="P2418" s="13" t="n">
        <v>2.43</v>
      </c>
      <c r="Q2418" s="13">
        <f>O2418*P2418</f>
        <v/>
      </c>
    </row>
    <row r="2419">
      <c r="A2419" s="10" t="n">
        <v>2026</v>
      </c>
      <c r="B2419" s="10" t="inlineStr">
        <is>
          <t>Nov-26</t>
        </is>
      </c>
      <c r="C2419" s="19" t="inlineStr">
        <is>
          <t>Pedro</t>
        </is>
      </c>
      <c r="D2419" s="19" t="inlineStr">
        <is>
          <t>ESPAÑA</t>
        </is>
      </c>
      <c r="E2419" s="19" t="inlineStr">
        <is>
          <t>COMERCIAL TÉCNICA FITOCARTHAGO, S.L.</t>
        </is>
      </c>
      <c r="F2419" s="10" t="inlineStr">
        <is>
          <t>Consolidado/estratégico</t>
        </is>
      </c>
      <c r="G2419" s="10" t="inlineStr">
        <is>
          <t>AN0020</t>
        </is>
      </c>
      <c r="H2419" s="19" t="inlineStr">
        <is>
          <t>ALCAPLANT NEW, 20 KG</t>
        </is>
      </c>
      <c r="I2419" s="10" t="inlineStr">
        <is>
          <t>Maduro</t>
        </is>
      </c>
      <c r="J2419" s="10" t="inlineStr">
        <is>
          <t>Innovador/Notorio</t>
        </is>
      </c>
      <c r="K2419" s="12" t="n">
        <v>0.05</v>
      </c>
      <c r="L2419" s="12" t="n">
        <v>0.05</v>
      </c>
      <c r="M2419" s="12" t="n">
        <v>0.1025</v>
      </c>
      <c r="N2419" s="22" t="n">
        <v>20</v>
      </c>
      <c r="O2419" s="11" t="n">
        <v>6161.974905439531</v>
      </c>
      <c r="P2419" s="13" t="n">
        <v>1.578421052631579</v>
      </c>
      <c r="Q2419" s="13">
        <f>O2419*P2419</f>
        <v/>
      </c>
    </row>
    <row r="2420">
      <c r="A2420" s="10" t="n">
        <v>2026</v>
      </c>
      <c r="B2420" s="10" t="inlineStr">
        <is>
          <t>Nov-26</t>
        </is>
      </c>
      <c r="C2420" s="19" t="inlineStr">
        <is>
          <t>Pedro</t>
        </is>
      </c>
      <c r="D2420" s="19" t="inlineStr">
        <is>
          <t>ESPAÑA</t>
        </is>
      </c>
      <c r="E2420" s="19" t="inlineStr">
        <is>
          <t>COMERCIAL TÉCNICA FITOCARTHAGO, S.L.</t>
        </is>
      </c>
      <c r="F2420" s="10" t="inlineStr">
        <is>
          <t>Consolidado/estratégico</t>
        </is>
      </c>
      <c r="G2420" s="10" t="inlineStr">
        <is>
          <t>ANAE0020</t>
        </is>
      </c>
      <c r="H2420" s="19" t="inlineStr">
        <is>
          <t>ALCAPLANT NEW AE, 20 KG</t>
        </is>
      </c>
      <c r="I2420" s="10" t="inlineStr">
        <is>
          <t>Maduro</t>
        </is>
      </c>
      <c r="J2420" s="10" t="inlineStr">
        <is>
          <t>Innovador/Notorio</t>
        </is>
      </c>
      <c r="K2420" s="12" t="n">
        <v>0.05</v>
      </c>
      <c r="L2420" s="12" t="n">
        <v>0.05</v>
      </c>
      <c r="M2420" s="12" t="n">
        <v>0.1025</v>
      </c>
      <c r="N2420" s="22" t="n">
        <v>20</v>
      </c>
      <c r="O2420" s="11" t="n">
        <v>2085.591506456457</v>
      </c>
      <c r="P2420" s="13" t="n">
        <v>1.73</v>
      </c>
      <c r="Q2420" s="13">
        <f>O2420*P2420</f>
        <v/>
      </c>
    </row>
    <row r="2421">
      <c r="A2421" s="10" t="n">
        <v>2026</v>
      </c>
      <c r="B2421" s="10" t="inlineStr">
        <is>
          <t>Nov-26</t>
        </is>
      </c>
      <c r="C2421" s="19" t="inlineStr">
        <is>
          <t>Pedro</t>
        </is>
      </c>
      <c r="D2421" s="19" t="inlineStr">
        <is>
          <t>ESPAÑA</t>
        </is>
      </c>
      <c r="E2421" s="19" t="inlineStr">
        <is>
          <t>COMERCIAL TÉCNICA FITOCARTHAGO, S.L.</t>
        </is>
      </c>
      <c r="F2421" s="10" t="inlineStr">
        <is>
          <t>Consolidado/estratégico</t>
        </is>
      </c>
      <c r="G2421" s="10" t="inlineStr">
        <is>
          <t>AQUOM0020</t>
        </is>
      </c>
      <c r="H2421" s="19" t="inlineStr">
        <is>
          <t>AQUOM, 20 L</t>
        </is>
      </c>
      <c r="I2421" s="10" t="inlineStr">
        <is>
          <t>Ramp-Up/Crecimiento</t>
        </is>
      </c>
      <c r="J2421" s="10" t="inlineStr">
        <is>
          <t>Esencial/Core</t>
        </is>
      </c>
      <c r="K2421" s="12" t="n">
        <v>0.05</v>
      </c>
      <c r="L2421" s="12" t="n">
        <v>0.15</v>
      </c>
      <c r="M2421" s="12" t="n">
        <v>0.2075</v>
      </c>
      <c r="N2421" s="22" t="n">
        <v>20</v>
      </c>
      <c r="O2421" s="11" t="n">
        <v>94.79961392983893</v>
      </c>
      <c r="P2421" s="13" t="n">
        <v>8.279999999999999</v>
      </c>
      <c r="Q2421" s="13">
        <f>O2421*P2421</f>
        <v/>
      </c>
    </row>
    <row r="2422">
      <c r="A2422" s="10" t="n">
        <v>2026</v>
      </c>
      <c r="B2422" s="10" t="inlineStr">
        <is>
          <t>Nov-26</t>
        </is>
      </c>
      <c r="C2422" s="19" t="inlineStr">
        <is>
          <t>Pedro</t>
        </is>
      </c>
      <c r="D2422" s="19" t="inlineStr">
        <is>
          <t>ESPAÑA</t>
        </is>
      </c>
      <c r="E2422" s="19" t="inlineStr">
        <is>
          <t>COMERCIAL TÉCNICA FITOCARTHAGO, S.L.</t>
        </is>
      </c>
      <c r="F2422" s="10" t="inlineStr">
        <is>
          <t>Consolidado/estratégico</t>
        </is>
      </c>
      <c r="G2422" s="10" t="inlineStr">
        <is>
          <t>C-CU0020</t>
        </is>
      </c>
      <c r="H2422" s="19" t="inlineStr">
        <is>
          <t>CODICOBRE, 20 L</t>
        </is>
      </c>
      <c r="I2422" s="10" t="inlineStr">
        <is>
          <t>Maduro</t>
        </is>
      </c>
      <c r="J2422" s="10" t="inlineStr">
        <is>
          <t>Esencial/Core</t>
        </is>
      </c>
      <c r="K2422" s="12" t="n">
        <v>0.05</v>
      </c>
      <c r="L2422" s="12" t="n">
        <v>0.035</v>
      </c>
      <c r="M2422" s="12" t="n">
        <v>0.08674999999999988</v>
      </c>
      <c r="N2422" s="22" t="n">
        <v>20</v>
      </c>
      <c r="O2422" s="11" t="n">
        <v>189.5992278596779</v>
      </c>
      <c r="P2422" s="13" t="n">
        <v>3.46</v>
      </c>
      <c r="Q2422" s="13">
        <f>O2422*P2422</f>
        <v/>
      </c>
    </row>
    <row r="2423">
      <c r="A2423" s="10" t="n">
        <v>2026</v>
      </c>
      <c r="B2423" s="10" t="inlineStr">
        <is>
          <t>Nov-26</t>
        </is>
      </c>
      <c r="C2423" s="19" t="inlineStr">
        <is>
          <t>Pedro</t>
        </is>
      </c>
      <c r="D2423" s="19" t="inlineStr">
        <is>
          <t>ESPAÑA</t>
        </is>
      </c>
      <c r="E2423" s="19" t="inlineStr">
        <is>
          <t>COMERCIAL TÉCNICA FITOCARTHAGO, S.L.</t>
        </is>
      </c>
      <c r="F2423" s="10" t="inlineStr">
        <is>
          <t>Consolidado/estratégico</t>
        </is>
      </c>
      <c r="G2423" s="10" t="inlineStr">
        <is>
          <t>FROST-P0020</t>
        </is>
      </c>
      <c r="H2423" s="19" t="inlineStr">
        <is>
          <t>CODIFROST PLUS, 20 L</t>
        </is>
      </c>
      <c r="I2423" s="10" t="inlineStr">
        <is>
          <t>Maduro</t>
        </is>
      </c>
      <c r="J2423" s="10" t="inlineStr">
        <is>
          <t>Innovador/Notorio</t>
        </is>
      </c>
      <c r="K2423" s="12" t="n">
        <v>0.05</v>
      </c>
      <c r="L2423" s="12" t="n">
        <v>0.05</v>
      </c>
      <c r="M2423" s="12" t="n">
        <v>0.1025</v>
      </c>
      <c r="N2423" s="22" t="n">
        <v>20</v>
      </c>
      <c r="O2423" s="11" t="n">
        <v>94.79961392983893</v>
      </c>
      <c r="P2423" s="13" t="n">
        <v>3.84</v>
      </c>
      <c r="Q2423" s="13">
        <f>O2423*P2423</f>
        <v/>
      </c>
    </row>
    <row r="2424">
      <c r="A2424" s="10" t="n">
        <v>2026</v>
      </c>
      <c r="B2424" s="10" t="inlineStr">
        <is>
          <t>Nov-26</t>
        </is>
      </c>
      <c r="C2424" s="19" t="inlineStr">
        <is>
          <t>Pedro</t>
        </is>
      </c>
      <c r="D2424" s="19" t="inlineStr">
        <is>
          <t>ESPAÑA</t>
        </is>
      </c>
      <c r="E2424" s="19" t="inlineStr">
        <is>
          <t>COMERCIAL TÉCNICA FITOCARTHAGO, S.L.</t>
        </is>
      </c>
      <c r="F2424" s="10" t="inlineStr">
        <is>
          <t>Consolidado/estratégico</t>
        </is>
      </c>
      <c r="G2424" s="10" t="inlineStr">
        <is>
          <t>PT0020</t>
        </is>
      </c>
      <c r="H2424" s="19" t="inlineStr">
        <is>
          <t>AGROPOTASION, 20 L</t>
        </is>
      </c>
      <c r="I2424" s="10" t="inlineStr">
        <is>
          <t>Maduro</t>
        </is>
      </c>
      <c r="J2424" s="10" t="inlineStr">
        <is>
          <t>Innovador/Notorio</t>
        </is>
      </c>
      <c r="K2424" s="12" t="n">
        <v>0.05</v>
      </c>
      <c r="L2424" s="12" t="n">
        <v>0.05</v>
      </c>
      <c r="M2424" s="12" t="n">
        <v>0.1025</v>
      </c>
      <c r="N2424" s="22" t="n">
        <v>20</v>
      </c>
      <c r="O2424" s="11" t="n">
        <v>606.7175291509692</v>
      </c>
      <c r="P2424" s="13" t="n">
        <v>3.05</v>
      </c>
      <c r="Q2424" s="13">
        <f>O2424*P2424</f>
        <v/>
      </c>
    </row>
    <row r="2425">
      <c r="A2425" s="10" t="n">
        <v>2026</v>
      </c>
      <c r="B2425" s="10" t="inlineStr">
        <is>
          <t>Nov-26</t>
        </is>
      </c>
      <c r="C2425" s="19" t="inlineStr">
        <is>
          <t>Pedro</t>
        </is>
      </c>
      <c r="D2425" s="19" t="inlineStr">
        <is>
          <t>ESPAÑA</t>
        </is>
      </c>
      <c r="E2425" s="19" t="inlineStr">
        <is>
          <t>COMERCIAL TÉCNICA FITOCARTHAGO, S.L.</t>
        </is>
      </c>
      <c r="F2425" s="10" t="inlineStr">
        <is>
          <t>Consolidado/estratégico</t>
        </is>
      </c>
      <c r="G2425" s="10" t="inlineStr">
        <is>
          <t>S0020</t>
        </is>
      </c>
      <c r="H2425" s="19" t="inlineStr">
        <is>
          <t>SALWAX STAR, 20 L</t>
        </is>
      </c>
      <c r="I2425" s="10" t="inlineStr">
        <is>
          <t>Maduro</t>
        </is>
      </c>
      <c r="J2425" s="10" t="inlineStr">
        <is>
          <t>Esencial/Core</t>
        </is>
      </c>
      <c r="K2425" s="12" t="n">
        <v>0.05</v>
      </c>
      <c r="L2425" s="12" t="n">
        <v>0.035</v>
      </c>
      <c r="M2425" s="12" t="n">
        <v>0.08674999999999988</v>
      </c>
      <c r="N2425" s="22" t="n">
        <v>20</v>
      </c>
      <c r="O2425" s="11" t="n">
        <v>1213.435058301938</v>
      </c>
      <c r="P2425" s="13" t="n">
        <v>1.979444444444445</v>
      </c>
      <c r="Q2425" s="13">
        <f>O2425*P2425</f>
        <v/>
      </c>
    </row>
    <row r="2426">
      <c r="A2426" s="10" t="n">
        <v>2026</v>
      </c>
      <c r="B2426" s="10" t="inlineStr">
        <is>
          <t>Nov-26</t>
        </is>
      </c>
      <c r="C2426" s="19" t="inlineStr">
        <is>
          <t>Pedro</t>
        </is>
      </c>
      <c r="D2426" s="19" t="inlineStr">
        <is>
          <t>ESPAÑA</t>
        </is>
      </c>
      <c r="E2426" s="19" t="inlineStr">
        <is>
          <t>COMERCIAL TÉCNICA FITOCARTHAGO, S.L.</t>
        </is>
      </c>
      <c r="F2426" s="10" t="inlineStr">
        <is>
          <t>Consolidado/estratégico</t>
        </is>
      </c>
      <c r="G2426" s="10" t="inlineStr">
        <is>
          <t>S0200</t>
        </is>
      </c>
      <c r="H2426" s="19" t="inlineStr">
        <is>
          <t>SALWAX STAR, 200 L</t>
        </is>
      </c>
      <c r="I2426" s="10" t="inlineStr">
        <is>
          <t>Maduro</t>
        </is>
      </c>
      <c r="J2426" s="10" t="inlineStr">
        <is>
          <t>Esencial/Core</t>
        </is>
      </c>
      <c r="K2426" s="12" t="n">
        <v>0.05</v>
      </c>
      <c r="L2426" s="12" t="n">
        <v>0.035</v>
      </c>
      <c r="M2426" s="12" t="n">
        <v>0.08674999999999988</v>
      </c>
      <c r="N2426" s="22" t="n">
        <v>200</v>
      </c>
      <c r="O2426" s="11" t="n">
        <v>1516.793822877423</v>
      </c>
      <c r="P2426" s="13" t="n">
        <v>1.89</v>
      </c>
      <c r="Q2426" s="13">
        <f>O2426*P2426</f>
        <v/>
      </c>
    </row>
    <row r="2427">
      <c r="A2427" s="10" t="n">
        <v>2026</v>
      </c>
      <c r="B2427" s="10" t="inlineStr">
        <is>
          <t>Nov-26</t>
        </is>
      </c>
      <c r="C2427" s="19" t="inlineStr">
        <is>
          <t>Pedro</t>
        </is>
      </c>
      <c r="D2427" s="19" t="inlineStr">
        <is>
          <t>ESPAÑA</t>
        </is>
      </c>
      <c r="E2427" s="19" t="inlineStr">
        <is>
          <t>COMERCIAL TÉCNICA FITOCARTHAGO, S.L.</t>
        </is>
      </c>
      <c r="F2427" s="10" t="inlineStr">
        <is>
          <t>Consolidado/estratégico</t>
        </is>
      </c>
      <c r="G2427" s="10" t="inlineStr">
        <is>
          <t>S1000</t>
        </is>
      </c>
      <c r="H2427" s="19" t="inlineStr">
        <is>
          <t>SALWAX STAR, 1000 L</t>
        </is>
      </c>
      <c r="I2427" s="10" t="inlineStr">
        <is>
          <t>Maduro</t>
        </is>
      </c>
      <c r="J2427" s="10" t="inlineStr">
        <is>
          <t>Esencial/Core</t>
        </is>
      </c>
      <c r="K2427" s="12" t="n">
        <v>0.05</v>
      </c>
      <c r="L2427" s="12" t="n">
        <v>0.035</v>
      </c>
      <c r="M2427" s="12" t="n">
        <v>0.08674999999999988</v>
      </c>
      <c r="N2427" s="22" t="n">
        <v>1000</v>
      </c>
      <c r="O2427" s="11" t="n">
        <v>3791.984557193558</v>
      </c>
      <c r="P2427" s="13" t="n">
        <v>1.575198728139905</v>
      </c>
      <c r="Q2427" s="13">
        <f>O2427*P2427</f>
        <v/>
      </c>
    </row>
    <row r="2428">
      <c r="A2428" s="10" t="n">
        <v>2026</v>
      </c>
      <c r="B2428" s="10" t="inlineStr">
        <is>
          <t>Nov-26</t>
        </is>
      </c>
      <c r="C2428" s="19" t="inlineStr">
        <is>
          <t>Pedro</t>
        </is>
      </c>
      <c r="D2428" s="19" t="inlineStr">
        <is>
          <t>ESPAÑA</t>
        </is>
      </c>
      <c r="E2428" s="19" t="inlineStr">
        <is>
          <t>COMERCIAL TÉCNICA FITOCARTHAGO, S.L.</t>
        </is>
      </c>
      <c r="F2428" s="10" t="inlineStr">
        <is>
          <t>Consolidado/estratégico</t>
        </is>
      </c>
      <c r="G2428" s="10" t="inlineStr">
        <is>
          <t>SS0020</t>
        </is>
      </c>
      <c r="H2428" s="19" t="inlineStr">
        <is>
          <t>SALWAX-CA, 20 KG</t>
        </is>
      </c>
      <c r="I2428" s="10" t="inlineStr">
        <is>
          <t>Maduro</t>
        </is>
      </c>
      <c r="J2428" s="10" t="inlineStr">
        <is>
          <t>Esencial/Core</t>
        </is>
      </c>
      <c r="K2428" s="12" t="n">
        <v>0.05</v>
      </c>
      <c r="L2428" s="12" t="n">
        <v>0.035</v>
      </c>
      <c r="M2428" s="12" t="n">
        <v>0.08674999999999988</v>
      </c>
      <c r="N2428" s="22" t="n">
        <v>20</v>
      </c>
      <c r="O2428" s="11" t="n">
        <v>2275.190734316134</v>
      </c>
      <c r="P2428" s="13" t="n">
        <v>3.585</v>
      </c>
      <c r="Q2428" s="13">
        <f>O2428*P2428</f>
        <v/>
      </c>
    </row>
    <row r="2429">
      <c r="A2429" s="10" t="n">
        <v>2026</v>
      </c>
      <c r="B2429" s="10" t="inlineStr">
        <is>
          <t>Nov-26</t>
        </is>
      </c>
      <c r="C2429" s="19" t="inlineStr">
        <is>
          <t>Pedro</t>
        </is>
      </c>
      <c r="D2429" s="19" t="inlineStr">
        <is>
          <t>ESPAÑA</t>
        </is>
      </c>
      <c r="E2429" s="19" t="inlineStr">
        <is>
          <t>FITOMURCIA S.L.</t>
        </is>
      </c>
      <c r="F2429" s="10" t="inlineStr">
        <is>
          <t>Consolidado/estratégico</t>
        </is>
      </c>
      <c r="G2429" s="10" t="inlineStr">
        <is>
          <t>A-50(2)0005</t>
        </is>
      </c>
      <c r="H2429" s="19" t="inlineStr">
        <is>
          <t>CODIORGAN-A50, 5 KG</t>
        </is>
      </c>
      <c r="I2429" s="10" t="inlineStr">
        <is>
          <t>Ramp-Up/Crecimiento</t>
        </is>
      </c>
      <c r="J2429" s="10" t="inlineStr">
        <is>
          <t>Innovador/Notorio</t>
        </is>
      </c>
      <c r="K2429" s="12" t="n">
        <v>0.05</v>
      </c>
      <c r="L2429" s="12" t="n">
        <v>0.2</v>
      </c>
      <c r="M2429" s="12" t="n">
        <v>0.26</v>
      </c>
      <c r="N2429" s="22" t="n">
        <v>5</v>
      </c>
      <c r="O2429" s="11" t="n">
        <v>473.9980696491947</v>
      </c>
      <c r="P2429" s="13" t="n">
        <v>4.354252173913044</v>
      </c>
      <c r="Q2429" s="13">
        <f>O2429*P2429</f>
        <v/>
      </c>
    </row>
    <row r="2430">
      <c r="A2430" s="10" t="n">
        <v>2026</v>
      </c>
      <c r="B2430" s="10" t="inlineStr">
        <is>
          <t>Nov-26</t>
        </is>
      </c>
      <c r="C2430" s="19" t="inlineStr">
        <is>
          <t>Pedro</t>
        </is>
      </c>
      <c r="D2430" s="19" t="inlineStr">
        <is>
          <t>ESPAÑA</t>
        </is>
      </c>
      <c r="E2430" s="19" t="inlineStr">
        <is>
          <t>FITOMURCIA S.L.</t>
        </is>
      </c>
      <c r="F2430" s="10" t="inlineStr">
        <is>
          <t>Consolidado/estratégico</t>
        </is>
      </c>
      <c r="G2430" s="10" t="inlineStr">
        <is>
          <t>AGXKC0020</t>
        </is>
      </c>
      <c r="H2430" s="19" t="inlineStr">
        <is>
          <t>AGROXILATO-COMPLET, 20 L</t>
        </is>
      </c>
      <c r="I2430" s="10" t="inlineStr">
        <is>
          <t>Ramp-Up/Crecimiento</t>
        </is>
      </c>
      <c r="J2430" s="10" t="inlineStr">
        <is>
          <t>Innovador/Notorio</t>
        </is>
      </c>
      <c r="K2430" s="12" t="n">
        <v>0.05</v>
      </c>
      <c r="L2430" s="12" t="n">
        <v>0.2</v>
      </c>
      <c r="M2430" s="12" t="n">
        <v>0.26</v>
      </c>
      <c r="N2430" s="22" t="n">
        <v>20</v>
      </c>
      <c r="O2430" s="11" t="n">
        <v>1213.435058301938</v>
      </c>
      <c r="P2430" s="13" t="n">
        <v>2.922088541666667</v>
      </c>
      <c r="Q2430" s="13">
        <f>O2430*P2430</f>
        <v/>
      </c>
    </row>
    <row r="2431">
      <c r="A2431" s="10" t="n">
        <v>2026</v>
      </c>
      <c r="B2431" s="10" t="inlineStr">
        <is>
          <t>Nov-26</t>
        </is>
      </c>
      <c r="C2431" s="19" t="inlineStr">
        <is>
          <t>Pedro</t>
        </is>
      </c>
      <c r="D2431" s="19" t="inlineStr">
        <is>
          <t>ESPAÑA</t>
        </is>
      </c>
      <c r="E2431" s="19" t="inlineStr">
        <is>
          <t>FITOMURCIA S.L.</t>
        </is>
      </c>
      <c r="F2431" s="10" t="inlineStr">
        <is>
          <t>Consolidado/estratégico</t>
        </is>
      </c>
      <c r="G2431" s="10" t="inlineStr">
        <is>
          <t>AGXKC1000</t>
        </is>
      </c>
      <c r="H2431" s="19" t="inlineStr">
        <is>
          <t>AGROXILATO-COMPLET, 1000 L</t>
        </is>
      </c>
      <c r="I2431" s="10" t="inlineStr">
        <is>
          <t>Ramp-Up/Crecimiento</t>
        </is>
      </c>
      <c r="J2431" s="10" t="inlineStr">
        <is>
          <t>Innovador/Notorio</t>
        </is>
      </c>
      <c r="K2431" s="12" t="n">
        <v>0.05</v>
      </c>
      <c r="L2431" s="12" t="n">
        <v>0.2</v>
      </c>
      <c r="M2431" s="12" t="n">
        <v>0.26</v>
      </c>
      <c r="N2431" s="22" t="n">
        <v>1000</v>
      </c>
      <c r="O2431" s="11" t="n">
        <v>4739.980696491946</v>
      </c>
      <c r="P2431" s="13" t="n">
        <v>2.68558</v>
      </c>
      <c r="Q2431" s="13">
        <f>O2431*P2431</f>
        <v/>
      </c>
    </row>
    <row r="2432">
      <c r="A2432" s="10" t="n">
        <v>2026</v>
      </c>
      <c r="B2432" s="10" t="inlineStr">
        <is>
          <t>Nov-26</t>
        </is>
      </c>
      <c r="C2432" s="19" t="inlineStr">
        <is>
          <t>Pedro</t>
        </is>
      </c>
      <c r="D2432" s="19" t="inlineStr">
        <is>
          <t>ESPAÑA</t>
        </is>
      </c>
      <c r="E2432" s="19" t="inlineStr">
        <is>
          <t>FITOMURCIA S.L.</t>
        </is>
      </c>
      <c r="F2432" s="10" t="inlineStr">
        <is>
          <t>Consolidado/estratégico</t>
        </is>
      </c>
      <c r="G2432" s="10" t="inlineStr">
        <is>
          <t>AN0020</t>
        </is>
      </c>
      <c r="H2432" s="19" t="inlineStr">
        <is>
          <t>ALCAPLANT NEW, 20 KG</t>
        </is>
      </c>
      <c r="I2432" s="10" t="inlineStr">
        <is>
          <t>Maduro</t>
        </is>
      </c>
      <c r="J2432" s="10" t="inlineStr">
        <is>
          <t>Innovador/Notorio</t>
        </is>
      </c>
      <c r="K2432" s="12" t="n">
        <v>0.05</v>
      </c>
      <c r="L2432" s="12" t="n">
        <v>0.05</v>
      </c>
      <c r="M2432" s="12" t="n">
        <v>0.1025</v>
      </c>
      <c r="N2432" s="22" t="n">
        <v>20</v>
      </c>
      <c r="O2432" s="11" t="n">
        <v>3128.387259684685</v>
      </c>
      <c r="P2432" s="13" t="n">
        <v>1.515982142857143</v>
      </c>
      <c r="Q2432" s="13">
        <f>O2432*P2432</f>
        <v/>
      </c>
    </row>
    <row r="2433">
      <c r="A2433" s="10" t="n">
        <v>2026</v>
      </c>
      <c r="B2433" s="10" t="inlineStr">
        <is>
          <t>Nov-26</t>
        </is>
      </c>
      <c r="C2433" s="19" t="inlineStr">
        <is>
          <t>Pedro</t>
        </is>
      </c>
      <c r="D2433" s="19" t="inlineStr">
        <is>
          <t>ESPAÑA</t>
        </is>
      </c>
      <c r="E2433" s="19" t="inlineStr">
        <is>
          <t>FITOMURCIA S.L.</t>
        </is>
      </c>
      <c r="F2433" s="10" t="inlineStr">
        <is>
          <t>Consolidado/estratégico</t>
        </is>
      </c>
      <c r="G2433" s="10" t="inlineStr">
        <is>
          <t>B0020</t>
        </is>
      </c>
      <c r="H2433" s="19" t="inlineStr">
        <is>
          <t>BOROCAL, 20 L</t>
        </is>
      </c>
      <c r="I2433" s="10" t="inlineStr">
        <is>
          <t>Maduro</t>
        </is>
      </c>
      <c r="J2433" s="10" t="inlineStr">
        <is>
          <t>Esencial/Core</t>
        </is>
      </c>
      <c r="K2433" s="12" t="n">
        <v>0.05</v>
      </c>
      <c r="L2433" s="12" t="n">
        <v>0.035</v>
      </c>
      <c r="M2433" s="12" t="n">
        <v>0.08674999999999988</v>
      </c>
      <c r="N2433" s="22" t="n">
        <v>20</v>
      </c>
      <c r="O2433" s="11" t="n">
        <v>1213.435058301938</v>
      </c>
      <c r="P2433" s="13" t="n">
        <v>2.634521634615385</v>
      </c>
      <c r="Q2433" s="13">
        <f>O2433*P2433</f>
        <v/>
      </c>
    </row>
    <row r="2434">
      <c r="A2434" s="10" t="n">
        <v>2026</v>
      </c>
      <c r="B2434" s="10" t="inlineStr">
        <is>
          <t>Nov-26</t>
        </is>
      </c>
      <c r="C2434" s="19" t="inlineStr">
        <is>
          <t>Pedro</t>
        </is>
      </c>
      <c r="D2434" s="19" t="inlineStr">
        <is>
          <t>ESPAÑA</t>
        </is>
      </c>
      <c r="E2434" s="19" t="inlineStr">
        <is>
          <t>FITOMURCIA S.L.</t>
        </is>
      </c>
      <c r="F2434" s="10" t="inlineStr">
        <is>
          <t>Consolidado/estratégico</t>
        </is>
      </c>
      <c r="G2434" s="10" t="inlineStr">
        <is>
          <t>BIO0020</t>
        </is>
      </c>
      <c r="H2434" s="19" t="inlineStr">
        <is>
          <t>BIORAD-20, 20 L</t>
        </is>
      </c>
      <c r="I2434" s="10" t="inlineStr">
        <is>
          <t>Ramp-Up/Crecimiento</t>
        </is>
      </c>
      <c r="J2434" s="10" t="inlineStr">
        <is>
          <t>Innovador/Notorio</t>
        </is>
      </c>
      <c r="K2434" s="12" t="n">
        <v>0.05</v>
      </c>
      <c r="L2434" s="12" t="n">
        <v>0.2</v>
      </c>
      <c r="M2434" s="12" t="n">
        <v>0.26</v>
      </c>
      <c r="N2434" s="22" t="n">
        <v>20</v>
      </c>
      <c r="O2434" s="11" t="n">
        <v>1213.435058301938</v>
      </c>
      <c r="P2434" s="13" t="n">
        <v>2.14775</v>
      </c>
      <c r="Q2434" s="13">
        <f>O2434*P2434</f>
        <v/>
      </c>
    </row>
    <row r="2435">
      <c r="A2435" s="10" t="n">
        <v>2026</v>
      </c>
      <c r="B2435" s="10" t="inlineStr">
        <is>
          <t>Nov-26</t>
        </is>
      </c>
      <c r="C2435" s="19" t="inlineStr">
        <is>
          <t>Pedro</t>
        </is>
      </c>
      <c r="D2435" s="19" t="inlineStr">
        <is>
          <t>ESPAÑA</t>
        </is>
      </c>
      <c r="E2435" s="19" t="inlineStr">
        <is>
          <t>FITOMURCIA S.L.</t>
        </is>
      </c>
      <c r="F2435" s="10" t="inlineStr">
        <is>
          <t>Consolidado/estratégico</t>
        </is>
      </c>
      <c r="G2435" s="10" t="inlineStr">
        <is>
          <t>BIO1000</t>
        </is>
      </c>
      <c r="H2435" s="19" t="inlineStr">
        <is>
          <t>BIORAD-20, 1000 L</t>
        </is>
      </c>
      <c r="I2435" s="10" t="inlineStr">
        <is>
          <t>Ramp-Up/Crecimiento</t>
        </is>
      </c>
      <c r="J2435" s="10" t="inlineStr">
        <is>
          <t>Innovador/Notorio</t>
        </is>
      </c>
      <c r="K2435" s="12" t="n">
        <v>0.05</v>
      </c>
      <c r="L2435" s="12" t="n">
        <v>0.2</v>
      </c>
      <c r="M2435" s="12" t="n">
        <v>0.26</v>
      </c>
      <c r="N2435" s="22" t="n">
        <v>1000</v>
      </c>
      <c r="O2435" s="11" t="n">
        <v>3791.984557193558</v>
      </c>
      <c r="P2435" s="13" t="n">
        <v>1.97</v>
      </c>
      <c r="Q2435" s="13">
        <f>O2435*P2435</f>
        <v/>
      </c>
    </row>
    <row r="2436">
      <c r="A2436" s="10" t="n">
        <v>2026</v>
      </c>
      <c r="B2436" s="10" t="inlineStr">
        <is>
          <t>Nov-26</t>
        </is>
      </c>
      <c r="C2436" s="19" t="inlineStr">
        <is>
          <t>Pedro</t>
        </is>
      </c>
      <c r="D2436" s="19" t="inlineStr">
        <is>
          <t>ESPAÑA</t>
        </is>
      </c>
      <c r="E2436" s="19" t="inlineStr">
        <is>
          <t>FITOMURCIA S.L.</t>
        </is>
      </c>
      <c r="F2436" s="10" t="inlineStr">
        <is>
          <t>Consolidado/estratégico</t>
        </is>
      </c>
      <c r="G2436" s="10" t="inlineStr">
        <is>
          <t>FROST-P0020</t>
        </is>
      </c>
      <c r="H2436" s="19" t="inlineStr">
        <is>
          <t>CODIFROST PLUS, 20 L</t>
        </is>
      </c>
      <c r="I2436" s="10" t="inlineStr">
        <is>
          <t>Maduro</t>
        </is>
      </c>
      <c r="J2436" s="10" t="inlineStr">
        <is>
          <t>Innovador/Notorio</t>
        </is>
      </c>
      <c r="K2436" s="12" t="n">
        <v>0.05</v>
      </c>
      <c r="L2436" s="12" t="n">
        <v>0.05</v>
      </c>
      <c r="M2436" s="12" t="n">
        <v>0.1025</v>
      </c>
      <c r="N2436" s="22" t="n">
        <v>20</v>
      </c>
      <c r="O2436" s="11" t="n">
        <v>1213.435058301938</v>
      </c>
      <c r="P2436" s="13" t="n">
        <v>3.5</v>
      </c>
      <c r="Q2436" s="13">
        <f>O2436*P2436</f>
        <v/>
      </c>
    </row>
    <row r="2437">
      <c r="A2437" s="10" t="n">
        <v>2026</v>
      </c>
      <c r="B2437" s="10" t="inlineStr">
        <is>
          <t>Nov-26</t>
        </is>
      </c>
      <c r="C2437" s="19" t="inlineStr">
        <is>
          <t>Pedro</t>
        </is>
      </c>
      <c r="D2437" s="19" t="inlineStr">
        <is>
          <t>ESPAÑA</t>
        </is>
      </c>
      <c r="E2437" s="19" t="inlineStr">
        <is>
          <t>FITOMURCIA S.L.</t>
        </is>
      </c>
      <c r="F2437" s="10" t="inlineStr">
        <is>
          <t>Consolidado/estratégico</t>
        </is>
      </c>
      <c r="G2437" s="10" t="inlineStr">
        <is>
          <t>G30020</t>
        </is>
      </c>
      <c r="H2437" s="19" t="inlineStr">
        <is>
          <t>GREEN-UP, 20 L</t>
        </is>
      </c>
      <c r="I2437" s="10" t="inlineStr">
        <is>
          <t>Maduro</t>
        </is>
      </c>
      <c r="J2437" s="10" t="inlineStr">
        <is>
          <t>Innovador/Notorio</t>
        </is>
      </c>
      <c r="K2437" s="12" t="n">
        <v>0.05</v>
      </c>
      <c r="L2437" s="12" t="n">
        <v>0.05</v>
      </c>
      <c r="M2437" s="12" t="n">
        <v>0.1025</v>
      </c>
      <c r="N2437" s="22" t="n">
        <v>20</v>
      </c>
      <c r="O2437" s="11" t="n">
        <v>1213.435058301938</v>
      </c>
      <c r="P2437" s="13" t="n">
        <v>4.573733173076923</v>
      </c>
      <c r="Q2437" s="13">
        <f>O2437*P2437</f>
        <v/>
      </c>
    </row>
    <row r="2438">
      <c r="A2438" s="10" t="n">
        <v>2026</v>
      </c>
      <c r="B2438" s="10" t="inlineStr">
        <is>
          <t>Nov-26</t>
        </is>
      </c>
      <c r="C2438" s="19" t="inlineStr">
        <is>
          <t>Pedro</t>
        </is>
      </c>
      <c r="D2438" s="19" t="inlineStr">
        <is>
          <t>ESPAÑA</t>
        </is>
      </c>
      <c r="E2438" s="19" t="inlineStr">
        <is>
          <t>FITOMURCIA S.L.</t>
        </is>
      </c>
      <c r="F2438" s="10" t="inlineStr">
        <is>
          <t>Consolidado/estratégico</t>
        </is>
      </c>
      <c r="G2438" s="10" t="inlineStr">
        <is>
          <t>HST0020</t>
        </is>
      </c>
      <c r="H2438" s="19" t="inlineStr">
        <is>
          <t>HIDROSTRESS-40, 20 L</t>
        </is>
      </c>
      <c r="I2438" s="10" t="inlineStr">
        <is>
          <t>Ramp-Up/Crecimiento</t>
        </is>
      </c>
      <c r="J2438" s="10" t="inlineStr">
        <is>
          <t>Innovador/Notorio</t>
        </is>
      </c>
      <c r="K2438" s="12" t="n">
        <v>0.05</v>
      </c>
      <c r="L2438" s="12" t="n">
        <v>0.2</v>
      </c>
      <c r="M2438" s="12" t="n">
        <v>0.26</v>
      </c>
      <c r="N2438" s="22" t="n">
        <v>20</v>
      </c>
      <c r="O2438" s="11" t="n">
        <v>1213.435058301938</v>
      </c>
      <c r="P2438" s="13" t="n">
        <v>5.4058046875</v>
      </c>
      <c r="Q2438" s="13">
        <f>O2438*P2438</f>
        <v/>
      </c>
    </row>
    <row r="2439">
      <c r="A2439" s="10" t="n">
        <v>2026</v>
      </c>
      <c r="B2439" s="10" t="inlineStr">
        <is>
          <t>Nov-26</t>
        </is>
      </c>
      <c r="C2439" s="19" t="inlineStr">
        <is>
          <t>Pedro</t>
        </is>
      </c>
      <c r="D2439" s="19" t="inlineStr">
        <is>
          <t>ESPAÑA</t>
        </is>
      </c>
      <c r="E2439" s="19" t="inlineStr">
        <is>
          <t>FITOMURCIA S.L.</t>
        </is>
      </c>
      <c r="F2439" s="10" t="inlineStr">
        <is>
          <t>Consolidado/estratégico</t>
        </is>
      </c>
      <c r="G2439" s="10" t="inlineStr">
        <is>
          <t>N0020</t>
        </is>
      </c>
      <c r="H2439" s="19" t="inlineStr">
        <is>
          <t>NUTRICALE, 20 L</t>
        </is>
      </c>
      <c r="I2439" s="10" t="inlineStr">
        <is>
          <t>Maduro</t>
        </is>
      </c>
      <c r="J2439" s="10" t="inlineStr">
        <is>
          <t>Esencial/Core</t>
        </is>
      </c>
      <c r="K2439" s="12" t="n">
        <v>0.05</v>
      </c>
      <c r="L2439" s="12" t="n">
        <v>0.035</v>
      </c>
      <c r="M2439" s="12" t="n">
        <v>0.08674999999999988</v>
      </c>
      <c r="N2439" s="22" t="n">
        <v>20</v>
      </c>
      <c r="O2439" s="11" t="n">
        <v>1213.435058301938</v>
      </c>
      <c r="P2439" s="13" t="n">
        <v>2.095203125</v>
      </c>
      <c r="Q2439" s="13">
        <f>O2439*P2439</f>
        <v/>
      </c>
    </row>
    <row r="2440">
      <c r="A2440" s="10" t="n">
        <v>2026</v>
      </c>
      <c r="B2440" s="10" t="inlineStr">
        <is>
          <t>Nov-26</t>
        </is>
      </c>
      <c r="C2440" s="19" t="inlineStr">
        <is>
          <t>Pedro</t>
        </is>
      </c>
      <c r="D2440" s="19" t="inlineStr">
        <is>
          <t>ESPAÑA</t>
        </is>
      </c>
      <c r="E2440" s="19" t="inlineStr">
        <is>
          <t>FITOMURCIA S.L.</t>
        </is>
      </c>
      <c r="F2440" s="10" t="inlineStr">
        <is>
          <t>Consolidado/estratégico</t>
        </is>
      </c>
      <c r="G2440" s="10" t="inlineStr">
        <is>
          <t>PT0020</t>
        </is>
      </c>
      <c r="H2440" s="19" t="inlineStr">
        <is>
          <t>AGROPOTASION, 20 L</t>
        </is>
      </c>
      <c r="I2440" s="10" t="inlineStr">
        <is>
          <t>Maduro</t>
        </is>
      </c>
      <c r="J2440" s="10" t="inlineStr">
        <is>
          <t>Innovador/Notorio</t>
        </is>
      </c>
      <c r="K2440" s="12" t="n">
        <v>0.05</v>
      </c>
      <c r="L2440" s="12" t="n">
        <v>0.05</v>
      </c>
      <c r="M2440" s="12" t="n">
        <v>0.1025</v>
      </c>
      <c r="N2440" s="22" t="n">
        <v>20</v>
      </c>
      <c r="O2440" s="11" t="n">
        <v>1213.435058301938</v>
      </c>
      <c r="P2440" s="13" t="n">
        <v>2.856302941176471</v>
      </c>
      <c r="Q2440" s="13">
        <f>O2440*P2440</f>
        <v/>
      </c>
    </row>
    <row r="2441">
      <c r="A2441" s="10" t="n">
        <v>2026</v>
      </c>
      <c r="B2441" s="10" t="inlineStr">
        <is>
          <t>Nov-26</t>
        </is>
      </c>
      <c r="C2441" s="19" t="inlineStr">
        <is>
          <t>Pedro</t>
        </is>
      </c>
      <c r="D2441" s="19" t="inlineStr">
        <is>
          <t>ESPAÑA</t>
        </is>
      </c>
      <c r="E2441" s="19" t="inlineStr">
        <is>
          <t>FITOMURCIA S.L.</t>
        </is>
      </c>
      <c r="F2441" s="10" t="inlineStr">
        <is>
          <t>Consolidado/estratégico</t>
        </is>
      </c>
      <c r="G2441" s="10" t="inlineStr">
        <is>
          <t>S1000</t>
        </is>
      </c>
      <c r="H2441" s="19" t="inlineStr">
        <is>
          <t>SALWAX STAR, 1000 L</t>
        </is>
      </c>
      <c r="I2441" s="10" t="inlineStr">
        <is>
          <t>Maduro</t>
        </is>
      </c>
      <c r="J2441" s="10" t="inlineStr">
        <is>
          <t>Esencial/Core</t>
        </is>
      </c>
      <c r="K2441" s="12" t="n">
        <v>0.05</v>
      </c>
      <c r="L2441" s="12" t="n">
        <v>0.035</v>
      </c>
      <c r="M2441" s="12" t="n">
        <v>0.08674999999999988</v>
      </c>
      <c r="N2441" s="22" t="n">
        <v>1000</v>
      </c>
      <c r="O2441" s="11" t="n">
        <v>8531.965253685505</v>
      </c>
      <c r="P2441" s="13" t="n">
        <v>1.532662857142857</v>
      </c>
      <c r="Q2441" s="13">
        <f>O2441*P2441</f>
        <v/>
      </c>
    </row>
    <row r="2442">
      <c r="A2442" s="10" t="n">
        <v>2026</v>
      </c>
      <c r="B2442" s="10" t="inlineStr">
        <is>
          <t>Nov-26</t>
        </is>
      </c>
      <c r="C2442" s="19" t="inlineStr">
        <is>
          <t>Pedro</t>
        </is>
      </c>
      <c r="D2442" s="19" t="inlineStr">
        <is>
          <t>ESPAÑA</t>
        </is>
      </c>
      <c r="E2442" s="19" t="inlineStr">
        <is>
          <t>FITOMURCIA S.L.</t>
        </is>
      </c>
      <c r="F2442" s="10" t="inlineStr">
        <is>
          <t>Consolidado/estratégico</t>
        </is>
      </c>
      <c r="G2442" s="10" t="inlineStr">
        <is>
          <t>SS0020</t>
        </is>
      </c>
      <c r="H2442" s="19" t="inlineStr">
        <is>
          <t>SALWAX-CA, 20 KG</t>
        </is>
      </c>
      <c r="I2442" s="10" t="inlineStr">
        <is>
          <t>Maduro</t>
        </is>
      </c>
      <c r="J2442" s="10" t="inlineStr">
        <is>
          <t>Esencial/Core</t>
        </is>
      </c>
      <c r="K2442" s="12" t="n">
        <v>0.05</v>
      </c>
      <c r="L2442" s="12" t="n">
        <v>0.035</v>
      </c>
      <c r="M2442" s="12" t="n">
        <v>0.08674999999999988</v>
      </c>
      <c r="N2442" s="22" t="n">
        <v>20</v>
      </c>
      <c r="O2442" s="11" t="n">
        <v>758.3969114387114</v>
      </c>
      <c r="P2442" s="13" t="n">
        <v>3.314588235294117</v>
      </c>
      <c r="Q2442" s="13">
        <f>O2442*P2442</f>
        <v/>
      </c>
    </row>
    <row r="2443">
      <c r="A2443" s="10" t="n">
        <v>2026</v>
      </c>
      <c r="B2443" s="10" t="inlineStr">
        <is>
          <t>Nov-26</t>
        </is>
      </c>
      <c r="C2443" s="19" t="inlineStr">
        <is>
          <t>Ricardo</t>
        </is>
      </c>
      <c r="D2443" s="19" t="inlineStr">
        <is>
          <t>COLOMBIA</t>
        </is>
      </c>
      <c r="E2443" s="19" t="inlineStr">
        <is>
          <t>CAMPO ABIERTO, S.A.S.</t>
        </is>
      </c>
      <c r="F2443" s="10" t="inlineStr">
        <is>
          <t>En desarrollo/nuevo</t>
        </is>
      </c>
      <c r="G2443" s="10" t="inlineStr">
        <is>
          <t>AGXCR0001CO</t>
        </is>
      </c>
      <c r="H2443" s="19" t="inlineStr">
        <is>
          <t>AGROXILATO-K  (0-5-20), 1 L</t>
        </is>
      </c>
      <c r="I2443" s="10" t="inlineStr">
        <is>
          <t>Maduro</t>
        </is>
      </c>
      <c r="J2443" s="10" t="inlineStr">
        <is>
          <t>Innovador/Notorio</t>
        </is>
      </c>
      <c r="K2443" s="12" t="n">
        <v>0.2</v>
      </c>
      <c r="L2443" s="12" t="n">
        <v>0.05</v>
      </c>
      <c r="M2443" s="12" t="n">
        <v>0.26</v>
      </c>
      <c r="N2443" s="22" t="n">
        <v>1</v>
      </c>
      <c r="O2443" s="11" t="n">
        <v>568.7976835790336</v>
      </c>
      <c r="P2443" s="13" t="n">
        <v>4.13</v>
      </c>
      <c r="Q2443" s="13">
        <f>O2443*P2443</f>
        <v/>
      </c>
    </row>
    <row r="2444">
      <c r="A2444" s="10" t="n">
        <v>2026</v>
      </c>
      <c r="B2444" s="10" t="inlineStr">
        <is>
          <t>Nov-26</t>
        </is>
      </c>
      <c r="C2444" s="19" t="inlineStr">
        <is>
          <t>Ricardo</t>
        </is>
      </c>
      <c r="D2444" s="19" t="inlineStr">
        <is>
          <t>COLOMBIA</t>
        </is>
      </c>
      <c r="E2444" s="19" t="inlineStr">
        <is>
          <t>CAMPO ABIERTO, S.A.S.</t>
        </is>
      </c>
      <c r="F2444" s="10" t="inlineStr">
        <is>
          <t>En desarrollo/nuevo</t>
        </is>
      </c>
      <c r="G2444" s="10" t="inlineStr">
        <is>
          <t>AGXCR0005CO</t>
        </is>
      </c>
      <c r="H2444" s="19" t="inlineStr">
        <is>
          <t>AGROXILATO-K (0-5-20), 5 Lts.</t>
        </is>
      </c>
      <c r="I2444" s="10" t="inlineStr">
        <is>
          <t>Maduro</t>
        </is>
      </c>
      <c r="J2444" s="10" t="inlineStr">
        <is>
          <t>Innovador/Notorio</t>
        </is>
      </c>
      <c r="K2444" s="12" t="n">
        <v>0.2</v>
      </c>
      <c r="L2444" s="12" t="n">
        <v>0.05</v>
      </c>
      <c r="M2444" s="12" t="n">
        <v>0.26</v>
      </c>
      <c r="N2444" s="22" t="n">
        <v>5</v>
      </c>
      <c r="O2444" s="11" t="n">
        <v>947.9961392983894</v>
      </c>
      <c r="P2444" s="13" t="n">
        <v>3.14</v>
      </c>
      <c r="Q2444" s="13">
        <f>O2444*P2444</f>
        <v/>
      </c>
    </row>
    <row r="2445">
      <c r="A2445" s="10" t="n">
        <v>2026</v>
      </c>
      <c r="B2445" s="10" t="inlineStr">
        <is>
          <t>Nov-26</t>
        </is>
      </c>
      <c r="C2445" s="19" t="inlineStr">
        <is>
          <t>Ricardo</t>
        </is>
      </c>
      <c r="D2445" s="19" t="inlineStr">
        <is>
          <t>COLOMBIA</t>
        </is>
      </c>
      <c r="E2445" s="19" t="inlineStr">
        <is>
          <t>CAMPO ABIERTO, S.A.S.</t>
        </is>
      </c>
      <c r="F2445" s="10" t="inlineStr">
        <is>
          <t>En desarrollo/nuevo</t>
        </is>
      </c>
      <c r="G2445" s="10" t="inlineStr">
        <is>
          <t>AGXCR0020CO</t>
        </is>
      </c>
      <c r="H2445" s="19" t="inlineStr">
        <is>
          <t>AGROXILATO-K, (0-5-20), 20 LtS.</t>
        </is>
      </c>
      <c r="I2445" s="10" t="inlineStr">
        <is>
          <t>Maduro</t>
        </is>
      </c>
      <c r="J2445" s="10" t="inlineStr">
        <is>
          <t>Innovador/Notorio</t>
        </is>
      </c>
      <c r="K2445" s="12" t="n">
        <v>0.2</v>
      </c>
      <c r="L2445" s="12" t="n">
        <v>0.05</v>
      </c>
      <c r="M2445" s="12" t="n">
        <v>0.26</v>
      </c>
      <c r="N2445" s="22" t="n">
        <v>20</v>
      </c>
      <c r="O2445" s="11" t="n">
        <v>758.3969114387114</v>
      </c>
      <c r="P2445" s="13" t="n">
        <v>2.9</v>
      </c>
      <c r="Q2445" s="13">
        <f>O2445*P2445</f>
        <v/>
      </c>
    </row>
    <row r="2446">
      <c r="A2446" s="10" t="n">
        <v>2026</v>
      </c>
      <c r="B2446" s="10" t="inlineStr">
        <is>
          <t>Nov-26</t>
        </is>
      </c>
      <c r="C2446" s="19" t="inlineStr">
        <is>
          <t>Ricardo</t>
        </is>
      </c>
      <c r="D2446" s="19" t="inlineStr">
        <is>
          <t>COLOMBIA</t>
        </is>
      </c>
      <c r="E2446" s="19" t="inlineStr">
        <is>
          <t>CAMPO ABIERTO, S.A.S.</t>
        </is>
      </c>
      <c r="F2446" s="10" t="inlineStr">
        <is>
          <t>En desarrollo/nuevo</t>
        </is>
      </c>
      <c r="G2446" s="10" t="inlineStr">
        <is>
          <t>AN0005CO</t>
        </is>
      </c>
      <c r="H2446" s="19" t="inlineStr">
        <is>
          <t>ALCAPLANT NEW, 5 KG</t>
        </is>
      </c>
      <c r="I2446" s="10" t="inlineStr">
        <is>
          <t>Maduro</t>
        </is>
      </c>
      <c r="J2446" s="10" t="inlineStr">
        <is>
          <t>Innovador/Notorio</t>
        </is>
      </c>
      <c r="K2446" s="12" t="n">
        <v>0.2</v>
      </c>
      <c r="L2446" s="12" t="n">
        <v>0.05</v>
      </c>
      <c r="M2446" s="12" t="n">
        <v>0.26</v>
      </c>
      <c r="N2446" s="22" t="n">
        <v>5</v>
      </c>
      <c r="O2446" s="11" t="n">
        <v>14599.1405451952</v>
      </c>
      <c r="P2446" s="13" t="n">
        <v>1.83</v>
      </c>
      <c r="Q2446" s="13">
        <f>O2446*P2446</f>
        <v/>
      </c>
    </row>
    <row r="2447">
      <c r="A2447" s="10" t="n">
        <v>2026</v>
      </c>
      <c r="B2447" s="10" t="inlineStr">
        <is>
          <t>Nov-26</t>
        </is>
      </c>
      <c r="C2447" s="19" t="inlineStr">
        <is>
          <t>Ricardo</t>
        </is>
      </c>
      <c r="D2447" s="19" t="inlineStr">
        <is>
          <t>COLOMBIA</t>
        </is>
      </c>
      <c r="E2447" s="19" t="inlineStr">
        <is>
          <t>CAMPO ABIERTO, S.A.S.</t>
        </is>
      </c>
      <c r="F2447" s="10" t="inlineStr">
        <is>
          <t>En desarrollo/nuevo</t>
        </is>
      </c>
      <c r="G2447" s="10" t="inlineStr">
        <is>
          <t>AN0020CO</t>
        </is>
      </c>
      <c r="H2447" s="19" t="inlineStr">
        <is>
          <t>ALCAPLANT NEW, 20 KG</t>
        </is>
      </c>
      <c r="I2447" s="10" t="inlineStr">
        <is>
          <t>Maduro</t>
        </is>
      </c>
      <c r="J2447" s="10" t="inlineStr">
        <is>
          <t>Innovador/Notorio</t>
        </is>
      </c>
      <c r="K2447" s="12" t="n">
        <v>0.2</v>
      </c>
      <c r="L2447" s="12" t="n">
        <v>0.05</v>
      </c>
      <c r="M2447" s="12" t="n">
        <v>0.26</v>
      </c>
      <c r="N2447" s="22" t="n">
        <v>20</v>
      </c>
      <c r="O2447" s="11" t="n">
        <v>6635.972975088725</v>
      </c>
      <c r="P2447" s="13" t="n">
        <v>1.65</v>
      </c>
      <c r="Q2447" s="13">
        <f>O2447*P2447</f>
        <v/>
      </c>
    </row>
    <row r="2448">
      <c r="A2448" s="10" t="n">
        <v>2026</v>
      </c>
      <c r="B2448" s="10" t="inlineStr">
        <is>
          <t>Nov-26</t>
        </is>
      </c>
      <c r="C2448" s="19" t="inlineStr">
        <is>
          <t>Ricardo</t>
        </is>
      </c>
      <c r="D2448" s="19" t="inlineStr">
        <is>
          <t>COLOMBIA</t>
        </is>
      </c>
      <c r="E2448" s="19" t="inlineStr">
        <is>
          <t>CAMPO ABIERTO, S.A.S.</t>
        </is>
      </c>
      <c r="F2448" s="10" t="inlineStr">
        <is>
          <t>En desarrollo/nuevo</t>
        </is>
      </c>
      <c r="G2448" s="10" t="inlineStr">
        <is>
          <t>BPLUS0001CO</t>
        </is>
      </c>
      <c r="H2448" s="19" t="inlineStr">
        <is>
          <t>BOROCAL PLUS, 1 KG</t>
        </is>
      </c>
      <c r="I2448" s="10" t="inlineStr">
        <is>
          <t>Maduro</t>
        </is>
      </c>
      <c r="J2448" s="10" t="inlineStr">
        <is>
          <t>Esencial/Core</t>
        </is>
      </c>
      <c r="K2448" s="12" t="n">
        <v>0.2</v>
      </c>
      <c r="L2448" s="12" t="n">
        <v>0.035</v>
      </c>
      <c r="M2448" s="12" t="n">
        <v>0.2419999999999998</v>
      </c>
      <c r="N2448" s="22" t="n">
        <v>1</v>
      </c>
      <c r="O2448" s="11" t="n">
        <v>303.3587645754846</v>
      </c>
      <c r="P2448" s="13" t="n">
        <v>5.244893617021276</v>
      </c>
      <c r="Q2448" s="13">
        <f>O2448*P2448</f>
        <v/>
      </c>
    </row>
    <row r="2449">
      <c r="A2449" s="10" t="n">
        <v>2026</v>
      </c>
      <c r="B2449" s="10" t="inlineStr">
        <is>
          <t>Nov-26</t>
        </is>
      </c>
      <c r="C2449" s="19" t="inlineStr">
        <is>
          <t>Ricardo</t>
        </is>
      </c>
      <c r="D2449" s="19" t="inlineStr">
        <is>
          <t>COLOMBIA</t>
        </is>
      </c>
      <c r="E2449" s="19" t="inlineStr">
        <is>
          <t>CAMPO ABIERTO, S.A.S.</t>
        </is>
      </c>
      <c r="F2449" s="10" t="inlineStr">
        <is>
          <t>En desarrollo/nuevo</t>
        </is>
      </c>
      <c r="G2449" s="10" t="inlineStr">
        <is>
          <t>BR-590005CO</t>
        </is>
      </c>
      <c r="H2449" s="19" t="inlineStr">
        <is>
          <t>BR-59, 5 KG</t>
        </is>
      </c>
      <c r="I2449" s="10" t="inlineStr">
        <is>
          <t>Maduro</t>
        </is>
      </c>
      <c r="J2449" s="10" t="inlineStr">
        <is>
          <t>Innovador/Notorio</t>
        </is>
      </c>
      <c r="K2449" s="12" t="n">
        <v>0.2</v>
      </c>
      <c r="L2449" s="12" t="n">
        <v>0.05</v>
      </c>
      <c r="M2449" s="12" t="n">
        <v>0.26</v>
      </c>
      <c r="N2449" s="22" t="n">
        <v>5</v>
      </c>
      <c r="O2449" s="11" t="n">
        <v>284.3988417895168</v>
      </c>
      <c r="P2449" s="13" t="n">
        <v>2.23</v>
      </c>
      <c r="Q2449" s="13">
        <f>O2449*P2449</f>
        <v/>
      </c>
    </row>
    <row r="2450">
      <c r="A2450" s="10" t="n">
        <v>2026</v>
      </c>
      <c r="B2450" s="10" t="inlineStr">
        <is>
          <t>Nov-26</t>
        </is>
      </c>
      <c r="C2450" s="19" t="inlineStr">
        <is>
          <t>Ricardo</t>
        </is>
      </c>
      <c r="D2450" s="19" t="inlineStr">
        <is>
          <t>COLOMBIA</t>
        </is>
      </c>
      <c r="E2450" s="19" t="inlineStr">
        <is>
          <t>CAMPO ABIERTO, S.A.S.</t>
        </is>
      </c>
      <c r="F2450" s="10" t="inlineStr">
        <is>
          <t>En desarrollo/nuevo</t>
        </is>
      </c>
      <c r="G2450" s="10" t="inlineStr">
        <is>
          <t>F-A0001CO</t>
        </is>
      </c>
      <c r="H2450" s="19" t="inlineStr">
        <is>
          <t>FITOLIN-AGRO, 1 L</t>
        </is>
      </c>
      <c r="I2450" s="10" t="inlineStr">
        <is>
          <t>Maduro</t>
        </is>
      </c>
      <c r="J2450" s="10" t="inlineStr">
        <is>
          <t>Banalizado/Commodity</t>
        </is>
      </c>
      <c r="K2450" s="12" t="n">
        <v>0.2</v>
      </c>
      <c r="L2450" s="12" t="n">
        <v>0.02</v>
      </c>
      <c r="M2450" s="12" t="n">
        <v>0.224</v>
      </c>
      <c r="N2450" s="22" t="n">
        <v>1</v>
      </c>
      <c r="O2450" s="11" t="n">
        <v>227.5190734316134</v>
      </c>
      <c r="P2450" s="13" t="n">
        <v>4.989999999999999</v>
      </c>
      <c r="Q2450" s="13">
        <f>O2450*P2450</f>
        <v/>
      </c>
    </row>
    <row r="2451">
      <c r="A2451" s="10" t="n">
        <v>2026</v>
      </c>
      <c r="B2451" s="10" t="inlineStr">
        <is>
          <t>Nov-26</t>
        </is>
      </c>
      <c r="C2451" s="19" t="inlineStr">
        <is>
          <t>Ricardo</t>
        </is>
      </c>
      <c r="D2451" s="19" t="inlineStr">
        <is>
          <t>COLOMBIA</t>
        </is>
      </c>
      <c r="E2451" s="19" t="inlineStr">
        <is>
          <t>CAMPO ABIERTO, S.A.S.</t>
        </is>
      </c>
      <c r="F2451" s="10" t="inlineStr">
        <is>
          <t>En desarrollo/nuevo</t>
        </is>
      </c>
      <c r="G2451" s="10" t="inlineStr">
        <is>
          <t>F-A0005CO</t>
        </is>
      </c>
      <c r="H2451" s="19" t="inlineStr">
        <is>
          <t>FITOLIN-AGRO, 5 L</t>
        </is>
      </c>
      <c r="I2451" s="10" t="inlineStr">
        <is>
          <t>Maduro</t>
        </is>
      </c>
      <c r="J2451" s="10" t="inlineStr">
        <is>
          <t>Banalizado/Commodity</t>
        </is>
      </c>
      <c r="K2451" s="12" t="n">
        <v>0.2</v>
      </c>
      <c r="L2451" s="12" t="n">
        <v>0.02</v>
      </c>
      <c r="M2451" s="12" t="n">
        <v>0.224</v>
      </c>
      <c r="N2451" s="22" t="n">
        <v>5</v>
      </c>
      <c r="O2451" s="11" t="n">
        <v>189.5992278596779</v>
      </c>
      <c r="P2451" s="13" t="n">
        <v>4.16</v>
      </c>
      <c r="Q2451" s="13">
        <f>O2451*P2451</f>
        <v/>
      </c>
    </row>
    <row r="2452">
      <c r="A2452" s="10" t="n">
        <v>2026</v>
      </c>
      <c r="B2452" s="10" t="inlineStr">
        <is>
          <t>Nov-26</t>
        </is>
      </c>
      <c r="C2452" s="19" t="inlineStr">
        <is>
          <t>Ricardo</t>
        </is>
      </c>
      <c r="D2452" s="19" t="inlineStr">
        <is>
          <t>COLOMBIA</t>
        </is>
      </c>
      <c r="E2452" s="19" t="inlineStr">
        <is>
          <t>CAMPO ABIERTO, S.A.S.</t>
        </is>
      </c>
      <c r="F2452" s="10" t="inlineStr">
        <is>
          <t>En desarrollo/nuevo</t>
        </is>
      </c>
      <c r="G2452" s="10" t="inlineStr">
        <is>
          <t>FLORCR0001CO</t>
        </is>
      </c>
      <c r="H2452" s="19" t="inlineStr">
        <is>
          <t>FLORAMEC CR, 1 L</t>
        </is>
      </c>
      <c r="I2452" s="10" t="inlineStr">
        <is>
          <t>Maduro</t>
        </is>
      </c>
      <c r="J2452" s="10" t="inlineStr">
        <is>
          <t>Esencial/Core</t>
        </is>
      </c>
      <c r="K2452" s="12" t="n">
        <v>0.2</v>
      </c>
      <c r="L2452" s="12" t="n">
        <v>0.035</v>
      </c>
      <c r="M2452" s="12" t="n">
        <v>0.2419999999999998</v>
      </c>
      <c r="N2452" s="22" t="n">
        <v>1</v>
      </c>
      <c r="O2452" s="11" t="n">
        <v>189.5992278596779</v>
      </c>
      <c r="P2452" s="13" t="n">
        <v>3.45</v>
      </c>
      <c r="Q2452" s="13">
        <f>O2452*P2452</f>
        <v/>
      </c>
    </row>
    <row r="2453">
      <c r="A2453" s="10" t="n">
        <v>2026</v>
      </c>
      <c r="B2453" s="10" t="inlineStr">
        <is>
          <t>Nov-26</t>
        </is>
      </c>
      <c r="C2453" s="19" t="inlineStr">
        <is>
          <t>Ricardo</t>
        </is>
      </c>
      <c r="D2453" s="19" t="inlineStr">
        <is>
          <t>COLOMBIA</t>
        </is>
      </c>
      <c r="E2453" s="19" t="inlineStr">
        <is>
          <t>CAMPO ABIERTO, S.A.S.</t>
        </is>
      </c>
      <c r="F2453" s="10" t="inlineStr">
        <is>
          <t>En desarrollo/nuevo</t>
        </is>
      </c>
      <c r="G2453" s="10" t="inlineStr">
        <is>
          <t>FLORCR0005CO</t>
        </is>
      </c>
      <c r="H2453" s="19" t="inlineStr">
        <is>
          <t>FLORAMEC CR, 5 L</t>
        </is>
      </c>
      <c r="I2453" s="10" t="inlineStr">
        <is>
          <t>Declive</t>
        </is>
      </c>
      <c r="J2453" s="10" t="inlineStr">
        <is>
          <t>Innovador/Notorio</t>
        </is>
      </c>
      <c r="K2453" s="12" t="n">
        <v>0.2</v>
      </c>
      <c r="L2453" s="12" t="n">
        <v>0.04</v>
      </c>
      <c r="M2453" s="12" t="n">
        <v>0.248</v>
      </c>
      <c r="N2453" s="22" t="n">
        <v>5</v>
      </c>
      <c r="O2453" s="11" t="n">
        <v>189.5992278596779</v>
      </c>
      <c r="P2453" s="13" t="n">
        <v>2.62</v>
      </c>
      <c r="Q2453" s="13">
        <f>O2453*P2453</f>
        <v/>
      </c>
    </row>
    <row r="2454">
      <c r="A2454" s="10" t="n">
        <v>2026</v>
      </c>
      <c r="B2454" s="10" t="inlineStr">
        <is>
          <t>Nov-26</t>
        </is>
      </c>
      <c r="C2454" s="19" t="inlineStr">
        <is>
          <t>Ricardo</t>
        </is>
      </c>
      <c r="D2454" s="19" t="inlineStr">
        <is>
          <t>COLOMBIA</t>
        </is>
      </c>
      <c r="E2454" s="19" t="inlineStr">
        <is>
          <t>CAMPO ABIERTO, S.A.S.</t>
        </is>
      </c>
      <c r="F2454" s="10" t="inlineStr">
        <is>
          <t>En desarrollo/nuevo</t>
        </is>
      </c>
      <c r="G2454" s="10" t="inlineStr">
        <is>
          <t>G30001CO</t>
        </is>
      </c>
      <c r="H2454" s="19" t="inlineStr">
        <is>
          <t>GREEN-UP, 1 L</t>
        </is>
      </c>
      <c r="I2454" s="10" t="inlineStr">
        <is>
          <t>Maduro</t>
        </is>
      </c>
      <c r="J2454" s="10" t="inlineStr">
        <is>
          <t>Innovador/Notorio</t>
        </is>
      </c>
      <c r="K2454" s="12" t="n">
        <v>0.2</v>
      </c>
      <c r="L2454" s="12" t="n">
        <v>0.05</v>
      </c>
      <c r="M2454" s="12" t="n">
        <v>0.26</v>
      </c>
      <c r="N2454" s="22" t="n">
        <v>1</v>
      </c>
      <c r="O2454" s="11" t="n">
        <v>227.5190734316134</v>
      </c>
      <c r="P2454" s="13" t="n">
        <v>5.65</v>
      </c>
      <c r="Q2454" s="13">
        <f>O2454*P2454</f>
        <v/>
      </c>
    </row>
    <row r="2455">
      <c r="A2455" s="10" t="n">
        <v>2026</v>
      </c>
      <c r="B2455" s="10" t="inlineStr">
        <is>
          <t>Nov-26</t>
        </is>
      </c>
      <c r="C2455" s="19" t="inlineStr">
        <is>
          <t>Ricardo</t>
        </is>
      </c>
      <c r="D2455" s="19" t="inlineStr">
        <is>
          <t>COLOMBIA</t>
        </is>
      </c>
      <c r="E2455" s="19" t="inlineStr">
        <is>
          <t>CAMPO ABIERTO, S.A.S.</t>
        </is>
      </c>
      <c r="F2455" s="10" t="inlineStr">
        <is>
          <t>En desarrollo/nuevo</t>
        </is>
      </c>
      <c r="G2455" s="10" t="inlineStr">
        <is>
          <t>G30005CO</t>
        </is>
      </c>
      <c r="H2455" s="19" t="inlineStr">
        <is>
          <t>GREEN-UP, 5 L</t>
        </is>
      </c>
      <c r="I2455" s="10" t="inlineStr">
        <is>
          <t>Maduro</t>
        </is>
      </c>
      <c r="J2455" s="10" t="inlineStr">
        <is>
          <t>Innovador/Notorio</t>
        </is>
      </c>
      <c r="K2455" s="12" t="n">
        <v>0.2</v>
      </c>
      <c r="L2455" s="12" t="n">
        <v>0.05</v>
      </c>
      <c r="M2455" s="12" t="n">
        <v>0.26</v>
      </c>
      <c r="N2455" s="22" t="n">
        <v>5</v>
      </c>
      <c r="O2455" s="11" t="n">
        <v>227.5190734316134</v>
      </c>
      <c r="P2455" s="13" t="n">
        <v>4.68</v>
      </c>
      <c r="Q2455" s="13">
        <f>O2455*P2455</f>
        <v/>
      </c>
    </row>
    <row r="2456">
      <c r="A2456" s="10" t="n">
        <v>2026</v>
      </c>
      <c r="B2456" s="10" t="inlineStr">
        <is>
          <t>Nov-26</t>
        </is>
      </c>
      <c r="C2456" s="19" t="inlineStr">
        <is>
          <t>Ricardo</t>
        </is>
      </c>
      <c r="D2456" s="19" t="inlineStr">
        <is>
          <t>COLOMBIA</t>
        </is>
      </c>
      <c r="E2456" s="19" t="inlineStr">
        <is>
          <t>CAMPO ABIERTO, S.A.S.</t>
        </is>
      </c>
      <c r="F2456" s="10" t="inlineStr">
        <is>
          <t>En desarrollo/nuevo</t>
        </is>
      </c>
      <c r="G2456" s="10" t="inlineStr">
        <is>
          <t>SSEG0001CO</t>
        </is>
      </c>
      <c r="H2456" s="19" t="inlineStr">
        <is>
          <t>SALWAX CALCIO EGIPTO, 1 KG</t>
        </is>
      </c>
      <c r="I2456" s="10" t="inlineStr">
        <is>
          <t>Maduro</t>
        </is>
      </c>
      <c r="J2456" s="10" t="inlineStr">
        <is>
          <t>Esencial/Core</t>
        </is>
      </c>
      <c r="K2456" s="12" t="n">
        <v>0.2</v>
      </c>
      <c r="L2456" s="12" t="n">
        <v>0.035</v>
      </c>
      <c r="M2456" s="12" t="n">
        <v>0.2419999999999998</v>
      </c>
      <c r="N2456" s="22" t="n">
        <v>1</v>
      </c>
      <c r="O2456" s="11" t="n">
        <v>227.5190734316134</v>
      </c>
      <c r="P2456" s="13" t="n">
        <v>4.319999999999999</v>
      </c>
      <c r="Q2456" s="13">
        <f>O2456*P2456</f>
        <v/>
      </c>
    </row>
    <row r="2457">
      <c r="A2457" s="10" t="n">
        <v>2026</v>
      </c>
      <c r="B2457" s="10" t="inlineStr">
        <is>
          <t>Nov-26</t>
        </is>
      </c>
      <c r="C2457" s="19" t="inlineStr">
        <is>
          <t>Ricardo</t>
        </is>
      </c>
      <c r="D2457" s="19" t="inlineStr">
        <is>
          <t>COLOMBIA</t>
        </is>
      </c>
      <c r="E2457" s="19" t="inlineStr">
        <is>
          <t>CAMPO ABIERTO, S.A.S.</t>
        </is>
      </c>
      <c r="F2457" s="10" t="inlineStr">
        <is>
          <t>En desarrollo/nuevo</t>
        </is>
      </c>
      <c r="G2457" s="10" t="inlineStr">
        <is>
          <t>SSEG0005CO</t>
        </is>
      </c>
      <c r="H2457" s="19" t="inlineStr">
        <is>
          <t>SALWAX CALCIO EGIPTO, 5 KG</t>
        </is>
      </c>
      <c r="I2457" s="10" t="inlineStr">
        <is>
          <t>Maduro</t>
        </is>
      </c>
      <c r="J2457" s="10" t="inlineStr">
        <is>
          <t>Innovador/Notorio</t>
        </is>
      </c>
      <c r="K2457" s="12" t="n">
        <v>0.2</v>
      </c>
      <c r="L2457" s="12" t="n">
        <v>0.05</v>
      </c>
      <c r="M2457" s="12" t="n">
        <v>0.26</v>
      </c>
      <c r="N2457" s="22" t="n">
        <v>5</v>
      </c>
      <c r="O2457" s="11" t="n">
        <v>94.79961392983893</v>
      </c>
      <c r="P2457" s="13" t="n">
        <v>3.35</v>
      </c>
      <c r="Q2457" s="13">
        <f>O2457*P2457</f>
        <v/>
      </c>
    </row>
    <row r="2458">
      <c r="A2458" s="10" t="n">
        <v>2026</v>
      </c>
      <c r="B2458" s="10" t="inlineStr">
        <is>
          <t>Nov-26</t>
        </is>
      </c>
      <c r="C2458" s="19" t="inlineStr">
        <is>
          <t>Ricardo</t>
        </is>
      </c>
      <c r="D2458" s="19" t="inlineStr">
        <is>
          <t>COSTA RICA</t>
        </is>
      </c>
      <c r="E2458" s="19" t="inlineStr">
        <is>
          <t>EUROFERTIL, S.A.</t>
        </is>
      </c>
      <c r="F2458" s="10" t="inlineStr">
        <is>
          <t>Consolidado/estratégico</t>
        </is>
      </c>
      <c r="G2458" s="10" t="inlineStr">
        <is>
          <t>A-500005CR</t>
        </is>
      </c>
      <c r="H2458" s="19" t="inlineStr">
        <is>
          <t>CODIORGAN-A50, 5 KG</t>
        </is>
      </c>
      <c r="I2458" s="10" t="inlineStr">
        <is>
          <t>Maduro</t>
        </is>
      </c>
      <c r="J2458" s="10" t="inlineStr">
        <is>
          <t>Innovador/Notorio</t>
        </is>
      </c>
      <c r="K2458" s="12" t="n">
        <v>0.05</v>
      </c>
      <c r="L2458" s="12" t="n">
        <v>0.05</v>
      </c>
      <c r="M2458" s="12" t="n">
        <v>0.1025</v>
      </c>
      <c r="N2458" s="22" t="n">
        <v>5</v>
      </c>
      <c r="O2458" s="11" t="n">
        <v>947.9961392983894</v>
      </c>
      <c r="P2458" s="13" t="n">
        <v>4.57</v>
      </c>
      <c r="Q2458" s="13">
        <f>O2458*P2458</f>
        <v/>
      </c>
    </row>
    <row r="2459">
      <c r="A2459" s="10" t="n">
        <v>2026</v>
      </c>
      <c r="B2459" s="10" t="inlineStr">
        <is>
          <t>Nov-26</t>
        </is>
      </c>
      <c r="C2459" s="19" t="inlineStr">
        <is>
          <t>Ricardo</t>
        </is>
      </c>
      <c r="D2459" s="19" t="inlineStr">
        <is>
          <t>COSTA RICA</t>
        </is>
      </c>
      <c r="E2459" s="19" t="inlineStr">
        <is>
          <t>EUROFERTIL, S.A.</t>
        </is>
      </c>
      <c r="F2459" s="10" t="inlineStr">
        <is>
          <t>Consolidado/estratégico</t>
        </is>
      </c>
      <c r="G2459" s="10" t="inlineStr">
        <is>
          <t>A-500020CR</t>
        </is>
      </c>
      <c r="H2459" s="19" t="inlineStr">
        <is>
          <t>CODIORGAN-A50, 20 KG</t>
        </is>
      </c>
      <c r="I2459" s="10" t="inlineStr">
        <is>
          <t>Maduro</t>
        </is>
      </c>
      <c r="J2459" s="10" t="inlineStr">
        <is>
          <t>Esencial/Core</t>
        </is>
      </c>
      <c r="K2459" s="12" t="n">
        <v>0.05</v>
      </c>
      <c r="L2459" s="12" t="n">
        <v>0.035</v>
      </c>
      <c r="M2459" s="12" t="n">
        <v>0.08674999999999988</v>
      </c>
      <c r="N2459" s="22" t="n">
        <v>20</v>
      </c>
      <c r="O2459" s="11" t="n">
        <v>947.9961392983894</v>
      </c>
      <c r="P2459" s="13" t="n">
        <v>4.65</v>
      </c>
      <c r="Q2459" s="13">
        <f>O2459*P2459</f>
        <v/>
      </c>
    </row>
    <row r="2460">
      <c r="A2460" s="10" t="n">
        <v>2026</v>
      </c>
      <c r="B2460" s="10" t="inlineStr">
        <is>
          <t>Nov-26</t>
        </is>
      </c>
      <c r="C2460" s="19" t="inlineStr">
        <is>
          <t>Ricardo</t>
        </is>
      </c>
      <c r="D2460" s="19" t="inlineStr">
        <is>
          <t>COSTA RICA</t>
        </is>
      </c>
      <c r="E2460" s="19" t="inlineStr">
        <is>
          <t>EUROFERTIL, S.A.</t>
        </is>
      </c>
      <c r="F2460" s="10" t="inlineStr">
        <is>
          <t>Consolidado/estratégico</t>
        </is>
      </c>
      <c r="G2460" s="10" t="inlineStr">
        <is>
          <t>AGMG0020CR</t>
        </is>
      </c>
      <c r="H2460" s="19" t="inlineStr">
        <is>
          <t>AGROXILATO MG, 20 KG (EXPORT)</t>
        </is>
      </c>
      <c r="I2460" s="10" t="inlineStr">
        <is>
          <t>Maduro</t>
        </is>
      </c>
      <c r="J2460" s="10" t="inlineStr">
        <is>
          <t>Banalizado/Commodity</t>
        </is>
      </c>
      <c r="K2460" s="12" t="n">
        <v>0.05</v>
      </c>
      <c r="L2460" s="12" t="n">
        <v>0.02</v>
      </c>
      <c r="M2460" s="12" t="n">
        <v>0.07100000000000017</v>
      </c>
      <c r="N2460" s="22" t="n">
        <v>20</v>
      </c>
      <c r="O2460" s="11" t="n">
        <v>758.3969114387114</v>
      </c>
      <c r="P2460" s="13" t="n">
        <v>5.08</v>
      </c>
      <c r="Q2460" s="13">
        <f>O2460*P2460</f>
        <v/>
      </c>
    </row>
    <row r="2461">
      <c r="A2461" s="10" t="n">
        <v>2026</v>
      </c>
      <c r="B2461" s="10" t="inlineStr">
        <is>
          <t>Nov-26</t>
        </is>
      </c>
      <c r="C2461" s="19" t="inlineStr">
        <is>
          <t>Ricardo</t>
        </is>
      </c>
      <c r="D2461" s="19" t="inlineStr">
        <is>
          <t>COSTA RICA</t>
        </is>
      </c>
      <c r="E2461" s="19" t="inlineStr">
        <is>
          <t>EUROFERTIL, S.A.</t>
        </is>
      </c>
      <c r="F2461" s="10" t="inlineStr">
        <is>
          <t>Consolidado/estratégico</t>
        </is>
      </c>
      <c r="G2461" s="10" t="inlineStr">
        <is>
          <t>AGXCR1000CR</t>
        </is>
      </c>
      <c r="H2461" s="19" t="inlineStr">
        <is>
          <t>AGROXILATO-K (0-5-20), 1000 Lts.</t>
        </is>
      </c>
      <c r="I2461" s="10" t="inlineStr">
        <is>
          <t>Maduro</t>
        </is>
      </c>
      <c r="J2461" s="10" t="inlineStr">
        <is>
          <t>Innovador/Notorio</t>
        </is>
      </c>
      <c r="K2461" s="12" t="n">
        <v>0.05</v>
      </c>
      <c r="L2461" s="12" t="n">
        <v>0.05</v>
      </c>
      <c r="M2461" s="12" t="n">
        <v>0.1025</v>
      </c>
      <c r="N2461" s="22" t="n">
        <v>1000</v>
      </c>
      <c r="O2461" s="11" t="n">
        <v>3791.984557193558</v>
      </c>
      <c r="P2461" s="13" t="n">
        <v>2.92</v>
      </c>
      <c r="Q2461" s="13">
        <f>O2461*P2461</f>
        <v/>
      </c>
    </row>
    <row r="2462">
      <c r="A2462" s="10" t="n">
        <v>2026</v>
      </c>
      <c r="B2462" s="10" t="inlineStr">
        <is>
          <t>Nov-26</t>
        </is>
      </c>
      <c r="C2462" s="19" t="inlineStr">
        <is>
          <t>Ricardo</t>
        </is>
      </c>
      <c r="D2462" s="19" t="inlineStr">
        <is>
          <t>COSTA RICA</t>
        </is>
      </c>
      <c r="E2462" s="19" t="inlineStr">
        <is>
          <t>EUROFERTIL, S.A.</t>
        </is>
      </c>
      <c r="F2462" s="10" t="inlineStr">
        <is>
          <t>Consolidado/estratégico</t>
        </is>
      </c>
      <c r="G2462" s="10" t="inlineStr">
        <is>
          <t>AGZN0001CR</t>
        </is>
      </c>
      <c r="H2462" s="19" t="inlineStr">
        <is>
          <t>AGROXILATO-ZN 16 %, 1 KG (EXPORT)</t>
        </is>
      </c>
      <c r="I2462" s="10" t="inlineStr">
        <is>
          <t>Maduro</t>
        </is>
      </c>
      <c r="J2462" s="10" t="inlineStr">
        <is>
          <t>Banalizado/Commodity</t>
        </is>
      </c>
      <c r="K2462" s="12" t="n">
        <v>0.05</v>
      </c>
      <c r="L2462" s="12" t="n">
        <v>0.02</v>
      </c>
      <c r="M2462" s="12" t="n">
        <v>0.07100000000000017</v>
      </c>
      <c r="N2462" s="22" t="n">
        <v>1</v>
      </c>
      <c r="O2462" s="11" t="n">
        <v>1001.083923099099</v>
      </c>
      <c r="P2462" s="13" t="n">
        <v>5.19</v>
      </c>
      <c r="Q2462" s="13">
        <f>O2462*P2462</f>
        <v/>
      </c>
    </row>
    <row r="2463">
      <c r="A2463" s="10" t="n">
        <v>2026</v>
      </c>
      <c r="B2463" s="10" t="inlineStr">
        <is>
          <t>Nov-26</t>
        </is>
      </c>
      <c r="C2463" s="19" t="inlineStr">
        <is>
          <t>Ricardo</t>
        </is>
      </c>
      <c r="D2463" s="19" t="inlineStr">
        <is>
          <t>COSTA RICA</t>
        </is>
      </c>
      <c r="E2463" s="19" t="inlineStr">
        <is>
          <t>EUROFERTIL, S.A.</t>
        </is>
      </c>
      <c r="F2463" s="10" t="inlineStr">
        <is>
          <t>Consolidado/estratégico</t>
        </is>
      </c>
      <c r="G2463" s="10" t="inlineStr">
        <is>
          <t>AN0020CR</t>
        </is>
      </c>
      <c r="H2463" s="19" t="inlineStr">
        <is>
          <t>ALCAPLANT NEW, 20 KG</t>
        </is>
      </c>
      <c r="I2463" s="10" t="inlineStr">
        <is>
          <t>Maduro</t>
        </is>
      </c>
      <c r="J2463" s="10" t="inlineStr">
        <is>
          <t>Innovador/Notorio</t>
        </is>
      </c>
      <c r="K2463" s="12" t="n">
        <v>0.05</v>
      </c>
      <c r="L2463" s="12" t="n">
        <v>0.05</v>
      </c>
      <c r="M2463" s="12" t="n">
        <v>0.1025</v>
      </c>
      <c r="N2463" s="22" t="n">
        <v>20</v>
      </c>
      <c r="O2463" s="11" t="n">
        <v>14599.1405451952</v>
      </c>
      <c r="P2463" s="13" t="n">
        <v>1.65</v>
      </c>
      <c r="Q2463" s="13">
        <f>O2463*P2463</f>
        <v/>
      </c>
    </row>
    <row r="2464">
      <c r="A2464" s="10" t="n">
        <v>2026</v>
      </c>
      <c r="B2464" s="10" t="inlineStr">
        <is>
          <t>Nov-26</t>
        </is>
      </c>
      <c r="C2464" s="19" t="inlineStr">
        <is>
          <t>Ricardo</t>
        </is>
      </c>
      <c r="D2464" s="19" t="inlineStr">
        <is>
          <t>COSTA RICA</t>
        </is>
      </c>
      <c r="E2464" s="19" t="inlineStr">
        <is>
          <t>EUROFERTIL, S.A.</t>
        </is>
      </c>
      <c r="F2464" s="10" t="inlineStr">
        <is>
          <t>Consolidado/estratégico</t>
        </is>
      </c>
      <c r="G2464" s="10" t="inlineStr">
        <is>
          <t>C-CU1000CR</t>
        </is>
      </c>
      <c r="H2464" s="19" t="inlineStr">
        <is>
          <t>CODICOBRE, 1000 L</t>
        </is>
      </c>
      <c r="I2464" s="10" t="inlineStr">
        <is>
          <t>Maduro</t>
        </is>
      </c>
      <c r="J2464" s="10" t="inlineStr">
        <is>
          <t>Esencial/Core</t>
        </is>
      </c>
      <c r="K2464" s="12" t="n">
        <v>0.05</v>
      </c>
      <c r="L2464" s="12" t="n">
        <v>0.035</v>
      </c>
      <c r="M2464" s="12" t="n">
        <v>0.08674999999999988</v>
      </c>
      <c r="N2464" s="22" t="n">
        <v>1000</v>
      </c>
      <c r="O2464" s="11" t="n">
        <v>1895.992278596779</v>
      </c>
      <c r="P2464" s="13" t="n">
        <v>3.37</v>
      </c>
      <c r="Q2464" s="13">
        <f>O2464*P2464</f>
        <v/>
      </c>
    </row>
    <row r="2465">
      <c r="A2465" s="10" t="n">
        <v>2026</v>
      </c>
      <c r="B2465" s="10" t="inlineStr">
        <is>
          <t>Nov-26</t>
        </is>
      </c>
      <c r="C2465" s="19" t="inlineStr">
        <is>
          <t>Ricardo</t>
        </is>
      </c>
      <c r="D2465" s="19" t="inlineStr">
        <is>
          <t>COSTA RICA</t>
        </is>
      </c>
      <c r="E2465" s="19" t="inlineStr">
        <is>
          <t>EUROFERTIL, S.A.</t>
        </is>
      </c>
      <c r="F2465" s="10" t="inlineStr">
        <is>
          <t>Consolidado/estratégico</t>
        </is>
      </c>
      <c r="G2465" s="10" t="inlineStr">
        <is>
          <t>CODIR1000CR</t>
        </is>
      </c>
      <c r="H2465" s="19" t="inlineStr">
        <is>
          <t>CODIRESIST, 1000 L</t>
        </is>
      </c>
      <c r="I2465" s="10" t="inlineStr">
        <is>
          <t>Ramp-Up/Crecimiento</t>
        </is>
      </c>
      <c r="J2465" s="10" t="inlineStr">
        <is>
          <t>Esencial/Core</t>
        </is>
      </c>
      <c r="K2465" s="12" t="n">
        <v>0.05</v>
      </c>
      <c r="L2465" s="12" t="n">
        <v>0.15</v>
      </c>
      <c r="M2465" s="12" t="n">
        <v>0.2075</v>
      </c>
      <c r="N2465" s="22" t="n">
        <v>1000</v>
      </c>
      <c r="O2465" s="11" t="n">
        <v>947.9961392983894</v>
      </c>
      <c r="P2465" s="13" t="n">
        <v>2.92</v>
      </c>
      <c r="Q2465" s="13">
        <f>O2465*P2465</f>
        <v/>
      </c>
    </row>
    <row r="2466">
      <c r="A2466" s="10" t="n">
        <v>2026</v>
      </c>
      <c r="B2466" s="10" t="inlineStr">
        <is>
          <t>Nov-26</t>
        </is>
      </c>
      <c r="C2466" s="19" t="inlineStr">
        <is>
          <t>Ricardo</t>
        </is>
      </c>
      <c r="D2466" s="19" t="inlineStr">
        <is>
          <t>COSTA RICA</t>
        </is>
      </c>
      <c r="E2466" s="19" t="inlineStr">
        <is>
          <t>EUROFERTIL, S.A.</t>
        </is>
      </c>
      <c r="F2466" s="10" t="inlineStr">
        <is>
          <t>Consolidado/estratégico</t>
        </is>
      </c>
      <c r="G2466" s="10" t="inlineStr">
        <is>
          <t>DECA0005CR</t>
        </is>
      </c>
      <c r="H2466" s="19" t="inlineStr">
        <is>
          <t>DEFENS-CA-AE, 5 KG</t>
        </is>
      </c>
      <c r="I2466" s="10" t="inlineStr">
        <is>
          <t>Maduro</t>
        </is>
      </c>
      <c r="J2466" s="10" t="inlineStr">
        <is>
          <t>Innovador/Notorio</t>
        </is>
      </c>
      <c r="K2466" s="12" t="n">
        <v>0.05</v>
      </c>
      <c r="L2466" s="12" t="n">
        <v>0.05</v>
      </c>
      <c r="M2466" s="12" t="n">
        <v>0.1025</v>
      </c>
      <c r="N2466" s="22" t="n">
        <v>5</v>
      </c>
      <c r="O2466" s="11" t="n">
        <v>1042.795753228228</v>
      </c>
      <c r="P2466" s="13" t="n">
        <v>2.53</v>
      </c>
      <c r="Q2466" s="13">
        <f>O2466*P2466</f>
        <v/>
      </c>
    </row>
    <row r="2467">
      <c r="A2467" s="10" t="n">
        <v>2026</v>
      </c>
      <c r="B2467" s="10" t="inlineStr">
        <is>
          <t>Nov-26</t>
        </is>
      </c>
      <c r="C2467" s="19" t="inlineStr">
        <is>
          <t>Ricardo</t>
        </is>
      </c>
      <c r="D2467" s="19" t="inlineStr">
        <is>
          <t>COSTA RICA</t>
        </is>
      </c>
      <c r="E2467" s="19" t="inlineStr">
        <is>
          <t>EUROFERTIL, S.A.</t>
        </is>
      </c>
      <c r="F2467" s="10" t="inlineStr">
        <is>
          <t>Consolidado/estratégico</t>
        </is>
      </c>
      <c r="G2467" s="10" t="inlineStr">
        <is>
          <t>F-A1000CR</t>
        </is>
      </c>
      <c r="H2467" s="19" t="inlineStr">
        <is>
          <t>FITOLIN AGRO, 1000 L</t>
        </is>
      </c>
      <c r="I2467" s="10" t="inlineStr">
        <is>
          <t>Maduro</t>
        </is>
      </c>
      <c r="J2467" s="10" t="inlineStr">
        <is>
          <t>Banalizado/Commodity</t>
        </is>
      </c>
      <c r="K2467" s="12" t="n">
        <v>0.05</v>
      </c>
      <c r="L2467" s="12" t="n">
        <v>0.02</v>
      </c>
      <c r="M2467" s="12" t="n">
        <v>0.07100000000000017</v>
      </c>
      <c r="N2467" s="22" t="n">
        <v>1000</v>
      </c>
      <c r="O2467" s="11" t="n">
        <v>947.9961392983894</v>
      </c>
      <c r="P2467" s="13" t="n">
        <v>4.02</v>
      </c>
      <c r="Q2467" s="13">
        <f>O2467*P2467</f>
        <v/>
      </c>
    </row>
    <row r="2468">
      <c r="A2468" s="10" t="n">
        <v>2026</v>
      </c>
      <c r="B2468" s="10" t="inlineStr">
        <is>
          <t>Nov-26</t>
        </is>
      </c>
      <c r="C2468" s="19" t="inlineStr">
        <is>
          <t>Ricardo</t>
        </is>
      </c>
      <c r="D2468" s="19" t="inlineStr">
        <is>
          <t>COSTA RICA</t>
        </is>
      </c>
      <c r="E2468" s="19" t="inlineStr">
        <is>
          <t>EUROFERTIL, S.A.</t>
        </is>
      </c>
      <c r="F2468" s="10" t="inlineStr">
        <is>
          <t>Consolidado/estratégico</t>
        </is>
      </c>
      <c r="G2468" s="10" t="inlineStr">
        <is>
          <t>FLORCR1000CR</t>
        </is>
      </c>
      <c r="H2468" s="19" t="inlineStr">
        <is>
          <t>FLORAMEC CR, 1000 L</t>
        </is>
      </c>
      <c r="I2468" s="10" t="inlineStr">
        <is>
          <t>Declive</t>
        </is>
      </c>
      <c r="J2468" s="10" t="inlineStr">
        <is>
          <t>Innovador/Notorio</t>
        </is>
      </c>
      <c r="K2468" s="12" t="n">
        <v>0.05</v>
      </c>
      <c r="L2468" s="12" t="n">
        <v>0.04</v>
      </c>
      <c r="M2468" s="12" t="n">
        <v>0.09200000000000008</v>
      </c>
      <c r="N2468" s="22" t="n">
        <v>1000</v>
      </c>
      <c r="O2468" s="11" t="n">
        <v>2843.988417895168</v>
      </c>
      <c r="P2468" s="13" t="n">
        <v>2.27</v>
      </c>
      <c r="Q2468" s="13">
        <f>O2468*P2468</f>
        <v/>
      </c>
    </row>
    <row r="2469">
      <c r="A2469" s="10" t="n">
        <v>2026</v>
      </c>
      <c r="B2469" s="10" t="inlineStr">
        <is>
          <t>Nov-26</t>
        </is>
      </c>
      <c r="C2469" s="19" t="inlineStr">
        <is>
          <t>Ricardo</t>
        </is>
      </c>
      <c r="D2469" s="19" t="inlineStr">
        <is>
          <t>COSTA RICA</t>
        </is>
      </c>
      <c r="E2469" s="19" t="inlineStr">
        <is>
          <t>EUROFERTIL, S.A.</t>
        </is>
      </c>
      <c r="F2469" s="10" t="inlineStr">
        <is>
          <t>Consolidado/estratégico</t>
        </is>
      </c>
      <c r="G2469" s="10" t="inlineStr">
        <is>
          <t>SPCE20001CR</t>
        </is>
      </c>
      <c r="H2469" s="19" t="inlineStr">
        <is>
          <t>SPRINTENE ZNMN 1L</t>
        </is>
      </c>
      <c r="I2469" s="10" t="inlineStr">
        <is>
          <t>Maduro</t>
        </is>
      </c>
      <c r="J2469" s="10" t="inlineStr">
        <is>
          <t>Esencial/Core</t>
        </is>
      </c>
      <c r="K2469" s="12" t="n">
        <v>0.05</v>
      </c>
      <c r="L2469" s="12" t="n">
        <v>0.035</v>
      </c>
      <c r="M2469" s="12" t="n">
        <v>0.08674999999999988</v>
      </c>
      <c r="N2469" s="22" t="n">
        <v>1</v>
      </c>
      <c r="O2469" s="11" t="n">
        <v>473.9980696491947</v>
      </c>
      <c r="P2469" s="13" t="n">
        <v>12</v>
      </c>
      <c r="Q2469" s="13">
        <f>O2469*P2469</f>
        <v/>
      </c>
    </row>
    <row r="2470">
      <c r="A2470" s="10" t="n">
        <v>2026</v>
      </c>
      <c r="B2470" s="10" t="inlineStr">
        <is>
          <t>Nov-26</t>
        </is>
      </c>
      <c r="C2470" s="19" t="inlineStr">
        <is>
          <t>Ricardo</t>
        </is>
      </c>
      <c r="D2470" s="19" t="inlineStr">
        <is>
          <t>COSTA RICA</t>
        </is>
      </c>
      <c r="E2470" s="19" t="inlineStr">
        <is>
          <t>EUROFERTIL, S.A.</t>
        </is>
      </c>
      <c r="F2470" s="10" t="inlineStr">
        <is>
          <t>Consolidado/estratégico</t>
        </is>
      </c>
      <c r="G2470" s="10" t="inlineStr">
        <is>
          <t>SPCE20005CR</t>
        </is>
      </c>
      <c r="H2470" s="19" t="inlineStr">
        <is>
          <t>SPRINTENE ZNMN 1L</t>
        </is>
      </c>
      <c r="I2470" s="10" t="inlineStr">
        <is>
          <t>Maduro</t>
        </is>
      </c>
      <c r="J2470" s="10" t="inlineStr">
        <is>
          <t>Esencial/Core</t>
        </is>
      </c>
      <c r="K2470" s="12" t="n">
        <v>0.05</v>
      </c>
      <c r="L2470" s="12" t="n">
        <v>0.035</v>
      </c>
      <c r="M2470" s="12" t="n">
        <v>0.08674999999999988</v>
      </c>
      <c r="N2470" s="22" t="n">
        <v>5</v>
      </c>
      <c r="O2470" s="11" t="n">
        <v>379.1984557193557</v>
      </c>
      <c r="P2470" s="13" t="n">
        <v>12</v>
      </c>
      <c r="Q2470" s="13">
        <f>O2470*P2470</f>
        <v/>
      </c>
    </row>
    <row r="2471">
      <c r="A2471" s="10" t="n">
        <v>2026</v>
      </c>
      <c r="B2471" s="10" t="inlineStr">
        <is>
          <t>Nov-26</t>
        </is>
      </c>
      <c r="C2471" s="19" t="inlineStr">
        <is>
          <t>Ricardo</t>
        </is>
      </c>
      <c r="D2471" s="19" t="inlineStr">
        <is>
          <t>DOMINICANA, REPÚBLICA</t>
        </is>
      </c>
      <c r="E2471" s="19" t="inlineStr">
        <is>
          <t>JUAN JIMENEZ, SRL</t>
        </is>
      </c>
      <c r="F2471" s="10" t="inlineStr">
        <is>
          <t>Consolidado/estratégico</t>
        </is>
      </c>
      <c r="G2471" s="10" t="inlineStr">
        <is>
          <t>A-50(2)0001DO</t>
        </is>
      </c>
      <c r="H2471" s="19" t="inlineStr">
        <is>
          <t>CODIORGAN A-50</t>
        </is>
      </c>
      <c r="I2471" s="10" t="inlineStr">
        <is>
          <t>Ramp-Up/Crecimiento</t>
        </is>
      </c>
      <c r="J2471" s="10" t="inlineStr">
        <is>
          <t>Innovador/Notorio</t>
        </is>
      </c>
      <c r="K2471" s="12" t="n">
        <v>0.05</v>
      </c>
      <c r="L2471" s="12" t="n">
        <v>0.2</v>
      </c>
      <c r="M2471" s="12" t="n">
        <v>0.26</v>
      </c>
      <c r="N2471" s="22" t="n">
        <v>1</v>
      </c>
      <c r="O2471" s="11" t="n">
        <v>758.3969114387114</v>
      </c>
      <c r="P2471" s="13" t="n">
        <v>5.31</v>
      </c>
      <c r="Q2471" s="13">
        <f>O2471*P2471</f>
        <v/>
      </c>
    </row>
    <row r="2472">
      <c r="A2472" s="10" t="n">
        <v>2026</v>
      </c>
      <c r="B2472" s="10" t="inlineStr">
        <is>
          <t>Nov-26</t>
        </is>
      </c>
      <c r="C2472" s="19" t="inlineStr">
        <is>
          <t>Ricardo</t>
        </is>
      </c>
      <c r="D2472" s="19" t="inlineStr">
        <is>
          <t>DOMINICANA, REPÚBLICA</t>
        </is>
      </c>
      <c r="E2472" s="19" t="inlineStr">
        <is>
          <t>JUAN JIMENEZ, SRL</t>
        </is>
      </c>
      <c r="F2472" s="10" t="inlineStr">
        <is>
          <t>Consolidado/estratégico</t>
        </is>
      </c>
      <c r="G2472" s="10" t="inlineStr">
        <is>
          <t>AGXK0001DO</t>
        </is>
      </c>
      <c r="H2472" s="19" t="inlineStr">
        <is>
          <t>AGROXILATO-K</t>
        </is>
      </c>
      <c r="I2472" s="10" t="inlineStr">
        <is>
          <t>Declive</t>
        </is>
      </c>
      <c r="J2472" s="10" t="inlineStr">
        <is>
          <t>Esencial/Core</t>
        </is>
      </c>
      <c r="K2472" s="12" t="n">
        <v>0.05</v>
      </c>
      <c r="L2472" s="12" t="n">
        <v>0.04</v>
      </c>
      <c r="M2472" s="12" t="n">
        <v>0.09200000000000008</v>
      </c>
      <c r="N2472" s="22" t="n">
        <v>1</v>
      </c>
      <c r="O2472" s="11" t="n">
        <v>947.9961392983894</v>
      </c>
      <c r="P2472" s="13" t="n">
        <v>3.99</v>
      </c>
      <c r="Q2472" s="13">
        <f>O2472*P2472</f>
        <v/>
      </c>
    </row>
    <row r="2473">
      <c r="A2473" s="10" t="n">
        <v>2026</v>
      </c>
      <c r="B2473" s="10" t="inlineStr">
        <is>
          <t>Nov-26</t>
        </is>
      </c>
      <c r="C2473" s="19" t="inlineStr">
        <is>
          <t>Ricardo</t>
        </is>
      </c>
      <c r="D2473" s="19" t="inlineStr">
        <is>
          <t>DOMINICANA, REPÚBLICA</t>
        </is>
      </c>
      <c r="E2473" s="19" t="inlineStr">
        <is>
          <t>JUAN JIMENEZ, SRL</t>
        </is>
      </c>
      <c r="F2473" s="10" t="inlineStr">
        <is>
          <t>Consolidado/estratégico</t>
        </is>
      </c>
      <c r="G2473" s="10" t="inlineStr">
        <is>
          <t>AN0005DO</t>
        </is>
      </c>
      <c r="H2473" s="19" t="inlineStr">
        <is>
          <t>ALCAPLANT</t>
        </is>
      </c>
      <c r="I2473" s="10" t="inlineStr">
        <is>
          <t>Maduro</t>
        </is>
      </c>
      <c r="J2473" s="10" t="inlineStr">
        <is>
          <t>Innovador/Notorio</t>
        </is>
      </c>
      <c r="K2473" s="12" t="n">
        <v>0.05</v>
      </c>
      <c r="L2473" s="12" t="n">
        <v>0.05</v>
      </c>
      <c r="M2473" s="12" t="n">
        <v>0.1025</v>
      </c>
      <c r="N2473" s="22" t="n">
        <v>5</v>
      </c>
      <c r="O2473" s="11" t="n">
        <v>3128.387259684685</v>
      </c>
      <c r="P2473" s="13" t="n">
        <v>1.88</v>
      </c>
      <c r="Q2473" s="13">
        <f>O2473*P2473</f>
        <v/>
      </c>
    </row>
    <row r="2474">
      <c r="A2474" s="10" t="n">
        <v>2026</v>
      </c>
      <c r="B2474" s="10" t="inlineStr">
        <is>
          <t>Nov-26</t>
        </is>
      </c>
      <c r="C2474" s="19" t="inlineStr">
        <is>
          <t>Ricardo</t>
        </is>
      </c>
      <c r="D2474" s="19" t="inlineStr">
        <is>
          <t>DOMINICANA, REPÚBLICA</t>
        </is>
      </c>
      <c r="E2474" s="19" t="inlineStr">
        <is>
          <t>JUAN JIMENEZ, SRL</t>
        </is>
      </c>
      <c r="F2474" s="10" t="inlineStr">
        <is>
          <t>Consolidado/estratégico</t>
        </is>
      </c>
      <c r="G2474" s="10" t="inlineStr">
        <is>
          <t>B0001DO</t>
        </is>
      </c>
      <c r="H2474" s="19" t="inlineStr">
        <is>
          <t>BOROCAL</t>
        </is>
      </c>
      <c r="I2474" s="10" t="inlineStr">
        <is>
          <t>Maduro</t>
        </is>
      </c>
      <c r="J2474" s="10" t="inlineStr">
        <is>
          <t>Banalizado/Commodity</t>
        </is>
      </c>
      <c r="K2474" s="12" t="n">
        <v>0.05</v>
      </c>
      <c r="L2474" s="12" t="n">
        <v>0.02</v>
      </c>
      <c r="M2474" s="12" t="n">
        <v>0.07100000000000017</v>
      </c>
      <c r="N2474" s="22" t="n">
        <v>1</v>
      </c>
      <c r="O2474" s="11" t="n">
        <v>947.9961392983894</v>
      </c>
      <c r="P2474" s="13" t="n">
        <v>4.75</v>
      </c>
      <c r="Q2474" s="13">
        <f>O2474*P2474</f>
        <v/>
      </c>
    </row>
    <row r="2475">
      <c r="A2475" s="10" t="n">
        <v>2026</v>
      </c>
      <c r="B2475" s="10" t="inlineStr">
        <is>
          <t>Nov-26</t>
        </is>
      </c>
      <c r="C2475" s="19" t="inlineStr">
        <is>
          <t>Ricardo</t>
        </is>
      </c>
      <c r="D2475" s="19" t="inlineStr">
        <is>
          <t>DOMINICANA, REPÚBLICA</t>
        </is>
      </c>
      <c r="E2475" s="19" t="inlineStr">
        <is>
          <t>JUAN JIMENEZ, SRL</t>
        </is>
      </c>
      <c r="F2475" s="10" t="inlineStr">
        <is>
          <t>Consolidado/estratégico</t>
        </is>
      </c>
      <c r="G2475" s="10" t="inlineStr">
        <is>
          <t>BIO0001DO</t>
        </is>
      </c>
      <c r="H2475" s="19" t="inlineStr">
        <is>
          <t>BIORAD-20</t>
        </is>
      </c>
      <c r="I2475" s="10" t="inlineStr">
        <is>
          <t>Ramp-Up/Crecimiento</t>
        </is>
      </c>
      <c r="J2475" s="10" t="inlineStr">
        <is>
          <t>Innovador/Notorio</t>
        </is>
      </c>
      <c r="K2475" s="12" t="n">
        <v>0.05</v>
      </c>
      <c r="L2475" s="12" t="n">
        <v>0.2</v>
      </c>
      <c r="M2475" s="12" t="n">
        <v>0.26</v>
      </c>
      <c r="N2475" s="22" t="n">
        <v>1</v>
      </c>
      <c r="O2475" s="11" t="n">
        <v>1160.347274501229</v>
      </c>
      <c r="P2475" s="13" t="n">
        <v>3.5</v>
      </c>
      <c r="Q2475" s="13">
        <f>O2475*P2475</f>
        <v/>
      </c>
    </row>
    <row r="2476">
      <c r="A2476" s="10" t="n">
        <v>2026</v>
      </c>
      <c r="B2476" s="10" t="inlineStr">
        <is>
          <t>Nov-26</t>
        </is>
      </c>
      <c r="C2476" s="19" t="inlineStr">
        <is>
          <t>Ricardo</t>
        </is>
      </c>
      <c r="D2476" s="19" t="inlineStr">
        <is>
          <t>DOMINICANA, REPÚBLICA</t>
        </is>
      </c>
      <c r="E2476" s="19" t="inlineStr">
        <is>
          <t>JUAN JIMENEZ, SRL</t>
        </is>
      </c>
      <c r="F2476" s="10" t="inlineStr">
        <is>
          <t>Consolidado/estratégico</t>
        </is>
      </c>
      <c r="G2476" s="10" t="inlineStr">
        <is>
          <t>BIO0005DO</t>
        </is>
      </c>
      <c r="H2476" s="19" t="inlineStr">
        <is>
          <t>BIO-RAD 20</t>
        </is>
      </c>
      <c r="I2476" s="10" t="inlineStr">
        <is>
          <t>Ramp-Up/Crecimiento</t>
        </is>
      </c>
      <c r="J2476" s="10" t="inlineStr">
        <is>
          <t>Innovador/Notorio</t>
        </is>
      </c>
      <c r="K2476" s="12" t="n">
        <v>0.05</v>
      </c>
      <c r="L2476" s="12" t="n">
        <v>0.2</v>
      </c>
      <c r="M2476" s="12" t="n">
        <v>0.26</v>
      </c>
      <c r="N2476" s="22" t="n">
        <v>5</v>
      </c>
      <c r="O2476" s="11" t="n">
        <v>3431.746024260169</v>
      </c>
      <c r="P2476" s="13" t="n">
        <v>2.47</v>
      </c>
      <c r="Q2476" s="13">
        <f>O2476*P2476</f>
        <v/>
      </c>
    </row>
    <row r="2477">
      <c r="A2477" s="10" t="n">
        <v>2026</v>
      </c>
      <c r="B2477" s="10" t="inlineStr">
        <is>
          <t>Nov-26</t>
        </is>
      </c>
      <c r="C2477" s="19" t="inlineStr">
        <is>
          <t>Ricardo</t>
        </is>
      </c>
      <c r="D2477" s="19" t="inlineStr">
        <is>
          <t>DOMINICANA, REPÚBLICA</t>
        </is>
      </c>
      <c r="E2477" s="19" t="inlineStr">
        <is>
          <t>JUAN JIMENEZ, SRL</t>
        </is>
      </c>
      <c r="F2477" s="10" t="inlineStr">
        <is>
          <t>Consolidado/estratégico</t>
        </is>
      </c>
      <c r="G2477" s="10" t="inlineStr">
        <is>
          <t>BIO0020DO</t>
        </is>
      </c>
      <c r="H2477" s="19" t="inlineStr">
        <is>
          <t>BIO-RAD 20</t>
        </is>
      </c>
      <c r="I2477" s="10" t="inlineStr">
        <is>
          <t>Ramp-Up/Crecimiento</t>
        </is>
      </c>
      <c r="J2477" s="10" t="inlineStr">
        <is>
          <t>Innovador/Notorio</t>
        </is>
      </c>
      <c r="K2477" s="12" t="n">
        <v>0.05</v>
      </c>
      <c r="L2477" s="12" t="n">
        <v>0.2</v>
      </c>
      <c r="M2477" s="12" t="n">
        <v>0.26</v>
      </c>
      <c r="N2477" s="22" t="n">
        <v>20</v>
      </c>
      <c r="O2477" s="11" t="n">
        <v>2369.990348245973</v>
      </c>
      <c r="P2477" s="13" t="n">
        <v>2.39</v>
      </c>
      <c r="Q2477" s="13">
        <f>O2477*P2477</f>
        <v/>
      </c>
    </row>
    <row r="2478">
      <c r="A2478" s="10" t="n">
        <v>2026</v>
      </c>
      <c r="B2478" s="10" t="inlineStr">
        <is>
          <t>Nov-26</t>
        </is>
      </c>
      <c r="C2478" s="19" t="inlineStr">
        <is>
          <t>Ricardo</t>
        </is>
      </c>
      <c r="D2478" s="19" t="inlineStr">
        <is>
          <t>DOMINICANA, REPÚBLICA</t>
        </is>
      </c>
      <c r="E2478" s="19" t="inlineStr">
        <is>
          <t>JUAN JIMENEZ, SRL</t>
        </is>
      </c>
      <c r="F2478" s="10" t="inlineStr">
        <is>
          <t>Consolidado/estratégico</t>
        </is>
      </c>
      <c r="G2478" s="10" t="inlineStr">
        <is>
          <t>C-L0001DO</t>
        </is>
      </c>
      <c r="H2478" s="19" t="inlineStr">
        <is>
          <t>CODIBOR-L</t>
        </is>
      </c>
      <c r="I2478" s="10" t="inlineStr">
        <is>
          <t>Maduro</t>
        </is>
      </c>
      <c r="J2478" s="10" t="inlineStr">
        <is>
          <t>Banalizado/Commodity</t>
        </is>
      </c>
      <c r="K2478" s="12" t="n">
        <v>0.05</v>
      </c>
      <c r="L2478" s="12" t="n">
        <v>0.02</v>
      </c>
      <c r="M2478" s="12" t="n">
        <v>0.07100000000000017</v>
      </c>
      <c r="N2478" s="22" t="n">
        <v>1</v>
      </c>
      <c r="O2478" s="11" t="n">
        <v>284.3988417895168</v>
      </c>
      <c r="P2478" s="13" t="n">
        <v>5.579999999999999</v>
      </c>
      <c r="Q2478" s="13">
        <f>O2478*P2478</f>
        <v/>
      </c>
    </row>
    <row r="2479">
      <c r="A2479" s="10" t="n">
        <v>2026</v>
      </c>
      <c r="B2479" s="10" t="inlineStr">
        <is>
          <t>Nov-26</t>
        </is>
      </c>
      <c r="C2479" s="19" t="inlineStr">
        <is>
          <t>Ricardo</t>
        </is>
      </c>
      <c r="D2479" s="19" t="inlineStr">
        <is>
          <t>DOMINICANA, REPÚBLICA</t>
        </is>
      </c>
      <c r="E2479" s="19" t="inlineStr">
        <is>
          <t>JUAN JIMENEZ, SRL</t>
        </is>
      </c>
      <c r="F2479" s="10" t="inlineStr">
        <is>
          <t>Consolidado/estratégico</t>
        </is>
      </c>
      <c r="G2479" s="10" t="inlineStr">
        <is>
          <t>F-A0001DO</t>
        </is>
      </c>
      <c r="H2479" s="19" t="inlineStr">
        <is>
          <t>FITOLIN-AGRO</t>
        </is>
      </c>
      <c r="I2479" s="10" t="inlineStr">
        <is>
          <t>Maduro</t>
        </is>
      </c>
      <c r="J2479" s="10" t="inlineStr">
        <is>
          <t>Banalizado/Commodity</t>
        </is>
      </c>
      <c r="K2479" s="12" t="n">
        <v>0.05</v>
      </c>
      <c r="L2479" s="12" t="n">
        <v>0.02</v>
      </c>
      <c r="M2479" s="12" t="n">
        <v>0.07100000000000017</v>
      </c>
      <c r="N2479" s="22" t="n">
        <v>1</v>
      </c>
      <c r="O2479" s="11" t="n">
        <v>947.9961392983894</v>
      </c>
      <c r="P2479" s="13" t="n">
        <v>5.3</v>
      </c>
      <c r="Q2479" s="13">
        <f>O2479*P2479</f>
        <v/>
      </c>
    </row>
    <row r="2480">
      <c r="A2480" s="10" t="n">
        <v>2026</v>
      </c>
      <c r="B2480" s="10" t="inlineStr">
        <is>
          <t>Nov-26</t>
        </is>
      </c>
      <c r="C2480" s="19" t="inlineStr">
        <is>
          <t>Ricardo</t>
        </is>
      </c>
      <c r="D2480" s="19" t="inlineStr">
        <is>
          <t>DOMINICANA, REPÚBLICA</t>
        </is>
      </c>
      <c r="E2480" s="19" t="inlineStr">
        <is>
          <t>JUAN JIMENEZ, SRL</t>
        </is>
      </c>
      <c r="F2480" s="10" t="inlineStr">
        <is>
          <t>Consolidado/estratégico</t>
        </is>
      </c>
      <c r="G2480" s="10" t="inlineStr">
        <is>
          <t>F-A0005DO</t>
        </is>
      </c>
      <c r="H2480" s="19" t="inlineStr">
        <is>
          <t>FITOLIN-AGRO</t>
        </is>
      </c>
      <c r="I2480" s="10" t="inlineStr">
        <is>
          <t>Maduro</t>
        </is>
      </c>
      <c r="J2480" s="10" t="inlineStr">
        <is>
          <t>Banalizado/Commodity</t>
        </is>
      </c>
      <c r="K2480" s="12" t="n">
        <v>0.05</v>
      </c>
      <c r="L2480" s="12" t="n">
        <v>0.02</v>
      </c>
      <c r="M2480" s="12" t="n">
        <v>0.07100000000000017</v>
      </c>
      <c r="N2480" s="22" t="n">
        <v>5</v>
      </c>
      <c r="O2480" s="11" t="n">
        <v>1421.994208947584</v>
      </c>
      <c r="P2480" s="13" t="n">
        <v>4.641470588235294</v>
      </c>
      <c r="Q2480" s="13">
        <f>O2480*P2480</f>
        <v/>
      </c>
    </row>
    <row r="2481">
      <c r="A2481" s="10" t="n">
        <v>2026</v>
      </c>
      <c r="B2481" s="10" t="inlineStr">
        <is>
          <t>Nov-26</t>
        </is>
      </c>
      <c r="C2481" s="19" t="inlineStr">
        <is>
          <t>Ricardo</t>
        </is>
      </c>
      <c r="D2481" s="19" t="inlineStr">
        <is>
          <t>DOMINICANA, REPÚBLICA</t>
        </is>
      </c>
      <c r="E2481" s="19" t="inlineStr">
        <is>
          <t>JUAN JIMENEZ, SRL</t>
        </is>
      </c>
      <c r="F2481" s="10" t="inlineStr">
        <is>
          <t>Consolidado/estratégico</t>
        </is>
      </c>
      <c r="G2481" s="10" t="inlineStr">
        <is>
          <t>FLOR0001DO</t>
        </is>
      </c>
      <c r="H2481" s="19" t="inlineStr">
        <is>
          <t>FLORAMEC</t>
        </is>
      </c>
      <c r="I2481" s="10" t="inlineStr">
        <is>
          <t>Maduro</t>
        </is>
      </c>
      <c r="J2481" s="10" t="inlineStr">
        <is>
          <t>Esencial/Core</t>
        </is>
      </c>
      <c r="K2481" s="12" t="n">
        <v>0.05</v>
      </c>
      <c r="L2481" s="12" t="n">
        <v>0.035</v>
      </c>
      <c r="M2481" s="12" t="n">
        <v>0.08674999999999988</v>
      </c>
      <c r="N2481" s="22" t="n">
        <v>1</v>
      </c>
      <c r="O2481" s="11" t="n">
        <v>758.3969114387114</v>
      </c>
      <c r="P2481" s="13" t="n">
        <v>3.83</v>
      </c>
      <c r="Q2481" s="13">
        <f>O2481*P2481</f>
        <v/>
      </c>
    </row>
    <row r="2482">
      <c r="A2482" s="10" t="n">
        <v>2026</v>
      </c>
      <c r="B2482" s="10" t="inlineStr">
        <is>
          <t>Nov-26</t>
        </is>
      </c>
      <c r="C2482" s="19" t="inlineStr">
        <is>
          <t>Ricardo</t>
        </is>
      </c>
      <c r="D2482" s="19" t="inlineStr">
        <is>
          <t>DOMINICANA, REPÚBLICA</t>
        </is>
      </c>
      <c r="E2482" s="19" t="inlineStr">
        <is>
          <t>JUAN JIMENEZ, SRL</t>
        </is>
      </c>
      <c r="F2482" s="10" t="inlineStr">
        <is>
          <t>Consolidado/estratégico</t>
        </is>
      </c>
      <c r="G2482" s="10" t="inlineStr">
        <is>
          <t>FU0001DO</t>
        </is>
      </c>
      <c r="H2482" s="19" t="inlineStr">
        <is>
          <t>FULVIGIN</t>
        </is>
      </c>
      <c r="I2482" s="10" t="inlineStr">
        <is>
          <t>Maduro</t>
        </is>
      </c>
      <c r="J2482" s="10" t="inlineStr">
        <is>
          <t>Banalizado/Commodity</t>
        </is>
      </c>
      <c r="K2482" s="12" t="n">
        <v>0.05</v>
      </c>
      <c r="L2482" s="12" t="n">
        <v>0.02</v>
      </c>
      <c r="M2482" s="12" t="n">
        <v>0.07100000000000017</v>
      </c>
      <c r="N2482" s="22" t="n">
        <v>1</v>
      </c>
      <c r="O2482" s="11" t="n">
        <v>473.9980696491947</v>
      </c>
      <c r="P2482" s="13" t="n">
        <v>4.2</v>
      </c>
      <c r="Q2482" s="13">
        <f>O2482*P2482</f>
        <v/>
      </c>
    </row>
    <row r="2483">
      <c r="A2483" s="10" t="n">
        <v>2026</v>
      </c>
      <c r="B2483" s="10" t="inlineStr">
        <is>
          <t>Nov-26</t>
        </is>
      </c>
      <c r="C2483" s="19" t="inlineStr">
        <is>
          <t>Ricardo</t>
        </is>
      </c>
      <c r="D2483" s="19" t="inlineStr">
        <is>
          <t>DOMINICANA, REPÚBLICA</t>
        </is>
      </c>
      <c r="E2483" s="19" t="inlineStr">
        <is>
          <t>JUAN JIMENEZ, SRL</t>
        </is>
      </c>
      <c r="F2483" s="10" t="inlineStr">
        <is>
          <t>Consolidado/estratégico</t>
        </is>
      </c>
      <c r="G2483" s="10" t="inlineStr">
        <is>
          <t>LP0001DO</t>
        </is>
      </c>
      <c r="H2483" s="19" t="inlineStr">
        <is>
          <t>LAVAPLANT GRANEL</t>
        </is>
      </c>
      <c r="I2483" s="10" t="inlineStr">
        <is>
          <t>Maduro</t>
        </is>
      </c>
      <c r="J2483" s="10" t="inlineStr">
        <is>
          <t>Banalizado/Commodity</t>
        </is>
      </c>
      <c r="K2483" s="12" t="n">
        <v>0.05</v>
      </c>
      <c r="L2483" s="12" t="n">
        <v>0.02</v>
      </c>
      <c r="M2483" s="12" t="n">
        <v>0.07100000000000017</v>
      </c>
      <c r="N2483" s="22" t="n">
        <v>1</v>
      </c>
      <c r="O2483" s="11" t="n">
        <v>1895.992278596779</v>
      </c>
      <c r="P2483" s="13" t="n">
        <v>4.611159531090723</v>
      </c>
      <c r="Q2483" s="13">
        <f>O2483*P2483</f>
        <v/>
      </c>
    </row>
    <row r="2484">
      <c r="A2484" s="10" t="n">
        <v>2026</v>
      </c>
      <c r="B2484" s="10" t="inlineStr">
        <is>
          <t>Nov-26</t>
        </is>
      </c>
      <c r="C2484" s="19" t="inlineStr">
        <is>
          <t>Ricardo</t>
        </is>
      </c>
      <c r="D2484" s="19" t="inlineStr">
        <is>
          <t>DOMINICANA, REPÚBLICA</t>
        </is>
      </c>
      <c r="E2484" s="19" t="inlineStr">
        <is>
          <t>JUAN JIMENEZ, SRL</t>
        </is>
      </c>
      <c r="F2484" s="10" t="inlineStr">
        <is>
          <t>Consolidado/estratégico</t>
        </is>
      </c>
      <c r="G2484" s="10" t="inlineStr">
        <is>
          <t>LP0005DO</t>
        </is>
      </c>
      <c r="H2484" s="19" t="inlineStr">
        <is>
          <t>LAVAPLANT GRANEL</t>
        </is>
      </c>
      <c r="I2484" s="10" t="inlineStr">
        <is>
          <t>Maduro</t>
        </is>
      </c>
      <c r="J2484" s="10" t="inlineStr">
        <is>
          <t>Banalizado/Commodity</t>
        </is>
      </c>
      <c r="K2484" s="12" t="n">
        <v>0.05</v>
      </c>
      <c r="L2484" s="12" t="n">
        <v>0.02</v>
      </c>
      <c r="M2484" s="12" t="n">
        <v>0.07100000000000017</v>
      </c>
      <c r="N2484" s="22" t="n">
        <v>5</v>
      </c>
      <c r="O2484" s="11" t="n">
        <v>473.9980696491947</v>
      </c>
      <c r="P2484" s="13" t="n">
        <v>3.74</v>
      </c>
      <c r="Q2484" s="13">
        <f>O2484*P2484</f>
        <v/>
      </c>
    </row>
    <row r="2485">
      <c r="A2485" s="10" t="n">
        <v>2026</v>
      </c>
      <c r="B2485" s="10" t="inlineStr">
        <is>
          <t>Nov-26</t>
        </is>
      </c>
      <c r="C2485" s="19" t="inlineStr">
        <is>
          <t>Ricardo</t>
        </is>
      </c>
      <c r="D2485" s="19" t="inlineStr">
        <is>
          <t>DOMINICANA, REPÚBLICA</t>
        </is>
      </c>
      <c r="E2485" s="19" t="inlineStr">
        <is>
          <t>JUAN JIMENEZ, SRL</t>
        </is>
      </c>
      <c r="F2485" s="10" t="inlineStr">
        <is>
          <t>Consolidado/estratégico</t>
        </is>
      </c>
      <c r="G2485" s="10" t="inlineStr">
        <is>
          <t>MPH0001DO</t>
        </is>
      </c>
      <c r="H2485" s="19" t="inlineStr">
        <is>
          <t>MOJALINE NL</t>
        </is>
      </c>
      <c r="I2485" s="10" t="inlineStr">
        <is>
          <t>Maduro</t>
        </is>
      </c>
      <c r="J2485" s="10" t="inlineStr">
        <is>
          <t>Banalizado/Commodity</t>
        </is>
      </c>
      <c r="K2485" s="12" t="n">
        <v>0.05</v>
      </c>
      <c r="L2485" s="12" t="n">
        <v>0.02</v>
      </c>
      <c r="M2485" s="12" t="n">
        <v>0.07100000000000017</v>
      </c>
      <c r="N2485" s="22" t="n">
        <v>1</v>
      </c>
      <c r="O2485" s="11" t="n">
        <v>473.9980696491947</v>
      </c>
      <c r="P2485" s="13" t="n">
        <v>3.15</v>
      </c>
      <c r="Q2485" s="13">
        <f>O2485*P2485</f>
        <v/>
      </c>
    </row>
    <row r="2486">
      <c r="A2486" s="10" t="n">
        <v>2026</v>
      </c>
      <c r="B2486" s="10" t="inlineStr">
        <is>
          <t>Nov-26</t>
        </is>
      </c>
      <c r="C2486" s="19" t="inlineStr">
        <is>
          <t>Ricardo</t>
        </is>
      </c>
      <c r="D2486" s="19" t="inlineStr">
        <is>
          <t>DOMINICANA, REPÚBLICA</t>
        </is>
      </c>
      <c r="E2486" s="19" t="inlineStr">
        <is>
          <t>JUAN JIMENEZ, SRL</t>
        </is>
      </c>
      <c r="F2486" s="10" t="inlineStr">
        <is>
          <t>Consolidado/estratégico</t>
        </is>
      </c>
      <c r="G2486" s="10" t="inlineStr">
        <is>
          <t>MPH0005DO</t>
        </is>
      </c>
      <c r="H2486" s="19" t="inlineStr">
        <is>
          <t>MOJALINE NL</t>
        </is>
      </c>
      <c r="I2486" s="10" t="inlineStr">
        <is>
          <t>Maduro</t>
        </is>
      </c>
      <c r="J2486" s="10" t="inlineStr">
        <is>
          <t>Banalizado/Commodity</t>
        </is>
      </c>
      <c r="K2486" s="12" t="n">
        <v>0.05</v>
      </c>
      <c r="L2486" s="12" t="n">
        <v>0.02</v>
      </c>
      <c r="M2486" s="12" t="n">
        <v>0.07100000000000017</v>
      </c>
      <c r="N2486" s="22" t="n">
        <v>5</v>
      </c>
      <c r="O2486" s="11" t="n">
        <v>284.3988417895168</v>
      </c>
      <c r="P2486" s="13" t="n">
        <v>2.8</v>
      </c>
      <c r="Q2486" s="13">
        <f>O2486*P2486</f>
        <v/>
      </c>
    </row>
    <row r="2487">
      <c r="A2487" s="10" t="n">
        <v>2026</v>
      </c>
      <c r="B2487" s="10" t="inlineStr">
        <is>
          <t>Nov-26</t>
        </is>
      </c>
      <c r="C2487" s="19" t="inlineStr">
        <is>
          <t>Ricardo</t>
        </is>
      </c>
      <c r="D2487" s="19" t="inlineStr">
        <is>
          <t>DOMINICANA, REPÚBLICA</t>
        </is>
      </c>
      <c r="E2487" s="19" t="inlineStr">
        <is>
          <t>JUAN JIMENEZ, SRL</t>
        </is>
      </c>
      <c r="F2487" s="10" t="inlineStr">
        <is>
          <t>Consolidado/estratégico</t>
        </is>
      </c>
      <c r="G2487" s="10" t="inlineStr">
        <is>
          <t>PT0001DO</t>
        </is>
      </c>
      <c r="H2487" s="19" t="inlineStr">
        <is>
          <t>AGRO-POTASION</t>
        </is>
      </c>
      <c r="I2487" s="10" t="inlineStr">
        <is>
          <t>Maduro</t>
        </is>
      </c>
      <c r="J2487" s="10" t="inlineStr">
        <is>
          <t>Innovador/Notorio</t>
        </is>
      </c>
      <c r="K2487" s="12" t="n">
        <v>0.05</v>
      </c>
      <c r="L2487" s="12" t="n">
        <v>0.05</v>
      </c>
      <c r="M2487" s="12" t="n">
        <v>0.1025</v>
      </c>
      <c r="N2487" s="22" t="n">
        <v>1</v>
      </c>
      <c r="O2487" s="11" t="n">
        <v>1895.992278596779</v>
      </c>
      <c r="P2487" s="13" t="n">
        <v>4.16</v>
      </c>
      <c r="Q2487" s="13">
        <f>O2487*P2487</f>
        <v/>
      </c>
    </row>
    <row r="2488">
      <c r="A2488" s="10" t="n">
        <v>2026</v>
      </c>
      <c r="B2488" s="10" t="inlineStr">
        <is>
          <t>Nov-26</t>
        </is>
      </c>
      <c r="C2488" s="19" t="inlineStr">
        <is>
          <t>Ricardo</t>
        </is>
      </c>
      <c r="D2488" s="19" t="inlineStr">
        <is>
          <t>DOMINICANA, REPÚBLICA</t>
        </is>
      </c>
      <c r="E2488" s="19" t="inlineStr">
        <is>
          <t>JUAN JIMENEZ, SRL</t>
        </is>
      </c>
      <c r="F2488" s="10" t="inlineStr">
        <is>
          <t>Consolidado/estratégico</t>
        </is>
      </c>
      <c r="G2488" s="10" t="inlineStr">
        <is>
          <t>PT0005DO</t>
        </is>
      </c>
      <c r="H2488" s="19" t="inlineStr">
        <is>
          <t>AGRO-POTASION</t>
        </is>
      </c>
      <c r="I2488" s="10" t="inlineStr">
        <is>
          <t>Maduro</t>
        </is>
      </c>
      <c r="J2488" s="10" t="inlineStr">
        <is>
          <t>Innovador/Notorio</t>
        </is>
      </c>
      <c r="K2488" s="12" t="n">
        <v>0.05</v>
      </c>
      <c r="L2488" s="12" t="n">
        <v>0.05</v>
      </c>
      <c r="M2488" s="12" t="n">
        <v>0.1025</v>
      </c>
      <c r="N2488" s="22" t="n">
        <v>5</v>
      </c>
      <c r="O2488" s="11" t="n">
        <v>947.9961392983894</v>
      </c>
      <c r="P2488" s="13" t="n">
        <v>3.21</v>
      </c>
      <c r="Q2488" s="13">
        <f>O2488*P2488</f>
        <v/>
      </c>
    </row>
    <row r="2489">
      <c r="A2489" s="10" t="n">
        <v>2026</v>
      </c>
      <c r="B2489" s="10" t="inlineStr">
        <is>
          <t>Nov-26</t>
        </is>
      </c>
      <c r="C2489" s="19" t="inlineStr">
        <is>
          <t>Ricardo</t>
        </is>
      </c>
      <c r="D2489" s="19" t="inlineStr">
        <is>
          <t>DOMINICANA, REPÚBLICA</t>
        </is>
      </c>
      <c r="E2489" s="19" t="inlineStr">
        <is>
          <t>JUAN JIMENEZ, SRL</t>
        </is>
      </c>
      <c r="F2489" s="10" t="inlineStr">
        <is>
          <t>Consolidado/estratégico</t>
        </is>
      </c>
      <c r="G2489" s="10" t="inlineStr">
        <is>
          <t>SPCE2B0001DO</t>
        </is>
      </c>
      <c r="H2489" s="19" t="inlineStr">
        <is>
          <t>SPRINTENE CON BORO</t>
        </is>
      </c>
      <c r="I2489" s="10" t="inlineStr">
        <is>
          <t>Maduro</t>
        </is>
      </c>
      <c r="J2489" s="10" t="inlineStr">
        <is>
          <t>Innovador/Notorio</t>
        </is>
      </c>
      <c r="K2489" s="12" t="n">
        <v>0.05</v>
      </c>
      <c r="L2489" s="12" t="n">
        <v>0.05</v>
      </c>
      <c r="M2489" s="12" t="n">
        <v>0.1025</v>
      </c>
      <c r="N2489" s="22" t="n">
        <v>1</v>
      </c>
      <c r="O2489" s="11" t="n">
        <v>341.2786101474202</v>
      </c>
      <c r="P2489" s="13" t="n">
        <v>12.83</v>
      </c>
      <c r="Q2489" s="13">
        <f>O2489*P2489</f>
        <v/>
      </c>
    </row>
    <row r="2490">
      <c r="A2490" s="10" t="n">
        <v>2026</v>
      </c>
      <c r="B2490" s="10" t="inlineStr">
        <is>
          <t>Nov-26</t>
        </is>
      </c>
      <c r="C2490" s="19" t="inlineStr">
        <is>
          <t>Ricardo</t>
        </is>
      </c>
      <c r="D2490" s="19" t="inlineStr">
        <is>
          <t>DOMINICANA, REPÚBLICA</t>
        </is>
      </c>
      <c r="E2490" s="19" t="inlineStr">
        <is>
          <t>JUAN JIMENEZ, SRL</t>
        </is>
      </c>
      <c r="F2490" s="10" t="inlineStr">
        <is>
          <t>Consolidado/estratégico</t>
        </is>
      </c>
      <c r="G2490" s="10" t="inlineStr">
        <is>
          <t>SS0001DO</t>
        </is>
      </c>
      <c r="H2490" s="19" t="inlineStr">
        <is>
          <t>SAL-WAX-Ca sólido</t>
        </is>
      </c>
      <c r="I2490" s="10" t="inlineStr">
        <is>
          <t>Maduro</t>
        </is>
      </c>
      <c r="J2490" s="10" t="inlineStr">
        <is>
          <t>Innovador/Notorio</t>
        </is>
      </c>
      <c r="K2490" s="12" t="n">
        <v>0.05</v>
      </c>
      <c r="L2490" s="12" t="n">
        <v>0.05</v>
      </c>
      <c r="M2490" s="12" t="n">
        <v>0.1025</v>
      </c>
      <c r="N2490" s="22" t="n">
        <v>1</v>
      </c>
      <c r="O2490" s="11" t="n">
        <v>606.7175291509692</v>
      </c>
      <c r="P2490" s="13" t="n">
        <v>4.53</v>
      </c>
      <c r="Q2490" s="13">
        <f>O2490*P2490</f>
        <v/>
      </c>
    </row>
    <row r="2491">
      <c r="A2491" s="10" t="n">
        <v>2026</v>
      </c>
      <c r="B2491" s="10" t="inlineStr">
        <is>
          <t>Nov-26</t>
        </is>
      </c>
      <c r="C2491" s="19" t="inlineStr">
        <is>
          <t>Ricardo</t>
        </is>
      </c>
      <c r="D2491" s="19" t="inlineStr">
        <is>
          <t>DOMINICANA, REPÚBLICA</t>
        </is>
      </c>
      <c r="E2491" s="19" t="inlineStr">
        <is>
          <t>JUAN JIMENEZ, SRL</t>
        </is>
      </c>
      <c r="F2491" s="10" t="inlineStr">
        <is>
          <t>Consolidado/estratégico</t>
        </is>
      </c>
      <c r="G2491" s="10" t="inlineStr">
        <is>
          <t>START20001DO</t>
        </is>
      </c>
      <c r="H2491" s="19" t="inlineStr">
        <is>
          <t>RADISOL STARTER</t>
        </is>
      </c>
      <c r="I2491" s="10" t="inlineStr">
        <is>
          <t>Declive</t>
        </is>
      </c>
      <c r="J2491" s="10" t="inlineStr">
        <is>
          <t>Banalizado/Commodity</t>
        </is>
      </c>
      <c r="K2491" s="12" t="n">
        <v>0.05</v>
      </c>
      <c r="L2491" s="12" t="n">
        <v>0.04</v>
      </c>
      <c r="M2491" s="12" t="n">
        <v>0.09200000000000008</v>
      </c>
      <c r="N2491" s="22" t="n">
        <v>1</v>
      </c>
      <c r="O2491" s="11" t="n">
        <v>1895.992278596779</v>
      </c>
      <c r="P2491" s="13" t="n">
        <v>5.870000000000001</v>
      </c>
      <c r="Q2491" s="13">
        <f>O2491*P2491</f>
        <v/>
      </c>
    </row>
    <row r="2492">
      <c r="A2492" s="10" t="n">
        <v>2026</v>
      </c>
      <c r="B2492" s="10" t="inlineStr">
        <is>
          <t>Nov-26</t>
        </is>
      </c>
      <c r="C2492" s="19" t="inlineStr">
        <is>
          <t>Ricardo</t>
        </is>
      </c>
      <c r="D2492" s="19" t="inlineStr">
        <is>
          <t>NETHERLANS</t>
        </is>
      </c>
      <c r="E2492" s="19" t="inlineStr">
        <is>
          <t>LEKKERBIO B.V.</t>
        </is>
      </c>
      <c r="F2492" s="10" t="inlineStr">
        <is>
          <t>Con potencial</t>
        </is>
      </c>
      <c r="G2492" s="10" t="inlineStr">
        <is>
          <t>AGXK0020MX</t>
        </is>
      </c>
      <c r="H2492" s="19" t="inlineStr">
        <is>
          <t>AGROXILATO-K, 20 L</t>
        </is>
      </c>
      <c r="I2492" s="10" t="inlineStr">
        <is>
          <t>Maduro</t>
        </is>
      </c>
      <c r="J2492" s="10" t="inlineStr">
        <is>
          <t>Innovador/Notorio</t>
        </is>
      </c>
      <c r="K2492" s="12" t="n">
        <v>0.1</v>
      </c>
      <c r="L2492" s="12" t="n">
        <v>0.05</v>
      </c>
      <c r="M2492" s="12" t="n">
        <v>0.1550000000000002</v>
      </c>
      <c r="N2492" s="22" t="n">
        <v>20</v>
      </c>
      <c r="O2492" s="11" t="n">
        <v>15926.33514021294</v>
      </c>
      <c r="P2492" s="13" t="n">
        <v>3.09</v>
      </c>
      <c r="Q2492" s="13">
        <f>O2492*P2492</f>
        <v/>
      </c>
    </row>
    <row r="2493">
      <c r="A2493" s="10" t="n">
        <v>2026</v>
      </c>
      <c r="B2493" s="10" t="inlineStr">
        <is>
          <t>Nov-26</t>
        </is>
      </c>
      <c r="C2493" s="19" t="inlineStr">
        <is>
          <t>Ricardo</t>
        </is>
      </c>
      <c r="D2493" s="19" t="inlineStr">
        <is>
          <t>NETHERLANS</t>
        </is>
      </c>
      <c r="E2493" s="19" t="inlineStr">
        <is>
          <t>LEKKERBIO B.V.</t>
        </is>
      </c>
      <c r="F2493" s="10" t="inlineStr">
        <is>
          <t>Con potencial</t>
        </is>
      </c>
      <c r="G2493" s="10" t="inlineStr">
        <is>
          <t>AO0020MX</t>
        </is>
      </c>
      <c r="H2493" s="19" t="inlineStr">
        <is>
          <t>ALCAPLANT OMRI, 20 KG</t>
        </is>
      </c>
      <c r="I2493" s="10" t="inlineStr">
        <is>
          <t>Maduro</t>
        </is>
      </c>
      <c r="J2493" s="10" t="inlineStr">
        <is>
          <t>Innovador/Notorio</t>
        </is>
      </c>
      <c r="K2493" s="12" t="n">
        <v>0.1</v>
      </c>
      <c r="L2493" s="12" t="n">
        <v>0.05</v>
      </c>
      <c r="M2493" s="12" t="n">
        <v>0.1550000000000002</v>
      </c>
      <c r="N2493" s="22" t="n">
        <v>20</v>
      </c>
      <c r="O2493" s="11" t="n">
        <v>20855.91506456456</v>
      </c>
      <c r="P2493" s="13" t="n">
        <v>1.644814814814815</v>
      </c>
      <c r="Q2493" s="13">
        <f>O2493*P2493</f>
        <v/>
      </c>
    </row>
    <row r="2494">
      <c r="A2494" s="10" t="n">
        <v>2026</v>
      </c>
      <c r="B2494" s="10" t="inlineStr">
        <is>
          <t>Nov-26</t>
        </is>
      </c>
      <c r="C2494" s="19" t="inlineStr">
        <is>
          <t>Ricardo</t>
        </is>
      </c>
      <c r="D2494" s="19" t="inlineStr">
        <is>
          <t>NETHERLANS</t>
        </is>
      </c>
      <c r="E2494" s="19" t="inlineStr">
        <is>
          <t>LEKKERBIO B.V.</t>
        </is>
      </c>
      <c r="F2494" s="10" t="inlineStr">
        <is>
          <t>Con potencial</t>
        </is>
      </c>
      <c r="G2494" s="10" t="inlineStr">
        <is>
          <t>AO0020MX</t>
        </is>
      </c>
      <c r="H2494" s="19" t="inlineStr">
        <is>
          <t>ALCAPLANT OMRI</t>
        </is>
      </c>
      <c r="I2494" s="10" t="inlineStr">
        <is>
          <t>Maduro</t>
        </is>
      </c>
      <c r="J2494" s="10" t="inlineStr">
        <is>
          <t>Innovador/Notorio</t>
        </is>
      </c>
      <c r="K2494" s="12" t="n">
        <v>0.1</v>
      </c>
      <c r="L2494" s="12" t="n">
        <v>0.05</v>
      </c>
      <c r="M2494" s="12" t="n">
        <v>0.1550000000000002</v>
      </c>
      <c r="N2494" s="22" t="n">
        <v>20</v>
      </c>
      <c r="O2494" s="11" t="n">
        <v>20855.91506456456</v>
      </c>
      <c r="P2494" s="13" t="n">
        <v>1.644814814814815</v>
      </c>
      <c r="Q2494" s="13">
        <f>O2494*P2494</f>
        <v/>
      </c>
    </row>
    <row r="2495">
      <c r="A2495" s="10" t="n">
        <v>2026</v>
      </c>
      <c r="B2495" s="10" t="inlineStr">
        <is>
          <t>Nov-26</t>
        </is>
      </c>
      <c r="C2495" s="19" t="inlineStr">
        <is>
          <t>Ricardo</t>
        </is>
      </c>
      <c r="D2495" s="19" t="inlineStr">
        <is>
          <t>NETHERLANS</t>
        </is>
      </c>
      <c r="E2495" s="19" t="inlineStr">
        <is>
          <t>LEKKERBIO B.V.</t>
        </is>
      </c>
      <c r="F2495" s="10" t="inlineStr">
        <is>
          <t>Con potencial</t>
        </is>
      </c>
      <c r="G2495" s="10" t="inlineStr">
        <is>
          <t>SS0005MX</t>
        </is>
      </c>
      <c r="H2495" s="19" t="inlineStr">
        <is>
          <t>SALWAX-CA, 5 KG</t>
        </is>
      </c>
      <c r="I2495" s="10" t="inlineStr">
        <is>
          <t>Maduro</t>
        </is>
      </c>
      <c r="J2495" s="10" t="inlineStr">
        <is>
          <t>Esencial/Core</t>
        </is>
      </c>
      <c r="K2495" s="12" t="n">
        <v>0.1</v>
      </c>
      <c r="L2495" s="12" t="n">
        <v>0.035</v>
      </c>
      <c r="M2495" s="12" t="n">
        <v>0.1385000000000001</v>
      </c>
      <c r="N2495" s="22" t="n">
        <v>5</v>
      </c>
      <c r="O2495" s="11" t="n">
        <v>1895.992278596779</v>
      </c>
      <c r="P2495" s="13" t="n">
        <v>4.085074626865672</v>
      </c>
      <c r="Q2495" s="13">
        <f>O2495*P2495</f>
        <v/>
      </c>
    </row>
    <row r="2496">
      <c r="A2496" s="10" t="n">
        <v>2026</v>
      </c>
      <c r="B2496" s="10" t="inlineStr">
        <is>
          <t>Nov-26</t>
        </is>
      </c>
      <c r="C2496" s="19" t="inlineStr">
        <is>
          <t>Ricardo</t>
        </is>
      </c>
      <c r="D2496" s="19" t="inlineStr">
        <is>
          <t>NETHERLANS</t>
        </is>
      </c>
      <c r="E2496" s="19" t="inlineStr">
        <is>
          <t>LEKKERBIO B.V.</t>
        </is>
      </c>
      <c r="F2496" s="10" t="inlineStr">
        <is>
          <t>Con potencial</t>
        </is>
      </c>
      <c r="G2496" s="10" t="inlineStr">
        <is>
          <t>SS0005MX</t>
        </is>
      </c>
      <c r="H2496" s="19" t="inlineStr">
        <is>
          <t>SAL-WAX-Ca sólido</t>
        </is>
      </c>
      <c r="I2496" s="10" t="inlineStr">
        <is>
          <t>Maduro</t>
        </is>
      </c>
      <c r="J2496" s="10" t="inlineStr">
        <is>
          <t>Esencial/Core</t>
        </is>
      </c>
      <c r="K2496" s="12" t="n">
        <v>0.1</v>
      </c>
      <c r="L2496" s="12" t="n">
        <v>0.035</v>
      </c>
      <c r="M2496" s="12" t="n">
        <v>0.1385000000000001</v>
      </c>
      <c r="N2496" s="22" t="n">
        <v>5</v>
      </c>
      <c r="O2496" s="11" t="n">
        <v>1895.992278596779</v>
      </c>
      <c r="P2496" s="13" t="n">
        <v>4.085074626865672</v>
      </c>
      <c r="Q2496" s="13">
        <f>O2496*P2496</f>
        <v/>
      </c>
    </row>
    <row r="2497">
      <c r="A2497" s="10" t="n">
        <v>2026</v>
      </c>
      <c r="B2497" s="10" t="inlineStr">
        <is>
          <t>Nov-26</t>
        </is>
      </c>
      <c r="C2497" s="19" t="inlineStr">
        <is>
          <t>Ricardo</t>
        </is>
      </c>
      <c r="D2497" s="19" t="inlineStr">
        <is>
          <t>PANAMÁ</t>
        </is>
      </c>
      <c r="E2497" s="19" t="inlineStr">
        <is>
          <t>SERVICIOS AGROPECUARIOS EL LLANO, S. A.</t>
        </is>
      </c>
      <c r="F2497" s="10" t="inlineStr">
        <is>
          <t>Consolidado/estratégico</t>
        </is>
      </c>
      <c r="G2497" s="10" t="inlineStr">
        <is>
          <t>AGXCR0001PA</t>
        </is>
      </c>
      <c r="H2497" s="19" t="inlineStr">
        <is>
          <t>AGROXILATO-K  (0-5-20), 1 L</t>
        </is>
      </c>
      <c r="I2497" s="10" t="inlineStr">
        <is>
          <t>Maduro</t>
        </is>
      </c>
      <c r="J2497" s="10" t="inlineStr">
        <is>
          <t>Innovador/Notorio</t>
        </is>
      </c>
      <c r="K2497" s="12" t="n">
        <v>0.05</v>
      </c>
      <c r="L2497" s="12" t="n">
        <v>0.05</v>
      </c>
      <c r="M2497" s="12" t="n">
        <v>0.1025</v>
      </c>
      <c r="N2497" s="22" t="n">
        <v>1</v>
      </c>
      <c r="O2497" s="11" t="n">
        <v>1501.625884648649</v>
      </c>
      <c r="P2497" s="13" t="n">
        <v>5.77</v>
      </c>
      <c r="Q2497" s="13">
        <f>O2497*P2497</f>
        <v/>
      </c>
    </row>
    <row r="2498">
      <c r="A2498" s="10" t="n">
        <v>2026</v>
      </c>
      <c r="B2498" s="10" t="inlineStr">
        <is>
          <t>Nov-26</t>
        </is>
      </c>
      <c r="C2498" s="19" t="inlineStr">
        <is>
          <t>Ricardo</t>
        </is>
      </c>
      <c r="D2498" s="19" t="inlineStr">
        <is>
          <t>PANAMÁ</t>
        </is>
      </c>
      <c r="E2498" s="19" t="inlineStr">
        <is>
          <t>SERVICIOS AGROPECUARIOS EL LLANO, S. A.</t>
        </is>
      </c>
      <c r="F2498" s="10" t="inlineStr">
        <is>
          <t>Consolidado/estratégico</t>
        </is>
      </c>
      <c r="G2498" s="10" t="inlineStr">
        <is>
          <t>AGXCR0005PA</t>
        </is>
      </c>
      <c r="H2498" s="19" t="inlineStr">
        <is>
          <t>AGROXILATO-K (0-5-20), 5 Lts.</t>
        </is>
      </c>
      <c r="I2498" s="10" t="inlineStr">
        <is>
          <t>Maduro</t>
        </is>
      </c>
      <c r="J2498" s="10" t="inlineStr">
        <is>
          <t>Innovador/Notorio</t>
        </is>
      </c>
      <c r="K2498" s="12" t="n">
        <v>0.05</v>
      </c>
      <c r="L2498" s="12" t="n">
        <v>0.05</v>
      </c>
      <c r="M2498" s="12" t="n">
        <v>0.1025</v>
      </c>
      <c r="N2498" s="22" t="n">
        <v>5</v>
      </c>
      <c r="O2498" s="11" t="n">
        <v>758.3969114387114</v>
      </c>
      <c r="P2498" s="13" t="n">
        <v>4.65</v>
      </c>
      <c r="Q2498" s="13">
        <f>O2498*P2498</f>
        <v/>
      </c>
    </row>
    <row r="2499">
      <c r="A2499" s="10" t="n">
        <v>2026</v>
      </c>
      <c r="B2499" s="10" t="inlineStr">
        <is>
          <t>Nov-26</t>
        </is>
      </c>
      <c r="C2499" s="19" t="inlineStr">
        <is>
          <t>Ricardo</t>
        </is>
      </c>
      <c r="D2499" s="19" t="inlineStr">
        <is>
          <t>PANAMÁ</t>
        </is>
      </c>
      <c r="E2499" s="19" t="inlineStr">
        <is>
          <t>SERVICIOS AGROPECUARIOS EL LLANO, S. A.</t>
        </is>
      </c>
      <c r="F2499" s="10" t="inlineStr">
        <is>
          <t>Consolidado/estratégico</t>
        </is>
      </c>
      <c r="G2499" s="10" t="inlineStr">
        <is>
          <t>AN0005PA</t>
        </is>
      </c>
      <c r="H2499" s="19" t="inlineStr">
        <is>
          <t>ALCAPLANT NEW, 5 KG</t>
        </is>
      </c>
      <c r="I2499" s="10" t="inlineStr">
        <is>
          <t>Maduro</t>
        </is>
      </c>
      <c r="J2499" s="10" t="inlineStr">
        <is>
          <t>Innovador/Notorio</t>
        </is>
      </c>
      <c r="K2499" s="12" t="n">
        <v>0.05</v>
      </c>
      <c r="L2499" s="12" t="n">
        <v>0.05</v>
      </c>
      <c r="M2499" s="12" t="n">
        <v>0.1025</v>
      </c>
      <c r="N2499" s="22" t="n">
        <v>5</v>
      </c>
      <c r="O2499" s="11" t="n">
        <v>5687.976835790336</v>
      </c>
      <c r="P2499" s="13" t="n">
        <v>2.24</v>
      </c>
      <c r="Q2499" s="13">
        <f>O2499*P2499</f>
        <v/>
      </c>
    </row>
    <row r="2500">
      <c r="A2500" s="10" t="n">
        <v>2026</v>
      </c>
      <c r="B2500" s="10" t="inlineStr">
        <is>
          <t>Nov-26</t>
        </is>
      </c>
      <c r="C2500" s="19" t="inlineStr">
        <is>
          <t>Ricardo</t>
        </is>
      </c>
      <c r="D2500" s="19" t="inlineStr">
        <is>
          <t>PANAMÁ</t>
        </is>
      </c>
      <c r="E2500" s="19" t="inlineStr">
        <is>
          <t>SERVICIOS AGROPECUARIOS EL LLANO, S. A.</t>
        </is>
      </c>
      <c r="F2500" s="10" t="inlineStr">
        <is>
          <t>Consolidado/estratégico</t>
        </is>
      </c>
      <c r="G2500" s="10" t="inlineStr">
        <is>
          <t>CODIR0001PA</t>
        </is>
      </c>
      <c r="H2500" s="19" t="inlineStr">
        <is>
          <t>CODIRESIST, 1 L</t>
        </is>
      </c>
      <c r="I2500" s="10" t="inlineStr">
        <is>
          <t>Ramp-Up/Crecimiento</t>
        </is>
      </c>
      <c r="J2500" s="10" t="inlineStr">
        <is>
          <t>Esencial/Core</t>
        </is>
      </c>
      <c r="K2500" s="12" t="n">
        <v>0.05</v>
      </c>
      <c r="L2500" s="12" t="n">
        <v>0.15</v>
      </c>
      <c r="M2500" s="12" t="n">
        <v>0.2075</v>
      </c>
      <c r="N2500" s="22" t="n">
        <v>1</v>
      </c>
      <c r="O2500" s="11" t="n">
        <v>1501.625884648649</v>
      </c>
      <c r="P2500" s="13" t="n">
        <v>6.300000000000001</v>
      </c>
      <c r="Q2500" s="13">
        <f>O2500*P2500</f>
        <v/>
      </c>
    </row>
    <row r="2501">
      <c r="A2501" s="10" t="n">
        <v>2026</v>
      </c>
      <c r="B2501" s="10" t="inlineStr">
        <is>
          <t>Nov-26</t>
        </is>
      </c>
      <c r="C2501" s="19" t="inlineStr">
        <is>
          <t>Ricardo</t>
        </is>
      </c>
      <c r="D2501" s="19" t="inlineStr">
        <is>
          <t>PANAMÁ</t>
        </is>
      </c>
      <c r="E2501" s="19" t="inlineStr">
        <is>
          <t>SERVICIOS AGROPECUARIOS EL LLANO, S. A.</t>
        </is>
      </c>
      <c r="F2501" s="10" t="inlineStr">
        <is>
          <t>Consolidado/estratégico</t>
        </is>
      </c>
      <c r="G2501" s="10" t="inlineStr">
        <is>
          <t>CODIR0005PA</t>
        </is>
      </c>
      <c r="H2501" s="19" t="inlineStr">
        <is>
          <t>CODIRESIST, 5 L</t>
        </is>
      </c>
      <c r="I2501" s="10" t="inlineStr">
        <is>
          <t>Ramp-Up/Crecimiento</t>
        </is>
      </c>
      <c r="J2501" s="10" t="inlineStr">
        <is>
          <t>Esencial/Core</t>
        </is>
      </c>
      <c r="K2501" s="12" t="n">
        <v>0.05</v>
      </c>
      <c r="L2501" s="12" t="n">
        <v>0.15</v>
      </c>
      <c r="M2501" s="12" t="n">
        <v>0.2075</v>
      </c>
      <c r="N2501" s="22" t="n">
        <v>5</v>
      </c>
      <c r="O2501" s="11" t="n">
        <v>758.3969114387114</v>
      </c>
      <c r="P2501" s="13" t="n">
        <v>4.3</v>
      </c>
      <c r="Q2501" s="13">
        <f>O2501*P2501</f>
        <v/>
      </c>
    </row>
    <row r="2502">
      <c r="A2502" s="10" t="n">
        <v>2026</v>
      </c>
      <c r="B2502" s="10" t="inlineStr">
        <is>
          <t>Nov-26</t>
        </is>
      </c>
      <c r="C2502" s="19" t="inlineStr">
        <is>
          <t>Ricardo</t>
        </is>
      </c>
      <c r="D2502" s="19" t="inlineStr">
        <is>
          <t>PANAMÁ</t>
        </is>
      </c>
      <c r="E2502" s="19" t="inlineStr">
        <is>
          <t>SERVICIOS AGROPECUARIOS EL LLANO, S. A.</t>
        </is>
      </c>
      <c r="F2502" s="10" t="inlineStr">
        <is>
          <t>Consolidado/estratégico</t>
        </is>
      </c>
      <c r="G2502" s="10" t="inlineStr">
        <is>
          <t>FLORCR0001PA</t>
        </is>
      </c>
      <c r="H2502" s="19" t="inlineStr">
        <is>
          <t>FLORAMEC CR, 1 L</t>
        </is>
      </c>
      <c r="I2502" s="10" t="inlineStr">
        <is>
          <t>Maduro</t>
        </is>
      </c>
      <c r="J2502" s="10" t="inlineStr">
        <is>
          <t>Esencial/Core</t>
        </is>
      </c>
      <c r="K2502" s="12" t="n">
        <v>0.05</v>
      </c>
      <c r="L2502" s="12" t="n">
        <v>0.035</v>
      </c>
      <c r="M2502" s="12" t="n">
        <v>0.08674999999999988</v>
      </c>
      <c r="N2502" s="22" t="n">
        <v>1</v>
      </c>
      <c r="O2502" s="11" t="n">
        <v>1501.625884648649</v>
      </c>
      <c r="P2502" s="13" t="n">
        <v>5.1</v>
      </c>
      <c r="Q2502" s="13">
        <f>O2502*P2502</f>
        <v/>
      </c>
    </row>
    <row r="2503">
      <c r="A2503" s="10" t="n">
        <v>2026</v>
      </c>
      <c r="B2503" s="10" t="inlineStr">
        <is>
          <t>Nov-26</t>
        </is>
      </c>
      <c r="C2503" s="19" t="inlineStr">
        <is>
          <t>Ricardo</t>
        </is>
      </c>
      <c r="D2503" s="19" t="inlineStr">
        <is>
          <t>PANAMÁ</t>
        </is>
      </c>
      <c r="E2503" s="19" t="inlineStr">
        <is>
          <t>SERVICIOS AGROPECUARIOS EL LLANO, S. A.</t>
        </is>
      </c>
      <c r="F2503" s="10" t="inlineStr">
        <is>
          <t>Consolidado/estratégico</t>
        </is>
      </c>
      <c r="G2503" s="10" t="inlineStr">
        <is>
          <t>FLORCR0005PA</t>
        </is>
      </c>
      <c r="H2503" s="19" t="inlineStr">
        <is>
          <t>FLORAMEC CR, 5 L</t>
        </is>
      </c>
      <c r="I2503" s="10" t="inlineStr">
        <is>
          <t>Declive</t>
        </is>
      </c>
      <c r="J2503" s="10" t="inlineStr">
        <is>
          <t>Innovador/Notorio</t>
        </is>
      </c>
      <c r="K2503" s="12" t="n">
        <v>0.05</v>
      </c>
      <c r="L2503" s="12" t="n">
        <v>0.04</v>
      </c>
      <c r="M2503" s="12" t="n">
        <v>0.09200000000000008</v>
      </c>
      <c r="N2503" s="22" t="n">
        <v>5</v>
      </c>
      <c r="O2503" s="11" t="n">
        <v>379.1984557193557</v>
      </c>
      <c r="P2503" s="13" t="n">
        <v>2.88</v>
      </c>
      <c r="Q2503" s="13">
        <f>O2503*P2503</f>
        <v/>
      </c>
    </row>
    <row r="2504">
      <c r="A2504" s="10" t="n">
        <v>2026</v>
      </c>
      <c r="B2504" s="10" t="inlineStr">
        <is>
          <t>Nov-26</t>
        </is>
      </c>
      <c r="C2504" s="19" t="inlineStr">
        <is>
          <t>Ricardo</t>
        </is>
      </c>
      <c r="D2504" s="19" t="inlineStr">
        <is>
          <t>PANAMÁ</t>
        </is>
      </c>
      <c r="E2504" s="19" t="inlineStr">
        <is>
          <t>SERVICIOS AGROPECUARIOS EL LLANO, S. A.</t>
        </is>
      </c>
      <c r="F2504" s="10" t="inlineStr">
        <is>
          <t>Consolidado/estratégico</t>
        </is>
      </c>
      <c r="G2504" s="10" t="inlineStr">
        <is>
          <t>G0001PA</t>
        </is>
      </c>
      <c r="H2504" s="19" t="inlineStr">
        <is>
          <t>GREEN-UP EXPORTACION, 1 L</t>
        </is>
      </c>
      <c r="I2504" s="10" t="inlineStr">
        <is>
          <t>Maduro</t>
        </is>
      </c>
      <c r="J2504" s="10" t="inlineStr">
        <is>
          <t>Innovador/Notorio</t>
        </is>
      </c>
      <c r="K2504" s="12" t="n">
        <v>0.05</v>
      </c>
      <c r="L2504" s="12" t="n">
        <v>0.05</v>
      </c>
      <c r="M2504" s="12" t="n">
        <v>0.1025</v>
      </c>
      <c r="N2504" s="22" t="n">
        <v>1</v>
      </c>
      <c r="O2504" s="11" t="n">
        <v>750.8129423243244</v>
      </c>
      <c r="P2504" s="13" t="n">
        <v>9.6</v>
      </c>
      <c r="Q2504" s="13">
        <f>O2504*P2504</f>
        <v/>
      </c>
    </row>
    <row r="2505">
      <c r="A2505" s="10" t="n">
        <v>2026</v>
      </c>
      <c r="B2505" s="10" t="inlineStr">
        <is>
          <t>Nov-26</t>
        </is>
      </c>
      <c r="C2505" s="19" t="inlineStr">
        <is>
          <t>Ricardo</t>
        </is>
      </c>
      <c r="D2505" s="19" t="inlineStr">
        <is>
          <t>PANAMÁ</t>
        </is>
      </c>
      <c r="E2505" s="19" t="inlineStr">
        <is>
          <t>SERVICIOS AGROPECUARIOS EL LLANO, S. A.</t>
        </is>
      </c>
      <c r="F2505" s="10" t="inlineStr">
        <is>
          <t>Consolidado/estratégico</t>
        </is>
      </c>
      <c r="G2505" s="10" t="inlineStr">
        <is>
          <t>G0005PA</t>
        </is>
      </c>
      <c r="H2505" s="19" t="inlineStr">
        <is>
          <t>GREEN-UP EXPORTACION, 5 L</t>
        </is>
      </c>
      <c r="I2505" s="10" t="inlineStr">
        <is>
          <t>Maduro</t>
        </is>
      </c>
      <c r="J2505" s="10" t="inlineStr">
        <is>
          <t>Innovador/Notorio</t>
        </is>
      </c>
      <c r="K2505" s="12" t="n">
        <v>0.05</v>
      </c>
      <c r="L2505" s="12" t="n">
        <v>0.05</v>
      </c>
      <c r="M2505" s="12" t="n">
        <v>0.1025</v>
      </c>
      <c r="N2505" s="22" t="n">
        <v>5</v>
      </c>
      <c r="O2505" s="11" t="n">
        <v>379.1984557193557</v>
      </c>
      <c r="P2505" s="13" t="n">
        <v>7.9</v>
      </c>
      <c r="Q2505" s="13">
        <f>O2505*P2505</f>
        <v/>
      </c>
    </row>
    <row r="2506">
      <c r="A2506" s="10" t="n">
        <v>2026</v>
      </c>
      <c r="B2506" s="10" t="inlineStr">
        <is>
          <t>Nov-26</t>
        </is>
      </c>
      <c r="C2506" s="19" t="inlineStr">
        <is>
          <t>Ricardo</t>
        </is>
      </c>
      <c r="D2506" s="19" t="inlineStr">
        <is>
          <t>PANAMÁ</t>
        </is>
      </c>
      <c r="E2506" s="19" t="inlineStr">
        <is>
          <t>SERVICIOS AGROPECUARIOS EL LLANO, S. A.</t>
        </is>
      </c>
      <c r="F2506" s="10" t="inlineStr">
        <is>
          <t>Consolidado/estratégico</t>
        </is>
      </c>
      <c r="G2506" s="10" t="inlineStr">
        <is>
          <t>PT0001PA</t>
        </is>
      </c>
      <c r="H2506" s="19" t="inlineStr">
        <is>
          <t>AGROPOTASION, 1 L</t>
        </is>
      </c>
      <c r="I2506" s="10" t="inlineStr">
        <is>
          <t>Maduro</t>
        </is>
      </c>
      <c r="J2506" s="10" t="inlineStr">
        <is>
          <t>Innovador/Notorio</t>
        </is>
      </c>
      <c r="K2506" s="12" t="n">
        <v>0.05</v>
      </c>
      <c r="L2506" s="12" t="n">
        <v>0.05</v>
      </c>
      <c r="M2506" s="12" t="n">
        <v>0.1025</v>
      </c>
      <c r="N2506" s="22" t="n">
        <v>1</v>
      </c>
      <c r="O2506" s="11" t="n">
        <v>500.5419615495496</v>
      </c>
      <c r="P2506" s="13" t="n">
        <v>6</v>
      </c>
      <c r="Q2506" s="13">
        <f>O2506*P2506</f>
        <v/>
      </c>
    </row>
    <row r="2507">
      <c r="A2507" s="10" t="n">
        <v>2026</v>
      </c>
      <c r="B2507" s="10" t="inlineStr">
        <is>
          <t>Nov-26</t>
        </is>
      </c>
      <c r="C2507" s="19" t="inlineStr">
        <is>
          <t>Ricardo</t>
        </is>
      </c>
      <c r="D2507" s="19" t="inlineStr">
        <is>
          <t>PANAMÁ</t>
        </is>
      </c>
      <c r="E2507" s="19" t="inlineStr">
        <is>
          <t>SERVICIOS AGROPECUARIOS EL LLANO, S. A.</t>
        </is>
      </c>
      <c r="F2507" s="10" t="inlineStr">
        <is>
          <t>Consolidado/estratégico</t>
        </is>
      </c>
      <c r="G2507" s="10" t="inlineStr">
        <is>
          <t>SS0001PA</t>
        </is>
      </c>
      <c r="H2507" s="19" t="inlineStr">
        <is>
          <t>SALWAX-CA, 1 KG</t>
        </is>
      </c>
      <c r="I2507" s="10" t="inlineStr">
        <is>
          <t>Maduro</t>
        </is>
      </c>
      <c r="J2507" s="10" t="inlineStr">
        <is>
          <t>Innovador/Notorio</t>
        </is>
      </c>
      <c r="K2507" s="12" t="n">
        <v>0.05</v>
      </c>
      <c r="L2507" s="12" t="n">
        <v>0.05</v>
      </c>
      <c r="M2507" s="12" t="n">
        <v>0.1025</v>
      </c>
      <c r="N2507" s="22" t="n">
        <v>1</v>
      </c>
      <c r="O2507" s="11" t="n">
        <v>500.5419615495496</v>
      </c>
      <c r="P2507" s="13" t="n">
        <v>5.75</v>
      </c>
      <c r="Q2507" s="13">
        <f>O2507*P2507</f>
        <v/>
      </c>
    </row>
    <row r="2508">
      <c r="A2508" s="10" t="n">
        <v>2026</v>
      </c>
      <c r="B2508" s="10" t="inlineStr">
        <is>
          <t>Dic-26</t>
        </is>
      </c>
      <c r="C2508" s="19" t="inlineStr">
        <is>
          <t>Alfonso</t>
        </is>
      </c>
      <c r="D2508" s="19" t="inlineStr">
        <is>
          <t>ESPAÑA</t>
        </is>
      </c>
      <c r="E2508" s="19" t="inlineStr">
        <is>
          <t>ACTIV. PRODUC. Y COMERC. LA VEGUILLA, SL</t>
        </is>
      </c>
      <c r="F2508" s="10" t="inlineStr">
        <is>
          <t>Consolidado/estratégico</t>
        </is>
      </c>
      <c r="G2508" s="10" t="inlineStr">
        <is>
          <t>BIO0020</t>
        </is>
      </c>
      <c r="H2508" s="19" t="inlineStr">
        <is>
          <t>BIORAD-20, 20 L</t>
        </is>
      </c>
      <c r="I2508" s="10" t="inlineStr">
        <is>
          <t>Ramp-Up/Crecimiento</t>
        </is>
      </c>
      <c r="J2508" s="10" t="inlineStr">
        <is>
          <t>Innovador/Notorio</t>
        </is>
      </c>
      <c r="K2508" s="12" t="n">
        <v>0.05</v>
      </c>
      <c r="L2508" s="12" t="n">
        <v>0.2</v>
      </c>
      <c r="M2508" s="12" t="n">
        <v>0.26</v>
      </c>
      <c r="N2508" s="22" t="n">
        <v>20</v>
      </c>
      <c r="O2508" s="11" t="n">
        <v>910.0762937264537</v>
      </c>
      <c r="P2508" s="13" t="n">
        <v>2.357179487179487</v>
      </c>
      <c r="Q2508" s="13">
        <f>O2508*P2508</f>
        <v/>
      </c>
    </row>
    <row r="2509">
      <c r="A2509" s="10" t="n">
        <v>2026</v>
      </c>
      <c r="B2509" s="10" t="inlineStr">
        <is>
          <t>Dic-26</t>
        </is>
      </c>
      <c r="C2509" s="19" t="inlineStr">
        <is>
          <t>Alfonso</t>
        </is>
      </c>
      <c r="D2509" s="19" t="inlineStr">
        <is>
          <t>ESPAÑA</t>
        </is>
      </c>
      <c r="E2509" s="19" t="inlineStr">
        <is>
          <t>ACTIV. PRODUC. Y COMERC. LA VEGUILLA, SL</t>
        </is>
      </c>
      <c r="F2509" s="10" t="inlineStr">
        <is>
          <t>Consolidado/estratégico</t>
        </is>
      </c>
      <c r="G2509" s="10" t="inlineStr">
        <is>
          <t>BROTA0020</t>
        </is>
      </c>
      <c r="H2509" s="19" t="inlineStr">
        <is>
          <t>BROTAMEC, 20 L</t>
        </is>
      </c>
      <c r="I2509" s="10" t="inlineStr">
        <is>
          <t>Maduro</t>
        </is>
      </c>
      <c r="J2509" s="10" t="inlineStr">
        <is>
          <t>Esencial/Core</t>
        </is>
      </c>
      <c r="K2509" s="12" t="n">
        <v>0.05</v>
      </c>
      <c r="L2509" s="12" t="n">
        <v>0.035</v>
      </c>
      <c r="M2509" s="12" t="n">
        <v>0.08674999999999988</v>
      </c>
      <c r="N2509" s="22" t="n">
        <v>20</v>
      </c>
      <c r="O2509" s="11" t="n">
        <v>910.0762937264537</v>
      </c>
      <c r="P2509" s="13" t="n">
        <v>2.897272727272727</v>
      </c>
      <c r="Q2509" s="13">
        <f>O2509*P2509</f>
        <v/>
      </c>
    </row>
    <row r="2510">
      <c r="A2510" s="10" t="n">
        <v>2026</v>
      </c>
      <c r="B2510" s="10" t="inlineStr">
        <is>
          <t>Dic-26</t>
        </is>
      </c>
      <c r="C2510" s="19" t="inlineStr">
        <is>
          <t>García</t>
        </is>
      </c>
      <c r="D2510" s="19" t="inlineStr">
        <is>
          <t>EGIPTO</t>
        </is>
      </c>
      <c r="E2510" s="19" t="inlineStr">
        <is>
          <t>DIPLOMATS ORCHARDS FOR TRADE AGENCIES</t>
        </is>
      </c>
      <c r="F2510" s="10" t="inlineStr">
        <is>
          <t>Consolidado/estratégico</t>
        </is>
      </c>
      <c r="G2510" s="10" t="inlineStr">
        <is>
          <t>A-50EG0001EG</t>
        </is>
      </c>
      <c r="H2510" s="19" t="inlineStr">
        <is>
          <t>CODIORGAN-A50 EGIPTO, 1 KG</t>
        </is>
      </c>
      <c r="I2510" s="10" t="inlineStr">
        <is>
          <t>Nuevo/Introducción</t>
        </is>
      </c>
      <c r="J2510" s="10" t="inlineStr">
        <is>
          <t>Esencial/Core</t>
        </is>
      </c>
      <c r="K2510" s="12" t="n">
        <v>0.05</v>
      </c>
      <c r="L2510" s="12" t="n">
        <v>0.1</v>
      </c>
      <c r="M2510" s="12" t="n">
        <v>0.1550000000000002</v>
      </c>
      <c r="N2510" s="22" t="n">
        <v>1</v>
      </c>
      <c r="O2510" s="11" t="n">
        <v>4739.980696491946</v>
      </c>
      <c r="P2510" s="13" t="n">
        <v>5.569999999999999</v>
      </c>
      <c r="Q2510" s="13">
        <f>O2510*P2510</f>
        <v/>
      </c>
    </row>
    <row r="2511">
      <c r="A2511" s="10" t="n">
        <v>2026</v>
      </c>
      <c r="B2511" s="10" t="inlineStr">
        <is>
          <t>Dic-26</t>
        </is>
      </c>
      <c r="C2511" s="19" t="inlineStr">
        <is>
          <t>García</t>
        </is>
      </c>
      <c r="D2511" s="19" t="inlineStr">
        <is>
          <t>EGIPTO</t>
        </is>
      </c>
      <c r="E2511" s="19" t="inlineStr">
        <is>
          <t>DOTRA CHEMICALS</t>
        </is>
      </c>
      <c r="F2511" s="10" t="inlineStr">
        <is>
          <t>Consolidado/estratégico</t>
        </is>
      </c>
      <c r="G2511" s="10" t="inlineStr">
        <is>
          <t>AVAN0001EG</t>
        </is>
      </c>
      <c r="H2511" s="19" t="inlineStr">
        <is>
          <t>FLORAMEC AVANCE</t>
        </is>
      </c>
      <c r="I2511" s="10" t="inlineStr">
        <is>
          <t>Nuevo/Introducción</t>
        </is>
      </c>
      <c r="J2511" s="10" t="inlineStr">
        <is>
          <t>Innovador/Notorio</t>
        </is>
      </c>
      <c r="K2511" s="12" t="n">
        <v>0.05</v>
      </c>
      <c r="L2511" s="12" t="n">
        <v>0.15</v>
      </c>
      <c r="M2511" s="12" t="n">
        <v>0.2075</v>
      </c>
      <c r="N2511" s="22" t="n">
        <v>1</v>
      </c>
      <c r="O2511" s="11" t="n">
        <v>2843.988417895168</v>
      </c>
      <c r="P2511" s="13" t="n">
        <v>5.84</v>
      </c>
      <c r="Q2511" s="13">
        <f>O2511*P2511</f>
        <v/>
      </c>
    </row>
    <row r="2512">
      <c r="A2512" s="10" t="n">
        <v>2026</v>
      </c>
      <c r="B2512" s="10" t="inlineStr">
        <is>
          <t>Dic-26</t>
        </is>
      </c>
      <c r="C2512" s="19" t="inlineStr">
        <is>
          <t>García</t>
        </is>
      </c>
      <c r="D2512" s="19" t="inlineStr">
        <is>
          <t>ESPAÑA</t>
        </is>
      </c>
      <c r="E2512" s="19" t="inlineStr">
        <is>
          <t>AGROGIMEDEL, S.L.U.</t>
        </is>
      </c>
      <c r="F2512" s="10" t="inlineStr">
        <is>
          <t>Baja aportación</t>
        </is>
      </c>
      <c r="G2512" s="10" t="inlineStr">
        <is>
          <t>AGZNP0005</t>
        </is>
      </c>
      <c r="H2512" s="19" t="inlineStr">
        <is>
          <t>AGROXILATO-ZN PLUS, 5 KG</t>
        </is>
      </c>
      <c r="I2512" s="10" t="inlineStr">
        <is>
          <t>Maduro</t>
        </is>
      </c>
      <c r="J2512" s="10" t="inlineStr">
        <is>
          <t>Banalizado/Commodity</t>
        </is>
      </c>
      <c r="K2512" s="12" t="n">
        <v>0.03</v>
      </c>
      <c r="L2512" s="12" t="n">
        <v>0.02</v>
      </c>
      <c r="M2512" s="12" t="n">
        <v>0.05059999999999998</v>
      </c>
      <c r="N2512" s="22" t="n">
        <v>5</v>
      </c>
      <c r="O2512" s="11" t="n">
        <v>189.5992278596779</v>
      </c>
      <c r="P2512" s="13" t="n">
        <v>6.31</v>
      </c>
      <c r="Q2512" s="13">
        <f>O2512*P2512</f>
        <v/>
      </c>
    </row>
    <row r="2513">
      <c r="A2513" s="10" t="n">
        <v>2026</v>
      </c>
      <c r="B2513" s="10" t="inlineStr">
        <is>
          <t>Dic-26</t>
        </is>
      </c>
      <c r="C2513" s="19" t="inlineStr">
        <is>
          <t>García</t>
        </is>
      </c>
      <c r="D2513" s="19" t="inlineStr">
        <is>
          <t>ESPAÑA</t>
        </is>
      </c>
      <c r="E2513" s="19" t="inlineStr">
        <is>
          <t>AGROREBOLLO, S.L.</t>
        </is>
      </c>
      <c r="F2513" s="10" t="inlineStr">
        <is>
          <t>En desarrollo/nuevo</t>
        </is>
      </c>
      <c r="G2513" s="10" t="inlineStr">
        <is>
          <t>AGZNP0005</t>
        </is>
      </c>
      <c r="H2513" s="19" t="inlineStr">
        <is>
          <t>AGROXILATO-ZN PLUS, 5 KG</t>
        </is>
      </c>
      <c r="I2513" s="10" t="inlineStr">
        <is>
          <t>Maduro</t>
        </is>
      </c>
      <c r="J2513" s="10" t="inlineStr">
        <is>
          <t>Banalizado/Commodity</t>
        </is>
      </c>
      <c r="K2513" s="12" t="n">
        <v>0.2</v>
      </c>
      <c r="L2513" s="12" t="n">
        <v>0.02</v>
      </c>
      <c r="M2513" s="12" t="n">
        <v>0.224</v>
      </c>
      <c r="N2513" s="22" t="n">
        <v>5</v>
      </c>
      <c r="O2513" s="11" t="n">
        <v>710.997104473792</v>
      </c>
      <c r="P2513" s="13" t="n">
        <v>6.755</v>
      </c>
      <c r="Q2513" s="13">
        <f>O2513*P2513</f>
        <v/>
      </c>
    </row>
    <row r="2514">
      <c r="A2514" s="10" t="n">
        <v>2026</v>
      </c>
      <c r="B2514" s="10" t="inlineStr">
        <is>
          <t>Dic-26</t>
        </is>
      </c>
      <c r="C2514" s="19" t="inlineStr">
        <is>
          <t>García</t>
        </is>
      </c>
      <c r="D2514" s="19" t="inlineStr">
        <is>
          <t>ESPAÑA</t>
        </is>
      </c>
      <c r="E2514" s="19" t="inlineStr">
        <is>
          <t>AGROSER BERNARDINO, S.L.</t>
        </is>
      </c>
      <c r="F2514" s="10" t="inlineStr">
        <is>
          <t>Consolidado/estratégico</t>
        </is>
      </c>
      <c r="G2514" s="10" t="inlineStr">
        <is>
          <t>AN0020</t>
        </is>
      </c>
      <c r="H2514" s="19" t="inlineStr">
        <is>
          <t>ALCAPLANT NEW, 20 KG</t>
        </is>
      </c>
      <c r="I2514" s="10" t="inlineStr">
        <is>
          <t>Maduro</t>
        </is>
      </c>
      <c r="J2514" s="10" t="inlineStr">
        <is>
          <t>Innovador/Notorio</t>
        </is>
      </c>
      <c r="K2514" s="12" t="n">
        <v>0.05</v>
      </c>
      <c r="L2514" s="12" t="n">
        <v>0.05</v>
      </c>
      <c r="M2514" s="12" t="n">
        <v>0.1025</v>
      </c>
      <c r="N2514" s="22" t="n">
        <v>20</v>
      </c>
      <c r="O2514" s="11" t="n">
        <v>1042.795753228228</v>
      </c>
      <c r="P2514" s="13" t="n">
        <v>1.63</v>
      </c>
      <c r="Q2514" s="13">
        <f>O2514*P2514</f>
        <v/>
      </c>
    </row>
    <row r="2515">
      <c r="A2515" s="10" t="n">
        <v>2026</v>
      </c>
      <c r="B2515" s="10" t="inlineStr">
        <is>
          <t>Dic-26</t>
        </is>
      </c>
      <c r="C2515" s="19" t="inlineStr">
        <is>
          <t>García</t>
        </is>
      </c>
      <c r="D2515" s="19" t="inlineStr">
        <is>
          <t>ESPAÑA</t>
        </is>
      </c>
      <c r="E2515" s="19" t="inlineStr">
        <is>
          <t>AGROSER BERNARDINO, S.L.</t>
        </is>
      </c>
      <c r="F2515" s="10" t="inlineStr">
        <is>
          <t>Consolidado/estratégico</t>
        </is>
      </c>
      <c r="G2515" s="10" t="inlineStr">
        <is>
          <t>BIO0020</t>
        </is>
      </c>
      <c r="H2515" s="19" t="inlineStr">
        <is>
          <t>BIORAD-20, 20 L</t>
        </is>
      </c>
      <c r="I2515" s="10" t="inlineStr">
        <is>
          <t>Ramp-Up/Crecimiento</t>
        </is>
      </c>
      <c r="J2515" s="10" t="inlineStr">
        <is>
          <t>Innovador/Notorio</t>
        </is>
      </c>
      <c r="K2515" s="12" t="n">
        <v>0.05</v>
      </c>
      <c r="L2515" s="12" t="n">
        <v>0.2</v>
      </c>
      <c r="M2515" s="12" t="n">
        <v>0.26</v>
      </c>
      <c r="N2515" s="22" t="n">
        <v>20</v>
      </c>
      <c r="O2515" s="11" t="n">
        <v>606.7175291509692</v>
      </c>
      <c r="P2515" s="13" t="n">
        <v>2.37</v>
      </c>
      <c r="Q2515" s="13">
        <f>O2515*P2515</f>
        <v/>
      </c>
    </row>
    <row r="2516">
      <c r="A2516" s="10" t="n">
        <v>2026</v>
      </c>
      <c r="B2516" s="10" t="inlineStr">
        <is>
          <t>Dic-26</t>
        </is>
      </c>
      <c r="C2516" s="19" t="inlineStr">
        <is>
          <t>García</t>
        </is>
      </c>
      <c r="D2516" s="19" t="inlineStr">
        <is>
          <t>ESPAÑA</t>
        </is>
      </c>
      <c r="E2516" s="19" t="inlineStr">
        <is>
          <t>AGROSER BERNARDINO, S.L.</t>
        </is>
      </c>
      <c r="F2516" s="10" t="inlineStr">
        <is>
          <t>Consolidado/estratégico</t>
        </is>
      </c>
      <c r="G2516" s="10" t="inlineStr">
        <is>
          <t>FROST-P0020</t>
        </is>
      </c>
      <c r="H2516" s="19" t="inlineStr">
        <is>
          <t>CODIFROST PLUS, 20 L</t>
        </is>
      </c>
      <c r="I2516" s="10" t="inlineStr">
        <is>
          <t>Maduro</t>
        </is>
      </c>
      <c r="J2516" s="10" t="inlineStr">
        <is>
          <t>Innovador/Notorio</t>
        </is>
      </c>
      <c r="K2516" s="12" t="n">
        <v>0.05</v>
      </c>
      <c r="L2516" s="12" t="n">
        <v>0.05</v>
      </c>
      <c r="M2516" s="12" t="n">
        <v>0.1025</v>
      </c>
      <c r="N2516" s="22" t="n">
        <v>20</v>
      </c>
      <c r="O2516" s="11" t="n">
        <v>189.5992278596779</v>
      </c>
      <c r="P2516" s="13" t="n">
        <v>4.1</v>
      </c>
      <c r="Q2516" s="13">
        <f>O2516*P2516</f>
        <v/>
      </c>
    </row>
    <row r="2517">
      <c r="A2517" s="10" t="n">
        <v>2026</v>
      </c>
      <c r="B2517" s="10" t="inlineStr">
        <is>
          <t>Dic-26</t>
        </is>
      </c>
      <c r="C2517" s="19" t="inlineStr">
        <is>
          <t>García</t>
        </is>
      </c>
      <c r="D2517" s="19" t="inlineStr">
        <is>
          <t>ESPAÑA</t>
        </is>
      </c>
      <c r="E2517" s="19" t="inlineStr">
        <is>
          <t>AGRUPACION DE LABRADORES DEL POZUELO, SA</t>
        </is>
      </c>
      <c r="F2517" s="10" t="inlineStr">
        <is>
          <t>Baja aportación</t>
        </is>
      </c>
      <c r="G2517" s="10" t="inlineStr">
        <is>
          <t>AGXK0020</t>
        </is>
      </c>
      <c r="H2517" s="19" t="inlineStr">
        <is>
          <t>AGROXILATO-K, 20 L</t>
        </is>
      </c>
      <c r="I2517" s="10" t="inlineStr">
        <is>
          <t>Maduro</t>
        </is>
      </c>
      <c r="J2517" s="10" t="inlineStr">
        <is>
          <t>Innovador/Notorio</t>
        </is>
      </c>
      <c r="K2517" s="12" t="n">
        <v>0.03</v>
      </c>
      <c r="L2517" s="12" t="n">
        <v>0.05</v>
      </c>
      <c r="M2517" s="12" t="n">
        <v>0.08150000000000013</v>
      </c>
      <c r="N2517" s="22" t="n">
        <v>20</v>
      </c>
      <c r="O2517" s="11" t="n">
        <v>94.79961392983893</v>
      </c>
      <c r="P2517" s="13" t="n">
        <v>3.31</v>
      </c>
      <c r="Q2517" s="13">
        <f>O2517*P2517</f>
        <v/>
      </c>
    </row>
    <row r="2518">
      <c r="A2518" s="10" t="n">
        <v>2026</v>
      </c>
      <c r="B2518" s="10" t="inlineStr">
        <is>
          <t>Dic-26</t>
        </is>
      </c>
      <c r="C2518" s="19" t="inlineStr">
        <is>
          <t>García</t>
        </is>
      </c>
      <c r="D2518" s="19" t="inlineStr">
        <is>
          <t>ESPAÑA</t>
        </is>
      </c>
      <c r="E2518" s="19" t="inlineStr">
        <is>
          <t>AGRUPACION DE LABRADORES DEL POZUELO, SA</t>
        </is>
      </c>
      <c r="F2518" s="10" t="inlineStr">
        <is>
          <t>Baja aportación</t>
        </is>
      </c>
      <c r="G2518" s="10" t="inlineStr">
        <is>
          <t>AVAN0005</t>
        </is>
      </c>
      <c r="H2518" s="19" t="inlineStr">
        <is>
          <t>FLORAMEC AVANCE, 5 L</t>
        </is>
      </c>
      <c r="I2518" s="10" t="inlineStr">
        <is>
          <t>Maduro</t>
        </is>
      </c>
      <c r="J2518" s="10" t="inlineStr">
        <is>
          <t>Innovador/Notorio</t>
        </is>
      </c>
      <c r="K2518" s="12" t="n">
        <v>0.03</v>
      </c>
      <c r="L2518" s="12" t="n">
        <v>0.05</v>
      </c>
      <c r="M2518" s="12" t="n">
        <v>0.08150000000000013</v>
      </c>
      <c r="N2518" s="22" t="n">
        <v>5</v>
      </c>
      <c r="O2518" s="11" t="n">
        <v>284.3988417895168</v>
      </c>
      <c r="P2518" s="13" t="n">
        <v>5.537894736842105</v>
      </c>
      <c r="Q2518" s="13">
        <f>O2518*P2518</f>
        <v/>
      </c>
    </row>
    <row r="2519">
      <c r="A2519" s="10" t="n">
        <v>2026</v>
      </c>
      <c r="B2519" s="10" t="inlineStr">
        <is>
          <t>Dic-26</t>
        </is>
      </c>
      <c r="C2519" s="19" t="inlineStr">
        <is>
          <t>García</t>
        </is>
      </c>
      <c r="D2519" s="19" t="inlineStr">
        <is>
          <t>ESPAÑA</t>
        </is>
      </c>
      <c r="E2519" s="19" t="inlineStr">
        <is>
          <t>AGRUPACION DE LABRADORES DEL POZUELO, SA</t>
        </is>
      </c>
      <c r="F2519" s="10" t="inlineStr">
        <is>
          <t>Baja aportación</t>
        </is>
      </c>
      <c r="G2519" s="10" t="inlineStr">
        <is>
          <t>AVAN0020</t>
        </is>
      </c>
      <c r="H2519" s="19" t="inlineStr">
        <is>
          <t>FLORAMEC AVANCE, 20 L</t>
        </is>
      </c>
      <c r="I2519" s="10" t="inlineStr">
        <is>
          <t>Maduro</t>
        </is>
      </c>
      <c r="J2519" s="10" t="inlineStr">
        <is>
          <t>Innovador/Notorio</t>
        </is>
      </c>
      <c r="K2519" s="12" t="n">
        <v>0.03</v>
      </c>
      <c r="L2519" s="12" t="n">
        <v>0.05</v>
      </c>
      <c r="M2519" s="12" t="n">
        <v>0.08150000000000013</v>
      </c>
      <c r="N2519" s="22" t="n">
        <v>20</v>
      </c>
      <c r="O2519" s="11" t="n">
        <v>189.5992278596779</v>
      </c>
      <c r="P2519" s="13" t="n">
        <v>5.2</v>
      </c>
      <c r="Q2519" s="13">
        <f>O2519*P2519</f>
        <v/>
      </c>
    </row>
    <row r="2520">
      <c r="A2520" s="10" t="n">
        <v>2026</v>
      </c>
      <c r="B2520" s="10" t="inlineStr">
        <is>
          <t>Dic-26</t>
        </is>
      </c>
      <c r="C2520" s="19" t="inlineStr">
        <is>
          <t>García</t>
        </is>
      </c>
      <c r="D2520" s="19" t="inlineStr">
        <is>
          <t>ESPAÑA</t>
        </is>
      </c>
      <c r="E2520" s="19" t="inlineStr">
        <is>
          <t>AGRUPACION DE LABRADORES DEL POZUELO, SA</t>
        </is>
      </c>
      <c r="F2520" s="10" t="inlineStr">
        <is>
          <t>Baja aportación</t>
        </is>
      </c>
      <c r="G2520" s="10" t="inlineStr">
        <is>
          <t>C-CU0005</t>
        </is>
      </c>
      <c r="H2520" s="19" t="inlineStr">
        <is>
          <t>CODICOBRE, 5 L</t>
        </is>
      </c>
      <c r="I2520" s="10" t="inlineStr">
        <is>
          <t>Maduro</t>
        </is>
      </c>
      <c r="J2520" s="10" t="inlineStr">
        <is>
          <t>Esencial/Core</t>
        </is>
      </c>
      <c r="K2520" s="12" t="n">
        <v>0.03</v>
      </c>
      <c r="L2520" s="12" t="n">
        <v>0.035</v>
      </c>
      <c r="M2520" s="12" t="n">
        <v>0.06604999999999994</v>
      </c>
      <c r="N2520" s="22" t="n">
        <v>5</v>
      </c>
      <c r="O2520" s="11" t="n">
        <v>189.5992278596779</v>
      </c>
      <c r="P2520" s="13" t="n">
        <v>4.21</v>
      </c>
      <c r="Q2520" s="13">
        <f>O2520*P2520</f>
        <v/>
      </c>
    </row>
    <row r="2521">
      <c r="A2521" s="10" t="n">
        <v>2026</v>
      </c>
      <c r="B2521" s="10" t="inlineStr">
        <is>
          <t>Dic-26</t>
        </is>
      </c>
      <c r="C2521" s="19" t="inlineStr">
        <is>
          <t>García</t>
        </is>
      </c>
      <c r="D2521" s="19" t="inlineStr">
        <is>
          <t>ESPAÑA</t>
        </is>
      </c>
      <c r="E2521" s="19" t="inlineStr">
        <is>
          <t>ECO-PONIENTE, S.L.U.</t>
        </is>
      </c>
      <c r="F2521" s="10" t="inlineStr">
        <is>
          <t>Baja aportación</t>
        </is>
      </c>
      <c r="G2521" s="10" t="inlineStr">
        <is>
          <t>AGXKAE0020</t>
        </is>
      </c>
      <c r="H2521" s="19" t="inlineStr">
        <is>
          <t>BIOCULTURE POTASIO, 20 L</t>
        </is>
      </c>
      <c r="I2521" s="10" t="inlineStr">
        <is>
          <t>Maduro</t>
        </is>
      </c>
      <c r="J2521" s="10" t="inlineStr">
        <is>
          <t>Innovador/Notorio</t>
        </is>
      </c>
      <c r="K2521" s="12" t="n">
        <v>0.03</v>
      </c>
      <c r="L2521" s="12" t="n">
        <v>0.05</v>
      </c>
      <c r="M2521" s="12" t="n">
        <v>0.08150000000000013</v>
      </c>
      <c r="N2521" s="22" t="n">
        <v>20</v>
      </c>
      <c r="O2521" s="11" t="n">
        <v>606.7175291509692</v>
      </c>
      <c r="P2521" s="13" t="n">
        <v>4.16</v>
      </c>
      <c r="Q2521" s="13">
        <f>O2521*P2521</f>
        <v/>
      </c>
    </row>
    <row r="2522">
      <c r="A2522" s="10" t="n">
        <v>2026</v>
      </c>
      <c r="B2522" s="10" t="inlineStr">
        <is>
          <t>Dic-26</t>
        </is>
      </c>
      <c r="C2522" s="19" t="inlineStr">
        <is>
          <t>García</t>
        </is>
      </c>
      <c r="D2522" s="19" t="inlineStr">
        <is>
          <t>ESPAÑA</t>
        </is>
      </c>
      <c r="E2522" s="19" t="inlineStr">
        <is>
          <t>HORTOFRUTICOLA COSTA DE ALMERÍA, S.L.</t>
        </is>
      </c>
      <c r="F2522" s="10" t="inlineStr">
        <is>
          <t>Baja aportación</t>
        </is>
      </c>
      <c r="G2522" s="10" t="inlineStr">
        <is>
          <t>AGXK0020</t>
        </is>
      </c>
      <c r="H2522" s="19" t="inlineStr">
        <is>
          <t>AGROXILATO-K, 20 L</t>
        </is>
      </c>
      <c r="I2522" s="10" t="inlineStr">
        <is>
          <t>Maduro</t>
        </is>
      </c>
      <c r="J2522" s="10" t="inlineStr">
        <is>
          <t>Innovador/Notorio</t>
        </is>
      </c>
      <c r="K2522" s="12" t="n">
        <v>0.03</v>
      </c>
      <c r="L2522" s="12" t="n">
        <v>0.05</v>
      </c>
      <c r="M2522" s="12" t="n">
        <v>0.08150000000000013</v>
      </c>
      <c r="N2522" s="22" t="n">
        <v>20</v>
      </c>
      <c r="O2522" s="11" t="n">
        <v>1213.435058301938</v>
      </c>
      <c r="P2522" s="13" t="n">
        <v>3.45</v>
      </c>
      <c r="Q2522" s="13">
        <f>O2522*P2522</f>
        <v/>
      </c>
    </row>
    <row r="2523">
      <c r="A2523" s="10" t="n">
        <v>2026</v>
      </c>
      <c r="B2523" s="10" t="inlineStr">
        <is>
          <t>Dic-26</t>
        </is>
      </c>
      <c r="C2523" s="19" t="inlineStr">
        <is>
          <t>García</t>
        </is>
      </c>
      <c r="D2523" s="19" t="inlineStr">
        <is>
          <t>ESPAÑA</t>
        </is>
      </c>
      <c r="E2523" s="19" t="inlineStr">
        <is>
          <t>INIESTA DEL PINO DISTRIBUCIONES S.L.U</t>
        </is>
      </c>
      <c r="F2523" s="10" t="inlineStr">
        <is>
          <t>En desarrollo/nuevo</t>
        </is>
      </c>
      <c r="G2523" s="10" t="inlineStr">
        <is>
          <t>A-50(2)0005</t>
        </is>
      </c>
      <c r="H2523" s="19" t="inlineStr">
        <is>
          <t>CODIORGAN-A50, 5 KG</t>
        </is>
      </c>
      <c r="I2523" s="10" t="inlineStr">
        <is>
          <t>Ramp-Up/Crecimiento</t>
        </is>
      </c>
      <c r="J2523" s="10" t="inlineStr">
        <is>
          <t>Innovador/Notorio</t>
        </is>
      </c>
      <c r="K2523" s="12" t="n">
        <v>0.2</v>
      </c>
      <c r="L2523" s="12" t="n">
        <v>0.2</v>
      </c>
      <c r="M2523" s="12" t="n">
        <v>0.4399999999999999</v>
      </c>
      <c r="N2523" s="22" t="n">
        <v>5</v>
      </c>
      <c r="O2523" s="11" t="n">
        <v>23.69990348245973</v>
      </c>
      <c r="P2523" s="13" t="n">
        <v>5.32</v>
      </c>
      <c r="Q2523" s="13">
        <f>O2523*P2523</f>
        <v/>
      </c>
    </row>
    <row r="2524">
      <c r="A2524" s="10" t="n">
        <v>2026</v>
      </c>
      <c r="B2524" s="10" t="inlineStr">
        <is>
          <t>Dic-26</t>
        </is>
      </c>
      <c r="C2524" s="19" t="inlineStr">
        <is>
          <t>García</t>
        </is>
      </c>
      <c r="D2524" s="19" t="inlineStr">
        <is>
          <t>ESPAÑA</t>
        </is>
      </c>
      <c r="E2524" s="19" t="inlineStr">
        <is>
          <t>INIESTA DEL PINO DISTRIBUCIONES S.L.U</t>
        </is>
      </c>
      <c r="F2524" s="10" t="inlineStr">
        <is>
          <t>En desarrollo/nuevo</t>
        </is>
      </c>
      <c r="G2524" s="10" t="inlineStr">
        <is>
          <t>TRI0005</t>
        </is>
      </c>
      <c r="H2524" s="19" t="inlineStr">
        <is>
          <t>TRIFENO-94, 5L</t>
        </is>
      </c>
      <c r="I2524" s="10" t="inlineStr">
        <is>
          <t>Ramp-Up/Crecimiento</t>
        </is>
      </c>
      <c r="J2524" s="10" t="inlineStr">
        <is>
          <t>Esencial/Core</t>
        </is>
      </c>
      <c r="K2524" s="12" t="n">
        <v>0.2</v>
      </c>
      <c r="L2524" s="12" t="n">
        <v>0.15</v>
      </c>
      <c r="M2524" s="12" t="n">
        <v>0.3799999999999999</v>
      </c>
      <c r="N2524" s="22" t="n">
        <v>5</v>
      </c>
      <c r="O2524" s="11" t="n">
        <v>227.5190734316134</v>
      </c>
      <c r="P2524" s="13" t="n">
        <v>15.13</v>
      </c>
      <c r="Q2524" s="13">
        <f>O2524*P2524</f>
        <v/>
      </c>
    </row>
    <row r="2525">
      <c r="A2525" s="10" t="n">
        <v>2026</v>
      </c>
      <c r="B2525" s="10" t="inlineStr">
        <is>
          <t>Dic-26</t>
        </is>
      </c>
      <c r="C2525" s="19" t="inlineStr">
        <is>
          <t>García</t>
        </is>
      </c>
      <c r="D2525" s="19" t="inlineStr">
        <is>
          <t>ESPAÑA</t>
        </is>
      </c>
      <c r="E2525" s="19" t="inlineStr">
        <is>
          <t>SERVIAGRI´ 97, S.L.</t>
        </is>
      </c>
      <c r="F2525" s="10" t="inlineStr">
        <is>
          <t>Consolidado/estratégico</t>
        </is>
      </c>
      <c r="G2525" s="10" t="inlineStr">
        <is>
          <t>AGXK0020</t>
        </is>
      </c>
      <c r="H2525" s="19" t="inlineStr">
        <is>
          <t>AGROXILATO-K, 20 L</t>
        </is>
      </c>
      <c r="I2525" s="10" t="inlineStr">
        <is>
          <t>Maduro</t>
        </is>
      </c>
      <c r="J2525" s="10" t="inlineStr">
        <is>
          <t>Innovador/Notorio</t>
        </is>
      </c>
      <c r="K2525" s="12" t="n">
        <v>0.05</v>
      </c>
      <c r="L2525" s="12" t="n">
        <v>0.05</v>
      </c>
      <c r="M2525" s="12" t="n">
        <v>0.1025</v>
      </c>
      <c r="N2525" s="22" t="n">
        <v>20</v>
      </c>
      <c r="O2525" s="11" t="n">
        <v>606.7175291509692</v>
      </c>
      <c r="P2525" s="13" t="n">
        <v>3.161764705882353</v>
      </c>
      <c r="Q2525" s="13">
        <f>O2525*P2525</f>
        <v/>
      </c>
    </row>
    <row r="2526">
      <c r="A2526" s="10" t="n">
        <v>2026</v>
      </c>
      <c r="B2526" s="10" t="inlineStr">
        <is>
          <t>Dic-26</t>
        </is>
      </c>
      <c r="C2526" s="19" t="inlineStr">
        <is>
          <t>García</t>
        </is>
      </c>
      <c r="D2526" s="19" t="inlineStr">
        <is>
          <t>ESPAÑA</t>
        </is>
      </c>
      <c r="E2526" s="19" t="inlineStr">
        <is>
          <t>SERVIAGRI´ 97, S.L.</t>
        </is>
      </c>
      <c r="F2526" s="10" t="inlineStr">
        <is>
          <t>Consolidado/estratégico</t>
        </is>
      </c>
      <c r="G2526" s="10" t="inlineStr">
        <is>
          <t>B0001</t>
        </is>
      </c>
      <c r="H2526" s="19" t="inlineStr">
        <is>
          <t>BOROCAL,1 L</t>
        </is>
      </c>
      <c r="I2526" s="10" t="inlineStr">
        <is>
          <t>Maduro</t>
        </is>
      </c>
      <c r="J2526" s="10" t="inlineStr">
        <is>
          <t>Banalizado/Commodity</t>
        </is>
      </c>
      <c r="K2526" s="12" t="n">
        <v>0.05</v>
      </c>
      <c r="L2526" s="12" t="n">
        <v>0.02</v>
      </c>
      <c r="M2526" s="12" t="n">
        <v>0.07100000000000017</v>
      </c>
      <c r="N2526" s="22" t="n">
        <v>1</v>
      </c>
      <c r="O2526" s="11" t="n">
        <v>11.37595367158067</v>
      </c>
      <c r="P2526" s="13" t="n">
        <v>4.925</v>
      </c>
      <c r="Q2526" s="13">
        <f>O2526*P2526</f>
        <v/>
      </c>
    </row>
    <row r="2527">
      <c r="A2527" s="10" t="n">
        <v>2026</v>
      </c>
      <c r="B2527" s="10" t="inlineStr">
        <is>
          <t>Dic-26</t>
        </is>
      </c>
      <c r="C2527" s="19" t="inlineStr">
        <is>
          <t>García</t>
        </is>
      </c>
      <c r="D2527" s="19" t="inlineStr">
        <is>
          <t>ESPAÑA</t>
        </is>
      </c>
      <c r="E2527" s="19" t="inlineStr">
        <is>
          <t>SERVIAGRI´ 97, S.L.</t>
        </is>
      </c>
      <c r="F2527" s="10" t="inlineStr">
        <is>
          <t>Consolidado/estratégico</t>
        </is>
      </c>
      <c r="G2527" s="10" t="inlineStr">
        <is>
          <t>BIO0020</t>
        </is>
      </c>
      <c r="H2527" s="19" t="inlineStr">
        <is>
          <t>BIORAD-20, 20 L</t>
        </is>
      </c>
      <c r="I2527" s="10" t="inlineStr">
        <is>
          <t>Ramp-Up/Crecimiento</t>
        </is>
      </c>
      <c r="J2527" s="10" t="inlineStr">
        <is>
          <t>Innovador/Notorio</t>
        </is>
      </c>
      <c r="K2527" s="12" t="n">
        <v>0.05</v>
      </c>
      <c r="L2527" s="12" t="n">
        <v>0.2</v>
      </c>
      <c r="M2527" s="12" t="n">
        <v>0.26</v>
      </c>
      <c r="N2527" s="22" t="n">
        <v>20</v>
      </c>
      <c r="O2527" s="11" t="n">
        <v>568.7976835790336</v>
      </c>
      <c r="P2527" s="13" t="n">
        <v>2.433333333333333</v>
      </c>
      <c r="Q2527" s="13">
        <f>O2527*P2527</f>
        <v/>
      </c>
    </row>
    <row r="2528">
      <c r="A2528" s="10" t="n">
        <v>2026</v>
      </c>
      <c r="B2528" s="10" t="inlineStr">
        <is>
          <t>Dic-26</t>
        </is>
      </c>
      <c r="C2528" s="19" t="inlineStr">
        <is>
          <t>García</t>
        </is>
      </c>
      <c r="D2528" s="19" t="inlineStr">
        <is>
          <t>ESPAÑA</t>
        </is>
      </c>
      <c r="E2528" s="19" t="inlineStr">
        <is>
          <t>SERVIAGRI´ 97, S.L.</t>
        </is>
      </c>
      <c r="F2528" s="10" t="inlineStr">
        <is>
          <t>Consolidado/estratégico</t>
        </is>
      </c>
      <c r="G2528" s="10" t="inlineStr">
        <is>
          <t>FTK0005</t>
        </is>
      </c>
      <c r="H2528" s="19" t="inlineStr">
        <is>
          <t>FITOKONTROL CA FLOW, 5 KG</t>
        </is>
      </c>
      <c r="I2528" s="10" t="inlineStr">
        <is>
          <t>Ramp-Up/Crecimiento</t>
        </is>
      </c>
      <c r="J2528" s="10" t="inlineStr">
        <is>
          <t>Innovador/Notorio</t>
        </is>
      </c>
      <c r="K2528" s="12" t="n">
        <v>0.05</v>
      </c>
      <c r="L2528" s="12" t="n">
        <v>0.2</v>
      </c>
      <c r="M2528" s="12" t="n">
        <v>0.26</v>
      </c>
      <c r="N2528" s="22" t="n">
        <v>5</v>
      </c>
      <c r="O2528" s="11" t="n">
        <v>284.3988417895168</v>
      </c>
      <c r="P2528" s="13" t="n">
        <v>2.779838709677419</v>
      </c>
      <c r="Q2528" s="13">
        <f>O2528*P2528</f>
        <v/>
      </c>
    </row>
    <row r="2529">
      <c r="A2529" s="10" t="n">
        <v>2026</v>
      </c>
      <c r="B2529" s="10" t="inlineStr">
        <is>
          <t>Dic-26</t>
        </is>
      </c>
      <c r="C2529" s="19" t="inlineStr">
        <is>
          <t>García</t>
        </is>
      </c>
      <c r="D2529" s="19" t="inlineStr">
        <is>
          <t>ESPAÑA</t>
        </is>
      </c>
      <c r="E2529" s="19" t="inlineStr">
        <is>
          <t>SERVIAGRI´ 97, S.L.</t>
        </is>
      </c>
      <c r="F2529" s="10" t="inlineStr">
        <is>
          <t>Consolidado/estratégico</t>
        </is>
      </c>
      <c r="G2529" s="10" t="inlineStr">
        <is>
          <t>PREZN0005</t>
        </is>
      </c>
      <c r="H2529" s="19" t="inlineStr">
        <is>
          <t>PREZINC, 5 kg</t>
        </is>
      </c>
      <c r="I2529" s="10" t="inlineStr">
        <is>
          <t>Declive</t>
        </is>
      </c>
      <c r="J2529" s="10" t="inlineStr">
        <is>
          <t>Banalizado/Commodity</t>
        </is>
      </c>
      <c r="K2529" s="12" t="n">
        <v>0.05</v>
      </c>
      <c r="L2529" s="12" t="n">
        <v>0.04</v>
      </c>
      <c r="M2529" s="12" t="n">
        <v>0.09200000000000008</v>
      </c>
      <c r="N2529" s="22" t="n">
        <v>5</v>
      </c>
      <c r="O2529" s="11" t="n">
        <v>2843.988417895168</v>
      </c>
      <c r="P2529" s="13" t="n">
        <v>3.897520661157025</v>
      </c>
      <c r="Q2529" s="13">
        <f>O2529*P2529</f>
        <v/>
      </c>
    </row>
    <row r="2530">
      <c r="A2530" s="10" t="n">
        <v>2026</v>
      </c>
      <c r="B2530" s="10" t="inlineStr">
        <is>
          <t>Dic-26</t>
        </is>
      </c>
      <c r="C2530" s="19" t="inlineStr">
        <is>
          <t>García</t>
        </is>
      </c>
      <c r="D2530" s="19" t="inlineStr">
        <is>
          <t>ESPAÑA</t>
        </is>
      </c>
      <c r="E2530" s="19" t="inlineStr">
        <is>
          <t>TRATAMIENTOS AGRICOLAS BRENES, S.L.</t>
        </is>
      </c>
      <c r="F2530" s="10" t="inlineStr">
        <is>
          <t>Con potencial</t>
        </is>
      </c>
      <c r="G2530" s="10" t="inlineStr">
        <is>
          <t>AGXK1000</t>
        </is>
      </c>
      <c r="H2530" s="19" t="inlineStr">
        <is>
          <t>AGROXILATO-K, 1000 L</t>
        </is>
      </c>
      <c r="I2530" s="10" t="inlineStr">
        <is>
          <t>Maduro</t>
        </is>
      </c>
      <c r="J2530" s="10" t="inlineStr">
        <is>
          <t>Innovador/Notorio</t>
        </is>
      </c>
      <c r="K2530" s="12" t="n">
        <v>0.1</v>
      </c>
      <c r="L2530" s="12" t="n">
        <v>0.05</v>
      </c>
      <c r="M2530" s="12" t="n">
        <v>0.1550000000000002</v>
      </c>
      <c r="N2530" s="22" t="n">
        <v>1000</v>
      </c>
      <c r="O2530" s="11" t="n">
        <v>947.9961392983894</v>
      </c>
      <c r="P2530" s="13" t="n">
        <v>3.05</v>
      </c>
      <c r="Q2530" s="13">
        <f>O2530*P2530</f>
        <v/>
      </c>
    </row>
    <row r="2531">
      <c r="A2531" s="10" t="n">
        <v>2026</v>
      </c>
      <c r="B2531" s="10" t="inlineStr">
        <is>
          <t>Dic-26</t>
        </is>
      </c>
      <c r="C2531" s="19" t="inlineStr">
        <is>
          <t>García</t>
        </is>
      </c>
      <c r="D2531" s="19" t="inlineStr">
        <is>
          <t>GRECIA</t>
        </is>
      </c>
      <c r="E2531" s="19" t="inlineStr">
        <is>
          <t>EMPHYTON SERVICE P.C.</t>
        </is>
      </c>
      <c r="F2531" s="10" t="inlineStr">
        <is>
          <t>Con potencial</t>
        </is>
      </c>
      <c r="G2531" s="10" t="inlineStr">
        <is>
          <t>GRE10001GR</t>
        </is>
      </c>
      <c r="H2531" s="19" t="inlineStr">
        <is>
          <t>TONAZ</t>
        </is>
      </c>
      <c r="I2531" s="10" t="inlineStr">
        <is>
          <t>Maduro</t>
        </is>
      </c>
      <c r="J2531" s="10" t="inlineStr">
        <is>
          <t>Banalizado/Commodity</t>
        </is>
      </c>
      <c r="K2531" s="12" t="n">
        <v>0.1</v>
      </c>
      <c r="L2531" s="12" t="n">
        <v>0.02</v>
      </c>
      <c r="M2531" s="12" t="n">
        <v>0.1220000000000001</v>
      </c>
      <c r="N2531" s="22" t="n">
        <v>1</v>
      </c>
      <c r="O2531" s="11" t="n">
        <v>3791.984557193558</v>
      </c>
      <c r="P2531" s="13" t="n">
        <v>4.739999999999999</v>
      </c>
      <c r="Q2531" s="13">
        <f>O2531*P2531</f>
        <v/>
      </c>
    </row>
    <row r="2532">
      <c r="A2532" s="10" t="n">
        <v>2026</v>
      </c>
      <c r="B2532" s="10" t="inlineStr">
        <is>
          <t>Dic-26</t>
        </is>
      </c>
      <c r="C2532" s="19" t="inlineStr">
        <is>
          <t>García</t>
        </is>
      </c>
      <c r="D2532" s="19" t="inlineStr">
        <is>
          <t>GRECIA</t>
        </is>
      </c>
      <c r="E2532" s="19" t="inlineStr">
        <is>
          <t>EMPHYTON SERVICE P.C.</t>
        </is>
      </c>
      <c r="F2532" s="10" t="inlineStr">
        <is>
          <t>Con potencial</t>
        </is>
      </c>
      <c r="G2532" s="10" t="inlineStr">
        <is>
          <t>GRE10001GR</t>
        </is>
      </c>
      <c r="H2532" s="19" t="inlineStr">
        <is>
          <t>TONAZ</t>
        </is>
      </c>
      <c r="I2532" s="10" t="inlineStr">
        <is>
          <t>Maduro</t>
        </is>
      </c>
      <c r="J2532" s="10" t="inlineStr">
        <is>
          <t>Banalizado/Commodity</t>
        </is>
      </c>
      <c r="K2532" s="12" t="n">
        <v>0.1</v>
      </c>
      <c r="L2532" s="12" t="n">
        <v>0.02</v>
      </c>
      <c r="M2532" s="12" t="n">
        <v>0.1220000000000001</v>
      </c>
      <c r="N2532" s="22" t="n">
        <v>1</v>
      </c>
      <c r="O2532" s="11" t="n">
        <v>3791.984557193558</v>
      </c>
      <c r="P2532" s="13" t="n">
        <v>4.739999999999999</v>
      </c>
      <c r="Q2532" s="13">
        <f>O2532*P2532</f>
        <v/>
      </c>
    </row>
    <row r="2533">
      <c r="A2533" s="10" t="n">
        <v>2026</v>
      </c>
      <c r="B2533" s="10" t="inlineStr">
        <is>
          <t>Dic-26</t>
        </is>
      </c>
      <c r="C2533" s="19" t="inlineStr">
        <is>
          <t>García</t>
        </is>
      </c>
      <c r="D2533" s="19" t="inlineStr">
        <is>
          <t>GRECIA</t>
        </is>
      </c>
      <c r="E2533" s="19" t="inlineStr">
        <is>
          <t>EMPHYTON SERVICE P.C.</t>
        </is>
      </c>
      <c r="F2533" s="10" t="inlineStr">
        <is>
          <t>Con potencial</t>
        </is>
      </c>
      <c r="G2533" s="10" t="inlineStr">
        <is>
          <t>GRE10005GR</t>
        </is>
      </c>
      <c r="H2533" s="19" t="inlineStr">
        <is>
          <t>TONAZ, 5 L</t>
        </is>
      </c>
      <c r="I2533" s="10" t="inlineStr">
        <is>
          <t>Maduro</t>
        </is>
      </c>
      <c r="J2533" s="10" t="inlineStr">
        <is>
          <t>Banalizado/Commodity</t>
        </is>
      </c>
      <c r="K2533" s="12" t="n">
        <v>0.1</v>
      </c>
      <c r="L2533" s="12" t="n">
        <v>0.02</v>
      </c>
      <c r="M2533" s="12" t="n">
        <v>0.1220000000000001</v>
      </c>
      <c r="N2533" s="22" t="n">
        <v>5</v>
      </c>
      <c r="O2533" s="11" t="n">
        <v>3791.984557193558</v>
      </c>
      <c r="P2533" s="13" t="n">
        <v>4.01</v>
      </c>
      <c r="Q2533" s="13">
        <f>O2533*P2533</f>
        <v/>
      </c>
    </row>
    <row r="2534">
      <c r="A2534" s="10" t="n">
        <v>2026</v>
      </c>
      <c r="B2534" s="10" t="inlineStr">
        <is>
          <t>Dic-26</t>
        </is>
      </c>
      <c r="C2534" s="19" t="inlineStr">
        <is>
          <t>García</t>
        </is>
      </c>
      <c r="D2534" s="19" t="inlineStr">
        <is>
          <t>GRECIA</t>
        </is>
      </c>
      <c r="E2534" s="19" t="inlineStr">
        <is>
          <t>EMPHYTON SERVICE P.C.</t>
        </is>
      </c>
      <c r="F2534" s="10" t="inlineStr">
        <is>
          <t>Con potencial</t>
        </is>
      </c>
      <c r="G2534" s="10" t="inlineStr">
        <is>
          <t>VITA0001GR</t>
        </is>
      </c>
      <c r="H2534" s="19" t="inlineStr">
        <is>
          <t>FLORAMEC AVANCE</t>
        </is>
      </c>
      <c r="I2534" s="10" t="inlineStr">
        <is>
          <t>Maduro</t>
        </is>
      </c>
      <c r="J2534" s="10" t="inlineStr">
        <is>
          <t>Innovador/Notorio</t>
        </is>
      </c>
      <c r="K2534" s="12" t="n">
        <v>0.1</v>
      </c>
      <c r="L2534" s="12" t="n">
        <v>0.05</v>
      </c>
      <c r="M2534" s="12" t="n">
        <v>0.1550000000000002</v>
      </c>
      <c r="N2534" s="22" t="n">
        <v>1</v>
      </c>
      <c r="O2534" s="11" t="n">
        <v>9479.961392983892</v>
      </c>
      <c r="P2534" s="13" t="n">
        <v>5.86</v>
      </c>
      <c r="Q2534" s="13">
        <f>O2534*P2534</f>
        <v/>
      </c>
    </row>
    <row r="2535">
      <c r="A2535" s="10" t="n">
        <v>2026</v>
      </c>
      <c r="B2535" s="10" t="inlineStr">
        <is>
          <t>Dic-26</t>
        </is>
      </c>
      <c r="C2535" s="19" t="inlineStr">
        <is>
          <t>García</t>
        </is>
      </c>
      <c r="D2535" s="19" t="inlineStr">
        <is>
          <t>GRECIA</t>
        </is>
      </c>
      <c r="E2535" s="19" t="inlineStr">
        <is>
          <t>EMPHYTON SERVICE P.C.</t>
        </is>
      </c>
      <c r="F2535" s="10" t="inlineStr">
        <is>
          <t>Con potencial</t>
        </is>
      </c>
      <c r="G2535" s="10" t="inlineStr">
        <is>
          <t>VITA0005GR</t>
        </is>
      </c>
      <c r="H2535" s="19" t="inlineStr">
        <is>
          <t>VITA-S, 5 L</t>
        </is>
      </c>
      <c r="I2535" s="10" t="inlineStr">
        <is>
          <t>Maduro</t>
        </is>
      </c>
      <c r="J2535" s="10" t="inlineStr">
        <is>
          <t>Innovador/Notorio</t>
        </is>
      </c>
      <c r="K2535" s="12" t="n">
        <v>0.1</v>
      </c>
      <c r="L2535" s="12" t="n">
        <v>0.05</v>
      </c>
      <c r="M2535" s="12" t="n">
        <v>0.1550000000000002</v>
      </c>
      <c r="N2535" s="22" t="n">
        <v>5</v>
      </c>
      <c r="O2535" s="11" t="n">
        <v>9479.961392983892</v>
      </c>
      <c r="P2535" s="13" t="n">
        <v>4.74</v>
      </c>
      <c r="Q2535" s="13">
        <f>O2535*P2535</f>
        <v/>
      </c>
    </row>
    <row r="2536">
      <c r="A2536" s="10" t="n">
        <v>2026</v>
      </c>
      <c r="B2536" s="10" t="inlineStr">
        <is>
          <t>Dic-26</t>
        </is>
      </c>
      <c r="C2536" s="19" t="inlineStr">
        <is>
          <t>García</t>
        </is>
      </c>
      <c r="D2536" s="19" t="inlineStr">
        <is>
          <t>GRECIA</t>
        </is>
      </c>
      <c r="E2536" s="19" t="inlineStr">
        <is>
          <t>GEORGIOS POULTSIDIS</t>
        </is>
      </c>
      <c r="F2536" s="10" t="inlineStr">
        <is>
          <t>Con potencial</t>
        </is>
      </c>
      <c r="G2536" s="10" t="inlineStr">
        <is>
          <t>GRE20005GR</t>
        </is>
      </c>
      <c r="H2536" s="19" t="inlineStr">
        <is>
          <t>EGERSIS, 5 L</t>
        </is>
      </c>
      <c r="I2536" s="10" t="inlineStr">
        <is>
          <t>Maduro</t>
        </is>
      </c>
      <c r="J2536" s="10" t="inlineStr">
        <is>
          <t>Banalizado/Commodity</t>
        </is>
      </c>
      <c r="K2536" s="12" t="n">
        <v>0.1</v>
      </c>
      <c r="L2536" s="12" t="n">
        <v>0.02</v>
      </c>
      <c r="M2536" s="12" t="n">
        <v>0.1220000000000001</v>
      </c>
      <c r="N2536" s="22" t="n">
        <v>5</v>
      </c>
      <c r="O2536" s="11" t="n">
        <v>1895.992278596779</v>
      </c>
      <c r="P2536" s="13" t="n">
        <v>4.08</v>
      </c>
      <c r="Q2536" s="13">
        <f>O2536*P2536</f>
        <v/>
      </c>
    </row>
    <row r="2537">
      <c r="A2537" s="10" t="n">
        <v>2026</v>
      </c>
      <c r="B2537" s="10" t="inlineStr">
        <is>
          <t>Dic-26</t>
        </is>
      </c>
      <c r="C2537" s="19" t="inlineStr">
        <is>
          <t>García</t>
        </is>
      </c>
      <c r="D2537" s="19" t="inlineStr">
        <is>
          <t>LÍBANO</t>
        </is>
      </c>
      <c r="E2537" s="19" t="inlineStr">
        <is>
          <t>BELAGRI FOR AGRICULTURE-GEORGES BOU MON</t>
        </is>
      </c>
      <c r="F2537" s="10" t="inlineStr">
        <is>
          <t>Consolidado/estratégico</t>
        </is>
      </c>
      <c r="G2537" s="10" t="inlineStr">
        <is>
          <t>AGMG0005LB</t>
        </is>
      </c>
      <c r="H2537" s="19" t="inlineStr">
        <is>
          <t>AGROXILATO-MG, 5 KG (EXPORT)</t>
        </is>
      </c>
      <c r="I2537" s="10" t="inlineStr">
        <is>
          <t>Maduro</t>
        </is>
      </c>
      <c r="J2537" s="10" t="inlineStr">
        <is>
          <t>Banalizado/Commodity</t>
        </is>
      </c>
      <c r="K2537" s="12" t="n">
        <v>0.05</v>
      </c>
      <c r="L2537" s="12" t="n">
        <v>0.02</v>
      </c>
      <c r="M2537" s="12" t="n">
        <v>0.07100000000000017</v>
      </c>
      <c r="N2537" s="22" t="n">
        <v>5</v>
      </c>
      <c r="O2537" s="11" t="n">
        <v>4739.980696491946</v>
      </c>
      <c r="P2537" s="13" t="n">
        <v>3.79</v>
      </c>
      <c r="Q2537" s="13">
        <f>O2537*P2537</f>
        <v/>
      </c>
    </row>
    <row r="2538">
      <c r="A2538" s="10" t="n">
        <v>2026</v>
      </c>
      <c r="B2538" s="10" t="inlineStr">
        <is>
          <t>Dic-26</t>
        </is>
      </c>
      <c r="C2538" s="19" t="inlineStr">
        <is>
          <t>García</t>
        </is>
      </c>
      <c r="D2538" s="19" t="inlineStr">
        <is>
          <t>LÍBANO</t>
        </is>
      </c>
      <c r="E2538" s="19" t="inlineStr">
        <is>
          <t>BELAGRI FOR AGRICULTURE-GEORGES BOU MON</t>
        </is>
      </c>
      <c r="F2538" s="10" t="inlineStr">
        <is>
          <t>Consolidado/estratégico</t>
        </is>
      </c>
      <c r="G2538" s="10" t="inlineStr">
        <is>
          <t>AGXCR0020LB</t>
        </is>
      </c>
      <c r="H2538" s="19" t="inlineStr">
        <is>
          <t>AGROXILATO-K, (0-5-20), 20 LtS.</t>
        </is>
      </c>
      <c r="I2538" s="10" t="inlineStr">
        <is>
          <t>Maduro</t>
        </is>
      </c>
      <c r="J2538" s="10" t="inlineStr">
        <is>
          <t>Innovador/Notorio</t>
        </is>
      </c>
      <c r="K2538" s="12" t="n">
        <v>0.05</v>
      </c>
      <c r="L2538" s="12" t="n">
        <v>0.05</v>
      </c>
      <c r="M2538" s="12" t="n">
        <v>0.1025</v>
      </c>
      <c r="N2538" s="22" t="n">
        <v>20</v>
      </c>
      <c r="O2538" s="11" t="n">
        <v>4739.980696491946</v>
      </c>
      <c r="P2538" s="13" t="n">
        <v>3.09</v>
      </c>
      <c r="Q2538" s="13">
        <f>O2538*P2538</f>
        <v/>
      </c>
    </row>
    <row r="2539">
      <c r="A2539" s="10" t="n">
        <v>2026</v>
      </c>
      <c r="B2539" s="10" t="inlineStr">
        <is>
          <t>Dic-26</t>
        </is>
      </c>
      <c r="C2539" s="19" t="inlineStr">
        <is>
          <t>García</t>
        </is>
      </c>
      <c r="D2539" s="19" t="inlineStr">
        <is>
          <t>LÍBANO</t>
        </is>
      </c>
      <c r="E2539" s="19" t="inlineStr">
        <is>
          <t>BELAGRI FOR AGRICULTURE-GEORGES BOU MON</t>
        </is>
      </c>
      <c r="F2539" s="10" t="inlineStr">
        <is>
          <t>Consolidado/estratégico</t>
        </is>
      </c>
      <c r="G2539" s="10" t="inlineStr">
        <is>
          <t>AN0020LB</t>
        </is>
      </c>
      <c r="H2539" s="19" t="inlineStr">
        <is>
          <t>ALCAPLANT NEW, 20 KG</t>
        </is>
      </c>
      <c r="I2539" s="10" t="inlineStr">
        <is>
          <t>Maduro</t>
        </is>
      </c>
      <c r="J2539" s="10" t="inlineStr">
        <is>
          <t>Innovador/Notorio</t>
        </is>
      </c>
      <c r="K2539" s="12" t="n">
        <v>0.05</v>
      </c>
      <c r="L2539" s="12" t="n">
        <v>0.05</v>
      </c>
      <c r="M2539" s="12" t="n">
        <v>0.1025</v>
      </c>
      <c r="N2539" s="22" t="n">
        <v>20</v>
      </c>
      <c r="O2539" s="11" t="n">
        <v>7299.570272597598</v>
      </c>
      <c r="P2539" s="13" t="n">
        <v>1.617</v>
      </c>
      <c r="Q2539" s="13">
        <f>O2539*P2539</f>
        <v/>
      </c>
    </row>
    <row r="2540">
      <c r="A2540" s="10" t="n">
        <v>2026</v>
      </c>
      <c r="B2540" s="10" t="inlineStr">
        <is>
          <t>Dic-26</t>
        </is>
      </c>
      <c r="C2540" s="19" t="inlineStr">
        <is>
          <t>García</t>
        </is>
      </c>
      <c r="D2540" s="19" t="inlineStr">
        <is>
          <t>LÍBANO</t>
        </is>
      </c>
      <c r="E2540" s="19" t="inlineStr">
        <is>
          <t>BELAGRI FOR AGRICULTURE-GEORGES BOU MON</t>
        </is>
      </c>
      <c r="F2540" s="10" t="inlineStr">
        <is>
          <t>Consolidado/estratégico</t>
        </is>
      </c>
      <c r="G2540" s="10" t="inlineStr">
        <is>
          <t>BC0005LB</t>
        </is>
      </c>
      <c r="H2540" s="19" t="inlineStr">
        <is>
          <t>BITTER-CAL, 5 KG</t>
        </is>
      </c>
      <c r="I2540" s="10" t="inlineStr">
        <is>
          <t>Ramp-Up/Crecimiento</t>
        </is>
      </c>
      <c r="J2540" s="10" t="inlineStr">
        <is>
          <t>Banalizado/Commodity</t>
        </is>
      </c>
      <c r="K2540" s="12" t="n">
        <v>0.05</v>
      </c>
      <c r="L2540" s="12" t="n">
        <v>0.075</v>
      </c>
      <c r="M2540" s="12" t="n">
        <v>0.1287499999999999</v>
      </c>
      <c r="N2540" s="22" t="n">
        <v>5</v>
      </c>
      <c r="O2540" s="11" t="n">
        <v>9479.961392983892</v>
      </c>
      <c r="P2540" s="13" t="n">
        <v>2.6362</v>
      </c>
      <c r="Q2540" s="13">
        <f>O2540*P2540</f>
        <v/>
      </c>
    </row>
    <row r="2541">
      <c r="A2541" s="10" t="n">
        <v>2026</v>
      </c>
      <c r="B2541" s="10" t="inlineStr">
        <is>
          <t>Dic-26</t>
        </is>
      </c>
      <c r="C2541" s="19" t="inlineStr">
        <is>
          <t>García</t>
        </is>
      </c>
      <c r="D2541" s="19" t="inlineStr">
        <is>
          <t>LÍBANO</t>
        </is>
      </c>
      <c r="E2541" s="19" t="inlineStr">
        <is>
          <t>BELAGRI FOR AGRICULTURE-GEORGES BOU MON</t>
        </is>
      </c>
      <c r="F2541" s="10" t="inlineStr">
        <is>
          <t>Consolidado/estratégico</t>
        </is>
      </c>
      <c r="G2541" s="10" t="inlineStr">
        <is>
          <t>BPLUS0005LB</t>
        </is>
      </c>
      <c r="H2541" s="19" t="inlineStr">
        <is>
          <t>BOROCAL PLUS, 5 KG</t>
        </is>
      </c>
      <c r="I2541" s="10" t="inlineStr">
        <is>
          <t>Maduro</t>
        </is>
      </c>
      <c r="J2541" s="10" t="inlineStr">
        <is>
          <t>Banalizado/Commodity</t>
        </is>
      </c>
      <c r="K2541" s="12" t="n">
        <v>0.05</v>
      </c>
      <c r="L2541" s="12" t="n">
        <v>0.02</v>
      </c>
      <c r="M2541" s="12" t="n">
        <v>0.07100000000000017</v>
      </c>
      <c r="N2541" s="22" t="n">
        <v>5</v>
      </c>
      <c r="O2541" s="11" t="n">
        <v>947.9961392983894</v>
      </c>
      <c r="P2541" s="13" t="n">
        <v>3.528</v>
      </c>
      <c r="Q2541" s="13">
        <f>O2541*P2541</f>
        <v/>
      </c>
    </row>
    <row r="2542">
      <c r="A2542" s="10" t="n">
        <v>2026</v>
      </c>
      <c r="B2542" s="10" t="inlineStr">
        <is>
          <t>Dic-26</t>
        </is>
      </c>
      <c r="C2542" s="19" t="inlineStr">
        <is>
          <t>García</t>
        </is>
      </c>
      <c r="D2542" s="19" t="inlineStr">
        <is>
          <t>MARRUECOS</t>
        </is>
      </c>
      <c r="E2542" s="19" t="inlineStr">
        <is>
          <t>STE BBMAGRI, SARL</t>
        </is>
      </c>
      <c r="F2542" s="10" t="inlineStr">
        <is>
          <t>Consolidado/estratégico</t>
        </is>
      </c>
      <c r="G2542" s="10" t="inlineStr">
        <is>
          <t>A-50(2)0005MA</t>
        </is>
      </c>
      <c r="H2542" s="19" t="inlineStr">
        <is>
          <t>CODIORGAN-A50, 5 KG</t>
        </is>
      </c>
      <c r="I2542" s="10" t="inlineStr">
        <is>
          <t>Ramp-Up/Crecimiento</t>
        </is>
      </c>
      <c r="J2542" s="10" t="inlineStr">
        <is>
          <t>Innovador/Notorio</t>
        </is>
      </c>
      <c r="K2542" s="12" t="n">
        <v>0.05</v>
      </c>
      <c r="L2542" s="12" t="n">
        <v>0.2</v>
      </c>
      <c r="M2542" s="12" t="n">
        <v>0.26</v>
      </c>
      <c r="N2542" s="22" t="n">
        <v>5</v>
      </c>
      <c r="O2542" s="11" t="n">
        <v>947.9961392983894</v>
      </c>
      <c r="P2542" s="13" t="n">
        <v>4.34</v>
      </c>
      <c r="Q2542" s="13">
        <f>O2542*P2542</f>
        <v/>
      </c>
    </row>
    <row r="2543">
      <c r="A2543" s="10" t="n">
        <v>2026</v>
      </c>
      <c r="B2543" s="10" t="inlineStr">
        <is>
          <t>Dic-26</t>
        </is>
      </c>
      <c r="C2543" s="19" t="inlineStr">
        <is>
          <t>García</t>
        </is>
      </c>
      <c r="D2543" s="19" t="inlineStr">
        <is>
          <t>MARRUECOS</t>
        </is>
      </c>
      <c r="E2543" s="19" t="inlineStr">
        <is>
          <t>STE BBMAGRI, SARL</t>
        </is>
      </c>
      <c r="F2543" s="10" t="inlineStr">
        <is>
          <t>Consolidado/estratégico</t>
        </is>
      </c>
      <c r="G2543" s="10" t="inlineStr">
        <is>
          <t>AGXCR0020MA</t>
        </is>
      </c>
      <c r="H2543" s="19" t="inlineStr">
        <is>
          <t>AGROXILATO-K, (0-5-20), 20 LtS.</t>
        </is>
      </c>
      <c r="I2543" s="10" t="inlineStr">
        <is>
          <t>Maduro</t>
        </is>
      </c>
      <c r="J2543" s="10" t="inlineStr">
        <is>
          <t>Innovador/Notorio</t>
        </is>
      </c>
      <c r="K2543" s="12" t="n">
        <v>0.05</v>
      </c>
      <c r="L2543" s="12" t="n">
        <v>0.05</v>
      </c>
      <c r="M2543" s="12" t="n">
        <v>0.1025</v>
      </c>
      <c r="N2543" s="22" t="n">
        <v>20</v>
      </c>
      <c r="O2543" s="11" t="n">
        <v>473.9980696491947</v>
      </c>
      <c r="P2543" s="13" t="n">
        <v>4.8</v>
      </c>
      <c r="Q2543" s="13">
        <f>O2543*P2543</f>
        <v/>
      </c>
    </row>
    <row r="2544">
      <c r="A2544" s="10" t="n">
        <v>2026</v>
      </c>
      <c r="B2544" s="10" t="inlineStr">
        <is>
          <t>Dic-26</t>
        </is>
      </c>
      <c r="C2544" s="19" t="inlineStr">
        <is>
          <t>García</t>
        </is>
      </c>
      <c r="D2544" s="19" t="inlineStr">
        <is>
          <t>MARRUECOS</t>
        </is>
      </c>
      <c r="E2544" s="19" t="inlineStr">
        <is>
          <t>STE BBMAGRI, SARL</t>
        </is>
      </c>
      <c r="F2544" s="10" t="inlineStr">
        <is>
          <t>Consolidado/estratégico</t>
        </is>
      </c>
      <c r="G2544" s="10" t="inlineStr">
        <is>
          <t>AGXK0020MA</t>
        </is>
      </c>
      <c r="H2544" s="19" t="inlineStr">
        <is>
          <t>AGROXILATO-K, 20 L</t>
        </is>
      </c>
      <c r="I2544" s="10" t="inlineStr">
        <is>
          <t>Maduro</t>
        </is>
      </c>
      <c r="J2544" s="10" t="inlineStr">
        <is>
          <t>Innovador/Notorio</t>
        </is>
      </c>
      <c r="K2544" s="12" t="n">
        <v>0.05</v>
      </c>
      <c r="L2544" s="12" t="n">
        <v>0.05</v>
      </c>
      <c r="M2544" s="12" t="n">
        <v>0.1025</v>
      </c>
      <c r="N2544" s="22" t="n">
        <v>20</v>
      </c>
      <c r="O2544" s="11" t="n">
        <v>4739.980696491946</v>
      </c>
      <c r="P2544" s="13" t="n">
        <v>2.76</v>
      </c>
      <c r="Q2544" s="13">
        <f>O2544*P2544</f>
        <v/>
      </c>
    </row>
    <row r="2545">
      <c r="A2545" s="10" t="n">
        <v>2026</v>
      </c>
      <c r="B2545" s="10" t="inlineStr">
        <is>
          <t>Dic-26</t>
        </is>
      </c>
      <c r="C2545" s="19" t="inlineStr">
        <is>
          <t>García</t>
        </is>
      </c>
      <c r="D2545" s="19" t="inlineStr">
        <is>
          <t>MARRUECOS</t>
        </is>
      </c>
      <c r="E2545" s="19" t="inlineStr">
        <is>
          <t>STE BBMAGRI, SARL</t>
        </is>
      </c>
      <c r="F2545" s="10" t="inlineStr">
        <is>
          <t>Consolidado/estratégico</t>
        </is>
      </c>
      <c r="G2545" s="10" t="inlineStr">
        <is>
          <t>AGXK0200MA</t>
        </is>
      </c>
      <c r="H2545" s="19" t="inlineStr">
        <is>
          <t>AGROXILATO-K, 200 L</t>
        </is>
      </c>
      <c r="I2545" s="10" t="inlineStr">
        <is>
          <t>Maduro</t>
        </is>
      </c>
      <c r="J2545" s="10" t="inlineStr">
        <is>
          <t>Innovador/Notorio</t>
        </is>
      </c>
      <c r="K2545" s="12" t="n">
        <v>0.05</v>
      </c>
      <c r="L2545" s="12" t="n">
        <v>0.05</v>
      </c>
      <c r="M2545" s="12" t="n">
        <v>0.1025</v>
      </c>
      <c r="N2545" s="22" t="n">
        <v>200</v>
      </c>
      <c r="O2545" s="11" t="n">
        <v>3791.984557193558</v>
      </c>
      <c r="P2545" s="13" t="n">
        <v>2.68</v>
      </c>
      <c r="Q2545" s="13">
        <f>O2545*P2545</f>
        <v/>
      </c>
    </row>
    <row r="2546">
      <c r="A2546" s="10" t="n">
        <v>2026</v>
      </c>
      <c r="B2546" s="10" t="inlineStr">
        <is>
          <t>Dic-26</t>
        </is>
      </c>
      <c r="C2546" s="19" t="inlineStr">
        <is>
          <t>García</t>
        </is>
      </c>
      <c r="D2546" s="19" t="inlineStr">
        <is>
          <t>MARRUECOS</t>
        </is>
      </c>
      <c r="E2546" s="19" t="inlineStr">
        <is>
          <t>STE BBMAGRI, SARL</t>
        </is>
      </c>
      <c r="F2546" s="10" t="inlineStr">
        <is>
          <t>Consolidado/estratégico</t>
        </is>
      </c>
      <c r="G2546" s="10" t="inlineStr">
        <is>
          <t>AVAN0020MA</t>
        </is>
      </c>
      <c r="H2546" s="19" t="inlineStr">
        <is>
          <t>FLORAMEC AVANCE, 20 L</t>
        </is>
      </c>
      <c r="I2546" s="10" t="inlineStr">
        <is>
          <t>Maduro</t>
        </is>
      </c>
      <c r="J2546" s="10" t="inlineStr">
        <is>
          <t>Innovador/Notorio</t>
        </is>
      </c>
      <c r="K2546" s="12" t="n">
        <v>0.05</v>
      </c>
      <c r="L2546" s="12" t="n">
        <v>0.05</v>
      </c>
      <c r="M2546" s="12" t="n">
        <v>0.1025</v>
      </c>
      <c r="N2546" s="22" t="n">
        <v>20</v>
      </c>
      <c r="O2546" s="11" t="n">
        <v>4739.980696491946</v>
      </c>
      <c r="P2546" s="13" t="n">
        <v>4.31</v>
      </c>
      <c r="Q2546" s="13">
        <f>O2546*P2546</f>
        <v/>
      </c>
    </row>
    <row r="2547">
      <c r="A2547" s="10" t="n">
        <v>2026</v>
      </c>
      <c r="B2547" s="10" t="inlineStr">
        <is>
          <t>Dic-26</t>
        </is>
      </c>
      <c r="C2547" s="19" t="inlineStr">
        <is>
          <t>García</t>
        </is>
      </c>
      <c r="D2547" s="19" t="inlineStr">
        <is>
          <t>MARRUECOS</t>
        </is>
      </c>
      <c r="E2547" s="19" t="inlineStr">
        <is>
          <t>STE BBMAGRI, SARL</t>
        </is>
      </c>
      <c r="F2547" s="10" t="inlineStr">
        <is>
          <t>Consolidado/estratégico</t>
        </is>
      </c>
      <c r="G2547" s="10" t="inlineStr">
        <is>
          <t>BIO0020MA</t>
        </is>
      </c>
      <c r="H2547" s="19" t="inlineStr">
        <is>
          <t>BIORAD-20, 20 L</t>
        </is>
      </c>
      <c r="I2547" s="10" t="inlineStr">
        <is>
          <t>Ramp-Up/Crecimiento</t>
        </is>
      </c>
      <c r="J2547" s="10" t="inlineStr">
        <is>
          <t>Innovador/Notorio</t>
        </is>
      </c>
      <c r="K2547" s="12" t="n">
        <v>0.05</v>
      </c>
      <c r="L2547" s="12" t="n">
        <v>0.2</v>
      </c>
      <c r="M2547" s="12" t="n">
        <v>0.26</v>
      </c>
      <c r="N2547" s="22" t="n">
        <v>20</v>
      </c>
      <c r="O2547" s="11" t="n">
        <v>4739.980696491946</v>
      </c>
      <c r="P2547" s="13" t="n">
        <v>2.15</v>
      </c>
      <c r="Q2547" s="13">
        <f>O2547*P2547</f>
        <v/>
      </c>
    </row>
    <row r="2548">
      <c r="A2548" s="10" t="n">
        <v>2026</v>
      </c>
      <c r="B2548" s="10" t="inlineStr">
        <is>
          <t>Dic-26</t>
        </is>
      </c>
      <c r="C2548" s="19" t="inlineStr">
        <is>
          <t>García</t>
        </is>
      </c>
      <c r="D2548" s="19" t="inlineStr">
        <is>
          <t>MARRUECOS</t>
        </is>
      </c>
      <c r="E2548" s="19" t="inlineStr">
        <is>
          <t>STE BBMAGRI, SARL</t>
        </is>
      </c>
      <c r="F2548" s="10" t="inlineStr">
        <is>
          <t>Consolidado/estratégico</t>
        </is>
      </c>
      <c r="G2548" s="10" t="inlineStr">
        <is>
          <t>BIO0200MA</t>
        </is>
      </c>
      <c r="H2548" s="19" t="inlineStr">
        <is>
          <t>BIORAD-20, 200 L</t>
        </is>
      </c>
      <c r="I2548" s="10" t="inlineStr">
        <is>
          <t>Ramp-Up/Crecimiento</t>
        </is>
      </c>
      <c r="J2548" s="10" t="inlineStr">
        <is>
          <t>Innovador/Notorio</t>
        </is>
      </c>
      <c r="K2548" s="12" t="n">
        <v>0.05</v>
      </c>
      <c r="L2548" s="12" t="n">
        <v>0.2</v>
      </c>
      <c r="M2548" s="12" t="n">
        <v>0.26</v>
      </c>
      <c r="N2548" s="22" t="n">
        <v>200</v>
      </c>
      <c r="O2548" s="11" t="n">
        <v>1895.992278596779</v>
      </c>
      <c r="P2548" s="13" t="n">
        <v>2.28</v>
      </c>
      <c r="Q2548" s="13">
        <f>O2548*P2548</f>
        <v/>
      </c>
    </row>
    <row r="2549">
      <c r="A2549" s="10" t="n">
        <v>2026</v>
      </c>
      <c r="B2549" s="10" t="inlineStr">
        <is>
          <t>Dic-26</t>
        </is>
      </c>
      <c r="C2549" s="19" t="inlineStr">
        <is>
          <t>García</t>
        </is>
      </c>
      <c r="D2549" s="19" t="inlineStr">
        <is>
          <t>MARRUECOS</t>
        </is>
      </c>
      <c r="E2549" s="19" t="inlineStr">
        <is>
          <t>STE BBMAGRI, SARL</t>
        </is>
      </c>
      <c r="F2549" s="10" t="inlineStr">
        <is>
          <t>Consolidado/estratégico</t>
        </is>
      </c>
      <c r="G2549" s="10" t="inlineStr">
        <is>
          <t>CALCIO0005MA</t>
        </is>
      </c>
      <c r="H2549" s="19" t="inlineStr">
        <is>
          <t>CALCIAMEC, 5 KG</t>
        </is>
      </c>
      <c r="I2549" s="10" t="inlineStr">
        <is>
          <t>Maduro</t>
        </is>
      </c>
      <c r="J2549" s="10" t="inlineStr">
        <is>
          <t>Esencial/Core</t>
        </is>
      </c>
      <c r="K2549" s="12" t="n">
        <v>0.05</v>
      </c>
      <c r="L2549" s="12" t="n">
        <v>0.035</v>
      </c>
      <c r="M2549" s="12" t="n">
        <v>0.08674999999999988</v>
      </c>
      <c r="N2549" s="22" t="n">
        <v>5</v>
      </c>
      <c r="O2549" s="11" t="n">
        <v>947.9961392983894</v>
      </c>
      <c r="P2549" s="13" t="n">
        <v>3.7</v>
      </c>
      <c r="Q2549" s="13">
        <f>O2549*P2549</f>
        <v/>
      </c>
    </row>
    <row r="2550">
      <c r="A2550" s="10" t="n">
        <v>2026</v>
      </c>
      <c r="B2550" s="10" t="inlineStr">
        <is>
          <t>Dic-26</t>
        </is>
      </c>
      <c r="C2550" s="19" t="inlineStr">
        <is>
          <t>García</t>
        </is>
      </c>
      <c r="D2550" s="19" t="inlineStr">
        <is>
          <t>MARRUECOS</t>
        </is>
      </c>
      <c r="E2550" s="19" t="inlineStr">
        <is>
          <t>STE BBMAGRI, SARL</t>
        </is>
      </c>
      <c r="F2550" s="10" t="inlineStr">
        <is>
          <t>Consolidado/estratégico</t>
        </is>
      </c>
      <c r="G2550" s="10" t="inlineStr">
        <is>
          <t>FTK0005MA</t>
        </is>
      </c>
      <c r="H2550" s="19" t="inlineStr">
        <is>
          <t>FITOKONTROL CA FLOW, 5 KG</t>
        </is>
      </c>
      <c r="I2550" s="10" t="inlineStr">
        <is>
          <t>Ramp-Up/Crecimiento</t>
        </is>
      </c>
      <c r="J2550" s="10" t="inlineStr">
        <is>
          <t>Innovador/Notorio</t>
        </is>
      </c>
      <c r="K2550" s="12" t="n">
        <v>0.05</v>
      </c>
      <c r="L2550" s="12" t="n">
        <v>0.2</v>
      </c>
      <c r="M2550" s="12" t="n">
        <v>0.26</v>
      </c>
      <c r="N2550" s="22" t="n">
        <v>5</v>
      </c>
      <c r="O2550" s="11" t="n">
        <v>1895.992278596779</v>
      </c>
      <c r="P2550" s="13" t="n">
        <v>2.4</v>
      </c>
      <c r="Q2550" s="13">
        <f>O2550*P2550</f>
        <v/>
      </c>
    </row>
    <row r="2551">
      <c r="A2551" s="10" t="n">
        <v>2026</v>
      </c>
      <c r="B2551" s="10" t="inlineStr">
        <is>
          <t>Dic-26</t>
        </is>
      </c>
      <c r="C2551" s="19" t="inlineStr">
        <is>
          <t>García</t>
        </is>
      </c>
      <c r="D2551" s="19" t="inlineStr">
        <is>
          <t>MARRUECOS</t>
        </is>
      </c>
      <c r="E2551" s="19" t="inlineStr">
        <is>
          <t>STE BBMAGRI, SARL</t>
        </is>
      </c>
      <c r="F2551" s="10" t="inlineStr">
        <is>
          <t>Consolidado/estratégico</t>
        </is>
      </c>
      <c r="G2551" s="10" t="inlineStr">
        <is>
          <t>JF0005MA</t>
        </is>
      </c>
      <c r="H2551" s="19" t="inlineStr">
        <is>
          <t>CODIGIN-FOS, 5 L</t>
        </is>
      </c>
      <c r="I2551" s="10" t="inlineStr">
        <is>
          <t>Ramp-Up/Crecimiento</t>
        </is>
      </c>
      <c r="J2551" s="10" t="inlineStr">
        <is>
          <t>Banalizado/Commodity</t>
        </is>
      </c>
      <c r="K2551" s="12" t="n">
        <v>0.05</v>
      </c>
      <c r="L2551" s="12" t="n">
        <v>0.075</v>
      </c>
      <c r="M2551" s="12" t="n">
        <v>0.1287499999999999</v>
      </c>
      <c r="N2551" s="22" t="n">
        <v>5</v>
      </c>
      <c r="O2551" s="11" t="n">
        <v>947.9961392983894</v>
      </c>
      <c r="P2551" s="13" t="n">
        <v>2.54</v>
      </c>
      <c r="Q2551" s="13">
        <f>O2551*P2551</f>
        <v/>
      </c>
    </row>
    <row r="2552">
      <c r="A2552" s="10" t="n">
        <v>2026</v>
      </c>
      <c r="B2552" s="10" t="inlineStr">
        <is>
          <t>Dic-26</t>
        </is>
      </c>
      <c r="C2552" s="19" t="inlineStr">
        <is>
          <t>García</t>
        </is>
      </c>
      <c r="D2552" s="19" t="inlineStr">
        <is>
          <t>MARRUECOS</t>
        </is>
      </c>
      <c r="E2552" s="19" t="inlineStr">
        <is>
          <t>STE BBMAGRI, SARL</t>
        </is>
      </c>
      <c r="F2552" s="10" t="inlineStr">
        <is>
          <t>Consolidado/estratégico</t>
        </is>
      </c>
      <c r="G2552" s="10" t="inlineStr">
        <is>
          <t>PHD0020MA</t>
        </is>
      </c>
      <c r="H2552" s="19" t="inlineStr">
        <is>
          <t>PH-DOWNER, 20 L</t>
        </is>
      </c>
      <c r="I2552" s="10" t="inlineStr">
        <is>
          <t>Maduro</t>
        </is>
      </c>
      <c r="J2552" s="10" t="inlineStr">
        <is>
          <t>Banalizado/Commodity</t>
        </is>
      </c>
      <c r="K2552" s="12" t="n">
        <v>0.05</v>
      </c>
      <c r="L2552" s="12" t="n">
        <v>0.02</v>
      </c>
      <c r="M2552" s="12" t="n">
        <v>0.07100000000000017</v>
      </c>
      <c r="N2552" s="22" t="n">
        <v>20</v>
      </c>
      <c r="O2552" s="11" t="n">
        <v>568.7976835790336</v>
      </c>
      <c r="P2552" s="13" t="n">
        <v>3.13</v>
      </c>
      <c r="Q2552" s="13">
        <f>O2552*P2552</f>
        <v/>
      </c>
    </row>
    <row r="2553">
      <c r="A2553" s="10" t="n">
        <v>2026</v>
      </c>
      <c r="B2553" s="10" t="inlineStr">
        <is>
          <t>Dic-26</t>
        </is>
      </c>
      <c r="C2553" s="19" t="inlineStr">
        <is>
          <t>García</t>
        </is>
      </c>
      <c r="D2553" s="19" t="inlineStr">
        <is>
          <t>MARRUECOS</t>
        </is>
      </c>
      <c r="E2553" s="19" t="inlineStr">
        <is>
          <t>STE BBMAGRI, SARL</t>
        </is>
      </c>
      <c r="F2553" s="10" t="inlineStr">
        <is>
          <t>Consolidado/estratégico</t>
        </is>
      </c>
      <c r="G2553" s="10" t="inlineStr">
        <is>
          <t>PT0005MA</t>
        </is>
      </c>
      <c r="H2553" s="19" t="inlineStr">
        <is>
          <t>AGROPOTASION, 5 L</t>
        </is>
      </c>
      <c r="I2553" s="10" t="inlineStr">
        <is>
          <t>Maduro</t>
        </is>
      </c>
      <c r="J2553" s="10" t="inlineStr">
        <is>
          <t>Innovador/Notorio</t>
        </is>
      </c>
      <c r="K2553" s="12" t="n">
        <v>0.05</v>
      </c>
      <c r="L2553" s="12" t="n">
        <v>0.05</v>
      </c>
      <c r="M2553" s="12" t="n">
        <v>0.1025</v>
      </c>
      <c r="N2553" s="22" t="n">
        <v>5</v>
      </c>
      <c r="O2553" s="11" t="n">
        <v>2843.988417895168</v>
      </c>
      <c r="P2553" s="13" t="n">
        <v>3.3</v>
      </c>
      <c r="Q2553" s="13">
        <f>O2553*P2553</f>
        <v/>
      </c>
    </row>
    <row r="2554">
      <c r="A2554" s="10" t="n">
        <v>2026</v>
      </c>
      <c r="B2554" s="10" t="inlineStr">
        <is>
          <t>Dic-26</t>
        </is>
      </c>
      <c r="C2554" s="19" t="inlineStr">
        <is>
          <t>García</t>
        </is>
      </c>
      <c r="D2554" s="19" t="inlineStr">
        <is>
          <t>MARRUECOS</t>
        </is>
      </c>
      <c r="E2554" s="19" t="inlineStr">
        <is>
          <t>STE BBMAGRI, SARL</t>
        </is>
      </c>
      <c r="F2554" s="10" t="inlineStr">
        <is>
          <t>Consolidado/estratégico</t>
        </is>
      </c>
      <c r="G2554" s="10" t="inlineStr">
        <is>
          <t>PT0020MA</t>
        </is>
      </c>
      <c r="H2554" s="19" t="inlineStr">
        <is>
          <t>AGROPOTASION, 20 L</t>
        </is>
      </c>
      <c r="I2554" s="10" t="inlineStr">
        <is>
          <t>Maduro</t>
        </is>
      </c>
      <c r="J2554" s="10" t="inlineStr">
        <is>
          <t>Innovador/Notorio</t>
        </is>
      </c>
      <c r="K2554" s="12" t="n">
        <v>0.05</v>
      </c>
      <c r="L2554" s="12" t="n">
        <v>0.05</v>
      </c>
      <c r="M2554" s="12" t="n">
        <v>0.1025</v>
      </c>
      <c r="N2554" s="22" t="n">
        <v>20</v>
      </c>
      <c r="O2554" s="11" t="n">
        <v>2843.988417895168</v>
      </c>
      <c r="P2554" s="13" t="n">
        <v>3.05</v>
      </c>
      <c r="Q2554" s="13">
        <f>O2554*P2554</f>
        <v/>
      </c>
    </row>
    <row r="2555">
      <c r="A2555" s="10" t="n">
        <v>2026</v>
      </c>
      <c r="B2555" s="10" t="inlineStr">
        <is>
          <t>Dic-26</t>
        </is>
      </c>
      <c r="C2555" s="19" t="inlineStr">
        <is>
          <t>Irene</t>
        </is>
      </c>
      <c r="D2555" s="19" t="inlineStr">
        <is>
          <t>ESPAÑA</t>
        </is>
      </c>
      <c r="E2555" s="19" t="inlineStr">
        <is>
          <t>CAMPOEJIDO S.C.A.</t>
        </is>
      </c>
      <c r="F2555" s="10" t="inlineStr">
        <is>
          <t>Consolidado/estratégico</t>
        </is>
      </c>
      <c r="G2555" s="10" t="inlineStr">
        <is>
          <t>A-50(2)0005</t>
        </is>
      </c>
      <c r="H2555" s="19" t="inlineStr">
        <is>
          <t>CODIORGAN-A50, 5 KG</t>
        </is>
      </c>
      <c r="I2555" s="10" t="inlineStr">
        <is>
          <t>Ramp-Up/Crecimiento</t>
        </is>
      </c>
      <c r="J2555" s="10" t="inlineStr">
        <is>
          <t>Innovador/Notorio</t>
        </is>
      </c>
      <c r="K2555" s="12" t="n">
        <v>0.05</v>
      </c>
      <c r="L2555" s="12" t="n">
        <v>0.2</v>
      </c>
      <c r="M2555" s="12" t="n">
        <v>0.26</v>
      </c>
      <c r="N2555" s="22" t="n">
        <v>5</v>
      </c>
      <c r="O2555" s="11" t="n">
        <v>189.5992278596779</v>
      </c>
      <c r="P2555" s="13" t="n">
        <v>4.99</v>
      </c>
      <c r="Q2555" s="13">
        <f>O2555*P2555</f>
        <v/>
      </c>
    </row>
    <row r="2556">
      <c r="A2556" s="10" t="n">
        <v>2026</v>
      </c>
      <c r="B2556" s="10" t="inlineStr">
        <is>
          <t>Dic-26</t>
        </is>
      </c>
      <c r="C2556" s="19" t="inlineStr">
        <is>
          <t>Irene</t>
        </is>
      </c>
      <c r="D2556" s="19" t="inlineStr">
        <is>
          <t>ESPAÑA</t>
        </is>
      </c>
      <c r="E2556" s="19" t="inlineStr">
        <is>
          <t>CAMPOEJIDO S.C.A.</t>
        </is>
      </c>
      <c r="F2556" s="10" t="inlineStr">
        <is>
          <t>Consolidado/estratégico</t>
        </is>
      </c>
      <c r="G2556" s="10" t="inlineStr">
        <is>
          <t>AGXK0020</t>
        </is>
      </c>
      <c r="H2556" s="19" t="inlineStr">
        <is>
          <t>AGROXILATO-K, 20 L</t>
        </is>
      </c>
      <c r="I2556" s="10" t="inlineStr">
        <is>
          <t>Maduro</t>
        </is>
      </c>
      <c r="J2556" s="10" t="inlineStr">
        <is>
          <t>Innovador/Notorio</t>
        </is>
      </c>
      <c r="K2556" s="12" t="n">
        <v>0.05</v>
      </c>
      <c r="L2556" s="12" t="n">
        <v>0.05</v>
      </c>
      <c r="M2556" s="12" t="n">
        <v>0.1025</v>
      </c>
      <c r="N2556" s="22" t="n">
        <v>20</v>
      </c>
      <c r="O2556" s="11" t="n">
        <v>3033.587645754846</v>
      </c>
      <c r="P2556" s="13" t="n">
        <v>3.165197342192691</v>
      </c>
      <c r="Q2556" s="13">
        <f>O2556*P2556</f>
        <v/>
      </c>
    </row>
    <row r="2557">
      <c r="A2557" s="10" t="n">
        <v>2026</v>
      </c>
      <c r="B2557" s="10" t="inlineStr">
        <is>
          <t>Dic-26</t>
        </is>
      </c>
      <c r="C2557" s="19" t="inlineStr">
        <is>
          <t>Irene</t>
        </is>
      </c>
      <c r="D2557" s="19" t="inlineStr">
        <is>
          <t>ESPAÑA</t>
        </is>
      </c>
      <c r="E2557" s="19" t="inlineStr">
        <is>
          <t>CAMPOEJIDO S.C.A.</t>
        </is>
      </c>
      <c r="F2557" s="10" t="inlineStr">
        <is>
          <t>Consolidado/estratégico</t>
        </is>
      </c>
      <c r="G2557" s="10" t="inlineStr">
        <is>
          <t>AVAN0005</t>
        </is>
      </c>
      <c r="H2557" s="19" t="inlineStr">
        <is>
          <t>FLORAMEC AVANCE, 5 L</t>
        </is>
      </c>
      <c r="I2557" s="10" t="inlineStr">
        <is>
          <t>Maduro</t>
        </is>
      </c>
      <c r="J2557" s="10" t="inlineStr">
        <is>
          <t>Innovador/Notorio</t>
        </is>
      </c>
      <c r="K2557" s="12" t="n">
        <v>0.05</v>
      </c>
      <c r="L2557" s="12" t="n">
        <v>0.05</v>
      </c>
      <c r="M2557" s="12" t="n">
        <v>0.1025</v>
      </c>
      <c r="N2557" s="22" t="n">
        <v>5</v>
      </c>
      <c r="O2557" s="11" t="n">
        <v>284.3988417895168</v>
      </c>
      <c r="P2557" s="13" t="n">
        <v>5.173</v>
      </c>
      <c r="Q2557" s="13">
        <f>O2557*P2557</f>
        <v/>
      </c>
    </row>
    <row r="2558">
      <c r="A2558" s="10" t="n">
        <v>2026</v>
      </c>
      <c r="B2558" s="10" t="inlineStr">
        <is>
          <t>Dic-26</t>
        </is>
      </c>
      <c r="C2558" s="19" t="inlineStr">
        <is>
          <t>Irene</t>
        </is>
      </c>
      <c r="D2558" s="19" t="inlineStr">
        <is>
          <t>ESPAÑA</t>
        </is>
      </c>
      <c r="E2558" s="19" t="inlineStr">
        <is>
          <t>CAMPOEJIDO S.C.A.</t>
        </is>
      </c>
      <c r="F2558" s="10" t="inlineStr">
        <is>
          <t>Consolidado/estratégico</t>
        </is>
      </c>
      <c r="G2558" s="10" t="inlineStr">
        <is>
          <t>AVAN0020</t>
        </is>
      </c>
      <c r="H2558" s="19" t="inlineStr">
        <is>
          <t>FLORAMEC AVANCE, 20 L</t>
        </is>
      </c>
      <c r="I2558" s="10" t="inlineStr">
        <is>
          <t>Maduro</t>
        </is>
      </c>
      <c r="J2558" s="10" t="inlineStr">
        <is>
          <t>Innovador/Notorio</t>
        </is>
      </c>
      <c r="K2558" s="12" t="n">
        <v>0.05</v>
      </c>
      <c r="L2558" s="12" t="n">
        <v>0.05</v>
      </c>
      <c r="M2558" s="12" t="n">
        <v>0.1025</v>
      </c>
      <c r="N2558" s="22" t="n">
        <v>20</v>
      </c>
      <c r="O2558" s="11" t="n">
        <v>1213.435058301938</v>
      </c>
      <c r="P2558" s="13" t="n">
        <v>4.869454545454545</v>
      </c>
      <c r="Q2558" s="13">
        <f>O2558*P2558</f>
        <v/>
      </c>
    </row>
    <row r="2559">
      <c r="A2559" s="10" t="n">
        <v>2026</v>
      </c>
      <c r="B2559" s="10" t="inlineStr">
        <is>
          <t>Dic-26</t>
        </is>
      </c>
      <c r="C2559" s="19" t="inlineStr">
        <is>
          <t>Irene</t>
        </is>
      </c>
      <c r="D2559" s="19" t="inlineStr">
        <is>
          <t>ESPAÑA</t>
        </is>
      </c>
      <c r="E2559" s="19" t="inlineStr">
        <is>
          <t>CAMPOEJIDO S.C.A.</t>
        </is>
      </c>
      <c r="F2559" s="10" t="inlineStr">
        <is>
          <t>Consolidado/estratégico</t>
        </is>
      </c>
      <c r="G2559" s="10" t="inlineStr">
        <is>
          <t>B0001</t>
        </is>
      </c>
      <c r="H2559" s="19" t="inlineStr">
        <is>
          <t>BOROCAL,1 L</t>
        </is>
      </c>
      <c r="I2559" s="10" t="inlineStr">
        <is>
          <t>Maduro</t>
        </is>
      </c>
      <c r="J2559" s="10" t="inlineStr">
        <is>
          <t>Banalizado/Commodity</t>
        </is>
      </c>
      <c r="K2559" s="12" t="n">
        <v>0.05</v>
      </c>
      <c r="L2559" s="12" t="n">
        <v>0.02</v>
      </c>
      <c r="M2559" s="12" t="n">
        <v>0.07100000000000017</v>
      </c>
      <c r="N2559" s="22" t="n">
        <v>1</v>
      </c>
      <c r="O2559" s="11" t="n">
        <v>34.12786101474202</v>
      </c>
      <c r="P2559" s="13" t="n">
        <v>5.06</v>
      </c>
      <c r="Q2559" s="13">
        <f>O2559*P2559</f>
        <v/>
      </c>
    </row>
    <row r="2560">
      <c r="A2560" s="10" t="n">
        <v>2026</v>
      </c>
      <c r="B2560" s="10" t="inlineStr">
        <is>
          <t>Dic-26</t>
        </is>
      </c>
      <c r="C2560" s="19" t="inlineStr">
        <is>
          <t>Irene</t>
        </is>
      </c>
      <c r="D2560" s="19" t="inlineStr">
        <is>
          <t>ESPAÑA</t>
        </is>
      </c>
      <c r="E2560" s="19" t="inlineStr">
        <is>
          <t>CAMPOEJIDO S.C.A.</t>
        </is>
      </c>
      <c r="F2560" s="10" t="inlineStr">
        <is>
          <t>Consolidado/estratégico</t>
        </is>
      </c>
      <c r="G2560" s="10" t="inlineStr">
        <is>
          <t>B0005</t>
        </is>
      </c>
      <c r="H2560" s="19" t="inlineStr">
        <is>
          <t>BOROCAL, 5 L</t>
        </is>
      </c>
      <c r="I2560" s="10" t="inlineStr">
        <is>
          <t>Maduro</t>
        </is>
      </c>
      <c r="J2560" s="10" t="inlineStr">
        <is>
          <t>Esencial/Core</t>
        </is>
      </c>
      <c r="K2560" s="12" t="n">
        <v>0.05</v>
      </c>
      <c r="L2560" s="12" t="n">
        <v>0.035</v>
      </c>
      <c r="M2560" s="12" t="n">
        <v>0.08674999999999988</v>
      </c>
      <c r="N2560" s="22" t="n">
        <v>5</v>
      </c>
      <c r="O2560" s="11" t="n">
        <v>94.79961392983893</v>
      </c>
      <c r="P2560" s="13" t="n">
        <v>3.43</v>
      </c>
      <c r="Q2560" s="13">
        <f>O2560*P2560</f>
        <v/>
      </c>
    </row>
    <row r="2561">
      <c r="A2561" s="10" t="n">
        <v>2026</v>
      </c>
      <c r="B2561" s="10" t="inlineStr">
        <is>
          <t>Dic-26</t>
        </is>
      </c>
      <c r="C2561" s="19" t="inlineStr">
        <is>
          <t>Irene</t>
        </is>
      </c>
      <c r="D2561" s="19" t="inlineStr">
        <is>
          <t>ESPAÑA</t>
        </is>
      </c>
      <c r="E2561" s="19" t="inlineStr">
        <is>
          <t>CAMPOEJIDO S.C.A.</t>
        </is>
      </c>
      <c r="F2561" s="10" t="inlineStr">
        <is>
          <t>Consolidado/estratégico</t>
        </is>
      </c>
      <c r="G2561" s="10" t="inlineStr">
        <is>
          <t>BIO0020</t>
        </is>
      </c>
      <c r="H2561" s="19" t="inlineStr">
        <is>
          <t>BIORAD-20, 20 L</t>
        </is>
      </c>
      <c r="I2561" s="10" t="inlineStr">
        <is>
          <t>Ramp-Up/Crecimiento</t>
        </is>
      </c>
      <c r="J2561" s="10" t="inlineStr">
        <is>
          <t>Innovador/Notorio</t>
        </is>
      </c>
      <c r="K2561" s="12" t="n">
        <v>0.05</v>
      </c>
      <c r="L2561" s="12" t="n">
        <v>0.2</v>
      </c>
      <c r="M2561" s="12" t="n">
        <v>0.26</v>
      </c>
      <c r="N2561" s="22" t="n">
        <v>20</v>
      </c>
      <c r="O2561" s="11" t="n">
        <v>606.7175291509692</v>
      </c>
      <c r="P2561" s="13" t="n">
        <v>2.185</v>
      </c>
      <c r="Q2561" s="13">
        <f>O2561*P2561</f>
        <v/>
      </c>
    </row>
    <row r="2562">
      <c r="A2562" s="10" t="n">
        <v>2026</v>
      </c>
      <c r="B2562" s="10" t="inlineStr">
        <is>
          <t>Dic-26</t>
        </is>
      </c>
      <c r="C2562" s="19" t="inlineStr">
        <is>
          <t>Irene</t>
        </is>
      </c>
      <c r="D2562" s="19" t="inlineStr">
        <is>
          <t>ESPAÑA</t>
        </is>
      </c>
      <c r="E2562" s="19" t="inlineStr">
        <is>
          <t>CAMPOEJIDO S.C.A.</t>
        </is>
      </c>
      <c r="F2562" s="10" t="inlineStr">
        <is>
          <t>Consolidado/estratégico</t>
        </is>
      </c>
      <c r="G2562" s="10" t="inlineStr">
        <is>
          <t>BROTA0005</t>
        </is>
      </c>
      <c r="H2562" s="19" t="inlineStr">
        <is>
          <t>BROTAMEC, 5 L</t>
        </is>
      </c>
      <c r="I2562" s="10" t="inlineStr">
        <is>
          <t>Maduro</t>
        </is>
      </c>
      <c r="J2562" s="10" t="inlineStr">
        <is>
          <t>Esencial/Core</t>
        </is>
      </c>
      <c r="K2562" s="12" t="n">
        <v>0.05</v>
      </c>
      <c r="L2562" s="12" t="n">
        <v>0.035</v>
      </c>
      <c r="M2562" s="12" t="n">
        <v>0.08674999999999988</v>
      </c>
      <c r="N2562" s="22" t="n">
        <v>5</v>
      </c>
      <c r="O2562" s="11" t="n">
        <v>94.79961392983893</v>
      </c>
      <c r="P2562" s="13" t="n">
        <v>3.297608695652174</v>
      </c>
      <c r="Q2562" s="13">
        <f>O2562*P2562</f>
        <v/>
      </c>
    </row>
    <row r="2563">
      <c r="A2563" s="10" t="n">
        <v>2026</v>
      </c>
      <c r="B2563" s="10" t="inlineStr">
        <is>
          <t>Dic-26</t>
        </is>
      </c>
      <c r="C2563" s="19" t="inlineStr">
        <is>
          <t>Irene</t>
        </is>
      </c>
      <c r="D2563" s="19" t="inlineStr">
        <is>
          <t>ESPAÑA</t>
        </is>
      </c>
      <c r="E2563" s="19" t="inlineStr">
        <is>
          <t>CAMPOEJIDO S.C.A.</t>
        </is>
      </c>
      <c r="F2563" s="10" t="inlineStr">
        <is>
          <t>Consolidado/estratégico</t>
        </is>
      </c>
      <c r="G2563" s="10" t="inlineStr">
        <is>
          <t>C-CUAE0005</t>
        </is>
      </c>
      <c r="H2563" s="19" t="inlineStr">
        <is>
          <t>CUPRAMEC, 5 L</t>
        </is>
      </c>
      <c r="I2563" s="10" t="inlineStr">
        <is>
          <t>Ramp-Up/Crecimiento</t>
        </is>
      </c>
      <c r="J2563" s="10" t="inlineStr">
        <is>
          <t>Esencial/Core</t>
        </is>
      </c>
      <c r="K2563" s="12" t="n">
        <v>0.05</v>
      </c>
      <c r="L2563" s="12" t="n">
        <v>0.15</v>
      </c>
      <c r="M2563" s="12" t="n">
        <v>0.2075</v>
      </c>
      <c r="N2563" s="22" t="n">
        <v>5</v>
      </c>
      <c r="O2563" s="11" t="n">
        <v>284.3988417895168</v>
      </c>
      <c r="P2563" s="13" t="n">
        <v>4.593684210526316</v>
      </c>
      <c r="Q2563" s="13">
        <f>O2563*P2563</f>
        <v/>
      </c>
    </row>
    <row r="2564">
      <c r="A2564" s="10" t="n">
        <v>2026</v>
      </c>
      <c r="B2564" s="10" t="inlineStr">
        <is>
          <t>Dic-26</t>
        </is>
      </c>
      <c r="C2564" s="19" t="inlineStr">
        <is>
          <t>Irene</t>
        </is>
      </c>
      <c r="D2564" s="19" t="inlineStr">
        <is>
          <t>ESPAÑA</t>
        </is>
      </c>
      <c r="E2564" s="19" t="inlineStr">
        <is>
          <t>CAMPOEJIDO S.C.A.</t>
        </is>
      </c>
      <c r="F2564" s="10" t="inlineStr">
        <is>
          <t>Consolidado/estratégico</t>
        </is>
      </c>
      <c r="G2564" s="10" t="inlineStr">
        <is>
          <t>C-GLB0001</t>
        </is>
      </c>
      <c r="H2564" s="19" t="inlineStr">
        <is>
          <t>CODIORGAN GLB, 1 KG</t>
        </is>
      </c>
      <c r="I2564" s="10" t="inlineStr">
        <is>
          <t>Ramp-Up/Crecimiento</t>
        </is>
      </c>
      <c r="J2564" s="10" t="inlineStr">
        <is>
          <t>Esencial/Core</t>
        </is>
      </c>
      <c r="K2564" s="12" t="n">
        <v>0.05</v>
      </c>
      <c r="L2564" s="12" t="n">
        <v>0.15</v>
      </c>
      <c r="M2564" s="12" t="n">
        <v>0.2075</v>
      </c>
      <c r="N2564" s="22" t="n">
        <v>1</v>
      </c>
      <c r="O2564" s="11" t="n">
        <v>102.383583044226</v>
      </c>
      <c r="P2564" s="13" t="n">
        <v>9.421666666666667</v>
      </c>
      <c r="Q2564" s="13">
        <f>O2564*P2564</f>
        <v/>
      </c>
    </row>
    <row r="2565">
      <c r="A2565" s="10" t="n">
        <v>2026</v>
      </c>
      <c r="B2565" s="10" t="inlineStr">
        <is>
          <t>Dic-26</t>
        </is>
      </c>
      <c r="C2565" s="19" t="inlineStr">
        <is>
          <t>Irene</t>
        </is>
      </c>
      <c r="D2565" s="19" t="inlineStr">
        <is>
          <t>ESPAÑA</t>
        </is>
      </c>
      <c r="E2565" s="19" t="inlineStr">
        <is>
          <t>CAMPOEJIDO S.C.A.</t>
        </is>
      </c>
      <c r="F2565" s="10" t="inlineStr">
        <is>
          <t>Consolidado/estratégico</t>
        </is>
      </c>
      <c r="G2565" s="10" t="inlineStr">
        <is>
          <t>C-L0005</t>
        </is>
      </c>
      <c r="H2565" s="19" t="inlineStr">
        <is>
          <t>CODIBOR-L, 5 L</t>
        </is>
      </c>
      <c r="I2565" s="10" t="inlineStr">
        <is>
          <t>Maduro</t>
        </is>
      </c>
      <c r="J2565" s="10" t="inlineStr">
        <is>
          <t>Banalizado/Commodity</t>
        </is>
      </c>
      <c r="K2565" s="12" t="n">
        <v>0.05</v>
      </c>
      <c r="L2565" s="12" t="n">
        <v>0.02</v>
      </c>
      <c r="M2565" s="12" t="n">
        <v>0.07100000000000017</v>
      </c>
      <c r="N2565" s="22" t="n">
        <v>5</v>
      </c>
      <c r="O2565" s="11" t="n">
        <v>284.3988417895168</v>
      </c>
      <c r="P2565" s="13" t="n">
        <v>4.603451428571429</v>
      </c>
      <c r="Q2565" s="13">
        <f>O2565*P2565</f>
        <v/>
      </c>
    </row>
    <row r="2566">
      <c r="A2566" s="10" t="n">
        <v>2026</v>
      </c>
      <c r="B2566" s="10" t="inlineStr">
        <is>
          <t>Dic-26</t>
        </is>
      </c>
      <c r="C2566" s="19" t="inlineStr">
        <is>
          <t>Irene</t>
        </is>
      </c>
      <c r="D2566" s="19" t="inlineStr">
        <is>
          <t>ESPAÑA</t>
        </is>
      </c>
      <c r="E2566" s="19" t="inlineStr">
        <is>
          <t>CAMPOEJIDO S.C.A.</t>
        </is>
      </c>
      <c r="F2566" s="10" t="inlineStr">
        <is>
          <t>Consolidado/estratégico</t>
        </is>
      </c>
      <c r="G2566" s="10" t="inlineStr">
        <is>
          <t>C-MB0005</t>
        </is>
      </c>
      <c r="H2566" s="19" t="inlineStr">
        <is>
          <t>CODIFOL-MB, 5 L</t>
        </is>
      </c>
      <c r="I2566" s="10" t="inlineStr">
        <is>
          <t>Maduro</t>
        </is>
      </c>
      <c r="J2566" s="10" t="inlineStr">
        <is>
          <t>Banalizado/Commodity</t>
        </is>
      </c>
      <c r="K2566" s="12" t="n">
        <v>0.05</v>
      </c>
      <c r="L2566" s="12" t="n">
        <v>0.02</v>
      </c>
      <c r="M2566" s="12" t="n">
        <v>0.07100000000000017</v>
      </c>
      <c r="N2566" s="22" t="n">
        <v>5</v>
      </c>
      <c r="O2566" s="11" t="n">
        <v>284.3988417895168</v>
      </c>
      <c r="P2566" s="13" t="n">
        <v>8.564765957446809</v>
      </c>
      <c r="Q2566" s="13">
        <f>O2566*P2566</f>
        <v/>
      </c>
    </row>
    <row r="2567">
      <c r="A2567" s="10" t="n">
        <v>2026</v>
      </c>
      <c r="B2567" s="10" t="inlineStr">
        <is>
          <t>Dic-26</t>
        </is>
      </c>
      <c r="C2567" s="19" t="inlineStr">
        <is>
          <t>Irene</t>
        </is>
      </c>
      <c r="D2567" s="19" t="inlineStr">
        <is>
          <t>ESPAÑA</t>
        </is>
      </c>
      <c r="E2567" s="19" t="inlineStr">
        <is>
          <t>CAMPOEJIDO S.C.A.</t>
        </is>
      </c>
      <c r="F2567" s="10" t="inlineStr">
        <is>
          <t>Consolidado/estratégico</t>
        </is>
      </c>
      <c r="G2567" s="10" t="inlineStr">
        <is>
          <t>CALCIO0005</t>
        </is>
      </c>
      <c r="H2567" s="19" t="inlineStr">
        <is>
          <t>CALCIAMEC, 5 KG</t>
        </is>
      </c>
      <c r="I2567" s="10" t="inlineStr">
        <is>
          <t>Maduro</t>
        </is>
      </c>
      <c r="J2567" s="10" t="inlineStr">
        <is>
          <t>Esencial/Core</t>
        </is>
      </c>
      <c r="K2567" s="12" t="n">
        <v>0.05</v>
      </c>
      <c r="L2567" s="12" t="n">
        <v>0.035</v>
      </c>
      <c r="M2567" s="12" t="n">
        <v>0.08674999999999988</v>
      </c>
      <c r="N2567" s="22" t="n">
        <v>5</v>
      </c>
      <c r="O2567" s="11" t="n">
        <v>1137.595367158067</v>
      </c>
      <c r="P2567" s="13" t="n">
        <v>3.961701149425288</v>
      </c>
      <c r="Q2567" s="13">
        <f>O2567*P2567</f>
        <v/>
      </c>
    </row>
    <row r="2568">
      <c r="A2568" s="10" t="n">
        <v>2026</v>
      </c>
      <c r="B2568" s="10" t="inlineStr">
        <is>
          <t>Dic-26</t>
        </is>
      </c>
      <c r="C2568" s="19" t="inlineStr">
        <is>
          <t>Irene</t>
        </is>
      </c>
      <c r="D2568" s="19" t="inlineStr">
        <is>
          <t>ESPAÑA</t>
        </is>
      </c>
      <c r="E2568" s="19" t="inlineStr">
        <is>
          <t>CAMPOEJIDO S.C.A.</t>
        </is>
      </c>
      <c r="F2568" s="10" t="inlineStr">
        <is>
          <t>Consolidado/estratégico</t>
        </is>
      </c>
      <c r="G2568" s="10" t="inlineStr">
        <is>
          <t>CPLUS0020</t>
        </is>
      </c>
      <c r="H2568" s="19" t="inlineStr">
        <is>
          <t>CALCIPLUS, 20 L</t>
        </is>
      </c>
      <c r="I2568" s="10" t="inlineStr">
        <is>
          <t>Maduro</t>
        </is>
      </c>
      <c r="J2568" s="10" t="inlineStr">
        <is>
          <t>Banalizado/Commodity</t>
        </is>
      </c>
      <c r="K2568" s="12" t="n">
        <v>0.05</v>
      </c>
      <c r="L2568" s="12" t="n">
        <v>0.02</v>
      </c>
      <c r="M2568" s="12" t="n">
        <v>0.07100000000000017</v>
      </c>
      <c r="N2568" s="22" t="n">
        <v>20</v>
      </c>
      <c r="O2568" s="11" t="n">
        <v>1820.152587452907</v>
      </c>
      <c r="P2568" s="13" t="n">
        <v>2.144625</v>
      </c>
      <c r="Q2568" s="13">
        <f>O2568*P2568</f>
        <v/>
      </c>
    </row>
    <row r="2569">
      <c r="A2569" s="10" t="n">
        <v>2026</v>
      </c>
      <c r="B2569" s="10" t="inlineStr">
        <is>
          <t>Dic-26</t>
        </is>
      </c>
      <c r="C2569" s="19" t="inlineStr">
        <is>
          <t>Irene</t>
        </is>
      </c>
      <c r="D2569" s="19" t="inlineStr">
        <is>
          <t>ESPAÑA</t>
        </is>
      </c>
      <c r="E2569" s="19" t="inlineStr">
        <is>
          <t>CAMPOEJIDO S.C.A.</t>
        </is>
      </c>
      <c r="F2569" s="10" t="inlineStr">
        <is>
          <t>Consolidado/estratégico</t>
        </is>
      </c>
      <c r="G2569" s="10" t="inlineStr">
        <is>
          <t>FTK0005</t>
        </is>
      </c>
      <c r="H2569" s="19" t="inlineStr">
        <is>
          <t>FITOKONTROL CA FLOW, 5 KG</t>
        </is>
      </c>
      <c r="I2569" s="10" t="inlineStr">
        <is>
          <t>Ramp-Up/Crecimiento</t>
        </is>
      </c>
      <c r="J2569" s="10" t="inlineStr">
        <is>
          <t>Innovador/Notorio</t>
        </is>
      </c>
      <c r="K2569" s="12" t="n">
        <v>0.05</v>
      </c>
      <c r="L2569" s="12" t="n">
        <v>0.2</v>
      </c>
      <c r="M2569" s="12" t="n">
        <v>0.26</v>
      </c>
      <c r="N2569" s="22" t="n">
        <v>5</v>
      </c>
      <c r="O2569" s="11" t="n">
        <v>284.3988417895168</v>
      </c>
      <c r="P2569" s="13" t="n">
        <v>2.3</v>
      </c>
      <c r="Q2569" s="13">
        <f>O2569*P2569</f>
        <v/>
      </c>
    </row>
    <row r="2570">
      <c r="A2570" s="10" t="n">
        <v>2026</v>
      </c>
      <c r="B2570" s="10" t="inlineStr">
        <is>
          <t>Dic-26</t>
        </is>
      </c>
      <c r="C2570" s="19" t="inlineStr">
        <is>
          <t>Irene</t>
        </is>
      </c>
      <c r="D2570" s="19" t="inlineStr">
        <is>
          <t>ESPAÑA</t>
        </is>
      </c>
      <c r="E2570" s="19" t="inlineStr">
        <is>
          <t>CAMPOEJIDO S.C.A.</t>
        </is>
      </c>
      <c r="F2570" s="10" t="inlineStr">
        <is>
          <t>Consolidado/estratégico</t>
        </is>
      </c>
      <c r="G2570" s="10" t="inlineStr">
        <is>
          <t>HST0005</t>
        </is>
      </c>
      <c r="H2570" s="19" t="inlineStr">
        <is>
          <t>HIDROSTRESS-40, 5 L</t>
        </is>
      </c>
      <c r="I2570" s="10" t="inlineStr">
        <is>
          <t>Ramp-Up/Crecimiento</t>
        </is>
      </c>
      <c r="J2570" s="10" t="inlineStr">
        <is>
          <t>Innovador/Notorio</t>
        </is>
      </c>
      <c r="K2570" s="12" t="n">
        <v>0.05</v>
      </c>
      <c r="L2570" s="12" t="n">
        <v>0.2</v>
      </c>
      <c r="M2570" s="12" t="n">
        <v>0.26</v>
      </c>
      <c r="N2570" s="22" t="n">
        <v>5</v>
      </c>
      <c r="O2570" s="11" t="n">
        <v>94.79961392983893</v>
      </c>
      <c r="P2570" s="13" t="n">
        <v>6.379117647058824</v>
      </c>
      <c r="Q2570" s="13">
        <f>O2570*P2570</f>
        <v/>
      </c>
    </row>
    <row r="2571">
      <c r="A2571" s="10" t="n">
        <v>2026</v>
      </c>
      <c r="B2571" s="10" t="inlineStr">
        <is>
          <t>Dic-26</t>
        </is>
      </c>
      <c r="C2571" s="19" t="inlineStr">
        <is>
          <t>Irene</t>
        </is>
      </c>
      <c r="D2571" s="19" t="inlineStr">
        <is>
          <t>ESPAÑA</t>
        </is>
      </c>
      <c r="E2571" s="19" t="inlineStr">
        <is>
          <t>CAMPOEJIDO S.C.A.</t>
        </is>
      </c>
      <c r="F2571" s="10" t="inlineStr">
        <is>
          <t>Consolidado/estratégico</t>
        </is>
      </c>
      <c r="G2571" s="10" t="inlineStr">
        <is>
          <t>PIV0020</t>
        </is>
      </c>
      <c r="H2571" s="19" t="inlineStr">
        <is>
          <t>PGR IV, 20 L</t>
        </is>
      </c>
      <c r="I2571" s="10" t="inlineStr">
        <is>
          <t>Maduro</t>
        </is>
      </c>
      <c r="J2571" s="10" t="inlineStr">
        <is>
          <t>Esencial/Core</t>
        </is>
      </c>
      <c r="K2571" s="12" t="n">
        <v>0.05</v>
      </c>
      <c r="L2571" s="12" t="n">
        <v>0.035</v>
      </c>
      <c r="M2571" s="12" t="n">
        <v>0.08674999999999988</v>
      </c>
      <c r="N2571" s="22" t="n">
        <v>20</v>
      </c>
      <c r="O2571" s="11" t="n">
        <v>606.7175291509692</v>
      </c>
      <c r="P2571" s="13" t="n">
        <v>3.64</v>
      </c>
      <c r="Q2571" s="13">
        <f>O2571*P2571</f>
        <v/>
      </c>
    </row>
    <row r="2572">
      <c r="A2572" s="10" t="n">
        <v>2026</v>
      </c>
      <c r="B2572" s="10" t="inlineStr">
        <is>
          <t>Dic-26</t>
        </is>
      </c>
      <c r="C2572" s="19" t="inlineStr">
        <is>
          <t>Irene</t>
        </is>
      </c>
      <c r="D2572" s="19" t="inlineStr">
        <is>
          <t>ESPAÑA</t>
        </is>
      </c>
      <c r="E2572" s="19" t="inlineStr">
        <is>
          <t>CAMPOEJIDO S.C.A.</t>
        </is>
      </c>
      <c r="F2572" s="10" t="inlineStr">
        <is>
          <t>Consolidado/estratégico</t>
        </is>
      </c>
      <c r="G2572" s="10" t="inlineStr">
        <is>
          <t>PT0005</t>
        </is>
      </c>
      <c r="H2572" s="19" t="inlineStr">
        <is>
          <t>AGROPOTASION, 5 L</t>
        </is>
      </c>
      <c r="I2572" s="10" t="inlineStr">
        <is>
          <t>Maduro</t>
        </is>
      </c>
      <c r="J2572" s="10" t="inlineStr">
        <is>
          <t>Innovador/Notorio</t>
        </is>
      </c>
      <c r="K2572" s="12" t="n">
        <v>0.05</v>
      </c>
      <c r="L2572" s="12" t="n">
        <v>0.05</v>
      </c>
      <c r="M2572" s="12" t="n">
        <v>0.1025</v>
      </c>
      <c r="N2572" s="22" t="n">
        <v>5</v>
      </c>
      <c r="O2572" s="11" t="n">
        <v>94.79961392983893</v>
      </c>
      <c r="P2572" s="13" t="n">
        <v>3.61</v>
      </c>
      <c r="Q2572" s="13">
        <f>O2572*P2572</f>
        <v/>
      </c>
    </row>
    <row r="2573">
      <c r="A2573" s="10" t="n">
        <v>2026</v>
      </c>
      <c r="B2573" s="10" t="inlineStr">
        <is>
          <t>Dic-26</t>
        </is>
      </c>
      <c r="C2573" s="19" t="inlineStr">
        <is>
          <t>Irene</t>
        </is>
      </c>
      <c r="D2573" s="19" t="inlineStr">
        <is>
          <t>ESPAÑA</t>
        </is>
      </c>
      <c r="E2573" s="19" t="inlineStr">
        <is>
          <t>CAMPOEJIDO S.C.A.</t>
        </is>
      </c>
      <c r="F2573" s="10" t="inlineStr">
        <is>
          <t>Consolidado/estratégico</t>
        </is>
      </c>
      <c r="G2573" s="10" t="inlineStr">
        <is>
          <t>TRI0001</t>
        </is>
      </c>
      <c r="H2573" s="19" t="inlineStr">
        <is>
          <t>TRIFENO-94, 1 L</t>
        </is>
      </c>
      <c r="I2573" s="10" t="inlineStr">
        <is>
          <t>Ramp-Up/Crecimiento</t>
        </is>
      </c>
      <c r="J2573" s="10" t="inlineStr">
        <is>
          <t>Esencial/Core</t>
        </is>
      </c>
      <c r="K2573" s="12" t="n">
        <v>0.05</v>
      </c>
      <c r="L2573" s="12" t="n">
        <v>0.15</v>
      </c>
      <c r="M2573" s="12" t="n">
        <v>0.2075</v>
      </c>
      <c r="N2573" s="22" t="n">
        <v>1</v>
      </c>
      <c r="O2573" s="11" t="n">
        <v>102.383583044226</v>
      </c>
      <c r="P2573" s="13" t="n">
        <v>12.15985380116959</v>
      </c>
      <c r="Q2573" s="13">
        <f>O2573*P2573</f>
        <v/>
      </c>
    </row>
    <row r="2574">
      <c r="A2574" s="10" t="n">
        <v>2026</v>
      </c>
      <c r="B2574" s="10" t="inlineStr">
        <is>
          <t>Dic-26</t>
        </is>
      </c>
      <c r="C2574" s="19" t="inlineStr">
        <is>
          <t>Irene</t>
        </is>
      </c>
      <c r="D2574" s="19" t="inlineStr">
        <is>
          <t>ESPAÑA</t>
        </is>
      </c>
      <c r="E2574" s="19" t="inlineStr">
        <is>
          <t>CAMPOEJIDO S.C.A.</t>
        </is>
      </c>
      <c r="F2574" s="10" t="inlineStr">
        <is>
          <t>Consolidado/estratégico</t>
        </is>
      </c>
      <c r="G2574" s="10" t="inlineStr">
        <is>
          <t>TRI0005</t>
        </is>
      </c>
      <c r="H2574" s="19" t="inlineStr">
        <is>
          <t>TRIFENO-94, 5L</t>
        </is>
      </c>
      <c r="I2574" s="10" t="inlineStr">
        <is>
          <t>Ramp-Up/Crecimiento</t>
        </is>
      </c>
      <c r="J2574" s="10" t="inlineStr">
        <is>
          <t>Esencial/Core</t>
        </is>
      </c>
      <c r="K2574" s="12" t="n">
        <v>0.05</v>
      </c>
      <c r="L2574" s="12" t="n">
        <v>0.15</v>
      </c>
      <c r="M2574" s="12" t="n">
        <v>0.2075</v>
      </c>
      <c r="N2574" s="22" t="n">
        <v>5</v>
      </c>
      <c r="O2574" s="11" t="n">
        <v>189.5992278596779</v>
      </c>
      <c r="P2574" s="13" t="n">
        <v>10.1909247311828</v>
      </c>
      <c r="Q2574" s="13">
        <f>O2574*P2574</f>
        <v/>
      </c>
    </row>
    <row r="2575">
      <c r="A2575" s="10" t="n">
        <v>2026</v>
      </c>
      <c r="B2575" s="10" t="inlineStr">
        <is>
          <t>Dic-26</t>
        </is>
      </c>
      <c r="C2575" s="19" t="inlineStr">
        <is>
          <t>Irene</t>
        </is>
      </c>
      <c r="D2575" s="19" t="inlineStr">
        <is>
          <t>ESPAÑA</t>
        </is>
      </c>
      <c r="E2575" s="19" t="inlineStr">
        <is>
          <t>COOP.AGRIC. SAN ISIDRO S.C.A.</t>
        </is>
      </c>
      <c r="F2575" s="10" t="inlineStr">
        <is>
          <t>Consolidado/estratégico</t>
        </is>
      </c>
      <c r="G2575" s="10" t="inlineStr">
        <is>
          <t>A-50(2)0005</t>
        </is>
      </c>
      <c r="H2575" s="19" t="inlineStr">
        <is>
          <t>CODIORGAN-A50, 5 KG</t>
        </is>
      </c>
      <c r="I2575" s="10" t="inlineStr">
        <is>
          <t>Ramp-Up/Crecimiento</t>
        </is>
      </c>
      <c r="J2575" s="10" t="inlineStr">
        <is>
          <t>Innovador/Notorio</t>
        </is>
      </c>
      <c r="K2575" s="12" t="n">
        <v>0.05</v>
      </c>
      <c r="L2575" s="12" t="n">
        <v>0.2</v>
      </c>
      <c r="M2575" s="12" t="n">
        <v>0.26</v>
      </c>
      <c r="N2575" s="22" t="n">
        <v>5</v>
      </c>
      <c r="O2575" s="11" t="n">
        <v>189.5992278596779</v>
      </c>
      <c r="P2575" s="13" t="n">
        <v>5.875</v>
      </c>
      <c r="Q2575" s="13">
        <f>O2575*P2575</f>
        <v/>
      </c>
    </row>
    <row r="2576">
      <c r="A2576" s="10" t="n">
        <v>2026</v>
      </c>
      <c r="B2576" s="10" t="inlineStr">
        <is>
          <t>Dic-26</t>
        </is>
      </c>
      <c r="C2576" s="19" t="inlineStr">
        <is>
          <t>Irene</t>
        </is>
      </c>
      <c r="D2576" s="19" t="inlineStr">
        <is>
          <t>ESPAÑA</t>
        </is>
      </c>
      <c r="E2576" s="19" t="inlineStr">
        <is>
          <t>COOP.AGRIC. SAN ISIDRO S.C.A.</t>
        </is>
      </c>
      <c r="F2576" s="10" t="inlineStr">
        <is>
          <t>Consolidado/estratégico</t>
        </is>
      </c>
      <c r="G2576" s="10" t="inlineStr">
        <is>
          <t>AGXK0020</t>
        </is>
      </c>
      <c r="H2576" s="19" t="inlineStr">
        <is>
          <t>AGROXILATO-K, 20 L</t>
        </is>
      </c>
      <c r="I2576" s="10" t="inlineStr">
        <is>
          <t>Maduro</t>
        </is>
      </c>
      <c r="J2576" s="10" t="inlineStr">
        <is>
          <t>Innovador/Notorio</t>
        </is>
      </c>
      <c r="K2576" s="12" t="n">
        <v>0.05</v>
      </c>
      <c r="L2576" s="12" t="n">
        <v>0.05</v>
      </c>
      <c r="M2576" s="12" t="n">
        <v>0.1025</v>
      </c>
      <c r="N2576" s="22" t="n">
        <v>20</v>
      </c>
      <c r="O2576" s="11" t="n">
        <v>6673.892820660661</v>
      </c>
      <c r="P2576" s="13" t="n">
        <v>3.31</v>
      </c>
      <c r="Q2576" s="13">
        <f>O2576*P2576</f>
        <v/>
      </c>
    </row>
    <row r="2577">
      <c r="A2577" s="10" t="n">
        <v>2026</v>
      </c>
      <c r="B2577" s="10" t="inlineStr">
        <is>
          <t>Dic-26</t>
        </is>
      </c>
      <c r="C2577" s="19" t="inlineStr">
        <is>
          <t>Irene</t>
        </is>
      </c>
      <c r="D2577" s="19" t="inlineStr">
        <is>
          <t>ESPAÑA</t>
        </is>
      </c>
      <c r="E2577" s="19" t="inlineStr">
        <is>
          <t>COOP.AGRIC. SAN ISIDRO S.C.A.</t>
        </is>
      </c>
      <c r="F2577" s="10" t="inlineStr">
        <is>
          <t>Consolidado/estratégico</t>
        </is>
      </c>
      <c r="G2577" s="10" t="inlineStr">
        <is>
          <t>AGZ-M0005</t>
        </is>
      </c>
      <c r="H2577" s="19" t="inlineStr">
        <is>
          <t>AGROXILATO-ZN-MN, 5 KG</t>
        </is>
      </c>
      <c r="I2577" s="10" t="inlineStr">
        <is>
          <t>Maduro</t>
        </is>
      </c>
      <c r="J2577" s="10" t="inlineStr">
        <is>
          <t>Banalizado/Commodity</t>
        </is>
      </c>
      <c r="K2577" s="12" t="n">
        <v>0.05</v>
      </c>
      <c r="L2577" s="12" t="n">
        <v>0.02</v>
      </c>
      <c r="M2577" s="12" t="n">
        <v>0.07100000000000017</v>
      </c>
      <c r="N2577" s="22" t="n">
        <v>5</v>
      </c>
      <c r="O2577" s="11" t="n">
        <v>189.5992278596779</v>
      </c>
      <c r="P2577" s="13" t="n">
        <v>6.95</v>
      </c>
      <c r="Q2577" s="13">
        <f>O2577*P2577</f>
        <v/>
      </c>
    </row>
    <row r="2578">
      <c r="A2578" s="10" t="n">
        <v>2026</v>
      </c>
      <c r="B2578" s="10" t="inlineStr">
        <is>
          <t>Dic-26</t>
        </is>
      </c>
      <c r="C2578" s="19" t="inlineStr">
        <is>
          <t>Irene</t>
        </is>
      </c>
      <c r="D2578" s="19" t="inlineStr">
        <is>
          <t>ESPAÑA</t>
        </is>
      </c>
      <c r="E2578" s="19" t="inlineStr">
        <is>
          <t>COOP.AGRIC. SAN ISIDRO S.C.A.</t>
        </is>
      </c>
      <c r="F2578" s="10" t="inlineStr">
        <is>
          <t>Consolidado/estratégico</t>
        </is>
      </c>
      <c r="G2578" s="10" t="inlineStr">
        <is>
          <t>AMIMG0020</t>
        </is>
      </c>
      <c r="H2578" s="19" t="inlineStr">
        <is>
          <t>AMINOSOIL MG, 20 L</t>
        </is>
      </c>
      <c r="I2578" s="10" t="inlineStr">
        <is>
          <t>Declive</t>
        </is>
      </c>
      <c r="J2578" s="10" t="inlineStr">
        <is>
          <t>Banalizado/Commodity</t>
        </is>
      </c>
      <c r="K2578" s="12" t="n">
        <v>0.05</v>
      </c>
      <c r="L2578" s="12" t="n">
        <v>0.04</v>
      </c>
      <c r="M2578" s="12" t="n">
        <v>0.09200000000000008</v>
      </c>
      <c r="N2578" s="22" t="n">
        <v>20</v>
      </c>
      <c r="O2578" s="11" t="n">
        <v>284.3988417895168</v>
      </c>
      <c r="P2578" s="13" t="n">
        <v>2.58</v>
      </c>
      <c r="Q2578" s="13">
        <f>O2578*P2578</f>
        <v/>
      </c>
    </row>
    <row r="2579">
      <c r="A2579" s="10" t="n">
        <v>2026</v>
      </c>
      <c r="B2579" s="10" t="inlineStr">
        <is>
          <t>Dic-26</t>
        </is>
      </c>
      <c r="C2579" s="19" t="inlineStr">
        <is>
          <t>Irene</t>
        </is>
      </c>
      <c r="D2579" s="19" t="inlineStr">
        <is>
          <t>ESPAÑA</t>
        </is>
      </c>
      <c r="E2579" s="19" t="inlineStr">
        <is>
          <t>COOP.AGRIC. SAN ISIDRO S.C.A.</t>
        </is>
      </c>
      <c r="F2579" s="10" t="inlineStr">
        <is>
          <t>Consolidado/estratégico</t>
        </is>
      </c>
      <c r="G2579" s="10" t="inlineStr">
        <is>
          <t>AVAN0005</t>
        </is>
      </c>
      <c r="H2579" s="19" t="inlineStr">
        <is>
          <t>FLORAMEC AVANCE, 5 L</t>
        </is>
      </c>
      <c r="I2579" s="10" t="inlineStr">
        <is>
          <t>Maduro</t>
        </is>
      </c>
      <c r="J2579" s="10" t="inlineStr">
        <is>
          <t>Innovador/Notorio</t>
        </is>
      </c>
      <c r="K2579" s="12" t="n">
        <v>0.05</v>
      </c>
      <c r="L2579" s="12" t="n">
        <v>0.05</v>
      </c>
      <c r="M2579" s="12" t="n">
        <v>0.1025</v>
      </c>
      <c r="N2579" s="22" t="n">
        <v>5</v>
      </c>
      <c r="O2579" s="11" t="n">
        <v>568.7976835790336</v>
      </c>
      <c r="P2579" s="13" t="n">
        <v>5.48</v>
      </c>
      <c r="Q2579" s="13">
        <f>O2579*P2579</f>
        <v/>
      </c>
    </row>
    <row r="2580">
      <c r="A2580" s="10" t="n">
        <v>2026</v>
      </c>
      <c r="B2580" s="10" t="inlineStr">
        <is>
          <t>Dic-26</t>
        </is>
      </c>
      <c r="C2580" s="19" t="inlineStr">
        <is>
          <t>Irene</t>
        </is>
      </c>
      <c r="D2580" s="19" t="inlineStr">
        <is>
          <t>ESPAÑA</t>
        </is>
      </c>
      <c r="E2580" s="19" t="inlineStr">
        <is>
          <t>COOP.AGRIC. SAN ISIDRO S.C.A.</t>
        </is>
      </c>
      <c r="F2580" s="10" t="inlineStr">
        <is>
          <t>Consolidado/estratégico</t>
        </is>
      </c>
      <c r="G2580" s="10" t="inlineStr">
        <is>
          <t>BROTA0005</t>
        </is>
      </c>
      <c r="H2580" s="19" t="inlineStr">
        <is>
          <t>BROTAMEC, 5 L</t>
        </is>
      </c>
      <c r="I2580" s="10" t="inlineStr">
        <is>
          <t>Maduro</t>
        </is>
      </c>
      <c r="J2580" s="10" t="inlineStr">
        <is>
          <t>Esencial/Core</t>
        </is>
      </c>
      <c r="K2580" s="12" t="n">
        <v>0.05</v>
      </c>
      <c r="L2580" s="12" t="n">
        <v>0.035</v>
      </c>
      <c r="M2580" s="12" t="n">
        <v>0.08674999999999988</v>
      </c>
      <c r="N2580" s="22" t="n">
        <v>5</v>
      </c>
      <c r="O2580" s="11" t="n">
        <v>284.3988417895168</v>
      </c>
      <c r="P2580" s="13" t="n">
        <v>4.63</v>
      </c>
      <c r="Q2580" s="13">
        <f>O2580*P2580</f>
        <v/>
      </c>
    </row>
    <row r="2581">
      <c r="A2581" s="10" t="n">
        <v>2026</v>
      </c>
      <c r="B2581" s="10" t="inlineStr">
        <is>
          <t>Dic-26</t>
        </is>
      </c>
      <c r="C2581" s="19" t="inlineStr">
        <is>
          <t>Irene</t>
        </is>
      </c>
      <c r="D2581" s="19" t="inlineStr">
        <is>
          <t>ESPAÑA</t>
        </is>
      </c>
      <c r="E2581" s="19" t="inlineStr">
        <is>
          <t>COOP.AGRIC. SAN ISIDRO S.C.A.</t>
        </is>
      </c>
      <c r="F2581" s="10" t="inlineStr">
        <is>
          <t>Consolidado/estratégico</t>
        </is>
      </c>
      <c r="G2581" s="10" t="inlineStr">
        <is>
          <t>C-CUAE0005</t>
        </is>
      </c>
      <c r="H2581" s="19" t="inlineStr">
        <is>
          <t>CUPRAMEC, 5 L</t>
        </is>
      </c>
      <c r="I2581" s="10" t="inlineStr">
        <is>
          <t>Ramp-Up/Crecimiento</t>
        </is>
      </c>
      <c r="J2581" s="10" t="inlineStr">
        <is>
          <t>Esencial/Core</t>
        </is>
      </c>
      <c r="K2581" s="12" t="n">
        <v>0.05</v>
      </c>
      <c r="L2581" s="12" t="n">
        <v>0.15</v>
      </c>
      <c r="M2581" s="12" t="n">
        <v>0.2075</v>
      </c>
      <c r="N2581" s="22" t="n">
        <v>5</v>
      </c>
      <c r="O2581" s="11" t="n">
        <v>284.3988417895168</v>
      </c>
      <c r="P2581" s="13" t="n">
        <v>4.80625</v>
      </c>
      <c r="Q2581" s="13">
        <f>O2581*P2581</f>
        <v/>
      </c>
    </row>
    <row r="2582">
      <c r="A2582" s="10" t="n">
        <v>2026</v>
      </c>
      <c r="B2582" s="10" t="inlineStr">
        <is>
          <t>Dic-26</t>
        </is>
      </c>
      <c r="C2582" s="19" t="inlineStr">
        <is>
          <t>Irene</t>
        </is>
      </c>
      <c r="D2582" s="19" t="inlineStr">
        <is>
          <t>ESPAÑA</t>
        </is>
      </c>
      <c r="E2582" s="19" t="inlineStr">
        <is>
          <t>COOP.AGRIC. SAN ISIDRO S.C.A.</t>
        </is>
      </c>
      <c r="F2582" s="10" t="inlineStr">
        <is>
          <t>Consolidado/estratégico</t>
        </is>
      </c>
      <c r="G2582" s="10" t="inlineStr">
        <is>
          <t>C-MB0005</t>
        </is>
      </c>
      <c r="H2582" s="19" t="inlineStr">
        <is>
          <t>CODIFOL-MB, 5 L</t>
        </is>
      </c>
      <c r="I2582" s="10" t="inlineStr">
        <is>
          <t>Maduro</t>
        </is>
      </c>
      <c r="J2582" s="10" t="inlineStr">
        <is>
          <t>Banalizado/Commodity</t>
        </is>
      </c>
      <c r="K2582" s="12" t="n">
        <v>0.05</v>
      </c>
      <c r="L2582" s="12" t="n">
        <v>0.02</v>
      </c>
      <c r="M2582" s="12" t="n">
        <v>0.07100000000000017</v>
      </c>
      <c r="N2582" s="22" t="n">
        <v>5</v>
      </c>
      <c r="O2582" s="11" t="n">
        <v>568.7976835790336</v>
      </c>
      <c r="P2582" s="13" t="n">
        <v>9.877647058823529</v>
      </c>
      <c r="Q2582" s="13">
        <f>O2582*P2582</f>
        <v/>
      </c>
    </row>
    <row r="2583">
      <c r="A2583" s="10" t="n">
        <v>2026</v>
      </c>
      <c r="B2583" s="10" t="inlineStr">
        <is>
          <t>Dic-26</t>
        </is>
      </c>
      <c r="C2583" s="19" t="inlineStr">
        <is>
          <t>Irene</t>
        </is>
      </c>
      <c r="D2583" s="19" t="inlineStr">
        <is>
          <t>ESPAÑA</t>
        </is>
      </c>
      <c r="E2583" s="19" t="inlineStr">
        <is>
          <t>COOP.AGRIC. SAN ISIDRO S.C.A.</t>
        </is>
      </c>
      <c r="F2583" s="10" t="inlineStr">
        <is>
          <t>Consolidado/estratégico</t>
        </is>
      </c>
      <c r="G2583" s="10" t="inlineStr">
        <is>
          <t>PIV0020</t>
        </is>
      </c>
      <c r="H2583" s="19" t="inlineStr">
        <is>
          <t>PGR IV, 20 L</t>
        </is>
      </c>
      <c r="I2583" s="10" t="inlineStr">
        <is>
          <t>Maduro</t>
        </is>
      </c>
      <c r="J2583" s="10" t="inlineStr">
        <is>
          <t>Esencial/Core</t>
        </is>
      </c>
      <c r="K2583" s="12" t="n">
        <v>0.05</v>
      </c>
      <c r="L2583" s="12" t="n">
        <v>0.035</v>
      </c>
      <c r="M2583" s="12" t="n">
        <v>0.08674999999999988</v>
      </c>
      <c r="N2583" s="22" t="n">
        <v>20</v>
      </c>
      <c r="O2583" s="11" t="n">
        <v>1213.435058301938</v>
      </c>
      <c r="P2583" s="13" t="n">
        <v>3.634</v>
      </c>
      <c r="Q2583" s="13">
        <f>O2583*P2583</f>
        <v/>
      </c>
    </row>
    <row r="2584">
      <c r="A2584" s="10" t="n">
        <v>2026</v>
      </c>
      <c r="B2584" s="10" t="inlineStr">
        <is>
          <t>Dic-26</t>
        </is>
      </c>
      <c r="C2584" s="19" t="inlineStr">
        <is>
          <t>Irene</t>
        </is>
      </c>
      <c r="D2584" s="19" t="inlineStr">
        <is>
          <t>ESPAÑA</t>
        </is>
      </c>
      <c r="E2584" s="19" t="inlineStr">
        <is>
          <t>COOP.AGRIC. SAN ISIDRO S.C.A.</t>
        </is>
      </c>
      <c r="F2584" s="10" t="inlineStr">
        <is>
          <t>Consolidado/estratégico</t>
        </is>
      </c>
      <c r="G2584" s="10" t="inlineStr">
        <is>
          <t>PT0005</t>
        </is>
      </c>
      <c r="H2584" s="19" t="inlineStr">
        <is>
          <t>AGROPOTASION, 5 L</t>
        </is>
      </c>
      <c r="I2584" s="10" t="inlineStr">
        <is>
          <t>Maduro</t>
        </is>
      </c>
      <c r="J2584" s="10" t="inlineStr">
        <is>
          <t>Innovador/Notorio</t>
        </is>
      </c>
      <c r="K2584" s="12" t="n">
        <v>0.05</v>
      </c>
      <c r="L2584" s="12" t="n">
        <v>0.05</v>
      </c>
      <c r="M2584" s="12" t="n">
        <v>0.1025</v>
      </c>
      <c r="N2584" s="22" t="n">
        <v>5</v>
      </c>
      <c r="O2584" s="11" t="n">
        <v>189.5992278596779</v>
      </c>
      <c r="P2584" s="13" t="n">
        <v>3.77</v>
      </c>
      <c r="Q2584" s="13">
        <f>O2584*P2584</f>
        <v/>
      </c>
    </row>
    <row r="2585">
      <c r="A2585" s="10" t="n">
        <v>2026</v>
      </c>
      <c r="B2585" s="10" t="inlineStr">
        <is>
          <t>Dic-26</t>
        </is>
      </c>
      <c r="C2585" s="19" t="inlineStr">
        <is>
          <t>Irene</t>
        </is>
      </c>
      <c r="D2585" s="19" t="inlineStr">
        <is>
          <t>ESPAÑA</t>
        </is>
      </c>
      <c r="E2585" s="19" t="inlineStr">
        <is>
          <t>COOP.AGRIC. SAN ISIDRO S.C.A.</t>
        </is>
      </c>
      <c r="F2585" s="10" t="inlineStr">
        <is>
          <t>Consolidado/estratégico</t>
        </is>
      </c>
      <c r="G2585" s="10" t="inlineStr">
        <is>
          <t>PT0020</t>
        </is>
      </c>
      <c r="H2585" s="19" t="inlineStr">
        <is>
          <t>AGROPOTASION, 20 L</t>
        </is>
      </c>
      <c r="I2585" s="10" t="inlineStr">
        <is>
          <t>Maduro</t>
        </is>
      </c>
      <c r="J2585" s="10" t="inlineStr">
        <is>
          <t>Innovador/Notorio</t>
        </is>
      </c>
      <c r="K2585" s="12" t="n">
        <v>0.05</v>
      </c>
      <c r="L2585" s="12" t="n">
        <v>0.05</v>
      </c>
      <c r="M2585" s="12" t="n">
        <v>0.1025</v>
      </c>
      <c r="N2585" s="22" t="n">
        <v>20</v>
      </c>
      <c r="O2585" s="11" t="n">
        <v>284.3988417895168</v>
      </c>
      <c r="P2585" s="13" t="n">
        <v>3.527222222222222</v>
      </c>
      <c r="Q2585" s="13">
        <f>O2585*P2585</f>
        <v/>
      </c>
    </row>
    <row r="2586">
      <c r="A2586" s="10" t="n">
        <v>2026</v>
      </c>
      <c r="B2586" s="10" t="inlineStr">
        <is>
          <t>Dic-26</t>
        </is>
      </c>
      <c r="C2586" s="19" t="inlineStr">
        <is>
          <t>Irene</t>
        </is>
      </c>
      <c r="D2586" s="19" t="inlineStr">
        <is>
          <t>ESPAÑA</t>
        </is>
      </c>
      <c r="E2586" s="19" t="inlineStr">
        <is>
          <t>COOP.AGRIC. SAN ISIDRO S.C.A.</t>
        </is>
      </c>
      <c r="F2586" s="10" t="inlineStr">
        <is>
          <t>Consolidado/estratégico</t>
        </is>
      </c>
      <c r="G2586" s="10" t="inlineStr">
        <is>
          <t>S0020</t>
        </is>
      </c>
      <c r="H2586" s="19" t="inlineStr">
        <is>
          <t>SALWAX STAR, 20 L</t>
        </is>
      </c>
      <c r="I2586" s="10" t="inlineStr">
        <is>
          <t>Maduro</t>
        </is>
      </c>
      <c r="J2586" s="10" t="inlineStr">
        <is>
          <t>Esencial/Core</t>
        </is>
      </c>
      <c r="K2586" s="12" t="n">
        <v>0.05</v>
      </c>
      <c r="L2586" s="12" t="n">
        <v>0.035</v>
      </c>
      <c r="M2586" s="12" t="n">
        <v>0.08674999999999988</v>
      </c>
      <c r="N2586" s="22" t="n">
        <v>20</v>
      </c>
      <c r="O2586" s="11" t="n">
        <v>606.7175291509692</v>
      </c>
      <c r="P2586" s="13" t="n">
        <v>2.303333333333333</v>
      </c>
      <c r="Q2586" s="13">
        <f>O2586*P2586</f>
        <v/>
      </c>
    </row>
    <row r="2587">
      <c r="A2587" s="10" t="n">
        <v>2026</v>
      </c>
      <c r="B2587" s="10" t="inlineStr">
        <is>
          <t>Dic-26</t>
        </is>
      </c>
      <c r="C2587" s="19" t="inlineStr">
        <is>
          <t>Irene</t>
        </is>
      </c>
      <c r="D2587" s="19" t="inlineStr">
        <is>
          <t>ESPAÑA</t>
        </is>
      </c>
      <c r="E2587" s="19" t="inlineStr">
        <is>
          <t>COOP.AGRIC. SAN ISIDRO S.C.A.</t>
        </is>
      </c>
      <c r="F2587" s="10" t="inlineStr">
        <is>
          <t>Consolidado/estratégico</t>
        </is>
      </c>
      <c r="G2587" s="10" t="inlineStr">
        <is>
          <t>TRI0001</t>
        </is>
      </c>
      <c r="H2587" s="19" t="inlineStr">
        <is>
          <t>TRIFENO-94, 1 L</t>
        </is>
      </c>
      <c r="I2587" s="10" t="inlineStr">
        <is>
          <t>Ramp-Up/Crecimiento</t>
        </is>
      </c>
      <c r="J2587" s="10" t="inlineStr">
        <is>
          <t>Esencial/Core</t>
        </is>
      </c>
      <c r="K2587" s="12" t="n">
        <v>0.05</v>
      </c>
      <c r="L2587" s="12" t="n">
        <v>0.15</v>
      </c>
      <c r="M2587" s="12" t="n">
        <v>0.2075</v>
      </c>
      <c r="N2587" s="22" t="n">
        <v>1</v>
      </c>
      <c r="O2587" s="11" t="n">
        <v>102.383583044226</v>
      </c>
      <c r="P2587" s="13" t="n">
        <v>28.5</v>
      </c>
      <c r="Q2587" s="13">
        <f>O2587*P2587</f>
        <v/>
      </c>
    </row>
    <row r="2588">
      <c r="A2588" s="10" t="n">
        <v>2026</v>
      </c>
      <c r="B2588" s="10" t="inlineStr">
        <is>
          <t>Dic-26</t>
        </is>
      </c>
      <c r="C2588" s="19" t="inlineStr">
        <is>
          <t>Irene</t>
        </is>
      </c>
      <c r="D2588" s="19" t="inlineStr">
        <is>
          <t>ESPAÑA</t>
        </is>
      </c>
      <c r="E2588" s="19" t="inlineStr">
        <is>
          <t>GUIVARTO AGRICOLA, S.L.</t>
        </is>
      </c>
      <c r="F2588" s="10" t="inlineStr">
        <is>
          <t>Consolidado/estratégico</t>
        </is>
      </c>
      <c r="G2588" s="10" t="inlineStr">
        <is>
          <t>AGXK0020</t>
        </is>
      </c>
      <c r="H2588" s="19" t="inlineStr">
        <is>
          <t>AGROXILATO-K, 20 L</t>
        </is>
      </c>
      <c r="I2588" s="10" t="inlineStr">
        <is>
          <t>Maduro</t>
        </is>
      </c>
      <c r="J2588" s="10" t="inlineStr">
        <is>
          <t>Innovador/Notorio</t>
        </is>
      </c>
      <c r="K2588" s="12" t="n">
        <v>0.05</v>
      </c>
      <c r="L2588" s="12" t="n">
        <v>0.05</v>
      </c>
      <c r="M2588" s="12" t="n">
        <v>0.1025</v>
      </c>
      <c r="N2588" s="22" t="n">
        <v>20</v>
      </c>
      <c r="O2588" s="11" t="n">
        <v>1858.072433024843</v>
      </c>
      <c r="P2588" s="13" t="n">
        <v>3.263453125</v>
      </c>
      <c r="Q2588" s="13">
        <f>O2588*P2588</f>
        <v/>
      </c>
    </row>
    <row r="2589">
      <c r="A2589" s="10" t="n">
        <v>2026</v>
      </c>
      <c r="B2589" s="10" t="inlineStr">
        <is>
          <t>Dic-26</t>
        </is>
      </c>
      <c r="C2589" s="19" t="inlineStr">
        <is>
          <t>Irene</t>
        </is>
      </c>
      <c r="D2589" s="19" t="inlineStr">
        <is>
          <t>ESPAÑA</t>
        </is>
      </c>
      <c r="E2589" s="19" t="inlineStr">
        <is>
          <t>GUIVARTO AGRICOLA, S.L.</t>
        </is>
      </c>
      <c r="F2589" s="10" t="inlineStr">
        <is>
          <t>Consolidado/estratégico</t>
        </is>
      </c>
      <c r="G2589" s="10" t="inlineStr">
        <is>
          <t>AVAN0005</t>
        </is>
      </c>
      <c r="H2589" s="19" t="inlineStr">
        <is>
          <t>FLORAMEC AVANCE, 5 L</t>
        </is>
      </c>
      <c r="I2589" s="10" t="inlineStr">
        <is>
          <t>Maduro</t>
        </is>
      </c>
      <c r="J2589" s="10" t="inlineStr">
        <is>
          <t>Innovador/Notorio</t>
        </is>
      </c>
      <c r="K2589" s="12" t="n">
        <v>0.05</v>
      </c>
      <c r="L2589" s="12" t="n">
        <v>0.05</v>
      </c>
      <c r="M2589" s="12" t="n">
        <v>0.1025</v>
      </c>
      <c r="N2589" s="22" t="n">
        <v>5</v>
      </c>
      <c r="O2589" s="11" t="n">
        <v>284.3988417895168</v>
      </c>
      <c r="P2589" s="13" t="n">
        <v>5.370071428571428</v>
      </c>
      <c r="Q2589" s="13">
        <f>O2589*P2589</f>
        <v/>
      </c>
    </row>
    <row r="2590">
      <c r="A2590" s="10" t="n">
        <v>2026</v>
      </c>
      <c r="B2590" s="10" t="inlineStr">
        <is>
          <t>Dic-26</t>
        </is>
      </c>
      <c r="C2590" s="19" t="inlineStr">
        <is>
          <t>Irene</t>
        </is>
      </c>
      <c r="D2590" s="19" t="inlineStr">
        <is>
          <t>ESPAÑA</t>
        </is>
      </c>
      <c r="E2590" s="19" t="inlineStr">
        <is>
          <t>GUIVARTO AGRICOLA, S.L.</t>
        </is>
      </c>
      <c r="F2590" s="10" t="inlineStr">
        <is>
          <t>Consolidado/estratégico</t>
        </is>
      </c>
      <c r="G2590" s="10" t="inlineStr">
        <is>
          <t>BROTA0005</t>
        </is>
      </c>
      <c r="H2590" s="19" t="inlineStr">
        <is>
          <t>BROTAMEC, 5 L</t>
        </is>
      </c>
      <c r="I2590" s="10" t="inlineStr">
        <is>
          <t>Maduro</t>
        </is>
      </c>
      <c r="J2590" s="10" t="inlineStr">
        <is>
          <t>Esencial/Core</t>
        </is>
      </c>
      <c r="K2590" s="12" t="n">
        <v>0.05</v>
      </c>
      <c r="L2590" s="12" t="n">
        <v>0.035</v>
      </c>
      <c r="M2590" s="12" t="n">
        <v>0.08674999999999988</v>
      </c>
      <c r="N2590" s="22" t="n">
        <v>5</v>
      </c>
      <c r="O2590" s="11" t="n">
        <v>284.3988417895168</v>
      </c>
      <c r="P2590" s="13" t="n">
        <v>3.382894736842105</v>
      </c>
      <c r="Q2590" s="13">
        <f>O2590*P2590</f>
        <v/>
      </c>
    </row>
    <row r="2591">
      <c r="A2591" s="10" t="n">
        <v>2026</v>
      </c>
      <c r="B2591" s="10" t="inlineStr">
        <is>
          <t>Dic-26</t>
        </is>
      </c>
      <c r="C2591" s="19" t="inlineStr">
        <is>
          <t>Irene</t>
        </is>
      </c>
      <c r="D2591" s="19" t="inlineStr">
        <is>
          <t>ESPAÑA</t>
        </is>
      </c>
      <c r="E2591" s="19" t="inlineStr">
        <is>
          <t>GUIVARTO AGRICOLA, S.L.</t>
        </is>
      </c>
      <c r="F2591" s="10" t="inlineStr">
        <is>
          <t>Consolidado/estratégico</t>
        </is>
      </c>
      <c r="G2591" s="10" t="inlineStr">
        <is>
          <t>C-GLB0001</t>
        </is>
      </c>
      <c r="H2591" s="19" t="inlineStr">
        <is>
          <t>CODIORGAN GLB, 1 KG</t>
        </is>
      </c>
      <c r="I2591" s="10" t="inlineStr">
        <is>
          <t>Ramp-Up/Crecimiento</t>
        </is>
      </c>
      <c r="J2591" s="10" t="inlineStr">
        <is>
          <t>Esencial/Core</t>
        </is>
      </c>
      <c r="K2591" s="12" t="n">
        <v>0.05</v>
      </c>
      <c r="L2591" s="12" t="n">
        <v>0.15</v>
      </c>
      <c r="M2591" s="12" t="n">
        <v>0.2075</v>
      </c>
      <c r="N2591" s="22" t="n">
        <v>1</v>
      </c>
      <c r="O2591" s="11" t="n">
        <v>102.383583044226</v>
      </c>
      <c r="P2591" s="13" t="n">
        <v>9.74</v>
      </c>
      <c r="Q2591" s="13">
        <f>O2591*P2591</f>
        <v/>
      </c>
    </row>
    <row r="2592">
      <c r="A2592" s="10" t="n">
        <v>2026</v>
      </c>
      <c r="B2592" s="10" t="inlineStr">
        <is>
          <t>Dic-26</t>
        </is>
      </c>
      <c r="C2592" s="19" t="inlineStr">
        <is>
          <t>Irene</t>
        </is>
      </c>
      <c r="D2592" s="19" t="inlineStr">
        <is>
          <t>ESPAÑA</t>
        </is>
      </c>
      <c r="E2592" s="19" t="inlineStr">
        <is>
          <t>GUIVARTO AGRICOLA, S.L.</t>
        </is>
      </c>
      <c r="F2592" s="10" t="inlineStr">
        <is>
          <t>Consolidado/estratégico</t>
        </is>
      </c>
      <c r="G2592" s="10" t="inlineStr">
        <is>
          <t>FTK0005</t>
        </is>
      </c>
      <c r="H2592" s="19" t="inlineStr">
        <is>
          <t>FITOKONTROL CA FLOW, 5 KG</t>
        </is>
      </c>
      <c r="I2592" s="10" t="inlineStr">
        <is>
          <t>Ramp-Up/Crecimiento</t>
        </is>
      </c>
      <c r="J2592" s="10" t="inlineStr">
        <is>
          <t>Innovador/Notorio</t>
        </is>
      </c>
      <c r="K2592" s="12" t="n">
        <v>0.05</v>
      </c>
      <c r="L2592" s="12" t="n">
        <v>0.2</v>
      </c>
      <c r="M2592" s="12" t="n">
        <v>0.26</v>
      </c>
      <c r="N2592" s="22" t="n">
        <v>5</v>
      </c>
      <c r="O2592" s="11" t="n">
        <v>568.7976835790336</v>
      </c>
      <c r="P2592" s="13" t="n">
        <v>2.807441860465116</v>
      </c>
      <c r="Q2592" s="13">
        <f>O2592*P2592</f>
        <v/>
      </c>
    </row>
    <row r="2593">
      <c r="A2593" s="10" t="n">
        <v>2026</v>
      </c>
      <c r="B2593" s="10" t="inlineStr">
        <is>
          <t>Dic-26</t>
        </is>
      </c>
      <c r="C2593" s="19" t="inlineStr">
        <is>
          <t>Irene</t>
        </is>
      </c>
      <c r="D2593" s="19" t="inlineStr">
        <is>
          <t>ESPAÑA</t>
        </is>
      </c>
      <c r="E2593" s="19" t="inlineStr">
        <is>
          <t>GUIVARTO AGRICOLA, S.L.</t>
        </is>
      </c>
      <c r="F2593" s="10" t="inlineStr">
        <is>
          <t>Consolidado/estratégico</t>
        </is>
      </c>
      <c r="G2593" s="10" t="inlineStr">
        <is>
          <t>HST0005</t>
        </is>
      </c>
      <c r="H2593" s="19" t="inlineStr">
        <is>
          <t>HIDROSTRESS-40, 5 L</t>
        </is>
      </c>
      <c r="I2593" s="10" t="inlineStr">
        <is>
          <t>Ramp-Up/Crecimiento</t>
        </is>
      </c>
      <c r="J2593" s="10" t="inlineStr">
        <is>
          <t>Innovador/Notorio</t>
        </is>
      </c>
      <c r="K2593" s="12" t="n">
        <v>0.05</v>
      </c>
      <c r="L2593" s="12" t="n">
        <v>0.2</v>
      </c>
      <c r="M2593" s="12" t="n">
        <v>0.26</v>
      </c>
      <c r="N2593" s="22" t="n">
        <v>5</v>
      </c>
      <c r="O2593" s="11" t="n">
        <v>37.91984557193557</v>
      </c>
      <c r="P2593" s="13" t="n">
        <v>5.683333333333334</v>
      </c>
      <c r="Q2593" s="13">
        <f>O2593*P2593</f>
        <v/>
      </c>
    </row>
    <row r="2594">
      <c r="A2594" s="10" t="n">
        <v>2026</v>
      </c>
      <c r="B2594" s="10" t="inlineStr">
        <is>
          <t>Dic-26</t>
        </is>
      </c>
      <c r="C2594" s="19" t="inlineStr">
        <is>
          <t>Irene</t>
        </is>
      </c>
      <c r="D2594" s="19" t="inlineStr">
        <is>
          <t>ESPAÑA</t>
        </is>
      </c>
      <c r="E2594" s="19" t="inlineStr">
        <is>
          <t>GUIVARTO AGRICOLA, S.L.</t>
        </is>
      </c>
      <c r="F2594" s="10" t="inlineStr">
        <is>
          <t>Consolidado/estratégico</t>
        </is>
      </c>
      <c r="G2594" s="10" t="inlineStr">
        <is>
          <t>P-5X0005</t>
        </is>
      </c>
      <c r="H2594" s="19" t="inlineStr">
        <is>
          <t>P.M.S. 5x, 5 L</t>
        </is>
      </c>
      <c r="I2594" s="10" t="inlineStr">
        <is>
          <t>Maduro</t>
        </is>
      </c>
      <c r="J2594" s="10" t="inlineStr">
        <is>
          <t>Innovador/Notorio</t>
        </is>
      </c>
      <c r="K2594" s="12" t="n">
        <v>0.05</v>
      </c>
      <c r="L2594" s="12" t="n">
        <v>0.05</v>
      </c>
      <c r="M2594" s="12" t="n">
        <v>0.1025</v>
      </c>
      <c r="N2594" s="22" t="n">
        <v>5</v>
      </c>
      <c r="O2594" s="11" t="n">
        <v>94.79961392983893</v>
      </c>
      <c r="P2594" s="13" t="n">
        <v>3.256578947368421</v>
      </c>
      <c r="Q2594" s="13">
        <f>O2594*P2594</f>
        <v/>
      </c>
    </row>
    <row r="2595">
      <c r="A2595" s="10" t="n">
        <v>2026</v>
      </c>
      <c r="B2595" s="10" t="inlineStr">
        <is>
          <t>Dic-26</t>
        </is>
      </c>
      <c r="C2595" s="19" t="inlineStr">
        <is>
          <t>Irene</t>
        </is>
      </c>
      <c r="D2595" s="19" t="inlineStr">
        <is>
          <t>ESPAÑA</t>
        </is>
      </c>
      <c r="E2595" s="19" t="inlineStr">
        <is>
          <t>GUIVARTO AGRICOLA, S.L.</t>
        </is>
      </c>
      <c r="F2595" s="10" t="inlineStr">
        <is>
          <t>Consolidado/estratégico</t>
        </is>
      </c>
      <c r="G2595" s="10" t="inlineStr">
        <is>
          <t>PT0005</t>
        </is>
      </c>
      <c r="H2595" s="19" t="inlineStr">
        <is>
          <t>AGROPOTASION, 5 L</t>
        </is>
      </c>
      <c r="I2595" s="10" t="inlineStr">
        <is>
          <t>Maduro</t>
        </is>
      </c>
      <c r="J2595" s="10" t="inlineStr">
        <is>
          <t>Innovador/Notorio</t>
        </is>
      </c>
      <c r="K2595" s="12" t="n">
        <v>0.05</v>
      </c>
      <c r="L2595" s="12" t="n">
        <v>0.05</v>
      </c>
      <c r="M2595" s="12" t="n">
        <v>0.1025</v>
      </c>
      <c r="N2595" s="22" t="n">
        <v>5</v>
      </c>
      <c r="O2595" s="11" t="n">
        <v>189.5992278596779</v>
      </c>
      <c r="P2595" s="13" t="n">
        <v>3.77</v>
      </c>
      <c r="Q2595" s="13">
        <f>O2595*P2595</f>
        <v/>
      </c>
    </row>
    <row r="2596">
      <c r="A2596" s="10" t="n">
        <v>2026</v>
      </c>
      <c r="B2596" s="10" t="inlineStr">
        <is>
          <t>Dic-26</t>
        </is>
      </c>
      <c r="C2596" s="19" t="inlineStr">
        <is>
          <t>Irene</t>
        </is>
      </c>
      <c r="D2596" s="19" t="inlineStr">
        <is>
          <t>ESPAÑA</t>
        </is>
      </c>
      <c r="E2596" s="19" t="inlineStr">
        <is>
          <t>SUCA, S.C.A.</t>
        </is>
      </c>
      <c r="F2596" s="10" t="inlineStr">
        <is>
          <t>Con potencial</t>
        </is>
      </c>
      <c r="G2596" s="10" t="inlineStr">
        <is>
          <t>AGXK0020</t>
        </is>
      </c>
      <c r="H2596" s="19" t="inlineStr">
        <is>
          <t>AGROXILATO-K, 20 L</t>
        </is>
      </c>
      <c r="I2596" s="10" t="inlineStr">
        <is>
          <t>Maduro</t>
        </is>
      </c>
      <c r="J2596" s="10" t="inlineStr">
        <is>
          <t>Innovador/Notorio</t>
        </is>
      </c>
      <c r="K2596" s="12" t="n">
        <v>0.1</v>
      </c>
      <c r="L2596" s="12" t="n">
        <v>0.05</v>
      </c>
      <c r="M2596" s="12" t="n">
        <v>0.1550000000000002</v>
      </c>
      <c r="N2596" s="22" t="n">
        <v>20</v>
      </c>
      <c r="O2596" s="11" t="n">
        <v>1213.435058301938</v>
      </c>
      <c r="P2596" s="13" t="n">
        <v>3.31</v>
      </c>
      <c r="Q2596" s="13">
        <f>O2596*P2596</f>
        <v/>
      </c>
    </row>
    <row r="2597">
      <c r="A2597" s="10" t="n">
        <v>2026</v>
      </c>
      <c r="B2597" s="10" t="inlineStr">
        <is>
          <t>Dic-26</t>
        </is>
      </c>
      <c r="C2597" s="19" t="inlineStr">
        <is>
          <t>Irene</t>
        </is>
      </c>
      <c r="D2597" s="19" t="inlineStr">
        <is>
          <t>ESPAÑA</t>
        </is>
      </c>
      <c r="E2597" s="19" t="inlineStr">
        <is>
          <t>SUCA, S.C.A.</t>
        </is>
      </c>
      <c r="F2597" s="10" t="inlineStr">
        <is>
          <t>Con potencial</t>
        </is>
      </c>
      <c r="G2597" s="10" t="inlineStr">
        <is>
          <t>AGXK0200</t>
        </is>
      </c>
      <c r="H2597" s="19" t="inlineStr">
        <is>
          <t>AGROXILATO-K, 200 L</t>
        </is>
      </c>
      <c r="I2597" s="10" t="inlineStr">
        <is>
          <t>Maduro</t>
        </is>
      </c>
      <c r="J2597" s="10" t="inlineStr">
        <is>
          <t>Innovador/Notorio</t>
        </is>
      </c>
      <c r="K2597" s="12" t="n">
        <v>0.1</v>
      </c>
      <c r="L2597" s="12" t="n">
        <v>0.05</v>
      </c>
      <c r="M2597" s="12" t="n">
        <v>0.1550000000000002</v>
      </c>
      <c r="N2597" s="22" t="n">
        <v>200</v>
      </c>
      <c r="O2597" s="11" t="n">
        <v>189.5992278596779</v>
      </c>
      <c r="P2597" s="13" t="n">
        <v>2.9</v>
      </c>
      <c r="Q2597" s="13">
        <f>O2597*P2597</f>
        <v/>
      </c>
    </row>
    <row r="2598">
      <c r="A2598" s="10" t="n">
        <v>2026</v>
      </c>
      <c r="B2598" s="10" t="inlineStr">
        <is>
          <t>Dic-26</t>
        </is>
      </c>
      <c r="C2598" s="19" t="inlineStr">
        <is>
          <t>Irene</t>
        </is>
      </c>
      <c r="D2598" s="19" t="inlineStr">
        <is>
          <t>ESPAÑA</t>
        </is>
      </c>
      <c r="E2598" s="19" t="inlineStr">
        <is>
          <t>SUCA, S.C.A.</t>
        </is>
      </c>
      <c r="F2598" s="10" t="inlineStr">
        <is>
          <t>Con potencial</t>
        </is>
      </c>
      <c r="G2598" s="10" t="inlineStr">
        <is>
          <t>AVAN0020</t>
        </is>
      </c>
      <c r="H2598" s="19" t="inlineStr">
        <is>
          <t>FLORAMEC AVANCE, 20 L</t>
        </is>
      </c>
      <c r="I2598" s="10" t="inlineStr">
        <is>
          <t>Maduro</t>
        </is>
      </c>
      <c r="J2598" s="10" t="inlineStr">
        <is>
          <t>Innovador/Notorio</t>
        </is>
      </c>
      <c r="K2598" s="12" t="n">
        <v>0.1</v>
      </c>
      <c r="L2598" s="12" t="n">
        <v>0.05</v>
      </c>
      <c r="M2598" s="12" t="n">
        <v>0.1550000000000002</v>
      </c>
      <c r="N2598" s="22" t="n">
        <v>20</v>
      </c>
      <c r="O2598" s="11" t="n">
        <v>189.5992278596779</v>
      </c>
      <c r="P2598" s="13" t="n">
        <v>5.08</v>
      </c>
      <c r="Q2598" s="13">
        <f>O2598*P2598</f>
        <v/>
      </c>
    </row>
    <row r="2599">
      <c r="A2599" s="10" t="n">
        <v>2026</v>
      </c>
      <c r="B2599" s="10" t="inlineStr">
        <is>
          <t>Dic-26</t>
        </is>
      </c>
      <c r="C2599" s="19" t="inlineStr">
        <is>
          <t>Javier</t>
        </is>
      </c>
      <c r="D2599" s="19" t="inlineStr">
        <is>
          <t>ESPAÑA</t>
        </is>
      </c>
      <c r="E2599" s="19" t="inlineStr">
        <is>
          <t>AGROQUIMICAS DRAGO S.L.</t>
        </is>
      </c>
      <c r="F2599" s="10" t="inlineStr">
        <is>
          <t>Consolidado/estratégico</t>
        </is>
      </c>
      <c r="G2599" s="10" t="inlineStr">
        <is>
          <t>AGXK0020</t>
        </is>
      </c>
      <c r="H2599" s="19" t="inlineStr">
        <is>
          <t>AGROXILATO-K, 20 L</t>
        </is>
      </c>
      <c r="I2599" s="10" t="inlineStr">
        <is>
          <t>Maduro</t>
        </is>
      </c>
      <c r="J2599" s="10" t="inlineStr">
        <is>
          <t>Innovador/Notorio</t>
        </is>
      </c>
      <c r="K2599" s="12" t="n">
        <v>0.05</v>
      </c>
      <c r="L2599" s="12" t="n">
        <v>0.05</v>
      </c>
      <c r="M2599" s="12" t="n">
        <v>0.1025</v>
      </c>
      <c r="N2599" s="22" t="n">
        <v>20</v>
      </c>
      <c r="O2599" s="11" t="n">
        <v>606.7175291509692</v>
      </c>
      <c r="P2599" s="13" t="n">
        <v>3.012</v>
      </c>
      <c r="Q2599" s="13">
        <f>O2599*P2599</f>
        <v/>
      </c>
    </row>
    <row r="2600">
      <c r="A2600" s="10" t="n">
        <v>2026</v>
      </c>
      <c r="B2600" s="10" t="inlineStr">
        <is>
          <t>Dic-26</t>
        </is>
      </c>
      <c r="C2600" s="19" t="inlineStr">
        <is>
          <t>Javier</t>
        </is>
      </c>
      <c r="D2600" s="19" t="inlineStr">
        <is>
          <t>ESPAÑA</t>
        </is>
      </c>
      <c r="E2600" s="19" t="inlineStr">
        <is>
          <t>AGROQUIMICAS DRAGO S.L.</t>
        </is>
      </c>
      <c r="F2600" s="10" t="inlineStr">
        <is>
          <t>Consolidado/estratégico</t>
        </is>
      </c>
      <c r="G2600" s="10" t="inlineStr">
        <is>
          <t>AGXK0200</t>
        </is>
      </c>
      <c r="H2600" s="19" t="inlineStr">
        <is>
          <t>AGROXILATO-K, 200 L</t>
        </is>
      </c>
      <c r="I2600" s="10" t="inlineStr">
        <is>
          <t>Maduro</t>
        </is>
      </c>
      <c r="J2600" s="10" t="inlineStr">
        <is>
          <t>Innovador/Notorio</t>
        </is>
      </c>
      <c r="K2600" s="12" t="n">
        <v>0.05</v>
      </c>
      <c r="L2600" s="12" t="n">
        <v>0.05</v>
      </c>
      <c r="M2600" s="12" t="n">
        <v>0.1025</v>
      </c>
      <c r="N2600" s="22" t="n">
        <v>200</v>
      </c>
      <c r="O2600" s="11" t="n">
        <v>1516.793822877423</v>
      </c>
      <c r="P2600" s="13" t="n">
        <v>2.898888888888889</v>
      </c>
      <c r="Q2600" s="13">
        <f>O2600*P2600</f>
        <v/>
      </c>
    </row>
    <row r="2601">
      <c r="A2601" s="10" t="n">
        <v>2026</v>
      </c>
      <c r="B2601" s="10" t="inlineStr">
        <is>
          <t>Dic-26</t>
        </is>
      </c>
      <c r="C2601" s="19" t="inlineStr">
        <is>
          <t>Mehmet</t>
        </is>
      </c>
      <c r="D2601" s="19" t="inlineStr">
        <is>
          <t>AZERBAIYÁN</t>
        </is>
      </c>
      <c r="E2601" s="19" t="inlineStr">
        <is>
          <t>ZTB AQRO MMC</t>
        </is>
      </c>
      <c r="F2601" s="10" t="inlineStr">
        <is>
          <t>Consolidado/estratégico</t>
        </is>
      </c>
      <c r="G2601" s="10" t="inlineStr">
        <is>
          <t>AVAN0005AZ</t>
        </is>
      </c>
      <c r="H2601" s="19" t="inlineStr">
        <is>
          <t>FLORAMEC AVANCE, 5 L</t>
        </is>
      </c>
      <c r="I2601" s="10" t="inlineStr">
        <is>
          <t>Maduro</t>
        </is>
      </c>
      <c r="J2601" s="10" t="inlineStr">
        <is>
          <t>Innovador/Notorio</t>
        </is>
      </c>
      <c r="K2601" s="12" t="n">
        <v>0.05</v>
      </c>
      <c r="L2601" s="12" t="n">
        <v>0.05</v>
      </c>
      <c r="M2601" s="12" t="n">
        <v>0.1025</v>
      </c>
      <c r="N2601" s="22" t="n">
        <v>5</v>
      </c>
      <c r="O2601" s="11" t="n">
        <v>2843.988417895168</v>
      </c>
      <c r="P2601" s="13" t="n">
        <v>4.5684</v>
      </c>
      <c r="Q2601" s="13">
        <f>O2601*P2601</f>
        <v/>
      </c>
    </row>
    <row r="2602">
      <c r="A2602" s="10" t="n">
        <v>2026</v>
      </c>
      <c r="B2602" s="10" t="inlineStr">
        <is>
          <t>Dic-26</t>
        </is>
      </c>
      <c r="C2602" s="19" t="inlineStr">
        <is>
          <t>Mehmet</t>
        </is>
      </c>
      <c r="D2602" s="19" t="inlineStr">
        <is>
          <t>AZERBAIYÁN</t>
        </is>
      </c>
      <c r="E2602" s="19" t="inlineStr">
        <is>
          <t>ZTB AQRO MMC</t>
        </is>
      </c>
      <c r="F2602" s="10" t="inlineStr">
        <is>
          <t>Consolidado/estratégico</t>
        </is>
      </c>
      <c r="G2602" s="10" t="inlineStr">
        <is>
          <t>C-L0005AZ</t>
        </is>
      </c>
      <c r="H2602" s="19" t="inlineStr">
        <is>
          <t>CODIBOR-L, 5 L</t>
        </is>
      </c>
      <c r="I2602" s="10" t="inlineStr">
        <is>
          <t>Maduro</t>
        </is>
      </c>
      <c r="J2602" s="10" t="inlineStr">
        <is>
          <t>Banalizado/Commodity</t>
        </is>
      </c>
      <c r="K2602" s="12" t="n">
        <v>0.05</v>
      </c>
      <c r="L2602" s="12" t="n">
        <v>0.02</v>
      </c>
      <c r="M2602" s="12" t="n">
        <v>0.07100000000000017</v>
      </c>
      <c r="N2602" s="22" t="n">
        <v>5</v>
      </c>
      <c r="O2602" s="11" t="n">
        <v>2843.988417895168</v>
      </c>
      <c r="P2602" s="13" t="n">
        <v>4.0796</v>
      </c>
      <c r="Q2602" s="13">
        <f>O2602*P2602</f>
        <v/>
      </c>
    </row>
    <row r="2603">
      <c r="A2603" s="10" t="n">
        <v>2026</v>
      </c>
      <c r="B2603" s="10" t="inlineStr">
        <is>
          <t>Dic-26</t>
        </is>
      </c>
      <c r="C2603" s="19" t="inlineStr">
        <is>
          <t>Mehmet</t>
        </is>
      </c>
      <c r="D2603" s="19" t="inlineStr">
        <is>
          <t>AZERBAIYÁN</t>
        </is>
      </c>
      <c r="E2603" s="19" t="inlineStr">
        <is>
          <t>ZTB AQRO MMC</t>
        </is>
      </c>
      <c r="F2603" s="10" t="inlineStr">
        <is>
          <t>Consolidado/estratégico</t>
        </is>
      </c>
      <c r="G2603" s="10" t="inlineStr">
        <is>
          <t>C-L0020AZ</t>
        </is>
      </c>
      <c r="H2603" s="19" t="inlineStr">
        <is>
          <t>CODIBOR-L, 20 L</t>
        </is>
      </c>
      <c r="I2603" s="10" t="inlineStr">
        <is>
          <t>Maduro</t>
        </is>
      </c>
      <c r="J2603" s="10" t="inlineStr">
        <is>
          <t>Banalizado/Commodity</t>
        </is>
      </c>
      <c r="K2603" s="12" t="n">
        <v>0.05</v>
      </c>
      <c r="L2603" s="12" t="n">
        <v>0.02</v>
      </c>
      <c r="M2603" s="12" t="n">
        <v>0.07100000000000017</v>
      </c>
      <c r="N2603" s="22" t="n">
        <v>20</v>
      </c>
      <c r="O2603" s="11" t="n">
        <v>1895.992278596779</v>
      </c>
      <c r="P2603" s="13" t="n">
        <v>3.99</v>
      </c>
      <c r="Q2603" s="13">
        <f>O2603*P2603</f>
        <v/>
      </c>
    </row>
    <row r="2604">
      <c r="A2604" s="10" t="n">
        <v>2026</v>
      </c>
      <c r="B2604" s="10" t="inlineStr">
        <is>
          <t>Dic-26</t>
        </is>
      </c>
      <c r="C2604" s="19" t="inlineStr">
        <is>
          <t>Mehmet</t>
        </is>
      </c>
      <c r="D2604" s="19" t="inlineStr">
        <is>
          <t>AZERBAIYÁN</t>
        </is>
      </c>
      <c r="E2604" s="19" t="inlineStr">
        <is>
          <t>ZTB AQRO MMC</t>
        </is>
      </c>
      <c r="F2604" s="10" t="inlineStr">
        <is>
          <t>Consolidado/estratégico</t>
        </is>
      </c>
      <c r="G2604" s="10" t="inlineStr">
        <is>
          <t>CBROT0020AZ</t>
        </is>
      </c>
      <c r="H2604" s="19" t="inlineStr">
        <is>
          <t>CODIBROT, 20 L</t>
        </is>
      </c>
      <c r="I2604" s="10" t="inlineStr">
        <is>
          <t>Maduro</t>
        </is>
      </c>
      <c r="J2604" s="10" t="inlineStr">
        <is>
          <t>Esencial/Core</t>
        </is>
      </c>
      <c r="K2604" s="12" t="n">
        <v>0.05</v>
      </c>
      <c r="L2604" s="12" t="n">
        <v>0.035</v>
      </c>
      <c r="M2604" s="12" t="n">
        <v>0.08674999999999988</v>
      </c>
      <c r="N2604" s="22" t="n">
        <v>20</v>
      </c>
      <c r="O2604" s="11" t="n">
        <v>2843.988417895168</v>
      </c>
      <c r="P2604" s="13" t="n">
        <v>2.6414</v>
      </c>
      <c r="Q2604" s="13">
        <f>O2604*P2604</f>
        <v/>
      </c>
    </row>
    <row r="2605">
      <c r="A2605" s="10" t="n">
        <v>2026</v>
      </c>
      <c r="B2605" s="10" t="inlineStr">
        <is>
          <t>Dic-26</t>
        </is>
      </c>
      <c r="C2605" s="19" t="inlineStr">
        <is>
          <t>Mehmet</t>
        </is>
      </c>
      <c r="D2605" s="19" t="inlineStr">
        <is>
          <t>AZERBAIYÁN</t>
        </is>
      </c>
      <c r="E2605" s="19" t="inlineStr">
        <is>
          <t>ZTB AQRO MMC</t>
        </is>
      </c>
      <c r="F2605" s="10" t="inlineStr">
        <is>
          <t>Consolidado/estratégico</t>
        </is>
      </c>
      <c r="G2605" s="10" t="inlineStr">
        <is>
          <t>CM3M0001AZ</t>
        </is>
      </c>
      <c r="H2605" s="19" t="inlineStr">
        <is>
          <t>TENSOLINE-MAX, 1 L</t>
        </is>
      </c>
      <c r="I2605" s="10" t="inlineStr">
        <is>
          <t>Declive</t>
        </is>
      </c>
      <c r="J2605" s="10" t="inlineStr">
        <is>
          <t>Banalizado/Commodity</t>
        </is>
      </c>
      <c r="K2605" s="12" t="n">
        <v>0.05</v>
      </c>
      <c r="L2605" s="12" t="n">
        <v>0.04</v>
      </c>
      <c r="M2605" s="12" t="n">
        <v>0.09200000000000008</v>
      </c>
      <c r="N2605" s="22" t="n">
        <v>1</v>
      </c>
      <c r="O2605" s="11" t="n">
        <v>1895.992278596779</v>
      </c>
      <c r="P2605" s="13" t="n">
        <v>4.704676616915423</v>
      </c>
      <c r="Q2605" s="13">
        <f>O2605*P2605</f>
        <v/>
      </c>
    </row>
    <row r="2606">
      <c r="A2606" s="10" t="n">
        <v>2026</v>
      </c>
      <c r="B2606" s="10" t="inlineStr">
        <is>
          <t>Dic-26</t>
        </is>
      </c>
      <c r="C2606" s="19" t="inlineStr">
        <is>
          <t>Mehmet</t>
        </is>
      </c>
      <c r="D2606" s="19" t="inlineStr">
        <is>
          <t>AZERBAIYÁN</t>
        </is>
      </c>
      <c r="E2606" s="19" t="inlineStr">
        <is>
          <t>ZTB AQRO MMC</t>
        </is>
      </c>
      <c r="F2606" s="10" t="inlineStr">
        <is>
          <t>Consolidado/estratégico</t>
        </is>
      </c>
      <c r="G2606" s="10" t="inlineStr">
        <is>
          <t>CZNMNES0001AZ</t>
        </is>
      </c>
      <c r="H2606" s="19" t="inlineStr">
        <is>
          <t>CODIFOL ZN-MN, 1 KG</t>
        </is>
      </c>
      <c r="I2606" s="10" t="inlineStr">
        <is>
          <t>Maduro</t>
        </is>
      </c>
      <c r="J2606" s="10" t="inlineStr">
        <is>
          <t>Banalizado/Commodity</t>
        </is>
      </c>
      <c r="K2606" s="12" t="n">
        <v>0.05</v>
      </c>
      <c r="L2606" s="12" t="n">
        <v>0.02</v>
      </c>
      <c r="M2606" s="12" t="n">
        <v>0.07100000000000017</v>
      </c>
      <c r="N2606" s="22" t="n">
        <v>1</v>
      </c>
      <c r="O2606" s="11" t="n">
        <v>947.9961392983894</v>
      </c>
      <c r="P2606" s="13" t="n">
        <v>4.607203883495146</v>
      </c>
      <c r="Q2606" s="13">
        <f>O2606*P2606</f>
        <v/>
      </c>
    </row>
    <row r="2607">
      <c r="A2607" s="10" t="n">
        <v>2026</v>
      </c>
      <c r="B2607" s="10" t="inlineStr">
        <is>
          <t>Dic-26</t>
        </is>
      </c>
      <c r="C2607" s="19" t="inlineStr">
        <is>
          <t>Mehmet</t>
        </is>
      </c>
      <c r="D2607" s="19" t="inlineStr">
        <is>
          <t>AZERBAIYÁN</t>
        </is>
      </c>
      <c r="E2607" s="19" t="inlineStr">
        <is>
          <t>ZTB AQRO MMC</t>
        </is>
      </c>
      <c r="F2607" s="10" t="inlineStr">
        <is>
          <t>Consolidado/estratégico</t>
        </is>
      </c>
      <c r="G2607" s="10" t="inlineStr">
        <is>
          <t>CZNMNES0005AZ</t>
        </is>
      </c>
      <c r="H2607" s="19" t="inlineStr">
        <is>
          <t>CODIFOL ZN-MN, 5 KG</t>
        </is>
      </c>
      <c r="I2607" s="10" t="inlineStr">
        <is>
          <t>Maduro</t>
        </is>
      </c>
      <c r="J2607" s="10" t="inlineStr">
        <is>
          <t>Banalizado/Commodity</t>
        </is>
      </c>
      <c r="K2607" s="12" t="n">
        <v>0.05</v>
      </c>
      <c r="L2607" s="12" t="n">
        <v>0.02</v>
      </c>
      <c r="M2607" s="12" t="n">
        <v>0.07100000000000017</v>
      </c>
      <c r="N2607" s="22" t="n">
        <v>5</v>
      </c>
      <c r="O2607" s="11" t="n">
        <v>947.9961392983894</v>
      </c>
      <c r="P2607" s="13" t="n">
        <v>4.126600000000001</v>
      </c>
      <c r="Q2607" s="13">
        <f>O2607*P2607</f>
        <v/>
      </c>
    </row>
    <row r="2608">
      <c r="A2608" s="10" t="n">
        <v>2026</v>
      </c>
      <c r="B2608" s="10" t="inlineStr">
        <is>
          <t>Dic-26</t>
        </is>
      </c>
      <c r="C2608" s="19" t="inlineStr">
        <is>
          <t>Mehmet</t>
        </is>
      </c>
      <c r="D2608" s="19" t="inlineStr">
        <is>
          <t>AZERBAIYÁN</t>
        </is>
      </c>
      <c r="E2608" s="19" t="inlineStr">
        <is>
          <t>ZTB AQRO MMC</t>
        </is>
      </c>
      <c r="F2608" s="10" t="inlineStr">
        <is>
          <t>Consolidado/estratégico</t>
        </is>
      </c>
      <c r="G2608" s="10" t="inlineStr">
        <is>
          <t>NAZ</t>
        </is>
      </c>
      <c r="H2608" s="19" t="inlineStr">
        <is>
          <t>AMINOG AL , 1L</t>
        </is>
      </c>
      <c r="I2608" s="10" t="inlineStr">
        <is>
          <t>Maduro</t>
        </is>
      </c>
      <c r="J2608" s="10" t="inlineStr">
        <is>
          <t>Innovador/Notorio</t>
        </is>
      </c>
      <c r="K2608" s="12" t="n">
        <v>0.05</v>
      </c>
      <c r="L2608" s="12" t="n">
        <v>0.05</v>
      </c>
      <c r="M2608" s="12" t="n">
        <v>0.1025</v>
      </c>
      <c r="N2608" s="22" t="n">
        <v>1</v>
      </c>
      <c r="O2608" s="11" t="n">
        <v>1820.152587452907</v>
      </c>
      <c r="P2608" s="13" t="n">
        <v>5.8</v>
      </c>
      <c r="Q2608" s="13">
        <f>O2608*P2608</f>
        <v/>
      </c>
    </row>
    <row r="2609">
      <c r="A2609" s="10" t="n">
        <v>2026</v>
      </c>
      <c r="B2609" s="10" t="inlineStr">
        <is>
          <t>Dic-26</t>
        </is>
      </c>
      <c r="C2609" s="19" t="inlineStr">
        <is>
          <t>Mehmet</t>
        </is>
      </c>
      <c r="D2609" s="19" t="inlineStr">
        <is>
          <t>AZERBAIYÁN</t>
        </is>
      </c>
      <c r="E2609" s="19" t="inlineStr">
        <is>
          <t>ZTB AQRO MMC</t>
        </is>
      </c>
      <c r="F2609" s="10" t="inlineStr">
        <is>
          <t>Consolidado/estratégico</t>
        </is>
      </c>
      <c r="G2609" s="10" t="inlineStr">
        <is>
          <t>NAZ</t>
        </is>
      </c>
      <c r="H2609" s="19" t="inlineStr">
        <is>
          <t>Aquom 5L</t>
        </is>
      </c>
      <c r="I2609" s="10" t="inlineStr">
        <is>
          <t>Maduro</t>
        </is>
      </c>
      <c r="J2609" s="10" t="inlineStr">
        <is>
          <t>Innovador/Notorio</t>
        </is>
      </c>
      <c r="K2609" s="12" t="n">
        <v>0.05</v>
      </c>
      <c r="L2609" s="12" t="n">
        <v>0.05</v>
      </c>
      <c r="M2609" s="12" t="n">
        <v>0.1025</v>
      </c>
      <c r="N2609" s="22" t="n">
        <v>5</v>
      </c>
      <c r="O2609" s="11" t="n">
        <v>2843.988417895168</v>
      </c>
      <c r="P2609" s="13" t="n">
        <v>12.9</v>
      </c>
      <c r="Q2609" s="13">
        <f>O2609*P2609</f>
        <v/>
      </c>
    </row>
    <row r="2610">
      <c r="A2610" s="10" t="n">
        <v>2026</v>
      </c>
      <c r="B2610" s="10" t="inlineStr">
        <is>
          <t>Dic-26</t>
        </is>
      </c>
      <c r="C2610" s="19" t="inlineStr">
        <is>
          <t>Mehmet</t>
        </is>
      </c>
      <c r="D2610" s="19" t="inlineStr">
        <is>
          <t>GEORGIA</t>
        </is>
      </c>
      <c r="E2610" s="19" t="inlineStr">
        <is>
          <t>BORN AGROCHEMISTRY, LLC</t>
        </is>
      </c>
      <c r="F2610" s="10" t="inlineStr">
        <is>
          <t>Con potencial</t>
        </is>
      </c>
      <c r="G2610" s="10" t="inlineStr">
        <is>
          <t>A-500001GE</t>
        </is>
      </c>
      <c r="H2610" s="19" t="inlineStr">
        <is>
          <t>CODIORGAN-A50, 1 KG</t>
        </is>
      </c>
      <c r="I2610" s="10" t="inlineStr">
        <is>
          <t>Maduro</t>
        </is>
      </c>
      <c r="J2610" s="10" t="inlineStr">
        <is>
          <t>Esencial/Core</t>
        </is>
      </c>
      <c r="K2610" s="12" t="n">
        <v>0.1</v>
      </c>
      <c r="L2610" s="12" t="n">
        <v>0.035</v>
      </c>
      <c r="M2610" s="12" t="n">
        <v>0.1385000000000001</v>
      </c>
      <c r="N2610" s="22" t="n">
        <v>1</v>
      </c>
      <c r="O2610" s="11" t="n">
        <v>1820.152587452907</v>
      </c>
      <c r="P2610" s="13" t="n">
        <v>4.869197916666667</v>
      </c>
      <c r="Q2610" s="13">
        <f>O2610*P2610</f>
        <v/>
      </c>
    </row>
    <row r="2611">
      <c r="A2611" s="10" t="n">
        <v>2026</v>
      </c>
      <c r="B2611" s="10" t="inlineStr">
        <is>
          <t>Dic-26</t>
        </is>
      </c>
      <c r="C2611" s="19" t="inlineStr">
        <is>
          <t>Mehmet</t>
        </is>
      </c>
      <c r="D2611" s="19" t="inlineStr">
        <is>
          <t>GEORGIA</t>
        </is>
      </c>
      <c r="E2611" s="19" t="inlineStr">
        <is>
          <t>BORN AGROCHEMISTRY, LLC</t>
        </is>
      </c>
      <c r="F2611" s="10" t="inlineStr">
        <is>
          <t>Con potencial</t>
        </is>
      </c>
      <c r="G2611" s="10" t="inlineStr">
        <is>
          <t>A-500005GE</t>
        </is>
      </c>
      <c r="H2611" s="19" t="inlineStr">
        <is>
          <t>CODIORGAN-A50, 5 KG</t>
        </is>
      </c>
      <c r="I2611" s="10" t="inlineStr">
        <is>
          <t>Maduro</t>
        </is>
      </c>
      <c r="J2611" s="10" t="inlineStr">
        <is>
          <t>Innovador/Notorio</t>
        </is>
      </c>
      <c r="K2611" s="12" t="n">
        <v>0.1</v>
      </c>
      <c r="L2611" s="12" t="n">
        <v>0.05</v>
      </c>
      <c r="M2611" s="12" t="n">
        <v>0.1550000000000002</v>
      </c>
      <c r="N2611" s="22" t="n">
        <v>5</v>
      </c>
      <c r="O2611" s="11" t="n">
        <v>947.9961392983894</v>
      </c>
      <c r="P2611" s="13" t="n">
        <v>4.136</v>
      </c>
      <c r="Q2611" s="13">
        <f>O2611*P2611</f>
        <v/>
      </c>
    </row>
    <row r="2612">
      <c r="A2612" s="10" t="n">
        <v>2026</v>
      </c>
      <c r="B2612" s="10" t="inlineStr">
        <is>
          <t>Dic-26</t>
        </is>
      </c>
      <c r="C2612" s="19" t="inlineStr">
        <is>
          <t>Mehmet</t>
        </is>
      </c>
      <c r="D2612" s="19" t="inlineStr">
        <is>
          <t>GEORGIA</t>
        </is>
      </c>
      <c r="E2612" s="19" t="inlineStr">
        <is>
          <t>BORN AGROCHEMISTRY, LLC</t>
        </is>
      </c>
      <c r="F2612" s="10" t="inlineStr">
        <is>
          <t>Con potencial</t>
        </is>
      </c>
      <c r="G2612" s="10" t="inlineStr">
        <is>
          <t>AGXK0005GE</t>
        </is>
      </c>
      <c r="H2612" s="19" t="inlineStr">
        <is>
          <t>AGROXILATO-K, 5 L</t>
        </is>
      </c>
      <c r="I2612" s="10" t="inlineStr">
        <is>
          <t>Maduro</t>
        </is>
      </c>
      <c r="J2612" s="10" t="inlineStr">
        <is>
          <t>Innovador/Notorio</t>
        </is>
      </c>
      <c r="K2612" s="12" t="n">
        <v>0.1</v>
      </c>
      <c r="L2612" s="12" t="n">
        <v>0.05</v>
      </c>
      <c r="M2612" s="12" t="n">
        <v>0.1550000000000002</v>
      </c>
      <c r="N2612" s="22" t="n">
        <v>5</v>
      </c>
      <c r="O2612" s="11" t="n">
        <v>947.9961392983894</v>
      </c>
      <c r="P2612" s="13" t="n">
        <v>3.25</v>
      </c>
      <c r="Q2612" s="13">
        <f>O2612*P2612</f>
        <v/>
      </c>
    </row>
    <row r="2613">
      <c r="A2613" s="10" t="n">
        <v>2026</v>
      </c>
      <c r="B2613" s="10" t="inlineStr">
        <is>
          <t>Dic-26</t>
        </is>
      </c>
      <c r="C2613" s="19" t="inlineStr">
        <is>
          <t>Mehmet</t>
        </is>
      </c>
      <c r="D2613" s="19" t="inlineStr">
        <is>
          <t>GEORGIA</t>
        </is>
      </c>
      <c r="E2613" s="19" t="inlineStr">
        <is>
          <t>BORN AGROCHEMISTRY, LLC</t>
        </is>
      </c>
      <c r="F2613" s="10" t="inlineStr">
        <is>
          <t>Con potencial</t>
        </is>
      </c>
      <c r="G2613" s="10" t="inlineStr">
        <is>
          <t>AN0020GE</t>
        </is>
      </c>
      <c r="H2613" s="19" t="inlineStr">
        <is>
          <t>ALCAPLANT NEW, 20 KG</t>
        </is>
      </c>
      <c r="I2613" s="10" t="inlineStr">
        <is>
          <t>Maduro</t>
        </is>
      </c>
      <c r="J2613" s="10" t="inlineStr">
        <is>
          <t>Innovador/Notorio</t>
        </is>
      </c>
      <c r="K2613" s="12" t="n">
        <v>0.1</v>
      </c>
      <c r="L2613" s="12" t="n">
        <v>0.05</v>
      </c>
      <c r="M2613" s="12" t="n">
        <v>0.1550000000000002</v>
      </c>
      <c r="N2613" s="22" t="n">
        <v>20</v>
      </c>
      <c r="O2613" s="11" t="n">
        <v>5687.976835790336</v>
      </c>
      <c r="P2613" s="13" t="n">
        <v>1.833</v>
      </c>
      <c r="Q2613" s="13">
        <f>O2613*P2613</f>
        <v/>
      </c>
    </row>
    <row r="2614">
      <c r="A2614" s="10" t="n">
        <v>2026</v>
      </c>
      <c r="B2614" s="10" t="inlineStr">
        <is>
          <t>Dic-26</t>
        </is>
      </c>
      <c r="C2614" s="19" t="inlineStr">
        <is>
          <t>Mehmet</t>
        </is>
      </c>
      <c r="D2614" s="19" t="inlineStr">
        <is>
          <t>GEORGIA</t>
        </is>
      </c>
      <c r="E2614" s="19" t="inlineStr">
        <is>
          <t>BORN AGROCHEMISTRY, LLC</t>
        </is>
      </c>
      <c r="F2614" s="10" t="inlineStr">
        <is>
          <t>Con potencial</t>
        </is>
      </c>
      <c r="G2614" s="10" t="inlineStr">
        <is>
          <t>BIO0020GE</t>
        </is>
      </c>
      <c r="H2614" s="19" t="inlineStr">
        <is>
          <t>BIORAD-20, 20 L</t>
        </is>
      </c>
      <c r="I2614" s="10" t="inlineStr">
        <is>
          <t>Ramp-Up/Crecimiento</t>
        </is>
      </c>
      <c r="J2614" s="10" t="inlineStr">
        <is>
          <t>Innovador/Notorio</t>
        </is>
      </c>
      <c r="K2614" s="12" t="n">
        <v>0.1</v>
      </c>
      <c r="L2614" s="12" t="n">
        <v>0.2</v>
      </c>
      <c r="M2614" s="12" t="n">
        <v>0.3200000000000001</v>
      </c>
      <c r="N2614" s="22" t="n">
        <v>20</v>
      </c>
      <c r="O2614" s="11" t="n">
        <v>28439.88417895168</v>
      </c>
      <c r="P2614" s="13" t="n">
        <v>2.5484</v>
      </c>
      <c r="Q2614" s="13">
        <f>O2614*P2614</f>
        <v/>
      </c>
    </row>
    <row r="2615">
      <c r="A2615" s="10" t="n">
        <v>2026</v>
      </c>
      <c r="B2615" s="10" t="inlineStr">
        <is>
          <t>Dic-26</t>
        </is>
      </c>
      <c r="C2615" s="19" t="inlineStr">
        <is>
          <t>Mehmet</t>
        </is>
      </c>
      <c r="D2615" s="19" t="inlineStr">
        <is>
          <t>GEORGIA</t>
        </is>
      </c>
      <c r="E2615" s="19" t="inlineStr">
        <is>
          <t>BORN AGROCHEMISTRY, LLC</t>
        </is>
      </c>
      <c r="F2615" s="10" t="inlineStr">
        <is>
          <t>Con potencial</t>
        </is>
      </c>
      <c r="G2615" s="10" t="inlineStr">
        <is>
          <t>C-CU0001GE</t>
        </is>
      </c>
      <c r="H2615" s="19" t="inlineStr">
        <is>
          <t>TENSOLINE-MAX, 1 L</t>
        </is>
      </c>
      <c r="I2615" s="10" t="inlineStr">
        <is>
          <t>Maduro</t>
        </is>
      </c>
      <c r="J2615" s="10" t="inlineStr">
        <is>
          <t>Banalizado/Commodity</t>
        </is>
      </c>
      <c r="K2615" s="12" t="n">
        <v>0.1</v>
      </c>
      <c r="L2615" s="12" t="n">
        <v>0.02</v>
      </c>
      <c r="M2615" s="12" t="n">
        <v>0.1220000000000001</v>
      </c>
      <c r="N2615" s="22" t="n">
        <v>1</v>
      </c>
      <c r="O2615" s="11" t="n">
        <v>910.0762937264537</v>
      </c>
      <c r="P2615" s="13" t="n">
        <v>4.23</v>
      </c>
      <c r="Q2615" s="13">
        <f>O2615*P2615</f>
        <v/>
      </c>
    </row>
    <row r="2616">
      <c r="A2616" s="10" t="n">
        <v>2026</v>
      </c>
      <c r="B2616" s="10" t="inlineStr">
        <is>
          <t>Dic-26</t>
        </is>
      </c>
      <c r="C2616" s="19" t="inlineStr">
        <is>
          <t>Mehmet</t>
        </is>
      </c>
      <c r="D2616" s="19" t="inlineStr">
        <is>
          <t>GEORGIA</t>
        </is>
      </c>
      <c r="E2616" s="19" t="inlineStr">
        <is>
          <t>BORN AGROCHEMISTRY, LLC</t>
        </is>
      </c>
      <c r="F2616" s="10" t="inlineStr">
        <is>
          <t>Con potencial</t>
        </is>
      </c>
      <c r="G2616" s="10" t="inlineStr">
        <is>
          <t>C-CU0005GE</t>
        </is>
      </c>
      <c r="H2616" s="19" t="inlineStr">
        <is>
          <t>CODICOBRE, 5 L</t>
        </is>
      </c>
      <c r="I2616" s="10" t="inlineStr">
        <is>
          <t>Maduro</t>
        </is>
      </c>
      <c r="J2616" s="10" t="inlineStr">
        <is>
          <t>Esencial/Core</t>
        </is>
      </c>
      <c r="K2616" s="12" t="n">
        <v>0.1</v>
      </c>
      <c r="L2616" s="12" t="n">
        <v>0.035</v>
      </c>
      <c r="M2616" s="12" t="n">
        <v>0.1385000000000001</v>
      </c>
      <c r="N2616" s="22" t="n">
        <v>5</v>
      </c>
      <c r="O2616" s="11" t="n">
        <v>947.9961392983894</v>
      </c>
      <c r="P2616" s="13" t="n">
        <v>3.8</v>
      </c>
      <c r="Q2616" s="13">
        <f>O2616*P2616</f>
        <v/>
      </c>
    </row>
    <row r="2617">
      <c r="A2617" s="10" t="n">
        <v>2026</v>
      </c>
      <c r="B2617" s="10" t="inlineStr">
        <is>
          <t>Dic-26</t>
        </is>
      </c>
      <c r="C2617" s="19" t="inlineStr">
        <is>
          <t>Mehmet</t>
        </is>
      </c>
      <c r="D2617" s="19" t="inlineStr">
        <is>
          <t>GEORGIA</t>
        </is>
      </c>
      <c r="E2617" s="19" t="inlineStr">
        <is>
          <t>BORN AGROCHEMISTRY, LLC</t>
        </is>
      </c>
      <c r="F2617" s="10" t="inlineStr">
        <is>
          <t>Con potencial</t>
        </is>
      </c>
      <c r="G2617" s="10" t="inlineStr">
        <is>
          <t>CM30005GE</t>
        </is>
      </c>
      <c r="H2617" s="19" t="inlineStr">
        <is>
          <t>TENSOLINE, 5 L</t>
        </is>
      </c>
      <c r="I2617" s="10" t="inlineStr">
        <is>
          <t>Declive</t>
        </is>
      </c>
      <c r="J2617" s="10" t="inlineStr">
        <is>
          <t>Banalizado/Commodity</t>
        </is>
      </c>
      <c r="K2617" s="12" t="n">
        <v>0.1</v>
      </c>
      <c r="L2617" s="12" t="n">
        <v>0.04</v>
      </c>
      <c r="M2617" s="12" t="n">
        <v>0.1440000000000001</v>
      </c>
      <c r="N2617" s="22" t="n">
        <v>5</v>
      </c>
      <c r="O2617" s="11" t="n">
        <v>947.9961392983894</v>
      </c>
      <c r="P2617" s="13" t="n">
        <v>3.72</v>
      </c>
      <c r="Q2617" s="13">
        <f>O2617*P2617</f>
        <v/>
      </c>
    </row>
    <row r="2618">
      <c r="A2618" s="10" t="n">
        <v>2026</v>
      </c>
      <c r="B2618" s="10" t="inlineStr">
        <is>
          <t>Dic-26</t>
        </is>
      </c>
      <c r="C2618" s="19" t="inlineStr">
        <is>
          <t>Mehmet</t>
        </is>
      </c>
      <c r="D2618" s="19" t="inlineStr">
        <is>
          <t>GEORGIA</t>
        </is>
      </c>
      <c r="E2618" s="19" t="inlineStr">
        <is>
          <t>BORN AGROCHEMISTRY, LLC</t>
        </is>
      </c>
      <c r="F2618" s="10" t="inlineStr">
        <is>
          <t>Con potencial</t>
        </is>
      </c>
      <c r="G2618" s="10" t="inlineStr">
        <is>
          <t>CZNMNES0001GE</t>
        </is>
      </c>
      <c r="H2618" s="19" t="inlineStr">
        <is>
          <t>CODIFOL ZN-MN, 1 KG</t>
        </is>
      </c>
      <c r="I2618" s="10" t="inlineStr">
        <is>
          <t>Maduro</t>
        </is>
      </c>
      <c r="J2618" s="10" t="inlineStr">
        <is>
          <t>Banalizado/Commodity</t>
        </is>
      </c>
      <c r="K2618" s="12" t="n">
        <v>0.1</v>
      </c>
      <c r="L2618" s="12" t="n">
        <v>0.02</v>
      </c>
      <c r="M2618" s="12" t="n">
        <v>0.1220000000000001</v>
      </c>
      <c r="N2618" s="22" t="n">
        <v>1</v>
      </c>
      <c r="O2618" s="11" t="n">
        <v>947.9961392983894</v>
      </c>
      <c r="P2618" s="13" t="n">
        <v>4.4</v>
      </c>
      <c r="Q2618" s="13">
        <f>O2618*P2618</f>
        <v/>
      </c>
    </row>
    <row r="2619">
      <c r="A2619" s="10" t="n">
        <v>2026</v>
      </c>
      <c r="B2619" s="10" t="inlineStr">
        <is>
          <t>Dic-26</t>
        </is>
      </c>
      <c r="C2619" s="19" t="inlineStr">
        <is>
          <t>Mehmet</t>
        </is>
      </c>
      <c r="D2619" s="19" t="inlineStr">
        <is>
          <t>GEORGIA</t>
        </is>
      </c>
      <c r="E2619" s="19" t="inlineStr">
        <is>
          <t>BORN AGROCHEMISTRY, LLC</t>
        </is>
      </c>
      <c r="F2619" s="10" t="inlineStr">
        <is>
          <t>Con potencial</t>
        </is>
      </c>
      <c r="G2619" s="10" t="inlineStr">
        <is>
          <t>CZNMNES0005GE</t>
        </is>
      </c>
      <c r="H2619" s="19" t="inlineStr">
        <is>
          <t>CODIFOL ZN-MN, 5 KG</t>
        </is>
      </c>
      <c r="I2619" s="10" t="inlineStr">
        <is>
          <t>Maduro</t>
        </is>
      </c>
      <c r="J2619" s="10" t="inlineStr">
        <is>
          <t>Banalizado/Commodity</t>
        </is>
      </c>
      <c r="K2619" s="12" t="n">
        <v>0.1</v>
      </c>
      <c r="L2619" s="12" t="n">
        <v>0.02</v>
      </c>
      <c r="M2619" s="12" t="n">
        <v>0.1220000000000001</v>
      </c>
      <c r="N2619" s="22" t="n">
        <v>5</v>
      </c>
      <c r="O2619" s="11" t="n">
        <v>947.9961392983894</v>
      </c>
      <c r="P2619" s="13" t="n">
        <v>4.1642</v>
      </c>
      <c r="Q2619" s="13">
        <f>O2619*P2619</f>
        <v/>
      </c>
    </row>
    <row r="2620">
      <c r="A2620" s="10" t="n">
        <v>2026</v>
      </c>
      <c r="B2620" s="10" t="inlineStr">
        <is>
          <t>Dic-26</t>
        </is>
      </c>
      <c r="C2620" s="19" t="inlineStr">
        <is>
          <t>Mehmet</t>
        </is>
      </c>
      <c r="D2620" s="19" t="inlineStr">
        <is>
          <t>GEORGIA</t>
        </is>
      </c>
      <c r="E2620" s="19" t="inlineStr">
        <is>
          <t>BORN AGROCHEMISTRY, LLC</t>
        </is>
      </c>
      <c r="F2620" s="10" t="inlineStr">
        <is>
          <t>Con potencial</t>
        </is>
      </c>
      <c r="G2620" s="10" t="inlineStr">
        <is>
          <t>RUN0001GE</t>
        </is>
      </c>
      <c r="H2620" s="19" t="inlineStr">
        <is>
          <t>RUN STRESS, 1 L</t>
        </is>
      </c>
      <c r="I2620" s="10" t="inlineStr">
        <is>
          <t>Ramp-Up/Crecimiento</t>
        </is>
      </c>
      <c r="J2620" s="10" t="inlineStr">
        <is>
          <t>Innovador/Notorio</t>
        </is>
      </c>
      <c r="K2620" s="12" t="n">
        <v>0.1</v>
      </c>
      <c r="L2620" s="12" t="n">
        <v>0.2</v>
      </c>
      <c r="M2620" s="12" t="n">
        <v>0.3200000000000001</v>
      </c>
      <c r="N2620" s="22" t="n">
        <v>1</v>
      </c>
      <c r="O2620" s="11" t="n">
        <v>910.0762937264537</v>
      </c>
      <c r="P2620" s="13" t="n">
        <v>8.046395833333333</v>
      </c>
      <c r="Q2620" s="13">
        <f>O2620*P2620</f>
        <v/>
      </c>
    </row>
    <row r="2621">
      <c r="A2621" s="10" t="n">
        <v>2026</v>
      </c>
      <c r="B2621" s="10" t="inlineStr">
        <is>
          <t>Dic-26</t>
        </is>
      </c>
      <c r="C2621" s="19" t="inlineStr">
        <is>
          <t>Mehmet</t>
        </is>
      </c>
      <c r="D2621" s="19" t="inlineStr">
        <is>
          <t>GEORGIA</t>
        </is>
      </c>
      <c r="E2621" s="19" t="inlineStr">
        <is>
          <t>BORN AGROCHEMISTRY, LLC</t>
        </is>
      </c>
      <c r="F2621" s="10" t="inlineStr">
        <is>
          <t>Con potencial</t>
        </is>
      </c>
      <c r="G2621" s="10" t="inlineStr">
        <is>
          <t>RUN0005GE</t>
        </is>
      </c>
      <c r="H2621" s="19" t="inlineStr">
        <is>
          <t>RUN STRESS, 5 L</t>
        </is>
      </c>
      <c r="I2621" s="10" t="inlineStr">
        <is>
          <t>Ramp-Up/Crecimiento</t>
        </is>
      </c>
      <c r="J2621" s="10" t="inlineStr">
        <is>
          <t>Innovador/Notorio</t>
        </is>
      </c>
      <c r="K2621" s="12" t="n">
        <v>0.1</v>
      </c>
      <c r="L2621" s="12" t="n">
        <v>0.2</v>
      </c>
      <c r="M2621" s="12" t="n">
        <v>0.3200000000000001</v>
      </c>
      <c r="N2621" s="22" t="n">
        <v>5</v>
      </c>
      <c r="O2621" s="11" t="n">
        <v>947.9961392983894</v>
      </c>
      <c r="P2621" s="13" t="n">
        <v>6.956</v>
      </c>
      <c r="Q2621" s="13">
        <f>O2621*P2621</f>
        <v/>
      </c>
    </row>
    <row r="2622">
      <c r="A2622" s="10" t="n">
        <v>2026</v>
      </c>
      <c r="B2622" s="10" t="inlineStr">
        <is>
          <t>Dic-26</t>
        </is>
      </c>
      <c r="C2622" s="19" t="inlineStr">
        <is>
          <t>Mehmet</t>
        </is>
      </c>
      <c r="D2622" s="19" t="inlineStr">
        <is>
          <t>SERBIA</t>
        </is>
      </c>
      <c r="E2622" s="19" t="inlineStr">
        <is>
          <t>PLANTA SANA, D.O.O.</t>
        </is>
      </c>
      <c r="F2622" s="10" t="inlineStr">
        <is>
          <t>Con potencial</t>
        </is>
      </c>
      <c r="G2622" s="10" t="inlineStr">
        <is>
          <t>A-50(2)0001RS</t>
        </is>
      </c>
      <c r="H2622" s="19" t="inlineStr">
        <is>
          <t>CODIORGAN-A50, 1 KG</t>
        </is>
      </c>
      <c r="I2622" s="10" t="inlineStr">
        <is>
          <t>Ramp-Up/Crecimiento</t>
        </is>
      </c>
      <c r="J2622" s="10" t="inlineStr">
        <is>
          <t>Innovador/Notorio</t>
        </is>
      </c>
      <c r="K2622" s="12" t="n">
        <v>0.1</v>
      </c>
      <c r="L2622" s="12" t="n">
        <v>0.2</v>
      </c>
      <c r="M2622" s="12" t="n">
        <v>0.3200000000000001</v>
      </c>
      <c r="N2622" s="22" t="n">
        <v>1</v>
      </c>
      <c r="O2622" s="11" t="n">
        <v>1895.992278596779</v>
      </c>
      <c r="P2622" s="13" t="n">
        <v>5.57</v>
      </c>
      <c r="Q2622" s="13">
        <f>O2622*P2622</f>
        <v/>
      </c>
    </row>
    <row r="2623">
      <c r="A2623" s="10" t="n">
        <v>2026</v>
      </c>
      <c r="B2623" s="10" t="inlineStr">
        <is>
          <t>Dic-26</t>
        </is>
      </c>
      <c r="C2623" s="19" t="inlineStr">
        <is>
          <t>Mehmet</t>
        </is>
      </c>
      <c r="D2623" s="19" t="inlineStr">
        <is>
          <t>SERBIA</t>
        </is>
      </c>
      <c r="E2623" s="19" t="inlineStr">
        <is>
          <t>PLANTA SANA, D.O.O.</t>
        </is>
      </c>
      <c r="F2623" s="10" t="inlineStr">
        <is>
          <t>Con potencial</t>
        </is>
      </c>
      <c r="G2623" s="10" t="inlineStr">
        <is>
          <t>AN0005RS</t>
        </is>
      </c>
      <c r="H2623" s="19" t="inlineStr">
        <is>
          <t>ALCAPLANT NEW, 5 KG</t>
        </is>
      </c>
      <c r="I2623" s="10" t="inlineStr">
        <is>
          <t>Maduro</t>
        </is>
      </c>
      <c r="J2623" s="10" t="inlineStr">
        <is>
          <t>Innovador/Notorio</t>
        </is>
      </c>
      <c r="K2623" s="12" t="n">
        <v>0.1</v>
      </c>
      <c r="L2623" s="12" t="n">
        <v>0.05</v>
      </c>
      <c r="M2623" s="12" t="n">
        <v>0.1550000000000002</v>
      </c>
      <c r="N2623" s="22" t="n">
        <v>5</v>
      </c>
      <c r="O2623" s="11" t="n">
        <v>1042.795753228228</v>
      </c>
      <c r="P2623" s="13" t="n">
        <v>1.938</v>
      </c>
      <c r="Q2623" s="13">
        <f>O2623*P2623</f>
        <v/>
      </c>
    </row>
    <row r="2624">
      <c r="A2624" s="10" t="n">
        <v>2026</v>
      </c>
      <c r="B2624" s="10" t="inlineStr">
        <is>
          <t>Dic-26</t>
        </is>
      </c>
      <c r="C2624" s="19" t="inlineStr">
        <is>
          <t>Mehmet</t>
        </is>
      </c>
      <c r="D2624" s="19" t="inlineStr">
        <is>
          <t>SERBIA</t>
        </is>
      </c>
      <c r="E2624" s="19" t="inlineStr">
        <is>
          <t>PLANTA SANA, D.O.O.</t>
        </is>
      </c>
      <c r="F2624" s="10" t="inlineStr">
        <is>
          <t>Con potencial</t>
        </is>
      </c>
      <c r="G2624" s="10" t="inlineStr">
        <is>
          <t>C-CU0001RS</t>
        </is>
      </c>
      <c r="H2624" s="19" t="inlineStr">
        <is>
          <t>CODICOBRE, 1 L</t>
        </is>
      </c>
      <c r="I2624" s="10" t="inlineStr">
        <is>
          <t>Maduro</t>
        </is>
      </c>
      <c r="J2624" s="10" t="inlineStr">
        <is>
          <t>Banalizado/Commodity</t>
        </is>
      </c>
      <c r="K2624" s="12" t="n">
        <v>0.1</v>
      </c>
      <c r="L2624" s="12" t="n">
        <v>0.02</v>
      </c>
      <c r="M2624" s="12" t="n">
        <v>0.1220000000000001</v>
      </c>
      <c r="N2624" s="22" t="n">
        <v>1</v>
      </c>
      <c r="O2624" s="11" t="n">
        <v>473.9980696491947</v>
      </c>
      <c r="P2624" s="13" t="n">
        <v>5.100000000000001</v>
      </c>
      <c r="Q2624" s="13">
        <f>O2624*P2624</f>
        <v/>
      </c>
    </row>
    <row r="2625">
      <c r="A2625" s="10" t="n">
        <v>2026</v>
      </c>
      <c r="B2625" s="10" t="inlineStr">
        <is>
          <t>Dic-26</t>
        </is>
      </c>
      <c r="C2625" s="19" t="inlineStr">
        <is>
          <t>Mehmet</t>
        </is>
      </c>
      <c r="D2625" s="19" t="inlineStr">
        <is>
          <t>SERBIA</t>
        </is>
      </c>
      <c r="E2625" s="19" t="inlineStr">
        <is>
          <t>PLANTA SANA, D.O.O.</t>
        </is>
      </c>
      <c r="F2625" s="10" t="inlineStr">
        <is>
          <t>Con potencial</t>
        </is>
      </c>
      <c r="G2625" s="10" t="inlineStr">
        <is>
          <t>FTK0020RS</t>
        </is>
      </c>
      <c r="H2625" s="19" t="inlineStr">
        <is>
          <t>FITOKONTROL CA FLOW, 20 KG</t>
        </is>
      </c>
      <c r="I2625" s="10" t="inlineStr">
        <is>
          <t>Ramp-Up/Crecimiento</t>
        </is>
      </c>
      <c r="J2625" s="10" t="inlineStr">
        <is>
          <t>Innovador/Notorio</t>
        </is>
      </c>
      <c r="K2625" s="12" t="n">
        <v>0.1</v>
      </c>
      <c r="L2625" s="12" t="n">
        <v>0.2</v>
      </c>
      <c r="M2625" s="12" t="n">
        <v>0.3200000000000001</v>
      </c>
      <c r="N2625" s="22" t="n">
        <v>20</v>
      </c>
      <c r="O2625" s="11" t="n">
        <v>2085.591506456457</v>
      </c>
      <c r="P2625" s="13" t="n">
        <v>2.6</v>
      </c>
      <c r="Q2625" s="13">
        <f>O2625*P2625</f>
        <v/>
      </c>
    </row>
    <row r="2626">
      <c r="A2626" s="10" t="n">
        <v>2026</v>
      </c>
      <c r="B2626" s="10" t="inlineStr">
        <is>
          <t>Dic-26</t>
        </is>
      </c>
      <c r="C2626" s="19" t="inlineStr">
        <is>
          <t>Mehmet</t>
        </is>
      </c>
      <c r="D2626" s="19" t="inlineStr">
        <is>
          <t>SERBIA</t>
        </is>
      </c>
      <c r="E2626" s="19" t="inlineStr">
        <is>
          <t>PLANTA SANA, D.O.O.</t>
        </is>
      </c>
      <c r="F2626" s="10" t="inlineStr">
        <is>
          <t>Con potencial</t>
        </is>
      </c>
      <c r="G2626" s="10" t="inlineStr">
        <is>
          <t>RUN0001RS</t>
        </is>
      </c>
      <c r="H2626" s="19" t="inlineStr">
        <is>
          <t>RUN STRESS, 1 L</t>
        </is>
      </c>
      <c r="I2626" s="10" t="inlineStr">
        <is>
          <t>Ramp-Up/Crecimiento</t>
        </is>
      </c>
      <c r="J2626" s="10" t="inlineStr">
        <is>
          <t>Innovador/Notorio</t>
        </is>
      </c>
      <c r="K2626" s="12" t="n">
        <v>0.1</v>
      </c>
      <c r="L2626" s="12" t="n">
        <v>0.2</v>
      </c>
      <c r="M2626" s="12" t="n">
        <v>0.3200000000000001</v>
      </c>
      <c r="N2626" s="22" t="n">
        <v>1</v>
      </c>
      <c r="O2626" s="11" t="n">
        <v>910.0762937264537</v>
      </c>
      <c r="P2626" s="13" t="n">
        <v>7.963409563409564</v>
      </c>
      <c r="Q2626" s="13">
        <f>O2626*P2626</f>
        <v/>
      </c>
    </row>
    <row r="2627">
      <c r="A2627" s="10" t="n">
        <v>2026</v>
      </c>
      <c r="B2627" s="10" t="inlineStr">
        <is>
          <t>Dic-26</t>
        </is>
      </c>
      <c r="C2627" s="19" t="inlineStr">
        <is>
          <t>Mehmet</t>
        </is>
      </c>
      <c r="D2627" s="19" t="inlineStr">
        <is>
          <t>TURQUÍA</t>
        </is>
      </c>
      <c r="E2627" s="19" t="inlineStr">
        <is>
          <t>DOGA TARIM TIC.SAN.VE TUR. LTD. STI</t>
        </is>
      </c>
      <c r="F2627" s="10" t="inlineStr">
        <is>
          <t>Con potencial</t>
        </is>
      </c>
      <c r="G2627" s="10" t="inlineStr">
        <is>
          <t>AN0005TR</t>
        </is>
      </c>
      <c r="H2627" s="19" t="inlineStr">
        <is>
          <t>ALCAPLANT NEW, 5 KG</t>
        </is>
      </c>
      <c r="I2627" s="10" t="inlineStr">
        <is>
          <t>Maduro</t>
        </is>
      </c>
      <c r="J2627" s="10" t="inlineStr">
        <is>
          <t>Innovador/Notorio</t>
        </is>
      </c>
      <c r="K2627" s="12" t="n">
        <v>0.1</v>
      </c>
      <c r="L2627" s="12" t="n">
        <v>0.05</v>
      </c>
      <c r="M2627" s="12" t="n">
        <v>0.1550000000000002</v>
      </c>
      <c r="N2627" s="22" t="n">
        <v>5</v>
      </c>
      <c r="O2627" s="11" t="n">
        <v>14219.94208947584</v>
      </c>
      <c r="P2627" s="13" t="n">
        <v>2.05</v>
      </c>
      <c r="Q2627" s="13">
        <f>O2627*P2627</f>
        <v/>
      </c>
    </row>
    <row r="2628">
      <c r="A2628" s="10" t="n">
        <v>2026</v>
      </c>
      <c r="B2628" s="10" t="inlineStr">
        <is>
          <t>Dic-26</t>
        </is>
      </c>
      <c r="C2628" s="19" t="inlineStr">
        <is>
          <t>Mehmet</t>
        </is>
      </c>
      <c r="D2628" s="19" t="inlineStr">
        <is>
          <t>TURQUÍA</t>
        </is>
      </c>
      <c r="E2628" s="19" t="inlineStr">
        <is>
          <t>DOGA TARIM TIC.SAN.VE TUR. LTD. STI</t>
        </is>
      </c>
      <c r="F2628" s="10" t="inlineStr">
        <is>
          <t>Con potencial</t>
        </is>
      </c>
      <c r="G2628" s="10" t="inlineStr">
        <is>
          <t>CZNMNES1000TR</t>
        </is>
      </c>
      <c r="H2628" s="19" t="inlineStr">
        <is>
          <t>CODIFOL ZN-MN, 1000 KG</t>
        </is>
      </c>
      <c r="I2628" s="10" t="inlineStr">
        <is>
          <t>Maduro</t>
        </is>
      </c>
      <c r="J2628" s="10" t="inlineStr">
        <is>
          <t>Banalizado/Commodity</t>
        </is>
      </c>
      <c r="K2628" s="12" t="n">
        <v>0.1</v>
      </c>
      <c r="L2628" s="12" t="n">
        <v>0.02</v>
      </c>
      <c r="M2628" s="12" t="n">
        <v>0.1220000000000001</v>
      </c>
      <c r="N2628" s="22" t="n">
        <v>1000</v>
      </c>
      <c r="O2628" s="11" t="n">
        <v>1895.992278596779</v>
      </c>
      <c r="P2628" s="13" t="n">
        <v>3.9</v>
      </c>
      <c r="Q2628" s="13">
        <f>O2628*P2628</f>
        <v/>
      </c>
    </row>
    <row r="2629">
      <c r="A2629" s="10" t="n">
        <v>2026</v>
      </c>
      <c r="B2629" s="10" t="inlineStr">
        <is>
          <t>Dic-26</t>
        </is>
      </c>
      <c r="C2629" s="19" t="inlineStr">
        <is>
          <t>Mehmet</t>
        </is>
      </c>
      <c r="D2629" s="19" t="inlineStr">
        <is>
          <t>TURQUÍA</t>
        </is>
      </c>
      <c r="E2629" s="19" t="inlineStr">
        <is>
          <t>ÇITAR ÇIÇEK TARIM TIC. LTD. STI</t>
        </is>
      </c>
      <c r="F2629" s="10" t="inlineStr">
        <is>
          <t>Consolidado/estratégico</t>
        </is>
      </c>
      <c r="G2629" s="10" t="inlineStr">
        <is>
          <t>A-501000TR</t>
        </is>
      </c>
      <c r="H2629" s="19" t="inlineStr">
        <is>
          <t>CODIORGAN-A50, 1000 KG</t>
        </is>
      </c>
      <c r="I2629" s="10" t="inlineStr">
        <is>
          <t>Ramp-Up/Crecimiento</t>
        </is>
      </c>
      <c r="J2629" s="10" t="inlineStr">
        <is>
          <t>Innovador/Notorio</t>
        </is>
      </c>
      <c r="K2629" s="12" t="n">
        <v>0.05</v>
      </c>
      <c r="L2629" s="12" t="n">
        <v>0.2</v>
      </c>
      <c r="M2629" s="12" t="n">
        <v>0.26</v>
      </c>
      <c r="N2629" s="22" t="n">
        <v>1000</v>
      </c>
      <c r="O2629" s="11" t="n">
        <v>1895.992278596779</v>
      </c>
      <c r="P2629" s="13" t="n">
        <v>4</v>
      </c>
      <c r="Q2629" s="13">
        <f>O2629*P2629</f>
        <v/>
      </c>
    </row>
    <row r="2630">
      <c r="A2630" s="10" t="n">
        <v>2026</v>
      </c>
      <c r="B2630" s="10" t="inlineStr">
        <is>
          <t>Dic-26</t>
        </is>
      </c>
      <c r="C2630" s="19" t="inlineStr">
        <is>
          <t>Mehmet</t>
        </is>
      </c>
      <c r="D2630" s="19" t="inlineStr">
        <is>
          <t>TURQUÍA</t>
        </is>
      </c>
      <c r="E2630" s="19" t="inlineStr">
        <is>
          <t>ÇITAR ÇIÇEK TARIM TIC. LTD. STI</t>
        </is>
      </c>
      <c r="F2630" s="10" t="inlineStr">
        <is>
          <t>Consolidado/estratégico</t>
        </is>
      </c>
      <c r="G2630" s="10" t="inlineStr">
        <is>
          <t>FTK0005TR</t>
        </is>
      </c>
      <c r="H2630" s="19" t="inlineStr">
        <is>
          <t>FITOKONTROL CA FLOW, 5 KG</t>
        </is>
      </c>
      <c r="I2630" s="10" t="inlineStr">
        <is>
          <t>Ramp-Up/Crecimiento</t>
        </is>
      </c>
      <c r="J2630" s="10" t="inlineStr">
        <is>
          <t>Innovador/Notorio</t>
        </is>
      </c>
      <c r="K2630" s="12" t="n">
        <v>0.05</v>
      </c>
      <c r="L2630" s="12" t="n">
        <v>0.2</v>
      </c>
      <c r="M2630" s="12" t="n">
        <v>0.26</v>
      </c>
      <c r="N2630" s="22" t="n">
        <v>5</v>
      </c>
      <c r="O2630" s="11" t="n">
        <v>9479.961392983892</v>
      </c>
      <c r="P2630" s="13" t="n">
        <v>2.8</v>
      </c>
      <c r="Q2630" s="13">
        <f>O2630*P2630</f>
        <v/>
      </c>
    </row>
    <row r="2631">
      <c r="A2631" s="10" t="n">
        <v>2026</v>
      </c>
      <c r="B2631" s="10" t="inlineStr">
        <is>
          <t>Dic-26</t>
        </is>
      </c>
      <c r="C2631" s="19" t="inlineStr">
        <is>
          <t>Mehmet</t>
        </is>
      </c>
      <c r="D2631" s="19" t="inlineStr">
        <is>
          <t>TURQUÍA</t>
        </is>
      </c>
      <c r="E2631" s="19" t="inlineStr">
        <is>
          <t>ÇITAR ÇIÇEK TARIM TIC. LTD. STI</t>
        </is>
      </c>
      <c r="F2631" s="10" t="inlineStr">
        <is>
          <t>Consolidado/estratégico</t>
        </is>
      </c>
      <c r="G2631" s="10" t="inlineStr">
        <is>
          <t>FU1000TR</t>
        </is>
      </c>
      <c r="H2631" s="19" t="inlineStr">
        <is>
          <t>FULVIGIN, 1000 L</t>
        </is>
      </c>
      <c r="I2631" s="10" t="inlineStr">
        <is>
          <t>Maduro</t>
        </is>
      </c>
      <c r="J2631" s="10" t="inlineStr">
        <is>
          <t>Banalizado/Commodity</t>
        </is>
      </c>
      <c r="K2631" s="12" t="n">
        <v>0.05</v>
      </c>
      <c r="L2631" s="12" t="n">
        <v>0.02</v>
      </c>
      <c r="M2631" s="12" t="n">
        <v>0.07100000000000017</v>
      </c>
      <c r="N2631" s="22" t="n">
        <v>1000</v>
      </c>
      <c r="O2631" s="11" t="n">
        <v>947.9961392983894</v>
      </c>
      <c r="P2631" s="13" t="n">
        <v>2.43</v>
      </c>
      <c r="Q2631" s="13">
        <f>O2631*P2631</f>
        <v/>
      </c>
    </row>
    <row r="2632">
      <c r="A2632" s="10" t="n">
        <v>2026</v>
      </c>
      <c r="B2632" s="10" t="inlineStr">
        <is>
          <t>Dic-26</t>
        </is>
      </c>
      <c r="C2632" s="19" t="inlineStr">
        <is>
          <t>Ricardo</t>
        </is>
      </c>
      <c r="D2632" s="19" t="inlineStr">
        <is>
          <t>CHILE</t>
        </is>
      </c>
      <c r="E2632" s="19" t="inlineStr">
        <is>
          <t>BAYER, S.A.</t>
        </is>
      </c>
      <c r="F2632" s="10" t="inlineStr">
        <is>
          <t>Consolidado/estratégico</t>
        </is>
      </c>
      <c r="G2632" s="10" t="inlineStr">
        <is>
          <t>W330020CL</t>
        </is>
      </c>
      <c r="H2632" s="19" t="inlineStr">
        <is>
          <t>BAYFOLAN SUN, 20 KG</t>
        </is>
      </c>
      <c r="I2632" s="10" t="inlineStr">
        <is>
          <t>Ramp-Up/Crecimiento</t>
        </is>
      </c>
      <c r="J2632" s="10" t="inlineStr">
        <is>
          <t>Banalizado/Commodity</t>
        </is>
      </c>
      <c r="K2632" s="12" t="n">
        <v>0.05</v>
      </c>
      <c r="L2632" s="12" t="n">
        <v>0.075</v>
      </c>
      <c r="M2632" s="12" t="n">
        <v>0.1287499999999999</v>
      </c>
      <c r="N2632" s="22" t="n">
        <v>20</v>
      </c>
      <c r="O2632" s="11" t="n">
        <v>208559.1506456457</v>
      </c>
      <c r="P2632" s="13" t="n">
        <v>1.4</v>
      </c>
      <c r="Q2632" s="13">
        <f>O2632*P2632</f>
        <v/>
      </c>
    </row>
    <row r="2633">
      <c r="A2633" s="10" t="n">
        <v>2026</v>
      </c>
      <c r="B2633" s="10" t="inlineStr">
        <is>
          <t>Dic-26</t>
        </is>
      </c>
      <c r="C2633" s="19" t="inlineStr">
        <is>
          <t>Ricardo</t>
        </is>
      </c>
      <c r="D2633" s="19" t="inlineStr">
        <is>
          <t>COSTA RICA</t>
        </is>
      </c>
      <c r="E2633" s="19" t="inlineStr">
        <is>
          <t>EUROFERTIL, S.A.</t>
        </is>
      </c>
      <c r="F2633" s="10" t="inlineStr">
        <is>
          <t>Consolidado/estratégico</t>
        </is>
      </c>
      <c r="G2633" s="10" t="inlineStr">
        <is>
          <t>AGMG0005CR</t>
        </is>
      </c>
      <c r="H2633" s="19" t="inlineStr">
        <is>
          <t>AGROXILATO-MG, 5 KG (EXPORT)</t>
        </is>
      </c>
      <c r="I2633" s="10" t="inlineStr">
        <is>
          <t>Maduro</t>
        </is>
      </c>
      <c r="J2633" s="10" t="inlineStr">
        <is>
          <t>Banalizado/Commodity</t>
        </is>
      </c>
      <c r="K2633" s="12" t="n">
        <v>0.05</v>
      </c>
      <c r="L2633" s="12" t="n">
        <v>0.02</v>
      </c>
      <c r="M2633" s="12" t="n">
        <v>0.07100000000000017</v>
      </c>
      <c r="N2633" s="22" t="n">
        <v>5</v>
      </c>
      <c r="O2633" s="11" t="n">
        <v>473.9980696491947</v>
      </c>
      <c r="P2633" s="13" t="n">
        <v>5.23</v>
      </c>
      <c r="Q2633" s="13">
        <f>O2633*P2633</f>
        <v/>
      </c>
    </row>
    <row r="2634">
      <c r="A2634" s="10" t="n">
        <v>2026</v>
      </c>
      <c r="B2634" s="10" t="inlineStr">
        <is>
          <t>Dic-26</t>
        </is>
      </c>
      <c r="C2634" s="19" t="inlineStr">
        <is>
          <t>Ricardo</t>
        </is>
      </c>
      <c r="D2634" s="19" t="inlineStr">
        <is>
          <t>COSTA RICA</t>
        </is>
      </c>
      <c r="E2634" s="19" t="inlineStr">
        <is>
          <t>EUROFERTIL, S.A.</t>
        </is>
      </c>
      <c r="F2634" s="10" t="inlineStr">
        <is>
          <t>Consolidado/estratégico</t>
        </is>
      </c>
      <c r="G2634" s="10" t="inlineStr">
        <is>
          <t>AGXCR1000CR</t>
        </is>
      </c>
      <c r="H2634" s="19" t="inlineStr">
        <is>
          <t>AGROXILATO-K (0-5-20), 1000 Lts.</t>
        </is>
      </c>
      <c r="I2634" s="10" t="inlineStr">
        <is>
          <t>Maduro</t>
        </is>
      </c>
      <c r="J2634" s="10" t="inlineStr">
        <is>
          <t>Innovador/Notorio</t>
        </is>
      </c>
      <c r="K2634" s="12" t="n">
        <v>0.05</v>
      </c>
      <c r="L2634" s="12" t="n">
        <v>0.05</v>
      </c>
      <c r="M2634" s="12" t="n">
        <v>0.1025</v>
      </c>
      <c r="N2634" s="22" t="n">
        <v>1000</v>
      </c>
      <c r="O2634" s="11" t="n">
        <v>3791.984557193558</v>
      </c>
      <c r="P2634" s="13" t="n">
        <v>2.92</v>
      </c>
      <c r="Q2634" s="13">
        <f>O2634*P2634</f>
        <v/>
      </c>
    </row>
    <row r="2635">
      <c r="A2635" s="10" t="n">
        <v>2026</v>
      </c>
      <c r="B2635" s="10" t="inlineStr">
        <is>
          <t>Dic-26</t>
        </is>
      </c>
      <c r="C2635" s="19" t="inlineStr">
        <is>
          <t>Ricardo</t>
        </is>
      </c>
      <c r="D2635" s="19" t="inlineStr">
        <is>
          <t>COSTA RICA</t>
        </is>
      </c>
      <c r="E2635" s="19" t="inlineStr">
        <is>
          <t>EUROFERTIL, S.A.</t>
        </is>
      </c>
      <c r="F2635" s="10" t="inlineStr">
        <is>
          <t>Consolidado/estratégico</t>
        </is>
      </c>
      <c r="G2635" s="10" t="inlineStr">
        <is>
          <t>AGZN0005CR</t>
        </is>
      </c>
      <c r="H2635" s="19" t="inlineStr">
        <is>
          <t>AGROXILATO-ZN 16%,  5 KG (EXPORT)</t>
        </is>
      </c>
      <c r="I2635" s="10" t="inlineStr">
        <is>
          <t>Maduro</t>
        </is>
      </c>
      <c r="J2635" s="10" t="inlineStr">
        <is>
          <t>Banalizado/Commodity</t>
        </is>
      </c>
      <c r="K2635" s="12" t="n">
        <v>0.05</v>
      </c>
      <c r="L2635" s="12" t="n">
        <v>0.02</v>
      </c>
      <c r="M2635" s="12" t="n">
        <v>0.07100000000000017</v>
      </c>
      <c r="N2635" s="22" t="n">
        <v>5</v>
      </c>
      <c r="O2635" s="11" t="n">
        <v>473.9980696491947</v>
      </c>
      <c r="P2635" s="13" t="n">
        <v>5.61</v>
      </c>
      <c r="Q2635" s="13">
        <f>O2635*P2635</f>
        <v/>
      </c>
    </row>
    <row r="2636">
      <c r="A2636" s="10" t="n">
        <v>2026</v>
      </c>
      <c r="B2636" s="10" t="inlineStr">
        <is>
          <t>Dic-26</t>
        </is>
      </c>
      <c r="C2636" s="19" t="inlineStr">
        <is>
          <t>Ricardo</t>
        </is>
      </c>
      <c r="D2636" s="19" t="inlineStr">
        <is>
          <t>COSTA RICA</t>
        </is>
      </c>
      <c r="E2636" s="19" t="inlineStr">
        <is>
          <t>EUROFERTIL, S.A.</t>
        </is>
      </c>
      <c r="F2636" s="10" t="inlineStr">
        <is>
          <t>Consolidado/estratégico</t>
        </is>
      </c>
      <c r="G2636" s="10" t="inlineStr">
        <is>
          <t>AN0005CR</t>
        </is>
      </c>
      <c r="H2636" s="19" t="inlineStr">
        <is>
          <t>ALCAPLANT NEW, 5 KG</t>
        </is>
      </c>
      <c r="I2636" s="10" t="inlineStr">
        <is>
          <t>Maduro</t>
        </is>
      </c>
      <c r="J2636" s="10" t="inlineStr">
        <is>
          <t>Innovador/Notorio</t>
        </is>
      </c>
      <c r="K2636" s="12" t="n">
        <v>0.05</v>
      </c>
      <c r="L2636" s="12" t="n">
        <v>0.05</v>
      </c>
      <c r="M2636" s="12" t="n">
        <v>0.1025</v>
      </c>
      <c r="N2636" s="22" t="n">
        <v>5</v>
      </c>
      <c r="O2636" s="11" t="n">
        <v>6635.972975088725</v>
      </c>
      <c r="P2636" s="13" t="n">
        <v>1.84</v>
      </c>
      <c r="Q2636" s="13">
        <f>O2636*P2636</f>
        <v/>
      </c>
    </row>
    <row r="2637">
      <c r="A2637" s="10" t="n">
        <v>2026</v>
      </c>
      <c r="B2637" s="10" t="inlineStr">
        <is>
          <t>Dic-26</t>
        </is>
      </c>
      <c r="C2637" s="19" t="inlineStr">
        <is>
          <t>Ricardo</t>
        </is>
      </c>
      <c r="D2637" s="19" t="inlineStr">
        <is>
          <t>COSTA RICA</t>
        </is>
      </c>
      <c r="E2637" s="19" t="inlineStr">
        <is>
          <t>EUROFERTIL, S.A.</t>
        </is>
      </c>
      <c r="F2637" s="10" t="inlineStr">
        <is>
          <t>Consolidado/estratégico</t>
        </is>
      </c>
      <c r="G2637" s="10" t="inlineStr">
        <is>
          <t>B1000CR</t>
        </is>
      </c>
      <c r="H2637" s="19" t="inlineStr">
        <is>
          <t>BOROCAL, 1000 L</t>
        </is>
      </c>
      <c r="I2637" s="10" t="inlineStr">
        <is>
          <t>Maduro</t>
        </is>
      </c>
      <c r="J2637" s="10" t="inlineStr">
        <is>
          <t>Esencial/Core</t>
        </is>
      </c>
      <c r="K2637" s="12" t="n">
        <v>0.05</v>
      </c>
      <c r="L2637" s="12" t="n">
        <v>0.035</v>
      </c>
      <c r="M2637" s="12" t="n">
        <v>0.08674999999999988</v>
      </c>
      <c r="N2637" s="22" t="n">
        <v>1000</v>
      </c>
      <c r="O2637" s="11" t="n">
        <v>2843.988417895168</v>
      </c>
      <c r="P2637" s="13" t="n">
        <v>3.456</v>
      </c>
      <c r="Q2637" s="13">
        <f>O2637*P2637</f>
        <v/>
      </c>
    </row>
    <row r="2638">
      <c r="A2638" s="10" t="n">
        <v>2026</v>
      </c>
      <c r="B2638" s="10" t="inlineStr">
        <is>
          <t>Dic-26</t>
        </is>
      </c>
      <c r="C2638" s="19" t="inlineStr">
        <is>
          <t>Ricardo</t>
        </is>
      </c>
      <c r="D2638" s="19" t="inlineStr">
        <is>
          <t>COSTA RICA</t>
        </is>
      </c>
      <c r="E2638" s="19" t="inlineStr">
        <is>
          <t>EUROFERTIL, S.A.</t>
        </is>
      </c>
      <c r="F2638" s="10" t="inlineStr">
        <is>
          <t>Consolidado/estratégico</t>
        </is>
      </c>
      <c r="G2638" s="10" t="inlineStr">
        <is>
          <t>CODIR1000CR</t>
        </is>
      </c>
      <c r="H2638" s="19" t="inlineStr">
        <is>
          <t>CODIRESIST, 1000 L</t>
        </is>
      </c>
      <c r="I2638" s="10" t="inlineStr">
        <is>
          <t>Ramp-Up/Crecimiento</t>
        </is>
      </c>
      <c r="J2638" s="10" t="inlineStr">
        <is>
          <t>Esencial/Core</t>
        </is>
      </c>
      <c r="K2638" s="12" t="n">
        <v>0.05</v>
      </c>
      <c r="L2638" s="12" t="n">
        <v>0.15</v>
      </c>
      <c r="M2638" s="12" t="n">
        <v>0.2075</v>
      </c>
      <c r="N2638" s="22" t="n">
        <v>1000</v>
      </c>
      <c r="O2638" s="11" t="n">
        <v>947.9961392983894</v>
      </c>
      <c r="P2638" s="13" t="n">
        <v>2.92</v>
      </c>
      <c r="Q2638" s="13">
        <f>O2638*P2638</f>
        <v/>
      </c>
    </row>
    <row r="2639">
      <c r="A2639" s="10" t="n">
        <v>2026</v>
      </c>
      <c r="B2639" s="10" t="inlineStr">
        <is>
          <t>Dic-26</t>
        </is>
      </c>
      <c r="C2639" s="19" t="inlineStr">
        <is>
          <t>Ricardo</t>
        </is>
      </c>
      <c r="D2639" s="19" t="inlineStr">
        <is>
          <t>COSTA RICA</t>
        </is>
      </c>
      <c r="E2639" s="19" t="inlineStr">
        <is>
          <t>EUROFERTIL, S.A.</t>
        </is>
      </c>
      <c r="F2639" s="10" t="inlineStr">
        <is>
          <t>Consolidado/estratégico</t>
        </is>
      </c>
      <c r="G2639" s="10" t="inlineStr">
        <is>
          <t>DECA0005CR</t>
        </is>
      </c>
      <c r="H2639" s="19" t="inlineStr">
        <is>
          <t>DEFENS-CA-AE, 5 KG</t>
        </is>
      </c>
      <c r="I2639" s="10" t="inlineStr">
        <is>
          <t>Maduro</t>
        </is>
      </c>
      <c r="J2639" s="10" t="inlineStr">
        <is>
          <t>Innovador/Notorio</t>
        </is>
      </c>
      <c r="K2639" s="12" t="n">
        <v>0.05</v>
      </c>
      <c r="L2639" s="12" t="n">
        <v>0.05</v>
      </c>
      <c r="M2639" s="12" t="n">
        <v>0.1025</v>
      </c>
      <c r="N2639" s="22" t="n">
        <v>5</v>
      </c>
      <c r="O2639" s="11" t="n">
        <v>1042.795753228228</v>
      </c>
      <c r="P2639" s="13" t="n">
        <v>2.53</v>
      </c>
      <c r="Q2639" s="13">
        <f>O2639*P2639</f>
        <v/>
      </c>
    </row>
    <row r="2640">
      <c r="A2640" s="10" t="n">
        <v>2026</v>
      </c>
      <c r="B2640" s="10" t="inlineStr">
        <is>
          <t>Dic-26</t>
        </is>
      </c>
      <c r="C2640" s="19" t="inlineStr">
        <is>
          <t>Ricardo</t>
        </is>
      </c>
      <c r="D2640" s="19" t="inlineStr">
        <is>
          <t>COSTA RICA</t>
        </is>
      </c>
      <c r="E2640" s="19" t="inlineStr">
        <is>
          <t>EUROFERTIL, S.A.</t>
        </is>
      </c>
      <c r="F2640" s="10" t="inlineStr">
        <is>
          <t>Consolidado/estratégico</t>
        </is>
      </c>
      <c r="G2640" s="10" t="inlineStr">
        <is>
          <t>F-A1000CR</t>
        </is>
      </c>
      <c r="H2640" s="19" t="inlineStr">
        <is>
          <t>FITOLIN AGRO, 1000 L</t>
        </is>
      </c>
      <c r="I2640" s="10" t="inlineStr">
        <is>
          <t>Maduro</t>
        </is>
      </c>
      <c r="J2640" s="10" t="inlineStr">
        <is>
          <t>Banalizado/Commodity</t>
        </is>
      </c>
      <c r="K2640" s="12" t="n">
        <v>0.05</v>
      </c>
      <c r="L2640" s="12" t="n">
        <v>0.02</v>
      </c>
      <c r="M2640" s="12" t="n">
        <v>0.07100000000000017</v>
      </c>
      <c r="N2640" s="22" t="n">
        <v>1000</v>
      </c>
      <c r="O2640" s="11" t="n">
        <v>947.9961392983894</v>
      </c>
      <c r="P2640" s="13" t="n">
        <v>4.02</v>
      </c>
      <c r="Q2640" s="13">
        <f>O2640*P2640</f>
        <v/>
      </c>
    </row>
    <row r="2641">
      <c r="A2641" s="10" t="n">
        <v>2026</v>
      </c>
      <c r="B2641" s="10" t="inlineStr">
        <is>
          <t>Dic-26</t>
        </is>
      </c>
      <c r="C2641" s="19" t="inlineStr">
        <is>
          <t>Ricardo</t>
        </is>
      </c>
      <c r="D2641" s="19" t="inlineStr">
        <is>
          <t>COSTA RICA</t>
        </is>
      </c>
      <c r="E2641" s="19" t="inlineStr">
        <is>
          <t>EUROFERTIL, S.A.</t>
        </is>
      </c>
      <c r="F2641" s="10" t="inlineStr">
        <is>
          <t>Consolidado/estratégico</t>
        </is>
      </c>
      <c r="G2641" s="10" t="inlineStr">
        <is>
          <t>G1000CR</t>
        </is>
      </c>
      <c r="H2641" s="19" t="inlineStr">
        <is>
          <t>GREEN-UP EXPORTACION, 1000 L</t>
        </is>
      </c>
      <c r="I2641" s="10" t="inlineStr">
        <is>
          <t>Maduro</t>
        </is>
      </c>
      <c r="J2641" s="10" t="inlineStr">
        <is>
          <t>Innovador/Notorio</t>
        </is>
      </c>
      <c r="K2641" s="12" t="n">
        <v>0.05</v>
      </c>
      <c r="L2641" s="12" t="n">
        <v>0.05</v>
      </c>
      <c r="M2641" s="12" t="n">
        <v>0.1025</v>
      </c>
      <c r="N2641" s="22" t="n">
        <v>1000</v>
      </c>
      <c r="O2641" s="11" t="n">
        <v>473.9980696491947</v>
      </c>
      <c r="P2641" s="13" t="n">
        <v>4.69</v>
      </c>
      <c r="Q2641" s="13">
        <f>O2641*P2641</f>
        <v/>
      </c>
    </row>
    <row r="2642">
      <c r="A2642" s="10" t="n">
        <v>2026</v>
      </c>
      <c r="B2642" s="10" t="inlineStr">
        <is>
          <t>Dic-26</t>
        </is>
      </c>
      <c r="C2642" s="19" t="inlineStr">
        <is>
          <t>Ricardo</t>
        </is>
      </c>
      <c r="D2642" s="19" t="inlineStr">
        <is>
          <t>COSTA RICA</t>
        </is>
      </c>
      <c r="E2642" s="19" t="inlineStr">
        <is>
          <t>EUROFERTIL, S.A.</t>
        </is>
      </c>
      <c r="F2642" s="10" t="inlineStr">
        <is>
          <t>Consolidado/estratégico</t>
        </is>
      </c>
      <c r="G2642" s="10" t="inlineStr">
        <is>
          <t>PT1000CR</t>
        </is>
      </c>
      <c r="H2642" s="19" t="inlineStr">
        <is>
          <t>AGROPOTASION, 1000 L</t>
        </is>
      </c>
      <c r="I2642" s="10" t="inlineStr">
        <is>
          <t>Maduro</t>
        </is>
      </c>
      <c r="J2642" s="10" t="inlineStr">
        <is>
          <t>Esencial/Core</t>
        </is>
      </c>
      <c r="K2642" s="12" t="n">
        <v>0.05</v>
      </c>
      <c r="L2642" s="12" t="n">
        <v>0.035</v>
      </c>
      <c r="M2642" s="12" t="n">
        <v>0.08674999999999988</v>
      </c>
      <c r="N2642" s="22" t="n">
        <v>1000</v>
      </c>
      <c r="O2642" s="11" t="n">
        <v>1895.992278596779</v>
      </c>
      <c r="P2642" s="13" t="n">
        <v>3.36</v>
      </c>
      <c r="Q2642" s="13">
        <f>O2642*P2642</f>
        <v/>
      </c>
    </row>
    <row r="2643">
      <c r="A2643" s="10" t="n">
        <v>2026</v>
      </c>
      <c r="B2643" s="10" t="inlineStr">
        <is>
          <t>Dic-26</t>
        </is>
      </c>
      <c r="C2643" s="19" t="inlineStr">
        <is>
          <t>Ricardo</t>
        </is>
      </c>
      <c r="D2643" s="19" t="inlineStr">
        <is>
          <t>COSTA RICA</t>
        </is>
      </c>
      <c r="E2643" s="19" t="inlineStr">
        <is>
          <t>EUROFERTIL, S.A.</t>
        </is>
      </c>
      <c r="F2643" s="10" t="inlineStr">
        <is>
          <t>Consolidado/estratégico</t>
        </is>
      </c>
      <c r="G2643" s="10" t="inlineStr">
        <is>
          <t>SS0001CR</t>
        </is>
      </c>
      <c r="H2643" s="19" t="inlineStr">
        <is>
          <t>SALWAX-CA, 1 KG</t>
        </is>
      </c>
      <c r="I2643" s="10" t="inlineStr">
        <is>
          <t>Maduro</t>
        </is>
      </c>
      <c r="J2643" s="10" t="inlineStr">
        <is>
          <t>Innovador/Notorio</t>
        </is>
      </c>
      <c r="K2643" s="12" t="n">
        <v>0.05</v>
      </c>
      <c r="L2643" s="12" t="n">
        <v>0.05</v>
      </c>
      <c r="M2643" s="12" t="n">
        <v>0.1025</v>
      </c>
      <c r="N2643" s="22" t="n">
        <v>1</v>
      </c>
      <c r="O2643" s="11" t="n">
        <v>379.1984557193557</v>
      </c>
      <c r="P2643" s="13" t="n">
        <v>4.45</v>
      </c>
      <c r="Q2643" s="13">
        <f>O2643*P2643</f>
        <v/>
      </c>
    </row>
    <row r="2644">
      <c r="A2644" s="10" t="n">
        <v>2026</v>
      </c>
      <c r="B2644" s="10" t="inlineStr">
        <is>
          <t>Dic-26</t>
        </is>
      </c>
      <c r="C2644" s="19" t="inlineStr">
        <is>
          <t>Ricardo</t>
        </is>
      </c>
      <c r="D2644" s="19" t="inlineStr">
        <is>
          <t>COSTA RICA</t>
        </is>
      </c>
      <c r="E2644" s="19" t="inlineStr">
        <is>
          <t>EUROFERTIL, S.A.</t>
        </is>
      </c>
      <c r="F2644" s="10" t="inlineStr">
        <is>
          <t>Consolidado/estratégico</t>
        </is>
      </c>
      <c r="G2644" s="10" t="inlineStr">
        <is>
          <t>SS0005CR</t>
        </is>
      </c>
      <c r="H2644" s="19" t="inlineStr">
        <is>
          <t>SALWAX-CA, 5 KG</t>
        </is>
      </c>
      <c r="I2644" s="10" t="inlineStr">
        <is>
          <t>Maduro</t>
        </is>
      </c>
      <c r="J2644" s="10" t="inlineStr">
        <is>
          <t>Esencial/Core</t>
        </is>
      </c>
      <c r="K2644" s="12" t="n">
        <v>0.05</v>
      </c>
      <c r="L2644" s="12" t="n">
        <v>0.035</v>
      </c>
      <c r="M2644" s="12" t="n">
        <v>0.08674999999999988</v>
      </c>
      <c r="N2644" s="22" t="n">
        <v>5</v>
      </c>
      <c r="O2644" s="11" t="n">
        <v>379.1984557193557</v>
      </c>
      <c r="P2644" s="13" t="n">
        <v>3.68</v>
      </c>
      <c r="Q2644" s="13">
        <f>O2644*P2644</f>
        <v/>
      </c>
    </row>
    <row r="2645">
      <c r="A2645" s="10" t="n">
        <v>2026</v>
      </c>
      <c r="B2645" s="10" t="inlineStr">
        <is>
          <t>Dic-26</t>
        </is>
      </c>
      <c r="C2645" s="19" t="inlineStr">
        <is>
          <t>Ricardo</t>
        </is>
      </c>
      <c r="D2645" s="19" t="inlineStr">
        <is>
          <t>COSTA RICA</t>
        </is>
      </c>
      <c r="E2645" s="19" t="inlineStr">
        <is>
          <t>EUROFERTIL, S.A.</t>
        </is>
      </c>
      <c r="F2645" s="10" t="inlineStr">
        <is>
          <t>Consolidado/estratégico</t>
        </is>
      </c>
      <c r="G2645" s="10" t="inlineStr">
        <is>
          <t>SS0020CR</t>
        </is>
      </c>
      <c r="H2645" s="19" t="inlineStr">
        <is>
          <t>SALWAX-CA, 20 KG</t>
        </is>
      </c>
      <c r="I2645" s="10" t="inlineStr">
        <is>
          <t>Maduro</t>
        </is>
      </c>
      <c r="J2645" s="10" t="inlineStr">
        <is>
          <t>Esencial/Core</t>
        </is>
      </c>
      <c r="K2645" s="12" t="n">
        <v>0.05</v>
      </c>
      <c r="L2645" s="12" t="n">
        <v>0.035</v>
      </c>
      <c r="M2645" s="12" t="n">
        <v>0.08674999999999988</v>
      </c>
      <c r="N2645" s="22" t="n">
        <v>20</v>
      </c>
      <c r="O2645" s="11" t="n">
        <v>758.3969114387114</v>
      </c>
      <c r="P2645" s="13" t="n">
        <v>3.72</v>
      </c>
      <c r="Q2645" s="13">
        <f>O2645*P2645</f>
        <v/>
      </c>
    </row>
    <row r="2646">
      <c r="A2646" s="10" t="n">
        <v>2026</v>
      </c>
      <c r="B2646" s="10" t="inlineStr">
        <is>
          <t>Dic-26</t>
        </is>
      </c>
      <c r="C2646" s="19" t="inlineStr">
        <is>
          <t>Ricardo</t>
        </is>
      </c>
      <c r="D2646" s="19" t="inlineStr">
        <is>
          <t>ITALIA</t>
        </is>
      </c>
      <c r="E2646" s="19" t="inlineStr">
        <is>
          <t>AIFAR S.P.A</t>
        </is>
      </c>
      <c r="F2646" s="10" t="inlineStr">
        <is>
          <t>Baja aportación</t>
        </is>
      </c>
      <c r="G2646" s="10" t="inlineStr">
        <is>
          <t>FIORI1000IT</t>
        </is>
      </c>
      <c r="H2646" s="19" t="inlineStr">
        <is>
          <t>RADIFIORI, 1000 L</t>
        </is>
      </c>
      <c r="I2646" s="10" t="inlineStr">
        <is>
          <t>Maduro</t>
        </is>
      </c>
      <c r="J2646" s="10" t="inlineStr">
        <is>
          <t>Banalizado/Commodity</t>
        </is>
      </c>
      <c r="K2646" s="12" t="n">
        <v>0.03</v>
      </c>
      <c r="L2646" s="12" t="n">
        <v>0.04</v>
      </c>
      <c r="M2646" s="12" t="n">
        <v>0.07120000000000015</v>
      </c>
      <c r="N2646" s="22" t="n">
        <v>1000</v>
      </c>
      <c r="O2646" s="11" t="n">
        <v>2843.988417895168</v>
      </c>
      <c r="P2646" s="13" t="n">
        <v>4</v>
      </c>
      <c r="Q2646" s="13">
        <f>O2646*P2646</f>
        <v/>
      </c>
    </row>
    <row r="2647">
      <c r="A2647" s="10" t="n">
        <v>2026</v>
      </c>
      <c r="B2647" s="10" t="inlineStr">
        <is>
          <t>Dic-26</t>
        </is>
      </c>
      <c r="C2647" s="19" t="inlineStr">
        <is>
          <t>Ricardo</t>
        </is>
      </c>
      <c r="D2647" s="19" t="inlineStr">
        <is>
          <t>NETHERLANS</t>
        </is>
      </c>
      <c r="E2647" s="19" t="inlineStr">
        <is>
          <t>LEKKERBIO B.V.</t>
        </is>
      </c>
      <c r="F2647" s="10" t="inlineStr">
        <is>
          <t>Con potencial</t>
        </is>
      </c>
      <c r="G2647" s="10" t="inlineStr">
        <is>
          <t>AO0020MX</t>
        </is>
      </c>
      <c r="H2647" s="19" t="inlineStr">
        <is>
          <t>ALCAPLANT OMRI, 20 KG</t>
        </is>
      </c>
      <c r="I2647" s="10" t="inlineStr">
        <is>
          <t>Maduro</t>
        </is>
      </c>
      <c r="J2647" s="10" t="inlineStr">
        <is>
          <t>Innovador/Notorio</t>
        </is>
      </c>
      <c r="K2647" s="12" t="n">
        <v>0.1</v>
      </c>
      <c r="L2647" s="12" t="n">
        <v>0.05</v>
      </c>
      <c r="M2647" s="12" t="n">
        <v>0.1550000000000002</v>
      </c>
      <c r="N2647" s="22" t="n">
        <v>20</v>
      </c>
      <c r="O2647" s="11" t="n">
        <v>20855.91506456456</v>
      </c>
      <c r="P2647" s="13" t="n">
        <v>1.644814814814815</v>
      </c>
      <c r="Q2647" s="13">
        <f>O2647*P2647</f>
        <v/>
      </c>
    </row>
    <row r="2648">
      <c r="A2648" s="10" t="n">
        <v>2026</v>
      </c>
      <c r="B2648" s="10" t="inlineStr">
        <is>
          <t>Dic-26</t>
        </is>
      </c>
      <c r="C2648" s="19" t="inlineStr">
        <is>
          <t>Ricardo</t>
        </is>
      </c>
      <c r="D2648" s="19" t="inlineStr">
        <is>
          <t>NETHERLANS</t>
        </is>
      </c>
      <c r="E2648" s="19" t="inlineStr">
        <is>
          <t>LEKKERBIO B.V.</t>
        </is>
      </c>
      <c r="F2648" s="10" t="inlineStr">
        <is>
          <t>Con potencial</t>
        </is>
      </c>
      <c r="G2648" s="10" t="inlineStr">
        <is>
          <t>AO0020MX</t>
        </is>
      </c>
      <c r="H2648" s="19" t="inlineStr">
        <is>
          <t>ALCAPLANT OMRI</t>
        </is>
      </c>
      <c r="I2648" s="10" t="inlineStr">
        <is>
          <t>Maduro</t>
        </is>
      </c>
      <c r="J2648" s="10" t="inlineStr">
        <is>
          <t>Innovador/Notorio</t>
        </is>
      </c>
      <c r="K2648" s="12" t="n">
        <v>0.1</v>
      </c>
      <c r="L2648" s="12" t="n">
        <v>0.05</v>
      </c>
      <c r="M2648" s="12" t="n">
        <v>0.1550000000000002</v>
      </c>
      <c r="N2648" s="22" t="n">
        <v>20</v>
      </c>
      <c r="O2648" s="11" t="n">
        <v>20855.91506456456</v>
      </c>
      <c r="P2648" s="13" t="n">
        <v>1.644814814814815</v>
      </c>
      <c r="Q2648" s="13">
        <f>O2648*P2648</f>
        <v/>
      </c>
    </row>
    <row r="2649">
      <c r="A2649" s="10" t="n">
        <v>2027</v>
      </c>
      <c r="B2649" s="10" t="inlineStr">
        <is>
          <t>Ene-27</t>
        </is>
      </c>
      <c r="C2649" s="19" t="inlineStr">
        <is>
          <t>Alfonso</t>
        </is>
      </c>
      <c r="D2649" s="19" t="inlineStr">
        <is>
          <t>ESPAÑA</t>
        </is>
      </c>
      <c r="E2649" s="19" t="inlineStr">
        <is>
          <t>ACTIV. PRODUC. Y COMERC. LA VEGUILLA, SL</t>
        </is>
      </c>
      <c r="F2649" s="10" t="inlineStr">
        <is>
          <t>Consolidado/estratégico</t>
        </is>
      </c>
      <c r="G2649" s="10" t="inlineStr">
        <is>
          <t>BIO0020</t>
        </is>
      </c>
      <c r="H2649" s="19" t="inlineStr">
        <is>
          <t>BIORAD-20, 20 L</t>
        </is>
      </c>
      <c r="I2649" s="10" t="inlineStr">
        <is>
          <t>Ramp-Up/Crecimiento</t>
        </is>
      </c>
      <c r="J2649" s="10" t="inlineStr">
        <is>
          <t>Innovador/Notorio</t>
        </is>
      </c>
      <c r="K2649" s="12" t="n">
        <v>0.05</v>
      </c>
      <c r="L2649" s="12" t="n">
        <v>0.2</v>
      </c>
      <c r="M2649" s="12" t="n">
        <v>0.26</v>
      </c>
      <c r="N2649" s="22" t="n">
        <v>20</v>
      </c>
      <c r="O2649" s="11" t="n">
        <v>620</v>
      </c>
      <c r="P2649" s="13" t="n">
        <v>2.449587218713259</v>
      </c>
      <c r="Q2649" s="13">
        <f>O2649*P2649</f>
        <v/>
      </c>
    </row>
    <row r="2650">
      <c r="A2650" s="10" t="n">
        <v>2027</v>
      </c>
      <c r="B2650" s="10" t="inlineStr">
        <is>
          <t>Ene-27</t>
        </is>
      </c>
      <c r="C2650" s="19" t="inlineStr">
        <is>
          <t>Alfonso</t>
        </is>
      </c>
      <c r="D2650" s="19" t="inlineStr">
        <is>
          <t>ESPAÑA</t>
        </is>
      </c>
      <c r="E2650" s="19" t="inlineStr">
        <is>
          <t>ACTIV. PRODUC. Y COMERC. LA VEGUILLA, SL</t>
        </is>
      </c>
      <c r="F2650" s="10" t="inlineStr">
        <is>
          <t>Consolidado/estratégico</t>
        </is>
      </c>
      <c r="G2650" s="10" t="inlineStr">
        <is>
          <t>BROTA0020</t>
        </is>
      </c>
      <c r="H2650" s="19" t="inlineStr">
        <is>
          <t>BROTAMEC, 20 L</t>
        </is>
      </c>
      <c r="I2650" s="10" t="inlineStr">
        <is>
          <t>Maduro</t>
        </is>
      </c>
      <c r="J2650" s="10" t="inlineStr">
        <is>
          <t>Esencial/Core</t>
        </is>
      </c>
      <c r="K2650" s="12" t="n">
        <v>0.05</v>
      </c>
      <c r="L2650" s="12" t="n">
        <v>0.035</v>
      </c>
      <c r="M2650" s="12" t="n">
        <v>0.08674999999999988</v>
      </c>
      <c r="N2650" s="22" t="n">
        <v>20</v>
      </c>
      <c r="O2650" s="11" t="n">
        <v>540</v>
      </c>
      <c r="P2650" s="13" t="n">
        <v>3.002047314848591</v>
      </c>
      <c r="Q2650" s="13">
        <f>O2650*P2650</f>
        <v/>
      </c>
    </row>
    <row r="2651">
      <c r="A2651" s="10" t="n">
        <v>2027</v>
      </c>
      <c r="B2651" s="10" t="inlineStr">
        <is>
          <t>Ene-27</t>
        </is>
      </c>
      <c r="C2651" s="19" t="inlineStr">
        <is>
          <t>Alfonso</t>
        </is>
      </c>
      <c r="D2651" s="19" t="inlineStr">
        <is>
          <t>ESPAÑA</t>
        </is>
      </c>
      <c r="E2651" s="19" t="inlineStr">
        <is>
          <t>ACTIV. PRODUC. Y COMERC. LA VEGUILLA, SL</t>
        </is>
      </c>
      <c r="F2651" s="10" t="inlineStr">
        <is>
          <t>Consolidado/estratégico</t>
        </is>
      </c>
      <c r="G2651" s="10" t="inlineStr">
        <is>
          <t>PT0020</t>
        </is>
      </c>
      <c r="H2651" s="19" t="inlineStr">
        <is>
          <t>AGROPOTASION, 20 L</t>
        </is>
      </c>
      <c r="I2651" s="10" t="inlineStr">
        <is>
          <t>Maduro</t>
        </is>
      </c>
      <c r="J2651" s="10" t="inlineStr">
        <is>
          <t>Innovador/Notorio</t>
        </is>
      </c>
      <c r="K2651" s="12" t="n">
        <v>0.05</v>
      </c>
      <c r="L2651" s="12" t="n">
        <v>0.05</v>
      </c>
      <c r="M2651" s="12" t="n">
        <v>0.1025</v>
      </c>
      <c r="N2651" s="22" t="n">
        <v>20</v>
      </c>
      <c r="O2651" s="11" t="n">
        <v>180</v>
      </c>
      <c r="P2651" s="13" t="n">
        <v>3.408574555401004</v>
      </c>
      <c r="Q2651" s="13">
        <f>O2651*P2651</f>
        <v/>
      </c>
    </row>
    <row r="2652">
      <c r="A2652" s="10" t="n">
        <v>2027</v>
      </c>
      <c r="B2652" s="10" t="inlineStr">
        <is>
          <t>Ene-27</t>
        </is>
      </c>
      <c r="C2652" s="19" t="inlineStr">
        <is>
          <t>Alfonso</t>
        </is>
      </c>
      <c r="D2652" s="19" t="inlineStr">
        <is>
          <t>ESPAÑA</t>
        </is>
      </c>
      <c r="E2652" s="19" t="inlineStr">
        <is>
          <t>AGROCAMP CANET S.L.</t>
        </is>
      </c>
      <c r="F2652" s="10" t="inlineStr">
        <is>
          <t>Baja aportación</t>
        </is>
      </c>
      <c r="G2652" s="10" t="inlineStr">
        <is>
          <t>BROTA0005</t>
        </is>
      </c>
      <c r="H2652" s="19" t="inlineStr">
        <is>
          <t>BROTAMEC, 5 L</t>
        </is>
      </c>
      <c r="I2652" s="10" t="inlineStr">
        <is>
          <t>Maduro</t>
        </is>
      </c>
      <c r="J2652" s="10" t="inlineStr">
        <is>
          <t>Esencial/Core</t>
        </is>
      </c>
      <c r="K2652" s="12" t="n">
        <v>0.03</v>
      </c>
      <c r="L2652" s="12" t="n">
        <v>0.035</v>
      </c>
      <c r="M2652" s="12" t="n">
        <v>0.06604999999999994</v>
      </c>
      <c r="N2652" s="22" t="n">
        <v>5</v>
      </c>
      <c r="O2652" s="11" t="n">
        <v>635</v>
      </c>
      <c r="P2652" s="13" t="n">
        <v>3.377303229204663</v>
      </c>
      <c r="Q2652" s="13">
        <f>O2652*P2652</f>
        <v/>
      </c>
    </row>
    <row r="2653">
      <c r="A2653" s="10" t="n">
        <v>2027</v>
      </c>
      <c r="B2653" s="10" t="inlineStr">
        <is>
          <t>Ene-27</t>
        </is>
      </c>
      <c r="C2653" s="19" t="inlineStr">
        <is>
          <t>Alfonso</t>
        </is>
      </c>
      <c r="D2653" s="19" t="inlineStr">
        <is>
          <t>ESPAÑA</t>
        </is>
      </c>
      <c r="E2653" s="19" t="inlineStr">
        <is>
          <t>AGROTÉCNICA DEL NORTE, S.L</t>
        </is>
      </c>
      <c r="F2653" s="10" t="inlineStr">
        <is>
          <t>Con potencial</t>
        </is>
      </c>
      <c r="G2653" s="10" t="inlineStr">
        <is>
          <t>AGXK0005</t>
        </is>
      </c>
      <c r="H2653" s="19" t="inlineStr">
        <is>
          <t>AGROXILATO-K, 5 L</t>
        </is>
      </c>
      <c r="I2653" s="10" t="inlineStr">
        <is>
          <t>Maduro</t>
        </is>
      </c>
      <c r="J2653" s="10" t="inlineStr">
        <is>
          <t>Innovador/Notorio</t>
        </is>
      </c>
      <c r="K2653" s="12" t="n">
        <v>0.1</v>
      </c>
      <c r="L2653" s="12" t="n">
        <v>0.05</v>
      </c>
      <c r="M2653" s="12" t="n">
        <v>0.1550000000000002</v>
      </c>
      <c r="N2653" s="22" t="n">
        <v>5</v>
      </c>
      <c r="O2653" s="11" t="n">
        <v>25</v>
      </c>
      <c r="P2653" s="13" t="n">
        <v>3.512812309388801</v>
      </c>
      <c r="Q2653" s="13">
        <f>O2653*P2653</f>
        <v/>
      </c>
    </row>
    <row r="2654">
      <c r="A2654" s="10" t="n">
        <v>2027</v>
      </c>
      <c r="B2654" s="10" t="inlineStr">
        <is>
          <t>Ene-27</t>
        </is>
      </c>
      <c r="C2654" s="19" t="inlineStr">
        <is>
          <t>Alfonso</t>
        </is>
      </c>
      <c r="D2654" s="19" t="inlineStr">
        <is>
          <t>ESPAÑA</t>
        </is>
      </c>
      <c r="E2654" s="19" t="inlineStr">
        <is>
          <t>AGROVEYCA,S.L</t>
        </is>
      </c>
      <c r="F2654" s="10" t="inlineStr">
        <is>
          <t>Consolidado/estratégico</t>
        </is>
      </c>
      <c r="G2654" s="10" t="inlineStr">
        <is>
          <t>AN0020</t>
        </is>
      </c>
      <c r="H2654" s="19" t="inlineStr">
        <is>
          <t>ALCAPLANT NEW, 20 KG</t>
        </is>
      </c>
      <c r="I2654" s="10" t="inlineStr">
        <is>
          <t>Maduro</t>
        </is>
      </c>
      <c r="J2654" s="10" t="inlineStr">
        <is>
          <t>Innovador/Notorio</t>
        </is>
      </c>
      <c r="K2654" s="12" t="n">
        <v>0.05</v>
      </c>
      <c r="L2654" s="12" t="n">
        <v>0.05</v>
      </c>
      <c r="M2654" s="12" t="n">
        <v>0.1025</v>
      </c>
      <c r="N2654" s="22" t="n">
        <v>20</v>
      </c>
      <c r="O2654" s="11" t="n">
        <v>1100</v>
      </c>
      <c r="P2654" s="13" t="n">
        <v>1.730346716197452</v>
      </c>
      <c r="Q2654" s="13">
        <f>O2654*P2654</f>
        <v/>
      </c>
    </row>
    <row r="2655">
      <c r="A2655" s="10" t="n">
        <v>2027</v>
      </c>
      <c r="B2655" s="10" t="inlineStr">
        <is>
          <t>Ene-27</t>
        </is>
      </c>
      <c r="C2655" s="19" t="inlineStr">
        <is>
          <t>Alfonso</t>
        </is>
      </c>
      <c r="D2655" s="19" t="inlineStr">
        <is>
          <t>ESPAÑA</t>
        </is>
      </c>
      <c r="E2655" s="19" t="inlineStr">
        <is>
          <t>AGROVEYCA,S.L</t>
        </is>
      </c>
      <c r="F2655" s="10" t="inlineStr">
        <is>
          <t>Consolidado/estratégico</t>
        </is>
      </c>
      <c r="G2655" s="10" t="inlineStr">
        <is>
          <t>BIO0020</t>
        </is>
      </c>
      <c r="H2655" s="19" t="inlineStr">
        <is>
          <t>BIORAD-20, 20 L</t>
        </is>
      </c>
      <c r="I2655" s="10" t="inlineStr">
        <is>
          <t>Ramp-Up/Crecimiento</t>
        </is>
      </c>
      <c r="J2655" s="10" t="inlineStr">
        <is>
          <t>Innovador/Notorio</t>
        </is>
      </c>
      <c r="K2655" s="12" t="n">
        <v>0.05</v>
      </c>
      <c r="L2655" s="12" t="n">
        <v>0.2</v>
      </c>
      <c r="M2655" s="12" t="n">
        <v>0.26</v>
      </c>
      <c r="N2655" s="22" t="n">
        <v>20</v>
      </c>
      <c r="O2655" s="11" t="n">
        <v>400</v>
      </c>
      <c r="P2655" s="13" t="n">
        <v>2.449587218713259</v>
      </c>
      <c r="Q2655" s="13">
        <f>O2655*P2655</f>
        <v/>
      </c>
    </row>
    <row r="2656">
      <c r="A2656" s="10" t="n">
        <v>2027</v>
      </c>
      <c r="B2656" s="10" t="inlineStr">
        <is>
          <t>Ene-27</t>
        </is>
      </c>
      <c r="C2656" s="19" t="inlineStr">
        <is>
          <t>Alfonso</t>
        </is>
      </c>
      <c r="D2656" s="19" t="inlineStr">
        <is>
          <t>ESPAÑA</t>
        </is>
      </c>
      <c r="E2656" s="19" t="inlineStr">
        <is>
          <t>AGROVEYCA,S.L</t>
        </is>
      </c>
      <c r="F2656" s="10" t="inlineStr">
        <is>
          <t>Consolidado/estratégico</t>
        </is>
      </c>
      <c r="G2656" s="10" t="inlineStr">
        <is>
          <t>BROTA0020</t>
        </is>
      </c>
      <c r="H2656" s="19" t="inlineStr">
        <is>
          <t>BROTAMEC, 20 L</t>
        </is>
      </c>
      <c r="I2656" s="10" t="inlineStr">
        <is>
          <t>Maduro</t>
        </is>
      </c>
      <c r="J2656" s="10" t="inlineStr">
        <is>
          <t>Esencial/Core</t>
        </is>
      </c>
      <c r="K2656" s="12" t="n">
        <v>0.05</v>
      </c>
      <c r="L2656" s="12" t="n">
        <v>0.035</v>
      </c>
      <c r="M2656" s="12" t="n">
        <v>0.08674999999999988</v>
      </c>
      <c r="N2656" s="22" t="n">
        <v>20</v>
      </c>
      <c r="O2656" s="11" t="n">
        <v>680</v>
      </c>
      <c r="P2656" s="13" t="n">
        <v>3.00204731484859</v>
      </c>
      <c r="Q2656" s="13">
        <f>O2656*P2656</f>
        <v/>
      </c>
    </row>
    <row r="2657">
      <c r="A2657" s="10" t="n">
        <v>2027</v>
      </c>
      <c r="B2657" s="10" t="inlineStr">
        <is>
          <t>Ene-27</t>
        </is>
      </c>
      <c r="C2657" s="19" t="inlineStr">
        <is>
          <t>Alfonso</t>
        </is>
      </c>
      <c r="D2657" s="19" t="inlineStr">
        <is>
          <t>ESPAÑA</t>
        </is>
      </c>
      <c r="E2657" s="19" t="inlineStr">
        <is>
          <t>AGROVEYCA,S.L</t>
        </is>
      </c>
      <c r="F2657" s="10" t="inlineStr">
        <is>
          <t>Consolidado/estratégico</t>
        </is>
      </c>
      <c r="G2657" s="10" t="inlineStr">
        <is>
          <t>RUN0005</t>
        </is>
      </c>
      <c r="H2657" s="19" t="inlineStr">
        <is>
          <t>RUN STRESS, 5 L</t>
        </is>
      </c>
      <c r="I2657" s="10" t="inlineStr">
        <is>
          <t>Ramp-Up/Crecimiento</t>
        </is>
      </c>
      <c r="J2657" s="10" t="inlineStr">
        <is>
          <t>Innovador/Notorio</t>
        </is>
      </c>
      <c r="K2657" s="12" t="n">
        <v>0.05</v>
      </c>
      <c r="L2657" s="12" t="n">
        <v>0.2</v>
      </c>
      <c r="M2657" s="12" t="n">
        <v>0.26</v>
      </c>
      <c r="N2657" s="22" t="n">
        <v>5</v>
      </c>
      <c r="O2657" s="11" t="n">
        <v>125</v>
      </c>
      <c r="P2657" s="13" t="n">
        <v>7.76571267209097</v>
      </c>
      <c r="Q2657" s="13">
        <f>O2657*P2657</f>
        <v/>
      </c>
    </row>
    <row r="2658">
      <c r="A2658" s="10" t="n">
        <v>2027</v>
      </c>
      <c r="B2658" s="10" t="inlineStr">
        <is>
          <t>Ene-27</t>
        </is>
      </c>
      <c r="C2658" s="19" t="inlineStr">
        <is>
          <t>Alfonso</t>
        </is>
      </c>
      <c r="D2658" s="19" t="inlineStr">
        <is>
          <t>ESPAÑA</t>
        </is>
      </c>
      <c r="E2658" s="19" t="inlineStr">
        <is>
          <t>AGROVEYCA,S.L</t>
        </is>
      </c>
      <c r="F2658" s="10" t="inlineStr">
        <is>
          <t>Consolidado/estratégico</t>
        </is>
      </c>
      <c r="G2658" s="10" t="inlineStr">
        <is>
          <t>RUN0020</t>
        </is>
      </c>
      <c r="H2658" s="19" t="inlineStr">
        <is>
          <t>RUN STRESS, 20 L</t>
        </is>
      </c>
      <c r="I2658" s="10" t="inlineStr">
        <is>
          <t>Ramp-Up/Crecimiento</t>
        </is>
      </c>
      <c r="J2658" s="10" t="inlineStr">
        <is>
          <t>Innovador/Notorio</t>
        </is>
      </c>
      <c r="K2658" s="12" t="n">
        <v>0.05</v>
      </c>
      <c r="L2658" s="12" t="n">
        <v>0.2</v>
      </c>
      <c r="M2658" s="12" t="n">
        <v>0.26</v>
      </c>
      <c r="N2658" s="22" t="n">
        <v>20</v>
      </c>
      <c r="O2658" s="11" t="n">
        <v>240</v>
      </c>
      <c r="P2658" s="13" t="n">
        <v>7.442575634728796</v>
      </c>
      <c r="Q2658" s="13">
        <f>O2658*P2658</f>
        <v/>
      </c>
    </row>
    <row r="2659">
      <c r="A2659" s="10" t="n">
        <v>2027</v>
      </c>
      <c r="B2659" s="10" t="inlineStr">
        <is>
          <t>Ene-27</t>
        </is>
      </c>
      <c r="C2659" s="19" t="inlineStr">
        <is>
          <t>Alfonso</t>
        </is>
      </c>
      <c r="D2659" s="19" t="inlineStr">
        <is>
          <t>ESPAÑA</t>
        </is>
      </c>
      <c r="E2659" s="19" t="inlineStr">
        <is>
          <t>AGROVEYCA,S.L</t>
        </is>
      </c>
      <c r="F2659" s="10" t="inlineStr">
        <is>
          <t>Consolidado/estratégico</t>
        </is>
      </c>
      <c r="G2659" s="10" t="inlineStr">
        <is>
          <t>S0020</t>
        </is>
      </c>
      <c r="H2659" s="19" t="inlineStr">
        <is>
          <t>SAL-WAX STAR, 20 L</t>
        </is>
      </c>
      <c r="I2659" s="10" t="inlineStr">
        <is>
          <t>Maduro</t>
        </is>
      </c>
      <c r="J2659" s="10" t="inlineStr">
        <is>
          <t>Esencial/Core</t>
        </is>
      </c>
      <c r="K2659" s="12" t="n">
        <v>0.05</v>
      </c>
      <c r="L2659" s="12" t="n">
        <v>0.035</v>
      </c>
      <c r="M2659" s="12" t="n">
        <v>0.08674999999999988</v>
      </c>
      <c r="N2659" s="22" t="n">
        <v>20</v>
      </c>
      <c r="O2659" s="11" t="n">
        <v>680</v>
      </c>
      <c r="P2659" s="13" t="n">
        <v>2.063907528958406</v>
      </c>
      <c r="Q2659" s="13">
        <f>O2659*P2659</f>
        <v/>
      </c>
    </row>
    <row r="2660">
      <c r="A2660" s="10" t="n">
        <v>2027</v>
      </c>
      <c r="B2660" s="10" t="inlineStr">
        <is>
          <t>Ene-27</t>
        </is>
      </c>
      <c r="C2660" s="19" t="inlineStr">
        <is>
          <t>Alfonso</t>
        </is>
      </c>
      <c r="D2660" s="19" t="inlineStr">
        <is>
          <t>ESPAÑA</t>
        </is>
      </c>
      <c r="E2660" s="19" t="inlineStr">
        <is>
          <t>MUNDOHUERTO-CARMEN SOLAZ BLANCO</t>
        </is>
      </c>
      <c r="F2660" s="10" t="inlineStr">
        <is>
          <t>Baja aportación</t>
        </is>
      </c>
      <c r="G2660" s="10" t="inlineStr">
        <is>
          <t>SS0020</t>
        </is>
      </c>
      <c r="H2660" s="19" t="inlineStr">
        <is>
          <t>SAL-WAX-Ca sólido, 20 KG</t>
        </is>
      </c>
      <c r="I2660" s="10" t="inlineStr">
        <is>
          <t>Maduro</t>
        </is>
      </c>
      <c r="J2660" s="10" t="inlineStr">
        <is>
          <t>Esencial/Core</t>
        </is>
      </c>
      <c r="K2660" s="12" t="n">
        <v>0.03</v>
      </c>
      <c r="L2660" s="12" t="n">
        <v>0.035</v>
      </c>
      <c r="M2660" s="12" t="n">
        <v>0.06604999999999994</v>
      </c>
      <c r="N2660" s="22" t="n">
        <v>20</v>
      </c>
      <c r="O2660" s="11" t="n">
        <v>20</v>
      </c>
      <c r="P2660" s="13" t="n">
        <v>4.023577303929012</v>
      </c>
      <c r="Q2660" s="13">
        <f>O2660*P2660</f>
        <v/>
      </c>
    </row>
    <row r="2661">
      <c r="A2661" s="10" t="n">
        <v>2027</v>
      </c>
      <c r="B2661" s="10" t="inlineStr">
        <is>
          <t>Ene-27</t>
        </is>
      </c>
      <c r="C2661" s="19" t="inlineStr">
        <is>
          <t>Alfonso</t>
        </is>
      </c>
      <c r="D2661" s="19" t="inlineStr">
        <is>
          <t>ESPAÑA</t>
        </is>
      </c>
      <c r="E2661" s="19" t="inlineStr">
        <is>
          <t>VILLALTA SATIVUM, S.L.</t>
        </is>
      </c>
      <c r="F2661" s="10" t="inlineStr">
        <is>
          <t>Consolidado/estratégico</t>
        </is>
      </c>
      <c r="G2661" s="10" t="inlineStr">
        <is>
          <t>A-50(2)0005</t>
        </is>
      </c>
      <c r="H2661" s="19" t="inlineStr">
        <is>
          <t>CODIORGAN A-50, 5 KG</t>
        </is>
      </c>
      <c r="I2661" s="10" t="inlineStr">
        <is>
          <t>Ramp-Up/Crecimiento</t>
        </is>
      </c>
      <c r="J2661" s="10" t="inlineStr">
        <is>
          <t>Innovador/Notorio</t>
        </is>
      </c>
      <c r="K2661" s="12" t="n">
        <v>0.05</v>
      </c>
      <c r="L2661" s="12" t="n">
        <v>0.2</v>
      </c>
      <c r="M2661" s="12" t="n">
        <v>0.26</v>
      </c>
      <c r="N2661" s="22" t="n">
        <v>5</v>
      </c>
      <c r="O2661" s="11" t="n">
        <v>60</v>
      </c>
      <c r="P2661" s="13" t="n">
        <v>5.055531068408214</v>
      </c>
      <c r="Q2661" s="13">
        <f>O2661*P2661</f>
        <v/>
      </c>
    </row>
    <row r="2662">
      <c r="A2662" s="10" t="n">
        <v>2027</v>
      </c>
      <c r="B2662" s="10" t="inlineStr">
        <is>
          <t>Ene-27</t>
        </is>
      </c>
      <c r="C2662" s="19" t="inlineStr">
        <is>
          <t>Alfonso</t>
        </is>
      </c>
      <c r="D2662" s="19" t="inlineStr">
        <is>
          <t>ESPAÑA</t>
        </is>
      </c>
      <c r="E2662" s="19" t="inlineStr">
        <is>
          <t>VILLALTA SATIVUM, S.L.</t>
        </is>
      </c>
      <c r="F2662" s="10" t="inlineStr">
        <is>
          <t>Consolidado/estratégico</t>
        </is>
      </c>
      <c r="G2662" s="10" t="inlineStr">
        <is>
          <t>AN0020</t>
        </is>
      </c>
      <c r="H2662" s="19" t="inlineStr">
        <is>
          <t>ALCAPLANT NEW, 20 KG</t>
        </is>
      </c>
      <c r="I2662" s="10" t="inlineStr">
        <is>
          <t>Maduro</t>
        </is>
      </c>
      <c r="J2662" s="10" t="inlineStr">
        <is>
          <t>Innovador/Notorio</t>
        </is>
      </c>
      <c r="K2662" s="12" t="n">
        <v>0.05</v>
      </c>
      <c r="L2662" s="12" t="n">
        <v>0.05</v>
      </c>
      <c r="M2662" s="12" t="n">
        <v>0.1025</v>
      </c>
      <c r="N2662" s="22" t="n">
        <v>20</v>
      </c>
      <c r="O2662" s="11" t="n">
        <v>100</v>
      </c>
      <c r="P2662" s="13" t="n">
        <v>1.730346716197451</v>
      </c>
      <c r="Q2662" s="13">
        <f>O2662*P2662</f>
        <v/>
      </c>
    </row>
    <row r="2663">
      <c r="A2663" s="10" t="n">
        <v>2027</v>
      </c>
      <c r="B2663" s="10" t="inlineStr">
        <is>
          <t>Ene-27</t>
        </is>
      </c>
      <c r="C2663" s="19" t="inlineStr">
        <is>
          <t>Alfonso</t>
        </is>
      </c>
      <c r="D2663" s="19" t="inlineStr">
        <is>
          <t>ESPAÑA</t>
        </is>
      </c>
      <c r="E2663" s="19" t="inlineStr">
        <is>
          <t>VILLALTA SATIVUM, S.L.</t>
        </is>
      </c>
      <c r="F2663" s="10" t="inlineStr">
        <is>
          <t>Consolidado/estratégico</t>
        </is>
      </c>
      <c r="G2663" s="10" t="inlineStr">
        <is>
          <t>C-CU0020</t>
        </is>
      </c>
      <c r="H2663" s="19" t="inlineStr">
        <is>
          <t>CODICOBRE, 20 L</t>
        </is>
      </c>
      <c r="I2663" s="10" t="inlineStr">
        <is>
          <t>Maduro</t>
        </is>
      </c>
      <c r="J2663" s="10" t="inlineStr">
        <is>
          <t>Esencial/Core</t>
        </is>
      </c>
      <c r="K2663" s="12" t="n">
        <v>0.05</v>
      </c>
      <c r="L2663" s="12" t="n">
        <v>0.035</v>
      </c>
      <c r="M2663" s="12" t="n">
        <v>0.08674999999999988</v>
      </c>
      <c r="N2663" s="22" t="n">
        <v>20</v>
      </c>
      <c r="O2663" s="11" t="n">
        <v>340</v>
      </c>
      <c r="P2663" s="13" t="n">
        <v>3.783830469757076</v>
      </c>
      <c r="Q2663" s="13">
        <f>O2663*P2663</f>
        <v/>
      </c>
    </row>
    <row r="2664">
      <c r="A2664" s="10" t="n">
        <v>2027</v>
      </c>
      <c r="B2664" s="10" t="inlineStr">
        <is>
          <t>Ene-27</t>
        </is>
      </c>
      <c r="C2664" s="19" t="inlineStr">
        <is>
          <t>Alfonso</t>
        </is>
      </c>
      <c r="D2664" s="19" t="inlineStr">
        <is>
          <t>ESPAÑA</t>
        </is>
      </c>
      <c r="E2664" s="19" t="inlineStr">
        <is>
          <t>VILLALTA SATIVUM, S.L.</t>
        </is>
      </c>
      <c r="F2664" s="10" t="inlineStr">
        <is>
          <t>Consolidado/estratégico</t>
        </is>
      </c>
      <c r="G2664" s="10" t="inlineStr">
        <is>
          <t>PT0001</t>
        </is>
      </c>
      <c r="H2664" s="19" t="inlineStr">
        <is>
          <t>AGROPOTASION, 1 L</t>
        </is>
      </c>
      <c r="I2664" s="10" t="inlineStr">
        <is>
          <t>Maduro</t>
        </is>
      </c>
      <c r="J2664" s="10" t="inlineStr">
        <is>
          <t>Innovador/Notorio</t>
        </is>
      </c>
      <c r="K2664" s="12" t="n">
        <v>0.05</v>
      </c>
      <c r="L2664" s="12" t="n">
        <v>0.05</v>
      </c>
      <c r="M2664" s="12" t="n">
        <v>0.1025</v>
      </c>
      <c r="N2664" s="22" t="n">
        <v>1</v>
      </c>
      <c r="O2664" s="11" t="n">
        <v>13</v>
      </c>
      <c r="P2664" s="13" t="n">
        <v>4.79493668343872</v>
      </c>
      <c r="Q2664" s="13">
        <f>O2664*P2664</f>
        <v/>
      </c>
    </row>
    <row r="2665">
      <c r="A2665" s="10" t="n">
        <v>2027</v>
      </c>
      <c r="B2665" s="10" t="inlineStr">
        <is>
          <t>Ene-27</t>
        </is>
      </c>
      <c r="C2665" s="19" t="inlineStr">
        <is>
          <t>Alfonso</t>
        </is>
      </c>
      <c r="D2665" s="19" t="inlineStr">
        <is>
          <t>ESPAÑA</t>
        </is>
      </c>
      <c r="E2665" s="19" t="inlineStr">
        <is>
          <t>VILLALTA SATIVUM, S.L.</t>
        </is>
      </c>
      <c r="F2665" s="10" t="inlineStr">
        <is>
          <t>Consolidado/estratégico</t>
        </is>
      </c>
      <c r="G2665" s="10" t="inlineStr">
        <is>
          <t>S0020</t>
        </is>
      </c>
      <c r="H2665" s="19" t="inlineStr">
        <is>
          <t>SAL-WAX STAR, 20 L</t>
        </is>
      </c>
      <c r="I2665" s="10" t="inlineStr">
        <is>
          <t>Maduro</t>
        </is>
      </c>
      <c r="J2665" s="10" t="inlineStr">
        <is>
          <t>Esencial/Core</t>
        </is>
      </c>
      <c r="K2665" s="12" t="n">
        <v>0.05</v>
      </c>
      <c r="L2665" s="12" t="n">
        <v>0.035</v>
      </c>
      <c r="M2665" s="12" t="n">
        <v>0.08674999999999988</v>
      </c>
      <c r="N2665" s="22" t="n">
        <v>20</v>
      </c>
      <c r="O2665" s="11" t="n">
        <v>340</v>
      </c>
      <c r="P2665" s="13" t="n">
        <v>2.063907528958406</v>
      </c>
      <c r="Q2665" s="13">
        <f>O2665*P2665</f>
        <v/>
      </c>
    </row>
    <row r="2666">
      <c r="A2666" s="10" t="n">
        <v>2027</v>
      </c>
      <c r="B2666" s="10" t="inlineStr">
        <is>
          <t>Ene-27</t>
        </is>
      </c>
      <c r="C2666" s="19" t="inlineStr">
        <is>
          <t>García</t>
        </is>
      </c>
      <c r="D2666" s="19" t="inlineStr">
        <is>
          <t>EGIPTO</t>
        </is>
      </c>
      <c r="E2666" s="19" t="inlineStr">
        <is>
          <t>DIPLOMATS ORCHARDS FOR TRADE AGENCIES</t>
        </is>
      </c>
      <c r="F2666" s="10" t="inlineStr">
        <is>
          <t>Consolidado/estratégico</t>
        </is>
      </c>
      <c r="G2666" s="10" t="inlineStr">
        <is>
          <t>AGRMG20005EG</t>
        </is>
      </c>
      <c r="H2666" s="19" t="inlineStr">
        <is>
          <t>C-SET</t>
        </is>
      </c>
      <c r="I2666" s="10" t="inlineStr">
        <is>
          <t>Maduro</t>
        </is>
      </c>
      <c r="J2666" s="10" t="inlineStr">
        <is>
          <t>Innovador/Notorio</t>
        </is>
      </c>
      <c r="K2666" s="12" t="n">
        <v>0.05</v>
      </c>
      <c r="L2666" s="12" t="n">
        <v>0.05</v>
      </c>
      <c r="M2666" s="12" t="n">
        <v>0.1025</v>
      </c>
      <c r="N2666" s="22" t="n">
        <v>5</v>
      </c>
      <c r="O2666" s="11" t="n">
        <v>5235</v>
      </c>
      <c r="P2666" s="13" t="n">
        <v>3.293913026014426</v>
      </c>
      <c r="Q2666" s="13">
        <f>O2666*P2666</f>
        <v/>
      </c>
    </row>
    <row r="2667">
      <c r="A2667" s="10" t="n">
        <v>2027</v>
      </c>
      <c r="B2667" s="10" t="inlineStr">
        <is>
          <t>Ene-27</t>
        </is>
      </c>
      <c r="C2667" s="19" t="inlineStr">
        <is>
          <t>García</t>
        </is>
      </c>
      <c r="D2667" s="19" t="inlineStr">
        <is>
          <t>EGIPTO</t>
        </is>
      </c>
      <c r="E2667" s="19" t="inlineStr">
        <is>
          <t>DIPLOMATS ORCHARDS FOR TRADE AGENCIES</t>
        </is>
      </c>
      <c r="F2667" s="10" t="inlineStr">
        <is>
          <t>Consolidado/estratégico</t>
        </is>
      </c>
      <c r="G2667" s="10" t="inlineStr">
        <is>
          <t>AGXK0005EG</t>
        </is>
      </c>
      <c r="H2667" s="19" t="inlineStr">
        <is>
          <t>AGROXILATO+K</t>
        </is>
      </c>
      <c r="I2667" s="10" t="inlineStr">
        <is>
          <t>Maduro</t>
        </is>
      </c>
      <c r="J2667" s="10" t="inlineStr">
        <is>
          <t>Innovador/Notorio</t>
        </is>
      </c>
      <c r="K2667" s="12" t="n">
        <v>0.05</v>
      </c>
      <c r="L2667" s="12" t="n">
        <v>0.05</v>
      </c>
      <c r="M2667" s="12" t="n">
        <v>0.1025</v>
      </c>
      <c r="N2667" s="22" t="n">
        <v>5</v>
      </c>
      <c r="O2667" s="11" t="n">
        <v>18320</v>
      </c>
      <c r="P2667" s="13" t="n">
        <v>3.430358083847635</v>
      </c>
      <c r="Q2667" s="13">
        <f>O2667*P2667</f>
        <v/>
      </c>
    </row>
    <row r="2668">
      <c r="A2668" s="10" t="n">
        <v>2027</v>
      </c>
      <c r="B2668" s="10" t="inlineStr">
        <is>
          <t>Ene-27</t>
        </is>
      </c>
      <c r="C2668" s="19" t="inlineStr">
        <is>
          <t>García</t>
        </is>
      </c>
      <c r="D2668" s="19" t="inlineStr">
        <is>
          <t>EGIPTO</t>
        </is>
      </c>
      <c r="E2668" s="19" t="inlineStr">
        <is>
          <t>DIPLOMATS ORCHARDS FOR TRADE AGENCIES</t>
        </is>
      </c>
      <c r="F2668" s="10" t="inlineStr">
        <is>
          <t>Consolidado/estratégico</t>
        </is>
      </c>
      <c r="G2668" s="10" t="inlineStr">
        <is>
          <t>SSEG0005EG</t>
        </is>
      </c>
      <c r="H2668" s="19" t="inlineStr">
        <is>
          <t>SAL-WAX Ca</t>
        </is>
      </c>
      <c r="I2668" s="10" t="inlineStr">
        <is>
          <t>Maduro</t>
        </is>
      </c>
      <c r="J2668" s="10" t="inlineStr">
        <is>
          <t>Innovador/Notorio</t>
        </is>
      </c>
      <c r="K2668" s="12" t="n">
        <v>0.05</v>
      </c>
      <c r="L2668" s="12" t="n">
        <v>0.05</v>
      </c>
      <c r="M2668" s="12" t="n">
        <v>0.1025</v>
      </c>
      <c r="N2668" s="22" t="n">
        <v>5</v>
      </c>
      <c r="O2668" s="11" t="n">
        <v>45790</v>
      </c>
      <c r="P2668" s="13" t="n">
        <v>4.030108952228413</v>
      </c>
      <c r="Q2668" s="13">
        <f>O2668*P2668</f>
        <v/>
      </c>
    </row>
    <row r="2669">
      <c r="A2669" s="10" t="n">
        <v>2027</v>
      </c>
      <c r="B2669" s="10" t="inlineStr">
        <is>
          <t>Ene-27</t>
        </is>
      </c>
      <c r="C2669" s="19" t="inlineStr">
        <is>
          <t>García</t>
        </is>
      </c>
      <c r="D2669" s="19" t="inlineStr">
        <is>
          <t>EGIPTO</t>
        </is>
      </c>
      <c r="E2669" s="19" t="inlineStr">
        <is>
          <t>DIPLOMATS ORCHARDS FOR TRADE AGENCIES</t>
        </is>
      </c>
      <c r="F2669" s="10" t="inlineStr">
        <is>
          <t>Consolidado/estratégico</t>
        </is>
      </c>
      <c r="G2669" s="10" t="inlineStr">
        <is>
          <t>SSEG0020EG</t>
        </is>
      </c>
      <c r="H2669" s="19" t="inlineStr">
        <is>
          <t>SAL-WAX Ca</t>
        </is>
      </c>
      <c r="I2669" s="10" t="inlineStr">
        <is>
          <t>Maduro</t>
        </is>
      </c>
      <c r="J2669" s="10" t="inlineStr">
        <is>
          <t>Innovador/Notorio</t>
        </is>
      </c>
      <c r="K2669" s="12" t="n">
        <v>0.05</v>
      </c>
      <c r="L2669" s="12" t="n">
        <v>0.05</v>
      </c>
      <c r="M2669" s="12" t="n">
        <v>0.1025</v>
      </c>
      <c r="N2669" s="22" t="n">
        <v>20</v>
      </c>
      <c r="O2669" s="11" t="n">
        <v>16360</v>
      </c>
      <c r="P2669" s="13" t="n">
        <v>3.898491999143655</v>
      </c>
      <c r="Q2669" s="13">
        <f>O2669*P2669</f>
        <v/>
      </c>
    </row>
    <row r="2670">
      <c r="A2670" s="10" t="n">
        <v>2027</v>
      </c>
      <c r="B2670" s="10" t="inlineStr">
        <is>
          <t>Ene-27</t>
        </is>
      </c>
      <c r="C2670" s="19" t="inlineStr">
        <is>
          <t>García</t>
        </is>
      </c>
      <c r="D2670" s="19" t="inlineStr">
        <is>
          <t>EGIPTO</t>
        </is>
      </c>
      <c r="E2670" s="19" t="inlineStr">
        <is>
          <t>DOTRA CHEMICALS</t>
        </is>
      </c>
      <c r="F2670" s="10" t="inlineStr">
        <is>
          <t>Consolidado/estratégico</t>
        </is>
      </c>
      <c r="G2670" s="10" t="inlineStr">
        <is>
          <t>SSEG0005EG</t>
        </is>
      </c>
      <c r="H2670" s="19" t="inlineStr">
        <is>
          <t>SAL-WAX Ca</t>
        </is>
      </c>
      <c r="I2670" s="10" t="inlineStr">
        <is>
          <t>Maduro</t>
        </is>
      </c>
      <c r="J2670" s="10" t="inlineStr">
        <is>
          <t>Innovador/Notorio</t>
        </is>
      </c>
      <c r="K2670" s="12" t="n">
        <v>0.05</v>
      </c>
      <c r="L2670" s="12" t="n">
        <v>0.05</v>
      </c>
      <c r="M2670" s="12" t="n">
        <v>0.1025</v>
      </c>
      <c r="N2670" s="22" t="n">
        <v>5</v>
      </c>
      <c r="O2670" s="11" t="n">
        <v>22895</v>
      </c>
      <c r="P2670" s="13" t="n">
        <v>4.035763036558335</v>
      </c>
      <c r="Q2670" s="13">
        <f>O2670*P2670</f>
        <v/>
      </c>
    </row>
    <row r="2671">
      <c r="A2671" s="10" t="n">
        <v>2027</v>
      </c>
      <c r="B2671" s="10" t="inlineStr">
        <is>
          <t>Ene-27</t>
        </is>
      </c>
      <c r="C2671" s="19" t="inlineStr">
        <is>
          <t>García</t>
        </is>
      </c>
      <c r="D2671" s="19" t="inlineStr">
        <is>
          <t>ESPAÑA</t>
        </is>
      </c>
      <c r="E2671" s="19" t="inlineStr">
        <is>
          <t>AGRONEW FITO, S.L.</t>
        </is>
      </c>
      <c r="F2671" s="10" t="inlineStr">
        <is>
          <t>Consolidado/estratégico</t>
        </is>
      </c>
      <c r="G2671" s="10" t="inlineStr">
        <is>
          <t>AGXK0020</t>
        </is>
      </c>
      <c r="H2671" s="19" t="inlineStr">
        <is>
          <t>AGROXILATO-K, 20 L</t>
        </is>
      </c>
      <c r="I2671" s="10" t="inlineStr">
        <is>
          <t>Maduro</t>
        </is>
      </c>
      <c r="J2671" s="10" t="inlineStr">
        <is>
          <t>Innovador/Notorio</t>
        </is>
      </c>
      <c r="K2671" s="12" t="n">
        <v>0.05</v>
      </c>
      <c r="L2671" s="12" t="n">
        <v>0.05</v>
      </c>
      <c r="M2671" s="12" t="n">
        <v>0.1025</v>
      </c>
      <c r="N2671" s="22" t="n">
        <v>20</v>
      </c>
      <c r="O2671" s="11" t="n">
        <v>700</v>
      </c>
      <c r="P2671" s="13" t="n">
        <v>2.939504662455911</v>
      </c>
      <c r="Q2671" s="13">
        <f>O2671*P2671</f>
        <v/>
      </c>
    </row>
    <row r="2672">
      <c r="A2672" s="10" t="n">
        <v>2027</v>
      </c>
      <c r="B2672" s="10" t="inlineStr">
        <is>
          <t>Ene-27</t>
        </is>
      </c>
      <c r="C2672" s="19" t="inlineStr">
        <is>
          <t>García</t>
        </is>
      </c>
      <c r="D2672" s="19" t="inlineStr">
        <is>
          <t>ESPAÑA</t>
        </is>
      </c>
      <c r="E2672" s="19" t="inlineStr">
        <is>
          <t>AGRONEW FITO, S.L.</t>
        </is>
      </c>
      <c r="F2672" s="10" t="inlineStr">
        <is>
          <t>Consolidado/estratégico</t>
        </is>
      </c>
      <c r="G2672" s="10" t="inlineStr">
        <is>
          <t>AGXK1000</t>
        </is>
      </c>
      <c r="H2672" s="19" t="inlineStr">
        <is>
          <t>AGROXILATO-K, 1000 L</t>
        </is>
      </c>
      <c r="I2672" s="10" t="inlineStr">
        <is>
          <t>Maduro</t>
        </is>
      </c>
      <c r="J2672" s="10" t="inlineStr">
        <is>
          <t>Innovador/Notorio</t>
        </is>
      </c>
      <c r="K2672" s="12" t="n">
        <v>0.05</v>
      </c>
      <c r="L2672" s="12" t="n">
        <v>0.05</v>
      </c>
      <c r="M2672" s="12" t="n">
        <v>0.1025</v>
      </c>
      <c r="N2672" s="22" t="n">
        <v>1000</v>
      </c>
      <c r="O2672" s="11" t="n">
        <v>3000</v>
      </c>
      <c r="P2672" s="13" t="n">
        <v>2.585096298897397</v>
      </c>
      <c r="Q2672" s="13">
        <f>O2672*P2672</f>
        <v/>
      </c>
    </row>
    <row r="2673">
      <c r="A2673" s="10" t="n">
        <v>2027</v>
      </c>
      <c r="B2673" s="10" t="inlineStr">
        <is>
          <t>Ene-27</t>
        </is>
      </c>
      <c r="C2673" s="19" t="inlineStr">
        <is>
          <t>García</t>
        </is>
      </c>
      <c r="D2673" s="19" t="inlineStr">
        <is>
          <t>ESPAÑA</t>
        </is>
      </c>
      <c r="E2673" s="19" t="inlineStr">
        <is>
          <t>AGRONEW FITO, S.L.</t>
        </is>
      </c>
      <c r="F2673" s="10" t="inlineStr">
        <is>
          <t>Consolidado/estratégico</t>
        </is>
      </c>
      <c r="G2673" s="10" t="inlineStr">
        <is>
          <t>S0020</t>
        </is>
      </c>
      <c r="H2673" s="19" t="inlineStr">
        <is>
          <t>SAL-WAX STAR, 20 L</t>
        </is>
      </c>
      <c r="I2673" s="10" t="inlineStr">
        <is>
          <t>Maduro</t>
        </is>
      </c>
      <c r="J2673" s="10" t="inlineStr">
        <is>
          <t>Esencial/Core</t>
        </is>
      </c>
      <c r="K2673" s="12" t="n">
        <v>0.05</v>
      </c>
      <c r="L2673" s="12" t="n">
        <v>0.035</v>
      </c>
      <c r="M2673" s="12" t="n">
        <v>0.08674999999999988</v>
      </c>
      <c r="N2673" s="22" t="n">
        <v>20</v>
      </c>
      <c r="O2673" s="11" t="n">
        <v>680</v>
      </c>
      <c r="P2673" s="13" t="n">
        <v>1.698033012461234</v>
      </c>
      <c r="Q2673" s="13">
        <f>O2673*P2673</f>
        <v/>
      </c>
    </row>
    <row r="2674">
      <c r="A2674" s="10" t="n">
        <v>2027</v>
      </c>
      <c r="B2674" s="10" t="inlineStr">
        <is>
          <t>Ene-27</t>
        </is>
      </c>
      <c r="C2674" s="19" t="inlineStr">
        <is>
          <t>García</t>
        </is>
      </c>
      <c r="D2674" s="19" t="inlineStr">
        <is>
          <t>ESPAÑA</t>
        </is>
      </c>
      <c r="E2674" s="19" t="inlineStr">
        <is>
          <t>AGRONEW FITO, S.L.</t>
        </is>
      </c>
      <c r="F2674" s="10" t="inlineStr">
        <is>
          <t>Consolidado/estratégico</t>
        </is>
      </c>
      <c r="G2674" s="10" t="inlineStr">
        <is>
          <t>S1000</t>
        </is>
      </c>
      <c r="H2674" s="19" t="inlineStr">
        <is>
          <t>SAL-WAX STAR, 1000 L</t>
        </is>
      </c>
      <c r="I2674" s="10" t="inlineStr">
        <is>
          <t>Maduro</t>
        </is>
      </c>
      <c r="J2674" s="10" t="inlineStr">
        <is>
          <t>Esencial/Core</t>
        </is>
      </c>
      <c r="K2674" s="12" t="n">
        <v>0.05</v>
      </c>
      <c r="L2674" s="12" t="n">
        <v>0.035</v>
      </c>
      <c r="M2674" s="12" t="n">
        <v>0.08674999999999988</v>
      </c>
      <c r="N2674" s="22" t="n">
        <v>1000</v>
      </c>
      <c r="O2674" s="11" t="n">
        <v>1000</v>
      </c>
      <c r="P2674" s="13" t="n">
        <v>1.529167851001001</v>
      </c>
      <c r="Q2674" s="13">
        <f>O2674*P2674</f>
        <v/>
      </c>
    </row>
    <row r="2675">
      <c r="A2675" s="10" t="n">
        <v>2027</v>
      </c>
      <c r="B2675" s="10" t="inlineStr">
        <is>
          <t>Ene-27</t>
        </is>
      </c>
      <c r="C2675" s="19" t="inlineStr">
        <is>
          <t>García</t>
        </is>
      </c>
      <c r="D2675" s="19" t="inlineStr">
        <is>
          <t>ESPAÑA</t>
        </is>
      </c>
      <c r="E2675" s="19" t="inlineStr">
        <is>
          <t>AGRUPACION DE LABRADORES DEL POZUELO, SA</t>
        </is>
      </c>
      <c r="F2675" s="10" t="inlineStr">
        <is>
          <t>Baja aportación</t>
        </is>
      </c>
      <c r="G2675" s="10" t="inlineStr">
        <is>
          <t>AGXK0020</t>
        </is>
      </c>
      <c r="H2675" s="19" t="inlineStr">
        <is>
          <t>AGROXILATO-K, 20 L</t>
        </is>
      </c>
      <c r="I2675" s="10" t="inlineStr">
        <is>
          <t>Maduro</t>
        </is>
      </c>
      <c r="J2675" s="10" t="inlineStr">
        <is>
          <t>Innovador/Notorio</t>
        </is>
      </c>
      <c r="K2675" s="12" t="n">
        <v>0.03</v>
      </c>
      <c r="L2675" s="12" t="n">
        <v>0.05</v>
      </c>
      <c r="M2675" s="12" t="n">
        <v>0.08150000000000013</v>
      </c>
      <c r="N2675" s="22" t="n">
        <v>20</v>
      </c>
      <c r="O2675" s="11" t="n">
        <v>100</v>
      </c>
      <c r="P2675" s="13" t="n">
        <v>3.450269656996122</v>
      </c>
      <c r="Q2675" s="13">
        <f>O2675*P2675</f>
        <v/>
      </c>
    </row>
    <row r="2676">
      <c r="A2676" s="10" t="n">
        <v>2027</v>
      </c>
      <c r="B2676" s="10" t="inlineStr">
        <is>
          <t>Ene-27</t>
        </is>
      </c>
      <c r="C2676" s="19" t="inlineStr">
        <is>
          <t>García</t>
        </is>
      </c>
      <c r="D2676" s="19" t="inlineStr">
        <is>
          <t>ESPAÑA</t>
        </is>
      </c>
      <c r="E2676" s="19" t="inlineStr">
        <is>
          <t>AGRUPACION DE LABRADORES DEL POZUELO, SA</t>
        </is>
      </c>
      <c r="F2676" s="10" t="inlineStr">
        <is>
          <t>Baja aportación</t>
        </is>
      </c>
      <c r="G2676" s="10" t="inlineStr">
        <is>
          <t>AVAN0020</t>
        </is>
      </c>
      <c r="H2676" s="19" t="inlineStr">
        <is>
          <t>FLORAMEC AVANCE, 20 L</t>
        </is>
      </c>
      <c r="I2676" s="10" t="inlineStr">
        <is>
          <t>Maduro</t>
        </is>
      </c>
      <c r="J2676" s="10" t="inlineStr">
        <is>
          <t>Innovador/Notorio</t>
        </is>
      </c>
      <c r="K2676" s="12" t="n">
        <v>0.03</v>
      </c>
      <c r="L2676" s="12" t="n">
        <v>0.05</v>
      </c>
      <c r="M2676" s="12" t="n">
        <v>0.08150000000000013</v>
      </c>
      <c r="N2676" s="22" t="n">
        <v>20</v>
      </c>
      <c r="O2676" s="11" t="n">
        <v>40</v>
      </c>
      <c r="P2676" s="13" t="n">
        <v>5.42036320736551</v>
      </c>
      <c r="Q2676" s="13">
        <f>O2676*P2676</f>
        <v/>
      </c>
    </row>
    <row r="2677">
      <c r="A2677" s="10" t="n">
        <v>2027</v>
      </c>
      <c r="B2677" s="10" t="inlineStr">
        <is>
          <t>Ene-27</t>
        </is>
      </c>
      <c r="C2677" s="19" t="inlineStr">
        <is>
          <t>García</t>
        </is>
      </c>
      <c r="D2677" s="19" t="inlineStr">
        <is>
          <t>ESPAÑA</t>
        </is>
      </c>
      <c r="E2677" s="19" t="inlineStr">
        <is>
          <t>AGRUPACION DE LABRADORES DEL POZUELO, SA</t>
        </is>
      </c>
      <c r="F2677" s="10" t="inlineStr">
        <is>
          <t>Baja aportación</t>
        </is>
      </c>
      <c r="G2677" s="10" t="inlineStr">
        <is>
          <t>C-CU0005</t>
        </is>
      </c>
      <c r="H2677" s="19" t="inlineStr">
        <is>
          <t>CODICOBRE, 5 L</t>
        </is>
      </c>
      <c r="I2677" s="10" t="inlineStr">
        <is>
          <t>Maduro</t>
        </is>
      </c>
      <c r="J2677" s="10" t="inlineStr">
        <is>
          <t>Esencial/Core</t>
        </is>
      </c>
      <c r="K2677" s="12" t="n">
        <v>0.03</v>
      </c>
      <c r="L2677" s="12" t="n">
        <v>0.035</v>
      </c>
      <c r="M2677" s="12" t="n">
        <v>0.06604999999999994</v>
      </c>
      <c r="N2677" s="22" t="n">
        <v>5</v>
      </c>
      <c r="O2677" s="11" t="n">
        <v>380</v>
      </c>
      <c r="P2677" s="13" t="n">
        <v>4.388409442886307</v>
      </c>
      <c r="Q2677" s="13">
        <f>O2677*P2677</f>
        <v/>
      </c>
    </row>
    <row r="2678">
      <c r="A2678" s="10" t="n">
        <v>2027</v>
      </c>
      <c r="B2678" s="10" t="inlineStr">
        <is>
          <t>Ene-27</t>
        </is>
      </c>
      <c r="C2678" s="19" t="inlineStr">
        <is>
          <t>García</t>
        </is>
      </c>
      <c r="D2678" s="19" t="inlineStr">
        <is>
          <t>ESPAÑA</t>
        </is>
      </c>
      <c r="E2678" s="19" t="inlineStr">
        <is>
          <t>AGRUPACION DE LABRADORES DEL POZUELO, SA</t>
        </is>
      </c>
      <c r="F2678" s="10" t="inlineStr">
        <is>
          <t>Baja aportación</t>
        </is>
      </c>
      <c r="G2678" s="10" t="inlineStr">
        <is>
          <t>P-5X0020</t>
        </is>
      </c>
      <c r="H2678" s="19" t="inlineStr">
        <is>
          <t>P.M.S. 5x, 20 L</t>
        </is>
      </c>
      <c r="I2678" s="10" t="inlineStr">
        <is>
          <t>Maduro</t>
        </is>
      </c>
      <c r="J2678" s="10" t="inlineStr">
        <is>
          <t>Innovador/Notorio</t>
        </is>
      </c>
      <c r="K2678" s="12" t="n">
        <v>0.03</v>
      </c>
      <c r="L2678" s="12" t="n">
        <v>0.05</v>
      </c>
      <c r="M2678" s="12" t="n">
        <v>0.08150000000000013</v>
      </c>
      <c r="N2678" s="22" t="n">
        <v>20</v>
      </c>
      <c r="O2678" s="11" t="n">
        <v>100</v>
      </c>
      <c r="P2678" s="13" t="n">
        <v>3.054166191842489</v>
      </c>
      <c r="Q2678" s="13">
        <f>O2678*P2678</f>
        <v/>
      </c>
    </row>
    <row r="2679">
      <c r="A2679" s="10" t="n">
        <v>2027</v>
      </c>
      <c r="B2679" s="10" t="inlineStr">
        <is>
          <t>Ene-27</t>
        </is>
      </c>
      <c r="C2679" s="19" t="inlineStr">
        <is>
          <t>García</t>
        </is>
      </c>
      <c r="D2679" s="19" t="inlineStr">
        <is>
          <t>ESPAÑA</t>
        </is>
      </c>
      <c r="E2679" s="19" t="inlineStr">
        <is>
          <t>HORTOFRUTICOLA COSTA DE ALMERÍA, S.L.</t>
        </is>
      </c>
      <c r="F2679" s="10" t="inlineStr">
        <is>
          <t>Baja aportación</t>
        </is>
      </c>
      <c r="G2679" s="10" t="inlineStr">
        <is>
          <t>AGXK0020</t>
        </is>
      </c>
      <c r="H2679" s="19" t="inlineStr">
        <is>
          <t>AGROXILATO-K, 20 L</t>
        </is>
      </c>
      <c r="I2679" s="10" t="inlineStr">
        <is>
          <t>Maduro</t>
        </is>
      </c>
      <c r="J2679" s="10" t="inlineStr">
        <is>
          <t>Innovador/Notorio</t>
        </is>
      </c>
      <c r="K2679" s="12" t="n">
        <v>0.03</v>
      </c>
      <c r="L2679" s="12" t="n">
        <v>0.05</v>
      </c>
      <c r="M2679" s="12" t="n">
        <v>0.08150000000000013</v>
      </c>
      <c r="N2679" s="22" t="n">
        <v>20</v>
      </c>
      <c r="O2679" s="11" t="n">
        <v>1360</v>
      </c>
      <c r="P2679" s="13" t="n">
        <v>3.596202512579039</v>
      </c>
      <c r="Q2679" s="13">
        <f>O2679*P2679</f>
        <v/>
      </c>
    </row>
    <row r="2680">
      <c r="A2680" s="10" t="n">
        <v>2027</v>
      </c>
      <c r="B2680" s="10" t="inlineStr">
        <is>
          <t>Ene-27</t>
        </is>
      </c>
      <c r="C2680" s="19" t="inlineStr">
        <is>
          <t>García</t>
        </is>
      </c>
      <c r="D2680" s="19" t="inlineStr">
        <is>
          <t>ESPAÑA</t>
        </is>
      </c>
      <c r="E2680" s="19" t="inlineStr">
        <is>
          <t>INIESTA DEL PINO DISTRIBUCIONES S.L.U</t>
        </is>
      </c>
      <c r="F2680" s="10" t="inlineStr">
        <is>
          <t>En desarrollo/nuevo</t>
        </is>
      </c>
      <c r="G2680" s="10" t="inlineStr">
        <is>
          <t>AGXK0020</t>
        </is>
      </c>
      <c r="H2680" s="19" t="inlineStr">
        <is>
          <t>AGROXILATO-K, 20 L</t>
        </is>
      </c>
      <c r="I2680" s="10" t="inlineStr">
        <is>
          <t>Maduro</t>
        </is>
      </c>
      <c r="J2680" s="10" t="inlineStr">
        <is>
          <t>Innovador/Notorio</t>
        </is>
      </c>
      <c r="K2680" s="12" t="n">
        <v>0.2</v>
      </c>
      <c r="L2680" s="12" t="n">
        <v>0.05</v>
      </c>
      <c r="M2680" s="12" t="n">
        <v>0.26</v>
      </c>
      <c r="N2680" s="22" t="n">
        <v>20</v>
      </c>
      <c r="O2680" s="11" t="n">
        <v>800</v>
      </c>
      <c r="P2680" s="13" t="n">
        <v>3.59620251257904</v>
      </c>
      <c r="Q2680" s="13">
        <f>O2680*P2680</f>
        <v/>
      </c>
    </row>
    <row r="2681">
      <c r="A2681" s="10" t="n">
        <v>2027</v>
      </c>
      <c r="B2681" s="10" t="inlineStr">
        <is>
          <t>Ene-27</t>
        </is>
      </c>
      <c r="C2681" s="19" t="inlineStr">
        <is>
          <t>García</t>
        </is>
      </c>
      <c r="D2681" s="19" t="inlineStr">
        <is>
          <t>ESPAÑA</t>
        </is>
      </c>
      <c r="E2681" s="19" t="inlineStr">
        <is>
          <t>INIESTA DEL PINO DISTRIBUCIONES S.L.U</t>
        </is>
      </c>
      <c r="F2681" s="10" t="inlineStr">
        <is>
          <t>En desarrollo/nuevo</t>
        </is>
      </c>
      <c r="G2681" s="10" t="inlineStr">
        <is>
          <t>BROTA0005</t>
        </is>
      </c>
      <c r="H2681" s="19" t="inlineStr">
        <is>
          <t>BROTAMEC, 5 L</t>
        </is>
      </c>
      <c r="I2681" s="10" t="inlineStr">
        <is>
          <t>Maduro</t>
        </is>
      </c>
      <c r="J2681" s="10" t="inlineStr">
        <is>
          <t>Esencial/Core</t>
        </is>
      </c>
      <c r="K2681" s="12" t="n">
        <v>0.2</v>
      </c>
      <c r="L2681" s="12" t="n">
        <v>0.035</v>
      </c>
      <c r="M2681" s="12" t="n">
        <v>0.2419999999999998</v>
      </c>
      <c r="N2681" s="22" t="n">
        <v>5</v>
      </c>
      <c r="O2681" s="11" t="n">
        <v>50</v>
      </c>
      <c r="P2681" s="13" t="n">
        <v>3.679592715769278</v>
      </c>
      <c r="Q2681" s="13">
        <f>O2681*P2681</f>
        <v/>
      </c>
    </row>
    <row r="2682">
      <c r="A2682" s="10" t="n">
        <v>2027</v>
      </c>
      <c r="B2682" s="10" t="inlineStr">
        <is>
          <t>Ene-27</t>
        </is>
      </c>
      <c r="C2682" s="19" t="inlineStr">
        <is>
          <t>García</t>
        </is>
      </c>
      <c r="D2682" s="19" t="inlineStr">
        <is>
          <t>ESPAÑA</t>
        </is>
      </c>
      <c r="E2682" s="19" t="inlineStr">
        <is>
          <t>INIESTA DEL PINO DISTRIBUCIONES S.L.U</t>
        </is>
      </c>
      <c r="F2682" s="10" t="inlineStr">
        <is>
          <t>En desarrollo/nuevo</t>
        </is>
      </c>
      <c r="G2682" s="10" t="inlineStr">
        <is>
          <t>TRI0005</t>
        </is>
      </c>
      <c r="H2682" s="19" t="inlineStr">
        <is>
          <t>TRIFENO-94, 5L</t>
        </is>
      </c>
      <c r="I2682" s="10" t="inlineStr">
        <is>
          <t>Ramp-Up/Crecimiento</t>
        </is>
      </c>
      <c r="J2682" s="10" t="inlineStr">
        <is>
          <t>Esencial/Core</t>
        </is>
      </c>
      <c r="K2682" s="12" t="n">
        <v>0.2</v>
      </c>
      <c r="L2682" s="12" t="n">
        <v>0.15</v>
      </c>
      <c r="M2682" s="12" t="n">
        <v>0.3799999999999999</v>
      </c>
      <c r="N2682" s="22" t="n">
        <v>5</v>
      </c>
      <c r="O2682" s="11" t="n">
        <v>55</v>
      </c>
      <c r="P2682" s="13" t="n">
        <v>15.77117217835388</v>
      </c>
      <c r="Q2682" s="13">
        <f>O2682*P2682</f>
        <v/>
      </c>
    </row>
    <row r="2683">
      <c r="A2683" s="10" t="n">
        <v>2027</v>
      </c>
      <c r="B2683" s="10" t="inlineStr">
        <is>
          <t>Ene-27</t>
        </is>
      </c>
      <c r="C2683" s="19" t="inlineStr">
        <is>
          <t>García</t>
        </is>
      </c>
      <c r="D2683" s="19" t="inlineStr">
        <is>
          <t>ESPAÑA</t>
        </is>
      </c>
      <c r="E2683" s="19" t="inlineStr">
        <is>
          <t>SERVIAGRI´ 97, S.L.</t>
        </is>
      </c>
      <c r="F2683" s="10" t="inlineStr">
        <is>
          <t>Consolidado/estratégico</t>
        </is>
      </c>
      <c r="G2683" s="10" t="inlineStr">
        <is>
          <t>BIO0020</t>
        </is>
      </c>
      <c r="H2683" s="19" t="inlineStr">
        <is>
          <t>BIORAD-20, 20 L</t>
        </is>
      </c>
      <c r="I2683" s="10" t="inlineStr">
        <is>
          <t>Ramp-Up/Crecimiento</t>
        </is>
      </c>
      <c r="J2683" s="10" t="inlineStr">
        <is>
          <t>Innovador/Notorio</t>
        </is>
      </c>
      <c r="K2683" s="12" t="n">
        <v>0.05</v>
      </c>
      <c r="L2683" s="12" t="n">
        <v>0.2</v>
      </c>
      <c r="M2683" s="12" t="n">
        <v>0.26</v>
      </c>
      <c r="N2683" s="22" t="n">
        <v>20</v>
      </c>
      <c r="O2683" s="11" t="n">
        <v>800</v>
      </c>
      <c r="P2683" s="13" t="n">
        <v>2.439163443314479</v>
      </c>
      <c r="Q2683" s="13">
        <f>O2683*P2683</f>
        <v/>
      </c>
    </row>
    <row r="2684">
      <c r="A2684" s="10" t="n">
        <v>2027</v>
      </c>
      <c r="B2684" s="10" t="inlineStr">
        <is>
          <t>Ene-27</t>
        </is>
      </c>
      <c r="C2684" s="19" t="inlineStr">
        <is>
          <t>García</t>
        </is>
      </c>
      <c r="D2684" s="19" t="inlineStr">
        <is>
          <t>ESPAÑA</t>
        </is>
      </c>
      <c r="E2684" s="19" t="inlineStr">
        <is>
          <t>SERVIAGRI´ 97, S.L.</t>
        </is>
      </c>
      <c r="F2684" s="10" t="inlineStr">
        <is>
          <t>Consolidado/estratégico</t>
        </is>
      </c>
      <c r="G2684" s="10" t="inlineStr">
        <is>
          <t>FTK0005</t>
        </is>
      </c>
      <c r="H2684" s="19" t="inlineStr">
        <is>
          <t>FITOKONTROL CA FLOW, 5 KG</t>
        </is>
      </c>
      <c r="I2684" s="10" t="inlineStr">
        <is>
          <t>Ramp-Up/Crecimiento</t>
        </is>
      </c>
      <c r="J2684" s="10" t="inlineStr">
        <is>
          <t>Innovador/Notorio</t>
        </is>
      </c>
      <c r="K2684" s="12" t="n">
        <v>0.05</v>
      </c>
      <c r="L2684" s="12" t="n">
        <v>0.2</v>
      </c>
      <c r="M2684" s="12" t="n">
        <v>0.26</v>
      </c>
      <c r="N2684" s="22" t="n">
        <v>5</v>
      </c>
      <c r="O2684" s="11" t="n">
        <v>75</v>
      </c>
      <c r="P2684" s="13" t="n">
        <v>2.720605379081535</v>
      </c>
      <c r="Q2684" s="13">
        <f>O2684*P2684</f>
        <v/>
      </c>
    </row>
    <row r="2685">
      <c r="A2685" s="10" t="n">
        <v>2027</v>
      </c>
      <c r="B2685" s="10" t="inlineStr">
        <is>
          <t>Ene-27</t>
        </is>
      </c>
      <c r="C2685" s="19" t="inlineStr">
        <is>
          <t>García</t>
        </is>
      </c>
      <c r="D2685" s="19" t="inlineStr">
        <is>
          <t>ESPAÑA</t>
        </is>
      </c>
      <c r="E2685" s="19" t="inlineStr">
        <is>
          <t>SERVIAGRI´ 97, S.L.</t>
        </is>
      </c>
      <c r="F2685" s="10" t="inlineStr">
        <is>
          <t>Consolidado/estratégico</t>
        </is>
      </c>
      <c r="G2685" s="10" t="inlineStr">
        <is>
          <t>SSAE0005</t>
        </is>
      </c>
      <c r="H2685" s="19" t="inlineStr">
        <is>
          <t>MAGNIFIC-VIETS-AE, 5 KG</t>
        </is>
      </c>
      <c r="I2685" s="10" t="inlineStr">
        <is>
          <t>Ramp-Up/Crecimiento</t>
        </is>
      </c>
      <c r="J2685" s="10" t="inlineStr">
        <is>
          <t>Esencial/Core</t>
        </is>
      </c>
      <c r="K2685" s="12" t="n">
        <v>0.05</v>
      </c>
      <c r="L2685" s="12" t="n">
        <v>0.15</v>
      </c>
      <c r="M2685" s="12" t="n">
        <v>0.2075</v>
      </c>
      <c r="N2685" s="22" t="n">
        <v>5</v>
      </c>
      <c r="O2685" s="11" t="n">
        <v>240</v>
      </c>
      <c r="P2685" s="13" t="n">
        <v>4.7011227048497</v>
      </c>
      <c r="Q2685" s="13">
        <f>O2685*P2685</f>
        <v/>
      </c>
    </row>
    <row r="2686">
      <c r="A2686" s="10" t="n">
        <v>2027</v>
      </c>
      <c r="B2686" s="10" t="inlineStr">
        <is>
          <t>Ene-27</t>
        </is>
      </c>
      <c r="C2686" s="19" t="inlineStr">
        <is>
          <t>García</t>
        </is>
      </c>
      <c r="D2686" s="19" t="inlineStr">
        <is>
          <t>MARRUECOS</t>
        </is>
      </c>
      <c r="E2686" s="19" t="inlineStr">
        <is>
          <t>STE BBMAGRI, SARL</t>
        </is>
      </c>
      <c r="F2686" s="10" t="inlineStr">
        <is>
          <t>Consolidado/estratégico</t>
        </is>
      </c>
      <c r="G2686" s="10" t="inlineStr">
        <is>
          <t>A-50(2)0020MA</t>
        </is>
      </c>
      <c r="H2686" s="19" t="inlineStr">
        <is>
          <t>CODIORGAN A-50</t>
        </is>
      </c>
      <c r="I2686" s="10" t="inlineStr">
        <is>
          <t>Ramp-Up/Crecimiento</t>
        </is>
      </c>
      <c r="J2686" s="10" t="inlineStr">
        <is>
          <t>Esencial/Core</t>
        </is>
      </c>
      <c r="K2686" s="12" t="n">
        <v>0.05</v>
      </c>
      <c r="L2686" s="12" t="n">
        <v>0.15</v>
      </c>
      <c r="M2686" s="12" t="n">
        <v>0.2075</v>
      </c>
      <c r="N2686" s="22" t="n">
        <v>20</v>
      </c>
      <c r="O2686" s="11" t="n">
        <v>2380</v>
      </c>
      <c r="P2686" s="13" t="n">
        <v>4.409256993683868</v>
      </c>
      <c r="Q2686" s="13">
        <f>O2686*P2686</f>
        <v/>
      </c>
    </row>
    <row r="2687">
      <c r="A2687" s="10" t="n">
        <v>2027</v>
      </c>
      <c r="B2687" s="10" t="inlineStr">
        <is>
          <t>Ene-27</t>
        </is>
      </c>
      <c r="C2687" s="19" t="inlineStr">
        <is>
          <t>García</t>
        </is>
      </c>
      <c r="D2687" s="19" t="inlineStr">
        <is>
          <t>MARRUECOS</t>
        </is>
      </c>
      <c r="E2687" s="19" t="inlineStr">
        <is>
          <t>STE BBMAGRI, SARL</t>
        </is>
      </c>
      <c r="F2687" s="10" t="inlineStr">
        <is>
          <t>Consolidado/estratégico</t>
        </is>
      </c>
      <c r="G2687" s="10" t="inlineStr">
        <is>
          <t>AGXK0020MA</t>
        </is>
      </c>
      <c r="H2687" s="19" t="inlineStr">
        <is>
          <t>AGROXILATO-K</t>
        </is>
      </c>
      <c r="I2687" s="10" t="inlineStr">
        <is>
          <t>Maduro</t>
        </is>
      </c>
      <c r="J2687" s="10" t="inlineStr">
        <is>
          <t>Innovador/Notorio</t>
        </is>
      </c>
      <c r="K2687" s="12" t="n">
        <v>0.05</v>
      </c>
      <c r="L2687" s="12" t="n">
        <v>0.05</v>
      </c>
      <c r="M2687" s="12" t="n">
        <v>0.1025</v>
      </c>
      <c r="N2687" s="22" t="n">
        <v>20</v>
      </c>
      <c r="O2687" s="11" t="n">
        <v>6540</v>
      </c>
      <c r="P2687" s="13" t="n">
        <v>2.876962010063232</v>
      </c>
      <c r="Q2687" s="13">
        <f>O2687*P2687</f>
        <v/>
      </c>
    </row>
    <row r="2688">
      <c r="A2688" s="10" t="n">
        <v>2027</v>
      </c>
      <c r="B2688" s="10" t="inlineStr">
        <is>
          <t>Ene-27</t>
        </is>
      </c>
      <c r="C2688" s="19" t="inlineStr">
        <is>
          <t>García</t>
        </is>
      </c>
      <c r="D2688" s="19" t="inlineStr">
        <is>
          <t>MARRUECOS</t>
        </is>
      </c>
      <c r="E2688" s="19" t="inlineStr">
        <is>
          <t>STE BBMAGRI, SARL</t>
        </is>
      </c>
      <c r="F2688" s="10" t="inlineStr">
        <is>
          <t>Consolidado/estratégico</t>
        </is>
      </c>
      <c r="G2688" s="10" t="inlineStr">
        <is>
          <t>AGXK0200MA</t>
        </is>
      </c>
      <c r="H2688" s="19" t="inlineStr">
        <is>
          <t>AGROXILATO-K</t>
        </is>
      </c>
      <c r="I2688" s="10" t="inlineStr">
        <is>
          <t>Maduro</t>
        </is>
      </c>
      <c r="J2688" s="10" t="inlineStr">
        <is>
          <t>Innovador/Notorio</t>
        </is>
      </c>
      <c r="K2688" s="12" t="n">
        <v>0.05</v>
      </c>
      <c r="L2688" s="12" t="n">
        <v>0.05</v>
      </c>
      <c r="M2688" s="12" t="n">
        <v>0.1025</v>
      </c>
      <c r="N2688" s="22" t="n">
        <v>200</v>
      </c>
      <c r="O2688" s="11" t="n">
        <v>5200</v>
      </c>
      <c r="P2688" s="13" t="n">
        <v>2.793571806872993</v>
      </c>
      <c r="Q2688" s="13">
        <f>O2688*P2688</f>
        <v/>
      </c>
    </row>
    <row r="2689">
      <c r="A2689" s="10" t="n">
        <v>2027</v>
      </c>
      <c r="B2689" s="10" t="inlineStr">
        <is>
          <t>Ene-27</t>
        </is>
      </c>
      <c r="C2689" s="19" t="inlineStr">
        <is>
          <t>García</t>
        </is>
      </c>
      <c r="D2689" s="19" t="inlineStr">
        <is>
          <t>MARRUECOS</t>
        </is>
      </c>
      <c r="E2689" s="19" t="inlineStr">
        <is>
          <t>STE BBMAGRI, SARL</t>
        </is>
      </c>
      <c r="F2689" s="10" t="inlineStr">
        <is>
          <t>Consolidado/estratégico</t>
        </is>
      </c>
      <c r="G2689" s="10" t="inlineStr">
        <is>
          <t>BR-590005MA</t>
        </is>
      </c>
      <c r="H2689" s="19" t="inlineStr">
        <is>
          <t>BR-59</t>
        </is>
      </c>
      <c r="I2689" s="10" t="inlineStr">
        <is>
          <t>Maduro</t>
        </is>
      </c>
      <c r="J2689" s="10" t="inlineStr">
        <is>
          <t>Innovador/Notorio</t>
        </is>
      </c>
      <c r="K2689" s="12" t="n">
        <v>0.05</v>
      </c>
      <c r="L2689" s="12" t="n">
        <v>0.05</v>
      </c>
      <c r="M2689" s="12" t="n">
        <v>0.1025</v>
      </c>
      <c r="N2689" s="22" t="n">
        <v>5</v>
      </c>
      <c r="O2689" s="11" t="n">
        <v>1200</v>
      </c>
      <c r="P2689" s="13" t="n">
        <v>2.209840384541323</v>
      </c>
      <c r="Q2689" s="13">
        <f>O2689*P2689</f>
        <v/>
      </c>
    </row>
    <row r="2690">
      <c r="A2690" s="10" t="n">
        <v>2027</v>
      </c>
      <c r="B2690" s="10" t="inlineStr">
        <is>
          <t>Ene-27</t>
        </is>
      </c>
      <c r="C2690" s="19" t="inlineStr">
        <is>
          <t>García</t>
        </is>
      </c>
      <c r="D2690" s="19" t="inlineStr">
        <is>
          <t>MARRUECOS</t>
        </is>
      </c>
      <c r="E2690" s="19" t="inlineStr">
        <is>
          <t>STE BBMAGRI, SARL</t>
        </is>
      </c>
      <c r="F2690" s="10" t="inlineStr">
        <is>
          <t>Consolidado/estratégico</t>
        </is>
      </c>
      <c r="G2690" s="10" t="inlineStr">
        <is>
          <t>JF0005MA</t>
        </is>
      </c>
      <c r="H2690" s="19" t="inlineStr">
        <is>
          <t>CODIGIN-FOS</t>
        </is>
      </c>
      <c r="I2690" s="10" t="inlineStr">
        <is>
          <t>Ramp-Up/Crecimiento</t>
        </is>
      </c>
      <c r="J2690" s="10" t="inlineStr">
        <is>
          <t>Banalizado/Commodity</t>
        </is>
      </c>
      <c r="K2690" s="12" t="n">
        <v>0.05</v>
      </c>
      <c r="L2690" s="12" t="n">
        <v>0.075</v>
      </c>
      <c r="M2690" s="12" t="n">
        <v>0.1287499999999999</v>
      </c>
      <c r="N2690" s="22" t="n">
        <v>5</v>
      </c>
      <c r="O2690" s="11" t="n">
        <v>2235</v>
      </c>
      <c r="P2690" s="13" t="n">
        <v>2.647638951290076</v>
      </c>
      <c r="Q2690" s="13">
        <f>O2690*P2690</f>
        <v/>
      </c>
    </row>
    <row r="2691">
      <c r="A2691" s="10" t="n">
        <v>2027</v>
      </c>
      <c r="B2691" s="10" t="inlineStr">
        <is>
          <t>Ene-27</t>
        </is>
      </c>
      <c r="C2691" s="19" t="inlineStr">
        <is>
          <t>García</t>
        </is>
      </c>
      <c r="D2691" s="19" t="inlineStr">
        <is>
          <t>MARRUECOS</t>
        </is>
      </c>
      <c r="E2691" s="19" t="inlineStr">
        <is>
          <t>STE BBMAGRI, SARL</t>
        </is>
      </c>
      <c r="F2691" s="10" t="inlineStr">
        <is>
          <t>Consolidado/estratégico</t>
        </is>
      </c>
      <c r="G2691" s="10" t="inlineStr">
        <is>
          <t>SS0005MA</t>
        </is>
      </c>
      <c r="H2691" s="19" t="inlineStr">
        <is>
          <t>SAL-WAX-Ca</t>
        </is>
      </c>
      <c r="I2691" s="10" t="inlineStr">
        <is>
          <t>Maduro</t>
        </is>
      </c>
      <c r="J2691" s="10" t="inlineStr">
        <is>
          <t>Esencial/Core</t>
        </is>
      </c>
      <c r="K2691" s="12" t="n">
        <v>0.05</v>
      </c>
      <c r="L2691" s="12" t="n">
        <v>0.035</v>
      </c>
      <c r="M2691" s="12" t="n">
        <v>0.08674999999999988</v>
      </c>
      <c r="N2691" s="22" t="n">
        <v>5</v>
      </c>
      <c r="O2691" s="11" t="n">
        <v>2150</v>
      </c>
      <c r="P2691" s="13" t="n">
        <v>3.856796897548536</v>
      </c>
      <c r="Q2691" s="13">
        <f>O2691*P2691</f>
        <v/>
      </c>
    </row>
    <row r="2692">
      <c r="A2692" s="10" t="n">
        <v>2027</v>
      </c>
      <c r="B2692" s="10" t="inlineStr">
        <is>
          <t>Ene-27</t>
        </is>
      </c>
      <c r="C2692" s="19" t="inlineStr">
        <is>
          <t>García</t>
        </is>
      </c>
      <c r="D2692" s="19" t="inlineStr">
        <is>
          <t>RUMANÍA</t>
        </is>
      </c>
      <c r="E2692" s="19" t="inlineStr">
        <is>
          <t>SC MARCOSER S.R.L.</t>
        </is>
      </c>
      <c r="F2692" s="10" t="inlineStr">
        <is>
          <t>Consolidado/estratégico</t>
        </is>
      </c>
      <c r="G2692" s="10" t="inlineStr">
        <is>
          <t>A-500001RO</t>
        </is>
      </c>
      <c r="H2692" s="19" t="inlineStr">
        <is>
          <t>CODIORGAN  A-50</t>
        </is>
      </c>
      <c r="I2692" s="10" t="inlineStr">
        <is>
          <t>Maduro</t>
        </is>
      </c>
      <c r="J2692" s="10" t="inlineStr">
        <is>
          <t>Esencial/Core</t>
        </is>
      </c>
      <c r="K2692" s="12" t="n">
        <v>0.05</v>
      </c>
      <c r="L2692" s="12" t="n">
        <v>0.035</v>
      </c>
      <c r="M2692" s="12" t="n">
        <v>0.08674999999999988</v>
      </c>
      <c r="N2692" s="22" t="n">
        <v>1</v>
      </c>
      <c r="O2692" s="11" t="n">
        <v>946</v>
      </c>
      <c r="P2692" s="13" t="n">
        <v>5.639262490739886</v>
      </c>
      <c r="Q2692" s="13">
        <f>O2692*P2692</f>
        <v/>
      </c>
    </row>
    <row r="2693">
      <c r="A2693" s="10" t="n">
        <v>2027</v>
      </c>
      <c r="B2693" s="10" t="inlineStr">
        <is>
          <t>Ene-27</t>
        </is>
      </c>
      <c r="C2693" s="19" t="inlineStr">
        <is>
          <t>García</t>
        </is>
      </c>
      <c r="D2693" s="19" t="inlineStr">
        <is>
          <t>RUMANÍA</t>
        </is>
      </c>
      <c r="E2693" s="19" t="inlineStr">
        <is>
          <t>SC MARCOSER S.R.L.</t>
        </is>
      </c>
      <c r="F2693" s="10" t="inlineStr">
        <is>
          <t>Consolidado/estratégico</t>
        </is>
      </c>
      <c r="G2693" s="10" t="inlineStr">
        <is>
          <t>AGNF0001RO</t>
        </is>
      </c>
      <c r="H2693" s="19" t="inlineStr">
        <is>
          <t>CODIGREEN</t>
        </is>
      </c>
      <c r="I2693" s="10" t="inlineStr">
        <is>
          <t>Maduro</t>
        </is>
      </c>
      <c r="J2693" s="10" t="inlineStr">
        <is>
          <t>Banalizado/Commodity</t>
        </is>
      </c>
      <c r="K2693" s="12" t="n">
        <v>0.05</v>
      </c>
      <c r="L2693" s="12" t="n">
        <v>0.02</v>
      </c>
      <c r="M2693" s="12" t="n">
        <v>0.07100000000000017</v>
      </c>
      <c r="N2693" s="22" t="n">
        <v>1</v>
      </c>
      <c r="O2693" s="11" t="n">
        <v>699</v>
      </c>
      <c r="P2693" s="13" t="n">
        <v>4.628156277058244</v>
      </c>
      <c r="Q2693" s="13">
        <f>O2693*P2693</f>
        <v/>
      </c>
    </row>
    <row r="2694">
      <c r="A2694" s="10" t="n">
        <v>2027</v>
      </c>
      <c r="B2694" s="10" t="inlineStr">
        <is>
          <t>Ene-27</t>
        </is>
      </c>
      <c r="C2694" s="19" t="inlineStr">
        <is>
          <t>García</t>
        </is>
      </c>
      <c r="D2694" s="19" t="inlineStr">
        <is>
          <t>RUMANÍA</t>
        </is>
      </c>
      <c r="E2694" s="19" t="inlineStr">
        <is>
          <t>SC MARCOSER S.R.L.</t>
        </is>
      </c>
      <c r="F2694" s="10" t="inlineStr">
        <is>
          <t>Consolidado/estratégico</t>
        </is>
      </c>
      <c r="G2694" s="10" t="inlineStr">
        <is>
          <t>AGXCR0001RO</t>
        </is>
      </c>
      <c r="H2694" s="19" t="inlineStr">
        <is>
          <t>AGROXILATO-K</t>
        </is>
      </c>
      <c r="I2694" s="10" t="inlineStr">
        <is>
          <t>Maduro</t>
        </is>
      </c>
      <c r="J2694" s="10" t="inlineStr">
        <is>
          <t>Innovador/Notorio</t>
        </is>
      </c>
      <c r="K2694" s="12" t="n">
        <v>0.05</v>
      </c>
      <c r="L2694" s="12" t="n">
        <v>0.05</v>
      </c>
      <c r="M2694" s="12" t="n">
        <v>0.1025</v>
      </c>
      <c r="N2694" s="22" t="n">
        <v>1</v>
      </c>
      <c r="O2694" s="11" t="n">
        <v>720</v>
      </c>
      <c r="P2694" s="13" t="n">
        <v>4.377985667487528</v>
      </c>
      <c r="Q2694" s="13">
        <f>O2694*P2694</f>
        <v/>
      </c>
    </row>
    <row r="2695">
      <c r="A2695" s="10" t="n">
        <v>2027</v>
      </c>
      <c r="B2695" s="10" t="inlineStr">
        <is>
          <t>Ene-27</t>
        </is>
      </c>
      <c r="C2695" s="19" t="inlineStr">
        <is>
          <t>García</t>
        </is>
      </c>
      <c r="D2695" s="19" t="inlineStr">
        <is>
          <t>RUMANÍA</t>
        </is>
      </c>
      <c r="E2695" s="19" t="inlineStr">
        <is>
          <t>SC MARCOSER S.R.L.</t>
        </is>
      </c>
      <c r="F2695" s="10" t="inlineStr">
        <is>
          <t>Consolidado/estratégico</t>
        </is>
      </c>
      <c r="G2695" s="10" t="inlineStr">
        <is>
          <t>AGXCR0020RO</t>
        </is>
      </c>
      <c r="H2695" s="19" t="inlineStr">
        <is>
          <t>AGROXILATO-K</t>
        </is>
      </c>
      <c r="I2695" s="10" t="inlineStr">
        <is>
          <t>Maduro</t>
        </is>
      </c>
      <c r="J2695" s="10" t="inlineStr">
        <is>
          <t>Innovador/Notorio</t>
        </is>
      </c>
      <c r="K2695" s="12" t="n">
        <v>0.05</v>
      </c>
      <c r="L2695" s="12" t="n">
        <v>0.05</v>
      </c>
      <c r="M2695" s="12" t="n">
        <v>0.1025</v>
      </c>
      <c r="N2695" s="22" t="n">
        <v>20</v>
      </c>
      <c r="O2695" s="11" t="n">
        <v>1400</v>
      </c>
      <c r="P2695" s="13" t="n">
        <v>3.075013742640049</v>
      </c>
      <c r="Q2695" s="13">
        <f>O2695*P2695</f>
        <v/>
      </c>
    </row>
    <row r="2696">
      <c r="A2696" s="10" t="n">
        <v>2027</v>
      </c>
      <c r="B2696" s="10" t="inlineStr">
        <is>
          <t>Ene-27</t>
        </is>
      </c>
      <c r="C2696" s="19" t="inlineStr">
        <is>
          <t>García</t>
        </is>
      </c>
      <c r="D2696" s="19" t="inlineStr">
        <is>
          <t>RUMANÍA</t>
        </is>
      </c>
      <c r="E2696" s="19" t="inlineStr">
        <is>
          <t>SC MARCOSER S.R.L.</t>
        </is>
      </c>
      <c r="F2696" s="10" t="inlineStr">
        <is>
          <t>Consolidado/estratégico</t>
        </is>
      </c>
      <c r="G2696" s="10" t="inlineStr">
        <is>
          <t>AN0020RO</t>
        </is>
      </c>
      <c r="H2696" s="19" t="inlineStr">
        <is>
          <t>ALCAPLANT NEW</t>
        </is>
      </c>
      <c r="I2696" s="10" t="inlineStr">
        <is>
          <t>Maduro</t>
        </is>
      </c>
      <c r="J2696" s="10" t="inlineStr">
        <is>
          <t>Innovador/Notorio</t>
        </is>
      </c>
      <c r="K2696" s="12" t="n">
        <v>0.05</v>
      </c>
      <c r="L2696" s="12" t="n">
        <v>0.05</v>
      </c>
      <c r="M2696" s="12" t="n">
        <v>0.1025</v>
      </c>
      <c r="N2696" s="22" t="n">
        <v>20</v>
      </c>
      <c r="O2696" s="11" t="n">
        <v>3600</v>
      </c>
      <c r="P2696" s="13" t="n">
        <v>1.678227839203552</v>
      </c>
      <c r="Q2696" s="13">
        <f>O2696*P2696</f>
        <v/>
      </c>
    </row>
    <row r="2697">
      <c r="A2697" s="10" t="n">
        <v>2027</v>
      </c>
      <c r="B2697" s="10" t="inlineStr">
        <is>
          <t>Ene-27</t>
        </is>
      </c>
      <c r="C2697" s="19" t="inlineStr">
        <is>
          <t>García</t>
        </is>
      </c>
      <c r="D2697" s="19" t="inlineStr">
        <is>
          <t>RUMANÍA</t>
        </is>
      </c>
      <c r="E2697" s="19" t="inlineStr">
        <is>
          <t>SC MARCOSER S.R.L.</t>
        </is>
      </c>
      <c r="F2697" s="10" t="inlineStr">
        <is>
          <t>Consolidado/estratégico</t>
        </is>
      </c>
      <c r="G2697" s="10" t="inlineStr">
        <is>
          <t>AVAN0001RO</t>
        </is>
      </c>
      <c r="H2697" s="19" t="inlineStr">
        <is>
          <t>FLORAMEC AVANCE</t>
        </is>
      </c>
      <c r="I2697" s="10" t="inlineStr">
        <is>
          <t>Nuevo/Introducción</t>
        </is>
      </c>
      <c r="J2697" s="10" t="inlineStr">
        <is>
          <t>Innovador/Notorio</t>
        </is>
      </c>
      <c r="K2697" s="12" t="n">
        <v>0.05</v>
      </c>
      <c r="L2697" s="12" t="n">
        <v>0.15</v>
      </c>
      <c r="M2697" s="12" t="n">
        <v>0.2075</v>
      </c>
      <c r="N2697" s="22" t="n">
        <v>1</v>
      </c>
      <c r="O2697" s="11" t="n">
        <v>788</v>
      </c>
      <c r="P2697" s="13" t="n">
        <v>6.222993913071555</v>
      </c>
      <c r="Q2697" s="13">
        <f>O2697*P2697</f>
        <v/>
      </c>
    </row>
    <row r="2698">
      <c r="A2698" s="10" t="n">
        <v>2027</v>
      </c>
      <c r="B2698" s="10" t="inlineStr">
        <is>
          <t>Ene-27</t>
        </is>
      </c>
      <c r="C2698" s="19" t="inlineStr">
        <is>
          <t>García</t>
        </is>
      </c>
      <c r="D2698" s="19" t="inlineStr">
        <is>
          <t>RUMANÍA</t>
        </is>
      </c>
      <c r="E2698" s="19" t="inlineStr">
        <is>
          <t>SC MARCOSER S.R.L.</t>
        </is>
      </c>
      <c r="F2698" s="10" t="inlineStr">
        <is>
          <t>Consolidado/estratégico</t>
        </is>
      </c>
      <c r="G2698" s="10" t="inlineStr">
        <is>
          <t>B0001RO</t>
        </is>
      </c>
      <c r="H2698" s="19" t="inlineStr">
        <is>
          <t>BOROCAL</t>
        </is>
      </c>
      <c r="I2698" s="10" t="inlineStr">
        <is>
          <t>Maduro</t>
        </is>
      </c>
      <c r="J2698" s="10" t="inlineStr">
        <is>
          <t>Banalizado/Commodity</t>
        </is>
      </c>
      <c r="K2698" s="12" t="n">
        <v>0.05</v>
      </c>
      <c r="L2698" s="12" t="n">
        <v>0.02</v>
      </c>
      <c r="M2698" s="12" t="n">
        <v>0.07100000000000017</v>
      </c>
      <c r="N2698" s="22" t="n">
        <v>1</v>
      </c>
      <c r="O2698" s="11" t="n">
        <v>1399</v>
      </c>
      <c r="P2698" s="13" t="n">
        <v>4.909598212825298</v>
      </c>
      <c r="Q2698" s="13">
        <f>O2698*P2698</f>
        <v/>
      </c>
    </row>
    <row r="2699">
      <c r="A2699" s="10" t="n">
        <v>2027</v>
      </c>
      <c r="B2699" s="10" t="inlineStr">
        <is>
          <t>Ene-27</t>
        </is>
      </c>
      <c r="C2699" s="19" t="inlineStr">
        <is>
          <t>García</t>
        </is>
      </c>
      <c r="D2699" s="19" t="inlineStr">
        <is>
          <t>RUMANÍA</t>
        </is>
      </c>
      <c r="E2699" s="19" t="inlineStr">
        <is>
          <t>SC MARCOSER S.R.L.</t>
        </is>
      </c>
      <c r="F2699" s="10" t="inlineStr">
        <is>
          <t>Consolidado/estratégico</t>
        </is>
      </c>
      <c r="G2699" s="10" t="inlineStr">
        <is>
          <t>C-CU0001RO</t>
        </is>
      </c>
      <c r="H2699" s="19" t="inlineStr">
        <is>
          <t>CODICOBRE</t>
        </is>
      </c>
      <c r="I2699" s="10" t="inlineStr">
        <is>
          <t>Maduro</t>
        </is>
      </c>
      <c r="J2699" s="10" t="inlineStr">
        <is>
          <t>Banalizado/Commodity</t>
        </is>
      </c>
      <c r="K2699" s="12" t="n">
        <v>0.05</v>
      </c>
      <c r="L2699" s="12" t="n">
        <v>0.02</v>
      </c>
      <c r="M2699" s="12" t="n">
        <v>0.07100000000000017</v>
      </c>
      <c r="N2699" s="22" t="n">
        <v>1</v>
      </c>
      <c r="O2699" s="11" t="n">
        <v>699</v>
      </c>
      <c r="P2699" s="13" t="n">
        <v>5.055531068408215</v>
      </c>
      <c r="Q2699" s="13">
        <f>O2699*P2699</f>
        <v/>
      </c>
    </row>
    <row r="2700">
      <c r="A2700" s="10" t="n">
        <v>2027</v>
      </c>
      <c r="B2700" s="10" t="inlineStr">
        <is>
          <t>Ene-27</t>
        </is>
      </c>
      <c r="C2700" s="19" t="inlineStr">
        <is>
          <t>García</t>
        </is>
      </c>
      <c r="D2700" s="19" t="inlineStr">
        <is>
          <t>RUMANÍA</t>
        </is>
      </c>
      <c r="E2700" s="19" t="inlineStr">
        <is>
          <t>SC MARCOSER S.R.L.</t>
        </is>
      </c>
      <c r="F2700" s="10" t="inlineStr">
        <is>
          <t>Consolidado/estratégico</t>
        </is>
      </c>
      <c r="G2700" s="10" t="inlineStr">
        <is>
          <t>FLOR0001RO</t>
        </is>
      </c>
      <c r="H2700" s="19" t="inlineStr">
        <is>
          <t>FLORAMEC</t>
        </is>
      </c>
      <c r="I2700" s="10" t="inlineStr">
        <is>
          <t>Maduro</t>
        </is>
      </c>
      <c r="J2700" s="10" t="inlineStr">
        <is>
          <t>Esencial/Core</t>
        </is>
      </c>
      <c r="K2700" s="12" t="n">
        <v>0.05</v>
      </c>
      <c r="L2700" s="12" t="n">
        <v>0.035</v>
      </c>
      <c r="M2700" s="12" t="n">
        <v>0.08674999999999988</v>
      </c>
      <c r="N2700" s="22" t="n">
        <v>1</v>
      </c>
      <c r="O2700" s="11" t="n">
        <v>2129</v>
      </c>
      <c r="P2700" s="13" t="n">
        <v>4.075696180922912</v>
      </c>
      <c r="Q2700" s="13">
        <f>O2700*P2700</f>
        <v/>
      </c>
    </row>
    <row r="2701">
      <c r="A2701" s="10" t="n">
        <v>2027</v>
      </c>
      <c r="B2701" s="10" t="inlineStr">
        <is>
          <t>Ene-27</t>
        </is>
      </c>
      <c r="C2701" s="19" t="inlineStr">
        <is>
          <t>García</t>
        </is>
      </c>
      <c r="D2701" s="19" t="inlineStr">
        <is>
          <t>RUMANÍA</t>
        </is>
      </c>
      <c r="E2701" s="19" t="inlineStr">
        <is>
          <t>SC MARCOSER S.R.L.</t>
        </is>
      </c>
      <c r="F2701" s="10" t="inlineStr">
        <is>
          <t>Consolidado/estratégico</t>
        </is>
      </c>
      <c r="G2701" s="10" t="inlineStr">
        <is>
          <t>PT0001RO</t>
        </is>
      </c>
      <c r="H2701" s="19" t="inlineStr">
        <is>
          <t>AGROPOTASION</t>
        </is>
      </c>
      <c r="I2701" s="10" t="inlineStr">
        <is>
          <t>Maduro</t>
        </is>
      </c>
      <c r="J2701" s="10" t="inlineStr">
        <is>
          <t>Innovador/Notorio</t>
        </is>
      </c>
      <c r="K2701" s="12" t="n">
        <v>0.05</v>
      </c>
      <c r="L2701" s="12" t="n">
        <v>0.05</v>
      </c>
      <c r="M2701" s="12" t="n">
        <v>0.1025</v>
      </c>
      <c r="N2701" s="22" t="n">
        <v>1</v>
      </c>
      <c r="O2701" s="11" t="n">
        <v>1440</v>
      </c>
      <c r="P2701" s="13" t="n">
        <v>4.565613624665565</v>
      </c>
      <c r="Q2701" s="13">
        <f>O2701*P2701</f>
        <v/>
      </c>
    </row>
    <row r="2702">
      <c r="A2702" s="10" t="n">
        <v>2027</v>
      </c>
      <c r="B2702" s="10" t="inlineStr">
        <is>
          <t>Ene-27</t>
        </is>
      </c>
      <c r="C2702" s="19" t="inlineStr">
        <is>
          <t>García</t>
        </is>
      </c>
      <c r="D2702" s="19" t="inlineStr">
        <is>
          <t>RUMANÍA</t>
        </is>
      </c>
      <c r="E2702" s="19" t="inlineStr">
        <is>
          <t>SC MARCOSER S.R.L.</t>
        </is>
      </c>
      <c r="F2702" s="10" t="inlineStr">
        <is>
          <t>Consolidado/estratégico</t>
        </is>
      </c>
      <c r="G2702" s="10" t="inlineStr">
        <is>
          <t>SS0001RO</t>
        </is>
      </c>
      <c r="H2702" s="19" t="inlineStr">
        <is>
          <t>SAL-WAX Ca</t>
        </is>
      </c>
      <c r="I2702" s="10" t="inlineStr">
        <is>
          <t>Maduro</t>
        </is>
      </c>
      <c r="J2702" s="10" t="inlineStr">
        <is>
          <t>Innovador/Notorio</t>
        </is>
      </c>
      <c r="K2702" s="12" t="n">
        <v>0.05</v>
      </c>
      <c r="L2702" s="12" t="n">
        <v>0.05</v>
      </c>
      <c r="M2702" s="12" t="n">
        <v>0.1025</v>
      </c>
      <c r="N2702" s="22" t="n">
        <v>1</v>
      </c>
      <c r="O2702" s="11" t="n">
        <v>2879</v>
      </c>
      <c r="P2702" s="13" t="n">
        <v>4.81578423423628</v>
      </c>
      <c r="Q2702" s="13">
        <f>O2702*P2702</f>
        <v/>
      </c>
    </row>
    <row r="2703">
      <c r="A2703" s="10" t="n">
        <v>2027</v>
      </c>
      <c r="B2703" s="10" t="inlineStr">
        <is>
          <t>Ene-27</t>
        </is>
      </c>
      <c r="C2703" s="19" t="inlineStr">
        <is>
          <t>García</t>
        </is>
      </c>
      <c r="D2703" s="19" t="inlineStr">
        <is>
          <t>RUMANÍA</t>
        </is>
      </c>
      <c r="E2703" s="19" t="inlineStr">
        <is>
          <t>SC MARCOSER S.R.L.</t>
        </is>
      </c>
      <c r="F2703" s="10" t="inlineStr">
        <is>
          <t>Consolidado/estratégico</t>
        </is>
      </c>
      <c r="G2703" s="10" t="inlineStr">
        <is>
          <t>SS0020RO</t>
        </is>
      </c>
      <c r="H2703" s="19" t="inlineStr">
        <is>
          <t>SAL-WAX-Ca</t>
        </is>
      </c>
      <c r="I2703" s="10" t="inlineStr">
        <is>
          <t>Maduro</t>
        </is>
      </c>
      <c r="J2703" s="10" t="inlineStr">
        <is>
          <t>Esencial/Core</t>
        </is>
      </c>
      <c r="K2703" s="12" t="n">
        <v>0.05</v>
      </c>
      <c r="L2703" s="12" t="n">
        <v>0.035</v>
      </c>
      <c r="M2703" s="12" t="n">
        <v>0.08674999999999988</v>
      </c>
      <c r="N2703" s="22" t="n">
        <v>20</v>
      </c>
      <c r="O2703" s="11" t="n">
        <v>3440</v>
      </c>
      <c r="P2703" s="13" t="n">
        <v>3.773406694358297</v>
      </c>
      <c r="Q2703" s="13">
        <f>O2703*P2703</f>
        <v/>
      </c>
    </row>
    <row r="2704">
      <c r="A2704" s="10" t="n">
        <v>2027</v>
      </c>
      <c r="B2704" s="10" t="inlineStr">
        <is>
          <t>Ene-27</t>
        </is>
      </c>
      <c r="C2704" s="19" t="inlineStr">
        <is>
          <t>Irene</t>
        </is>
      </c>
      <c r="D2704" s="19" t="inlineStr">
        <is>
          <t>ESPAÑA</t>
        </is>
      </c>
      <c r="E2704" s="19" t="inlineStr">
        <is>
          <t>CAMPOEJIDO S.C.A.</t>
        </is>
      </c>
      <c r="F2704" s="10" t="inlineStr">
        <is>
          <t>Consolidado/estratégico</t>
        </is>
      </c>
      <c r="G2704" s="10" t="inlineStr">
        <is>
          <t>AGN0005</t>
        </is>
      </c>
      <c r="H2704" s="19" t="inlineStr">
        <is>
          <t>AGROXILATO N, 5 L</t>
        </is>
      </c>
      <c r="I2704" s="10" t="inlineStr">
        <is>
          <t>Maduro</t>
        </is>
      </c>
      <c r="J2704" s="10" t="inlineStr">
        <is>
          <t>Banalizado/Commodity</t>
        </is>
      </c>
      <c r="K2704" s="12" t="n">
        <v>0.05</v>
      </c>
      <c r="L2704" s="12" t="n">
        <v>0.02</v>
      </c>
      <c r="M2704" s="12" t="n">
        <v>0.07100000000000017</v>
      </c>
      <c r="N2704" s="22" t="n">
        <v>5</v>
      </c>
      <c r="O2704" s="11" t="n">
        <v>85</v>
      </c>
      <c r="P2704" s="13" t="n">
        <v>3.210522822824187</v>
      </c>
      <c r="Q2704" s="13">
        <f>O2704*P2704</f>
        <v/>
      </c>
    </row>
    <row r="2705">
      <c r="A2705" s="10" t="n">
        <v>2027</v>
      </c>
      <c r="B2705" s="10" t="inlineStr">
        <is>
          <t>Ene-27</t>
        </is>
      </c>
      <c r="C2705" s="19" t="inlineStr">
        <is>
          <t>Irene</t>
        </is>
      </c>
      <c r="D2705" s="19" t="inlineStr">
        <is>
          <t>ESPAÑA</t>
        </is>
      </c>
      <c r="E2705" s="19" t="inlineStr">
        <is>
          <t>CAMPOEJIDO S.C.A.</t>
        </is>
      </c>
      <c r="F2705" s="10" t="inlineStr">
        <is>
          <t>Consolidado/estratégico</t>
        </is>
      </c>
      <c r="G2705" s="10" t="inlineStr">
        <is>
          <t>AGXK0020</t>
        </is>
      </c>
      <c r="H2705" s="19" t="inlineStr">
        <is>
          <t>AGROXILATO-K, 20 L</t>
        </is>
      </c>
      <c r="I2705" s="10" t="inlineStr">
        <is>
          <t>Maduro</t>
        </is>
      </c>
      <c r="J2705" s="10" t="inlineStr">
        <is>
          <t>Innovador/Notorio</t>
        </is>
      </c>
      <c r="K2705" s="12" t="n">
        <v>0.05</v>
      </c>
      <c r="L2705" s="12" t="n">
        <v>0.05</v>
      </c>
      <c r="M2705" s="12" t="n">
        <v>0.1025</v>
      </c>
      <c r="N2705" s="22" t="n">
        <v>20</v>
      </c>
      <c r="O2705" s="11" t="n">
        <v>4180</v>
      </c>
      <c r="P2705" s="13" t="n">
        <v>3.304336801413205</v>
      </c>
      <c r="Q2705" s="13">
        <f>O2705*P2705</f>
        <v/>
      </c>
    </row>
    <row r="2706">
      <c r="A2706" s="10" t="n">
        <v>2027</v>
      </c>
      <c r="B2706" s="10" t="inlineStr">
        <is>
          <t>Ene-27</t>
        </is>
      </c>
      <c r="C2706" s="19" t="inlineStr">
        <is>
          <t>Irene</t>
        </is>
      </c>
      <c r="D2706" s="19" t="inlineStr">
        <is>
          <t>ESPAÑA</t>
        </is>
      </c>
      <c r="E2706" s="19" t="inlineStr">
        <is>
          <t>CAMPOEJIDO S.C.A.</t>
        </is>
      </c>
      <c r="F2706" s="10" t="inlineStr">
        <is>
          <t>Consolidado/estratégico</t>
        </is>
      </c>
      <c r="G2706" s="10" t="inlineStr">
        <is>
          <t>AQUOM0005</t>
        </is>
      </c>
      <c r="H2706" s="19" t="inlineStr">
        <is>
          <t>AQUOM, 5 L</t>
        </is>
      </c>
      <c r="I2706" s="10" t="inlineStr">
        <is>
          <t>Ramp-Up/Crecimiento</t>
        </is>
      </c>
      <c r="J2706" s="10" t="inlineStr">
        <is>
          <t>Esencial/Core</t>
        </is>
      </c>
      <c r="K2706" s="12" t="n">
        <v>0.05</v>
      </c>
      <c r="L2706" s="12" t="n">
        <v>0.15</v>
      </c>
      <c r="M2706" s="12" t="n">
        <v>0.2075</v>
      </c>
      <c r="N2706" s="22" t="n">
        <v>5</v>
      </c>
      <c r="O2706" s="11" t="n">
        <v>120</v>
      </c>
      <c r="P2706" s="13" t="n">
        <v>13.71768842479425</v>
      </c>
      <c r="Q2706" s="13">
        <f>O2706*P2706</f>
        <v/>
      </c>
    </row>
    <row r="2707">
      <c r="A2707" s="10" t="n">
        <v>2027</v>
      </c>
      <c r="B2707" s="10" t="inlineStr">
        <is>
          <t>Ene-27</t>
        </is>
      </c>
      <c r="C2707" s="19" t="inlineStr">
        <is>
          <t>Irene</t>
        </is>
      </c>
      <c r="D2707" s="19" t="inlineStr">
        <is>
          <t>ESPAÑA</t>
        </is>
      </c>
      <c r="E2707" s="19" t="inlineStr">
        <is>
          <t>CAMPOEJIDO S.C.A.</t>
        </is>
      </c>
      <c r="F2707" s="10" t="inlineStr">
        <is>
          <t>Consolidado/estratégico</t>
        </is>
      </c>
      <c r="G2707" s="10" t="inlineStr">
        <is>
          <t>AVAN0005</t>
        </is>
      </c>
      <c r="H2707" s="19" t="inlineStr">
        <is>
          <t>FLORAMEC AVANCE, 5 L</t>
        </is>
      </c>
      <c r="I2707" s="10" t="inlineStr">
        <is>
          <t>Maduro</t>
        </is>
      </c>
      <c r="J2707" s="10" t="inlineStr">
        <is>
          <t>Innovador/Notorio</t>
        </is>
      </c>
      <c r="K2707" s="12" t="n">
        <v>0.05</v>
      </c>
      <c r="L2707" s="12" t="n">
        <v>0.05</v>
      </c>
      <c r="M2707" s="12" t="n">
        <v>0.1025</v>
      </c>
      <c r="N2707" s="22" t="n">
        <v>5</v>
      </c>
      <c r="O2707" s="11" t="n">
        <v>220</v>
      </c>
      <c r="P2707" s="13" t="n">
        <v>5.514177185954527</v>
      </c>
      <c r="Q2707" s="13">
        <f>O2707*P2707</f>
        <v/>
      </c>
    </row>
    <row r="2708">
      <c r="A2708" s="10" t="n">
        <v>2027</v>
      </c>
      <c r="B2708" s="10" t="inlineStr">
        <is>
          <t>Ene-27</t>
        </is>
      </c>
      <c r="C2708" s="19" t="inlineStr">
        <is>
          <t>Irene</t>
        </is>
      </c>
      <c r="D2708" s="19" t="inlineStr">
        <is>
          <t>ESPAÑA</t>
        </is>
      </c>
      <c r="E2708" s="19" t="inlineStr">
        <is>
          <t>CAMPOEJIDO S.C.A.</t>
        </is>
      </c>
      <c r="F2708" s="10" t="inlineStr">
        <is>
          <t>Consolidado/estratégico</t>
        </is>
      </c>
      <c r="G2708" s="10" t="inlineStr">
        <is>
          <t>AVAN0020</t>
        </is>
      </c>
      <c r="H2708" s="19" t="inlineStr">
        <is>
          <t>FLORAMEC AVANCE, 20 L</t>
        </is>
      </c>
      <c r="I2708" s="10" t="inlineStr">
        <is>
          <t>Maduro</t>
        </is>
      </c>
      <c r="J2708" s="10" t="inlineStr">
        <is>
          <t>Innovador/Notorio</t>
        </is>
      </c>
      <c r="K2708" s="12" t="n">
        <v>0.05</v>
      </c>
      <c r="L2708" s="12" t="n">
        <v>0.05</v>
      </c>
      <c r="M2708" s="12" t="n">
        <v>0.1025</v>
      </c>
      <c r="N2708" s="22" t="n">
        <v>20</v>
      </c>
      <c r="O2708" s="11" t="n">
        <v>700</v>
      </c>
      <c r="P2708" s="13" t="n">
        <v>5.191040148592353</v>
      </c>
      <c r="Q2708" s="13">
        <f>O2708*P2708</f>
        <v/>
      </c>
    </row>
    <row r="2709">
      <c r="A2709" s="10" t="n">
        <v>2027</v>
      </c>
      <c r="B2709" s="10" t="inlineStr">
        <is>
          <t>Ene-27</t>
        </is>
      </c>
      <c r="C2709" s="19" t="inlineStr">
        <is>
          <t>Irene</t>
        </is>
      </c>
      <c r="D2709" s="19" t="inlineStr">
        <is>
          <t>ESPAÑA</t>
        </is>
      </c>
      <c r="E2709" s="19" t="inlineStr">
        <is>
          <t>CAMPOEJIDO S.C.A.</t>
        </is>
      </c>
      <c r="F2709" s="10" t="inlineStr">
        <is>
          <t>Consolidado/estratégico</t>
        </is>
      </c>
      <c r="G2709" s="10" t="inlineStr">
        <is>
          <t>BIO0020</t>
        </is>
      </c>
      <c r="H2709" s="19" t="inlineStr">
        <is>
          <t>BIORAD-20, 20 L</t>
        </is>
      </c>
      <c r="I2709" s="10" t="inlineStr">
        <is>
          <t>Ramp-Up/Crecimiento</t>
        </is>
      </c>
      <c r="J2709" s="10" t="inlineStr">
        <is>
          <t>Innovador/Notorio</t>
        </is>
      </c>
      <c r="K2709" s="12" t="n">
        <v>0.05</v>
      </c>
      <c r="L2709" s="12" t="n">
        <v>0.2</v>
      </c>
      <c r="M2709" s="12" t="n">
        <v>0.26</v>
      </c>
      <c r="N2709" s="22" t="n">
        <v>20</v>
      </c>
      <c r="O2709" s="11" t="n">
        <v>1600</v>
      </c>
      <c r="P2709" s="13" t="n">
        <v>2.261959261535222</v>
      </c>
      <c r="Q2709" s="13">
        <f>O2709*P2709</f>
        <v/>
      </c>
    </row>
    <row r="2710">
      <c r="A2710" s="10" t="n">
        <v>2027</v>
      </c>
      <c r="B2710" s="10" t="inlineStr">
        <is>
          <t>Ene-27</t>
        </is>
      </c>
      <c r="C2710" s="19" t="inlineStr">
        <is>
          <t>Irene</t>
        </is>
      </c>
      <c r="D2710" s="19" t="inlineStr">
        <is>
          <t>ESPAÑA</t>
        </is>
      </c>
      <c r="E2710" s="19" t="inlineStr">
        <is>
          <t>CAMPOEJIDO S.C.A.</t>
        </is>
      </c>
      <c r="F2710" s="10" t="inlineStr">
        <is>
          <t>Consolidado/estratégico</t>
        </is>
      </c>
      <c r="G2710" s="10" t="inlineStr">
        <is>
          <t>BROTA0005</t>
        </is>
      </c>
      <c r="H2710" s="19" t="inlineStr">
        <is>
          <t>BROTAMEC, 5 L</t>
        </is>
      </c>
      <c r="I2710" s="10" t="inlineStr">
        <is>
          <t>Maduro</t>
        </is>
      </c>
      <c r="J2710" s="10" t="inlineStr">
        <is>
          <t>Esencial/Core</t>
        </is>
      </c>
      <c r="K2710" s="12" t="n">
        <v>0.05</v>
      </c>
      <c r="L2710" s="12" t="n">
        <v>0.035</v>
      </c>
      <c r="M2710" s="12" t="n">
        <v>0.08674999999999988</v>
      </c>
      <c r="N2710" s="22" t="n">
        <v>5</v>
      </c>
      <c r="O2710" s="11" t="n">
        <v>690</v>
      </c>
      <c r="P2710" s="13" t="n">
        <v>3.377303229204663</v>
      </c>
      <c r="Q2710" s="13">
        <f>O2710*P2710</f>
        <v/>
      </c>
    </row>
    <row r="2711">
      <c r="A2711" s="10" t="n">
        <v>2027</v>
      </c>
      <c r="B2711" s="10" t="inlineStr">
        <is>
          <t>Ene-27</t>
        </is>
      </c>
      <c r="C2711" s="19" t="inlineStr">
        <is>
          <t>Irene</t>
        </is>
      </c>
      <c r="D2711" s="19" t="inlineStr">
        <is>
          <t>ESPAÑA</t>
        </is>
      </c>
      <c r="E2711" s="19" t="inlineStr">
        <is>
          <t>CAMPOEJIDO S.C.A.</t>
        </is>
      </c>
      <c r="F2711" s="10" t="inlineStr">
        <is>
          <t>Consolidado/estratégico</t>
        </is>
      </c>
      <c r="G2711" s="10" t="inlineStr">
        <is>
          <t>C-CU0005</t>
        </is>
      </c>
      <c r="H2711" s="19" t="inlineStr">
        <is>
          <t>CODICOBRE, 5 L</t>
        </is>
      </c>
      <c r="I2711" s="10" t="inlineStr">
        <is>
          <t>Maduro</t>
        </is>
      </c>
      <c r="J2711" s="10" t="inlineStr">
        <is>
          <t>Esencial/Core</t>
        </is>
      </c>
      <c r="K2711" s="12" t="n">
        <v>0.05</v>
      </c>
      <c r="L2711" s="12" t="n">
        <v>0.035</v>
      </c>
      <c r="M2711" s="12" t="n">
        <v>0.08674999999999988</v>
      </c>
      <c r="N2711" s="22" t="n">
        <v>5</v>
      </c>
      <c r="O2711" s="11" t="n">
        <v>215</v>
      </c>
      <c r="P2711" s="13" t="n">
        <v>4.21120526110705</v>
      </c>
      <c r="Q2711" s="13">
        <f>O2711*P2711</f>
        <v/>
      </c>
    </row>
    <row r="2712">
      <c r="A2712" s="10" t="n">
        <v>2027</v>
      </c>
      <c r="B2712" s="10" t="inlineStr">
        <is>
          <t>Ene-27</t>
        </is>
      </c>
      <c r="C2712" s="19" t="inlineStr">
        <is>
          <t>Irene</t>
        </is>
      </c>
      <c r="D2712" s="19" t="inlineStr">
        <is>
          <t>ESPAÑA</t>
        </is>
      </c>
      <c r="E2712" s="19" t="inlineStr">
        <is>
          <t>CAMPOEJIDO S.C.A.</t>
        </is>
      </c>
      <c r="F2712" s="10" t="inlineStr">
        <is>
          <t>Consolidado/estratégico</t>
        </is>
      </c>
      <c r="G2712" s="10" t="inlineStr">
        <is>
          <t>C-GLB0001</t>
        </is>
      </c>
      <c r="H2712" s="19" t="inlineStr">
        <is>
          <t>CODIORGAN GLB, 1 KG</t>
        </is>
      </c>
      <c r="I2712" s="10" t="inlineStr">
        <is>
          <t>Ramp-Up/Crecimiento</t>
        </is>
      </c>
      <c r="J2712" s="10" t="inlineStr">
        <is>
          <t>Esencial/Core</t>
        </is>
      </c>
      <c r="K2712" s="12" t="n">
        <v>0.05</v>
      </c>
      <c r="L2712" s="12" t="n">
        <v>0.15</v>
      </c>
      <c r="M2712" s="12" t="n">
        <v>0.2075</v>
      </c>
      <c r="N2712" s="22" t="n">
        <v>1</v>
      </c>
      <c r="O2712" s="11" t="n">
        <v>215</v>
      </c>
      <c r="P2712" s="13" t="n">
        <v>10.24657121700057</v>
      </c>
      <c r="Q2712" s="13">
        <f>O2712*P2712</f>
        <v/>
      </c>
    </row>
    <row r="2713">
      <c r="A2713" s="10" t="n">
        <v>2027</v>
      </c>
      <c r="B2713" s="10" t="inlineStr">
        <is>
          <t>Ene-27</t>
        </is>
      </c>
      <c r="C2713" s="19" t="inlineStr">
        <is>
          <t>Irene</t>
        </is>
      </c>
      <c r="D2713" s="19" t="inlineStr">
        <is>
          <t>ESPAÑA</t>
        </is>
      </c>
      <c r="E2713" s="19" t="inlineStr">
        <is>
          <t>CAMPOEJIDO S.C.A.</t>
        </is>
      </c>
      <c r="F2713" s="10" t="inlineStr">
        <is>
          <t>Consolidado/estratégico</t>
        </is>
      </c>
      <c r="G2713" s="10" t="inlineStr">
        <is>
          <t>C-L0005</t>
        </is>
      </c>
      <c r="H2713" s="19" t="inlineStr">
        <is>
          <t>CODIBOR-L, 5 L</t>
        </is>
      </c>
      <c r="I2713" s="10" t="inlineStr">
        <is>
          <t>Maduro</t>
        </is>
      </c>
      <c r="J2713" s="10" t="inlineStr">
        <is>
          <t>Banalizado/Commodity</t>
        </is>
      </c>
      <c r="K2713" s="12" t="n">
        <v>0.05</v>
      </c>
      <c r="L2713" s="12" t="n">
        <v>0.02</v>
      </c>
      <c r="M2713" s="12" t="n">
        <v>0.07100000000000017</v>
      </c>
      <c r="N2713" s="22" t="n">
        <v>5</v>
      </c>
      <c r="O2713" s="11" t="n">
        <v>850</v>
      </c>
      <c r="P2713" s="13" t="n">
        <v>5.024259742211877</v>
      </c>
      <c r="Q2713" s="13">
        <f>O2713*P2713</f>
        <v/>
      </c>
    </row>
    <row r="2714">
      <c r="A2714" s="10" t="n">
        <v>2027</v>
      </c>
      <c r="B2714" s="10" t="inlineStr">
        <is>
          <t>Ene-27</t>
        </is>
      </c>
      <c r="C2714" s="19" t="inlineStr">
        <is>
          <t>Irene</t>
        </is>
      </c>
      <c r="D2714" s="19" t="inlineStr">
        <is>
          <t>ESPAÑA</t>
        </is>
      </c>
      <c r="E2714" s="19" t="inlineStr">
        <is>
          <t>CAMPOEJIDO S.C.A.</t>
        </is>
      </c>
      <c r="F2714" s="10" t="inlineStr">
        <is>
          <t>Consolidado/estratégico</t>
        </is>
      </c>
      <c r="G2714" s="10" t="inlineStr">
        <is>
          <t>C-M-P0001</t>
        </is>
      </c>
      <c r="H2714" s="19" t="inlineStr">
        <is>
          <t>CODIFOL Mo-PLUS, 1 L</t>
        </is>
      </c>
      <c r="I2714" s="10" t="inlineStr">
        <is>
          <t>Maduro</t>
        </is>
      </c>
      <c r="J2714" s="10" t="inlineStr">
        <is>
          <t>Banalizado/Commodity</t>
        </is>
      </c>
      <c r="K2714" s="12" t="n">
        <v>0.05</v>
      </c>
      <c r="L2714" s="12" t="n">
        <v>0.02</v>
      </c>
      <c r="M2714" s="12" t="n">
        <v>0.07100000000000017</v>
      </c>
      <c r="N2714" s="22" t="n">
        <v>1</v>
      </c>
      <c r="O2714" s="11" t="n">
        <v>38</v>
      </c>
      <c r="P2714" s="13" t="n">
        <v>17.04287277700502</v>
      </c>
      <c r="Q2714" s="13">
        <f>O2714*P2714</f>
        <v/>
      </c>
    </row>
    <row r="2715">
      <c r="A2715" s="10" t="n">
        <v>2027</v>
      </c>
      <c r="B2715" s="10" t="inlineStr">
        <is>
          <t>Ene-27</t>
        </is>
      </c>
      <c r="C2715" s="19" t="inlineStr">
        <is>
          <t>Irene</t>
        </is>
      </c>
      <c r="D2715" s="19" t="inlineStr">
        <is>
          <t>ESPAÑA</t>
        </is>
      </c>
      <c r="E2715" s="19" t="inlineStr">
        <is>
          <t>CAMPOEJIDO S.C.A.</t>
        </is>
      </c>
      <c r="F2715" s="10" t="inlineStr">
        <is>
          <t>Consolidado/estratégico</t>
        </is>
      </c>
      <c r="G2715" s="10" t="inlineStr">
        <is>
          <t>C-MB0001</t>
        </is>
      </c>
      <c r="H2715" s="19" t="inlineStr">
        <is>
          <t>CODIFOL-MB, 1 L</t>
        </is>
      </c>
      <c r="I2715" s="10" t="inlineStr">
        <is>
          <t>Maduro</t>
        </is>
      </c>
      <c r="J2715" s="10" t="inlineStr">
        <is>
          <t>Banalizado/Commodity</t>
        </is>
      </c>
      <c r="K2715" s="12" t="n">
        <v>0.05</v>
      </c>
      <c r="L2715" s="12" t="n">
        <v>0.02</v>
      </c>
      <c r="M2715" s="12" t="n">
        <v>0.07100000000000017</v>
      </c>
      <c r="N2715" s="22" t="n">
        <v>1</v>
      </c>
      <c r="O2715" s="11" t="n">
        <v>38</v>
      </c>
      <c r="P2715" s="13" t="n">
        <v>9.485635612889643</v>
      </c>
      <c r="Q2715" s="13">
        <f>O2715*P2715</f>
        <v/>
      </c>
    </row>
    <row r="2716">
      <c r="A2716" s="10" t="n">
        <v>2027</v>
      </c>
      <c r="B2716" s="10" t="inlineStr">
        <is>
          <t>Ene-27</t>
        </is>
      </c>
      <c r="C2716" s="19" t="inlineStr">
        <is>
          <t>Irene</t>
        </is>
      </c>
      <c r="D2716" s="19" t="inlineStr">
        <is>
          <t>ESPAÑA</t>
        </is>
      </c>
      <c r="E2716" s="19" t="inlineStr">
        <is>
          <t>CAMPOEJIDO S.C.A.</t>
        </is>
      </c>
      <c r="F2716" s="10" t="inlineStr">
        <is>
          <t>Consolidado/estratégico</t>
        </is>
      </c>
      <c r="G2716" s="10" t="inlineStr">
        <is>
          <t>C-MB0005</t>
        </is>
      </c>
      <c r="H2716" s="19" t="inlineStr">
        <is>
          <t>CODIFOL-MB, 5 L</t>
        </is>
      </c>
      <c r="I2716" s="10" t="inlineStr">
        <is>
          <t>Maduro</t>
        </is>
      </c>
      <c r="J2716" s="10" t="inlineStr">
        <is>
          <t>Banalizado/Commodity</t>
        </is>
      </c>
      <c r="K2716" s="12" t="n">
        <v>0.05</v>
      </c>
      <c r="L2716" s="12" t="n">
        <v>0.02</v>
      </c>
      <c r="M2716" s="12" t="n">
        <v>0.07100000000000017</v>
      </c>
      <c r="N2716" s="22" t="n">
        <v>5</v>
      </c>
      <c r="O2716" s="11" t="n">
        <v>635</v>
      </c>
      <c r="P2716" s="13" t="n">
        <v>8.391139196017761</v>
      </c>
      <c r="Q2716" s="13">
        <f>O2716*P2716</f>
        <v/>
      </c>
    </row>
    <row r="2717">
      <c r="A2717" s="10" t="n">
        <v>2027</v>
      </c>
      <c r="B2717" s="10" t="inlineStr">
        <is>
          <t>Ene-27</t>
        </is>
      </c>
      <c r="C2717" s="19" t="inlineStr">
        <is>
          <t>Irene</t>
        </is>
      </c>
      <c r="D2717" s="19" t="inlineStr">
        <is>
          <t>ESPAÑA</t>
        </is>
      </c>
      <c r="E2717" s="19" t="inlineStr">
        <is>
          <t>CAMPOEJIDO S.C.A.</t>
        </is>
      </c>
      <c r="F2717" s="10" t="inlineStr">
        <is>
          <t>Consolidado/estratégico</t>
        </is>
      </c>
      <c r="G2717" s="10" t="inlineStr">
        <is>
          <t>CPLUS0020</t>
        </is>
      </c>
      <c r="H2717" s="19" t="inlineStr">
        <is>
          <t>CALCIPLUS, 20 L</t>
        </is>
      </c>
      <c r="I2717" s="10" t="inlineStr">
        <is>
          <t>Maduro</t>
        </is>
      </c>
      <c r="J2717" s="10" t="inlineStr">
        <is>
          <t>Banalizado/Commodity</t>
        </is>
      </c>
      <c r="K2717" s="12" t="n">
        <v>0.05</v>
      </c>
      <c r="L2717" s="12" t="n">
        <v>0.02</v>
      </c>
      <c r="M2717" s="12" t="n">
        <v>0.07100000000000017</v>
      </c>
      <c r="N2717" s="22" t="n">
        <v>20</v>
      </c>
      <c r="O2717" s="11" t="n">
        <v>2720</v>
      </c>
      <c r="P2717" s="13" t="n">
        <v>2.241111710737663</v>
      </c>
      <c r="Q2717" s="13">
        <f>O2717*P2717</f>
        <v/>
      </c>
    </row>
    <row r="2718">
      <c r="A2718" s="10" t="n">
        <v>2027</v>
      </c>
      <c r="B2718" s="10" t="inlineStr">
        <is>
          <t>Ene-27</t>
        </is>
      </c>
      <c r="C2718" s="19" t="inlineStr">
        <is>
          <t>Irene</t>
        </is>
      </c>
      <c r="D2718" s="19" t="inlineStr">
        <is>
          <t>ESPAÑA</t>
        </is>
      </c>
      <c r="E2718" s="19" t="inlineStr">
        <is>
          <t>CAMPOEJIDO S.C.A.</t>
        </is>
      </c>
      <c r="F2718" s="10" t="inlineStr">
        <is>
          <t>Consolidado/estratégico</t>
        </is>
      </c>
      <c r="G2718" s="10" t="inlineStr">
        <is>
          <t>HST0001</t>
        </is>
      </c>
      <c r="H2718" s="19" t="inlineStr">
        <is>
          <t>HIDROSTRESS, 1 L</t>
        </is>
      </c>
      <c r="I2718" s="10" t="inlineStr">
        <is>
          <t>Ramp-Up/Crecimiento</t>
        </is>
      </c>
      <c r="J2718" s="10" t="inlineStr">
        <is>
          <t>Innovador/Notorio</t>
        </is>
      </c>
      <c r="K2718" s="12" t="n">
        <v>0.05</v>
      </c>
      <c r="L2718" s="12" t="n">
        <v>0.2</v>
      </c>
      <c r="M2718" s="12" t="n">
        <v>0.26</v>
      </c>
      <c r="N2718" s="22" t="n">
        <v>1</v>
      </c>
      <c r="O2718" s="11" t="n">
        <v>75</v>
      </c>
      <c r="P2718" s="13" t="n">
        <v>8.474529399208</v>
      </c>
      <c r="Q2718" s="13">
        <f>O2718*P2718</f>
        <v/>
      </c>
    </row>
    <row r="2719">
      <c r="A2719" s="10" t="n">
        <v>2027</v>
      </c>
      <c r="B2719" s="10" t="inlineStr">
        <is>
          <t>Ene-27</t>
        </is>
      </c>
      <c r="C2719" s="19" t="inlineStr">
        <is>
          <t>Irene</t>
        </is>
      </c>
      <c r="D2719" s="19" t="inlineStr">
        <is>
          <t>ESPAÑA</t>
        </is>
      </c>
      <c r="E2719" s="19" t="inlineStr">
        <is>
          <t>CAMPOEJIDO S.C.A.</t>
        </is>
      </c>
      <c r="F2719" s="10" t="inlineStr">
        <is>
          <t>Consolidado/estratégico</t>
        </is>
      </c>
      <c r="G2719" s="10" t="inlineStr">
        <is>
          <t>HST0005</t>
        </is>
      </c>
      <c r="H2719" s="19" t="inlineStr">
        <is>
          <t>HIDROSTRESS, 5 L</t>
        </is>
      </c>
      <c r="I2719" s="10" t="inlineStr">
        <is>
          <t>Ramp-Up/Crecimiento</t>
        </is>
      </c>
      <c r="J2719" s="10" t="inlineStr">
        <is>
          <t>Innovador/Notorio</t>
        </is>
      </c>
      <c r="K2719" s="12" t="n">
        <v>0.05</v>
      </c>
      <c r="L2719" s="12" t="n">
        <v>0.2</v>
      </c>
      <c r="M2719" s="12" t="n">
        <v>0.26</v>
      </c>
      <c r="N2719" s="22" t="n">
        <v>5</v>
      </c>
      <c r="O2719" s="11" t="n">
        <v>175</v>
      </c>
      <c r="P2719" s="13" t="n">
        <v>7.015200843378823</v>
      </c>
      <c r="Q2719" s="13">
        <f>O2719*P2719</f>
        <v/>
      </c>
    </row>
    <row r="2720">
      <c r="A2720" s="10" t="n">
        <v>2027</v>
      </c>
      <c r="B2720" s="10" t="inlineStr">
        <is>
          <t>Ene-27</t>
        </is>
      </c>
      <c r="C2720" s="19" t="inlineStr">
        <is>
          <t>Irene</t>
        </is>
      </c>
      <c r="D2720" s="19" t="inlineStr">
        <is>
          <t>ESPAÑA</t>
        </is>
      </c>
      <c r="E2720" s="19" t="inlineStr">
        <is>
          <t>CAMPOEJIDO S.C.A.</t>
        </is>
      </c>
      <c r="F2720" s="10" t="inlineStr">
        <is>
          <t>Consolidado/estratégico</t>
        </is>
      </c>
      <c r="G2720" s="10" t="inlineStr">
        <is>
          <t>P-5X0005</t>
        </is>
      </c>
      <c r="H2720" s="19" t="inlineStr">
        <is>
          <t>P.M.S. 5x, 5 L</t>
        </is>
      </c>
      <c r="I2720" s="10" t="inlineStr">
        <is>
          <t>Maduro</t>
        </is>
      </c>
      <c r="J2720" s="10" t="inlineStr">
        <is>
          <t>Innovador/Notorio</t>
        </is>
      </c>
      <c r="K2720" s="12" t="n">
        <v>0.05</v>
      </c>
      <c r="L2720" s="12" t="n">
        <v>0.05</v>
      </c>
      <c r="M2720" s="12" t="n">
        <v>0.1025</v>
      </c>
      <c r="N2720" s="22" t="n">
        <v>5</v>
      </c>
      <c r="O2720" s="11" t="n">
        <v>260</v>
      </c>
      <c r="P2720" s="13" t="n">
        <v>3.293913026014426</v>
      </c>
      <c r="Q2720" s="13">
        <f>O2720*P2720</f>
        <v/>
      </c>
    </row>
    <row r="2721">
      <c r="A2721" s="10" t="n">
        <v>2027</v>
      </c>
      <c r="B2721" s="10" t="inlineStr">
        <is>
          <t>Ene-27</t>
        </is>
      </c>
      <c r="C2721" s="19" t="inlineStr">
        <is>
          <t>Irene</t>
        </is>
      </c>
      <c r="D2721" s="19" t="inlineStr">
        <is>
          <t>ESPAÑA</t>
        </is>
      </c>
      <c r="E2721" s="19" t="inlineStr">
        <is>
          <t>CAMPOEJIDO S.C.A.</t>
        </is>
      </c>
      <c r="F2721" s="10" t="inlineStr">
        <is>
          <t>Consolidado/estratégico</t>
        </is>
      </c>
      <c r="G2721" s="10" t="inlineStr">
        <is>
          <t>PHD0001</t>
        </is>
      </c>
      <c r="H2721" s="19" t="inlineStr">
        <is>
          <t>PH-DOWNER, 1 L</t>
        </is>
      </c>
      <c r="I2721" s="10" t="inlineStr">
        <is>
          <t>Maduro</t>
        </is>
      </c>
      <c r="J2721" s="10" t="inlineStr">
        <is>
          <t>Banalizado/Commodity</t>
        </is>
      </c>
      <c r="K2721" s="12" t="n">
        <v>0.05</v>
      </c>
      <c r="L2721" s="12" t="n">
        <v>0.02</v>
      </c>
      <c r="M2721" s="12" t="n">
        <v>0.07100000000000017</v>
      </c>
      <c r="N2721" s="22" t="n">
        <v>1</v>
      </c>
      <c r="O2721" s="11" t="n">
        <v>64</v>
      </c>
      <c r="P2721" s="13" t="n">
        <v>5.680957592335005</v>
      </c>
      <c r="Q2721" s="13">
        <f>O2721*P2721</f>
        <v/>
      </c>
    </row>
    <row r="2722">
      <c r="A2722" s="10" t="n">
        <v>2027</v>
      </c>
      <c r="B2722" s="10" t="inlineStr">
        <is>
          <t>Ene-27</t>
        </is>
      </c>
      <c r="C2722" s="19" t="inlineStr">
        <is>
          <t>Irene</t>
        </is>
      </c>
      <c r="D2722" s="19" t="inlineStr">
        <is>
          <t>ESPAÑA</t>
        </is>
      </c>
      <c r="E2722" s="19" t="inlineStr">
        <is>
          <t>CAMPOEJIDO S.C.A.</t>
        </is>
      </c>
      <c r="F2722" s="10" t="inlineStr">
        <is>
          <t>Consolidado/estratégico</t>
        </is>
      </c>
      <c r="G2722" s="10" t="inlineStr">
        <is>
          <t>PHD0005</t>
        </is>
      </c>
      <c r="H2722" s="19" t="inlineStr">
        <is>
          <t>PH-DOWNER, 5 L</t>
        </is>
      </c>
      <c r="I2722" s="10" t="inlineStr">
        <is>
          <t>Maduro</t>
        </is>
      </c>
      <c r="J2722" s="10" t="inlineStr">
        <is>
          <t>Banalizado/Commodity</t>
        </is>
      </c>
      <c r="K2722" s="12" t="n">
        <v>0.05</v>
      </c>
      <c r="L2722" s="12" t="n">
        <v>0.02</v>
      </c>
      <c r="M2722" s="12" t="n">
        <v>0.07100000000000017</v>
      </c>
      <c r="N2722" s="22" t="n">
        <v>5</v>
      </c>
      <c r="O2722" s="11" t="n">
        <v>150</v>
      </c>
      <c r="P2722" s="13" t="n">
        <v>4.054848630125353</v>
      </c>
      <c r="Q2722" s="13">
        <f>O2722*P2722</f>
        <v/>
      </c>
    </row>
    <row r="2723">
      <c r="A2723" s="10" t="n">
        <v>2027</v>
      </c>
      <c r="B2723" s="10" t="inlineStr">
        <is>
          <t>Ene-27</t>
        </is>
      </c>
      <c r="C2723" s="19" t="inlineStr">
        <is>
          <t>Irene</t>
        </is>
      </c>
      <c r="D2723" s="19" t="inlineStr">
        <is>
          <t>ESPAÑA</t>
        </is>
      </c>
      <c r="E2723" s="19" t="inlineStr">
        <is>
          <t>CAMPOEJIDO S.C.A.</t>
        </is>
      </c>
      <c r="F2723" s="10" t="inlineStr">
        <is>
          <t>Consolidado/estratégico</t>
        </is>
      </c>
      <c r="G2723" s="10" t="inlineStr">
        <is>
          <t>PT0005</t>
        </is>
      </c>
      <c r="H2723" s="19" t="inlineStr">
        <is>
          <t>AGROPOTASION, 5 L</t>
        </is>
      </c>
      <c r="I2723" s="10" t="inlineStr">
        <is>
          <t>Maduro</t>
        </is>
      </c>
      <c r="J2723" s="10" t="inlineStr">
        <is>
          <t>Innovador/Notorio</t>
        </is>
      </c>
      <c r="K2723" s="12" t="n">
        <v>0.05</v>
      </c>
      <c r="L2723" s="12" t="n">
        <v>0.05</v>
      </c>
      <c r="M2723" s="12" t="n">
        <v>0.1025</v>
      </c>
      <c r="N2723" s="22" t="n">
        <v>5</v>
      </c>
      <c r="O2723" s="11" t="n">
        <v>220</v>
      </c>
      <c r="P2723" s="13" t="n">
        <v>3.762982918959517</v>
      </c>
      <c r="Q2723" s="13">
        <f>O2723*P2723</f>
        <v/>
      </c>
    </row>
    <row r="2724">
      <c r="A2724" s="10" t="n">
        <v>2027</v>
      </c>
      <c r="B2724" s="10" t="inlineStr">
        <is>
          <t>Ene-27</t>
        </is>
      </c>
      <c r="C2724" s="19" t="inlineStr">
        <is>
          <t>Irene</t>
        </is>
      </c>
      <c r="D2724" s="19" t="inlineStr">
        <is>
          <t>ESPAÑA</t>
        </is>
      </c>
      <c r="E2724" s="19" t="inlineStr">
        <is>
          <t>CAMPOEJIDO S.C.A.</t>
        </is>
      </c>
      <c r="F2724" s="10" t="inlineStr">
        <is>
          <t>Consolidado/estratégico</t>
        </is>
      </c>
      <c r="G2724" s="10" t="inlineStr">
        <is>
          <t>S0020</t>
        </is>
      </c>
      <c r="H2724" s="19" t="inlineStr">
        <is>
          <t>SAL-WAX STAR, 20 L</t>
        </is>
      </c>
      <c r="I2724" s="10" t="inlineStr">
        <is>
          <t>Maduro</t>
        </is>
      </c>
      <c r="J2724" s="10" t="inlineStr">
        <is>
          <t>Esencial/Core</t>
        </is>
      </c>
      <c r="K2724" s="12" t="n">
        <v>0.05</v>
      </c>
      <c r="L2724" s="12" t="n">
        <v>0.035</v>
      </c>
      <c r="M2724" s="12" t="n">
        <v>0.08674999999999988</v>
      </c>
      <c r="N2724" s="22" t="n">
        <v>20</v>
      </c>
      <c r="O2724" s="11" t="n">
        <v>680</v>
      </c>
      <c r="P2724" s="13" t="n">
        <v>2.126450181351084</v>
      </c>
      <c r="Q2724" s="13">
        <f>O2724*P2724</f>
        <v/>
      </c>
    </row>
    <row r="2725">
      <c r="A2725" s="10" t="n">
        <v>2027</v>
      </c>
      <c r="B2725" s="10" t="inlineStr">
        <is>
          <t>Ene-27</t>
        </is>
      </c>
      <c r="C2725" s="19" t="inlineStr">
        <is>
          <t>Irene</t>
        </is>
      </c>
      <c r="D2725" s="19" t="inlineStr">
        <is>
          <t>ESPAÑA</t>
        </is>
      </c>
      <c r="E2725" s="19" t="inlineStr">
        <is>
          <t>CAMPOEJIDO S.C.A.</t>
        </is>
      </c>
      <c r="F2725" s="10" t="inlineStr">
        <is>
          <t>Consolidado/estratégico</t>
        </is>
      </c>
      <c r="G2725" s="10" t="inlineStr">
        <is>
          <t>TRI0005</t>
        </is>
      </c>
      <c r="H2725" s="19" t="inlineStr">
        <is>
          <t>TRIFENO-94, 5L</t>
        </is>
      </c>
      <c r="I2725" s="10" t="inlineStr">
        <is>
          <t>Ramp-Up/Crecimiento</t>
        </is>
      </c>
      <c r="J2725" s="10" t="inlineStr">
        <is>
          <t>Esencial/Core</t>
        </is>
      </c>
      <c r="K2725" s="12" t="n">
        <v>0.05</v>
      </c>
      <c r="L2725" s="12" t="n">
        <v>0.15</v>
      </c>
      <c r="M2725" s="12" t="n">
        <v>0.2075</v>
      </c>
      <c r="N2725" s="22" t="n">
        <v>5</v>
      </c>
      <c r="O2725" s="11" t="n">
        <v>240</v>
      </c>
      <c r="P2725" s="13" t="n">
        <v>12.17496966577483</v>
      </c>
      <c r="Q2725" s="13">
        <f>O2725*P2725</f>
        <v/>
      </c>
    </row>
    <row r="2726">
      <c r="A2726" s="10" t="n">
        <v>2027</v>
      </c>
      <c r="B2726" s="10" t="inlineStr">
        <is>
          <t>Ene-27</t>
        </is>
      </c>
      <c r="C2726" s="19" t="inlineStr">
        <is>
          <t>Irene</t>
        </is>
      </c>
      <c r="D2726" s="19" t="inlineStr">
        <is>
          <t>ESPAÑA</t>
        </is>
      </c>
      <c r="E2726" s="19" t="inlineStr">
        <is>
          <t>COOP.AGRIC. SAN ISIDRO S.C.A.</t>
        </is>
      </c>
      <c r="F2726" s="10" t="inlineStr">
        <is>
          <t>Consolidado/estratégico</t>
        </is>
      </c>
      <c r="G2726" s="10" t="inlineStr">
        <is>
          <t>AGXK0020</t>
        </is>
      </c>
      <c r="H2726" s="19" t="inlineStr">
        <is>
          <t>AGROXILATO-K, 20 L</t>
        </is>
      </c>
      <c r="I2726" s="10" t="inlineStr">
        <is>
          <t>Maduro</t>
        </is>
      </c>
      <c r="J2726" s="10" t="inlineStr">
        <is>
          <t>Innovador/Notorio</t>
        </is>
      </c>
      <c r="K2726" s="12" t="n">
        <v>0.05</v>
      </c>
      <c r="L2726" s="12" t="n">
        <v>0.05</v>
      </c>
      <c r="M2726" s="12" t="n">
        <v>0.1025</v>
      </c>
      <c r="N2726" s="22" t="n">
        <v>20</v>
      </c>
      <c r="O2726" s="11" t="n">
        <v>1400</v>
      </c>
      <c r="P2726" s="13" t="n">
        <v>3.450269656996122</v>
      </c>
      <c r="Q2726" s="13">
        <f>O2726*P2726</f>
        <v/>
      </c>
    </row>
    <row r="2727">
      <c r="A2727" s="10" t="n">
        <v>2027</v>
      </c>
      <c r="B2727" s="10" t="inlineStr">
        <is>
          <t>Ene-27</t>
        </is>
      </c>
      <c r="C2727" s="19" t="inlineStr">
        <is>
          <t>Irene</t>
        </is>
      </c>
      <c r="D2727" s="19" t="inlineStr">
        <is>
          <t>ESPAÑA</t>
        </is>
      </c>
      <c r="E2727" s="19" t="inlineStr">
        <is>
          <t>COOP.AGRIC. SAN ISIDRO S.C.A.</t>
        </is>
      </c>
      <c r="F2727" s="10" t="inlineStr">
        <is>
          <t>Consolidado/estratégico</t>
        </is>
      </c>
      <c r="G2727" s="10" t="inlineStr">
        <is>
          <t>BROTA0005</t>
        </is>
      </c>
      <c r="H2727" s="19" t="inlineStr">
        <is>
          <t>BROTAMEC, 5 L</t>
        </is>
      </c>
      <c r="I2727" s="10" t="inlineStr">
        <is>
          <t>Maduro</t>
        </is>
      </c>
      <c r="J2727" s="10" t="inlineStr">
        <is>
          <t>Esencial/Core</t>
        </is>
      </c>
      <c r="K2727" s="12" t="n">
        <v>0.05</v>
      </c>
      <c r="L2727" s="12" t="n">
        <v>0.035</v>
      </c>
      <c r="M2727" s="12" t="n">
        <v>0.08674999999999988</v>
      </c>
      <c r="N2727" s="22" t="n">
        <v>5</v>
      </c>
      <c r="O2727" s="11" t="n">
        <v>325</v>
      </c>
      <c r="P2727" s="13" t="n">
        <v>4.794936683438721</v>
      </c>
      <c r="Q2727" s="13">
        <f>O2727*P2727</f>
        <v/>
      </c>
    </row>
    <row r="2728">
      <c r="A2728" s="10" t="n">
        <v>2027</v>
      </c>
      <c r="B2728" s="10" t="inlineStr">
        <is>
          <t>Ene-27</t>
        </is>
      </c>
      <c r="C2728" s="19" t="inlineStr">
        <is>
          <t>Irene</t>
        </is>
      </c>
      <c r="D2728" s="19" t="inlineStr">
        <is>
          <t>ESPAÑA</t>
        </is>
      </c>
      <c r="E2728" s="19" t="inlineStr">
        <is>
          <t>COOP.AGRIC. SAN ISIDRO S.C.A.</t>
        </is>
      </c>
      <c r="F2728" s="10" t="inlineStr">
        <is>
          <t>Consolidado/estratégico</t>
        </is>
      </c>
      <c r="G2728" s="10" t="inlineStr">
        <is>
          <t>C-CUAE0005</t>
        </is>
      </c>
      <c r="H2728" s="19" t="inlineStr">
        <is>
          <t>CUPRAMEC, 5 L</t>
        </is>
      </c>
      <c r="I2728" s="10" t="inlineStr">
        <is>
          <t>Ramp-Up/Crecimiento</t>
        </is>
      </c>
      <c r="J2728" s="10" t="inlineStr">
        <is>
          <t>Esencial/Core</t>
        </is>
      </c>
      <c r="K2728" s="12" t="n">
        <v>0.05</v>
      </c>
      <c r="L2728" s="12" t="n">
        <v>0.15</v>
      </c>
      <c r="M2728" s="12" t="n">
        <v>0.2075</v>
      </c>
      <c r="N2728" s="22" t="n">
        <v>5</v>
      </c>
      <c r="O2728" s="11" t="n">
        <v>360</v>
      </c>
      <c r="P2728" s="13" t="n">
        <v>4.920021988224078</v>
      </c>
      <c r="Q2728" s="13">
        <f>O2728*P2728</f>
        <v/>
      </c>
    </row>
    <row r="2729">
      <c r="A2729" s="10" t="n">
        <v>2027</v>
      </c>
      <c r="B2729" s="10" t="inlineStr">
        <is>
          <t>Ene-27</t>
        </is>
      </c>
      <c r="C2729" s="19" t="inlineStr">
        <is>
          <t>Irene</t>
        </is>
      </c>
      <c r="D2729" s="19" t="inlineStr">
        <is>
          <t>ESPAÑA</t>
        </is>
      </c>
      <c r="E2729" s="19" t="inlineStr">
        <is>
          <t>COOP.AGRIC. SAN ISIDRO S.C.A.</t>
        </is>
      </c>
      <c r="F2729" s="10" t="inlineStr">
        <is>
          <t>Consolidado/estratégico</t>
        </is>
      </c>
      <c r="G2729" s="10" t="inlineStr">
        <is>
          <t>C-CUAE0005</t>
        </is>
      </c>
      <c r="H2729" s="19" t="inlineStr">
        <is>
          <t>CUPRAMEC, 5 L</t>
        </is>
      </c>
      <c r="I2729" s="10" t="inlineStr">
        <is>
          <t>Ramp-Up/Crecimiento</t>
        </is>
      </c>
      <c r="J2729" s="10" t="inlineStr">
        <is>
          <t>Esencial/Core</t>
        </is>
      </c>
      <c r="K2729" s="12" t="n">
        <v>0.05</v>
      </c>
      <c r="L2729" s="12" t="n">
        <v>0.15</v>
      </c>
      <c r="M2729" s="12" t="n">
        <v>0.2075</v>
      </c>
      <c r="N2729" s="22" t="n">
        <v>5</v>
      </c>
      <c r="O2729" s="11" t="n">
        <v>240</v>
      </c>
      <c r="P2729" s="13" t="n">
        <v>4.920021988224078</v>
      </c>
      <c r="Q2729" s="13">
        <f>O2729*P2729</f>
        <v/>
      </c>
    </row>
    <row r="2730">
      <c r="A2730" s="10" t="n">
        <v>2027</v>
      </c>
      <c r="B2730" s="10" t="inlineStr">
        <is>
          <t>Ene-27</t>
        </is>
      </c>
      <c r="C2730" s="19" t="inlineStr">
        <is>
          <t>Irene</t>
        </is>
      </c>
      <c r="D2730" s="19" t="inlineStr">
        <is>
          <t>ESPAÑA</t>
        </is>
      </c>
      <c r="E2730" s="19" t="inlineStr">
        <is>
          <t>COOP.AGRIC. SAN ISIDRO S.C.A.</t>
        </is>
      </c>
      <c r="F2730" s="10" t="inlineStr">
        <is>
          <t>Consolidado/estratégico</t>
        </is>
      </c>
      <c r="G2730" s="10" t="inlineStr">
        <is>
          <t>CPLUS0020</t>
        </is>
      </c>
      <c r="H2730" s="19" t="inlineStr">
        <is>
          <t>CALCIPLUS, 20 L</t>
        </is>
      </c>
      <c r="I2730" s="10" t="inlineStr">
        <is>
          <t>Maduro</t>
        </is>
      </c>
      <c r="J2730" s="10" t="inlineStr">
        <is>
          <t>Banalizado/Commodity</t>
        </is>
      </c>
      <c r="K2730" s="12" t="n">
        <v>0.05</v>
      </c>
      <c r="L2730" s="12" t="n">
        <v>0.02</v>
      </c>
      <c r="M2730" s="12" t="n">
        <v>0.07100000000000017</v>
      </c>
      <c r="N2730" s="22" t="n">
        <v>20</v>
      </c>
      <c r="O2730" s="11" t="n">
        <v>680</v>
      </c>
      <c r="P2730" s="13" t="n">
        <v>2.241111710737663</v>
      </c>
      <c r="Q2730" s="13">
        <f>O2730*P2730</f>
        <v/>
      </c>
    </row>
    <row r="2731">
      <c r="A2731" s="10" t="n">
        <v>2027</v>
      </c>
      <c r="B2731" s="10" t="inlineStr">
        <is>
          <t>Ene-27</t>
        </is>
      </c>
      <c r="C2731" s="19" t="inlineStr">
        <is>
          <t>Irene</t>
        </is>
      </c>
      <c r="D2731" s="19" t="inlineStr">
        <is>
          <t>ESPAÑA</t>
        </is>
      </c>
      <c r="E2731" s="19" t="inlineStr">
        <is>
          <t>COOP.AGRIC. SAN ISIDRO S.C.A.</t>
        </is>
      </c>
      <c r="F2731" s="10" t="inlineStr">
        <is>
          <t>Consolidado/estratégico</t>
        </is>
      </c>
      <c r="G2731" s="10" t="inlineStr">
        <is>
          <t>HST0005</t>
        </is>
      </c>
      <c r="H2731" s="19" t="inlineStr">
        <is>
          <t>HIDROSTRESS, 5 L</t>
        </is>
      </c>
      <c r="I2731" s="10" t="inlineStr">
        <is>
          <t>Ramp-Up/Crecimiento</t>
        </is>
      </c>
      <c r="J2731" s="10" t="inlineStr">
        <is>
          <t>Innovador/Notorio</t>
        </is>
      </c>
      <c r="K2731" s="12" t="n">
        <v>0.05</v>
      </c>
      <c r="L2731" s="12" t="n">
        <v>0.2</v>
      </c>
      <c r="M2731" s="12" t="n">
        <v>0.26</v>
      </c>
      <c r="N2731" s="22" t="n">
        <v>5</v>
      </c>
      <c r="O2731" s="11" t="n">
        <v>250</v>
      </c>
      <c r="P2731" s="13" t="n">
        <v>7.317490329943437</v>
      </c>
      <c r="Q2731" s="13">
        <f>O2731*P2731</f>
        <v/>
      </c>
    </row>
    <row r="2732">
      <c r="A2732" s="10" t="n">
        <v>2027</v>
      </c>
      <c r="B2732" s="10" t="inlineStr">
        <is>
          <t>Ene-27</t>
        </is>
      </c>
      <c r="C2732" s="19" t="inlineStr">
        <is>
          <t>Irene</t>
        </is>
      </c>
      <c r="D2732" s="19" t="inlineStr">
        <is>
          <t>ESPAÑA</t>
        </is>
      </c>
      <c r="E2732" s="19" t="inlineStr">
        <is>
          <t>COOP.AGRIC. SAN ISIDRO S.C.A.</t>
        </is>
      </c>
      <c r="F2732" s="10" t="inlineStr">
        <is>
          <t>Consolidado/estratégico</t>
        </is>
      </c>
      <c r="G2732" s="10" t="inlineStr">
        <is>
          <t>PT0005</t>
        </is>
      </c>
      <c r="H2732" s="19" t="inlineStr">
        <is>
          <t>AGROPOTASION, 5 L</t>
        </is>
      </c>
      <c r="I2732" s="10" t="inlineStr">
        <is>
          <t>Maduro</t>
        </is>
      </c>
      <c r="J2732" s="10" t="inlineStr">
        <is>
          <t>Innovador/Notorio</t>
        </is>
      </c>
      <c r="K2732" s="12" t="n">
        <v>0.05</v>
      </c>
      <c r="L2732" s="12" t="n">
        <v>0.05</v>
      </c>
      <c r="M2732" s="12" t="n">
        <v>0.1025</v>
      </c>
      <c r="N2732" s="22" t="n">
        <v>5</v>
      </c>
      <c r="O2732" s="11" t="n">
        <v>545</v>
      </c>
      <c r="P2732" s="13" t="n">
        <v>3.929763325339995</v>
      </c>
      <c r="Q2732" s="13">
        <f>O2732*P2732</f>
        <v/>
      </c>
    </row>
    <row r="2733">
      <c r="A2733" s="10" t="n">
        <v>2027</v>
      </c>
      <c r="B2733" s="10" t="inlineStr">
        <is>
          <t>Ene-27</t>
        </is>
      </c>
      <c r="C2733" s="19" t="inlineStr">
        <is>
          <t>Irene</t>
        </is>
      </c>
      <c r="D2733" s="19" t="inlineStr">
        <is>
          <t>ESPAÑA</t>
        </is>
      </c>
      <c r="E2733" s="19" t="inlineStr">
        <is>
          <t>COOP.AGRIC. SAN ISIDRO S.C.A.</t>
        </is>
      </c>
      <c r="F2733" s="10" t="inlineStr">
        <is>
          <t>Consolidado/estratégico</t>
        </is>
      </c>
      <c r="G2733" s="10" t="inlineStr">
        <is>
          <t>TRI0001</t>
        </is>
      </c>
      <c r="H2733" s="19" t="inlineStr">
        <is>
          <t>TRIFENO-94, 1 L</t>
        </is>
      </c>
      <c r="I2733" s="10" t="inlineStr">
        <is>
          <t>Ramp-Up/Crecimiento</t>
        </is>
      </c>
      <c r="J2733" s="10" t="inlineStr">
        <is>
          <t>Esencial/Core</t>
        </is>
      </c>
      <c r="K2733" s="12" t="n">
        <v>0.05</v>
      </c>
      <c r="L2733" s="12" t="n">
        <v>0.15</v>
      </c>
      <c r="M2733" s="12" t="n">
        <v>0.2075</v>
      </c>
      <c r="N2733" s="22" t="n">
        <v>1</v>
      </c>
      <c r="O2733" s="11" t="n">
        <v>129</v>
      </c>
      <c r="P2733" s="13" t="n">
        <v>30.2289486564615</v>
      </c>
      <c r="Q2733" s="13">
        <f>O2733*P2733</f>
        <v/>
      </c>
    </row>
    <row r="2734">
      <c r="A2734" s="10" t="n">
        <v>2027</v>
      </c>
      <c r="B2734" s="10" t="inlineStr">
        <is>
          <t>Ene-27</t>
        </is>
      </c>
      <c r="C2734" s="19" t="inlineStr">
        <is>
          <t>Irene</t>
        </is>
      </c>
      <c r="D2734" s="19" t="inlineStr">
        <is>
          <t>ESPAÑA</t>
        </is>
      </c>
      <c r="E2734" s="19" t="inlineStr">
        <is>
          <t>GUIVARTO AGRICOLA, S.L.</t>
        </is>
      </c>
      <c r="F2734" s="10" t="inlineStr">
        <is>
          <t>Consolidado/estratégico</t>
        </is>
      </c>
      <c r="G2734" s="10" t="inlineStr">
        <is>
          <t>A-50(2)0005</t>
        </is>
      </c>
      <c r="H2734" s="19" t="inlineStr">
        <is>
          <t>CODIORGAN A-50, 5 KG</t>
        </is>
      </c>
      <c r="I2734" s="10" t="inlineStr">
        <is>
          <t>Ramp-Up/Crecimiento</t>
        </is>
      </c>
      <c r="J2734" s="10" t="inlineStr">
        <is>
          <t>Innovador/Notorio</t>
        </is>
      </c>
      <c r="K2734" s="12" t="n">
        <v>0.05</v>
      </c>
      <c r="L2734" s="12" t="n">
        <v>0.2</v>
      </c>
      <c r="M2734" s="12" t="n">
        <v>0.26</v>
      </c>
      <c r="N2734" s="22" t="n">
        <v>5</v>
      </c>
      <c r="O2734" s="11" t="n">
        <v>250</v>
      </c>
      <c r="P2734" s="13" t="n">
        <v>5.42036320736551</v>
      </c>
      <c r="Q2734" s="13">
        <f>O2734*P2734</f>
        <v/>
      </c>
    </row>
    <row r="2735">
      <c r="A2735" s="10" t="n">
        <v>2027</v>
      </c>
      <c r="B2735" s="10" t="inlineStr">
        <is>
          <t>Ene-27</t>
        </is>
      </c>
      <c r="C2735" s="19" t="inlineStr">
        <is>
          <t>Irene</t>
        </is>
      </c>
      <c r="D2735" s="19" t="inlineStr">
        <is>
          <t>ESPAÑA</t>
        </is>
      </c>
      <c r="E2735" s="19" t="inlineStr">
        <is>
          <t>GUIVARTO AGRICOLA, S.L.</t>
        </is>
      </c>
      <c r="F2735" s="10" t="inlineStr">
        <is>
          <t>Consolidado/estratégico</t>
        </is>
      </c>
      <c r="G2735" s="10" t="inlineStr">
        <is>
          <t>AGXK0020</t>
        </is>
      </c>
      <c r="H2735" s="19" t="inlineStr">
        <is>
          <t>AGROXILATO-K, 20 L</t>
        </is>
      </c>
      <c r="I2735" s="10" t="inlineStr">
        <is>
          <t>Maduro</t>
        </is>
      </c>
      <c r="J2735" s="10" t="inlineStr">
        <is>
          <t>Innovador/Notorio</t>
        </is>
      </c>
      <c r="K2735" s="12" t="n">
        <v>0.05</v>
      </c>
      <c r="L2735" s="12" t="n">
        <v>0.05</v>
      </c>
      <c r="M2735" s="12" t="n">
        <v>0.1025</v>
      </c>
      <c r="N2735" s="22" t="n">
        <v>20</v>
      </c>
      <c r="O2735" s="11" t="n">
        <v>3500</v>
      </c>
      <c r="P2735" s="13" t="n">
        <v>3.450269656996122</v>
      </c>
      <c r="Q2735" s="13">
        <f>O2735*P2735</f>
        <v/>
      </c>
    </row>
    <row r="2736">
      <c r="A2736" s="10" t="n">
        <v>2027</v>
      </c>
      <c r="B2736" s="10" t="inlineStr">
        <is>
          <t>Ene-27</t>
        </is>
      </c>
      <c r="C2736" s="19" t="inlineStr">
        <is>
          <t>Irene</t>
        </is>
      </c>
      <c r="D2736" s="19" t="inlineStr">
        <is>
          <t>ESPAÑA</t>
        </is>
      </c>
      <c r="E2736" s="19" t="inlineStr">
        <is>
          <t>GUIVARTO AGRICOLA, S.L.</t>
        </is>
      </c>
      <c r="F2736" s="10" t="inlineStr">
        <is>
          <t>Consolidado/estratégico</t>
        </is>
      </c>
      <c r="G2736" s="10" t="inlineStr">
        <is>
          <t>AVAN0005</t>
        </is>
      </c>
      <c r="H2736" s="19" t="inlineStr">
        <is>
          <t>FLORAMEC AVANCE, 5 L</t>
        </is>
      </c>
      <c r="I2736" s="10" t="inlineStr">
        <is>
          <t>Maduro</t>
        </is>
      </c>
      <c r="J2736" s="10" t="inlineStr">
        <is>
          <t>Innovador/Notorio</t>
        </is>
      </c>
      <c r="K2736" s="12" t="n">
        <v>0.05</v>
      </c>
      <c r="L2736" s="12" t="n">
        <v>0.05</v>
      </c>
      <c r="M2736" s="12" t="n">
        <v>0.1025</v>
      </c>
      <c r="N2736" s="22" t="n">
        <v>5</v>
      </c>
      <c r="O2736" s="11" t="n">
        <v>655</v>
      </c>
      <c r="P2736" s="13" t="n">
        <v>5.753924020126464</v>
      </c>
      <c r="Q2736" s="13">
        <f>O2736*P2736</f>
        <v/>
      </c>
    </row>
    <row r="2737">
      <c r="A2737" s="10" t="n">
        <v>2027</v>
      </c>
      <c r="B2737" s="10" t="inlineStr">
        <is>
          <t>Ene-27</t>
        </is>
      </c>
      <c r="C2737" s="19" t="inlineStr">
        <is>
          <t>Irene</t>
        </is>
      </c>
      <c r="D2737" s="19" t="inlineStr">
        <is>
          <t>ESPAÑA</t>
        </is>
      </c>
      <c r="E2737" s="19" t="inlineStr">
        <is>
          <t>GUIVARTO AGRICOLA, S.L.</t>
        </is>
      </c>
      <c r="F2737" s="10" t="inlineStr">
        <is>
          <t>Consolidado/estratégico</t>
        </is>
      </c>
      <c r="G2737" s="10" t="inlineStr">
        <is>
          <t>B0005</t>
        </is>
      </c>
      <c r="H2737" s="19" t="inlineStr">
        <is>
          <t>BOROCAL, 5 L</t>
        </is>
      </c>
      <c r="I2737" s="10" t="inlineStr">
        <is>
          <t>Maduro</t>
        </is>
      </c>
      <c r="J2737" s="10" t="inlineStr">
        <is>
          <t>Esencial/Core</t>
        </is>
      </c>
      <c r="K2737" s="12" t="n">
        <v>0.05</v>
      </c>
      <c r="L2737" s="12" t="n">
        <v>0.035</v>
      </c>
      <c r="M2737" s="12" t="n">
        <v>0.08674999999999988</v>
      </c>
      <c r="N2737" s="22" t="n">
        <v>5</v>
      </c>
      <c r="O2737" s="11" t="n">
        <v>45</v>
      </c>
      <c r="P2737" s="13" t="n">
        <v>3.752559143560738</v>
      </c>
      <c r="Q2737" s="13">
        <f>O2737*P2737</f>
        <v/>
      </c>
    </row>
    <row r="2738">
      <c r="A2738" s="10" t="n">
        <v>2027</v>
      </c>
      <c r="B2738" s="10" t="inlineStr">
        <is>
          <t>Ene-27</t>
        </is>
      </c>
      <c r="C2738" s="19" t="inlineStr">
        <is>
          <t>Irene</t>
        </is>
      </c>
      <c r="D2738" s="19" t="inlineStr">
        <is>
          <t>ESPAÑA</t>
        </is>
      </c>
      <c r="E2738" s="19" t="inlineStr">
        <is>
          <t>GUIVARTO AGRICOLA, S.L.</t>
        </is>
      </c>
      <c r="F2738" s="10" t="inlineStr">
        <is>
          <t>Consolidado/estratégico</t>
        </is>
      </c>
      <c r="G2738" s="10" t="inlineStr">
        <is>
          <t>BEY0005</t>
        </is>
      </c>
      <c r="H2738" s="19" t="inlineStr">
        <is>
          <t>FLORAMEC PLUS, 5 L</t>
        </is>
      </c>
      <c r="I2738" s="10" t="inlineStr">
        <is>
          <t>Declive</t>
        </is>
      </c>
      <c r="J2738" s="10" t="inlineStr">
        <is>
          <t>Banalizado/Commodity</t>
        </is>
      </c>
      <c r="K2738" s="12" t="n">
        <v>0.05</v>
      </c>
      <c r="L2738" s="12" t="n">
        <v>0.04</v>
      </c>
      <c r="M2738" s="12" t="n">
        <v>0.09200000000000008</v>
      </c>
      <c r="N2738" s="22" t="n">
        <v>5</v>
      </c>
      <c r="O2738" s="11" t="n">
        <v>215</v>
      </c>
      <c r="P2738" s="13" t="n">
        <v>4.461375870677766</v>
      </c>
      <c r="Q2738" s="13">
        <f>O2738*P2738</f>
        <v/>
      </c>
    </row>
    <row r="2739">
      <c r="A2739" s="10" t="n">
        <v>2027</v>
      </c>
      <c r="B2739" s="10" t="inlineStr">
        <is>
          <t>Ene-27</t>
        </is>
      </c>
      <c r="C2739" s="19" t="inlineStr">
        <is>
          <t>Irene</t>
        </is>
      </c>
      <c r="D2739" s="19" t="inlineStr">
        <is>
          <t>ESPAÑA</t>
        </is>
      </c>
      <c r="E2739" s="19" t="inlineStr">
        <is>
          <t>GUIVARTO AGRICOLA, S.L.</t>
        </is>
      </c>
      <c r="F2739" s="10" t="inlineStr">
        <is>
          <t>Consolidado/estratégico</t>
        </is>
      </c>
      <c r="G2739" s="10" t="inlineStr">
        <is>
          <t>BEY0020</t>
        </is>
      </c>
      <c r="H2739" s="19" t="inlineStr">
        <is>
          <t>FLORAMEC PLUS 20 L</t>
        </is>
      </c>
      <c r="I2739" s="10" t="inlineStr">
        <is>
          <t>Declive</t>
        </is>
      </c>
      <c r="J2739" s="10" t="inlineStr">
        <is>
          <t>Banalizado/Commodity</t>
        </is>
      </c>
      <c r="K2739" s="12" t="n">
        <v>0.05</v>
      </c>
      <c r="L2739" s="12" t="n">
        <v>0.04</v>
      </c>
      <c r="M2739" s="12" t="n">
        <v>0.09200000000000008</v>
      </c>
      <c r="N2739" s="22" t="n">
        <v>20</v>
      </c>
      <c r="O2739" s="11" t="n">
        <v>220</v>
      </c>
      <c r="P2739" s="13" t="n">
        <v>4.117391282518032</v>
      </c>
      <c r="Q2739" s="13">
        <f>O2739*P2739</f>
        <v/>
      </c>
    </row>
    <row r="2740">
      <c r="A2740" s="10" t="n">
        <v>2027</v>
      </c>
      <c r="B2740" s="10" t="inlineStr">
        <is>
          <t>Ene-27</t>
        </is>
      </c>
      <c r="C2740" s="19" t="inlineStr">
        <is>
          <t>Irene</t>
        </is>
      </c>
      <c r="D2740" s="19" t="inlineStr">
        <is>
          <t>ESPAÑA</t>
        </is>
      </c>
      <c r="E2740" s="19" t="inlineStr">
        <is>
          <t>GUIVARTO AGRICOLA, S.L.</t>
        </is>
      </c>
      <c r="F2740" s="10" t="inlineStr">
        <is>
          <t>Consolidado/estratégico</t>
        </is>
      </c>
      <c r="G2740" s="10" t="inlineStr">
        <is>
          <t>BROTA0005</t>
        </is>
      </c>
      <c r="H2740" s="19" t="inlineStr">
        <is>
          <t>BROTAMEC, 5 L</t>
        </is>
      </c>
      <c r="I2740" s="10" t="inlineStr">
        <is>
          <t>Maduro</t>
        </is>
      </c>
      <c r="J2740" s="10" t="inlineStr">
        <is>
          <t>Esencial/Core</t>
        </is>
      </c>
      <c r="K2740" s="12" t="n">
        <v>0.05</v>
      </c>
      <c r="L2740" s="12" t="n">
        <v>0.035</v>
      </c>
      <c r="M2740" s="12" t="n">
        <v>0.08674999999999988</v>
      </c>
      <c r="N2740" s="22" t="n">
        <v>5</v>
      </c>
      <c r="O2740" s="11" t="n">
        <v>325</v>
      </c>
      <c r="P2740" s="13" t="n">
        <v>3.523236084787581</v>
      </c>
      <c r="Q2740" s="13">
        <f>O2740*P2740</f>
        <v/>
      </c>
    </row>
    <row r="2741">
      <c r="A2741" s="10" t="n">
        <v>2027</v>
      </c>
      <c r="B2741" s="10" t="inlineStr">
        <is>
          <t>Ene-27</t>
        </is>
      </c>
      <c r="C2741" s="19" t="inlineStr">
        <is>
          <t>Irene</t>
        </is>
      </c>
      <c r="D2741" s="19" t="inlineStr">
        <is>
          <t>ESPAÑA</t>
        </is>
      </c>
      <c r="E2741" s="19" t="inlineStr">
        <is>
          <t>GUIVARTO AGRICOLA, S.L.</t>
        </is>
      </c>
      <c r="F2741" s="10" t="inlineStr">
        <is>
          <t>Consolidado/estratégico</t>
        </is>
      </c>
      <c r="G2741" s="10" t="inlineStr">
        <is>
          <t>C-CUAE0005</t>
        </is>
      </c>
      <c r="H2741" s="19" t="inlineStr">
        <is>
          <t>CUPRAMEC, 5 L</t>
        </is>
      </c>
      <c r="I2741" s="10" t="inlineStr">
        <is>
          <t>Ramp-Up/Crecimiento</t>
        </is>
      </c>
      <c r="J2741" s="10" t="inlineStr">
        <is>
          <t>Esencial/Core</t>
        </is>
      </c>
      <c r="K2741" s="12" t="n">
        <v>0.05</v>
      </c>
      <c r="L2741" s="12" t="n">
        <v>0.15</v>
      </c>
      <c r="M2741" s="12" t="n">
        <v>0.2075</v>
      </c>
      <c r="N2741" s="22" t="n">
        <v>5</v>
      </c>
      <c r="O2741" s="11" t="n">
        <v>955</v>
      </c>
      <c r="P2741" s="13" t="n">
        <v>4.920021988224078</v>
      </c>
      <c r="Q2741" s="13">
        <f>O2741*P2741</f>
        <v/>
      </c>
    </row>
    <row r="2742">
      <c r="A2742" s="10" t="n">
        <v>2027</v>
      </c>
      <c r="B2742" s="10" t="inlineStr">
        <is>
          <t>Ene-27</t>
        </is>
      </c>
      <c r="C2742" s="19" t="inlineStr">
        <is>
          <t>Irene</t>
        </is>
      </c>
      <c r="D2742" s="19" t="inlineStr">
        <is>
          <t>ESPAÑA</t>
        </is>
      </c>
      <c r="E2742" s="19" t="inlineStr">
        <is>
          <t>GUIVARTO AGRICOLA, S.L.</t>
        </is>
      </c>
      <c r="F2742" s="10" t="inlineStr">
        <is>
          <t>Consolidado/estratégico</t>
        </is>
      </c>
      <c r="G2742" s="10" t="inlineStr">
        <is>
          <t>FTK0005</t>
        </is>
      </c>
      <c r="H2742" s="19" t="inlineStr">
        <is>
          <t>FITOKONTROL CA FLOW, 5 KG</t>
        </is>
      </c>
      <c r="I2742" s="10" t="inlineStr">
        <is>
          <t>Ramp-Up/Crecimiento</t>
        </is>
      </c>
      <c r="J2742" s="10" t="inlineStr">
        <is>
          <t>Innovador/Notorio</t>
        </is>
      </c>
      <c r="K2742" s="12" t="n">
        <v>0.05</v>
      </c>
      <c r="L2742" s="12" t="n">
        <v>0.2</v>
      </c>
      <c r="M2742" s="12" t="n">
        <v>0.26</v>
      </c>
      <c r="N2742" s="22" t="n">
        <v>5</v>
      </c>
      <c r="O2742" s="11" t="n">
        <v>750</v>
      </c>
      <c r="P2742" s="13" t="n">
        <v>2.96035221325347</v>
      </c>
      <c r="Q2742" s="13">
        <f>O2742*P2742</f>
        <v/>
      </c>
    </row>
    <row r="2743">
      <c r="A2743" s="10" t="n">
        <v>2027</v>
      </c>
      <c r="B2743" s="10" t="inlineStr">
        <is>
          <t>Ene-27</t>
        </is>
      </c>
      <c r="C2743" s="19" t="inlineStr">
        <is>
          <t>Irene</t>
        </is>
      </c>
      <c r="D2743" s="19" t="inlineStr">
        <is>
          <t>ESPAÑA</t>
        </is>
      </c>
      <c r="E2743" s="19" t="inlineStr">
        <is>
          <t>GUIVARTO AGRICOLA, S.L.</t>
        </is>
      </c>
      <c r="F2743" s="10" t="inlineStr">
        <is>
          <t>Consolidado/estratégico</t>
        </is>
      </c>
      <c r="G2743" s="10" t="inlineStr">
        <is>
          <t>PT0005</t>
        </is>
      </c>
      <c r="H2743" s="19" t="inlineStr">
        <is>
          <t>AGROPOTASION, 5 L</t>
        </is>
      </c>
      <c r="I2743" s="10" t="inlineStr">
        <is>
          <t>Maduro</t>
        </is>
      </c>
      <c r="J2743" s="10" t="inlineStr">
        <is>
          <t>Innovador/Notorio</t>
        </is>
      </c>
      <c r="K2743" s="12" t="n">
        <v>0.05</v>
      </c>
      <c r="L2743" s="12" t="n">
        <v>0.05</v>
      </c>
      <c r="M2743" s="12" t="n">
        <v>0.1025</v>
      </c>
      <c r="N2743" s="22" t="n">
        <v>5</v>
      </c>
      <c r="O2743" s="11" t="n">
        <v>110</v>
      </c>
      <c r="P2743" s="13" t="n">
        <v>3.929763325339994</v>
      </c>
      <c r="Q2743" s="13">
        <f>O2743*P2743</f>
        <v/>
      </c>
    </row>
    <row r="2744">
      <c r="A2744" s="10" t="n">
        <v>2027</v>
      </c>
      <c r="B2744" s="10" t="inlineStr">
        <is>
          <t>Ene-27</t>
        </is>
      </c>
      <c r="C2744" s="19" t="inlineStr">
        <is>
          <t>Irene</t>
        </is>
      </c>
      <c r="D2744" s="19" t="inlineStr">
        <is>
          <t>ESPAÑA</t>
        </is>
      </c>
      <c r="E2744" s="19" t="inlineStr">
        <is>
          <t>GUIVARTO AGRICOLA, S.L.</t>
        </is>
      </c>
      <c r="F2744" s="10" t="inlineStr">
        <is>
          <t>Consolidado/estratégico</t>
        </is>
      </c>
      <c r="G2744" s="10" t="inlineStr">
        <is>
          <t>TRI0001</t>
        </is>
      </c>
      <c r="H2744" s="19" t="inlineStr">
        <is>
          <t>TRIFENO-94, 1 L</t>
        </is>
      </c>
      <c r="I2744" s="10" t="inlineStr">
        <is>
          <t>Ramp-Up/Crecimiento</t>
        </is>
      </c>
      <c r="J2744" s="10" t="inlineStr">
        <is>
          <t>Esencial/Core</t>
        </is>
      </c>
      <c r="K2744" s="12" t="n">
        <v>0.05</v>
      </c>
      <c r="L2744" s="12" t="n">
        <v>0.15</v>
      </c>
      <c r="M2744" s="12" t="n">
        <v>0.2075</v>
      </c>
      <c r="N2744" s="22" t="n">
        <v>1</v>
      </c>
      <c r="O2744" s="11" t="n">
        <v>86</v>
      </c>
      <c r="P2744" s="13" t="n">
        <v>16.24024207129897</v>
      </c>
      <c r="Q2744" s="13">
        <f>O2744*P2744</f>
        <v/>
      </c>
    </row>
    <row r="2745">
      <c r="A2745" s="10" t="n">
        <v>2027</v>
      </c>
      <c r="B2745" s="10" t="inlineStr">
        <is>
          <t>Ene-27</t>
        </is>
      </c>
      <c r="C2745" s="19" t="inlineStr">
        <is>
          <t>Irene</t>
        </is>
      </c>
      <c r="D2745" s="19" t="inlineStr">
        <is>
          <t>ESPAÑA</t>
        </is>
      </c>
      <c r="E2745" s="19" t="inlineStr">
        <is>
          <t>GUIVARTO AGRICOLA, S.L.</t>
        </is>
      </c>
      <c r="F2745" s="10" t="inlineStr">
        <is>
          <t>Consolidado/estratégico</t>
        </is>
      </c>
      <c r="G2745" s="10" t="inlineStr">
        <is>
          <t>TRI0005</t>
        </is>
      </c>
      <c r="H2745" s="19" t="inlineStr">
        <is>
          <t>TRIFENO-94, 5L</t>
        </is>
      </c>
      <c r="I2745" s="10" t="inlineStr">
        <is>
          <t>Ramp-Up/Crecimiento</t>
        </is>
      </c>
      <c r="J2745" s="10" t="inlineStr">
        <is>
          <t>Esencial/Core</t>
        </is>
      </c>
      <c r="K2745" s="12" t="n">
        <v>0.05</v>
      </c>
      <c r="L2745" s="12" t="n">
        <v>0.15</v>
      </c>
      <c r="M2745" s="12" t="n">
        <v>0.2075</v>
      </c>
      <c r="N2745" s="22" t="n">
        <v>5</v>
      </c>
      <c r="O2745" s="11" t="n">
        <v>120</v>
      </c>
      <c r="P2745" s="13" t="n">
        <v>12.70658221111261</v>
      </c>
      <c r="Q2745" s="13">
        <f>O2745*P2745</f>
        <v/>
      </c>
    </row>
    <row r="2746">
      <c r="A2746" s="10" t="n">
        <v>2027</v>
      </c>
      <c r="B2746" s="10" t="inlineStr">
        <is>
          <t>Ene-27</t>
        </is>
      </c>
      <c r="C2746" s="19" t="inlineStr">
        <is>
          <t>Irene</t>
        </is>
      </c>
      <c r="D2746" s="19" t="inlineStr">
        <is>
          <t>ESPAÑA</t>
        </is>
      </c>
      <c r="E2746" s="19" t="inlineStr">
        <is>
          <t>HORTOCAMPO, S.A.</t>
        </is>
      </c>
      <c r="F2746" s="10" t="inlineStr">
        <is>
          <t>Baja aportación</t>
        </is>
      </c>
      <c r="G2746" s="10" t="inlineStr">
        <is>
          <t>C-CU0005</t>
        </is>
      </c>
      <c r="H2746" s="19" t="inlineStr">
        <is>
          <t>CODECROP COBRIUM, 5 L</t>
        </is>
      </c>
      <c r="I2746" s="10" t="inlineStr">
        <is>
          <t>Maduro</t>
        </is>
      </c>
      <c r="J2746" s="10" t="inlineStr">
        <is>
          <t>Esencial/Core</t>
        </is>
      </c>
      <c r="K2746" s="12" t="n">
        <v>0.03</v>
      </c>
      <c r="L2746" s="12" t="n">
        <v>0.035</v>
      </c>
      <c r="M2746" s="12" t="n">
        <v>0.06604999999999994</v>
      </c>
      <c r="N2746" s="22" t="n">
        <v>5</v>
      </c>
      <c r="O2746" s="11" t="n">
        <v>635</v>
      </c>
      <c r="P2746" s="13" t="n">
        <v>4.023577303929013</v>
      </c>
      <c r="Q2746" s="13">
        <f>O2746*P2746</f>
        <v/>
      </c>
    </row>
    <row r="2747">
      <c r="A2747" s="10" t="n">
        <v>2027</v>
      </c>
      <c r="B2747" s="10" t="inlineStr">
        <is>
          <t>Ene-27</t>
        </is>
      </c>
      <c r="C2747" s="19" t="inlineStr">
        <is>
          <t>Irene</t>
        </is>
      </c>
      <c r="D2747" s="19" t="inlineStr">
        <is>
          <t>ESPAÑA</t>
        </is>
      </c>
      <c r="E2747" s="19" t="inlineStr">
        <is>
          <t>SUCA, S.C.A.</t>
        </is>
      </c>
      <c r="F2747" s="10" t="inlineStr">
        <is>
          <t>Con potencial</t>
        </is>
      </c>
      <c r="G2747" s="10" t="inlineStr">
        <is>
          <t>AGXK0020</t>
        </is>
      </c>
      <c r="H2747" s="19" t="inlineStr">
        <is>
          <t>AGROXILATO-K, 20 L</t>
        </is>
      </c>
      <c r="I2747" s="10" t="inlineStr">
        <is>
          <t>Maduro</t>
        </is>
      </c>
      <c r="J2747" s="10" t="inlineStr">
        <is>
          <t>Innovador/Notorio</t>
        </is>
      </c>
      <c r="K2747" s="12" t="n">
        <v>0.1</v>
      </c>
      <c r="L2747" s="12" t="n">
        <v>0.05</v>
      </c>
      <c r="M2747" s="12" t="n">
        <v>0.1550000000000002</v>
      </c>
      <c r="N2747" s="22" t="n">
        <v>20</v>
      </c>
      <c r="O2747" s="11" t="n">
        <v>2200</v>
      </c>
      <c r="P2747" s="13" t="n">
        <v>3.450269656996123</v>
      </c>
      <c r="Q2747" s="13">
        <f>O2747*P2747</f>
        <v/>
      </c>
    </row>
    <row r="2748">
      <c r="A2748" s="10" t="n">
        <v>2027</v>
      </c>
      <c r="B2748" s="10" t="inlineStr">
        <is>
          <t>Ene-27</t>
        </is>
      </c>
      <c r="C2748" s="19" t="inlineStr">
        <is>
          <t>Javier</t>
        </is>
      </c>
      <c r="D2748" s="19" t="inlineStr">
        <is>
          <t>ESPAÑA</t>
        </is>
      </c>
      <c r="E2748" s="19" t="inlineStr">
        <is>
          <t>AGROQUIMICAS DRAGO S.L.</t>
        </is>
      </c>
      <c r="F2748" s="10" t="inlineStr">
        <is>
          <t>Consolidado/estratégico</t>
        </is>
      </c>
      <c r="G2748" s="10" t="inlineStr">
        <is>
          <t>AGXK0200</t>
        </is>
      </c>
      <c r="H2748" s="19" t="inlineStr">
        <is>
          <t>AGROXILATO-K, 200 L</t>
        </is>
      </c>
      <c r="I2748" s="10" t="inlineStr">
        <is>
          <t>Maduro</t>
        </is>
      </c>
      <c r="J2748" s="10" t="inlineStr">
        <is>
          <t>Innovador/Notorio</t>
        </is>
      </c>
      <c r="K2748" s="12" t="n">
        <v>0.05</v>
      </c>
      <c r="L2748" s="12" t="n">
        <v>0.05</v>
      </c>
      <c r="M2748" s="12" t="n">
        <v>0.1025</v>
      </c>
      <c r="N2748" s="22" t="n">
        <v>200</v>
      </c>
      <c r="O2748" s="11" t="n">
        <v>800</v>
      </c>
      <c r="P2748" s="13" t="n">
        <v>3.01247109024737</v>
      </c>
      <c r="Q2748" s="13">
        <f>O2748*P2748</f>
        <v/>
      </c>
    </row>
    <row r="2749">
      <c r="A2749" s="10" t="n">
        <v>2027</v>
      </c>
      <c r="B2749" s="10" t="inlineStr">
        <is>
          <t>Ene-27</t>
        </is>
      </c>
      <c r="C2749" s="19" t="inlineStr">
        <is>
          <t>Javier</t>
        </is>
      </c>
      <c r="D2749" s="19" t="inlineStr">
        <is>
          <t>ESPAÑA</t>
        </is>
      </c>
      <c r="E2749" s="19" t="inlineStr">
        <is>
          <t>AGROQUIMICAS DRAGO S.L.</t>
        </is>
      </c>
      <c r="F2749" s="10" t="inlineStr">
        <is>
          <t>Consolidado/estratégico</t>
        </is>
      </c>
      <c r="G2749" s="10" t="inlineStr">
        <is>
          <t>AGXK1000</t>
        </is>
      </c>
      <c r="H2749" s="19" t="inlineStr">
        <is>
          <t>AGROXILATO-K, 1000 L</t>
        </is>
      </c>
      <c r="I2749" s="10" t="inlineStr">
        <is>
          <t>Maduro</t>
        </is>
      </c>
      <c r="J2749" s="10" t="inlineStr">
        <is>
          <t>Innovador/Notorio</t>
        </is>
      </c>
      <c r="K2749" s="12" t="n">
        <v>0.05</v>
      </c>
      <c r="L2749" s="12" t="n">
        <v>0.05</v>
      </c>
      <c r="M2749" s="12" t="n">
        <v>0.1025</v>
      </c>
      <c r="N2749" s="22" t="n">
        <v>1000</v>
      </c>
      <c r="O2749" s="11" t="n">
        <v>1000</v>
      </c>
      <c r="P2749" s="13" t="n">
        <v>2.731029154480314</v>
      </c>
      <c r="Q2749" s="13">
        <f>O2749*P2749</f>
        <v/>
      </c>
    </row>
    <row r="2750">
      <c r="A2750" s="10" t="n">
        <v>2027</v>
      </c>
      <c r="B2750" s="10" t="inlineStr">
        <is>
          <t>Ene-27</t>
        </is>
      </c>
      <c r="C2750" s="19" t="inlineStr">
        <is>
          <t>Javier</t>
        </is>
      </c>
      <c r="D2750" s="19" t="inlineStr">
        <is>
          <t>ESPAÑA</t>
        </is>
      </c>
      <c r="E2750" s="19" t="inlineStr">
        <is>
          <t>AGROQUIMICAS DRAGO S.L.</t>
        </is>
      </c>
      <c r="F2750" s="10" t="inlineStr">
        <is>
          <t>Consolidado/estratégico</t>
        </is>
      </c>
      <c r="G2750" s="10" t="inlineStr">
        <is>
          <t>AVAN0020</t>
        </is>
      </c>
      <c r="H2750" s="19" t="inlineStr">
        <is>
          <t>FLORAMEC AVANCE, 20 L</t>
        </is>
      </c>
      <c r="I2750" s="10" t="inlineStr">
        <is>
          <t>Maduro</t>
        </is>
      </c>
      <c r="J2750" s="10" t="inlineStr">
        <is>
          <t>Innovador/Notorio</t>
        </is>
      </c>
      <c r="K2750" s="12" t="n">
        <v>0.05</v>
      </c>
      <c r="L2750" s="12" t="n">
        <v>0.05</v>
      </c>
      <c r="M2750" s="12" t="n">
        <v>0.1025</v>
      </c>
      <c r="N2750" s="22" t="n">
        <v>20</v>
      </c>
      <c r="O2750" s="11" t="n">
        <v>100</v>
      </c>
      <c r="P2750" s="13" t="n">
        <v>4.78451290803994</v>
      </c>
      <c r="Q2750" s="13">
        <f>O2750*P2750</f>
        <v/>
      </c>
    </row>
    <row r="2751">
      <c r="A2751" s="10" t="n">
        <v>2027</v>
      </c>
      <c r="B2751" s="10" t="inlineStr">
        <is>
          <t>Ene-27</t>
        </is>
      </c>
      <c r="C2751" s="19" t="inlineStr">
        <is>
          <t>Javier</t>
        </is>
      </c>
      <c r="D2751" s="19" t="inlineStr">
        <is>
          <t>ESPAÑA</t>
        </is>
      </c>
      <c r="E2751" s="19" t="inlineStr">
        <is>
          <t>AGROQUIMICAS DRAGO S.L.</t>
        </is>
      </c>
      <c r="F2751" s="10" t="inlineStr">
        <is>
          <t>Consolidado/estratégico</t>
        </is>
      </c>
      <c r="G2751" s="10" t="inlineStr">
        <is>
          <t>AVAN0200</t>
        </is>
      </c>
      <c r="H2751" s="19" t="inlineStr">
        <is>
          <t>FLORAMEC AVANCE, 200 L</t>
        </is>
      </c>
      <c r="I2751" s="10" t="inlineStr">
        <is>
          <t>Maduro</t>
        </is>
      </c>
      <c r="J2751" s="10" t="inlineStr">
        <is>
          <t>Innovador/Notorio</t>
        </is>
      </c>
      <c r="K2751" s="12" t="n">
        <v>0.05</v>
      </c>
      <c r="L2751" s="12" t="n">
        <v>0.05</v>
      </c>
      <c r="M2751" s="12" t="n">
        <v>0.1025</v>
      </c>
      <c r="N2751" s="22" t="n">
        <v>200</v>
      </c>
      <c r="O2751" s="11" t="n">
        <v>200</v>
      </c>
      <c r="P2751" s="13" t="n">
        <v>4.680275154052142</v>
      </c>
      <c r="Q2751" s="13">
        <f>O2751*P2751</f>
        <v/>
      </c>
    </row>
    <row r="2752">
      <c r="A2752" s="10" t="n">
        <v>2027</v>
      </c>
      <c r="B2752" s="10" t="inlineStr">
        <is>
          <t>Ene-27</t>
        </is>
      </c>
      <c r="C2752" s="19" t="inlineStr">
        <is>
          <t>Javier</t>
        </is>
      </c>
      <c r="D2752" s="19" t="inlineStr">
        <is>
          <t>ESPAÑA</t>
        </is>
      </c>
      <c r="E2752" s="19" t="inlineStr">
        <is>
          <t>AGROQUIMICAS DRAGO S.L.</t>
        </is>
      </c>
      <c r="F2752" s="10" t="inlineStr">
        <is>
          <t>Consolidado/estratégico</t>
        </is>
      </c>
      <c r="G2752" s="10" t="inlineStr">
        <is>
          <t>B0001</t>
        </is>
      </c>
      <c r="H2752" s="19" t="inlineStr">
        <is>
          <t>BOROCAL,1 L</t>
        </is>
      </c>
      <c r="I2752" s="10" t="inlineStr">
        <is>
          <t>Maduro</t>
        </is>
      </c>
      <c r="J2752" s="10" t="inlineStr">
        <is>
          <t>Banalizado/Commodity</t>
        </is>
      </c>
      <c r="K2752" s="12" t="n">
        <v>0.05</v>
      </c>
      <c r="L2752" s="12" t="n">
        <v>0.02</v>
      </c>
      <c r="M2752" s="12" t="n">
        <v>0.07100000000000017</v>
      </c>
      <c r="N2752" s="22" t="n">
        <v>1</v>
      </c>
      <c r="O2752" s="11" t="n">
        <v>13</v>
      </c>
      <c r="P2752" s="13" t="n">
        <v>4.909598212825299</v>
      </c>
      <c r="Q2752" s="13">
        <f>O2752*P2752</f>
        <v/>
      </c>
    </row>
    <row r="2753">
      <c r="A2753" s="10" t="n">
        <v>2027</v>
      </c>
      <c r="B2753" s="10" t="inlineStr">
        <is>
          <t>Ene-27</t>
        </is>
      </c>
      <c r="C2753" s="19" t="inlineStr">
        <is>
          <t>Javier</t>
        </is>
      </c>
      <c r="D2753" s="19" t="inlineStr">
        <is>
          <t>ESPAÑA</t>
        </is>
      </c>
      <c r="E2753" s="19" t="inlineStr">
        <is>
          <t>AGROQUIMICAS DRAGO S.L.</t>
        </is>
      </c>
      <c r="F2753" s="10" t="inlineStr">
        <is>
          <t>Consolidado/estratégico</t>
        </is>
      </c>
      <c r="G2753" s="10" t="inlineStr">
        <is>
          <t>B0005</t>
        </is>
      </c>
      <c r="H2753" s="19" t="inlineStr">
        <is>
          <t>BOROCAL, 5 L</t>
        </is>
      </c>
      <c r="I2753" s="10" t="inlineStr">
        <is>
          <t>Maduro</t>
        </is>
      </c>
      <c r="J2753" s="10" t="inlineStr">
        <is>
          <t>Esencial/Core</t>
        </is>
      </c>
      <c r="K2753" s="12" t="n">
        <v>0.05</v>
      </c>
      <c r="L2753" s="12" t="n">
        <v>0.035</v>
      </c>
      <c r="M2753" s="12" t="n">
        <v>0.08674999999999988</v>
      </c>
      <c r="N2753" s="22" t="n">
        <v>5</v>
      </c>
      <c r="O2753" s="11" t="n">
        <v>45</v>
      </c>
      <c r="P2753" s="13" t="n">
        <v>3.314760576811985</v>
      </c>
      <c r="Q2753" s="13">
        <f>O2753*P2753</f>
        <v/>
      </c>
    </row>
    <row r="2754">
      <c r="A2754" s="10" t="n">
        <v>2027</v>
      </c>
      <c r="B2754" s="10" t="inlineStr">
        <is>
          <t>Ene-27</t>
        </is>
      </c>
      <c r="C2754" s="19" t="inlineStr">
        <is>
          <t>Javier</t>
        </is>
      </c>
      <c r="D2754" s="19" t="inlineStr">
        <is>
          <t>ESPAÑA</t>
        </is>
      </c>
      <c r="E2754" s="19" t="inlineStr">
        <is>
          <t>AGROQUIMICAS DRAGO S.L.</t>
        </is>
      </c>
      <c r="F2754" s="10" t="inlineStr">
        <is>
          <t>Consolidado/estratégico</t>
        </is>
      </c>
      <c r="G2754" s="10" t="inlineStr">
        <is>
          <t>B0020</t>
        </is>
      </c>
      <c r="H2754" s="19" t="inlineStr">
        <is>
          <t>BOROCAL, 20 L</t>
        </is>
      </c>
      <c r="I2754" s="10" t="inlineStr">
        <is>
          <t>Maduro</t>
        </is>
      </c>
      <c r="J2754" s="10" t="inlineStr">
        <is>
          <t>Esencial/Core</t>
        </is>
      </c>
      <c r="K2754" s="12" t="n">
        <v>0.05</v>
      </c>
      <c r="L2754" s="12" t="n">
        <v>0.035</v>
      </c>
      <c r="M2754" s="12" t="n">
        <v>0.08674999999999988</v>
      </c>
      <c r="N2754" s="22" t="n">
        <v>20</v>
      </c>
      <c r="O2754" s="11" t="n">
        <v>80</v>
      </c>
      <c r="P2754" s="13" t="n">
        <v>3.043742416443709</v>
      </c>
      <c r="Q2754" s="13">
        <f>O2754*P2754</f>
        <v/>
      </c>
    </row>
    <row r="2755">
      <c r="A2755" s="10" t="n">
        <v>2027</v>
      </c>
      <c r="B2755" s="10" t="inlineStr">
        <is>
          <t>Ene-27</t>
        </is>
      </c>
      <c r="C2755" s="19" t="inlineStr">
        <is>
          <t>Javier</t>
        </is>
      </c>
      <c r="D2755" s="19" t="inlineStr">
        <is>
          <t>ESPAÑA</t>
        </is>
      </c>
      <c r="E2755" s="19" t="inlineStr">
        <is>
          <t>AGROQUIMICAS DRAGO S.L.</t>
        </is>
      </c>
      <c r="F2755" s="10" t="inlineStr">
        <is>
          <t>Consolidado/estratégico</t>
        </is>
      </c>
      <c r="G2755" s="10" t="inlineStr">
        <is>
          <t>C-CU0001</t>
        </is>
      </c>
      <c r="H2755" s="19" t="inlineStr">
        <is>
          <t>CODICOBRE, 1 L</t>
        </is>
      </c>
      <c r="I2755" s="10" t="inlineStr">
        <is>
          <t>Maduro</t>
        </is>
      </c>
      <c r="J2755" s="10" t="inlineStr">
        <is>
          <t>Banalizado/Commodity</t>
        </is>
      </c>
      <c r="K2755" s="12" t="n">
        <v>0.05</v>
      </c>
      <c r="L2755" s="12" t="n">
        <v>0.02</v>
      </c>
      <c r="M2755" s="12" t="n">
        <v>0.07100000000000017</v>
      </c>
      <c r="N2755" s="22" t="n">
        <v>1</v>
      </c>
      <c r="O2755" s="11" t="n">
        <v>13</v>
      </c>
      <c r="P2755" s="13" t="n">
        <v>5.024259742211878</v>
      </c>
      <c r="Q2755" s="13">
        <f>O2755*P2755</f>
        <v/>
      </c>
    </row>
    <row r="2756">
      <c r="A2756" s="10" t="n">
        <v>2027</v>
      </c>
      <c r="B2756" s="10" t="inlineStr">
        <is>
          <t>Ene-27</t>
        </is>
      </c>
      <c r="C2756" s="19" t="inlineStr">
        <is>
          <t>Javier</t>
        </is>
      </c>
      <c r="D2756" s="19" t="inlineStr">
        <is>
          <t>ESPAÑA</t>
        </is>
      </c>
      <c r="E2756" s="19" t="inlineStr">
        <is>
          <t>AGROQUIMICAS DRAGO S.L.</t>
        </is>
      </c>
      <c r="F2756" s="10" t="inlineStr">
        <is>
          <t>Consolidado/estratégico</t>
        </is>
      </c>
      <c r="G2756" s="10" t="inlineStr">
        <is>
          <t>C-CU0005</t>
        </is>
      </c>
      <c r="H2756" s="19" t="inlineStr">
        <is>
          <t>CODICOBRE, 5 L</t>
        </is>
      </c>
      <c r="I2756" s="10" t="inlineStr">
        <is>
          <t>Maduro</t>
        </is>
      </c>
      <c r="J2756" s="10" t="inlineStr">
        <is>
          <t>Esencial/Core</t>
        </is>
      </c>
      <c r="K2756" s="12" t="n">
        <v>0.05</v>
      </c>
      <c r="L2756" s="12" t="n">
        <v>0.035</v>
      </c>
      <c r="M2756" s="12" t="n">
        <v>0.08674999999999988</v>
      </c>
      <c r="N2756" s="22" t="n">
        <v>5</v>
      </c>
      <c r="O2756" s="11" t="n">
        <v>430</v>
      </c>
      <c r="P2756" s="13" t="n">
        <v>3.877644448346095</v>
      </c>
      <c r="Q2756" s="13">
        <f>O2756*P2756</f>
        <v/>
      </c>
    </row>
    <row r="2757">
      <c r="A2757" s="10" t="n">
        <v>2027</v>
      </c>
      <c r="B2757" s="10" t="inlineStr">
        <is>
          <t>Ene-27</t>
        </is>
      </c>
      <c r="C2757" s="19" t="inlineStr">
        <is>
          <t>Javier</t>
        </is>
      </c>
      <c r="D2757" s="19" t="inlineStr">
        <is>
          <t>ESPAÑA</t>
        </is>
      </c>
      <c r="E2757" s="19" t="inlineStr">
        <is>
          <t>AGROQUIMICAS DRAGO S.L.</t>
        </is>
      </c>
      <c r="F2757" s="10" t="inlineStr">
        <is>
          <t>Consolidado/estratégico</t>
        </is>
      </c>
      <c r="G2757" s="10" t="inlineStr">
        <is>
          <t>C-MB0005</t>
        </is>
      </c>
      <c r="H2757" s="19" t="inlineStr">
        <is>
          <t>CODIFOL-MB, 5 L</t>
        </is>
      </c>
      <c r="I2757" s="10" t="inlineStr">
        <is>
          <t>Maduro</t>
        </is>
      </c>
      <c r="J2757" s="10" t="inlineStr">
        <is>
          <t>Banalizado/Commodity</t>
        </is>
      </c>
      <c r="K2757" s="12" t="n">
        <v>0.05</v>
      </c>
      <c r="L2757" s="12" t="n">
        <v>0.02</v>
      </c>
      <c r="M2757" s="12" t="n">
        <v>0.07100000000000017</v>
      </c>
      <c r="N2757" s="22" t="n">
        <v>5</v>
      </c>
      <c r="O2757" s="11" t="n">
        <v>40</v>
      </c>
      <c r="P2757" s="13" t="n">
        <v>7.838679099882429</v>
      </c>
      <c r="Q2757" s="13">
        <f>O2757*P2757</f>
        <v/>
      </c>
    </row>
    <row r="2758">
      <c r="A2758" s="10" t="n">
        <v>2027</v>
      </c>
      <c r="B2758" s="10" t="inlineStr">
        <is>
          <t>Ene-27</t>
        </is>
      </c>
      <c r="C2758" s="19" t="inlineStr">
        <is>
          <t>Javier</t>
        </is>
      </c>
      <c r="D2758" s="19" t="inlineStr">
        <is>
          <t>ESPAÑA</t>
        </is>
      </c>
      <c r="E2758" s="19" t="inlineStr">
        <is>
          <t>AGROQUIMICAS DRAGO S.L.</t>
        </is>
      </c>
      <c r="F2758" s="10" t="inlineStr">
        <is>
          <t>Consolidado/estratégico</t>
        </is>
      </c>
      <c r="G2758" s="10" t="inlineStr">
        <is>
          <t>CALCIO0020</t>
        </is>
      </c>
      <c r="H2758" s="19" t="inlineStr">
        <is>
          <t>CALCIAMEC, 20 KG</t>
        </is>
      </c>
      <c r="I2758" s="10" t="inlineStr">
        <is>
          <t>Maduro</t>
        </is>
      </c>
      <c r="J2758" s="10" t="inlineStr">
        <is>
          <t>Esencial/Core</t>
        </is>
      </c>
      <c r="K2758" s="12" t="n">
        <v>0.05</v>
      </c>
      <c r="L2758" s="12" t="n">
        <v>0.035</v>
      </c>
      <c r="M2758" s="12" t="n">
        <v>0.08674999999999988</v>
      </c>
      <c r="N2758" s="22" t="n">
        <v>20</v>
      </c>
      <c r="O2758" s="11" t="n">
        <v>120</v>
      </c>
      <c r="P2758" s="13" t="n">
        <v>3.710864041965618</v>
      </c>
      <c r="Q2758" s="13">
        <f>O2758*P2758</f>
        <v/>
      </c>
    </row>
    <row r="2759">
      <c r="A2759" s="10" t="n">
        <v>2027</v>
      </c>
      <c r="B2759" s="10" t="inlineStr">
        <is>
          <t>Ene-27</t>
        </is>
      </c>
      <c r="C2759" s="19" t="inlineStr">
        <is>
          <t>Javier</t>
        </is>
      </c>
      <c r="D2759" s="19" t="inlineStr">
        <is>
          <t>ESPAÑA</t>
        </is>
      </c>
      <c r="E2759" s="19" t="inlineStr">
        <is>
          <t>AGROQUIMICAS DRAGO S.L.</t>
        </is>
      </c>
      <c r="F2759" s="10" t="inlineStr">
        <is>
          <t>Consolidado/estratégico</t>
        </is>
      </c>
      <c r="G2759" s="10" t="inlineStr">
        <is>
          <t>CM3M0005</t>
        </is>
      </c>
      <c r="H2759" s="19" t="inlineStr">
        <is>
          <t>TENSOLINE-MAX, 5 L</t>
        </is>
      </c>
      <c r="I2759" s="10" t="inlineStr">
        <is>
          <t>Declive</t>
        </is>
      </c>
      <c r="J2759" s="10" t="inlineStr">
        <is>
          <t>Banalizado/Commodity</t>
        </is>
      </c>
      <c r="K2759" s="12" t="n">
        <v>0.05</v>
      </c>
      <c r="L2759" s="12" t="n">
        <v>0.04</v>
      </c>
      <c r="M2759" s="12" t="n">
        <v>0.09200000000000008</v>
      </c>
      <c r="N2759" s="22" t="n">
        <v>5</v>
      </c>
      <c r="O2759" s="11" t="n">
        <v>45</v>
      </c>
      <c r="P2759" s="13" t="n">
        <v>4.075696180922912</v>
      </c>
      <c r="Q2759" s="13">
        <f>O2759*P2759</f>
        <v/>
      </c>
    </row>
    <row r="2760">
      <c r="A2760" s="10" t="n">
        <v>2027</v>
      </c>
      <c r="B2760" s="10" t="inlineStr">
        <is>
          <t>Ene-27</t>
        </is>
      </c>
      <c r="C2760" s="19" t="inlineStr">
        <is>
          <t>Javier</t>
        </is>
      </c>
      <c r="D2760" s="19" t="inlineStr">
        <is>
          <t>ESPAÑA</t>
        </is>
      </c>
      <c r="E2760" s="19" t="inlineStr">
        <is>
          <t>AGROQUIMICAS DRAGO S.L.</t>
        </is>
      </c>
      <c r="F2760" s="10" t="inlineStr">
        <is>
          <t>Consolidado/estratégico</t>
        </is>
      </c>
      <c r="G2760" s="10" t="inlineStr">
        <is>
          <t>CPLUS0020</t>
        </is>
      </c>
      <c r="H2760" s="19" t="inlineStr">
        <is>
          <t>CALCIPLUS, 20 L</t>
        </is>
      </c>
      <c r="I2760" s="10" t="inlineStr">
        <is>
          <t>Maduro</t>
        </is>
      </c>
      <c r="J2760" s="10" t="inlineStr">
        <is>
          <t>Banalizado/Commodity</t>
        </is>
      </c>
      <c r="K2760" s="12" t="n">
        <v>0.05</v>
      </c>
      <c r="L2760" s="12" t="n">
        <v>0.02</v>
      </c>
      <c r="M2760" s="12" t="n">
        <v>0.07100000000000017</v>
      </c>
      <c r="N2760" s="22" t="n">
        <v>20</v>
      </c>
      <c r="O2760" s="11" t="n">
        <v>100</v>
      </c>
      <c r="P2760" s="13" t="n">
        <v>2.334925689326681</v>
      </c>
      <c r="Q2760" s="13">
        <f>O2760*P2760</f>
        <v/>
      </c>
    </row>
    <row r="2761">
      <c r="A2761" s="10" t="n">
        <v>2027</v>
      </c>
      <c r="B2761" s="10" t="inlineStr">
        <is>
          <t>Ene-27</t>
        </is>
      </c>
      <c r="C2761" s="19" t="inlineStr">
        <is>
          <t>Javier</t>
        </is>
      </c>
      <c r="D2761" s="19" t="inlineStr">
        <is>
          <t>ESPAÑA</t>
        </is>
      </c>
      <c r="E2761" s="19" t="inlineStr">
        <is>
          <t>AGROQUIMICAS DRAGO S.L.</t>
        </is>
      </c>
      <c r="F2761" s="10" t="inlineStr">
        <is>
          <t>Consolidado/estratégico</t>
        </is>
      </c>
      <c r="G2761" s="10" t="inlineStr">
        <is>
          <t>CPLUS1000</t>
        </is>
      </c>
      <c r="H2761" s="19" t="inlineStr">
        <is>
          <t>CALCIPLUS, 1000 L</t>
        </is>
      </c>
      <c r="I2761" s="10" t="inlineStr">
        <is>
          <t>Maduro</t>
        </is>
      </c>
      <c r="J2761" s="10" t="inlineStr">
        <is>
          <t>Banalizado/Commodity</t>
        </is>
      </c>
      <c r="K2761" s="12" t="n">
        <v>0.05</v>
      </c>
      <c r="L2761" s="12" t="n">
        <v>0.02</v>
      </c>
      <c r="M2761" s="12" t="n">
        <v>0.07100000000000017</v>
      </c>
      <c r="N2761" s="22" t="n">
        <v>1000</v>
      </c>
      <c r="O2761" s="11" t="n">
        <v>2000</v>
      </c>
      <c r="P2761" s="13" t="n">
        <v>2.011788651964507</v>
      </c>
      <c r="Q2761" s="13">
        <f>O2761*P2761</f>
        <v/>
      </c>
    </row>
    <row r="2762">
      <c r="A2762" s="10" t="n">
        <v>2027</v>
      </c>
      <c r="B2762" s="10" t="inlineStr">
        <is>
          <t>Ene-27</t>
        </is>
      </c>
      <c r="C2762" s="19" t="inlineStr">
        <is>
          <t>Javier</t>
        </is>
      </c>
      <c r="D2762" s="19" t="inlineStr">
        <is>
          <t>ESPAÑA</t>
        </is>
      </c>
      <c r="E2762" s="19" t="inlineStr">
        <is>
          <t>AGROQUIMICAS DRAGO S.L.</t>
        </is>
      </c>
      <c r="F2762" s="10" t="inlineStr">
        <is>
          <t>Consolidado/estratégico</t>
        </is>
      </c>
      <c r="G2762" s="10" t="inlineStr">
        <is>
          <t>G30001</t>
        </is>
      </c>
      <c r="H2762" s="19" t="inlineStr">
        <is>
          <t>GREEN-UP, 1 L</t>
        </is>
      </c>
      <c r="I2762" s="10" t="inlineStr">
        <is>
          <t>Maduro</t>
        </is>
      </c>
      <c r="J2762" s="10" t="inlineStr">
        <is>
          <t>Innovador/Notorio</t>
        </is>
      </c>
      <c r="K2762" s="12" t="n">
        <v>0.05</v>
      </c>
      <c r="L2762" s="12" t="n">
        <v>0.05</v>
      </c>
      <c r="M2762" s="12" t="n">
        <v>0.1025</v>
      </c>
      <c r="N2762" s="22" t="n">
        <v>1</v>
      </c>
      <c r="O2762" s="11" t="n">
        <v>13</v>
      </c>
      <c r="P2762" s="13" t="n">
        <v>6.702487581415427</v>
      </c>
      <c r="Q2762" s="13">
        <f>O2762*P2762</f>
        <v/>
      </c>
    </row>
    <row r="2763">
      <c r="A2763" s="10" t="n">
        <v>2027</v>
      </c>
      <c r="B2763" s="10" t="inlineStr">
        <is>
          <t>Ene-27</t>
        </is>
      </c>
      <c r="C2763" s="19" t="inlineStr">
        <is>
          <t>Javier</t>
        </is>
      </c>
      <c r="D2763" s="19" t="inlineStr">
        <is>
          <t>ESPAÑA</t>
        </is>
      </c>
      <c r="E2763" s="19" t="inlineStr">
        <is>
          <t>AGROQUIMICAS DRAGO S.L.</t>
        </is>
      </c>
      <c r="F2763" s="10" t="inlineStr">
        <is>
          <t>Consolidado/estratégico</t>
        </is>
      </c>
      <c r="G2763" s="10" t="inlineStr">
        <is>
          <t>G30005</t>
        </is>
      </c>
      <c r="H2763" s="19" t="inlineStr">
        <is>
          <t>GREEN- UP, 5 L</t>
        </is>
      </c>
      <c r="I2763" s="10" t="inlineStr">
        <is>
          <t>Maduro</t>
        </is>
      </c>
      <c r="J2763" s="10" t="inlineStr">
        <is>
          <t>Innovador/Notorio</t>
        </is>
      </c>
      <c r="K2763" s="12" t="n">
        <v>0.05</v>
      </c>
      <c r="L2763" s="12" t="n">
        <v>0.05</v>
      </c>
      <c r="M2763" s="12" t="n">
        <v>0.1025</v>
      </c>
      <c r="N2763" s="22" t="n">
        <v>5</v>
      </c>
      <c r="O2763" s="11" t="n">
        <v>20</v>
      </c>
      <c r="P2763" s="13" t="n">
        <v>5.524600961353308</v>
      </c>
      <c r="Q2763" s="13">
        <f>O2763*P2763</f>
        <v/>
      </c>
    </row>
    <row r="2764">
      <c r="A2764" s="10" t="n">
        <v>2027</v>
      </c>
      <c r="B2764" s="10" t="inlineStr">
        <is>
          <t>Ene-27</t>
        </is>
      </c>
      <c r="C2764" s="19" t="inlineStr">
        <is>
          <t>Javier</t>
        </is>
      </c>
      <c r="D2764" s="19" t="inlineStr">
        <is>
          <t>ESPAÑA</t>
        </is>
      </c>
      <c r="E2764" s="19" t="inlineStr">
        <is>
          <t>AGROQUIMICAS DRAGO S.L.</t>
        </is>
      </c>
      <c r="F2764" s="10" t="inlineStr">
        <is>
          <t>Consolidado/estratégico</t>
        </is>
      </c>
      <c r="G2764" s="10" t="inlineStr">
        <is>
          <t>JF0005</t>
        </is>
      </c>
      <c r="H2764" s="19" t="inlineStr">
        <is>
          <t>DRAGO-FOS, 5 L</t>
        </is>
      </c>
      <c r="I2764" s="10" t="inlineStr">
        <is>
          <t>Ramp-Up/Crecimiento</t>
        </is>
      </c>
      <c r="J2764" s="10" t="inlineStr">
        <is>
          <t>Banalizado/Commodity</t>
        </is>
      </c>
      <c r="K2764" s="12" t="n">
        <v>0.05</v>
      </c>
      <c r="L2764" s="12" t="n">
        <v>0.075</v>
      </c>
      <c r="M2764" s="12" t="n">
        <v>0.1287499999999999</v>
      </c>
      <c r="N2764" s="22" t="n">
        <v>5</v>
      </c>
      <c r="O2764" s="11" t="n">
        <v>45</v>
      </c>
      <c r="P2764" s="13" t="n">
        <v>2.856114459265673</v>
      </c>
      <c r="Q2764" s="13">
        <f>O2764*P2764</f>
        <v/>
      </c>
    </row>
    <row r="2765">
      <c r="A2765" s="10" t="n">
        <v>2027</v>
      </c>
      <c r="B2765" s="10" t="inlineStr">
        <is>
          <t>Ene-27</t>
        </is>
      </c>
      <c r="C2765" s="19" t="inlineStr">
        <is>
          <t>Javier</t>
        </is>
      </c>
      <c r="D2765" s="19" t="inlineStr">
        <is>
          <t>ESPAÑA</t>
        </is>
      </c>
      <c r="E2765" s="19" t="inlineStr">
        <is>
          <t>AGROQUIMICAS DRAGO S.L.</t>
        </is>
      </c>
      <c r="F2765" s="10" t="inlineStr">
        <is>
          <t>Consolidado/estratégico</t>
        </is>
      </c>
      <c r="G2765" s="10" t="inlineStr">
        <is>
          <t>JF0020</t>
        </is>
      </c>
      <c r="H2765" s="19" t="inlineStr">
        <is>
          <t>DRAGO-FOS, 20 L</t>
        </is>
      </c>
      <c r="I2765" s="10" t="inlineStr">
        <is>
          <t>Maduro</t>
        </is>
      </c>
      <c r="J2765" s="10" t="inlineStr">
        <is>
          <t>Banalizado/Commodity</t>
        </is>
      </c>
      <c r="K2765" s="12" t="n">
        <v>0.05</v>
      </c>
      <c r="L2765" s="12" t="n">
        <v>0.02</v>
      </c>
      <c r="M2765" s="12" t="n">
        <v>0.07100000000000017</v>
      </c>
      <c r="N2765" s="22" t="n">
        <v>20</v>
      </c>
      <c r="O2765" s="11" t="n">
        <v>1360</v>
      </c>
      <c r="P2765" s="13" t="n">
        <v>2.514214626185694</v>
      </c>
      <c r="Q2765" s="13">
        <f>O2765*P2765</f>
        <v/>
      </c>
    </row>
    <row r="2766">
      <c r="A2766" s="10" t="n">
        <v>2027</v>
      </c>
      <c r="B2766" s="10" t="inlineStr">
        <is>
          <t>Ene-27</t>
        </is>
      </c>
      <c r="C2766" s="19" t="inlineStr">
        <is>
          <t>Javier</t>
        </is>
      </c>
      <c r="D2766" s="19" t="inlineStr">
        <is>
          <t>ESPAÑA</t>
        </is>
      </c>
      <c r="E2766" s="19" t="inlineStr">
        <is>
          <t>AGROQUIMICAS DRAGO S.L.</t>
        </is>
      </c>
      <c r="F2766" s="10" t="inlineStr">
        <is>
          <t>Consolidado/estratégico</t>
        </is>
      </c>
      <c r="G2766" s="10" t="inlineStr">
        <is>
          <t>PHD0001</t>
        </is>
      </c>
      <c r="H2766" s="19" t="inlineStr">
        <is>
          <t>PH-DOWNER, 1 L</t>
        </is>
      </c>
      <c r="I2766" s="10" t="inlineStr">
        <is>
          <t>Maduro</t>
        </is>
      </c>
      <c r="J2766" s="10" t="inlineStr">
        <is>
          <t>Banalizado/Commodity</t>
        </is>
      </c>
      <c r="K2766" s="12" t="n">
        <v>0.05</v>
      </c>
      <c r="L2766" s="12" t="n">
        <v>0.02</v>
      </c>
      <c r="M2766" s="12" t="n">
        <v>0.07100000000000017</v>
      </c>
      <c r="N2766" s="22" t="n">
        <v>1</v>
      </c>
      <c r="O2766" s="11" t="n">
        <v>13</v>
      </c>
      <c r="P2766" s="13" t="n">
        <v>5.232735250187473</v>
      </c>
      <c r="Q2766" s="13">
        <f>O2766*P2766</f>
        <v/>
      </c>
    </row>
    <row r="2767">
      <c r="A2767" s="10" t="n">
        <v>2027</v>
      </c>
      <c r="B2767" s="10" t="inlineStr">
        <is>
          <t>Ene-27</t>
        </is>
      </c>
      <c r="C2767" s="19" t="inlineStr">
        <is>
          <t>Javier</t>
        </is>
      </c>
      <c r="D2767" s="19" t="inlineStr">
        <is>
          <t>ESPAÑA</t>
        </is>
      </c>
      <c r="E2767" s="19" t="inlineStr">
        <is>
          <t>AGROQUIMICAS DRAGO S.L.</t>
        </is>
      </c>
      <c r="F2767" s="10" t="inlineStr">
        <is>
          <t>Consolidado/estratégico</t>
        </is>
      </c>
      <c r="G2767" s="10" t="inlineStr">
        <is>
          <t>S0020</t>
        </is>
      </c>
      <c r="H2767" s="19" t="inlineStr">
        <is>
          <t>SAL-WAX STAR, 20 L</t>
        </is>
      </c>
      <c r="I2767" s="10" t="inlineStr">
        <is>
          <t>Maduro</t>
        </is>
      </c>
      <c r="J2767" s="10" t="inlineStr">
        <is>
          <t>Esencial/Core</t>
        </is>
      </c>
      <c r="K2767" s="12" t="n">
        <v>0.05</v>
      </c>
      <c r="L2767" s="12" t="n">
        <v>0.035</v>
      </c>
      <c r="M2767" s="12" t="n">
        <v>0.08674999999999988</v>
      </c>
      <c r="N2767" s="22" t="n">
        <v>20</v>
      </c>
      <c r="O2767" s="11" t="n">
        <v>680</v>
      </c>
      <c r="P2767" s="13" t="n">
        <v>1.763702797473547</v>
      </c>
      <c r="Q2767" s="13">
        <f>O2767*P2767</f>
        <v/>
      </c>
    </row>
    <row r="2768">
      <c r="A2768" s="10" t="n">
        <v>2027</v>
      </c>
      <c r="B2768" s="10" t="inlineStr">
        <is>
          <t>Ene-27</t>
        </is>
      </c>
      <c r="C2768" s="19" t="inlineStr">
        <is>
          <t>Javier</t>
        </is>
      </c>
      <c r="D2768" s="19" t="inlineStr">
        <is>
          <t>ESPAÑA</t>
        </is>
      </c>
      <c r="E2768" s="19" t="inlineStr">
        <is>
          <t>AGROQUIMICAS DRAGO S.L.</t>
        </is>
      </c>
      <c r="F2768" s="10" t="inlineStr">
        <is>
          <t>Consolidado/estratégico</t>
        </is>
      </c>
      <c r="G2768" s="10" t="inlineStr">
        <is>
          <t>SS0020</t>
        </is>
      </c>
      <c r="H2768" s="19" t="inlineStr">
        <is>
          <t>SAL-WAX-Ca sólido, 20 KG</t>
        </is>
      </c>
      <c r="I2768" s="10" t="inlineStr">
        <is>
          <t>Maduro</t>
        </is>
      </c>
      <c r="J2768" s="10" t="inlineStr">
        <is>
          <t>Esencial/Core</t>
        </is>
      </c>
      <c r="K2768" s="12" t="n">
        <v>0.05</v>
      </c>
      <c r="L2768" s="12" t="n">
        <v>0.035</v>
      </c>
      <c r="M2768" s="12" t="n">
        <v>0.08674999999999988</v>
      </c>
      <c r="N2768" s="22" t="n">
        <v>20</v>
      </c>
      <c r="O2768" s="11" t="n">
        <v>80</v>
      </c>
      <c r="P2768" s="13" t="n">
        <v>3.877644448346095</v>
      </c>
      <c r="Q2768" s="13">
        <f>O2768*P2768</f>
        <v/>
      </c>
    </row>
    <row r="2769">
      <c r="A2769" s="10" t="n">
        <v>2027</v>
      </c>
      <c r="B2769" s="10" t="inlineStr">
        <is>
          <t>Ene-27</t>
        </is>
      </c>
      <c r="C2769" s="19" t="inlineStr">
        <is>
          <t>Javier</t>
        </is>
      </c>
      <c r="D2769" s="19" t="inlineStr">
        <is>
          <t>ESPAÑA</t>
        </is>
      </c>
      <c r="E2769" s="19" t="inlineStr">
        <is>
          <t>AGROQUIMICAS DRAGO S.L.</t>
        </is>
      </c>
      <c r="F2769" s="10" t="inlineStr">
        <is>
          <t>Consolidado/estratégico</t>
        </is>
      </c>
      <c r="G2769" s="10" t="inlineStr">
        <is>
          <t>TRI0005</t>
        </is>
      </c>
      <c r="H2769" s="19" t="inlineStr">
        <is>
          <t>TRIFENO-94, 5L</t>
        </is>
      </c>
      <c r="I2769" s="10" t="inlineStr">
        <is>
          <t>Ramp-Up/Crecimiento</t>
        </is>
      </c>
      <c r="J2769" s="10" t="inlineStr">
        <is>
          <t>Esencial/Core</t>
        </is>
      </c>
      <c r="K2769" s="12" t="n">
        <v>0.05</v>
      </c>
      <c r="L2769" s="12" t="n">
        <v>0.15</v>
      </c>
      <c r="M2769" s="12" t="n">
        <v>0.2075</v>
      </c>
      <c r="N2769" s="22" t="n">
        <v>5</v>
      </c>
      <c r="O2769" s="11" t="n">
        <v>120</v>
      </c>
      <c r="P2769" s="13" t="n">
        <v>11.22640610448587</v>
      </c>
      <c r="Q2769" s="13">
        <f>O2769*P2769</f>
        <v/>
      </c>
    </row>
    <row r="2770">
      <c r="A2770" s="10" t="n">
        <v>2027</v>
      </c>
      <c r="B2770" s="10" t="inlineStr">
        <is>
          <t>Ene-27</t>
        </is>
      </c>
      <c r="C2770" s="19" t="inlineStr">
        <is>
          <t>Javier</t>
        </is>
      </c>
      <c r="D2770" s="19" t="inlineStr">
        <is>
          <t>ESPAÑA</t>
        </is>
      </c>
      <c r="E2770" s="19" t="inlineStr">
        <is>
          <t>CABRERA MORALES FRANCISCO</t>
        </is>
      </c>
      <c r="F2770" s="10" t="inlineStr">
        <is>
          <t>Consolidado/estratégico</t>
        </is>
      </c>
      <c r="G2770" s="10" t="inlineStr">
        <is>
          <t>A-50(2)0005</t>
        </is>
      </c>
      <c r="H2770" s="19" t="inlineStr">
        <is>
          <t>CODIORGAN A-50, 5 KG</t>
        </is>
      </c>
      <c r="I2770" s="10" t="inlineStr">
        <is>
          <t>Ramp-Up/Crecimiento</t>
        </is>
      </c>
      <c r="J2770" s="10" t="inlineStr">
        <is>
          <t>Innovador/Notorio</t>
        </is>
      </c>
      <c r="K2770" s="12" t="n">
        <v>0.05</v>
      </c>
      <c r="L2770" s="12" t="n">
        <v>0.2</v>
      </c>
      <c r="M2770" s="12" t="n">
        <v>0.26</v>
      </c>
      <c r="N2770" s="22" t="n">
        <v>5</v>
      </c>
      <c r="O2770" s="11" t="n">
        <v>310</v>
      </c>
      <c r="P2770" s="13" t="n">
        <v>4.961717089819198</v>
      </c>
      <c r="Q2770" s="13">
        <f>O2770*P2770</f>
        <v/>
      </c>
    </row>
    <row r="2771">
      <c r="A2771" s="10" t="n">
        <v>2027</v>
      </c>
      <c r="B2771" s="10" t="inlineStr">
        <is>
          <t>Ene-27</t>
        </is>
      </c>
      <c r="C2771" s="19" t="inlineStr">
        <is>
          <t>Javier</t>
        </is>
      </c>
      <c r="D2771" s="19" t="inlineStr">
        <is>
          <t>ESPAÑA</t>
        </is>
      </c>
      <c r="E2771" s="19" t="inlineStr">
        <is>
          <t>CABRERA MORALES FRANCISCO</t>
        </is>
      </c>
      <c r="F2771" s="10" t="inlineStr">
        <is>
          <t>Consolidado/estratégico</t>
        </is>
      </c>
      <c r="G2771" s="10" t="inlineStr">
        <is>
          <t>A-50(2)0020</t>
        </is>
      </c>
      <c r="H2771" s="19" t="inlineStr">
        <is>
          <t>CODIORGAN A-50, 20 KG</t>
        </is>
      </c>
      <c r="I2771" s="10" t="inlineStr">
        <is>
          <t>Ramp-Up/Crecimiento</t>
        </is>
      </c>
      <c r="J2771" s="10" t="inlineStr">
        <is>
          <t>Esencial/Core</t>
        </is>
      </c>
      <c r="K2771" s="12" t="n">
        <v>0.05</v>
      </c>
      <c r="L2771" s="12" t="n">
        <v>0.15</v>
      </c>
      <c r="M2771" s="12" t="n">
        <v>0.2075</v>
      </c>
      <c r="N2771" s="22" t="n">
        <v>20</v>
      </c>
      <c r="O2771" s="11" t="n">
        <v>120</v>
      </c>
      <c r="P2771" s="13" t="n">
        <v>4.84705556043262</v>
      </c>
      <c r="Q2771" s="13">
        <f>O2771*P2771</f>
        <v/>
      </c>
    </row>
    <row r="2772">
      <c r="A2772" s="10" t="n">
        <v>2027</v>
      </c>
      <c r="B2772" s="10" t="inlineStr">
        <is>
          <t>Ene-27</t>
        </is>
      </c>
      <c r="C2772" s="19" t="inlineStr">
        <is>
          <t>Javier</t>
        </is>
      </c>
      <c r="D2772" s="19" t="inlineStr">
        <is>
          <t>ESPAÑA</t>
        </is>
      </c>
      <c r="E2772" s="19" t="inlineStr">
        <is>
          <t>CABRERA MORALES FRANCISCO</t>
        </is>
      </c>
      <c r="F2772" s="10" t="inlineStr">
        <is>
          <t>Consolidado/estratégico</t>
        </is>
      </c>
      <c r="G2772" s="10" t="inlineStr">
        <is>
          <t>ANAE0005</t>
        </is>
      </c>
      <c r="H2772" s="19" t="inlineStr">
        <is>
          <t>ALCAPLANT NEW AE, 5 KG</t>
        </is>
      </c>
      <c r="I2772" s="10" t="inlineStr">
        <is>
          <t>Maduro</t>
        </is>
      </c>
      <c r="J2772" s="10" t="inlineStr">
        <is>
          <t>Innovador/Notorio</t>
        </is>
      </c>
      <c r="K2772" s="12" t="n">
        <v>0.05</v>
      </c>
      <c r="L2772" s="12" t="n">
        <v>0.05</v>
      </c>
      <c r="M2772" s="12" t="n">
        <v>0.1025</v>
      </c>
      <c r="N2772" s="22" t="n">
        <v>5</v>
      </c>
      <c r="O2772" s="11" t="n">
        <v>7200</v>
      </c>
      <c r="P2772" s="13" t="n">
        <v>1.79288936859013</v>
      </c>
      <c r="Q2772" s="13">
        <f>O2772*P2772</f>
        <v/>
      </c>
    </row>
    <row r="2773">
      <c r="A2773" s="10" t="n">
        <v>2027</v>
      </c>
      <c r="B2773" s="10" t="inlineStr">
        <is>
          <t>Ene-27</t>
        </is>
      </c>
      <c r="C2773" s="19" t="inlineStr">
        <is>
          <t>Javier</t>
        </is>
      </c>
      <c r="D2773" s="19" t="inlineStr">
        <is>
          <t>ESPAÑA</t>
        </is>
      </c>
      <c r="E2773" s="19" t="inlineStr">
        <is>
          <t>CABRERA MORALES FRANCISCO</t>
        </is>
      </c>
      <c r="F2773" s="10" t="inlineStr">
        <is>
          <t>Consolidado/estratégico</t>
        </is>
      </c>
      <c r="G2773" s="10" t="inlineStr">
        <is>
          <t>ANAE0020</t>
        </is>
      </c>
      <c r="H2773" s="19" t="inlineStr">
        <is>
          <t>ALCAPLANT NEW AE, 20 KG</t>
        </is>
      </c>
      <c r="I2773" s="10" t="inlineStr">
        <is>
          <t>Maduro</t>
        </is>
      </c>
      <c r="J2773" s="10" t="inlineStr">
        <is>
          <t>Innovador/Notorio</t>
        </is>
      </c>
      <c r="K2773" s="12" t="n">
        <v>0.05</v>
      </c>
      <c r="L2773" s="12" t="n">
        <v>0.05</v>
      </c>
      <c r="M2773" s="12" t="n">
        <v>0.1025</v>
      </c>
      <c r="N2773" s="22" t="n">
        <v>20</v>
      </c>
      <c r="O2773" s="11" t="n">
        <v>2400</v>
      </c>
      <c r="P2773" s="13" t="n">
        <v>1.605261411412094</v>
      </c>
      <c r="Q2773" s="13">
        <f>O2773*P2773</f>
        <v/>
      </c>
    </row>
    <row r="2774">
      <c r="A2774" s="10" t="n">
        <v>2027</v>
      </c>
      <c r="B2774" s="10" t="inlineStr">
        <is>
          <t>Ene-27</t>
        </is>
      </c>
      <c r="C2774" s="19" t="inlineStr">
        <is>
          <t>Javier</t>
        </is>
      </c>
      <c r="D2774" s="19" t="inlineStr">
        <is>
          <t>ESPAÑA</t>
        </is>
      </c>
      <c r="E2774" s="19" t="inlineStr">
        <is>
          <t>CABRERA MORALES FRANCISCO</t>
        </is>
      </c>
      <c r="F2774" s="10" t="inlineStr">
        <is>
          <t>Consolidado/estratégico</t>
        </is>
      </c>
      <c r="G2774" s="10" t="inlineStr">
        <is>
          <t>C-L0001</t>
        </is>
      </c>
      <c r="H2774" s="19" t="inlineStr">
        <is>
          <t>CODIBOR-L, 1 L</t>
        </is>
      </c>
      <c r="I2774" s="10" t="inlineStr">
        <is>
          <t>Maduro</t>
        </is>
      </c>
      <c r="J2774" s="10" t="inlineStr">
        <is>
          <t>Banalizado/Commodity</t>
        </is>
      </c>
      <c r="K2774" s="12" t="n">
        <v>0.05</v>
      </c>
      <c r="L2774" s="12" t="n">
        <v>0.02</v>
      </c>
      <c r="M2774" s="12" t="n">
        <v>0.07100000000000017</v>
      </c>
      <c r="N2774" s="22" t="n">
        <v>1</v>
      </c>
      <c r="O2774" s="11" t="n">
        <v>127</v>
      </c>
      <c r="P2774" s="13" t="n">
        <v>5.910280651108161</v>
      </c>
      <c r="Q2774" s="13">
        <f>O2774*P2774</f>
        <v/>
      </c>
    </row>
    <row r="2775">
      <c r="A2775" s="10" t="n">
        <v>2027</v>
      </c>
      <c r="B2775" s="10" t="inlineStr">
        <is>
          <t>Ene-27</t>
        </is>
      </c>
      <c r="C2775" s="19" t="inlineStr">
        <is>
          <t>Javier</t>
        </is>
      </c>
      <c r="D2775" s="19" t="inlineStr">
        <is>
          <t>ESPAÑA</t>
        </is>
      </c>
      <c r="E2775" s="19" t="inlineStr">
        <is>
          <t>CABRERA MORALES FRANCISCO</t>
        </is>
      </c>
      <c r="F2775" s="10" t="inlineStr">
        <is>
          <t>Consolidado/estratégico</t>
        </is>
      </c>
      <c r="G2775" s="10" t="inlineStr">
        <is>
          <t>C-L0005</t>
        </is>
      </c>
      <c r="H2775" s="19" t="inlineStr">
        <is>
          <t>CODIBOR-L, 5 L</t>
        </is>
      </c>
      <c r="I2775" s="10" t="inlineStr">
        <is>
          <t>Maduro</t>
        </is>
      </c>
      <c r="J2775" s="10" t="inlineStr">
        <is>
          <t>Banalizado/Commodity</t>
        </is>
      </c>
      <c r="K2775" s="12" t="n">
        <v>0.05</v>
      </c>
      <c r="L2775" s="12" t="n">
        <v>0.02</v>
      </c>
      <c r="M2775" s="12" t="n">
        <v>0.07100000000000017</v>
      </c>
      <c r="N2775" s="22" t="n">
        <v>5</v>
      </c>
      <c r="O2775" s="11" t="n">
        <v>320</v>
      </c>
      <c r="P2775" s="13" t="n">
        <v>4.628156277058244</v>
      </c>
      <c r="Q2775" s="13">
        <f>O2775*P2775</f>
        <v/>
      </c>
    </row>
    <row r="2776">
      <c r="A2776" s="10" t="n">
        <v>2027</v>
      </c>
      <c r="B2776" s="10" t="inlineStr">
        <is>
          <t>Ene-27</t>
        </is>
      </c>
      <c r="C2776" s="19" t="inlineStr">
        <is>
          <t>Javier</t>
        </is>
      </c>
      <c r="D2776" s="19" t="inlineStr">
        <is>
          <t>ESPAÑA</t>
        </is>
      </c>
      <c r="E2776" s="19" t="inlineStr">
        <is>
          <t>CABRERA MORALES FRANCISCO</t>
        </is>
      </c>
      <c r="F2776" s="10" t="inlineStr">
        <is>
          <t>Consolidado/estratégico</t>
        </is>
      </c>
      <c r="G2776" s="10" t="inlineStr">
        <is>
          <t>CALCIO0005</t>
        </is>
      </c>
      <c r="H2776" s="19" t="inlineStr">
        <is>
          <t>CALCIAMEC, 5 KG</t>
        </is>
      </c>
      <c r="I2776" s="10" t="inlineStr">
        <is>
          <t>Maduro</t>
        </is>
      </c>
      <c r="J2776" s="10" t="inlineStr">
        <is>
          <t>Esencial/Core</t>
        </is>
      </c>
      <c r="K2776" s="12" t="n">
        <v>0.05</v>
      </c>
      <c r="L2776" s="12" t="n">
        <v>0.035</v>
      </c>
      <c r="M2776" s="12" t="n">
        <v>0.08674999999999988</v>
      </c>
      <c r="N2776" s="22" t="n">
        <v>5</v>
      </c>
      <c r="O2776" s="11" t="n">
        <v>135</v>
      </c>
      <c r="P2776" s="13" t="n">
        <v>3.815101795953417</v>
      </c>
      <c r="Q2776" s="13">
        <f>O2776*P2776</f>
        <v/>
      </c>
    </row>
    <row r="2777">
      <c r="A2777" s="10" t="n">
        <v>2027</v>
      </c>
      <c r="B2777" s="10" t="inlineStr">
        <is>
          <t>Ene-27</t>
        </is>
      </c>
      <c r="C2777" s="19" t="inlineStr">
        <is>
          <t>Javier</t>
        </is>
      </c>
      <c r="D2777" s="19" t="inlineStr">
        <is>
          <t>ESPAÑA</t>
        </is>
      </c>
      <c r="E2777" s="19" t="inlineStr">
        <is>
          <t>CABRERA MORALES FRANCISCO</t>
        </is>
      </c>
      <c r="F2777" s="10" t="inlineStr">
        <is>
          <t>Consolidado/estratégico</t>
        </is>
      </c>
      <c r="G2777" s="10" t="inlineStr">
        <is>
          <t>PT0001</t>
        </is>
      </c>
      <c r="H2777" s="19" t="inlineStr">
        <is>
          <t>AGROPOTASION, 1 L</t>
        </is>
      </c>
      <c r="I2777" s="10" t="inlineStr">
        <is>
          <t>Maduro</t>
        </is>
      </c>
      <c r="J2777" s="10" t="inlineStr">
        <is>
          <t>Innovador/Notorio</t>
        </is>
      </c>
      <c r="K2777" s="12" t="n">
        <v>0.05</v>
      </c>
      <c r="L2777" s="12" t="n">
        <v>0.05</v>
      </c>
      <c r="M2777" s="12" t="n">
        <v>0.1025</v>
      </c>
      <c r="N2777" s="22" t="n">
        <v>1</v>
      </c>
      <c r="O2777" s="11" t="n">
        <v>131</v>
      </c>
      <c r="P2777" s="13" t="n">
        <v>4.523918523070445</v>
      </c>
      <c r="Q2777" s="13">
        <f>O2777*P2777</f>
        <v/>
      </c>
    </row>
    <row r="2778">
      <c r="A2778" s="10" t="n">
        <v>2027</v>
      </c>
      <c r="B2778" s="10" t="inlineStr">
        <is>
          <t>Ene-27</t>
        </is>
      </c>
      <c r="C2778" s="19" t="inlineStr">
        <is>
          <t>Javier</t>
        </is>
      </c>
      <c r="D2778" s="19" t="inlineStr">
        <is>
          <t>ESPAÑA</t>
        </is>
      </c>
      <c r="E2778" s="19" t="inlineStr">
        <is>
          <t>CABRERA MORALES FRANCISCO</t>
        </is>
      </c>
      <c r="F2778" s="10" t="inlineStr">
        <is>
          <t>Consolidado/estratégico</t>
        </is>
      </c>
      <c r="G2778" s="10" t="inlineStr">
        <is>
          <t>SS0005</t>
        </is>
      </c>
      <c r="H2778" s="19" t="inlineStr">
        <is>
          <t>SAL-WAX-Ca sólido, 5 KG</t>
        </is>
      </c>
      <c r="I2778" s="10" t="inlineStr">
        <is>
          <t>Maduro</t>
        </is>
      </c>
      <c r="J2778" s="10" t="inlineStr">
        <is>
          <t>Esencial/Core</t>
        </is>
      </c>
      <c r="K2778" s="12" t="n">
        <v>0.05</v>
      </c>
      <c r="L2778" s="12" t="n">
        <v>0.035</v>
      </c>
      <c r="M2778" s="12" t="n">
        <v>0.08674999999999988</v>
      </c>
      <c r="N2778" s="22" t="n">
        <v>5</v>
      </c>
      <c r="O2778" s="11" t="n">
        <v>405</v>
      </c>
      <c r="P2778" s="13" t="n">
        <v>4.075696180922912</v>
      </c>
      <c r="Q2778" s="13">
        <f>O2778*P2778</f>
        <v/>
      </c>
    </row>
    <row r="2779">
      <c r="A2779" s="10" t="n">
        <v>2027</v>
      </c>
      <c r="B2779" s="10" t="inlineStr">
        <is>
          <t>Ene-27</t>
        </is>
      </c>
      <c r="C2779" s="19" t="inlineStr">
        <is>
          <t>Javier</t>
        </is>
      </c>
      <c r="D2779" s="19" t="inlineStr">
        <is>
          <t>ESPAÑA</t>
        </is>
      </c>
      <c r="E2779" s="19" t="inlineStr">
        <is>
          <t>FITOSANITARIOS DRAGO S.L.U</t>
        </is>
      </c>
      <c r="F2779" s="10" t="inlineStr">
        <is>
          <t>Consolidado/estratégico</t>
        </is>
      </c>
      <c r="G2779" s="10" t="inlineStr">
        <is>
          <t>AGXK0020</t>
        </is>
      </c>
      <c r="H2779" s="19" t="inlineStr">
        <is>
          <t>AGROXILATO-K, 20 L</t>
        </is>
      </c>
      <c r="I2779" s="10" t="inlineStr">
        <is>
          <t>Maduro</t>
        </is>
      </c>
      <c r="J2779" s="10" t="inlineStr">
        <is>
          <t>Innovador/Notorio</t>
        </is>
      </c>
      <c r="K2779" s="12" t="n">
        <v>0.05</v>
      </c>
      <c r="L2779" s="12" t="n">
        <v>0.05</v>
      </c>
      <c r="M2779" s="12" t="n">
        <v>0.1025</v>
      </c>
      <c r="N2779" s="22" t="n">
        <v>20</v>
      </c>
      <c r="O2779" s="11" t="n">
        <v>320</v>
      </c>
      <c r="P2779" s="13" t="n">
        <v>3.106285068836388</v>
      </c>
      <c r="Q2779" s="13">
        <f>O2779*P2779</f>
        <v/>
      </c>
    </row>
    <row r="2780">
      <c r="A2780" s="10" t="n">
        <v>2027</v>
      </c>
      <c r="B2780" s="10" t="inlineStr">
        <is>
          <t>Ene-27</t>
        </is>
      </c>
      <c r="C2780" s="19" t="inlineStr">
        <is>
          <t>Javier</t>
        </is>
      </c>
      <c r="D2780" s="19" t="inlineStr">
        <is>
          <t>ESPAÑA</t>
        </is>
      </c>
      <c r="E2780" s="19" t="inlineStr">
        <is>
          <t>FITOSANITARIOS DRAGO S.L.U</t>
        </is>
      </c>
      <c r="F2780" s="10" t="inlineStr">
        <is>
          <t>Consolidado/estratégico</t>
        </is>
      </c>
      <c r="G2780" s="10" t="inlineStr">
        <is>
          <t>AGXK1000</t>
        </is>
      </c>
      <c r="H2780" s="19" t="inlineStr">
        <is>
          <t>AGROXILATO-K, 1000 L</t>
        </is>
      </c>
      <c r="I2780" s="10" t="inlineStr">
        <is>
          <t>Maduro</t>
        </is>
      </c>
      <c r="J2780" s="10" t="inlineStr">
        <is>
          <t>Innovador/Notorio</t>
        </is>
      </c>
      <c r="K2780" s="12" t="n">
        <v>0.05</v>
      </c>
      <c r="L2780" s="12" t="n">
        <v>0.05</v>
      </c>
      <c r="M2780" s="12" t="n">
        <v>0.1025</v>
      </c>
      <c r="N2780" s="22" t="n">
        <v>1000</v>
      </c>
      <c r="O2780" s="11" t="n">
        <v>1000</v>
      </c>
      <c r="P2780" s="13" t="n">
        <v>2.731029154480314</v>
      </c>
      <c r="Q2780" s="13">
        <f>O2780*P2780</f>
        <v/>
      </c>
    </row>
    <row r="2781">
      <c r="A2781" s="10" t="n">
        <v>2027</v>
      </c>
      <c r="B2781" s="10" t="inlineStr">
        <is>
          <t>Ene-27</t>
        </is>
      </c>
      <c r="C2781" s="19" t="inlineStr">
        <is>
          <t>Javier</t>
        </is>
      </c>
      <c r="D2781" s="19" t="inlineStr">
        <is>
          <t>ESPAÑA</t>
        </is>
      </c>
      <c r="E2781" s="19" t="inlineStr">
        <is>
          <t>FITOSANITARIOS DRAGO S.L.U</t>
        </is>
      </c>
      <c r="F2781" s="10" t="inlineStr">
        <is>
          <t>Consolidado/estratégico</t>
        </is>
      </c>
      <c r="G2781" s="10" t="inlineStr">
        <is>
          <t>AGZNP0005</t>
        </is>
      </c>
      <c r="H2781" s="19" t="inlineStr">
        <is>
          <t>AGROXILATO ZN PLUS, 5 KG</t>
        </is>
      </c>
      <c r="I2781" s="10" t="inlineStr">
        <is>
          <t>Maduro</t>
        </is>
      </c>
      <c r="J2781" s="10" t="inlineStr">
        <is>
          <t>Banalizado/Commodity</t>
        </is>
      </c>
      <c r="K2781" s="12" t="n">
        <v>0.05</v>
      </c>
      <c r="L2781" s="12" t="n">
        <v>0.02</v>
      </c>
      <c r="M2781" s="12" t="n">
        <v>0.07100000000000017</v>
      </c>
      <c r="N2781" s="22" t="n">
        <v>5</v>
      </c>
      <c r="O2781" s="11" t="n">
        <v>80</v>
      </c>
      <c r="P2781" s="13" t="n">
        <v>6.129179934482538</v>
      </c>
      <c r="Q2781" s="13">
        <f>O2781*P2781</f>
        <v/>
      </c>
    </row>
    <row r="2782">
      <c r="A2782" s="10" t="n">
        <v>2027</v>
      </c>
      <c r="B2782" s="10" t="inlineStr">
        <is>
          <t>Ene-27</t>
        </is>
      </c>
      <c r="C2782" s="19" t="inlineStr">
        <is>
          <t>Javier</t>
        </is>
      </c>
      <c r="D2782" s="19" t="inlineStr">
        <is>
          <t>ESPAÑA</t>
        </is>
      </c>
      <c r="E2782" s="19" t="inlineStr">
        <is>
          <t>FITOSANITARIOS DRAGO S.L.U</t>
        </is>
      </c>
      <c r="F2782" s="10" t="inlineStr">
        <is>
          <t>Consolidado/estratégico</t>
        </is>
      </c>
      <c r="G2782" s="10" t="inlineStr">
        <is>
          <t>B0001</t>
        </is>
      </c>
      <c r="H2782" s="19" t="inlineStr">
        <is>
          <t>BOROCAL,1 L</t>
        </is>
      </c>
      <c r="I2782" s="10" t="inlineStr">
        <is>
          <t>Maduro</t>
        </is>
      </c>
      <c r="J2782" s="10" t="inlineStr">
        <is>
          <t>Banalizado/Commodity</t>
        </is>
      </c>
      <c r="K2782" s="12" t="n">
        <v>0.05</v>
      </c>
      <c r="L2782" s="12" t="n">
        <v>0.02</v>
      </c>
      <c r="M2782" s="12" t="n">
        <v>0.07100000000000017</v>
      </c>
      <c r="N2782" s="22" t="n">
        <v>1</v>
      </c>
      <c r="O2782" s="11" t="n">
        <v>38</v>
      </c>
      <c r="P2782" s="13" t="n">
        <v>4.909598212825299</v>
      </c>
      <c r="Q2782" s="13">
        <f>O2782*P2782</f>
        <v/>
      </c>
    </row>
    <row r="2783">
      <c r="A2783" s="10" t="n">
        <v>2027</v>
      </c>
      <c r="B2783" s="10" t="inlineStr">
        <is>
          <t>Ene-27</t>
        </is>
      </c>
      <c r="C2783" s="19" t="inlineStr">
        <is>
          <t>Javier</t>
        </is>
      </c>
      <c r="D2783" s="19" t="inlineStr">
        <is>
          <t>ESPAÑA</t>
        </is>
      </c>
      <c r="E2783" s="19" t="inlineStr">
        <is>
          <t>FITOSANITARIOS DRAGO S.L.U</t>
        </is>
      </c>
      <c r="F2783" s="10" t="inlineStr">
        <is>
          <t>Consolidado/estratégico</t>
        </is>
      </c>
      <c r="G2783" s="10" t="inlineStr">
        <is>
          <t>C-CU0001</t>
        </is>
      </c>
      <c r="H2783" s="19" t="inlineStr">
        <is>
          <t>CODICOBRE, 1 L</t>
        </is>
      </c>
      <c r="I2783" s="10" t="inlineStr">
        <is>
          <t>Maduro</t>
        </is>
      </c>
      <c r="J2783" s="10" t="inlineStr">
        <is>
          <t>Banalizado/Commodity</t>
        </is>
      </c>
      <c r="K2783" s="12" t="n">
        <v>0.05</v>
      </c>
      <c r="L2783" s="12" t="n">
        <v>0.02</v>
      </c>
      <c r="M2783" s="12" t="n">
        <v>0.07100000000000017</v>
      </c>
      <c r="N2783" s="22" t="n">
        <v>1</v>
      </c>
      <c r="O2783" s="11" t="n">
        <v>25</v>
      </c>
      <c r="P2783" s="13" t="n">
        <v>5.024259742211877</v>
      </c>
      <c r="Q2783" s="13">
        <f>O2783*P2783</f>
        <v/>
      </c>
    </row>
    <row r="2784">
      <c r="A2784" s="10" t="n">
        <v>2027</v>
      </c>
      <c r="B2784" s="10" t="inlineStr">
        <is>
          <t>Ene-27</t>
        </is>
      </c>
      <c r="C2784" s="19" t="inlineStr">
        <is>
          <t>Javier</t>
        </is>
      </c>
      <c r="D2784" s="19" t="inlineStr">
        <is>
          <t>ESPAÑA</t>
        </is>
      </c>
      <c r="E2784" s="19" t="inlineStr">
        <is>
          <t>FITOSANITARIOS DRAGO S.L.U</t>
        </is>
      </c>
      <c r="F2784" s="10" t="inlineStr">
        <is>
          <t>Consolidado/estratégico</t>
        </is>
      </c>
      <c r="G2784" s="10" t="inlineStr">
        <is>
          <t>C-L0005</t>
        </is>
      </c>
      <c r="H2784" s="19" t="inlineStr">
        <is>
          <t>CODIBOR-L, 5 L</t>
        </is>
      </c>
      <c r="I2784" s="10" t="inlineStr">
        <is>
          <t>Maduro</t>
        </is>
      </c>
      <c r="J2784" s="10" t="inlineStr">
        <is>
          <t>Banalizado/Commodity</t>
        </is>
      </c>
      <c r="K2784" s="12" t="n">
        <v>0.05</v>
      </c>
      <c r="L2784" s="12" t="n">
        <v>0.02</v>
      </c>
      <c r="M2784" s="12" t="n">
        <v>0.07100000000000017</v>
      </c>
      <c r="N2784" s="22" t="n">
        <v>5</v>
      </c>
      <c r="O2784" s="11" t="n">
        <v>210</v>
      </c>
      <c r="P2784" s="13" t="n">
        <v>4.628156277058243</v>
      </c>
      <c r="Q2784" s="13">
        <f>O2784*P2784</f>
        <v/>
      </c>
    </row>
    <row r="2785">
      <c r="A2785" s="10" t="n">
        <v>2027</v>
      </c>
      <c r="B2785" s="10" t="inlineStr">
        <is>
          <t>Ene-27</t>
        </is>
      </c>
      <c r="C2785" s="19" t="inlineStr">
        <is>
          <t>Javier</t>
        </is>
      </c>
      <c r="D2785" s="19" t="inlineStr">
        <is>
          <t>ESPAÑA</t>
        </is>
      </c>
      <c r="E2785" s="19" t="inlineStr">
        <is>
          <t>FITOXENT S.C.L.V.</t>
        </is>
      </c>
      <c r="F2785" s="10" t="inlineStr">
        <is>
          <t>Consolidado/estratégico</t>
        </is>
      </c>
      <c r="G2785" s="10" t="inlineStr">
        <is>
          <t>BIO0020</t>
        </is>
      </c>
      <c r="H2785" s="19" t="inlineStr">
        <is>
          <t>BIORAD-20, 20 L</t>
        </is>
      </c>
      <c r="I2785" s="10" t="inlineStr">
        <is>
          <t>Ramp-Up/Crecimiento</t>
        </is>
      </c>
      <c r="J2785" s="10" t="inlineStr">
        <is>
          <t>Innovador/Notorio</t>
        </is>
      </c>
      <c r="K2785" s="12" t="n">
        <v>0.05</v>
      </c>
      <c r="L2785" s="12" t="n">
        <v>0.2</v>
      </c>
      <c r="M2785" s="12" t="n">
        <v>0.26</v>
      </c>
      <c r="N2785" s="22" t="n">
        <v>20</v>
      </c>
      <c r="O2785" s="11" t="n">
        <v>240</v>
      </c>
      <c r="P2785" s="13" t="n">
        <v>2.355773240124241</v>
      </c>
      <c r="Q2785" s="13">
        <f>O2785*P2785</f>
        <v/>
      </c>
    </row>
    <row r="2786">
      <c r="A2786" s="10" t="n">
        <v>2027</v>
      </c>
      <c r="B2786" s="10" t="inlineStr">
        <is>
          <t>Ene-27</t>
        </is>
      </c>
      <c r="C2786" s="19" t="inlineStr">
        <is>
          <t>Javier</t>
        </is>
      </c>
      <c r="D2786" s="19" t="inlineStr">
        <is>
          <t>ESPAÑA</t>
        </is>
      </c>
      <c r="E2786" s="19" t="inlineStr">
        <is>
          <t>FITOXENT S.C.L.V.</t>
        </is>
      </c>
      <c r="F2786" s="10" t="inlineStr">
        <is>
          <t>Consolidado/estratégico</t>
        </is>
      </c>
      <c r="G2786" s="10" t="inlineStr">
        <is>
          <t>C-L0020</t>
        </is>
      </c>
      <c r="H2786" s="19" t="inlineStr">
        <is>
          <t>CODIBOR-L, 20 L</t>
        </is>
      </c>
      <c r="I2786" s="10" t="inlineStr">
        <is>
          <t>Maduro</t>
        </is>
      </c>
      <c r="J2786" s="10" t="inlineStr">
        <is>
          <t>Banalizado/Commodity</t>
        </is>
      </c>
      <c r="K2786" s="12" t="n">
        <v>0.05</v>
      </c>
      <c r="L2786" s="12" t="n">
        <v>0.02</v>
      </c>
      <c r="M2786" s="12" t="n">
        <v>0.07100000000000017</v>
      </c>
      <c r="N2786" s="22" t="n">
        <v>20</v>
      </c>
      <c r="O2786" s="11" t="n">
        <v>20</v>
      </c>
      <c r="P2786" s="13" t="n">
        <v>4.409256993683866</v>
      </c>
      <c r="Q2786" s="13">
        <f>O2786*P2786</f>
        <v/>
      </c>
    </row>
    <row r="2787">
      <c r="A2787" s="10" t="n">
        <v>2027</v>
      </c>
      <c r="B2787" s="10" t="inlineStr">
        <is>
          <t>Ene-27</t>
        </is>
      </c>
      <c r="C2787" s="19" t="inlineStr">
        <is>
          <t>Javier</t>
        </is>
      </c>
      <c r="D2787" s="19" t="inlineStr">
        <is>
          <t>ESPAÑA</t>
        </is>
      </c>
      <c r="E2787" s="19" t="inlineStr">
        <is>
          <t>FITOXENT S.C.L.V.</t>
        </is>
      </c>
      <c r="F2787" s="10" t="inlineStr">
        <is>
          <t>Consolidado/estratégico</t>
        </is>
      </c>
      <c r="G2787" s="10" t="inlineStr">
        <is>
          <t>CBROT0020</t>
        </is>
      </c>
      <c r="H2787" s="19" t="inlineStr">
        <is>
          <t>CODIBROT, 20 L</t>
        </is>
      </c>
      <c r="I2787" s="10" t="inlineStr">
        <is>
          <t>Maduro</t>
        </is>
      </c>
      <c r="J2787" s="10" t="inlineStr">
        <is>
          <t>Esencial/Core</t>
        </is>
      </c>
      <c r="K2787" s="12" t="n">
        <v>0.05</v>
      </c>
      <c r="L2787" s="12" t="n">
        <v>0.035</v>
      </c>
      <c r="M2787" s="12" t="n">
        <v>0.08674999999999988</v>
      </c>
      <c r="N2787" s="22" t="n">
        <v>20</v>
      </c>
      <c r="O2787" s="11" t="n">
        <v>100</v>
      </c>
      <c r="P2787" s="13" t="n">
        <v>3.043742416443709</v>
      </c>
      <c r="Q2787" s="13">
        <f>O2787*P2787</f>
        <v/>
      </c>
    </row>
    <row r="2788">
      <c r="A2788" s="10" t="n">
        <v>2027</v>
      </c>
      <c r="B2788" s="10" t="inlineStr">
        <is>
          <t>Ene-27</t>
        </is>
      </c>
      <c r="C2788" s="19" t="inlineStr">
        <is>
          <t>Javier</t>
        </is>
      </c>
      <c r="D2788" s="19" t="inlineStr">
        <is>
          <t>ESPAÑA</t>
        </is>
      </c>
      <c r="E2788" s="19" t="inlineStr">
        <is>
          <t>FITOXENT S.C.L.V.</t>
        </is>
      </c>
      <c r="F2788" s="10" t="inlineStr">
        <is>
          <t>Consolidado/estratégico</t>
        </is>
      </c>
      <c r="G2788" s="10" t="inlineStr">
        <is>
          <t>G30001</t>
        </is>
      </c>
      <c r="H2788" s="19" t="inlineStr">
        <is>
          <t>GREEN-UP, 1 L</t>
        </is>
      </c>
      <c r="I2788" s="10" t="inlineStr">
        <is>
          <t>Maduro</t>
        </is>
      </c>
      <c r="J2788" s="10" t="inlineStr">
        <is>
          <t>Innovador/Notorio</t>
        </is>
      </c>
      <c r="K2788" s="12" t="n">
        <v>0.05</v>
      </c>
      <c r="L2788" s="12" t="n">
        <v>0.05</v>
      </c>
      <c r="M2788" s="12" t="n">
        <v>0.1025</v>
      </c>
      <c r="N2788" s="22" t="n">
        <v>1</v>
      </c>
      <c r="O2788" s="11" t="n">
        <v>13</v>
      </c>
      <c r="P2788" s="13" t="n">
        <v>6.702487581415427</v>
      </c>
      <c r="Q2788" s="13">
        <f>O2788*P2788</f>
        <v/>
      </c>
    </row>
    <row r="2789">
      <c r="A2789" s="10" t="n">
        <v>2027</v>
      </c>
      <c r="B2789" s="10" t="inlineStr">
        <is>
          <t>Ene-27</t>
        </is>
      </c>
      <c r="C2789" s="19" t="inlineStr">
        <is>
          <t>Javier</t>
        </is>
      </c>
      <c r="D2789" s="19" t="inlineStr">
        <is>
          <t>ESPAÑA</t>
        </is>
      </c>
      <c r="E2789" s="19" t="inlineStr">
        <is>
          <t>FITOXENT S.C.L.V.</t>
        </is>
      </c>
      <c r="F2789" s="10" t="inlineStr">
        <is>
          <t>Consolidado/estratégico</t>
        </is>
      </c>
      <c r="G2789" s="10" t="inlineStr">
        <is>
          <t>G30020</t>
        </is>
      </c>
      <c r="H2789" s="19" t="inlineStr">
        <is>
          <t>GREEN-UP, 20 L</t>
        </is>
      </c>
      <c r="I2789" s="10" t="inlineStr">
        <is>
          <t>Maduro</t>
        </is>
      </c>
      <c r="J2789" s="10" t="inlineStr">
        <is>
          <t>Innovador/Notorio</t>
        </is>
      </c>
      <c r="K2789" s="12" t="n">
        <v>0.05</v>
      </c>
      <c r="L2789" s="12" t="n">
        <v>0.05</v>
      </c>
      <c r="M2789" s="12" t="n">
        <v>0.1025</v>
      </c>
      <c r="N2789" s="22" t="n">
        <v>20</v>
      </c>
      <c r="O2789" s="11" t="n">
        <v>100</v>
      </c>
      <c r="P2789" s="13" t="n">
        <v>5.222311474788693</v>
      </c>
      <c r="Q2789" s="13">
        <f>O2789*P2789</f>
        <v/>
      </c>
    </row>
    <row r="2790">
      <c r="A2790" s="10" t="n">
        <v>2027</v>
      </c>
      <c r="B2790" s="10" t="inlineStr">
        <is>
          <t>Ene-27</t>
        </is>
      </c>
      <c r="C2790" s="19" t="inlineStr">
        <is>
          <t>Javier</t>
        </is>
      </c>
      <c r="D2790" s="19" t="inlineStr">
        <is>
          <t>ESPAÑA</t>
        </is>
      </c>
      <c r="E2790" s="19" t="inlineStr">
        <is>
          <t>FITOXENT S.C.L.V.</t>
        </is>
      </c>
      <c r="F2790" s="10" t="inlineStr">
        <is>
          <t>Consolidado/estratégico</t>
        </is>
      </c>
      <c r="G2790" s="10" t="inlineStr">
        <is>
          <t>HST0020</t>
        </is>
      </c>
      <c r="H2790" s="19" t="inlineStr">
        <is>
          <t>HIDROSTRESS, 20 L</t>
        </is>
      </c>
      <c r="I2790" s="10" t="inlineStr">
        <is>
          <t>Ramp-Up/Crecimiento</t>
        </is>
      </c>
      <c r="J2790" s="10" t="inlineStr">
        <is>
          <t>Innovador/Notorio</t>
        </is>
      </c>
      <c r="K2790" s="12" t="n">
        <v>0.05</v>
      </c>
      <c r="L2790" s="12" t="n">
        <v>0.2</v>
      </c>
      <c r="M2790" s="12" t="n">
        <v>0.26</v>
      </c>
      <c r="N2790" s="22" t="n">
        <v>20</v>
      </c>
      <c r="O2790" s="11" t="n">
        <v>240</v>
      </c>
      <c r="P2790" s="13" t="n">
        <v>6.150027485280097</v>
      </c>
      <c r="Q2790" s="13">
        <f>O2790*P2790</f>
        <v/>
      </c>
    </row>
    <row r="2791">
      <c r="A2791" s="10" t="n">
        <v>2027</v>
      </c>
      <c r="B2791" s="10" t="inlineStr">
        <is>
          <t>Ene-27</t>
        </is>
      </c>
      <c r="C2791" s="19" t="inlineStr">
        <is>
          <t>Javier</t>
        </is>
      </c>
      <c r="D2791" s="19" t="inlineStr">
        <is>
          <t>ESPAÑA</t>
        </is>
      </c>
      <c r="E2791" s="19" t="inlineStr">
        <is>
          <t>FITOXENT S.C.L.V.</t>
        </is>
      </c>
      <c r="F2791" s="10" t="inlineStr">
        <is>
          <t>Consolidado/estratégico</t>
        </is>
      </c>
      <c r="G2791" s="10" t="inlineStr">
        <is>
          <t>SPCE2B0020</t>
        </is>
      </c>
      <c r="H2791" s="19" t="inlineStr">
        <is>
          <t>SPRINTENE CON BORO, 20 L</t>
        </is>
      </c>
      <c r="I2791" s="10" t="inlineStr">
        <is>
          <t>Maduro</t>
        </is>
      </c>
      <c r="J2791" s="10" t="inlineStr">
        <is>
          <t>Esencial/Core</t>
        </is>
      </c>
      <c r="K2791" s="12" t="n">
        <v>0.05</v>
      </c>
      <c r="L2791" s="12" t="n">
        <v>0.035</v>
      </c>
      <c r="M2791" s="12" t="n">
        <v>0.08674999999999988</v>
      </c>
      <c r="N2791" s="22" t="n">
        <v>20</v>
      </c>
      <c r="O2791" s="11" t="n">
        <v>80</v>
      </c>
      <c r="P2791" s="13" t="n">
        <v>11.11174457509929</v>
      </c>
      <c r="Q2791" s="13">
        <f>O2791*P2791</f>
        <v/>
      </c>
    </row>
    <row r="2792">
      <c r="A2792" s="10" t="n">
        <v>2027</v>
      </c>
      <c r="B2792" s="10" t="inlineStr">
        <is>
          <t>Ene-27</t>
        </is>
      </c>
      <c r="C2792" s="19" t="inlineStr">
        <is>
          <t>Mehmet</t>
        </is>
      </c>
      <c r="D2792" s="19" t="inlineStr">
        <is>
          <t>AZERBAIYÁN</t>
        </is>
      </c>
      <c r="E2792" s="19" t="inlineStr">
        <is>
          <t>ZTB AQRO MMC</t>
        </is>
      </c>
      <c r="F2792" s="10" t="inlineStr">
        <is>
          <t>Consolidado/estratégico</t>
        </is>
      </c>
      <c r="G2792" s="10" t="inlineStr">
        <is>
          <t>A-500005AZ</t>
        </is>
      </c>
      <c r="H2792" s="19" t="inlineStr">
        <is>
          <t>CODIORGAN  A-50</t>
        </is>
      </c>
      <c r="I2792" s="10" t="inlineStr">
        <is>
          <t>Maduro</t>
        </is>
      </c>
      <c r="J2792" s="10" t="inlineStr">
        <is>
          <t>Innovador/Notorio</t>
        </is>
      </c>
      <c r="K2792" s="12" t="n">
        <v>0.05</v>
      </c>
      <c r="L2792" s="12" t="n">
        <v>0.05</v>
      </c>
      <c r="M2792" s="12" t="n">
        <v>0.1025</v>
      </c>
      <c r="N2792" s="22" t="n">
        <v>5</v>
      </c>
      <c r="O2792" s="11" t="n">
        <v>4365</v>
      </c>
      <c r="P2792" s="13" t="n">
        <v>4.586461175463124</v>
      </c>
      <c r="Q2792" s="13">
        <f>O2792*P2792</f>
        <v/>
      </c>
    </row>
    <row r="2793">
      <c r="A2793" s="10" t="n">
        <v>2027</v>
      </c>
      <c r="B2793" s="10" t="inlineStr">
        <is>
          <t>Ene-27</t>
        </is>
      </c>
      <c r="C2793" s="19" t="inlineStr">
        <is>
          <t>Mehmet</t>
        </is>
      </c>
      <c r="D2793" s="19" t="inlineStr">
        <is>
          <t>AZERBAIYÁN</t>
        </is>
      </c>
      <c r="E2793" s="19" t="inlineStr">
        <is>
          <t>ZTB AQRO MMC</t>
        </is>
      </c>
      <c r="F2793" s="10" t="inlineStr">
        <is>
          <t>Consolidado/estratégico</t>
        </is>
      </c>
      <c r="G2793" s="10" t="inlineStr">
        <is>
          <t>AGXK0020AZ</t>
        </is>
      </c>
      <c r="H2793" s="19" t="inlineStr">
        <is>
          <t>AGROXILATO-K</t>
        </is>
      </c>
      <c r="I2793" s="10" t="inlineStr">
        <is>
          <t>Maduro</t>
        </is>
      </c>
      <c r="J2793" s="10" t="inlineStr">
        <is>
          <t>Innovador/Notorio</t>
        </is>
      </c>
      <c r="K2793" s="12" t="n">
        <v>0.05</v>
      </c>
      <c r="L2793" s="12" t="n">
        <v>0.05</v>
      </c>
      <c r="M2793" s="12" t="n">
        <v>0.1025</v>
      </c>
      <c r="N2793" s="22" t="n">
        <v>20</v>
      </c>
      <c r="O2793" s="11" t="n">
        <v>10480</v>
      </c>
      <c r="P2793" s="13" t="n">
        <v>3.62747383877538</v>
      </c>
      <c r="Q2793" s="13">
        <f>O2793*P2793</f>
        <v/>
      </c>
    </row>
    <row r="2794">
      <c r="A2794" s="10" t="n">
        <v>2027</v>
      </c>
      <c r="B2794" s="10" t="inlineStr">
        <is>
          <t>Ene-27</t>
        </is>
      </c>
      <c r="C2794" s="19" t="inlineStr">
        <is>
          <t>Mehmet</t>
        </is>
      </c>
      <c r="D2794" s="19" t="inlineStr">
        <is>
          <t>AZERBAIYÁN</t>
        </is>
      </c>
      <c r="E2794" s="19" t="inlineStr">
        <is>
          <t>ZTB AQRO MMC</t>
        </is>
      </c>
      <c r="F2794" s="10" t="inlineStr">
        <is>
          <t>Consolidado/estratégico</t>
        </is>
      </c>
      <c r="G2794" s="10" t="inlineStr">
        <is>
          <t>AN0020AZ</t>
        </is>
      </c>
      <c r="H2794" s="19" t="inlineStr">
        <is>
          <t>ALCAPLANT NEW</t>
        </is>
      </c>
      <c r="I2794" s="10" t="inlineStr">
        <is>
          <t>Maduro</t>
        </is>
      </c>
      <c r="J2794" s="10" t="inlineStr">
        <is>
          <t>Innovador/Notorio</t>
        </is>
      </c>
      <c r="K2794" s="12" t="n">
        <v>0.05</v>
      </c>
      <c r="L2794" s="12" t="n">
        <v>0.05</v>
      </c>
      <c r="M2794" s="12" t="n">
        <v>0.1025</v>
      </c>
      <c r="N2794" s="22" t="n">
        <v>20</v>
      </c>
      <c r="O2794" s="11" t="n">
        <v>7780</v>
      </c>
      <c r="P2794" s="13" t="n">
        <v>2.032636202762066</v>
      </c>
      <c r="Q2794" s="13">
        <f>O2794*P2794</f>
        <v/>
      </c>
    </row>
    <row r="2795">
      <c r="A2795" s="10" t="n">
        <v>2027</v>
      </c>
      <c r="B2795" s="10" t="inlineStr">
        <is>
          <t>Ene-27</t>
        </is>
      </c>
      <c r="C2795" s="19" t="inlineStr">
        <is>
          <t>Mehmet</t>
        </is>
      </c>
      <c r="D2795" s="19" t="inlineStr">
        <is>
          <t>AZERBAIYÁN</t>
        </is>
      </c>
      <c r="E2795" s="19" t="inlineStr">
        <is>
          <t>ZTB AQRO MMC</t>
        </is>
      </c>
      <c r="F2795" s="10" t="inlineStr">
        <is>
          <t>Consolidado/estratégico</t>
        </is>
      </c>
      <c r="G2795" s="10" t="inlineStr">
        <is>
          <t>BEY0020AZ</t>
        </is>
      </c>
      <c r="H2795" s="19" t="inlineStr">
        <is>
          <t>BERRY-FLOR</t>
        </is>
      </c>
      <c r="I2795" s="10" t="inlineStr">
        <is>
          <t>Declive</t>
        </is>
      </c>
      <c r="J2795" s="10" t="inlineStr">
        <is>
          <t>Banalizado/Commodity</t>
        </is>
      </c>
      <c r="K2795" s="12" t="n">
        <v>0.05</v>
      </c>
      <c r="L2795" s="12" t="n">
        <v>0.04</v>
      </c>
      <c r="M2795" s="12" t="n">
        <v>0.09200000000000008</v>
      </c>
      <c r="N2795" s="22" t="n">
        <v>20</v>
      </c>
      <c r="O2795" s="11" t="n">
        <v>4140</v>
      </c>
      <c r="P2795" s="13" t="n">
        <v>3.762982918959517</v>
      </c>
      <c r="Q2795" s="13">
        <f>O2795*P2795</f>
        <v/>
      </c>
    </row>
    <row r="2796">
      <c r="A2796" s="10" t="n">
        <v>2027</v>
      </c>
      <c r="B2796" s="10" t="inlineStr">
        <is>
          <t>Ene-27</t>
        </is>
      </c>
      <c r="C2796" s="19" t="inlineStr">
        <is>
          <t>Mehmet</t>
        </is>
      </c>
      <c r="D2796" s="19" t="inlineStr">
        <is>
          <t>AZERBAIYÁN</t>
        </is>
      </c>
      <c r="E2796" s="19" t="inlineStr">
        <is>
          <t>ZTB AQRO MMC</t>
        </is>
      </c>
      <c r="F2796" s="10" t="inlineStr">
        <is>
          <t>Consolidado/estratégico</t>
        </is>
      </c>
      <c r="G2796" s="10" t="inlineStr">
        <is>
          <t>BIO0020AZ</t>
        </is>
      </c>
      <c r="H2796" s="19" t="inlineStr">
        <is>
          <t>BIORAD-20</t>
        </is>
      </c>
      <c r="I2796" s="10" t="inlineStr">
        <is>
          <t>Ramp-Up/Crecimiento</t>
        </is>
      </c>
      <c r="J2796" s="10" t="inlineStr">
        <is>
          <t>Innovador/Notorio</t>
        </is>
      </c>
      <c r="K2796" s="12" t="n">
        <v>0.05</v>
      </c>
      <c r="L2796" s="12" t="n">
        <v>0.2</v>
      </c>
      <c r="M2796" s="12" t="n">
        <v>0.26</v>
      </c>
      <c r="N2796" s="22" t="n">
        <v>20</v>
      </c>
      <c r="O2796" s="11" t="n">
        <v>11960</v>
      </c>
      <c r="P2796" s="13" t="n">
        <v>2.887385785462012</v>
      </c>
      <c r="Q2796" s="13">
        <f>O2796*P2796</f>
        <v/>
      </c>
    </row>
    <row r="2797">
      <c r="A2797" s="10" t="n">
        <v>2027</v>
      </c>
      <c r="B2797" s="10" t="inlineStr">
        <is>
          <t>Ene-27</t>
        </is>
      </c>
      <c r="C2797" s="19" t="inlineStr">
        <is>
          <t>Mehmet</t>
        </is>
      </c>
      <c r="D2797" s="19" t="inlineStr">
        <is>
          <t>AZERBAIYÁN</t>
        </is>
      </c>
      <c r="E2797" s="19" t="inlineStr">
        <is>
          <t>ZTB AQRO MMC</t>
        </is>
      </c>
      <c r="F2797" s="10" t="inlineStr">
        <is>
          <t>Consolidado/estratégico</t>
        </is>
      </c>
      <c r="G2797" s="10" t="inlineStr">
        <is>
          <t>FTK0005AZ</t>
        </is>
      </c>
      <c r="H2797" s="19" t="inlineStr">
        <is>
          <t>FITOKONTROL CA FLOW</t>
        </is>
      </c>
      <c r="I2797" s="10" t="inlineStr">
        <is>
          <t>Ramp-Up/Crecimiento</t>
        </is>
      </c>
      <c r="J2797" s="10" t="inlineStr">
        <is>
          <t>Innovador/Notorio</t>
        </is>
      </c>
      <c r="K2797" s="12" t="n">
        <v>0.05</v>
      </c>
      <c r="L2797" s="12" t="n">
        <v>0.2</v>
      </c>
      <c r="M2797" s="12" t="n">
        <v>0.26</v>
      </c>
      <c r="N2797" s="22" t="n">
        <v>5</v>
      </c>
      <c r="O2797" s="11" t="n">
        <v>6855</v>
      </c>
      <c r="P2797" s="13" t="n">
        <v>2.918657111658352</v>
      </c>
      <c r="Q2797" s="13">
        <f>O2797*P2797</f>
        <v/>
      </c>
    </row>
    <row r="2798">
      <c r="A2798" s="10" t="n">
        <v>2027</v>
      </c>
      <c r="B2798" s="10" t="inlineStr">
        <is>
          <t>Ene-27</t>
        </is>
      </c>
      <c r="C2798" s="19" t="inlineStr">
        <is>
          <t>Mehmet</t>
        </is>
      </c>
      <c r="D2798" s="19" t="inlineStr">
        <is>
          <t>AZERBAIYÁN</t>
        </is>
      </c>
      <c r="E2798" s="19" t="inlineStr">
        <is>
          <t>ZTB AQRO MMC</t>
        </is>
      </c>
      <c r="F2798" s="10" t="inlineStr">
        <is>
          <t>Consolidado/estratégico</t>
        </is>
      </c>
      <c r="G2798" s="10" t="inlineStr">
        <is>
          <t>RUN0001AZ</t>
        </is>
      </c>
      <c r="H2798" s="19" t="inlineStr">
        <is>
          <t>RUN STRESS</t>
        </is>
      </c>
      <c r="I2798" s="10" t="inlineStr">
        <is>
          <t>Ramp-Up/Crecimiento</t>
        </is>
      </c>
      <c r="J2798" s="10" t="inlineStr">
        <is>
          <t>Innovador/Notorio</t>
        </is>
      </c>
      <c r="K2798" s="12" t="n">
        <v>0.05</v>
      </c>
      <c r="L2798" s="12" t="n">
        <v>0.2</v>
      </c>
      <c r="M2798" s="12" t="n">
        <v>0.26</v>
      </c>
      <c r="N2798" s="22" t="n">
        <v>1</v>
      </c>
      <c r="O2798" s="11" t="n">
        <v>2393</v>
      </c>
      <c r="P2798" s="13" t="n">
        <v>8.922751741355533</v>
      </c>
      <c r="Q2798" s="13">
        <f>O2798*P2798</f>
        <v/>
      </c>
    </row>
    <row r="2799">
      <c r="A2799" s="10" t="n">
        <v>2027</v>
      </c>
      <c r="B2799" s="10" t="inlineStr">
        <is>
          <t>Ene-27</t>
        </is>
      </c>
      <c r="C2799" s="19" t="inlineStr">
        <is>
          <t>Pedro</t>
        </is>
      </c>
      <c r="D2799" s="19" t="inlineStr">
        <is>
          <t>ESPAÑA</t>
        </is>
      </c>
      <c r="E2799" s="19" t="inlineStr">
        <is>
          <t>COMERCIAL TÉCNICA FITOCARTHAGO, S.L.</t>
        </is>
      </c>
      <c r="F2799" s="10" t="inlineStr">
        <is>
          <t>Consolidado/estratégico</t>
        </is>
      </c>
      <c r="G2799" s="10" t="inlineStr">
        <is>
          <t>B0020</t>
        </is>
      </c>
      <c r="H2799" s="19" t="inlineStr">
        <is>
          <t>BOROCAL, 20 L</t>
        </is>
      </c>
      <c r="I2799" s="10" t="inlineStr">
        <is>
          <t>Maduro</t>
        </is>
      </c>
      <c r="J2799" s="10" t="inlineStr">
        <is>
          <t>Esencial/Core</t>
        </is>
      </c>
      <c r="K2799" s="12" t="n">
        <v>0.05</v>
      </c>
      <c r="L2799" s="12" t="n">
        <v>0.035</v>
      </c>
      <c r="M2799" s="12" t="n">
        <v>0.08674999999999988</v>
      </c>
      <c r="N2799" s="22" t="n">
        <v>20</v>
      </c>
      <c r="O2799" s="11" t="n">
        <v>100</v>
      </c>
      <c r="P2799" s="13" t="n">
        <v>3.01247109024737</v>
      </c>
      <c r="Q2799" s="13">
        <f>O2799*P2799</f>
        <v/>
      </c>
    </row>
    <row r="2800">
      <c r="A2800" s="10" t="n">
        <v>2027</v>
      </c>
      <c r="B2800" s="10" t="inlineStr">
        <is>
          <t>Ene-27</t>
        </is>
      </c>
      <c r="C2800" s="19" t="inlineStr">
        <is>
          <t>Pedro</t>
        </is>
      </c>
      <c r="D2800" s="19" t="inlineStr">
        <is>
          <t>ESPAÑA</t>
        </is>
      </c>
      <c r="E2800" s="19" t="inlineStr">
        <is>
          <t>COMERCIAL TÉCNICA FITOCARTHAGO, S.L.</t>
        </is>
      </c>
      <c r="F2800" s="10" t="inlineStr">
        <is>
          <t>Consolidado/estratégico</t>
        </is>
      </c>
      <c r="G2800" s="10" t="inlineStr">
        <is>
          <t>C-CU0020</t>
        </is>
      </c>
      <c r="H2800" s="19" t="inlineStr">
        <is>
          <t>CODICOBRE, 20 L</t>
        </is>
      </c>
      <c r="I2800" s="10" t="inlineStr">
        <is>
          <t>Maduro</t>
        </is>
      </c>
      <c r="J2800" s="10" t="inlineStr">
        <is>
          <t>Esencial/Core</t>
        </is>
      </c>
      <c r="K2800" s="12" t="n">
        <v>0.05</v>
      </c>
      <c r="L2800" s="12" t="n">
        <v>0.035</v>
      </c>
      <c r="M2800" s="12" t="n">
        <v>0.08674999999999988</v>
      </c>
      <c r="N2800" s="22" t="n">
        <v>20</v>
      </c>
      <c r="O2800" s="11" t="n">
        <v>100</v>
      </c>
      <c r="P2800" s="13" t="n">
        <v>3.544083635585141</v>
      </c>
      <c r="Q2800" s="13">
        <f>O2800*P2800</f>
        <v/>
      </c>
    </row>
    <row r="2801">
      <c r="A2801" s="10" t="n">
        <v>2027</v>
      </c>
      <c r="B2801" s="10" t="inlineStr">
        <is>
          <t>Ene-27</t>
        </is>
      </c>
      <c r="C2801" s="19" t="inlineStr">
        <is>
          <t>Pedro</t>
        </is>
      </c>
      <c r="D2801" s="19" t="inlineStr">
        <is>
          <t>ESPAÑA</t>
        </is>
      </c>
      <c r="E2801" s="19" t="inlineStr">
        <is>
          <t>COMERCIAL TÉCNICA FITOCARTHAGO, S.L.</t>
        </is>
      </c>
      <c r="F2801" s="10" t="inlineStr">
        <is>
          <t>Consolidado/estratégico</t>
        </is>
      </c>
      <c r="G2801" s="10" t="inlineStr">
        <is>
          <t>FU0020</t>
        </is>
      </c>
      <c r="H2801" s="19" t="inlineStr">
        <is>
          <t>FULVIGIN, 20 L</t>
        </is>
      </c>
      <c r="I2801" s="10" t="inlineStr">
        <is>
          <t>Maduro</t>
        </is>
      </c>
      <c r="J2801" s="10" t="inlineStr">
        <is>
          <t>Banalizado/Commodity</t>
        </is>
      </c>
      <c r="K2801" s="12" t="n">
        <v>0.05</v>
      </c>
      <c r="L2801" s="12" t="n">
        <v>0.02</v>
      </c>
      <c r="M2801" s="12" t="n">
        <v>0.07100000000000017</v>
      </c>
      <c r="N2801" s="22" t="n">
        <v>20</v>
      </c>
      <c r="O2801" s="11" t="n">
        <v>100</v>
      </c>
      <c r="P2801" s="13" t="n">
        <v>2.689334052885195</v>
      </c>
      <c r="Q2801" s="13">
        <f>O2801*P2801</f>
        <v/>
      </c>
    </row>
    <row r="2802">
      <c r="A2802" s="10" t="n">
        <v>2027</v>
      </c>
      <c r="B2802" s="10" t="inlineStr">
        <is>
          <t>Ene-27</t>
        </is>
      </c>
      <c r="C2802" s="19" t="inlineStr">
        <is>
          <t>Pedro</t>
        </is>
      </c>
      <c r="D2802" s="19" t="inlineStr">
        <is>
          <t>ESPAÑA</t>
        </is>
      </c>
      <c r="E2802" s="19" t="inlineStr">
        <is>
          <t>COMERCIAL TÉCNICA FITOCARTHAGO, S.L.</t>
        </is>
      </c>
      <c r="F2802" s="10" t="inlineStr">
        <is>
          <t>Consolidado/estratégico</t>
        </is>
      </c>
      <c r="G2802" s="10" t="inlineStr">
        <is>
          <t>PT0020</t>
        </is>
      </c>
      <c r="H2802" s="19" t="inlineStr">
        <is>
          <t>AGROPOTASION, 20 L</t>
        </is>
      </c>
      <c r="I2802" s="10" t="inlineStr">
        <is>
          <t>Maduro</t>
        </is>
      </c>
      <c r="J2802" s="10" t="inlineStr">
        <is>
          <t>Innovador/Notorio</t>
        </is>
      </c>
      <c r="K2802" s="12" t="n">
        <v>0.05</v>
      </c>
      <c r="L2802" s="12" t="n">
        <v>0.05</v>
      </c>
      <c r="M2802" s="12" t="n">
        <v>0.1025</v>
      </c>
      <c r="N2802" s="22" t="n">
        <v>20</v>
      </c>
      <c r="O2802" s="11" t="n">
        <v>700</v>
      </c>
      <c r="P2802" s="13" t="n">
        <v>3.179251496627847</v>
      </c>
      <c r="Q2802" s="13">
        <f>O2802*P2802</f>
        <v/>
      </c>
    </row>
    <row r="2803">
      <c r="A2803" s="10" t="n">
        <v>2027</v>
      </c>
      <c r="B2803" s="10" t="inlineStr">
        <is>
          <t>Ene-27</t>
        </is>
      </c>
      <c r="C2803" s="19" t="inlineStr">
        <is>
          <t>Pedro</t>
        </is>
      </c>
      <c r="D2803" s="19" t="inlineStr">
        <is>
          <t>ESPAÑA</t>
        </is>
      </c>
      <c r="E2803" s="19" t="inlineStr">
        <is>
          <t>COMERCIAL TÉCNICA FITOCARTHAGO, S.L.</t>
        </is>
      </c>
      <c r="F2803" s="10" t="inlineStr">
        <is>
          <t>Consolidado/estratégico</t>
        </is>
      </c>
      <c r="G2803" s="10" t="inlineStr">
        <is>
          <t>S0020</t>
        </is>
      </c>
      <c r="H2803" s="19" t="inlineStr">
        <is>
          <t>SAL-WAX STAR, 20 L</t>
        </is>
      </c>
      <c r="I2803" s="10" t="inlineStr">
        <is>
          <t>Maduro</t>
        </is>
      </c>
      <c r="J2803" s="10" t="inlineStr">
        <is>
          <t>Esencial/Core</t>
        </is>
      </c>
      <c r="K2803" s="12" t="n">
        <v>0.05</v>
      </c>
      <c r="L2803" s="12" t="n">
        <v>0.035</v>
      </c>
      <c r="M2803" s="12" t="n">
        <v>0.08674999999999988</v>
      </c>
      <c r="N2803" s="22" t="n">
        <v>20</v>
      </c>
      <c r="O2803" s="11" t="n">
        <v>680</v>
      </c>
      <c r="P2803" s="13" t="n">
        <v>1.959669774970608</v>
      </c>
      <c r="Q2803" s="13">
        <f>O2803*P2803</f>
        <v/>
      </c>
    </row>
    <row r="2804">
      <c r="A2804" s="10" t="n">
        <v>2027</v>
      </c>
      <c r="B2804" s="10" t="inlineStr">
        <is>
          <t>Ene-27</t>
        </is>
      </c>
      <c r="C2804" s="19" t="inlineStr">
        <is>
          <t>Pedro</t>
        </is>
      </c>
      <c r="D2804" s="19" t="inlineStr">
        <is>
          <t>ESPAÑA</t>
        </is>
      </c>
      <c r="E2804" s="19" t="inlineStr">
        <is>
          <t>COMERCIAL TÉCNICA FITOCARTHAGO, S.L.</t>
        </is>
      </c>
      <c r="F2804" s="10" t="inlineStr">
        <is>
          <t>Consolidado/estratégico</t>
        </is>
      </c>
      <c r="G2804" s="10" t="inlineStr">
        <is>
          <t>S1000</t>
        </is>
      </c>
      <c r="H2804" s="19" t="inlineStr">
        <is>
          <t>SAL-WAX STAR, 1000 L</t>
        </is>
      </c>
      <c r="I2804" s="10" t="inlineStr">
        <is>
          <t>Maduro</t>
        </is>
      </c>
      <c r="J2804" s="10" t="inlineStr">
        <is>
          <t>Esencial/Core</t>
        </is>
      </c>
      <c r="K2804" s="12" t="n">
        <v>0.05</v>
      </c>
      <c r="L2804" s="12" t="n">
        <v>0.035</v>
      </c>
      <c r="M2804" s="12" t="n">
        <v>0.08674999999999988</v>
      </c>
      <c r="N2804" s="22" t="n">
        <v>1000</v>
      </c>
      <c r="O2804" s="11" t="n">
        <v>2000</v>
      </c>
      <c r="P2804" s="13" t="n">
        <v>1.772041817792571</v>
      </c>
      <c r="Q2804" s="13">
        <f>O2804*P2804</f>
        <v/>
      </c>
    </row>
    <row r="2805">
      <c r="A2805" s="10" t="n">
        <v>2027</v>
      </c>
      <c r="B2805" s="10" t="inlineStr">
        <is>
          <t>Ene-27</t>
        </is>
      </c>
      <c r="C2805" s="19" t="inlineStr">
        <is>
          <t>Pedro</t>
        </is>
      </c>
      <c r="D2805" s="19" t="inlineStr">
        <is>
          <t>ESPAÑA</t>
        </is>
      </c>
      <c r="E2805" s="19" t="inlineStr">
        <is>
          <t>COMERCIAL TÉCNICA FITOCARTHAGO, S.L.</t>
        </is>
      </c>
      <c r="F2805" s="10" t="inlineStr">
        <is>
          <t>Consolidado/estratégico</t>
        </is>
      </c>
      <c r="G2805" s="10" t="inlineStr">
        <is>
          <t>SS0020</t>
        </is>
      </c>
      <c r="H2805" s="19" t="inlineStr">
        <is>
          <t>SAL-WAX-Ca sólido, 20 KG</t>
        </is>
      </c>
      <c r="I2805" s="10" t="inlineStr">
        <is>
          <t>Maduro</t>
        </is>
      </c>
      <c r="J2805" s="10" t="inlineStr">
        <is>
          <t>Esencial/Core</t>
        </is>
      </c>
      <c r="K2805" s="12" t="n">
        <v>0.05</v>
      </c>
      <c r="L2805" s="12" t="n">
        <v>0.035</v>
      </c>
      <c r="M2805" s="12" t="n">
        <v>0.08674999999999988</v>
      </c>
      <c r="N2805" s="22" t="n">
        <v>20</v>
      </c>
      <c r="O2805" s="11" t="n">
        <v>860</v>
      </c>
      <c r="P2805" s="13" t="n">
        <v>3.846373122149755</v>
      </c>
      <c r="Q2805" s="13">
        <f>O2805*P2805</f>
        <v/>
      </c>
    </row>
    <row r="2806">
      <c r="A2806" s="10" t="n">
        <v>2027</v>
      </c>
      <c r="B2806" s="10" t="inlineStr">
        <is>
          <t>Ene-27</t>
        </is>
      </c>
      <c r="C2806" s="19" t="inlineStr">
        <is>
          <t>Pedro</t>
        </is>
      </c>
      <c r="D2806" s="19" t="inlineStr">
        <is>
          <t>ESPAÑA</t>
        </is>
      </c>
      <c r="E2806" s="19" t="inlineStr">
        <is>
          <t>COMERCIAL TÉCNICA FITOCARTHAGO, S.L.</t>
        </is>
      </c>
      <c r="F2806" s="10" t="inlineStr">
        <is>
          <t>Consolidado/estratégico</t>
        </is>
      </c>
      <c r="G2806" s="10" t="inlineStr">
        <is>
          <t>TRI0005</t>
        </is>
      </c>
      <c r="H2806" s="19" t="inlineStr">
        <is>
          <t>TRIFENO-94, 5L</t>
        </is>
      </c>
      <c r="I2806" s="10" t="inlineStr">
        <is>
          <t>Ramp-Up/Crecimiento</t>
        </is>
      </c>
      <c r="J2806" s="10" t="inlineStr">
        <is>
          <t>Esencial/Core</t>
        </is>
      </c>
      <c r="K2806" s="12" t="n">
        <v>0.05</v>
      </c>
      <c r="L2806" s="12" t="n">
        <v>0.15</v>
      </c>
      <c r="M2806" s="12" t="n">
        <v>0.2075</v>
      </c>
      <c r="N2806" s="22" t="n">
        <v>5</v>
      </c>
      <c r="O2806" s="11" t="n">
        <v>285</v>
      </c>
      <c r="P2806" s="13" t="n">
        <v>10.5905558051603</v>
      </c>
      <c r="Q2806" s="13">
        <f>O2806*P2806</f>
        <v/>
      </c>
    </row>
    <row r="2807">
      <c r="A2807" s="10" t="n">
        <v>2027</v>
      </c>
      <c r="B2807" s="10" t="inlineStr">
        <is>
          <t>Ene-27</t>
        </is>
      </c>
      <c r="C2807" s="19" t="inlineStr">
        <is>
          <t>Pedro</t>
        </is>
      </c>
      <c r="D2807" s="19" t="inlineStr">
        <is>
          <t>ESPAÑA</t>
        </is>
      </c>
      <c r="E2807" s="19" t="inlineStr">
        <is>
          <t>FITOMURCIA S.L.</t>
        </is>
      </c>
      <c r="F2807" s="10" t="inlineStr">
        <is>
          <t>Consolidado/estratégico</t>
        </is>
      </c>
      <c r="G2807" s="10" t="inlineStr">
        <is>
          <t>AN0020</t>
        </is>
      </c>
      <c r="H2807" s="19" t="inlineStr">
        <is>
          <t>ALCAPLANT NEW, 20 KG</t>
        </is>
      </c>
      <c r="I2807" s="10" t="inlineStr">
        <is>
          <t>Maduro</t>
        </is>
      </c>
      <c r="J2807" s="10" t="inlineStr">
        <is>
          <t>Innovador/Notorio</t>
        </is>
      </c>
      <c r="K2807" s="12" t="n">
        <v>0.05</v>
      </c>
      <c r="L2807" s="12" t="n">
        <v>0.05</v>
      </c>
      <c r="M2807" s="12" t="n">
        <v>0.1025</v>
      </c>
      <c r="N2807" s="22" t="n">
        <v>20</v>
      </c>
      <c r="O2807" s="11" t="n">
        <v>6000</v>
      </c>
      <c r="P2807" s="13" t="n">
        <v>1.542718759019414</v>
      </c>
      <c r="Q2807" s="13">
        <f>O2807*P2807</f>
        <v/>
      </c>
    </row>
    <row r="2808">
      <c r="A2808" s="10" t="n">
        <v>2027</v>
      </c>
      <c r="B2808" s="10" t="inlineStr">
        <is>
          <t>Ene-27</t>
        </is>
      </c>
      <c r="C2808" s="19" t="inlineStr">
        <is>
          <t>Pedro</t>
        </is>
      </c>
      <c r="D2808" s="19" t="inlineStr">
        <is>
          <t>ESPAÑA</t>
        </is>
      </c>
      <c r="E2808" s="19" t="inlineStr">
        <is>
          <t>FITOMURCIA S.L.</t>
        </is>
      </c>
      <c r="F2808" s="10" t="inlineStr">
        <is>
          <t>Consolidado/estratégico</t>
        </is>
      </c>
      <c r="G2808" s="10" t="inlineStr">
        <is>
          <t>BIO0200</t>
        </is>
      </c>
      <c r="H2808" s="19" t="inlineStr">
        <is>
          <t>BIORAD-20, 200 L</t>
        </is>
      </c>
      <c r="I2808" s="10" t="inlineStr">
        <is>
          <t>Ramp-Up/Crecimiento</t>
        </is>
      </c>
      <c r="J2808" s="10" t="inlineStr">
        <is>
          <t>Innovador/Notorio</t>
        </is>
      </c>
      <c r="K2808" s="12" t="n">
        <v>0.05</v>
      </c>
      <c r="L2808" s="12" t="n">
        <v>0.2</v>
      </c>
      <c r="M2808" s="12" t="n">
        <v>0.26</v>
      </c>
      <c r="N2808" s="22" t="n">
        <v>200</v>
      </c>
      <c r="O2808" s="11" t="n">
        <v>400</v>
      </c>
      <c r="P2808" s="13" t="n">
        <v>2.136873956749864</v>
      </c>
      <c r="Q2808" s="13">
        <f>O2808*P2808</f>
        <v/>
      </c>
    </row>
    <row r="2809">
      <c r="A2809" s="10" t="n">
        <v>2027</v>
      </c>
      <c r="B2809" s="10" t="inlineStr">
        <is>
          <t>Ene-27</t>
        </is>
      </c>
      <c r="C2809" s="19" t="inlineStr">
        <is>
          <t>Pedro</t>
        </is>
      </c>
      <c r="D2809" s="19" t="inlineStr">
        <is>
          <t>ESPAÑA</t>
        </is>
      </c>
      <c r="E2809" s="19" t="inlineStr">
        <is>
          <t>FITOMURCIA S.L.</t>
        </is>
      </c>
      <c r="F2809" s="10" t="inlineStr">
        <is>
          <t>Consolidado/estratégico</t>
        </is>
      </c>
      <c r="G2809" s="10" t="inlineStr">
        <is>
          <t>PT0020</t>
        </is>
      </c>
      <c r="H2809" s="19" t="inlineStr">
        <is>
          <t>AGROPOTASION, 20 L</t>
        </is>
      </c>
      <c r="I2809" s="10" t="inlineStr">
        <is>
          <t>Maduro</t>
        </is>
      </c>
      <c r="J2809" s="10" t="inlineStr">
        <is>
          <t>Innovador/Notorio</t>
        </is>
      </c>
      <c r="K2809" s="12" t="n">
        <v>0.05</v>
      </c>
      <c r="L2809" s="12" t="n">
        <v>0.05</v>
      </c>
      <c r="M2809" s="12" t="n">
        <v>0.1025</v>
      </c>
      <c r="N2809" s="22" t="n">
        <v>20</v>
      </c>
      <c r="O2809" s="11" t="n">
        <v>700</v>
      </c>
      <c r="P2809" s="13" t="n">
        <v>3.022894865646149</v>
      </c>
      <c r="Q2809" s="13">
        <f>O2809*P2809</f>
        <v/>
      </c>
    </row>
    <row r="2810">
      <c r="A2810" s="10" t="n">
        <v>2027</v>
      </c>
      <c r="B2810" s="10" t="inlineStr">
        <is>
          <t>Ene-27</t>
        </is>
      </c>
      <c r="C2810" s="19" t="inlineStr">
        <is>
          <t>Pedro</t>
        </is>
      </c>
      <c r="D2810" s="19" t="inlineStr">
        <is>
          <t>ESPAÑA</t>
        </is>
      </c>
      <c r="E2810" s="19" t="inlineStr">
        <is>
          <t>FITOMURCIA S.L.</t>
        </is>
      </c>
      <c r="F2810" s="10" t="inlineStr">
        <is>
          <t>Consolidado/estratégico</t>
        </is>
      </c>
      <c r="G2810" s="10" t="inlineStr">
        <is>
          <t>S0020</t>
        </is>
      </c>
      <c r="H2810" s="19" t="inlineStr">
        <is>
          <t>SAL-WAX STAR, 20 L</t>
        </is>
      </c>
      <c r="I2810" s="10" t="inlineStr">
        <is>
          <t>Maduro</t>
        </is>
      </c>
      <c r="J2810" s="10" t="inlineStr">
        <is>
          <t>Esencial/Core</t>
        </is>
      </c>
      <c r="K2810" s="12" t="n">
        <v>0.05</v>
      </c>
      <c r="L2810" s="12" t="n">
        <v>0.035</v>
      </c>
      <c r="M2810" s="12" t="n">
        <v>0.08674999999999988</v>
      </c>
      <c r="N2810" s="22" t="n">
        <v>20</v>
      </c>
      <c r="O2810" s="11" t="n">
        <v>680</v>
      </c>
      <c r="P2810" s="13" t="n">
        <v>1.845008245584029</v>
      </c>
      <c r="Q2810" s="13">
        <f>O2810*P2810</f>
        <v/>
      </c>
    </row>
    <row r="2811">
      <c r="A2811" s="10" t="n">
        <v>2027</v>
      </c>
      <c r="B2811" s="10" t="inlineStr">
        <is>
          <t>Ene-27</t>
        </is>
      </c>
      <c r="C2811" s="19" t="inlineStr">
        <is>
          <t>Pedro</t>
        </is>
      </c>
      <c r="D2811" s="19" t="inlineStr">
        <is>
          <t>ESPAÑA</t>
        </is>
      </c>
      <c r="E2811" s="19" t="inlineStr">
        <is>
          <t>FITOMURCIA S.L.</t>
        </is>
      </c>
      <c r="F2811" s="10" t="inlineStr">
        <is>
          <t>Consolidado/estratégico</t>
        </is>
      </c>
      <c r="G2811" s="10" t="inlineStr">
        <is>
          <t>S0200</t>
        </is>
      </c>
      <c r="H2811" s="19" t="inlineStr">
        <is>
          <t>SAL-WAX STAR, 200 L</t>
        </is>
      </c>
      <c r="I2811" s="10" t="inlineStr">
        <is>
          <t>Maduro</t>
        </is>
      </c>
      <c r="J2811" s="10" t="inlineStr">
        <is>
          <t>Esencial/Core</t>
        </is>
      </c>
      <c r="K2811" s="12" t="n">
        <v>0.05</v>
      </c>
      <c r="L2811" s="12" t="n">
        <v>0.035</v>
      </c>
      <c r="M2811" s="12" t="n">
        <v>0.08674999999999988</v>
      </c>
      <c r="N2811" s="22" t="n">
        <v>200</v>
      </c>
      <c r="O2811" s="11" t="n">
        <v>400</v>
      </c>
      <c r="P2811" s="13" t="n">
        <v>1.772041817792571</v>
      </c>
      <c r="Q2811" s="13">
        <f>O2811*P2811</f>
        <v/>
      </c>
    </row>
    <row r="2812">
      <c r="A2812" s="10" t="n">
        <v>2027</v>
      </c>
      <c r="B2812" s="10" t="inlineStr">
        <is>
          <t>Ene-27</t>
        </is>
      </c>
      <c r="C2812" s="19" t="inlineStr">
        <is>
          <t>Pedro</t>
        </is>
      </c>
      <c r="D2812" s="19" t="inlineStr">
        <is>
          <t>ESPAÑA</t>
        </is>
      </c>
      <c r="E2812" s="19" t="inlineStr">
        <is>
          <t>FITOMURCIA S.L.</t>
        </is>
      </c>
      <c r="F2812" s="10" t="inlineStr">
        <is>
          <t>Consolidado/estratégico</t>
        </is>
      </c>
      <c r="G2812" s="10" t="inlineStr">
        <is>
          <t>S1000</t>
        </is>
      </c>
      <c r="H2812" s="19" t="inlineStr">
        <is>
          <t>SAL-WAX STAR, 1000 L</t>
        </is>
      </c>
      <c r="I2812" s="10" t="inlineStr">
        <is>
          <t>Maduro</t>
        </is>
      </c>
      <c r="J2812" s="10" t="inlineStr">
        <is>
          <t>Esencial/Core</t>
        </is>
      </c>
      <c r="K2812" s="12" t="n">
        <v>0.05</v>
      </c>
      <c r="L2812" s="12" t="n">
        <v>0.035</v>
      </c>
      <c r="M2812" s="12" t="n">
        <v>0.08674999999999988</v>
      </c>
      <c r="N2812" s="22" t="n">
        <v>1000</v>
      </c>
      <c r="O2812" s="11" t="n">
        <v>5000</v>
      </c>
      <c r="P2812" s="13" t="n">
        <v>1.667804063804772</v>
      </c>
      <c r="Q2812" s="13">
        <f>O2812*P2812</f>
        <v/>
      </c>
    </row>
    <row r="2813">
      <c r="A2813" s="10" t="n">
        <v>2027</v>
      </c>
      <c r="B2813" s="10" t="inlineStr">
        <is>
          <t>Ene-27</t>
        </is>
      </c>
      <c r="C2813" s="19" t="inlineStr">
        <is>
          <t>Ricardo</t>
        </is>
      </c>
      <c r="D2813" s="19" t="inlineStr">
        <is>
          <t>COSTA RICA</t>
        </is>
      </c>
      <c r="E2813" s="19" t="inlineStr">
        <is>
          <t>EUROFERTIL, S.A.</t>
        </is>
      </c>
      <c r="F2813" s="10" t="inlineStr">
        <is>
          <t>Consolidado/estratégico</t>
        </is>
      </c>
      <c r="G2813" s="10" t="inlineStr">
        <is>
          <t>AN0020CR</t>
        </is>
      </c>
      <c r="H2813" s="19" t="inlineStr">
        <is>
          <t>ALCAPLANT</t>
        </is>
      </c>
      <c r="I2813" s="10" t="inlineStr">
        <is>
          <t>Maduro</t>
        </is>
      </c>
      <c r="J2813" s="10" t="inlineStr">
        <is>
          <t>Innovador/Notorio</t>
        </is>
      </c>
      <c r="K2813" s="12" t="n">
        <v>0.05</v>
      </c>
      <c r="L2813" s="12" t="n">
        <v>0.05</v>
      </c>
      <c r="M2813" s="12" t="n">
        <v>0.1025</v>
      </c>
      <c r="N2813" s="22" t="n">
        <v>20</v>
      </c>
      <c r="O2813" s="11" t="n">
        <v>15600</v>
      </c>
      <c r="P2813" s="13" t="n">
        <v>1.719922940798671</v>
      </c>
      <c r="Q2813" s="13">
        <f>O2813*P2813</f>
        <v/>
      </c>
    </row>
    <row r="2814">
      <c r="A2814" s="10" t="n">
        <v>2027</v>
      </c>
      <c r="B2814" s="10" t="inlineStr">
        <is>
          <t>Ene-27</t>
        </is>
      </c>
      <c r="C2814" s="19" t="inlineStr">
        <is>
          <t>Ricardo</t>
        </is>
      </c>
      <c r="D2814" s="19" t="inlineStr">
        <is>
          <t>COSTA RICA</t>
        </is>
      </c>
      <c r="E2814" s="19" t="inlineStr">
        <is>
          <t>EUROFERTIL, S.A.</t>
        </is>
      </c>
      <c r="F2814" s="10" t="inlineStr">
        <is>
          <t>Consolidado/estratégico</t>
        </is>
      </c>
      <c r="G2814" s="10" t="inlineStr">
        <is>
          <t>C-CU1000CR</t>
        </is>
      </c>
      <c r="H2814" s="19" t="inlineStr">
        <is>
          <t>CODICOBRE</t>
        </is>
      </c>
      <c r="I2814" s="10" t="inlineStr">
        <is>
          <t>Maduro</t>
        </is>
      </c>
      <c r="J2814" s="10" t="inlineStr">
        <is>
          <t>Esencial/Core</t>
        </is>
      </c>
      <c r="K2814" s="12" t="n">
        <v>0.05</v>
      </c>
      <c r="L2814" s="12" t="n">
        <v>0.035</v>
      </c>
      <c r="M2814" s="12" t="n">
        <v>0.08674999999999988</v>
      </c>
      <c r="N2814" s="22" t="n">
        <v>1000</v>
      </c>
      <c r="O2814" s="11" t="n">
        <v>2000</v>
      </c>
      <c r="P2814" s="13" t="n">
        <v>3.512812309388802</v>
      </c>
      <c r="Q2814" s="13">
        <f>O2814*P2814</f>
        <v/>
      </c>
    </row>
    <row r="2815">
      <c r="A2815" s="10" t="n">
        <v>2027</v>
      </c>
      <c r="B2815" s="10" t="inlineStr">
        <is>
          <t>Ene-27</t>
        </is>
      </c>
      <c r="C2815" s="19" t="inlineStr">
        <is>
          <t>Ricardo</t>
        </is>
      </c>
      <c r="D2815" s="19" t="inlineStr">
        <is>
          <t>COSTA RICA</t>
        </is>
      </c>
      <c r="E2815" s="19" t="inlineStr">
        <is>
          <t>EUROFERTIL, S.A.</t>
        </is>
      </c>
      <c r="F2815" s="10" t="inlineStr">
        <is>
          <t>Consolidado/estratégico</t>
        </is>
      </c>
      <c r="G2815" s="10" t="inlineStr">
        <is>
          <t>DECA0005CR</t>
        </is>
      </c>
      <c r="H2815" s="19" t="inlineStr">
        <is>
          <t>DEFENS-CA-AE</t>
        </is>
      </c>
      <c r="I2815" s="10" t="inlineStr">
        <is>
          <t>Maduro</t>
        </is>
      </c>
      <c r="J2815" s="10" t="inlineStr">
        <is>
          <t>Innovador/Notorio</t>
        </is>
      </c>
      <c r="K2815" s="12" t="n">
        <v>0.05</v>
      </c>
      <c r="L2815" s="12" t="n">
        <v>0.05</v>
      </c>
      <c r="M2815" s="12" t="n">
        <v>0.1025</v>
      </c>
      <c r="N2815" s="22" t="n">
        <v>5</v>
      </c>
      <c r="O2815" s="11" t="n">
        <v>1200</v>
      </c>
      <c r="P2815" s="13" t="n">
        <v>2.637215175891296</v>
      </c>
      <c r="Q2815" s="13">
        <f>O2815*P2815</f>
        <v/>
      </c>
    </row>
    <row r="2816">
      <c r="A2816" s="10" t="n">
        <v>2027</v>
      </c>
      <c r="B2816" s="10" t="inlineStr">
        <is>
          <t>Ene-27</t>
        </is>
      </c>
      <c r="C2816" s="19" t="inlineStr">
        <is>
          <t>Ricardo</t>
        </is>
      </c>
      <c r="D2816" s="19" t="inlineStr">
        <is>
          <t>COSTA RICA</t>
        </is>
      </c>
      <c r="E2816" s="19" t="inlineStr">
        <is>
          <t>EUROFERTIL, S.A.</t>
        </is>
      </c>
      <c r="F2816" s="10" t="inlineStr">
        <is>
          <t>Consolidado/estratégico</t>
        </is>
      </c>
      <c r="G2816" s="10" t="inlineStr">
        <is>
          <t>FLORCR1000CR</t>
        </is>
      </c>
      <c r="H2816" s="19" t="inlineStr">
        <is>
          <t>FLORAMEC</t>
        </is>
      </c>
      <c r="I2816" s="10" t="inlineStr">
        <is>
          <t>Declive</t>
        </is>
      </c>
      <c r="J2816" s="10" t="inlineStr">
        <is>
          <t>Innovador/Notorio</t>
        </is>
      </c>
      <c r="K2816" s="12" t="n">
        <v>0.05</v>
      </c>
      <c r="L2816" s="12" t="n">
        <v>0.04</v>
      </c>
      <c r="M2816" s="12" t="n">
        <v>0.09200000000000008</v>
      </c>
      <c r="N2816" s="22" t="n">
        <v>1000</v>
      </c>
      <c r="O2816" s="11" t="n">
        <v>2000</v>
      </c>
      <c r="P2816" s="13" t="n">
        <v>2.366197015523021</v>
      </c>
      <c r="Q2816" s="13">
        <f>O2816*P2816</f>
        <v/>
      </c>
    </row>
    <row r="2817">
      <c r="A2817" s="10" t="n">
        <v>2027</v>
      </c>
      <c r="B2817" s="10" t="inlineStr">
        <is>
          <t>Ene-27</t>
        </is>
      </c>
      <c r="C2817" s="19" t="inlineStr">
        <is>
          <t>Ricardo</t>
        </is>
      </c>
      <c r="D2817" s="19" t="inlineStr">
        <is>
          <t>COSTA RICA</t>
        </is>
      </c>
      <c r="E2817" s="19" t="inlineStr">
        <is>
          <t>EUROFERTIL, S.A.</t>
        </is>
      </c>
      <c r="F2817" s="10" t="inlineStr">
        <is>
          <t>Consolidado/estratégico</t>
        </is>
      </c>
      <c r="G2817" s="10" t="inlineStr">
        <is>
          <t>SPCE0001CR</t>
        </is>
      </c>
      <c r="H2817" s="19" t="inlineStr">
        <is>
          <t>SPRINTENE</t>
        </is>
      </c>
      <c r="I2817" s="10" t="inlineStr">
        <is>
          <t>Maduro</t>
        </is>
      </c>
      <c r="J2817" s="10" t="inlineStr">
        <is>
          <t>Innovador/Notorio</t>
        </is>
      </c>
      <c r="K2817" s="12" t="n">
        <v>0.05</v>
      </c>
      <c r="L2817" s="12" t="n">
        <v>0.05</v>
      </c>
      <c r="M2817" s="12" t="n">
        <v>0.1025</v>
      </c>
      <c r="N2817" s="22" t="n">
        <v>1</v>
      </c>
      <c r="O2817" s="11" t="n">
        <v>864</v>
      </c>
      <c r="P2817" s="13" t="n">
        <v>11.94564660700168</v>
      </c>
      <c r="Q2817" s="13">
        <f>O2817*P2817</f>
        <v/>
      </c>
    </row>
    <row r="2818">
      <c r="A2818" s="10" t="n">
        <v>2027</v>
      </c>
      <c r="B2818" s="10" t="inlineStr">
        <is>
          <t>Ene-27</t>
        </is>
      </c>
      <c r="C2818" s="19" t="inlineStr">
        <is>
          <t>Ricardo</t>
        </is>
      </c>
      <c r="D2818" s="19" t="inlineStr">
        <is>
          <t>COSTA RICA</t>
        </is>
      </c>
      <c r="E2818" s="19" t="inlineStr">
        <is>
          <t>EUROFERTIL, S.A.</t>
        </is>
      </c>
      <c r="F2818" s="10" t="inlineStr">
        <is>
          <t>Consolidado/estratégico</t>
        </is>
      </c>
      <c r="G2818" s="10" t="inlineStr">
        <is>
          <t>SS0020CR</t>
        </is>
      </c>
      <c r="H2818" s="19" t="inlineStr">
        <is>
          <t>SAL WAX MAX</t>
        </is>
      </c>
      <c r="I2818" s="10" t="inlineStr">
        <is>
          <t>Maduro</t>
        </is>
      </c>
      <c r="J2818" s="10" t="inlineStr">
        <is>
          <t>Esencial/Core</t>
        </is>
      </c>
      <c r="K2818" s="12" t="n">
        <v>0.05</v>
      </c>
      <c r="L2818" s="12" t="n">
        <v>0.035</v>
      </c>
      <c r="M2818" s="12" t="n">
        <v>0.08674999999999988</v>
      </c>
      <c r="N2818" s="22" t="n">
        <v>20</v>
      </c>
      <c r="O2818" s="11" t="n">
        <v>1080</v>
      </c>
      <c r="P2818" s="13" t="n">
        <v>3.877644448346095</v>
      </c>
      <c r="Q2818" s="13">
        <f>O2818*P2818</f>
        <v/>
      </c>
    </row>
    <row r="2819">
      <c r="A2819" s="10" t="n">
        <v>2027</v>
      </c>
      <c r="B2819" s="10" t="inlineStr">
        <is>
          <t>Ene-27</t>
        </is>
      </c>
      <c r="C2819" s="19" t="inlineStr">
        <is>
          <t>Ricardo</t>
        </is>
      </c>
      <c r="D2819" s="19" t="inlineStr">
        <is>
          <t>ECUADOR (incluidas las Islas Galápagos)</t>
        </is>
      </c>
      <c r="E2819" s="19" t="inlineStr">
        <is>
          <t>ECUAQUIMICA</t>
        </is>
      </c>
      <c r="F2819" s="10" t="inlineStr">
        <is>
          <t>Con potencial</t>
        </is>
      </c>
      <c r="G2819" s="10" t="inlineStr">
        <is>
          <t>AN0005EC</t>
        </is>
      </c>
      <c r="H2819" s="19" t="inlineStr">
        <is>
          <t>ALCAPLANT NEW</t>
        </is>
      </c>
      <c r="I2819" s="10" t="inlineStr">
        <is>
          <t>Maduro</t>
        </is>
      </c>
      <c r="J2819" s="10" t="inlineStr">
        <is>
          <t>Innovador/Notorio</t>
        </is>
      </c>
      <c r="K2819" s="12" t="n">
        <v>0.1</v>
      </c>
      <c r="L2819" s="12" t="n">
        <v>0.05</v>
      </c>
      <c r="M2819" s="12" t="n">
        <v>0.1550000000000002</v>
      </c>
      <c r="N2819" s="22" t="n">
        <v>5</v>
      </c>
      <c r="O2819" s="11" t="n">
        <v>2515</v>
      </c>
      <c r="P2819" s="13" t="n">
        <v>1.876279571780369</v>
      </c>
      <c r="Q2819" s="13">
        <f>O2819*P2819</f>
        <v/>
      </c>
    </row>
    <row r="2820">
      <c r="A2820" s="10" t="n">
        <v>2027</v>
      </c>
      <c r="B2820" s="10" t="inlineStr">
        <is>
          <t>Ene-27</t>
        </is>
      </c>
      <c r="C2820" s="19" t="inlineStr">
        <is>
          <t>Ricardo</t>
        </is>
      </c>
      <c r="D2820" s="19" t="inlineStr">
        <is>
          <t>ECUADOR (incluidas las Islas Galápagos)</t>
        </is>
      </c>
      <c r="E2820" s="19" t="inlineStr">
        <is>
          <t>ECUAQUIMICA</t>
        </is>
      </c>
      <c r="F2820" s="10" t="inlineStr">
        <is>
          <t>Con potencial</t>
        </is>
      </c>
      <c r="G2820" s="10" t="inlineStr">
        <is>
          <t>AN0020EC</t>
        </is>
      </c>
      <c r="H2820" s="19" t="inlineStr">
        <is>
          <t>ALCAPLANT NEW</t>
        </is>
      </c>
      <c r="I2820" s="10" t="inlineStr">
        <is>
          <t>Maduro</t>
        </is>
      </c>
      <c r="J2820" s="10" t="inlineStr">
        <is>
          <t>Innovador/Notorio</t>
        </is>
      </c>
      <c r="K2820" s="12" t="n">
        <v>0.1</v>
      </c>
      <c r="L2820" s="12" t="n">
        <v>0.05</v>
      </c>
      <c r="M2820" s="12" t="n">
        <v>0.1550000000000002</v>
      </c>
      <c r="N2820" s="22" t="n">
        <v>20</v>
      </c>
      <c r="O2820" s="11" t="n">
        <v>10060</v>
      </c>
      <c r="P2820" s="13" t="n">
        <v>1.688651614602332</v>
      </c>
      <c r="Q2820" s="13">
        <f>O2820*P2820</f>
        <v/>
      </c>
    </row>
    <row r="2821">
      <c r="A2821" s="10" t="n">
        <v>2027</v>
      </c>
      <c r="B2821" s="10" t="inlineStr">
        <is>
          <t>Ene-27</t>
        </is>
      </c>
      <c r="C2821" s="19" t="inlineStr">
        <is>
          <t>Ricardo</t>
        </is>
      </c>
      <c r="D2821" s="19" t="inlineStr">
        <is>
          <t>NETHERLANS</t>
        </is>
      </c>
      <c r="E2821" s="19" t="inlineStr">
        <is>
          <t>LEKKERBIO B.V.</t>
        </is>
      </c>
      <c r="F2821" s="10" t="inlineStr">
        <is>
          <t>Con potencial</t>
        </is>
      </c>
      <c r="G2821" s="10" t="inlineStr">
        <is>
          <t>AO0020MX</t>
        </is>
      </c>
      <c r="H2821" s="19" t="inlineStr">
        <is>
          <t>ALCAPLANT NEW</t>
        </is>
      </c>
      <c r="I2821" s="10" t="inlineStr">
        <is>
          <t>Maduro</t>
        </is>
      </c>
      <c r="J2821" s="10" t="inlineStr">
        <is>
          <t>Innovador/Notorio</t>
        </is>
      </c>
      <c r="K2821" s="12" t="n">
        <v>0.1</v>
      </c>
      <c r="L2821" s="12" t="n">
        <v>0.05</v>
      </c>
      <c r="M2821" s="12" t="n">
        <v>0.1550000000000002</v>
      </c>
      <c r="N2821" s="22" t="n">
        <v>20</v>
      </c>
      <c r="O2821" s="11" t="n">
        <v>50260</v>
      </c>
      <c r="P2821" s="13" t="n">
        <v>1.772746967739961</v>
      </c>
      <c r="Q2821" s="13">
        <f>O2821*P2821</f>
        <v/>
      </c>
    </row>
    <row r="2822">
      <c r="A2822" s="10" t="n">
        <v>2027</v>
      </c>
      <c r="B2822" s="10" t="inlineStr">
        <is>
          <t>Feb-27</t>
        </is>
      </c>
      <c r="C2822" s="19" t="inlineStr">
        <is>
          <t>Alfonso</t>
        </is>
      </c>
      <c r="D2822" s="19" t="inlineStr">
        <is>
          <t>ESPAÑA</t>
        </is>
      </c>
      <c r="E2822" s="19" t="inlineStr">
        <is>
          <t>ACTIV. PRODUC. Y COMERC. LA VEGUILLA, SL</t>
        </is>
      </c>
      <c r="F2822" s="10" t="inlineStr">
        <is>
          <t>Consolidado/estratégico</t>
        </is>
      </c>
      <c r="G2822" s="10" t="inlineStr">
        <is>
          <t>A-50(2)0020</t>
        </is>
      </c>
      <c r="H2822" s="19" t="inlineStr">
        <is>
          <t>CODIORGAN A-50, 20 KG</t>
        </is>
      </c>
      <c r="I2822" s="10" t="inlineStr">
        <is>
          <t>Ramp-Up/Crecimiento</t>
        </is>
      </c>
      <c r="J2822" s="10" t="inlineStr">
        <is>
          <t>Esencial/Core</t>
        </is>
      </c>
      <c r="K2822" s="12" t="n">
        <v>0.05</v>
      </c>
      <c r="L2822" s="12" t="n">
        <v>0.15</v>
      </c>
      <c r="M2822" s="12" t="n">
        <v>0.2075</v>
      </c>
      <c r="N2822" s="22" t="n">
        <v>20</v>
      </c>
      <c r="O2822" s="11" t="n">
        <v>540</v>
      </c>
      <c r="P2822" s="13" t="n">
        <v>4.940869539021638</v>
      </c>
      <c r="Q2822" s="13">
        <f>O2822*P2822</f>
        <v/>
      </c>
    </row>
    <row r="2823">
      <c r="A2823" s="10" t="n">
        <v>2027</v>
      </c>
      <c r="B2823" s="10" t="inlineStr">
        <is>
          <t>Feb-27</t>
        </is>
      </c>
      <c r="C2823" s="19" t="inlineStr">
        <is>
          <t>Alfonso</t>
        </is>
      </c>
      <c r="D2823" s="19" t="inlineStr">
        <is>
          <t>ESPAÑA</t>
        </is>
      </c>
      <c r="E2823" s="19" t="inlineStr">
        <is>
          <t>ACTIV. PRODUC. Y COMERC. LA VEGUILLA, SL</t>
        </is>
      </c>
      <c r="F2823" s="10" t="inlineStr">
        <is>
          <t>Consolidado/estratégico</t>
        </is>
      </c>
      <c r="G2823" s="10" t="inlineStr">
        <is>
          <t>BIO0020</t>
        </is>
      </c>
      <c r="H2823" s="19" t="inlineStr">
        <is>
          <t>BIORAD-20, 20 L</t>
        </is>
      </c>
      <c r="I2823" s="10" t="inlineStr">
        <is>
          <t>Ramp-Up/Crecimiento</t>
        </is>
      </c>
      <c r="J2823" s="10" t="inlineStr">
        <is>
          <t>Innovador/Notorio</t>
        </is>
      </c>
      <c r="K2823" s="12" t="n">
        <v>0.05</v>
      </c>
      <c r="L2823" s="12" t="n">
        <v>0.2</v>
      </c>
      <c r="M2823" s="12" t="n">
        <v>0.26</v>
      </c>
      <c r="N2823" s="22" t="n">
        <v>20</v>
      </c>
      <c r="O2823" s="11" t="n">
        <v>340</v>
      </c>
      <c r="P2823" s="13" t="n">
        <v>2.470434769510818</v>
      </c>
      <c r="Q2823" s="13">
        <f>O2823*P2823</f>
        <v/>
      </c>
    </row>
    <row r="2824">
      <c r="A2824" s="10" t="n">
        <v>2027</v>
      </c>
      <c r="B2824" s="10" t="inlineStr">
        <is>
          <t>Feb-27</t>
        </is>
      </c>
      <c r="C2824" s="19" t="inlineStr">
        <is>
          <t>Alfonso</t>
        </is>
      </c>
      <c r="D2824" s="19" t="inlineStr">
        <is>
          <t>ESPAÑA</t>
        </is>
      </c>
      <c r="E2824" s="19" t="inlineStr">
        <is>
          <t>ACTIV. PRODUC. Y COMERC. LA VEGUILLA, SL</t>
        </is>
      </c>
      <c r="F2824" s="10" t="inlineStr">
        <is>
          <t>Consolidado/estratégico</t>
        </is>
      </c>
      <c r="G2824" s="10" t="inlineStr">
        <is>
          <t>BROTA0020</t>
        </is>
      </c>
      <c r="H2824" s="19" t="inlineStr">
        <is>
          <t>BROTAMEC, 20 L</t>
        </is>
      </c>
      <c r="I2824" s="10" t="inlineStr">
        <is>
          <t>Maduro</t>
        </is>
      </c>
      <c r="J2824" s="10" t="inlineStr">
        <is>
          <t>Esencial/Core</t>
        </is>
      </c>
      <c r="K2824" s="12" t="n">
        <v>0.05</v>
      </c>
      <c r="L2824" s="12" t="n">
        <v>0.035</v>
      </c>
      <c r="M2824" s="12" t="n">
        <v>0.08674999999999988</v>
      </c>
      <c r="N2824" s="22" t="n">
        <v>20</v>
      </c>
      <c r="O2824" s="11" t="n">
        <v>400</v>
      </c>
      <c r="P2824" s="13" t="n">
        <v>3.043742416443708</v>
      </c>
      <c r="Q2824" s="13">
        <f>O2824*P2824</f>
        <v/>
      </c>
    </row>
    <row r="2825">
      <c r="A2825" s="10" t="n">
        <v>2027</v>
      </c>
      <c r="B2825" s="10" t="inlineStr">
        <is>
          <t>Feb-27</t>
        </is>
      </c>
      <c r="C2825" s="19" t="inlineStr">
        <is>
          <t>Alfonso</t>
        </is>
      </c>
      <c r="D2825" s="19" t="inlineStr">
        <is>
          <t>ESPAÑA</t>
        </is>
      </c>
      <c r="E2825" s="19" t="inlineStr">
        <is>
          <t>AGRICOLA DEL JUCAR DE CUENCA, S.L.</t>
        </is>
      </c>
      <c r="F2825" s="10" t="inlineStr">
        <is>
          <t>Consolidado/estratégico</t>
        </is>
      </c>
      <c r="G2825" s="10" t="inlineStr">
        <is>
          <t>AMIMG0020</t>
        </is>
      </c>
      <c r="H2825" s="19" t="inlineStr">
        <is>
          <t>AMINOSOIL MG, 20 L</t>
        </is>
      </c>
      <c r="I2825" s="10" t="inlineStr">
        <is>
          <t>Declive</t>
        </is>
      </c>
      <c r="J2825" s="10" t="inlineStr">
        <is>
          <t>Banalizado/Commodity</t>
        </is>
      </c>
      <c r="K2825" s="12" t="n">
        <v>0.05</v>
      </c>
      <c r="L2825" s="12" t="n">
        <v>0.04</v>
      </c>
      <c r="M2825" s="12" t="n">
        <v>0.09200000000000008</v>
      </c>
      <c r="N2825" s="22" t="n">
        <v>20</v>
      </c>
      <c r="O2825" s="11" t="n">
        <v>220</v>
      </c>
      <c r="P2825" s="13" t="n">
        <v>0</v>
      </c>
      <c r="Q2825" s="13">
        <f>O2825*P2825</f>
        <v/>
      </c>
    </row>
    <row r="2826">
      <c r="A2826" s="10" t="n">
        <v>2027</v>
      </c>
      <c r="B2826" s="10" t="inlineStr">
        <is>
          <t>Feb-27</t>
        </is>
      </c>
      <c r="C2826" s="19" t="inlineStr">
        <is>
          <t>Alfonso</t>
        </is>
      </c>
      <c r="D2826" s="19" t="inlineStr">
        <is>
          <t>ESPAÑA</t>
        </is>
      </c>
      <c r="E2826" s="19" t="inlineStr">
        <is>
          <t>AGRICOLA DEL JUCAR DE CUENCA, S.L.</t>
        </is>
      </c>
      <c r="F2826" s="10" t="inlineStr">
        <is>
          <t>Consolidado/estratégico</t>
        </is>
      </c>
      <c r="G2826" s="10" t="inlineStr">
        <is>
          <t>AN0020</t>
        </is>
      </c>
      <c r="H2826" s="19" t="inlineStr">
        <is>
          <t>ALCAPLANT NEW, 20 KG</t>
        </is>
      </c>
      <c r="I2826" s="10" t="inlineStr">
        <is>
          <t>Maduro</t>
        </is>
      </c>
      <c r="J2826" s="10" t="inlineStr">
        <is>
          <t>Innovador/Notorio</t>
        </is>
      </c>
      <c r="K2826" s="12" t="n">
        <v>0.05</v>
      </c>
      <c r="L2826" s="12" t="n">
        <v>0.05</v>
      </c>
      <c r="M2826" s="12" t="n">
        <v>0.1025</v>
      </c>
      <c r="N2826" s="22" t="n">
        <v>20</v>
      </c>
      <c r="O2826" s="11" t="n">
        <v>1200</v>
      </c>
      <c r="P2826" s="13" t="n">
        <v>0</v>
      </c>
      <c r="Q2826" s="13">
        <f>O2826*P2826</f>
        <v/>
      </c>
    </row>
    <row r="2827">
      <c r="A2827" s="10" t="n">
        <v>2027</v>
      </c>
      <c r="B2827" s="10" t="inlineStr">
        <is>
          <t>Feb-27</t>
        </is>
      </c>
      <c r="C2827" s="19" t="inlineStr">
        <is>
          <t>Alfonso</t>
        </is>
      </c>
      <c r="D2827" s="19" t="inlineStr">
        <is>
          <t>ESPAÑA</t>
        </is>
      </c>
      <c r="E2827" s="19" t="inlineStr">
        <is>
          <t>AGRICOLA DEL JUCAR DE CUENCA, S.L.</t>
        </is>
      </c>
      <c r="F2827" s="10" t="inlineStr">
        <is>
          <t>Consolidado/estratégico</t>
        </is>
      </c>
      <c r="G2827" s="10" t="inlineStr">
        <is>
          <t>BIO0020</t>
        </is>
      </c>
      <c r="H2827" s="19" t="inlineStr">
        <is>
          <t>BIORAD-20, 20 L</t>
        </is>
      </c>
      <c r="I2827" s="10" t="inlineStr">
        <is>
          <t>Ramp-Up/Crecimiento</t>
        </is>
      </c>
      <c r="J2827" s="10" t="inlineStr">
        <is>
          <t>Innovador/Notorio</t>
        </is>
      </c>
      <c r="K2827" s="12" t="n">
        <v>0.05</v>
      </c>
      <c r="L2827" s="12" t="n">
        <v>0.2</v>
      </c>
      <c r="M2827" s="12" t="n">
        <v>0.26</v>
      </c>
      <c r="N2827" s="22" t="n">
        <v>20</v>
      </c>
      <c r="O2827" s="11" t="n">
        <v>500</v>
      </c>
      <c r="P2827" s="13" t="n">
        <v>0</v>
      </c>
      <c r="Q2827" s="13">
        <f>O2827*P2827</f>
        <v/>
      </c>
    </row>
    <row r="2828">
      <c r="A2828" s="10" t="n">
        <v>2027</v>
      </c>
      <c r="B2828" s="10" t="inlineStr">
        <is>
          <t>Feb-27</t>
        </is>
      </c>
      <c r="C2828" s="19" t="inlineStr">
        <is>
          <t>Alfonso</t>
        </is>
      </c>
      <c r="D2828" s="19" t="inlineStr">
        <is>
          <t>ESPAÑA</t>
        </is>
      </c>
      <c r="E2828" s="19" t="inlineStr">
        <is>
          <t>AGRICOLA DEL JUCAR DE CUENCA, S.L.</t>
        </is>
      </c>
      <c r="F2828" s="10" t="inlineStr">
        <is>
          <t>Consolidado/estratégico</t>
        </is>
      </c>
      <c r="G2828" s="10" t="inlineStr">
        <is>
          <t>BROTA0020</t>
        </is>
      </c>
      <c r="H2828" s="19" t="inlineStr">
        <is>
          <t>BROTAMEC, 20 L</t>
        </is>
      </c>
      <c r="I2828" s="10" t="inlineStr">
        <is>
          <t>Maduro</t>
        </is>
      </c>
      <c r="J2828" s="10" t="inlineStr">
        <is>
          <t>Esencial/Core</t>
        </is>
      </c>
      <c r="K2828" s="12" t="n">
        <v>0.05</v>
      </c>
      <c r="L2828" s="12" t="n">
        <v>0.035</v>
      </c>
      <c r="M2828" s="12" t="n">
        <v>0.08674999999999988</v>
      </c>
      <c r="N2828" s="22" t="n">
        <v>20</v>
      </c>
      <c r="O2828" s="11" t="n">
        <v>320</v>
      </c>
      <c r="P2828" s="13" t="n">
        <v>0</v>
      </c>
      <c r="Q2828" s="13">
        <f>O2828*P2828</f>
        <v/>
      </c>
    </row>
    <row r="2829">
      <c r="A2829" s="10" t="n">
        <v>2027</v>
      </c>
      <c r="B2829" s="10" t="inlineStr">
        <is>
          <t>Feb-27</t>
        </is>
      </c>
      <c r="C2829" s="19" t="inlineStr">
        <is>
          <t>Alfonso</t>
        </is>
      </c>
      <c r="D2829" s="19" t="inlineStr">
        <is>
          <t>ESPAÑA</t>
        </is>
      </c>
      <c r="E2829" s="19" t="inlineStr">
        <is>
          <t>AGRICOLA DEL JUCAR DE CUENCA, S.L.</t>
        </is>
      </c>
      <c r="F2829" s="10" t="inlineStr">
        <is>
          <t>Consolidado/estratégico</t>
        </is>
      </c>
      <c r="G2829" s="10" t="inlineStr">
        <is>
          <t>C-CU0020</t>
        </is>
      </c>
      <c r="H2829" s="19" t="inlineStr">
        <is>
          <t>CODICOBRE, 20 L</t>
        </is>
      </c>
      <c r="I2829" s="10" t="inlineStr">
        <is>
          <t>Maduro</t>
        </is>
      </c>
      <c r="J2829" s="10" t="inlineStr">
        <is>
          <t>Esencial/Core</t>
        </is>
      </c>
      <c r="K2829" s="12" t="n">
        <v>0.05</v>
      </c>
      <c r="L2829" s="12" t="n">
        <v>0.035</v>
      </c>
      <c r="M2829" s="12" t="n">
        <v>0.08674999999999988</v>
      </c>
      <c r="N2829" s="22" t="n">
        <v>20</v>
      </c>
      <c r="O2829" s="11" t="n">
        <v>320</v>
      </c>
      <c r="P2829" s="13" t="n">
        <v>0</v>
      </c>
      <c r="Q2829" s="13">
        <f>O2829*P2829</f>
        <v/>
      </c>
    </row>
    <row r="2830">
      <c r="A2830" s="10" t="n">
        <v>2027</v>
      </c>
      <c r="B2830" s="10" t="inlineStr">
        <is>
          <t>Feb-27</t>
        </is>
      </c>
      <c r="C2830" s="19" t="inlineStr">
        <is>
          <t>Alfonso</t>
        </is>
      </c>
      <c r="D2830" s="19" t="inlineStr">
        <is>
          <t>ESPAÑA</t>
        </is>
      </c>
      <c r="E2830" s="19" t="inlineStr">
        <is>
          <t>AGRICOLA DEL JUCAR DE CUENCA, S.L.</t>
        </is>
      </c>
      <c r="F2830" s="10" t="inlineStr">
        <is>
          <t>Consolidado/estratégico</t>
        </is>
      </c>
      <c r="G2830" s="10" t="inlineStr">
        <is>
          <t>PIV0020</t>
        </is>
      </c>
      <c r="H2830" s="19" t="inlineStr">
        <is>
          <t>PGR IV, 20 L</t>
        </is>
      </c>
      <c r="I2830" s="10" t="inlineStr">
        <is>
          <t>Maduro</t>
        </is>
      </c>
      <c r="J2830" s="10" t="inlineStr">
        <is>
          <t>Esencial/Core</t>
        </is>
      </c>
      <c r="K2830" s="12" t="n">
        <v>0.05</v>
      </c>
      <c r="L2830" s="12" t="n">
        <v>0.035</v>
      </c>
      <c r="M2830" s="12" t="n">
        <v>0.08674999999999988</v>
      </c>
      <c r="N2830" s="22" t="n">
        <v>20</v>
      </c>
      <c r="O2830" s="11" t="n">
        <v>320</v>
      </c>
      <c r="P2830" s="13" t="n">
        <v>0</v>
      </c>
      <c r="Q2830" s="13">
        <f>O2830*P2830</f>
        <v/>
      </c>
    </row>
    <row r="2831">
      <c r="A2831" s="10" t="n">
        <v>2027</v>
      </c>
      <c r="B2831" s="10" t="inlineStr">
        <is>
          <t>Feb-27</t>
        </is>
      </c>
      <c r="C2831" s="19" t="inlineStr">
        <is>
          <t>Alfonso</t>
        </is>
      </c>
      <c r="D2831" s="19" t="inlineStr">
        <is>
          <t>ESPAÑA</t>
        </is>
      </c>
      <c r="E2831" s="19" t="inlineStr">
        <is>
          <t>AGRITEC MEDINA, S.L.U.</t>
        </is>
      </c>
      <c r="F2831" s="10" t="inlineStr">
        <is>
          <t>Con potencial</t>
        </is>
      </c>
      <c r="G2831" s="10" t="inlineStr">
        <is>
          <t>BIO0020</t>
        </is>
      </c>
      <c r="H2831" s="19" t="inlineStr">
        <is>
          <t>BIORAD-20, 20 L</t>
        </is>
      </c>
      <c r="I2831" s="10" t="inlineStr">
        <is>
          <t>Ramp-Up/Crecimiento</t>
        </is>
      </c>
      <c r="J2831" s="10" t="inlineStr">
        <is>
          <t>Innovador/Notorio</t>
        </is>
      </c>
      <c r="K2831" s="12" t="n">
        <v>0.1</v>
      </c>
      <c r="L2831" s="12" t="n">
        <v>0.2</v>
      </c>
      <c r="M2831" s="12" t="n">
        <v>0.3200000000000001</v>
      </c>
      <c r="N2831" s="22" t="n">
        <v>20</v>
      </c>
      <c r="O2831" s="11" t="n">
        <v>260</v>
      </c>
      <c r="P2831" s="13" t="n">
        <v>2.595520074296176</v>
      </c>
      <c r="Q2831" s="13">
        <f>O2831*P2831</f>
        <v/>
      </c>
    </row>
    <row r="2832">
      <c r="A2832" s="10" t="n">
        <v>2027</v>
      </c>
      <c r="B2832" s="10" t="inlineStr">
        <is>
          <t>Feb-27</t>
        </is>
      </c>
      <c r="C2832" s="19" t="inlineStr">
        <is>
          <t>Alfonso</t>
        </is>
      </c>
      <c r="D2832" s="19" t="inlineStr">
        <is>
          <t>ESPAÑA</t>
        </is>
      </c>
      <c r="E2832" s="19" t="inlineStr">
        <is>
          <t>AGRITEC MEDINA, S.L.U.</t>
        </is>
      </c>
      <c r="F2832" s="10" t="inlineStr">
        <is>
          <t>Con potencial</t>
        </is>
      </c>
      <c r="G2832" s="10" t="inlineStr">
        <is>
          <t>BROTA0020</t>
        </is>
      </c>
      <c r="H2832" s="19" t="inlineStr">
        <is>
          <t>BROTAMEC, 20 L</t>
        </is>
      </c>
      <c r="I2832" s="10" t="inlineStr">
        <is>
          <t>Maduro</t>
        </is>
      </c>
      <c r="J2832" s="10" t="inlineStr">
        <is>
          <t>Esencial/Core</t>
        </is>
      </c>
      <c r="K2832" s="12" t="n">
        <v>0.1</v>
      </c>
      <c r="L2832" s="12" t="n">
        <v>0.035</v>
      </c>
      <c r="M2832" s="12" t="n">
        <v>0.1385000000000001</v>
      </c>
      <c r="N2832" s="22" t="n">
        <v>20</v>
      </c>
      <c r="O2832" s="11" t="n">
        <v>220</v>
      </c>
      <c r="P2832" s="13" t="n">
        <v>3.200099047425407</v>
      </c>
      <c r="Q2832" s="13">
        <f>O2832*P2832</f>
        <v/>
      </c>
    </row>
    <row r="2833">
      <c r="A2833" s="10" t="n">
        <v>2027</v>
      </c>
      <c r="B2833" s="10" t="inlineStr">
        <is>
          <t>Feb-27</t>
        </is>
      </c>
      <c r="C2833" s="19" t="inlineStr">
        <is>
          <t>Alfonso</t>
        </is>
      </c>
      <c r="D2833" s="19" t="inlineStr">
        <is>
          <t>ESPAÑA</t>
        </is>
      </c>
      <c r="E2833" s="19" t="inlineStr">
        <is>
          <t>AGRITEC MEDINA, S.L.U.</t>
        </is>
      </c>
      <c r="F2833" s="10" t="inlineStr">
        <is>
          <t>Con potencial</t>
        </is>
      </c>
      <c r="G2833" s="10" t="inlineStr">
        <is>
          <t>PT0020</t>
        </is>
      </c>
      <c r="H2833" s="19" t="inlineStr">
        <is>
          <t>AGROPOTASION, 20 L</t>
        </is>
      </c>
      <c r="I2833" s="10" t="inlineStr">
        <is>
          <t>Maduro</t>
        </is>
      </c>
      <c r="J2833" s="10" t="inlineStr">
        <is>
          <t>Innovador/Notorio</t>
        </is>
      </c>
      <c r="K2833" s="12" t="n">
        <v>0.1</v>
      </c>
      <c r="L2833" s="12" t="n">
        <v>0.05</v>
      </c>
      <c r="M2833" s="12" t="n">
        <v>0.1550000000000002</v>
      </c>
      <c r="N2833" s="22" t="n">
        <v>20</v>
      </c>
      <c r="O2833" s="11" t="n">
        <v>300</v>
      </c>
      <c r="P2833" s="13" t="n">
        <v>0</v>
      </c>
      <c r="Q2833" s="13">
        <f>O2833*P2833</f>
        <v/>
      </c>
    </row>
    <row r="2834">
      <c r="A2834" s="10" t="n">
        <v>2027</v>
      </c>
      <c r="B2834" s="10" t="inlineStr">
        <is>
          <t>Feb-27</t>
        </is>
      </c>
      <c r="C2834" s="19" t="inlineStr">
        <is>
          <t>Alfonso</t>
        </is>
      </c>
      <c r="D2834" s="19" t="inlineStr">
        <is>
          <t>ESPAÑA</t>
        </is>
      </c>
      <c r="E2834" s="19" t="inlineStr">
        <is>
          <t>AGRITEC MEDINA, S.L.U.</t>
        </is>
      </c>
      <c r="F2834" s="10" t="inlineStr">
        <is>
          <t>Con potencial</t>
        </is>
      </c>
      <c r="G2834" s="10" t="inlineStr">
        <is>
          <t>S0020</t>
        </is>
      </c>
      <c r="H2834" s="19" t="inlineStr">
        <is>
          <t>SAL-WAX STAR, 20 L</t>
        </is>
      </c>
      <c r="I2834" s="10" t="inlineStr">
        <is>
          <t>Maduro</t>
        </is>
      </c>
      <c r="J2834" s="10" t="inlineStr">
        <is>
          <t>Esencial/Core</t>
        </is>
      </c>
      <c r="K2834" s="12" t="n">
        <v>0.1</v>
      </c>
      <c r="L2834" s="12" t="n">
        <v>0.035</v>
      </c>
      <c r="M2834" s="12" t="n">
        <v>0.1385000000000001</v>
      </c>
      <c r="N2834" s="22" t="n">
        <v>20</v>
      </c>
      <c r="O2834" s="11" t="n">
        <v>180</v>
      </c>
      <c r="P2834" s="13" t="n">
        <v>2.272383036934002</v>
      </c>
      <c r="Q2834" s="13">
        <f>O2834*P2834</f>
        <v/>
      </c>
    </row>
    <row r="2835">
      <c r="A2835" s="10" t="n">
        <v>2027</v>
      </c>
      <c r="B2835" s="10" t="inlineStr">
        <is>
          <t>Feb-27</t>
        </is>
      </c>
      <c r="C2835" s="19" t="inlineStr">
        <is>
          <t>Alfonso</t>
        </is>
      </c>
      <c r="D2835" s="19" t="inlineStr">
        <is>
          <t>ESPAÑA</t>
        </is>
      </c>
      <c r="E2835" s="19" t="inlineStr">
        <is>
          <t>AGRITEC MEDINA, S.L.U.</t>
        </is>
      </c>
      <c r="F2835" s="10" t="inlineStr">
        <is>
          <t>Con potencial</t>
        </is>
      </c>
      <c r="G2835" s="10" t="inlineStr">
        <is>
          <t>START20005</t>
        </is>
      </c>
      <c r="H2835" s="19" t="inlineStr">
        <is>
          <t>RADISOL STARTER, 5 L</t>
        </is>
      </c>
      <c r="I2835" s="10" t="inlineStr">
        <is>
          <t>Declive</t>
        </is>
      </c>
      <c r="J2835" s="10" t="inlineStr">
        <is>
          <t>Banalizado/Commodity</t>
        </is>
      </c>
      <c r="K2835" s="12" t="n">
        <v>0.1</v>
      </c>
      <c r="L2835" s="12" t="n">
        <v>0.04</v>
      </c>
      <c r="M2835" s="12" t="n">
        <v>0.1440000000000001</v>
      </c>
      <c r="N2835" s="22" t="n">
        <v>5</v>
      </c>
      <c r="O2835" s="11" t="n">
        <v>45</v>
      </c>
      <c r="P2835" s="13" t="n">
        <v>0</v>
      </c>
      <c r="Q2835" s="13">
        <f>O2835*P2835</f>
        <v/>
      </c>
    </row>
    <row r="2836">
      <c r="A2836" s="10" t="n">
        <v>2027</v>
      </c>
      <c r="B2836" s="10" t="inlineStr">
        <is>
          <t>Feb-27</t>
        </is>
      </c>
      <c r="C2836" s="19" t="inlineStr">
        <is>
          <t>Alfonso</t>
        </is>
      </c>
      <c r="D2836" s="19" t="inlineStr">
        <is>
          <t>ESPAÑA</t>
        </is>
      </c>
      <c r="E2836" s="19" t="inlineStr">
        <is>
          <t>AGROCAMP CANET S.L.</t>
        </is>
      </c>
      <c r="F2836" s="10" t="inlineStr">
        <is>
          <t>Baja aportación</t>
        </is>
      </c>
      <c r="G2836" s="10" t="inlineStr">
        <is>
          <t>AGXK0020</t>
        </is>
      </c>
      <c r="H2836" s="19" t="inlineStr">
        <is>
          <t>AGROXILATO-K, 20 L</t>
        </is>
      </c>
      <c r="I2836" s="10" t="inlineStr">
        <is>
          <t>Maduro</t>
        </is>
      </c>
      <c r="J2836" s="10" t="inlineStr">
        <is>
          <t>Innovador/Notorio</t>
        </is>
      </c>
      <c r="K2836" s="12" t="n">
        <v>0.03</v>
      </c>
      <c r="L2836" s="12" t="n">
        <v>0.05</v>
      </c>
      <c r="M2836" s="12" t="n">
        <v>0.08150000000000013</v>
      </c>
      <c r="N2836" s="22" t="n">
        <v>20</v>
      </c>
      <c r="O2836" s="11" t="n">
        <v>680</v>
      </c>
      <c r="P2836" s="13" t="n">
        <v>3.304336801413204</v>
      </c>
      <c r="Q2836" s="13">
        <f>O2836*P2836</f>
        <v/>
      </c>
    </row>
    <row r="2837">
      <c r="A2837" s="10" t="n">
        <v>2027</v>
      </c>
      <c r="B2837" s="10" t="inlineStr">
        <is>
          <t>Feb-27</t>
        </is>
      </c>
      <c r="C2837" s="19" t="inlineStr">
        <is>
          <t>Alfonso</t>
        </is>
      </c>
      <c r="D2837" s="19" t="inlineStr">
        <is>
          <t>ESPAÑA</t>
        </is>
      </c>
      <c r="E2837" s="19" t="inlineStr">
        <is>
          <t>AGROCAMP CANET S.L.</t>
        </is>
      </c>
      <c r="F2837" s="10" t="inlineStr">
        <is>
          <t>Baja aportación</t>
        </is>
      </c>
      <c r="G2837" s="10" t="inlineStr">
        <is>
          <t>AVAN0020</t>
        </is>
      </c>
      <c r="H2837" s="19" t="inlineStr">
        <is>
          <t>FLORAMEC AVANCE, 20 L</t>
        </is>
      </c>
      <c r="I2837" s="10" t="inlineStr">
        <is>
          <t>Maduro</t>
        </is>
      </c>
      <c r="J2837" s="10" t="inlineStr">
        <is>
          <t>Innovador/Notorio</t>
        </is>
      </c>
      <c r="K2837" s="12" t="n">
        <v>0.03</v>
      </c>
      <c r="L2837" s="12" t="n">
        <v>0.05</v>
      </c>
      <c r="M2837" s="12" t="n">
        <v>0.08150000000000013</v>
      </c>
      <c r="N2837" s="22" t="n">
        <v>20</v>
      </c>
      <c r="O2837" s="11" t="n">
        <v>680</v>
      </c>
      <c r="P2837" s="13" t="n">
        <v>5.065954843806995</v>
      </c>
      <c r="Q2837" s="13">
        <f>O2837*P2837</f>
        <v/>
      </c>
    </row>
    <row r="2838">
      <c r="A2838" s="10" t="n">
        <v>2027</v>
      </c>
      <c r="B2838" s="10" t="inlineStr">
        <is>
          <t>Feb-27</t>
        </is>
      </c>
      <c r="C2838" s="19" t="inlineStr">
        <is>
          <t>Alfonso</t>
        </is>
      </c>
      <c r="D2838" s="19" t="inlineStr">
        <is>
          <t>ESPAÑA</t>
        </is>
      </c>
      <c r="E2838" s="19" t="inlineStr">
        <is>
          <t>AGROVEYCA,S.L</t>
        </is>
      </c>
      <c r="F2838" s="10" t="inlineStr">
        <is>
          <t>Consolidado/estratégico</t>
        </is>
      </c>
      <c r="G2838" s="10" t="inlineStr">
        <is>
          <t>AN0020</t>
        </is>
      </c>
      <c r="H2838" s="19" t="inlineStr">
        <is>
          <t>ALCAPLANT NEW, 20 KG</t>
        </is>
      </c>
      <c r="I2838" s="10" t="inlineStr">
        <is>
          <t>Maduro</t>
        </is>
      </c>
      <c r="J2838" s="10" t="inlineStr">
        <is>
          <t>Innovador/Notorio</t>
        </is>
      </c>
      <c r="K2838" s="12" t="n">
        <v>0.05</v>
      </c>
      <c r="L2838" s="12" t="n">
        <v>0.05</v>
      </c>
      <c r="M2838" s="12" t="n">
        <v>0.1025</v>
      </c>
      <c r="N2838" s="22" t="n">
        <v>20</v>
      </c>
      <c r="O2838" s="11" t="n">
        <v>1200</v>
      </c>
      <c r="P2838" s="13" t="n">
        <v>1.751194266995011</v>
      </c>
      <c r="Q2838" s="13">
        <f>O2838*P2838</f>
        <v/>
      </c>
    </row>
    <row r="2839">
      <c r="A2839" s="10" t="n">
        <v>2027</v>
      </c>
      <c r="B2839" s="10" t="inlineStr">
        <is>
          <t>Feb-27</t>
        </is>
      </c>
      <c r="C2839" s="19" t="inlineStr">
        <is>
          <t>Alfonso</t>
        </is>
      </c>
      <c r="D2839" s="19" t="inlineStr">
        <is>
          <t>ESPAÑA</t>
        </is>
      </c>
      <c r="E2839" s="19" t="inlineStr">
        <is>
          <t>AGROVEYCA,S.L</t>
        </is>
      </c>
      <c r="F2839" s="10" t="inlineStr">
        <is>
          <t>Consolidado/estratégico</t>
        </is>
      </c>
      <c r="G2839" s="10" t="inlineStr">
        <is>
          <t>BROTA0020</t>
        </is>
      </c>
      <c r="H2839" s="19" t="inlineStr">
        <is>
          <t>BROTAMEC, 20 L</t>
        </is>
      </c>
      <c r="I2839" s="10" t="inlineStr">
        <is>
          <t>Maduro</t>
        </is>
      </c>
      <c r="J2839" s="10" t="inlineStr">
        <is>
          <t>Esencial/Core</t>
        </is>
      </c>
      <c r="K2839" s="12" t="n">
        <v>0.05</v>
      </c>
      <c r="L2839" s="12" t="n">
        <v>0.035</v>
      </c>
      <c r="M2839" s="12" t="n">
        <v>0.08674999999999988</v>
      </c>
      <c r="N2839" s="22" t="n">
        <v>20</v>
      </c>
      <c r="O2839" s="11" t="n">
        <v>680</v>
      </c>
      <c r="P2839" s="13" t="n">
        <v>3.043742416443709</v>
      </c>
      <c r="Q2839" s="13">
        <f>O2839*P2839</f>
        <v/>
      </c>
    </row>
    <row r="2840">
      <c r="A2840" s="10" t="n">
        <v>2027</v>
      </c>
      <c r="B2840" s="10" t="inlineStr">
        <is>
          <t>Feb-27</t>
        </is>
      </c>
      <c r="C2840" s="19" t="inlineStr">
        <is>
          <t>Alfonso</t>
        </is>
      </c>
      <c r="D2840" s="19" t="inlineStr">
        <is>
          <t>ESPAÑA</t>
        </is>
      </c>
      <c r="E2840" s="19" t="inlineStr">
        <is>
          <t>AGROVEYCA,S.L</t>
        </is>
      </c>
      <c r="F2840" s="10" t="inlineStr">
        <is>
          <t>Consolidado/estratégico</t>
        </is>
      </c>
      <c r="G2840" s="10" t="inlineStr">
        <is>
          <t>PT0020</t>
        </is>
      </c>
      <c r="H2840" s="19" t="inlineStr">
        <is>
          <t>AGROPOTASION, 20 L</t>
        </is>
      </c>
      <c r="I2840" s="10" t="inlineStr">
        <is>
          <t>Maduro</t>
        </is>
      </c>
      <c r="J2840" s="10" t="inlineStr">
        <is>
          <t>Innovador/Notorio</t>
        </is>
      </c>
      <c r="K2840" s="12" t="n">
        <v>0.05</v>
      </c>
      <c r="L2840" s="12" t="n">
        <v>0.05</v>
      </c>
      <c r="M2840" s="12" t="n">
        <v>0.1025</v>
      </c>
      <c r="N2840" s="22" t="n">
        <v>20</v>
      </c>
      <c r="O2840" s="11" t="n">
        <v>700</v>
      </c>
      <c r="P2840" s="13" t="n">
        <v>0.8469317511508609</v>
      </c>
      <c r="Q2840" s="13">
        <f>O2840*P2840</f>
        <v/>
      </c>
    </row>
    <row r="2841">
      <c r="A2841" s="10" t="n">
        <v>2027</v>
      </c>
      <c r="B2841" s="10" t="inlineStr">
        <is>
          <t>Feb-27</t>
        </is>
      </c>
      <c r="C2841" s="19" t="inlineStr">
        <is>
          <t>Alfonso</t>
        </is>
      </c>
      <c r="D2841" s="19" t="inlineStr">
        <is>
          <t>ESPAÑA</t>
        </is>
      </c>
      <c r="E2841" s="19" t="inlineStr">
        <is>
          <t>AGROVEYCA,S.L</t>
        </is>
      </c>
      <c r="F2841" s="10" t="inlineStr">
        <is>
          <t>Consolidado/estratégico</t>
        </is>
      </c>
      <c r="G2841" s="10" t="inlineStr">
        <is>
          <t>S0020</t>
        </is>
      </c>
      <c r="H2841" s="19" t="inlineStr">
        <is>
          <t>SAL-WAX STAR, 20 L</t>
        </is>
      </c>
      <c r="I2841" s="10" t="inlineStr">
        <is>
          <t>Maduro</t>
        </is>
      </c>
      <c r="J2841" s="10" t="inlineStr">
        <is>
          <t>Esencial/Core</t>
        </is>
      </c>
      <c r="K2841" s="12" t="n">
        <v>0.05</v>
      </c>
      <c r="L2841" s="12" t="n">
        <v>0.035</v>
      </c>
      <c r="M2841" s="12" t="n">
        <v>0.08674999999999988</v>
      </c>
      <c r="N2841" s="22" t="n">
        <v>20</v>
      </c>
      <c r="O2841" s="11" t="n">
        <v>1380</v>
      </c>
      <c r="P2841" s="13" t="n">
        <v>0</v>
      </c>
      <c r="Q2841" s="13">
        <f>O2841*P2841</f>
        <v/>
      </c>
    </row>
    <row r="2842">
      <c r="A2842" s="10" t="n">
        <v>2027</v>
      </c>
      <c r="B2842" s="10" t="inlineStr">
        <is>
          <t>Feb-27</t>
        </is>
      </c>
      <c r="C2842" s="19" t="inlineStr">
        <is>
          <t>Alfonso</t>
        </is>
      </c>
      <c r="D2842" s="19" t="inlineStr">
        <is>
          <t>ESPAÑA</t>
        </is>
      </c>
      <c r="E2842" s="19" t="inlineStr">
        <is>
          <t>CAMP-ALT S.L.</t>
        </is>
      </c>
      <c r="F2842" s="10" t="inlineStr">
        <is>
          <t>Baja aportación</t>
        </is>
      </c>
      <c r="G2842" s="10" t="inlineStr">
        <is>
          <t>BR-590005</t>
        </is>
      </c>
      <c r="H2842" s="19" t="inlineStr">
        <is>
          <t>BR-59, 5 KG</t>
        </is>
      </c>
      <c r="I2842" s="10" t="inlineStr">
        <is>
          <t>Maduro</t>
        </is>
      </c>
      <c r="J2842" s="10" t="inlineStr">
        <is>
          <t>Innovador/Notorio</t>
        </is>
      </c>
      <c r="K2842" s="12" t="n">
        <v>0.03</v>
      </c>
      <c r="L2842" s="12" t="n">
        <v>0.05</v>
      </c>
      <c r="M2842" s="12" t="n">
        <v>0.08150000000000013</v>
      </c>
      <c r="N2842" s="22" t="n">
        <v>5</v>
      </c>
      <c r="O2842" s="11" t="n">
        <v>105</v>
      </c>
      <c r="P2842" s="13" t="n">
        <v>2.470434769510819</v>
      </c>
      <c r="Q2842" s="13">
        <f>O2842*P2842</f>
        <v/>
      </c>
    </row>
    <row r="2843">
      <c r="A2843" s="10" t="n">
        <v>2027</v>
      </c>
      <c r="B2843" s="10" t="inlineStr">
        <is>
          <t>Feb-27</t>
        </is>
      </c>
      <c r="C2843" s="19" t="inlineStr">
        <is>
          <t>Alfonso</t>
        </is>
      </c>
      <c r="D2843" s="19" t="inlineStr">
        <is>
          <t>ESPAÑA</t>
        </is>
      </c>
      <c r="E2843" s="19" t="inlineStr">
        <is>
          <t>CAMP-ALT S.L.</t>
        </is>
      </c>
      <c r="F2843" s="10" t="inlineStr">
        <is>
          <t>Baja aportación</t>
        </is>
      </c>
      <c r="G2843" s="10" t="inlineStr">
        <is>
          <t>C-L0005</t>
        </is>
      </c>
      <c r="H2843" s="19" t="inlineStr">
        <is>
          <t>CODIBOR-L, 5 L</t>
        </is>
      </c>
      <c r="I2843" s="10" t="inlineStr">
        <is>
          <t>Maduro</t>
        </is>
      </c>
      <c r="J2843" s="10" t="inlineStr">
        <is>
          <t>Banalizado/Commodity</t>
        </is>
      </c>
      <c r="K2843" s="12" t="n">
        <v>0.03</v>
      </c>
      <c r="L2843" s="12" t="n">
        <v>0.02</v>
      </c>
      <c r="M2843" s="12" t="n">
        <v>0.05059999999999998</v>
      </c>
      <c r="N2843" s="22" t="n">
        <v>5</v>
      </c>
      <c r="O2843" s="11" t="n">
        <v>85</v>
      </c>
      <c r="P2843" s="13" t="n">
        <v>4.721970255647261</v>
      </c>
      <c r="Q2843" s="13">
        <f>O2843*P2843</f>
        <v/>
      </c>
    </row>
    <row r="2844">
      <c r="A2844" s="10" t="n">
        <v>2027</v>
      </c>
      <c r="B2844" s="10" t="inlineStr">
        <is>
          <t>Feb-27</t>
        </is>
      </c>
      <c r="C2844" s="19" t="inlineStr">
        <is>
          <t>Alfonso</t>
        </is>
      </c>
      <c r="D2844" s="19" t="inlineStr">
        <is>
          <t>ESPAÑA</t>
        </is>
      </c>
      <c r="E2844" s="19" t="inlineStr">
        <is>
          <t>CAMP-ALT S.L.</t>
        </is>
      </c>
      <c r="F2844" s="10" t="inlineStr">
        <is>
          <t>Baja aportación</t>
        </is>
      </c>
      <c r="G2844" s="10" t="inlineStr">
        <is>
          <t>SPCE2B0001</t>
        </is>
      </c>
      <c r="H2844" s="19" t="inlineStr">
        <is>
          <t>SPRINTENE CON BORO, 1 L</t>
        </is>
      </c>
      <c r="I2844" s="10" t="inlineStr">
        <is>
          <t>Maduro</t>
        </is>
      </c>
      <c r="J2844" s="10" t="inlineStr">
        <is>
          <t>Innovador/Notorio</t>
        </is>
      </c>
      <c r="K2844" s="12" t="n">
        <v>0.03</v>
      </c>
      <c r="L2844" s="12" t="n">
        <v>0.05</v>
      </c>
      <c r="M2844" s="12" t="n">
        <v>0.08150000000000013</v>
      </c>
      <c r="N2844" s="22" t="n">
        <v>1</v>
      </c>
      <c r="O2844" s="11" t="n">
        <v>39</v>
      </c>
      <c r="P2844" s="13" t="n">
        <v>13.71768842479425</v>
      </c>
      <c r="Q2844" s="13">
        <f>O2844*P2844</f>
        <v/>
      </c>
    </row>
    <row r="2845">
      <c r="A2845" s="10" t="n">
        <v>2027</v>
      </c>
      <c r="B2845" s="10" t="inlineStr">
        <is>
          <t>Feb-27</t>
        </is>
      </c>
      <c r="C2845" s="19" t="inlineStr">
        <is>
          <t>Alfonso</t>
        </is>
      </c>
      <c r="D2845" s="19" t="inlineStr">
        <is>
          <t>ESPAÑA</t>
        </is>
      </c>
      <c r="E2845" s="19" t="inlineStr">
        <is>
          <t>CAMP-ALT S.L.</t>
        </is>
      </c>
      <c r="F2845" s="10" t="inlineStr">
        <is>
          <t>Baja aportación</t>
        </is>
      </c>
      <c r="G2845" s="10" t="inlineStr">
        <is>
          <t>WHITE0020</t>
        </is>
      </c>
      <c r="H2845" s="19" t="inlineStr">
        <is>
          <t>AGROWHITE, 20 KG</t>
        </is>
      </c>
      <c r="I2845" s="10" t="inlineStr">
        <is>
          <t>Maduro</t>
        </is>
      </c>
      <c r="J2845" s="10" t="inlineStr">
        <is>
          <t>Esencial/Core</t>
        </is>
      </c>
      <c r="K2845" s="12" t="n">
        <v>0.03</v>
      </c>
      <c r="L2845" s="12" t="n">
        <v>0.035</v>
      </c>
      <c r="M2845" s="12" t="n">
        <v>0.06604999999999994</v>
      </c>
      <c r="N2845" s="22" t="n">
        <v>20</v>
      </c>
      <c r="O2845" s="11" t="n">
        <v>40</v>
      </c>
      <c r="P2845" s="13" t="n">
        <v>1.990941101166947</v>
      </c>
      <c r="Q2845" s="13">
        <f>O2845*P2845</f>
        <v/>
      </c>
    </row>
    <row r="2846">
      <c r="A2846" s="10" t="n">
        <v>2027</v>
      </c>
      <c r="B2846" s="10" t="inlineStr">
        <is>
          <t>Feb-27</t>
        </is>
      </c>
      <c r="C2846" s="19" t="inlineStr">
        <is>
          <t>Alfonso</t>
        </is>
      </c>
      <c r="D2846" s="19" t="inlineStr">
        <is>
          <t>ESPAÑA</t>
        </is>
      </c>
      <c r="E2846" s="19" t="inlineStr">
        <is>
          <t>COMERCIAL NANCLARES, S.L.</t>
        </is>
      </c>
      <c r="F2846" s="10" t="inlineStr">
        <is>
          <t>Con potencial</t>
        </is>
      </c>
      <c r="G2846" s="10" t="inlineStr">
        <is>
          <t>C-L0005</t>
        </is>
      </c>
      <c r="H2846" s="19" t="inlineStr">
        <is>
          <t>CODIBOR-L, 5 L</t>
        </is>
      </c>
      <c r="I2846" s="10" t="inlineStr">
        <is>
          <t>Maduro</t>
        </is>
      </c>
      <c r="J2846" s="10" t="inlineStr">
        <is>
          <t>Banalizado/Commodity</t>
        </is>
      </c>
      <c r="K2846" s="12" t="n">
        <v>0.1</v>
      </c>
      <c r="L2846" s="12" t="n">
        <v>0.02</v>
      </c>
      <c r="M2846" s="12" t="n">
        <v>0.1220000000000001</v>
      </c>
      <c r="N2846" s="22" t="n">
        <v>5</v>
      </c>
      <c r="O2846" s="11" t="n">
        <v>665</v>
      </c>
      <c r="P2846" s="13" t="n">
        <v>4.878326886628958</v>
      </c>
      <c r="Q2846" s="13">
        <f>O2846*P2846</f>
        <v/>
      </c>
    </row>
    <row r="2847">
      <c r="A2847" s="10" t="n">
        <v>2027</v>
      </c>
      <c r="B2847" s="10" t="inlineStr">
        <is>
          <t>Feb-27</t>
        </is>
      </c>
      <c r="C2847" s="19" t="inlineStr">
        <is>
          <t>Alfonso</t>
        </is>
      </c>
      <c r="D2847" s="19" t="inlineStr">
        <is>
          <t>ESPAÑA</t>
        </is>
      </c>
      <c r="E2847" s="19" t="inlineStr">
        <is>
          <t>MUNDOHUERTO-CARMEN SOLAZ BLANCO</t>
        </is>
      </c>
      <c r="F2847" s="10" t="inlineStr">
        <is>
          <t>Baja aportación</t>
        </is>
      </c>
      <c r="G2847" s="10" t="inlineStr">
        <is>
          <t>AVAN0020</t>
        </is>
      </c>
      <c r="H2847" s="19" t="inlineStr">
        <is>
          <t>FLORAMEC AVANCE, 20 L</t>
        </is>
      </c>
      <c r="I2847" s="10" t="inlineStr">
        <is>
          <t>Maduro</t>
        </is>
      </c>
      <c r="J2847" s="10" t="inlineStr">
        <is>
          <t>Innovador/Notorio</t>
        </is>
      </c>
      <c r="K2847" s="12" t="n">
        <v>0.03</v>
      </c>
      <c r="L2847" s="12" t="n">
        <v>0.05</v>
      </c>
      <c r="M2847" s="12" t="n">
        <v>0.08150000000000013</v>
      </c>
      <c r="N2847" s="22" t="n">
        <v>20</v>
      </c>
      <c r="O2847" s="11" t="n">
        <v>20</v>
      </c>
      <c r="P2847" s="13" t="n">
        <v>5.065954843806995</v>
      </c>
      <c r="Q2847" s="13">
        <f>O2847*P2847</f>
        <v/>
      </c>
    </row>
    <row r="2848">
      <c r="A2848" s="10" t="n">
        <v>2027</v>
      </c>
      <c r="B2848" s="10" t="inlineStr">
        <is>
          <t>Feb-27</t>
        </is>
      </c>
      <c r="C2848" s="19" t="inlineStr">
        <is>
          <t>Alfonso</t>
        </is>
      </c>
      <c r="D2848" s="19" t="inlineStr">
        <is>
          <t>ESPAÑA</t>
        </is>
      </c>
      <c r="E2848" s="19" t="inlineStr">
        <is>
          <t>PLANTALDIA SLU</t>
        </is>
      </c>
      <c r="F2848" s="10" t="inlineStr">
        <is>
          <t>Baja aportación</t>
        </is>
      </c>
      <c r="G2848" s="10" t="inlineStr">
        <is>
          <t>A-50(2)0005</t>
        </is>
      </c>
      <c r="H2848" s="19" t="inlineStr">
        <is>
          <t>CODIORGAN A-50, 5 KG</t>
        </is>
      </c>
      <c r="I2848" s="10" t="inlineStr">
        <is>
          <t>Ramp-Up/Crecimiento</t>
        </is>
      </c>
      <c r="J2848" s="10" t="inlineStr">
        <is>
          <t>Innovador/Notorio</t>
        </is>
      </c>
      <c r="K2848" s="12" t="n">
        <v>0.03</v>
      </c>
      <c r="L2848" s="12" t="n">
        <v>0.2</v>
      </c>
      <c r="M2848" s="12" t="n">
        <v>0.236</v>
      </c>
      <c r="N2848" s="22" t="n">
        <v>5</v>
      </c>
      <c r="O2848" s="11" t="n">
        <v>430</v>
      </c>
      <c r="P2848" s="13" t="n">
        <v>5.065954843806995</v>
      </c>
      <c r="Q2848" s="13">
        <f>O2848*P2848</f>
        <v/>
      </c>
    </row>
    <row r="2849">
      <c r="A2849" s="10" t="n">
        <v>2027</v>
      </c>
      <c r="B2849" s="10" t="inlineStr">
        <is>
          <t>Feb-27</t>
        </is>
      </c>
      <c r="C2849" s="19" t="inlineStr">
        <is>
          <t>Alfonso</t>
        </is>
      </c>
      <c r="D2849" s="19" t="inlineStr">
        <is>
          <t>ESPAÑA</t>
        </is>
      </c>
      <c r="E2849" s="19" t="inlineStr">
        <is>
          <t>PLANTALDIA SLU</t>
        </is>
      </c>
      <c r="F2849" s="10" t="inlineStr">
        <is>
          <t>Baja aportación</t>
        </is>
      </c>
      <c r="G2849" s="10" t="inlineStr">
        <is>
          <t>BR-590005</t>
        </is>
      </c>
      <c r="H2849" s="19" t="inlineStr">
        <is>
          <t>BR-59, 5 KG</t>
        </is>
      </c>
      <c r="I2849" s="10" t="inlineStr">
        <is>
          <t>Maduro</t>
        </is>
      </c>
      <c r="J2849" s="10" t="inlineStr">
        <is>
          <t>Innovador/Notorio</t>
        </is>
      </c>
      <c r="K2849" s="12" t="n">
        <v>0.03</v>
      </c>
      <c r="L2849" s="12" t="n">
        <v>0.05</v>
      </c>
      <c r="M2849" s="12" t="n">
        <v>0.08150000000000013</v>
      </c>
      <c r="N2849" s="22" t="n">
        <v>5</v>
      </c>
      <c r="O2849" s="11" t="n">
        <v>1175</v>
      </c>
      <c r="P2849" s="13" t="n">
        <v>2.355773240124241</v>
      </c>
      <c r="Q2849" s="13">
        <f>O2849*P2849</f>
        <v/>
      </c>
    </row>
    <row r="2850">
      <c r="A2850" s="10" t="n">
        <v>2027</v>
      </c>
      <c r="B2850" s="10" t="inlineStr">
        <is>
          <t>Feb-27</t>
        </is>
      </c>
      <c r="C2850" s="19" t="inlineStr">
        <is>
          <t>Alfonso</t>
        </is>
      </c>
      <c r="D2850" s="19" t="inlineStr">
        <is>
          <t>ESPAÑA</t>
        </is>
      </c>
      <c r="E2850" s="19" t="inlineStr">
        <is>
          <t>PLANTALDIA SLU</t>
        </is>
      </c>
      <c r="F2850" s="10" t="inlineStr">
        <is>
          <t>Baja aportación</t>
        </is>
      </c>
      <c r="G2850" s="10" t="inlineStr">
        <is>
          <t>C-CU0005</t>
        </is>
      </c>
      <c r="H2850" s="19" t="inlineStr">
        <is>
          <t>CODICOBRE, 5 L</t>
        </is>
      </c>
      <c r="I2850" s="10" t="inlineStr">
        <is>
          <t>Maduro</t>
        </is>
      </c>
      <c r="J2850" s="10" t="inlineStr">
        <is>
          <t>Esencial/Core</t>
        </is>
      </c>
      <c r="K2850" s="12" t="n">
        <v>0.03</v>
      </c>
      <c r="L2850" s="12" t="n">
        <v>0.035</v>
      </c>
      <c r="M2850" s="12" t="n">
        <v>0.06604999999999994</v>
      </c>
      <c r="N2850" s="22" t="n">
        <v>5</v>
      </c>
      <c r="O2850" s="11" t="n">
        <v>315</v>
      </c>
      <c r="P2850" s="13" t="n">
        <v>4.169510159511931</v>
      </c>
      <c r="Q2850" s="13">
        <f>O2850*P2850</f>
        <v/>
      </c>
    </row>
    <row r="2851">
      <c r="A2851" s="10" t="n">
        <v>2027</v>
      </c>
      <c r="B2851" s="10" t="inlineStr">
        <is>
          <t>Feb-27</t>
        </is>
      </c>
      <c r="C2851" s="19" t="inlineStr">
        <is>
          <t>Alfonso</t>
        </is>
      </c>
      <c r="D2851" s="19" t="inlineStr">
        <is>
          <t>ESPAÑA</t>
        </is>
      </c>
      <c r="E2851" s="19" t="inlineStr">
        <is>
          <t>PLANTALDIA SLU</t>
        </is>
      </c>
      <c r="F2851" s="10" t="inlineStr">
        <is>
          <t>Baja aportación</t>
        </is>
      </c>
      <c r="G2851" s="10" t="inlineStr">
        <is>
          <t>C-L0005</t>
        </is>
      </c>
      <c r="H2851" s="19" t="inlineStr">
        <is>
          <t>CODIBOR-L, 5 L</t>
        </is>
      </c>
      <c r="I2851" s="10" t="inlineStr">
        <is>
          <t>Maduro</t>
        </is>
      </c>
      <c r="J2851" s="10" t="inlineStr">
        <is>
          <t>Banalizado/Commodity</t>
        </is>
      </c>
      <c r="K2851" s="12" t="n">
        <v>0.03</v>
      </c>
      <c r="L2851" s="12" t="n">
        <v>0.02</v>
      </c>
      <c r="M2851" s="12" t="n">
        <v>0.05059999999999998</v>
      </c>
      <c r="N2851" s="22" t="n">
        <v>5</v>
      </c>
      <c r="O2851" s="11" t="n">
        <v>625</v>
      </c>
      <c r="P2851" s="13" t="n">
        <v>4.649003827855802</v>
      </c>
      <c r="Q2851" s="13">
        <f>O2851*P2851</f>
        <v/>
      </c>
    </row>
    <row r="2852">
      <c r="A2852" s="10" t="n">
        <v>2027</v>
      </c>
      <c r="B2852" s="10" t="inlineStr">
        <is>
          <t>Feb-27</t>
        </is>
      </c>
      <c r="C2852" s="19" t="inlineStr">
        <is>
          <t>Alfonso</t>
        </is>
      </c>
      <c r="D2852" s="19" t="inlineStr">
        <is>
          <t>ESPAÑA</t>
        </is>
      </c>
      <c r="E2852" s="19" t="inlineStr">
        <is>
          <t>TRANSPORTES CAMPILLO, S.A.</t>
        </is>
      </c>
      <c r="F2852" s="10" t="inlineStr">
        <is>
          <t>Baja aportación</t>
        </is>
      </c>
      <c r="G2852" s="10" t="inlineStr">
        <is>
          <t>A-50(2)0005</t>
        </is>
      </c>
      <c r="H2852" s="19" t="inlineStr">
        <is>
          <t>CODIORGAN A-50, 5 KG</t>
        </is>
      </c>
      <c r="I2852" s="10" t="inlineStr">
        <is>
          <t>Ramp-Up/Crecimiento</t>
        </is>
      </c>
      <c r="J2852" s="10" t="inlineStr">
        <is>
          <t>Innovador/Notorio</t>
        </is>
      </c>
      <c r="K2852" s="12" t="n">
        <v>0.03</v>
      </c>
      <c r="L2852" s="12" t="n">
        <v>0.2</v>
      </c>
      <c r="M2852" s="12" t="n">
        <v>0.236</v>
      </c>
      <c r="N2852" s="22" t="n">
        <v>5</v>
      </c>
      <c r="O2852" s="11" t="n">
        <v>30</v>
      </c>
      <c r="P2852" s="13" t="n">
        <v>5.065954843806995</v>
      </c>
      <c r="Q2852" s="13">
        <f>O2852*P2852</f>
        <v/>
      </c>
    </row>
    <row r="2853">
      <c r="A2853" s="10" t="n">
        <v>2027</v>
      </c>
      <c r="B2853" s="10" t="inlineStr">
        <is>
          <t>Feb-27</t>
        </is>
      </c>
      <c r="C2853" s="19" t="inlineStr">
        <is>
          <t>García</t>
        </is>
      </c>
      <c r="D2853" s="19" t="inlineStr">
        <is>
          <t>EGIPTO</t>
        </is>
      </c>
      <c r="E2853" s="19" t="inlineStr">
        <is>
          <t>DIPLOMATS ORCHARDS FOR TRADE AGENCIES</t>
        </is>
      </c>
      <c r="F2853" s="10" t="inlineStr">
        <is>
          <t>Consolidado/estratégico</t>
        </is>
      </c>
      <c r="G2853" s="10" t="inlineStr">
        <is>
          <t>AGXK0005EG</t>
        </is>
      </c>
      <c r="H2853" s="19" t="inlineStr">
        <is>
          <t>AGROXILATO+K</t>
        </is>
      </c>
      <c r="I2853" s="10" t="inlineStr">
        <is>
          <t>Maduro</t>
        </is>
      </c>
      <c r="J2853" s="10" t="inlineStr">
        <is>
          <t>Innovador/Notorio</t>
        </is>
      </c>
      <c r="K2853" s="12" t="n">
        <v>0.05</v>
      </c>
      <c r="L2853" s="12" t="n">
        <v>0.05</v>
      </c>
      <c r="M2853" s="12" t="n">
        <v>0.1025</v>
      </c>
      <c r="N2853" s="22" t="n">
        <v>5</v>
      </c>
      <c r="O2853" s="11" t="n">
        <v>18320</v>
      </c>
      <c r="P2853" s="13" t="n">
        <v>3.430358083847635</v>
      </c>
      <c r="Q2853" s="13">
        <f>O2853*P2853</f>
        <v/>
      </c>
    </row>
    <row r="2854">
      <c r="A2854" s="10" t="n">
        <v>2027</v>
      </c>
      <c r="B2854" s="10" t="inlineStr">
        <is>
          <t>Feb-27</t>
        </is>
      </c>
      <c r="C2854" s="19" t="inlineStr">
        <is>
          <t>García</t>
        </is>
      </c>
      <c r="D2854" s="19" t="inlineStr">
        <is>
          <t>EGIPTO</t>
        </is>
      </c>
      <c r="E2854" s="19" t="inlineStr">
        <is>
          <t>DIPLOMATS ORCHARDS FOR TRADE AGENCIES</t>
        </is>
      </c>
      <c r="F2854" s="10" t="inlineStr">
        <is>
          <t>Consolidado/estratégico</t>
        </is>
      </c>
      <c r="G2854" s="10" t="inlineStr">
        <is>
          <t>SSEG0005EG</t>
        </is>
      </c>
      <c r="H2854" s="19" t="inlineStr">
        <is>
          <t>SAL-WAX Ca</t>
        </is>
      </c>
      <c r="I2854" s="10" t="inlineStr">
        <is>
          <t>Maduro</t>
        </is>
      </c>
      <c r="J2854" s="10" t="inlineStr">
        <is>
          <t>Innovador/Notorio</t>
        </is>
      </c>
      <c r="K2854" s="12" t="n">
        <v>0.05</v>
      </c>
      <c r="L2854" s="12" t="n">
        <v>0.05</v>
      </c>
      <c r="M2854" s="12" t="n">
        <v>0.1025</v>
      </c>
      <c r="N2854" s="22" t="n">
        <v>5</v>
      </c>
      <c r="O2854" s="11" t="n">
        <v>33800</v>
      </c>
      <c r="P2854" s="13" t="n">
        <v>4.035194570771382</v>
      </c>
      <c r="Q2854" s="13">
        <f>O2854*P2854</f>
        <v/>
      </c>
    </row>
    <row r="2855">
      <c r="A2855" s="10" t="n">
        <v>2027</v>
      </c>
      <c r="B2855" s="10" t="inlineStr">
        <is>
          <t>Feb-27</t>
        </is>
      </c>
      <c r="C2855" s="19" t="inlineStr">
        <is>
          <t>García</t>
        </is>
      </c>
      <c r="D2855" s="19" t="inlineStr">
        <is>
          <t>EGIPTO</t>
        </is>
      </c>
      <c r="E2855" s="19" t="inlineStr">
        <is>
          <t>DIPLOMATS ORCHARDS FOR TRADE AGENCIES</t>
        </is>
      </c>
      <c r="F2855" s="10" t="inlineStr">
        <is>
          <t>Consolidado/estratégico</t>
        </is>
      </c>
      <c r="G2855" s="10" t="inlineStr">
        <is>
          <t>SSEG0020EG</t>
        </is>
      </c>
      <c r="H2855" s="19" t="inlineStr">
        <is>
          <t>SAL-WAX Ca</t>
        </is>
      </c>
      <c r="I2855" s="10" t="inlineStr">
        <is>
          <t>Maduro</t>
        </is>
      </c>
      <c r="J2855" s="10" t="inlineStr">
        <is>
          <t>Innovador/Notorio</t>
        </is>
      </c>
      <c r="K2855" s="12" t="n">
        <v>0.05</v>
      </c>
      <c r="L2855" s="12" t="n">
        <v>0.05</v>
      </c>
      <c r="M2855" s="12" t="n">
        <v>0.1025</v>
      </c>
      <c r="N2855" s="22" t="n">
        <v>20</v>
      </c>
      <c r="O2855" s="11" t="n">
        <v>12000</v>
      </c>
      <c r="P2855" s="13" t="n">
        <v>3.919339549941215</v>
      </c>
      <c r="Q2855" s="13">
        <f>O2855*P2855</f>
        <v/>
      </c>
    </row>
    <row r="2856">
      <c r="A2856" s="10" t="n">
        <v>2027</v>
      </c>
      <c r="B2856" s="10" t="inlineStr">
        <is>
          <t>Feb-27</t>
        </is>
      </c>
      <c r="C2856" s="19" t="inlineStr">
        <is>
          <t>García</t>
        </is>
      </c>
      <c r="D2856" s="19" t="inlineStr">
        <is>
          <t>EGIPTO</t>
        </is>
      </c>
      <c r="E2856" s="19" t="inlineStr">
        <is>
          <t>DOTRA CHEMICALS</t>
        </is>
      </c>
      <c r="F2856" s="10" t="inlineStr">
        <is>
          <t>Consolidado/estratégico</t>
        </is>
      </c>
      <c r="G2856" s="10" t="inlineStr">
        <is>
          <t>A-50EG0001EG</t>
        </is>
      </c>
      <c r="H2856" s="19" t="inlineStr">
        <is>
          <t>CODIORGAN-A50</t>
        </is>
      </c>
      <c r="I2856" s="10" t="inlineStr">
        <is>
          <t>Nuevo/Introducción</t>
        </is>
      </c>
      <c r="J2856" s="10" t="inlineStr">
        <is>
          <t>Esencial/Core</t>
        </is>
      </c>
      <c r="K2856" s="12" t="n">
        <v>0.05</v>
      </c>
      <c r="L2856" s="12" t="n">
        <v>0.1</v>
      </c>
      <c r="M2856" s="12" t="n">
        <v>0.1550000000000002</v>
      </c>
      <c r="N2856" s="22" t="n">
        <v>1</v>
      </c>
      <c r="O2856" s="11" t="n">
        <v>6032</v>
      </c>
      <c r="P2856" s="13" t="n">
        <v>5.807005437388453</v>
      </c>
      <c r="Q2856" s="13">
        <f>O2856*P2856</f>
        <v/>
      </c>
    </row>
    <row r="2857">
      <c r="A2857" s="10" t="n">
        <v>2027</v>
      </c>
      <c r="B2857" s="10" t="inlineStr">
        <is>
          <t>Feb-27</t>
        </is>
      </c>
      <c r="C2857" s="19" t="inlineStr">
        <is>
          <t>García</t>
        </is>
      </c>
      <c r="D2857" s="19" t="inlineStr">
        <is>
          <t>EGIPTO</t>
        </is>
      </c>
      <c r="E2857" s="19" t="inlineStr">
        <is>
          <t>DOTRA CHEMICALS</t>
        </is>
      </c>
      <c r="F2857" s="10" t="inlineStr">
        <is>
          <t>Consolidado/estratégico</t>
        </is>
      </c>
      <c r="G2857" s="10" t="inlineStr">
        <is>
          <t>AGXK0005EG</t>
        </is>
      </c>
      <c r="H2857" s="19" t="inlineStr">
        <is>
          <t>AGROXILATO+K</t>
        </is>
      </c>
      <c r="I2857" s="10" t="inlineStr">
        <is>
          <t>Maduro</t>
        </is>
      </c>
      <c r="J2857" s="10" t="inlineStr">
        <is>
          <t>Innovador/Notorio</t>
        </is>
      </c>
      <c r="K2857" s="12" t="n">
        <v>0.05</v>
      </c>
      <c r="L2857" s="12" t="n">
        <v>0.05</v>
      </c>
      <c r="M2857" s="12" t="n">
        <v>0.1025</v>
      </c>
      <c r="N2857" s="22" t="n">
        <v>5</v>
      </c>
      <c r="O2857" s="11" t="n">
        <v>18320</v>
      </c>
      <c r="P2857" s="13" t="n">
        <v>3.430358083847635</v>
      </c>
      <c r="Q2857" s="13">
        <f>O2857*P2857</f>
        <v/>
      </c>
    </row>
    <row r="2858">
      <c r="A2858" s="10" t="n">
        <v>2027</v>
      </c>
      <c r="B2858" s="10" t="inlineStr">
        <is>
          <t>Feb-27</t>
        </is>
      </c>
      <c r="C2858" s="19" t="inlineStr">
        <is>
          <t>García</t>
        </is>
      </c>
      <c r="D2858" s="19" t="inlineStr">
        <is>
          <t>EGIPTO</t>
        </is>
      </c>
      <c r="E2858" s="19" t="inlineStr">
        <is>
          <t>DOTRA CHEMICALS</t>
        </is>
      </c>
      <c r="F2858" s="10" t="inlineStr">
        <is>
          <t>Consolidado/estratégico</t>
        </is>
      </c>
      <c r="G2858" s="10" t="inlineStr">
        <is>
          <t>AN1000EG</t>
        </is>
      </c>
      <c r="H2858" s="19" t="inlineStr">
        <is>
          <t>ALCAPLANT-NEW</t>
        </is>
      </c>
      <c r="I2858" s="10" t="inlineStr">
        <is>
          <t>Maduro</t>
        </is>
      </c>
      <c r="J2858" s="10" t="inlineStr">
        <is>
          <t>Innovador/Notorio</t>
        </is>
      </c>
      <c r="K2858" s="12" t="n">
        <v>0.05</v>
      </c>
      <c r="L2858" s="12" t="n">
        <v>0.05</v>
      </c>
      <c r="M2858" s="12" t="n">
        <v>0.1025</v>
      </c>
      <c r="N2858" s="22" t="n">
        <v>1000</v>
      </c>
      <c r="O2858" s="11" t="n">
        <v>48000</v>
      </c>
      <c r="P2858" s="13" t="n">
        <v>1.688651614602332</v>
      </c>
      <c r="Q2858" s="13">
        <f>O2858*P2858</f>
        <v/>
      </c>
    </row>
    <row r="2859">
      <c r="A2859" s="10" t="n">
        <v>2027</v>
      </c>
      <c r="B2859" s="10" t="inlineStr">
        <is>
          <t>Feb-27</t>
        </is>
      </c>
      <c r="C2859" s="19" t="inlineStr">
        <is>
          <t>García</t>
        </is>
      </c>
      <c r="D2859" s="19" t="inlineStr">
        <is>
          <t>EGIPTO</t>
        </is>
      </c>
      <c r="E2859" s="19" t="inlineStr">
        <is>
          <t>DOTRA CHEMICALS</t>
        </is>
      </c>
      <c r="F2859" s="10" t="inlineStr">
        <is>
          <t>Consolidado/estratégico</t>
        </is>
      </c>
      <c r="G2859" s="10" t="inlineStr">
        <is>
          <t>SPCE2B0001EG</t>
        </is>
      </c>
      <c r="H2859" s="19" t="inlineStr">
        <is>
          <t>NEW SPRINTENE</t>
        </is>
      </c>
      <c r="I2859" s="10" t="inlineStr">
        <is>
          <t>Maduro</t>
        </is>
      </c>
      <c r="J2859" s="10" t="inlineStr">
        <is>
          <t>Innovador/Notorio</t>
        </is>
      </c>
      <c r="K2859" s="12" t="n">
        <v>0.05</v>
      </c>
      <c r="L2859" s="12" t="n">
        <v>0.05</v>
      </c>
      <c r="M2859" s="12" t="n">
        <v>0.1025</v>
      </c>
      <c r="N2859" s="22" t="n">
        <v>1</v>
      </c>
      <c r="O2859" s="11" t="n">
        <v>10363</v>
      </c>
      <c r="P2859" s="13" t="n">
        <v>13.08436284574765</v>
      </c>
      <c r="Q2859" s="13">
        <f>O2859*P2859</f>
        <v/>
      </c>
    </row>
    <row r="2860">
      <c r="A2860" s="10" t="n">
        <v>2027</v>
      </c>
      <c r="B2860" s="10" t="inlineStr">
        <is>
          <t>Feb-27</t>
        </is>
      </c>
      <c r="C2860" s="19" t="inlineStr">
        <is>
          <t>García</t>
        </is>
      </c>
      <c r="D2860" s="19" t="inlineStr">
        <is>
          <t>EGIPTO</t>
        </is>
      </c>
      <c r="E2860" s="19" t="inlineStr">
        <is>
          <t>DOTRA CHEMICALS</t>
        </is>
      </c>
      <c r="F2860" s="10" t="inlineStr">
        <is>
          <t>Consolidado/estratégico</t>
        </is>
      </c>
      <c r="G2860" s="10" t="inlineStr">
        <is>
          <t>SSEG0005EG</t>
        </is>
      </c>
      <c r="H2860" s="19" t="inlineStr">
        <is>
          <t>SAL-WAX Ca</t>
        </is>
      </c>
      <c r="I2860" s="10" t="inlineStr">
        <is>
          <t>Maduro</t>
        </is>
      </c>
      <c r="J2860" s="10" t="inlineStr">
        <is>
          <t>Innovador/Notorio</t>
        </is>
      </c>
      <c r="K2860" s="12" t="n">
        <v>0.05</v>
      </c>
      <c r="L2860" s="12" t="n">
        <v>0.05</v>
      </c>
      <c r="M2860" s="12" t="n">
        <v>0.1025</v>
      </c>
      <c r="N2860" s="22" t="n">
        <v>5</v>
      </c>
      <c r="O2860" s="11" t="n">
        <v>22895</v>
      </c>
      <c r="P2860" s="13" t="n">
        <v>4.035763036558335</v>
      </c>
      <c r="Q2860" s="13">
        <f>O2860*P2860</f>
        <v/>
      </c>
    </row>
    <row r="2861">
      <c r="A2861" s="10" t="n">
        <v>2027</v>
      </c>
      <c r="B2861" s="10" t="inlineStr">
        <is>
          <t>Feb-27</t>
        </is>
      </c>
      <c r="C2861" s="19" t="inlineStr">
        <is>
          <t>García</t>
        </is>
      </c>
      <c r="D2861" s="19" t="inlineStr">
        <is>
          <t>EGIPTO</t>
        </is>
      </c>
      <c r="E2861" s="19" t="inlineStr">
        <is>
          <t>DOTRA CHEMICALS</t>
        </is>
      </c>
      <c r="F2861" s="10" t="inlineStr">
        <is>
          <t>Consolidado/estratégico</t>
        </is>
      </c>
      <c r="G2861" s="10" t="inlineStr">
        <is>
          <t>SSEG0005EG</t>
        </is>
      </c>
      <c r="H2861" s="19" t="inlineStr">
        <is>
          <t>SAL-WAX Ca</t>
        </is>
      </c>
      <c r="I2861" s="10" t="inlineStr">
        <is>
          <t>Maduro</t>
        </is>
      </c>
      <c r="J2861" s="10" t="inlineStr">
        <is>
          <t>Innovador/Notorio</t>
        </is>
      </c>
      <c r="K2861" s="12" t="n">
        <v>0.05</v>
      </c>
      <c r="L2861" s="12" t="n">
        <v>0.05</v>
      </c>
      <c r="M2861" s="12" t="n">
        <v>0.1025</v>
      </c>
      <c r="N2861" s="22" t="n">
        <v>5</v>
      </c>
      <c r="O2861" s="11" t="n">
        <v>4365</v>
      </c>
      <c r="P2861" s="13" t="n">
        <v>4.034001079327793</v>
      </c>
      <c r="Q2861" s="13">
        <f>O2861*P2861</f>
        <v/>
      </c>
    </row>
    <row r="2862">
      <c r="A2862" s="10" t="n">
        <v>2027</v>
      </c>
      <c r="B2862" s="10" t="inlineStr">
        <is>
          <t>Feb-27</t>
        </is>
      </c>
      <c r="C2862" s="19" t="inlineStr">
        <is>
          <t>García</t>
        </is>
      </c>
      <c r="D2862" s="19" t="inlineStr">
        <is>
          <t>ESPAÑA</t>
        </is>
      </c>
      <c r="E2862" s="19" t="inlineStr">
        <is>
          <t>AGRONEW FITO, S.L.</t>
        </is>
      </c>
      <c r="F2862" s="10" t="inlineStr">
        <is>
          <t>Consolidado/estratégico</t>
        </is>
      </c>
      <c r="G2862" s="10" t="inlineStr">
        <is>
          <t>AGXK0020</t>
        </is>
      </c>
      <c r="H2862" s="19" t="inlineStr">
        <is>
          <t>AGROXILATO-K, 20 L</t>
        </is>
      </c>
      <c r="I2862" s="10" t="inlineStr">
        <is>
          <t>Maduro</t>
        </is>
      </c>
      <c r="J2862" s="10" t="inlineStr">
        <is>
          <t>Innovador/Notorio</t>
        </is>
      </c>
      <c r="K2862" s="12" t="n">
        <v>0.05</v>
      </c>
      <c r="L2862" s="12" t="n">
        <v>0.05</v>
      </c>
      <c r="M2862" s="12" t="n">
        <v>0.1025</v>
      </c>
      <c r="N2862" s="22" t="n">
        <v>20</v>
      </c>
      <c r="O2862" s="11" t="n">
        <v>700</v>
      </c>
      <c r="P2862" s="13" t="n">
        <v>2.939504662455911</v>
      </c>
      <c r="Q2862" s="13">
        <f>O2862*P2862</f>
        <v/>
      </c>
    </row>
    <row r="2863">
      <c r="A2863" s="10" t="n">
        <v>2027</v>
      </c>
      <c r="B2863" s="10" t="inlineStr">
        <is>
          <t>Feb-27</t>
        </is>
      </c>
      <c r="C2863" s="19" t="inlineStr">
        <is>
          <t>García</t>
        </is>
      </c>
      <c r="D2863" s="19" t="inlineStr">
        <is>
          <t>ESPAÑA</t>
        </is>
      </c>
      <c r="E2863" s="19" t="inlineStr">
        <is>
          <t>AGRONEW FITO, S.L.</t>
        </is>
      </c>
      <c r="F2863" s="10" t="inlineStr">
        <is>
          <t>Consolidado/estratégico</t>
        </is>
      </c>
      <c r="G2863" s="10" t="inlineStr">
        <is>
          <t>C-MB0020</t>
        </is>
      </c>
      <c r="H2863" s="19" t="inlineStr">
        <is>
          <t>CODIFOL-MB, 20 L</t>
        </is>
      </c>
      <c r="I2863" s="10" t="inlineStr">
        <is>
          <t>Maduro</t>
        </is>
      </c>
      <c r="J2863" s="10" t="inlineStr">
        <is>
          <t>Banalizado/Commodity</t>
        </is>
      </c>
      <c r="K2863" s="12" t="n">
        <v>0.05</v>
      </c>
      <c r="L2863" s="12" t="n">
        <v>0.02</v>
      </c>
      <c r="M2863" s="12" t="n">
        <v>0.07100000000000017</v>
      </c>
      <c r="N2863" s="22" t="n">
        <v>20</v>
      </c>
      <c r="O2863" s="11" t="n">
        <v>1040</v>
      </c>
      <c r="P2863" s="13" t="n">
        <v>7.004777067980044</v>
      </c>
      <c r="Q2863" s="13">
        <f>O2863*P2863</f>
        <v/>
      </c>
    </row>
    <row r="2864">
      <c r="A2864" s="10" t="n">
        <v>2027</v>
      </c>
      <c r="B2864" s="10" t="inlineStr">
        <is>
          <t>Feb-27</t>
        </is>
      </c>
      <c r="C2864" s="19" t="inlineStr">
        <is>
          <t>García</t>
        </is>
      </c>
      <c r="D2864" s="19" t="inlineStr">
        <is>
          <t>ESPAÑA</t>
        </is>
      </c>
      <c r="E2864" s="19" t="inlineStr">
        <is>
          <t>AGRONEW FITO, S.L.</t>
        </is>
      </c>
      <c r="F2864" s="10" t="inlineStr">
        <is>
          <t>Consolidado/estratégico</t>
        </is>
      </c>
      <c r="G2864" s="10" t="inlineStr">
        <is>
          <t>G30020</t>
        </is>
      </c>
      <c r="H2864" s="19" t="inlineStr">
        <is>
          <t>GREEN-UP, 20 L</t>
        </is>
      </c>
      <c r="I2864" s="10" t="inlineStr">
        <is>
          <t>Maduro</t>
        </is>
      </c>
      <c r="J2864" s="10" t="inlineStr">
        <is>
          <t>Innovador/Notorio</t>
        </is>
      </c>
      <c r="K2864" s="12" t="n">
        <v>0.05</v>
      </c>
      <c r="L2864" s="12" t="n">
        <v>0.05</v>
      </c>
      <c r="M2864" s="12" t="n">
        <v>0.1025</v>
      </c>
      <c r="N2864" s="22" t="n">
        <v>20</v>
      </c>
      <c r="O2864" s="11" t="n">
        <v>220</v>
      </c>
      <c r="P2864" s="13" t="n">
        <v>5.013835966813097</v>
      </c>
      <c r="Q2864" s="13">
        <f>O2864*P2864</f>
        <v/>
      </c>
    </row>
    <row r="2865">
      <c r="A2865" s="10" t="n">
        <v>2027</v>
      </c>
      <c r="B2865" s="10" t="inlineStr">
        <is>
          <t>Feb-27</t>
        </is>
      </c>
      <c r="C2865" s="19" t="inlineStr">
        <is>
          <t>García</t>
        </is>
      </c>
      <c r="D2865" s="19" t="inlineStr">
        <is>
          <t>ESPAÑA</t>
        </is>
      </c>
      <c r="E2865" s="19" t="inlineStr">
        <is>
          <t>AGRONEW FITO, S.L.</t>
        </is>
      </c>
      <c r="F2865" s="10" t="inlineStr">
        <is>
          <t>Consolidado/estratégico</t>
        </is>
      </c>
      <c r="G2865" s="10" t="inlineStr">
        <is>
          <t>S1000</t>
        </is>
      </c>
      <c r="H2865" s="19" t="inlineStr">
        <is>
          <t>SAL-WAX STAR, 1000 L</t>
        </is>
      </c>
      <c r="I2865" s="10" t="inlineStr">
        <is>
          <t>Maduro</t>
        </is>
      </c>
      <c r="J2865" s="10" t="inlineStr">
        <is>
          <t>Esencial/Core</t>
        </is>
      </c>
      <c r="K2865" s="12" t="n">
        <v>0.05</v>
      </c>
      <c r="L2865" s="12" t="n">
        <v>0.035</v>
      </c>
      <c r="M2865" s="12" t="n">
        <v>0.08674999999999988</v>
      </c>
      <c r="N2865" s="22" t="n">
        <v>1000</v>
      </c>
      <c r="O2865" s="11" t="n">
        <v>2000</v>
      </c>
      <c r="P2865" s="13" t="n">
        <v>1.538549248859902</v>
      </c>
      <c r="Q2865" s="13">
        <f>O2865*P2865</f>
        <v/>
      </c>
    </row>
    <row r="2866">
      <c r="A2866" s="10" t="n">
        <v>2027</v>
      </c>
      <c r="B2866" s="10" t="inlineStr">
        <is>
          <t>Feb-27</t>
        </is>
      </c>
      <c r="C2866" s="19" t="inlineStr">
        <is>
          <t>García</t>
        </is>
      </c>
      <c r="D2866" s="19" t="inlineStr">
        <is>
          <t>ESPAÑA</t>
        </is>
      </c>
      <c r="E2866" s="19" t="inlineStr">
        <is>
          <t>AGROSER BERNARDINO, S.L.</t>
        </is>
      </c>
      <c r="F2866" s="10" t="inlineStr">
        <is>
          <t>Consolidado/estratégico</t>
        </is>
      </c>
      <c r="G2866" s="10" t="inlineStr">
        <is>
          <t>BIO0020</t>
        </is>
      </c>
      <c r="H2866" s="19" t="inlineStr">
        <is>
          <t>BIORAD-20, 20 L</t>
        </is>
      </c>
      <c r="I2866" s="10" t="inlineStr">
        <is>
          <t>Ramp-Up/Crecimiento</t>
        </is>
      </c>
      <c r="J2866" s="10" t="inlineStr">
        <is>
          <t>Innovador/Notorio</t>
        </is>
      </c>
      <c r="K2866" s="12" t="n">
        <v>0.05</v>
      </c>
      <c r="L2866" s="12" t="n">
        <v>0.2</v>
      </c>
      <c r="M2866" s="12" t="n">
        <v>0.26</v>
      </c>
      <c r="N2866" s="22" t="n">
        <v>20</v>
      </c>
      <c r="O2866" s="11" t="n">
        <v>800</v>
      </c>
      <c r="P2866" s="13" t="n">
        <v>2.470434769510819</v>
      </c>
      <c r="Q2866" s="13">
        <f>O2866*P2866</f>
        <v/>
      </c>
    </row>
    <row r="2867">
      <c r="A2867" s="10" t="n">
        <v>2027</v>
      </c>
      <c r="B2867" s="10" t="inlineStr">
        <is>
          <t>Feb-27</t>
        </is>
      </c>
      <c r="C2867" s="19" t="inlineStr">
        <is>
          <t>García</t>
        </is>
      </c>
      <c r="D2867" s="19" t="inlineStr">
        <is>
          <t>ESPAÑA</t>
        </is>
      </c>
      <c r="E2867" s="19" t="inlineStr">
        <is>
          <t>ECO-PONIENTE, S.L.U.</t>
        </is>
      </c>
      <c r="F2867" s="10" t="inlineStr">
        <is>
          <t>Baja aportación</t>
        </is>
      </c>
      <c r="G2867" s="10" t="inlineStr">
        <is>
          <t>AGXKAE0020</t>
        </is>
      </c>
      <c r="H2867" s="19" t="inlineStr">
        <is>
          <t>BIOCULTURE POTASIO, 20 L</t>
        </is>
      </c>
      <c r="I2867" s="10" t="inlineStr">
        <is>
          <t>Maduro</t>
        </is>
      </c>
      <c r="J2867" s="10" t="inlineStr">
        <is>
          <t>Innovador/Notorio</t>
        </is>
      </c>
      <c r="K2867" s="12" t="n">
        <v>0.03</v>
      </c>
      <c r="L2867" s="12" t="n">
        <v>0.05</v>
      </c>
      <c r="M2867" s="12" t="n">
        <v>0.08150000000000013</v>
      </c>
      <c r="N2867" s="22" t="n">
        <v>20</v>
      </c>
      <c r="O2867" s="11" t="n">
        <v>680</v>
      </c>
      <c r="P2867" s="13" t="n">
        <v>4.336290565892408</v>
      </c>
      <c r="Q2867" s="13">
        <f>O2867*P2867</f>
        <v/>
      </c>
    </row>
    <row r="2868">
      <c r="A2868" s="10" t="n">
        <v>2027</v>
      </c>
      <c r="B2868" s="10" t="inlineStr">
        <is>
          <t>Feb-27</t>
        </is>
      </c>
      <c r="C2868" s="19" t="inlineStr">
        <is>
          <t>García</t>
        </is>
      </c>
      <c r="D2868" s="19" t="inlineStr">
        <is>
          <t>ESPAÑA</t>
        </is>
      </c>
      <c r="E2868" s="19" t="inlineStr">
        <is>
          <t>HORTOFRUTICOLA COSTA DE ALMERÍA, S.L.</t>
        </is>
      </c>
      <c r="F2868" s="10" t="inlineStr">
        <is>
          <t>Baja aportación</t>
        </is>
      </c>
      <c r="G2868" s="10" t="inlineStr">
        <is>
          <t>AVAN0020</t>
        </is>
      </c>
      <c r="H2868" s="19" t="inlineStr">
        <is>
          <t>FLORAMEC AVANCE, 20 L</t>
        </is>
      </c>
      <c r="I2868" s="10" t="inlineStr">
        <is>
          <t>Maduro</t>
        </is>
      </c>
      <c r="J2868" s="10" t="inlineStr">
        <is>
          <t>Innovador/Notorio</t>
        </is>
      </c>
      <c r="K2868" s="12" t="n">
        <v>0.03</v>
      </c>
      <c r="L2868" s="12" t="n">
        <v>0.05</v>
      </c>
      <c r="M2868" s="12" t="n">
        <v>0.08150000000000013</v>
      </c>
      <c r="N2868" s="22" t="n">
        <v>20</v>
      </c>
      <c r="O2868" s="11" t="n">
        <v>680</v>
      </c>
      <c r="P2868" s="13" t="n">
        <v>5.514177185954527</v>
      </c>
      <c r="Q2868" s="13">
        <f>O2868*P2868</f>
        <v/>
      </c>
    </row>
    <row r="2869">
      <c r="A2869" s="10" t="n">
        <v>2027</v>
      </c>
      <c r="B2869" s="10" t="inlineStr">
        <is>
          <t>Feb-27</t>
        </is>
      </c>
      <c r="C2869" s="19" t="inlineStr">
        <is>
          <t>García</t>
        </is>
      </c>
      <c r="D2869" s="19" t="inlineStr">
        <is>
          <t>ESPAÑA</t>
        </is>
      </c>
      <c r="E2869" s="19" t="inlineStr">
        <is>
          <t>INIESTA DEL PINO DISTRIBUCIONES S.L.U</t>
        </is>
      </c>
      <c r="F2869" s="10" t="inlineStr">
        <is>
          <t>En desarrollo/nuevo</t>
        </is>
      </c>
      <c r="G2869" s="10" t="inlineStr">
        <is>
          <t>AGXK0020</t>
        </is>
      </c>
      <c r="H2869" s="19" t="inlineStr">
        <is>
          <t>AGROXILATO-K, 20 L</t>
        </is>
      </c>
      <c r="I2869" s="10" t="inlineStr">
        <is>
          <t>Maduro</t>
        </is>
      </c>
      <c r="J2869" s="10" t="inlineStr">
        <is>
          <t>Innovador/Notorio</t>
        </is>
      </c>
      <c r="K2869" s="12" t="n">
        <v>0.2</v>
      </c>
      <c r="L2869" s="12" t="n">
        <v>0.05</v>
      </c>
      <c r="M2869" s="12" t="n">
        <v>0.26</v>
      </c>
      <c r="N2869" s="22" t="n">
        <v>20</v>
      </c>
      <c r="O2869" s="11" t="n">
        <v>800</v>
      </c>
      <c r="P2869" s="13" t="n">
        <v>3.59620251257904</v>
      </c>
      <c r="Q2869" s="13">
        <f>O2869*P2869</f>
        <v/>
      </c>
    </row>
    <row r="2870">
      <c r="A2870" s="10" t="n">
        <v>2027</v>
      </c>
      <c r="B2870" s="10" t="inlineStr">
        <is>
          <t>Feb-27</t>
        </is>
      </c>
      <c r="C2870" s="19" t="inlineStr">
        <is>
          <t>García</t>
        </is>
      </c>
      <c r="D2870" s="19" t="inlineStr">
        <is>
          <t>ESPAÑA</t>
        </is>
      </c>
      <c r="E2870" s="19" t="inlineStr">
        <is>
          <t>SERVIAGRI´ 97, S.L.</t>
        </is>
      </c>
      <c r="F2870" s="10" t="inlineStr">
        <is>
          <t>Consolidado/estratégico</t>
        </is>
      </c>
      <c r="G2870" s="10" t="inlineStr">
        <is>
          <t>AGXK0005</t>
        </is>
      </c>
      <c r="H2870" s="19" t="inlineStr">
        <is>
          <t>AGROXILATO-K, 5 L</t>
        </is>
      </c>
      <c r="I2870" s="10" t="inlineStr">
        <is>
          <t>Maduro</t>
        </is>
      </c>
      <c r="J2870" s="10" t="inlineStr">
        <is>
          <t>Innovador/Notorio</t>
        </is>
      </c>
      <c r="K2870" s="12" t="n">
        <v>0.05</v>
      </c>
      <c r="L2870" s="12" t="n">
        <v>0.05</v>
      </c>
      <c r="M2870" s="12" t="n">
        <v>0.1025</v>
      </c>
      <c r="N2870" s="22" t="n">
        <v>5</v>
      </c>
      <c r="O2870" s="11" t="n">
        <v>110</v>
      </c>
      <c r="P2870" s="13" t="n">
        <v>3.429422106198563</v>
      </c>
      <c r="Q2870" s="13">
        <f>O2870*P2870</f>
        <v/>
      </c>
    </row>
    <row r="2871">
      <c r="A2871" s="10" t="n">
        <v>2027</v>
      </c>
      <c r="B2871" s="10" t="inlineStr">
        <is>
          <t>Feb-27</t>
        </is>
      </c>
      <c r="C2871" s="19" t="inlineStr">
        <is>
          <t>García</t>
        </is>
      </c>
      <c r="D2871" s="19" t="inlineStr">
        <is>
          <t>ESPAÑA</t>
        </is>
      </c>
      <c r="E2871" s="19" t="inlineStr">
        <is>
          <t>SERVIAGRI´ 97, S.L.</t>
        </is>
      </c>
      <c r="F2871" s="10" t="inlineStr">
        <is>
          <t>Consolidado/estratégico</t>
        </is>
      </c>
      <c r="G2871" s="10" t="inlineStr">
        <is>
          <t>AGXK0020</t>
        </is>
      </c>
      <c r="H2871" s="19" t="inlineStr">
        <is>
          <t>AGROXILATO-K, 20 L</t>
        </is>
      </c>
      <c r="I2871" s="10" t="inlineStr">
        <is>
          <t>Maduro</t>
        </is>
      </c>
      <c r="J2871" s="10" t="inlineStr">
        <is>
          <t>Innovador/Notorio</t>
        </is>
      </c>
      <c r="K2871" s="12" t="n">
        <v>0.05</v>
      </c>
      <c r="L2871" s="12" t="n">
        <v>0.05</v>
      </c>
      <c r="M2871" s="12" t="n">
        <v>0.1025</v>
      </c>
      <c r="N2871" s="22" t="n">
        <v>20</v>
      </c>
      <c r="O2871" s="11" t="n">
        <v>220</v>
      </c>
      <c r="P2871" s="13" t="n">
        <v>3.168827721229067</v>
      </c>
      <c r="Q2871" s="13">
        <f>O2871*P2871</f>
        <v/>
      </c>
    </row>
    <row r="2872">
      <c r="A2872" s="10" t="n">
        <v>2027</v>
      </c>
      <c r="B2872" s="10" t="inlineStr">
        <is>
          <t>Feb-27</t>
        </is>
      </c>
      <c r="C2872" s="19" t="inlineStr">
        <is>
          <t>García</t>
        </is>
      </c>
      <c r="D2872" s="19" t="inlineStr">
        <is>
          <t>ESPAÑA</t>
        </is>
      </c>
      <c r="E2872" s="19" t="inlineStr">
        <is>
          <t>SERVIAGRI´ 97, S.L.</t>
        </is>
      </c>
      <c r="F2872" s="10" t="inlineStr">
        <is>
          <t>Consolidado/estratégico</t>
        </is>
      </c>
      <c r="G2872" s="10" t="inlineStr">
        <is>
          <t>AVAN0001</t>
        </is>
      </c>
      <c r="H2872" s="19" t="inlineStr">
        <is>
          <t>FLORAMEC AVANCE, 1 L</t>
        </is>
      </c>
      <c r="I2872" s="10" t="inlineStr">
        <is>
          <t>Nuevo/Introducción</t>
        </is>
      </c>
      <c r="J2872" s="10" t="inlineStr">
        <is>
          <t>Innovador/Notorio</t>
        </is>
      </c>
      <c r="K2872" s="12" t="n">
        <v>0.05</v>
      </c>
      <c r="L2872" s="12" t="n">
        <v>0.15</v>
      </c>
      <c r="M2872" s="12" t="n">
        <v>0.2075</v>
      </c>
      <c r="N2872" s="22" t="n">
        <v>1</v>
      </c>
      <c r="O2872" s="11" t="n">
        <v>43</v>
      </c>
      <c r="P2872" s="13" t="n">
        <v>6.400198094850813</v>
      </c>
      <c r="Q2872" s="13">
        <f>O2872*P2872</f>
        <v/>
      </c>
    </row>
    <row r="2873">
      <c r="A2873" s="10" t="n">
        <v>2027</v>
      </c>
      <c r="B2873" s="10" t="inlineStr">
        <is>
          <t>Feb-27</t>
        </is>
      </c>
      <c r="C2873" s="19" t="inlineStr">
        <is>
          <t>García</t>
        </is>
      </c>
      <c r="D2873" s="19" t="inlineStr">
        <is>
          <t>ESPAÑA</t>
        </is>
      </c>
      <c r="E2873" s="19" t="inlineStr">
        <is>
          <t>SERVIAGRI´ 97, S.L.</t>
        </is>
      </c>
      <c r="F2873" s="10" t="inlineStr">
        <is>
          <t>Consolidado/estratégico</t>
        </is>
      </c>
      <c r="G2873" s="10" t="inlineStr">
        <is>
          <t>AVAN0005</t>
        </is>
      </c>
      <c r="H2873" s="19" t="inlineStr">
        <is>
          <t>FLORAMEC AVANCE, 5 L</t>
        </is>
      </c>
      <c r="I2873" s="10" t="inlineStr">
        <is>
          <t>Maduro</t>
        </is>
      </c>
      <c r="J2873" s="10" t="inlineStr">
        <is>
          <t>Innovador/Notorio</t>
        </is>
      </c>
      <c r="K2873" s="12" t="n">
        <v>0.05</v>
      </c>
      <c r="L2873" s="12" t="n">
        <v>0.05</v>
      </c>
      <c r="M2873" s="12" t="n">
        <v>0.1025</v>
      </c>
      <c r="N2873" s="22" t="n">
        <v>5</v>
      </c>
      <c r="O2873" s="11" t="n">
        <v>85</v>
      </c>
      <c r="P2873" s="13" t="n">
        <v>5.149345046997234</v>
      </c>
      <c r="Q2873" s="13">
        <f>O2873*P2873</f>
        <v/>
      </c>
    </row>
    <row r="2874">
      <c r="A2874" s="10" t="n">
        <v>2027</v>
      </c>
      <c r="B2874" s="10" t="inlineStr">
        <is>
          <t>Feb-27</t>
        </is>
      </c>
      <c r="C2874" s="19" t="inlineStr">
        <is>
          <t>García</t>
        </is>
      </c>
      <c r="D2874" s="19" t="inlineStr">
        <is>
          <t>ESPAÑA</t>
        </is>
      </c>
      <c r="E2874" s="19" t="inlineStr">
        <is>
          <t>SERVIAGRI´ 97, S.L.</t>
        </is>
      </c>
      <c r="F2874" s="10" t="inlineStr">
        <is>
          <t>Consolidado/estratégico</t>
        </is>
      </c>
      <c r="G2874" s="10" t="inlineStr">
        <is>
          <t>B0001</t>
        </is>
      </c>
      <c r="H2874" s="19" t="inlineStr">
        <is>
          <t>BOROCAL,1 L</t>
        </is>
      </c>
      <c r="I2874" s="10" t="inlineStr">
        <is>
          <t>Maduro</t>
        </is>
      </c>
      <c r="J2874" s="10" t="inlineStr">
        <is>
          <t>Banalizado/Commodity</t>
        </is>
      </c>
      <c r="K2874" s="12" t="n">
        <v>0.05</v>
      </c>
      <c r="L2874" s="12" t="n">
        <v>0.02</v>
      </c>
      <c r="M2874" s="12" t="n">
        <v>0.07100000000000017</v>
      </c>
      <c r="N2874" s="22" t="n">
        <v>1</v>
      </c>
      <c r="O2874" s="11" t="n">
        <v>13</v>
      </c>
      <c r="P2874" s="13" t="n">
        <v>5.045107293009436</v>
      </c>
      <c r="Q2874" s="13">
        <f>O2874*P2874</f>
        <v/>
      </c>
    </row>
    <row r="2875">
      <c r="A2875" s="10" t="n">
        <v>2027</v>
      </c>
      <c r="B2875" s="10" t="inlineStr">
        <is>
          <t>Feb-27</t>
        </is>
      </c>
      <c r="C2875" s="19" t="inlineStr">
        <is>
          <t>García</t>
        </is>
      </c>
      <c r="D2875" s="19" t="inlineStr">
        <is>
          <t>ESPAÑA</t>
        </is>
      </c>
      <c r="E2875" s="19" t="inlineStr">
        <is>
          <t>SERVIAGRI´ 97, S.L.</t>
        </is>
      </c>
      <c r="F2875" s="10" t="inlineStr">
        <is>
          <t>Consolidado/estratégico</t>
        </is>
      </c>
      <c r="G2875" s="10" t="inlineStr">
        <is>
          <t>PHD0005</t>
        </is>
      </c>
      <c r="H2875" s="19" t="inlineStr">
        <is>
          <t>PH-DOWNER, 5 L</t>
        </is>
      </c>
      <c r="I2875" s="10" t="inlineStr">
        <is>
          <t>Maduro</t>
        </is>
      </c>
      <c r="J2875" s="10" t="inlineStr">
        <is>
          <t>Banalizado/Commodity</t>
        </is>
      </c>
      <c r="K2875" s="12" t="n">
        <v>0.05</v>
      </c>
      <c r="L2875" s="12" t="n">
        <v>0.02</v>
      </c>
      <c r="M2875" s="12" t="n">
        <v>0.07100000000000017</v>
      </c>
      <c r="N2875" s="22" t="n">
        <v>5</v>
      </c>
      <c r="O2875" s="11" t="n">
        <v>210</v>
      </c>
      <c r="P2875" s="13" t="n">
        <v>3.877644448346095</v>
      </c>
      <c r="Q2875" s="13">
        <f>O2875*P2875</f>
        <v/>
      </c>
    </row>
    <row r="2876">
      <c r="A2876" s="10" t="n">
        <v>2027</v>
      </c>
      <c r="B2876" s="10" t="inlineStr">
        <is>
          <t>Feb-27</t>
        </is>
      </c>
      <c r="C2876" s="19" t="inlineStr">
        <is>
          <t>García</t>
        </is>
      </c>
      <c r="D2876" s="19" t="inlineStr">
        <is>
          <t>ESPAÑA</t>
        </is>
      </c>
      <c r="E2876" s="19" t="inlineStr">
        <is>
          <t>UNICOM SERVICIOS Y GESTION S.L.</t>
        </is>
      </c>
      <c r="F2876" s="10" t="inlineStr">
        <is>
          <t>Baja aportación</t>
        </is>
      </c>
      <c r="G2876" s="10" t="inlineStr">
        <is>
          <t>AGXK0020</t>
        </is>
      </c>
      <c r="H2876" s="19" t="inlineStr">
        <is>
          <t>AGROXILATO-K, 20 L</t>
        </is>
      </c>
      <c r="I2876" s="10" t="inlineStr">
        <is>
          <t>Maduro</t>
        </is>
      </c>
      <c r="J2876" s="10" t="inlineStr">
        <is>
          <t>Innovador/Notorio</t>
        </is>
      </c>
      <c r="K2876" s="12" t="n">
        <v>0.03</v>
      </c>
      <c r="L2876" s="12" t="n">
        <v>0.05</v>
      </c>
      <c r="M2876" s="12" t="n">
        <v>0.08150000000000013</v>
      </c>
      <c r="N2876" s="22" t="n">
        <v>20</v>
      </c>
      <c r="O2876" s="11" t="n">
        <v>680</v>
      </c>
      <c r="P2876" s="13" t="n">
        <v>4.13823883331559</v>
      </c>
      <c r="Q2876" s="13">
        <f>O2876*P2876</f>
        <v/>
      </c>
    </row>
    <row r="2877">
      <c r="A2877" s="10" t="n">
        <v>2027</v>
      </c>
      <c r="B2877" s="10" t="inlineStr">
        <is>
          <t>Feb-27</t>
        </is>
      </c>
      <c r="C2877" s="19" t="inlineStr">
        <is>
          <t>García</t>
        </is>
      </c>
      <c r="D2877" s="19" t="inlineStr">
        <is>
          <t>ESPAÑA</t>
        </is>
      </c>
      <c r="E2877" s="19" t="inlineStr">
        <is>
          <t>UNICOM SERVICIOS Y GESTION S.L.</t>
        </is>
      </c>
      <c r="F2877" s="10" t="inlineStr">
        <is>
          <t>Baja aportación</t>
        </is>
      </c>
      <c r="G2877" s="10" t="inlineStr">
        <is>
          <t>BEY0005</t>
        </is>
      </c>
      <c r="H2877" s="19" t="inlineStr">
        <is>
          <t>FLORAMEC PLUS, 5 L</t>
        </is>
      </c>
      <c r="I2877" s="10" t="inlineStr">
        <is>
          <t>Declive</t>
        </is>
      </c>
      <c r="J2877" s="10" t="inlineStr">
        <is>
          <t>Banalizado/Commodity</t>
        </is>
      </c>
      <c r="K2877" s="12" t="n">
        <v>0.03</v>
      </c>
      <c r="L2877" s="12" t="n">
        <v>0.04</v>
      </c>
      <c r="M2877" s="12" t="n">
        <v>0.07120000000000015</v>
      </c>
      <c r="N2877" s="22" t="n">
        <v>5</v>
      </c>
      <c r="O2877" s="11" t="n">
        <v>740</v>
      </c>
      <c r="P2877" s="13" t="n">
        <v>5.138921271598455</v>
      </c>
      <c r="Q2877" s="13">
        <f>O2877*P2877</f>
        <v/>
      </c>
    </row>
    <row r="2878">
      <c r="A2878" s="10" t="n">
        <v>2027</v>
      </c>
      <c r="B2878" s="10" t="inlineStr">
        <is>
          <t>Feb-27</t>
        </is>
      </c>
      <c r="C2878" s="19" t="inlineStr">
        <is>
          <t>García</t>
        </is>
      </c>
      <c r="D2878" s="19" t="inlineStr">
        <is>
          <t>ESPAÑA</t>
        </is>
      </c>
      <c r="E2878" s="19" t="inlineStr">
        <is>
          <t>UNICOM SERVICIOS Y GESTION S.L.</t>
        </is>
      </c>
      <c r="F2878" s="10" t="inlineStr">
        <is>
          <t>Baja aportación</t>
        </is>
      </c>
      <c r="G2878" s="10" t="inlineStr">
        <is>
          <t>BROTA0005</t>
        </is>
      </c>
      <c r="H2878" s="19" t="inlineStr">
        <is>
          <t>BROTAMEC, 5 L</t>
        </is>
      </c>
      <c r="I2878" s="10" t="inlineStr">
        <is>
          <t>Maduro</t>
        </is>
      </c>
      <c r="J2878" s="10" t="inlineStr">
        <is>
          <t>Esencial/Core</t>
        </is>
      </c>
      <c r="K2878" s="12" t="n">
        <v>0.03</v>
      </c>
      <c r="L2878" s="12" t="n">
        <v>0.035</v>
      </c>
      <c r="M2878" s="12" t="n">
        <v>0.06604999999999994</v>
      </c>
      <c r="N2878" s="22" t="n">
        <v>5</v>
      </c>
      <c r="O2878" s="11" t="n">
        <v>315</v>
      </c>
      <c r="P2878" s="13" t="n">
        <v>4.305019239696069</v>
      </c>
      <c r="Q2878" s="13">
        <f>O2878*P2878</f>
        <v/>
      </c>
    </row>
    <row r="2879">
      <c r="A2879" s="10" t="n">
        <v>2027</v>
      </c>
      <c r="B2879" s="10" t="inlineStr">
        <is>
          <t>Feb-27</t>
        </is>
      </c>
      <c r="C2879" s="19" t="inlineStr">
        <is>
          <t>García</t>
        </is>
      </c>
      <c r="D2879" s="19" t="inlineStr">
        <is>
          <t>ESPAÑA</t>
        </is>
      </c>
      <c r="E2879" s="19" t="inlineStr">
        <is>
          <t>UNICOM SERVICIOS Y GESTION S.L.</t>
        </is>
      </c>
      <c r="F2879" s="10" t="inlineStr">
        <is>
          <t>Baja aportación</t>
        </is>
      </c>
      <c r="G2879" s="10" t="inlineStr">
        <is>
          <t>BROTA0020</t>
        </is>
      </c>
      <c r="H2879" s="19" t="inlineStr">
        <is>
          <t>BROTAMEC, 20 L</t>
        </is>
      </c>
      <c r="I2879" s="10" t="inlineStr">
        <is>
          <t>Maduro</t>
        </is>
      </c>
      <c r="J2879" s="10" t="inlineStr">
        <is>
          <t>Esencial/Core</t>
        </is>
      </c>
      <c r="K2879" s="12" t="n">
        <v>0.03</v>
      </c>
      <c r="L2879" s="12" t="n">
        <v>0.035</v>
      </c>
      <c r="M2879" s="12" t="n">
        <v>0.06604999999999994</v>
      </c>
      <c r="N2879" s="22" t="n">
        <v>20</v>
      </c>
      <c r="O2879" s="11" t="n">
        <v>340</v>
      </c>
      <c r="P2879" s="13" t="n">
        <v>3.908915774542435</v>
      </c>
      <c r="Q2879" s="13">
        <f>O2879*P2879</f>
        <v/>
      </c>
    </row>
    <row r="2880">
      <c r="A2880" s="10" t="n">
        <v>2027</v>
      </c>
      <c r="B2880" s="10" t="inlineStr">
        <is>
          <t>Feb-27</t>
        </is>
      </c>
      <c r="C2880" s="19" t="inlineStr">
        <is>
          <t>García</t>
        </is>
      </c>
      <c r="D2880" s="19" t="inlineStr">
        <is>
          <t>GRECIA</t>
        </is>
      </c>
      <c r="E2880" s="19" t="inlineStr">
        <is>
          <t>EMPHYTON POULTSIDIS GEORGIOS</t>
        </is>
      </c>
      <c r="F2880" s="10" t="inlineStr">
        <is>
          <t>Con potencial</t>
        </is>
      </c>
      <c r="G2880" s="10" t="inlineStr">
        <is>
          <t>GRE10001GR</t>
        </is>
      </c>
      <c r="H2880" s="19" t="inlineStr">
        <is>
          <t>TONAZ</t>
        </is>
      </c>
      <c r="I2880" s="10" t="inlineStr">
        <is>
          <t>Maduro</t>
        </is>
      </c>
      <c r="J2880" s="10" t="inlineStr">
        <is>
          <t>Banalizado/Commodity</t>
        </is>
      </c>
      <c r="K2880" s="12" t="n">
        <v>0.05</v>
      </c>
      <c r="L2880" s="12" t="n">
        <v>0.02</v>
      </c>
      <c r="M2880" s="12" t="n">
        <v>0.07100000000000017</v>
      </c>
      <c r="N2880" s="22" t="n">
        <v>1</v>
      </c>
      <c r="O2880" s="11" t="n">
        <v>839</v>
      </c>
      <c r="P2880" s="13" t="n">
        <v>4.940869539021638</v>
      </c>
      <c r="Q2880" s="13">
        <f>O2880*P2880</f>
        <v/>
      </c>
    </row>
    <row r="2881">
      <c r="A2881" s="10" t="n">
        <v>2027</v>
      </c>
      <c r="B2881" s="10" t="inlineStr">
        <is>
          <t>Feb-27</t>
        </is>
      </c>
      <c r="C2881" s="19" t="inlineStr">
        <is>
          <t>García</t>
        </is>
      </c>
      <c r="D2881" s="19" t="inlineStr">
        <is>
          <t>GRECIA</t>
        </is>
      </c>
      <c r="E2881" s="19" t="inlineStr">
        <is>
          <t>EMPHYTON POULTSIDIS GEORGIOS</t>
        </is>
      </c>
      <c r="F2881" s="10" t="inlineStr">
        <is>
          <t>Con potencial</t>
        </is>
      </c>
      <c r="G2881" s="10" t="inlineStr">
        <is>
          <t>GRE10005GR</t>
        </is>
      </c>
      <c r="H2881" s="19" t="inlineStr">
        <is>
          <t>TONAZ</t>
        </is>
      </c>
      <c r="I2881" s="10" t="inlineStr">
        <is>
          <t>Maduro</t>
        </is>
      </c>
      <c r="J2881" s="10" t="inlineStr">
        <is>
          <t>Banalizado/Commodity</t>
        </is>
      </c>
      <c r="K2881" s="12" t="n">
        <v>0.05</v>
      </c>
      <c r="L2881" s="12" t="n">
        <v>0.02</v>
      </c>
      <c r="M2881" s="12" t="n">
        <v>0.07100000000000017</v>
      </c>
      <c r="N2881" s="22" t="n">
        <v>5</v>
      </c>
      <c r="O2881" s="11" t="n">
        <v>850</v>
      </c>
      <c r="P2881" s="13" t="n">
        <v>4.17993393491071</v>
      </c>
      <c r="Q2881" s="13">
        <f>O2881*P2881</f>
        <v/>
      </c>
    </row>
    <row r="2882">
      <c r="A2882" s="10" t="n">
        <v>2027</v>
      </c>
      <c r="B2882" s="10" t="inlineStr">
        <is>
          <t>Feb-27</t>
        </is>
      </c>
      <c r="C2882" s="19" t="inlineStr">
        <is>
          <t>García</t>
        </is>
      </c>
      <c r="D2882" s="19" t="inlineStr">
        <is>
          <t>GRECIA</t>
        </is>
      </c>
      <c r="E2882" s="19" t="inlineStr">
        <is>
          <t>EMPHYTON POULTSIDIS GEORGIOS</t>
        </is>
      </c>
      <c r="F2882" s="10" t="inlineStr">
        <is>
          <t>Con potencial</t>
        </is>
      </c>
      <c r="G2882" s="10" t="inlineStr">
        <is>
          <t>GRE20001GR</t>
        </is>
      </c>
      <c r="H2882" s="19" t="inlineStr">
        <is>
          <t>EGERSIS</t>
        </is>
      </c>
      <c r="I2882" s="10" t="inlineStr">
        <is>
          <t>Maduro</t>
        </is>
      </c>
      <c r="J2882" s="10" t="inlineStr">
        <is>
          <t>Banalizado/Commodity</t>
        </is>
      </c>
      <c r="K2882" s="12" t="n">
        <v>0.05</v>
      </c>
      <c r="L2882" s="12" t="n">
        <v>0.02</v>
      </c>
      <c r="M2882" s="12" t="n">
        <v>0.07100000000000017</v>
      </c>
      <c r="N2882" s="22" t="n">
        <v>1</v>
      </c>
      <c r="O2882" s="11" t="n">
        <v>839</v>
      </c>
      <c r="P2882" s="13" t="n">
        <v>5.305701677978933</v>
      </c>
      <c r="Q2882" s="13">
        <f>O2882*P2882</f>
        <v/>
      </c>
    </row>
    <row r="2883">
      <c r="A2883" s="10" t="n">
        <v>2027</v>
      </c>
      <c r="B2883" s="10" t="inlineStr">
        <is>
          <t>Feb-27</t>
        </is>
      </c>
      <c r="C2883" s="19" t="inlineStr">
        <is>
          <t>García</t>
        </is>
      </c>
      <c r="D2883" s="19" t="inlineStr">
        <is>
          <t>GRECIA</t>
        </is>
      </c>
      <c r="E2883" s="19" t="inlineStr">
        <is>
          <t>EMPHYTON POULTSIDIS GEORGIOS</t>
        </is>
      </c>
      <c r="F2883" s="10" t="inlineStr">
        <is>
          <t>Con potencial</t>
        </is>
      </c>
      <c r="G2883" s="10" t="inlineStr">
        <is>
          <t>GRE20005GR</t>
        </is>
      </c>
      <c r="H2883" s="19" t="inlineStr">
        <is>
          <t>EGERSIS</t>
        </is>
      </c>
      <c r="I2883" s="10" t="inlineStr">
        <is>
          <t>Maduro</t>
        </is>
      </c>
      <c r="J2883" s="10" t="inlineStr">
        <is>
          <t>Banalizado/Commodity</t>
        </is>
      </c>
      <c r="K2883" s="12" t="n">
        <v>0.05</v>
      </c>
      <c r="L2883" s="12" t="n">
        <v>0.02</v>
      </c>
      <c r="M2883" s="12" t="n">
        <v>0.07100000000000017</v>
      </c>
      <c r="N2883" s="22" t="n">
        <v>5</v>
      </c>
      <c r="O2883" s="11" t="n">
        <v>850</v>
      </c>
      <c r="P2883" s="13" t="n">
        <v>4.252900362702169</v>
      </c>
      <c r="Q2883" s="13">
        <f>O2883*P2883</f>
        <v/>
      </c>
    </row>
    <row r="2884">
      <c r="A2884" s="10" t="n">
        <v>2027</v>
      </c>
      <c r="B2884" s="10" t="inlineStr">
        <is>
          <t>Feb-27</t>
        </is>
      </c>
      <c r="C2884" s="19" t="inlineStr">
        <is>
          <t>García</t>
        </is>
      </c>
      <c r="D2884" s="19" t="inlineStr">
        <is>
          <t>GRECIA</t>
        </is>
      </c>
      <c r="E2884" s="19" t="inlineStr">
        <is>
          <t>EMPHYTON POULTSIDIS GEORGIOS</t>
        </is>
      </c>
      <c r="F2884" s="10" t="inlineStr">
        <is>
          <t>Con potencial</t>
        </is>
      </c>
      <c r="G2884" s="10" t="inlineStr">
        <is>
          <t>VITA0001GR</t>
        </is>
      </c>
      <c r="H2884" s="19" t="inlineStr">
        <is>
          <t>VITA-S</t>
        </is>
      </c>
      <c r="I2884" s="10" t="inlineStr">
        <is>
          <t>Maduro</t>
        </is>
      </c>
      <c r="J2884" s="10" t="inlineStr">
        <is>
          <t>Innovador/Notorio</t>
        </is>
      </c>
      <c r="K2884" s="12" t="n">
        <v>0.05</v>
      </c>
      <c r="L2884" s="12" t="n">
        <v>0.05</v>
      </c>
      <c r="M2884" s="12" t="n">
        <v>0.1025</v>
      </c>
      <c r="N2884" s="22" t="n">
        <v>1</v>
      </c>
      <c r="O2884" s="11" t="n">
        <v>864</v>
      </c>
      <c r="P2884" s="13" t="n">
        <v>6.108332383684979</v>
      </c>
      <c r="Q2884" s="13">
        <f>O2884*P2884</f>
        <v/>
      </c>
    </row>
    <row r="2885">
      <c r="A2885" s="10" t="n">
        <v>2027</v>
      </c>
      <c r="B2885" s="10" t="inlineStr">
        <is>
          <t>Feb-27</t>
        </is>
      </c>
      <c r="C2885" s="19" t="inlineStr">
        <is>
          <t>García</t>
        </is>
      </c>
      <c r="D2885" s="19" t="inlineStr">
        <is>
          <t>GRECIA</t>
        </is>
      </c>
      <c r="E2885" s="19" t="inlineStr">
        <is>
          <t>EMPHYTON POULTSIDIS GEORGIOS</t>
        </is>
      </c>
      <c r="F2885" s="10" t="inlineStr">
        <is>
          <t>Con potencial</t>
        </is>
      </c>
      <c r="G2885" s="10" t="inlineStr">
        <is>
          <t>VITA0005GR</t>
        </is>
      </c>
      <c r="H2885" s="19" t="inlineStr">
        <is>
          <t>VITA-S</t>
        </is>
      </c>
      <c r="I2885" s="10" t="inlineStr">
        <is>
          <t>Maduro</t>
        </is>
      </c>
      <c r="J2885" s="10" t="inlineStr">
        <is>
          <t>Innovador/Notorio</t>
        </is>
      </c>
      <c r="K2885" s="12" t="n">
        <v>0.05</v>
      </c>
      <c r="L2885" s="12" t="n">
        <v>0.05</v>
      </c>
      <c r="M2885" s="12" t="n">
        <v>0.1025</v>
      </c>
      <c r="N2885" s="22" t="n">
        <v>5</v>
      </c>
      <c r="O2885" s="11" t="n">
        <v>875</v>
      </c>
      <c r="P2885" s="13" t="n">
        <v>4.940869539021638</v>
      </c>
      <c r="Q2885" s="13">
        <f>O2885*P2885</f>
        <v/>
      </c>
    </row>
    <row r="2886">
      <c r="A2886" s="10" t="n">
        <v>2027</v>
      </c>
      <c r="B2886" s="10" t="inlineStr">
        <is>
          <t>Feb-27</t>
        </is>
      </c>
      <c r="C2886" s="19" t="inlineStr">
        <is>
          <t>García</t>
        </is>
      </c>
      <c r="D2886" s="19" t="inlineStr">
        <is>
          <t>GRECIA</t>
        </is>
      </c>
      <c r="E2886" s="19" t="inlineStr">
        <is>
          <t>EMPHYTON SERVICE P.C.</t>
        </is>
      </c>
      <c r="F2886" s="10" t="inlineStr">
        <is>
          <t>Con potencial</t>
        </is>
      </c>
      <c r="G2886" s="10" t="inlineStr">
        <is>
          <t>GRE10001GR</t>
        </is>
      </c>
      <c r="H2886" s="19" t="inlineStr">
        <is>
          <t>TONAZ</t>
        </is>
      </c>
      <c r="I2886" s="10" t="inlineStr">
        <is>
          <t>Maduro</t>
        </is>
      </c>
      <c r="J2886" s="10" t="inlineStr">
        <is>
          <t>Banalizado/Commodity</t>
        </is>
      </c>
      <c r="K2886" s="12" t="n">
        <v>0.1</v>
      </c>
      <c r="L2886" s="12" t="n">
        <v>0.02</v>
      </c>
      <c r="M2886" s="12" t="n">
        <v>0.1220000000000001</v>
      </c>
      <c r="N2886" s="22" t="n">
        <v>1</v>
      </c>
      <c r="O2886" s="11" t="n">
        <v>3555</v>
      </c>
      <c r="P2886" s="13" t="n">
        <v>4.942259375741473</v>
      </c>
      <c r="Q2886" s="13">
        <f>O2886*P2886</f>
        <v/>
      </c>
    </row>
    <row r="2887">
      <c r="A2887" s="10" t="n">
        <v>2027</v>
      </c>
      <c r="B2887" s="10" t="inlineStr">
        <is>
          <t>Feb-27</t>
        </is>
      </c>
      <c r="C2887" s="19" t="inlineStr">
        <is>
          <t>García</t>
        </is>
      </c>
      <c r="D2887" s="19" t="inlineStr">
        <is>
          <t>GRECIA</t>
        </is>
      </c>
      <c r="E2887" s="19" t="inlineStr">
        <is>
          <t>EMPHYTON SERVICE P.C.</t>
        </is>
      </c>
      <c r="F2887" s="10" t="inlineStr">
        <is>
          <t>Con potencial</t>
        </is>
      </c>
      <c r="G2887" s="10" t="inlineStr">
        <is>
          <t>GRE10005GR</t>
        </is>
      </c>
      <c r="H2887" s="19" t="inlineStr">
        <is>
          <t>TONAZ</t>
        </is>
      </c>
      <c r="I2887" s="10" t="inlineStr">
        <is>
          <t>Maduro</t>
        </is>
      </c>
      <c r="J2887" s="10" t="inlineStr">
        <is>
          <t>Banalizado/Commodity</t>
        </is>
      </c>
      <c r="K2887" s="12" t="n">
        <v>0.1</v>
      </c>
      <c r="L2887" s="12" t="n">
        <v>0.02</v>
      </c>
      <c r="M2887" s="12" t="n">
        <v>0.1220000000000001</v>
      </c>
      <c r="N2887" s="22" t="n">
        <v>5</v>
      </c>
      <c r="O2887" s="11" t="n">
        <v>3550</v>
      </c>
      <c r="P2887" s="13" t="n">
        <v>4.17993393491071</v>
      </c>
      <c r="Q2887" s="13">
        <f>O2887*P2887</f>
        <v/>
      </c>
    </row>
    <row r="2888">
      <c r="A2888" s="10" t="n">
        <v>2027</v>
      </c>
      <c r="B2888" s="10" t="inlineStr">
        <is>
          <t>Feb-27</t>
        </is>
      </c>
      <c r="C2888" s="19" t="inlineStr">
        <is>
          <t>García</t>
        </is>
      </c>
      <c r="D2888" s="19" t="inlineStr">
        <is>
          <t>GRECIA</t>
        </is>
      </c>
      <c r="E2888" s="19" t="inlineStr">
        <is>
          <t>EMPHYTON SERVICE P.C.</t>
        </is>
      </c>
      <c r="F2888" s="10" t="inlineStr">
        <is>
          <t>Con potencial</t>
        </is>
      </c>
      <c r="G2888" s="10" t="inlineStr">
        <is>
          <t>GRE20001GR</t>
        </is>
      </c>
      <c r="H2888" s="19" t="inlineStr">
        <is>
          <t>EGERSIS</t>
        </is>
      </c>
      <c r="I2888" s="10" t="inlineStr">
        <is>
          <t>Maduro</t>
        </is>
      </c>
      <c r="J2888" s="10" t="inlineStr">
        <is>
          <t>Banalizado/Commodity</t>
        </is>
      </c>
      <c r="K2888" s="12" t="n">
        <v>0.1</v>
      </c>
      <c r="L2888" s="12" t="n">
        <v>0.02</v>
      </c>
      <c r="M2888" s="12" t="n">
        <v>0.1220000000000001</v>
      </c>
      <c r="N2888" s="22" t="n">
        <v>1</v>
      </c>
      <c r="O2888" s="11" t="n">
        <v>3275</v>
      </c>
      <c r="P2888" s="13" t="n">
        <v>5.307321739559995</v>
      </c>
      <c r="Q2888" s="13">
        <f>O2888*P2888</f>
        <v/>
      </c>
    </row>
    <row r="2889">
      <c r="A2889" s="10" t="n">
        <v>2027</v>
      </c>
      <c r="B2889" s="10" t="inlineStr">
        <is>
          <t>Feb-27</t>
        </is>
      </c>
      <c r="C2889" s="19" t="inlineStr">
        <is>
          <t>García</t>
        </is>
      </c>
      <c r="D2889" s="19" t="inlineStr">
        <is>
          <t>GRECIA</t>
        </is>
      </c>
      <c r="E2889" s="19" t="inlineStr">
        <is>
          <t>EMPHYTON SERVICE P.C.</t>
        </is>
      </c>
      <c r="F2889" s="10" t="inlineStr">
        <is>
          <t>Con potencial</t>
        </is>
      </c>
      <c r="G2889" s="10" t="inlineStr">
        <is>
          <t>GRE20005GR</t>
        </is>
      </c>
      <c r="H2889" s="19" t="inlineStr">
        <is>
          <t>EGERSIS</t>
        </is>
      </c>
      <c r="I2889" s="10" t="inlineStr">
        <is>
          <t>Maduro</t>
        </is>
      </c>
      <c r="J2889" s="10" t="inlineStr">
        <is>
          <t>Banalizado/Commodity</t>
        </is>
      </c>
      <c r="K2889" s="12" t="n">
        <v>0.1</v>
      </c>
      <c r="L2889" s="12" t="n">
        <v>0.02</v>
      </c>
      <c r="M2889" s="12" t="n">
        <v>0.1220000000000001</v>
      </c>
      <c r="N2889" s="22" t="n">
        <v>5</v>
      </c>
      <c r="O2889" s="11" t="n">
        <v>890</v>
      </c>
      <c r="P2889" s="13" t="n">
        <v>4.252900362702169</v>
      </c>
      <c r="Q2889" s="13">
        <f>O2889*P2889</f>
        <v/>
      </c>
    </row>
    <row r="2890">
      <c r="A2890" s="10" t="n">
        <v>2027</v>
      </c>
      <c r="B2890" s="10" t="inlineStr">
        <is>
          <t>Feb-27</t>
        </is>
      </c>
      <c r="C2890" s="19" t="inlineStr">
        <is>
          <t>García</t>
        </is>
      </c>
      <c r="D2890" s="19" t="inlineStr">
        <is>
          <t>GRECIA</t>
        </is>
      </c>
      <c r="E2890" s="19" t="inlineStr">
        <is>
          <t>EMPHYTON SERVICE P.C.</t>
        </is>
      </c>
      <c r="F2890" s="10" t="inlineStr">
        <is>
          <t>Con potencial</t>
        </is>
      </c>
      <c r="G2890" s="10" t="inlineStr">
        <is>
          <t>VITA0001GR</t>
        </is>
      </c>
      <c r="H2890" s="19" t="inlineStr">
        <is>
          <t>VITA-S</t>
        </is>
      </c>
      <c r="I2890" s="10" t="inlineStr">
        <is>
          <t>Maduro</t>
        </is>
      </c>
      <c r="J2890" s="10" t="inlineStr">
        <is>
          <t>Innovador/Notorio</t>
        </is>
      </c>
      <c r="K2890" s="12" t="n">
        <v>0.1</v>
      </c>
      <c r="L2890" s="12" t="n">
        <v>0.05</v>
      </c>
      <c r="M2890" s="12" t="n">
        <v>0.1550000000000002</v>
      </c>
      <c r="N2890" s="22" t="n">
        <v>1</v>
      </c>
      <c r="O2890" s="11" t="n">
        <v>5949</v>
      </c>
      <c r="P2890" s="13" t="n">
        <v>6.109359166738211</v>
      </c>
      <c r="Q2890" s="13">
        <f>O2890*P2890</f>
        <v/>
      </c>
    </row>
    <row r="2891">
      <c r="A2891" s="10" t="n">
        <v>2027</v>
      </c>
      <c r="B2891" s="10" t="inlineStr">
        <is>
          <t>Feb-27</t>
        </is>
      </c>
      <c r="C2891" s="19" t="inlineStr">
        <is>
          <t>García</t>
        </is>
      </c>
      <c r="D2891" s="19" t="inlineStr">
        <is>
          <t>GRECIA</t>
        </is>
      </c>
      <c r="E2891" s="19" t="inlineStr">
        <is>
          <t>EMPHYTON SERVICE P.C.</t>
        </is>
      </c>
      <c r="F2891" s="10" t="inlineStr">
        <is>
          <t>Con potencial</t>
        </is>
      </c>
      <c r="G2891" s="10" t="inlineStr">
        <is>
          <t>VITA0005GR</t>
        </is>
      </c>
      <c r="H2891" s="19" t="inlineStr">
        <is>
          <t>VITA-S</t>
        </is>
      </c>
      <c r="I2891" s="10" t="inlineStr">
        <is>
          <t>Maduro</t>
        </is>
      </c>
      <c r="J2891" s="10" t="inlineStr">
        <is>
          <t>Innovador/Notorio</t>
        </is>
      </c>
      <c r="K2891" s="12" t="n">
        <v>0.1</v>
      </c>
      <c r="L2891" s="12" t="n">
        <v>0.05</v>
      </c>
      <c r="M2891" s="12" t="n">
        <v>0.1550000000000002</v>
      </c>
      <c r="N2891" s="22" t="n">
        <v>5</v>
      </c>
      <c r="O2891" s="11" t="n">
        <v>915</v>
      </c>
      <c r="P2891" s="13" t="n">
        <v>4.940869539021637</v>
      </c>
      <c r="Q2891" s="13">
        <f>O2891*P2891</f>
        <v/>
      </c>
    </row>
    <row r="2892">
      <c r="A2892" s="10" t="n">
        <v>2027</v>
      </c>
      <c r="B2892" s="10" t="inlineStr">
        <is>
          <t>Feb-27</t>
        </is>
      </c>
      <c r="C2892" s="19" t="inlineStr">
        <is>
          <t>García</t>
        </is>
      </c>
      <c r="D2892" s="19" t="inlineStr">
        <is>
          <t>MARRUECOS</t>
        </is>
      </c>
      <c r="E2892" s="19" t="inlineStr">
        <is>
          <t>STE BBMAGRI, SARL</t>
        </is>
      </c>
      <c r="F2892" s="10" t="inlineStr">
        <is>
          <t>Consolidado/estratégico</t>
        </is>
      </c>
      <c r="G2892" s="10" t="inlineStr">
        <is>
          <t>AN0005MA</t>
        </is>
      </c>
      <c r="H2892" s="19" t="inlineStr">
        <is>
          <t>ALCAPLANT NEW</t>
        </is>
      </c>
      <c r="I2892" s="10" t="inlineStr">
        <is>
          <t>Maduro</t>
        </is>
      </c>
      <c r="J2892" s="10" t="inlineStr">
        <is>
          <t>Innovador/Notorio</t>
        </is>
      </c>
      <c r="K2892" s="12" t="n">
        <v>0.05</v>
      </c>
      <c r="L2892" s="12" t="n">
        <v>0.05</v>
      </c>
      <c r="M2892" s="12" t="n">
        <v>0.1025</v>
      </c>
      <c r="N2892" s="22" t="n">
        <v>5</v>
      </c>
      <c r="O2892" s="11" t="n">
        <v>10905</v>
      </c>
      <c r="P2892" s="13" t="n">
        <v>1.740770491596231</v>
      </c>
      <c r="Q2892" s="13">
        <f>O2892*P2892</f>
        <v/>
      </c>
    </row>
    <row r="2893">
      <c r="A2893" s="10" t="n">
        <v>2027</v>
      </c>
      <c r="B2893" s="10" t="inlineStr">
        <is>
          <t>Feb-27</t>
        </is>
      </c>
      <c r="C2893" s="19" t="inlineStr">
        <is>
          <t>García</t>
        </is>
      </c>
      <c r="D2893" s="19" t="inlineStr">
        <is>
          <t>MARRUECOS</t>
        </is>
      </c>
      <c r="E2893" s="19" t="inlineStr">
        <is>
          <t>STE BBMAGRI, SARL</t>
        </is>
      </c>
      <c r="F2893" s="10" t="inlineStr">
        <is>
          <t>Consolidado/estratégico</t>
        </is>
      </c>
      <c r="G2893" s="10" t="inlineStr">
        <is>
          <t>AN0020MA</t>
        </is>
      </c>
      <c r="H2893" s="19" t="inlineStr">
        <is>
          <t>ALCAPLANT NEW</t>
        </is>
      </c>
      <c r="I2893" s="10" t="inlineStr">
        <is>
          <t>Maduro</t>
        </is>
      </c>
      <c r="J2893" s="10" t="inlineStr">
        <is>
          <t>Innovador/Notorio</t>
        </is>
      </c>
      <c r="K2893" s="12" t="n">
        <v>0.05</v>
      </c>
      <c r="L2893" s="12" t="n">
        <v>0.05</v>
      </c>
      <c r="M2893" s="12" t="n">
        <v>0.1025</v>
      </c>
      <c r="N2893" s="22" t="n">
        <v>20</v>
      </c>
      <c r="O2893" s="11" t="n">
        <v>4360</v>
      </c>
      <c r="P2893" s="13" t="n">
        <v>1.563566309816974</v>
      </c>
      <c r="Q2893" s="13">
        <f>O2893*P2893</f>
        <v/>
      </c>
    </row>
    <row r="2894">
      <c r="A2894" s="10" t="n">
        <v>2027</v>
      </c>
      <c r="B2894" s="10" t="inlineStr">
        <is>
          <t>Feb-27</t>
        </is>
      </c>
      <c r="C2894" s="19" t="inlineStr">
        <is>
          <t>García</t>
        </is>
      </c>
      <c r="D2894" s="19" t="inlineStr">
        <is>
          <t>MARRUECOS</t>
        </is>
      </c>
      <c r="E2894" s="19" t="inlineStr">
        <is>
          <t>STE BBMAGRI, SARL</t>
        </is>
      </c>
      <c r="F2894" s="10" t="inlineStr">
        <is>
          <t>Consolidado/estratégico</t>
        </is>
      </c>
      <c r="G2894" s="10" t="inlineStr">
        <is>
          <t>C-CU0005MA</t>
        </is>
      </c>
      <c r="H2894" s="19" t="inlineStr">
        <is>
          <t>CODICOBRE</t>
        </is>
      </c>
      <c r="I2894" s="10" t="inlineStr">
        <is>
          <t>Maduro</t>
        </is>
      </c>
      <c r="J2894" s="10" t="inlineStr">
        <is>
          <t>Esencial/Core</t>
        </is>
      </c>
      <c r="K2894" s="12" t="n">
        <v>0.05</v>
      </c>
      <c r="L2894" s="12" t="n">
        <v>0.035</v>
      </c>
      <c r="M2894" s="12" t="n">
        <v>0.08674999999999988</v>
      </c>
      <c r="N2894" s="22" t="n">
        <v>5</v>
      </c>
      <c r="O2894" s="11" t="n">
        <v>1075</v>
      </c>
      <c r="P2894" s="13" t="n">
        <v>3.721287817364398</v>
      </c>
      <c r="Q2894" s="13">
        <f>O2894*P2894</f>
        <v/>
      </c>
    </row>
    <row r="2895">
      <c r="A2895" s="10" t="n">
        <v>2027</v>
      </c>
      <c r="B2895" s="10" t="inlineStr">
        <is>
          <t>Feb-27</t>
        </is>
      </c>
      <c r="C2895" s="19" t="inlineStr">
        <is>
          <t>García</t>
        </is>
      </c>
      <c r="D2895" s="19" t="inlineStr">
        <is>
          <t>MARRUECOS</t>
        </is>
      </c>
      <c r="E2895" s="19" t="inlineStr">
        <is>
          <t>STE BBMAGRI, SARL</t>
        </is>
      </c>
      <c r="F2895" s="10" t="inlineStr">
        <is>
          <t>Consolidado/estratégico</t>
        </is>
      </c>
      <c r="G2895" s="10" t="inlineStr">
        <is>
          <t>FTK0005MA</t>
        </is>
      </c>
      <c r="H2895" s="19" t="inlineStr">
        <is>
          <t>FITOKONTROL CA FLOW</t>
        </is>
      </c>
      <c r="I2895" s="10" t="inlineStr">
        <is>
          <t>Ramp-Up/Crecimiento</t>
        </is>
      </c>
      <c r="J2895" s="10" t="inlineStr">
        <is>
          <t>Innovador/Notorio</t>
        </is>
      </c>
      <c r="K2895" s="12" t="n">
        <v>0.05</v>
      </c>
      <c r="L2895" s="12" t="n">
        <v>0.2</v>
      </c>
      <c r="M2895" s="12" t="n">
        <v>0.26</v>
      </c>
      <c r="N2895" s="22" t="n">
        <v>5</v>
      </c>
      <c r="O2895" s="11" t="n">
        <v>6230</v>
      </c>
      <c r="P2895" s="13" t="n">
        <v>2.501706095707159</v>
      </c>
      <c r="Q2895" s="13">
        <f>O2895*P2895</f>
        <v/>
      </c>
    </row>
    <row r="2896">
      <c r="A2896" s="10" t="n">
        <v>2027</v>
      </c>
      <c r="B2896" s="10" t="inlineStr">
        <is>
          <t>Feb-27</t>
        </is>
      </c>
      <c r="C2896" s="19" t="inlineStr">
        <is>
          <t>García</t>
        </is>
      </c>
      <c r="D2896" s="19" t="inlineStr">
        <is>
          <t>RUMANÍA</t>
        </is>
      </c>
      <c r="E2896" s="19" t="inlineStr">
        <is>
          <t>SC MARCOSER S.R.L.</t>
        </is>
      </c>
      <c r="F2896" s="10" t="inlineStr">
        <is>
          <t>Consolidado/estratégico</t>
        </is>
      </c>
      <c r="G2896" s="10" t="inlineStr">
        <is>
          <t>A-500020RO</t>
        </is>
      </c>
      <c r="H2896" s="19" t="inlineStr">
        <is>
          <t>CODIORGAN  A-50</t>
        </is>
      </c>
      <c r="I2896" s="10" t="inlineStr">
        <is>
          <t>Maduro</t>
        </is>
      </c>
      <c r="J2896" s="10" t="inlineStr">
        <is>
          <t>Esencial/Core</t>
        </is>
      </c>
      <c r="K2896" s="12" t="n">
        <v>0.05</v>
      </c>
      <c r="L2896" s="12" t="n">
        <v>0.035</v>
      </c>
      <c r="M2896" s="12" t="n">
        <v>0.08674999999999988</v>
      </c>
      <c r="N2896" s="22" t="n">
        <v>20</v>
      </c>
      <c r="O2896" s="11" t="n">
        <v>1080</v>
      </c>
      <c r="P2896" s="13" t="n">
        <v>4.711546480248481</v>
      </c>
      <c r="Q2896" s="13">
        <f>O2896*P2896</f>
        <v/>
      </c>
    </row>
    <row r="2897">
      <c r="A2897" s="10" t="n">
        <v>2027</v>
      </c>
      <c r="B2897" s="10" t="inlineStr">
        <is>
          <t>Feb-27</t>
        </is>
      </c>
      <c r="C2897" s="19" t="inlineStr">
        <is>
          <t>García</t>
        </is>
      </c>
      <c r="D2897" s="19" t="inlineStr">
        <is>
          <t>RUMANÍA</t>
        </is>
      </c>
      <c r="E2897" s="19" t="inlineStr">
        <is>
          <t>SC MARCOSER S.R.L.</t>
        </is>
      </c>
      <c r="F2897" s="10" t="inlineStr">
        <is>
          <t>Consolidado/estratégico</t>
        </is>
      </c>
      <c r="G2897" s="10" t="inlineStr">
        <is>
          <t>AGXCR0001RO</t>
        </is>
      </c>
      <c r="H2897" s="19" t="inlineStr">
        <is>
          <t>AGROXILATO-K</t>
        </is>
      </c>
      <c r="I2897" s="10" t="inlineStr">
        <is>
          <t>Maduro</t>
        </is>
      </c>
      <c r="J2897" s="10" t="inlineStr">
        <is>
          <t>Innovador/Notorio</t>
        </is>
      </c>
      <c r="K2897" s="12" t="n">
        <v>0.05</v>
      </c>
      <c r="L2897" s="12" t="n">
        <v>0.05</v>
      </c>
      <c r="M2897" s="12" t="n">
        <v>0.1025</v>
      </c>
      <c r="N2897" s="22" t="n">
        <v>1</v>
      </c>
      <c r="O2897" s="11" t="n">
        <v>720</v>
      </c>
      <c r="P2897" s="13" t="n">
        <v>4.377985667487528</v>
      </c>
      <c r="Q2897" s="13">
        <f>O2897*P2897</f>
        <v/>
      </c>
    </row>
    <row r="2898">
      <c r="A2898" s="10" t="n">
        <v>2027</v>
      </c>
      <c r="B2898" s="10" t="inlineStr">
        <is>
          <t>Feb-27</t>
        </is>
      </c>
      <c r="C2898" s="19" t="inlineStr">
        <is>
          <t>García</t>
        </is>
      </c>
      <c r="D2898" s="19" t="inlineStr">
        <is>
          <t>RUMANÍA</t>
        </is>
      </c>
      <c r="E2898" s="19" t="inlineStr">
        <is>
          <t>SC MARCOSER S.R.L.</t>
        </is>
      </c>
      <c r="F2898" s="10" t="inlineStr">
        <is>
          <t>Consolidado/estratégico</t>
        </is>
      </c>
      <c r="G2898" s="10" t="inlineStr">
        <is>
          <t>AGXCR0005RO</t>
        </is>
      </c>
      <c r="H2898" s="19" t="inlineStr">
        <is>
          <t>AGROXILATO-K</t>
        </is>
      </c>
      <c r="I2898" s="10" t="inlineStr">
        <is>
          <t>Maduro</t>
        </is>
      </c>
      <c r="J2898" s="10" t="inlineStr">
        <is>
          <t>Innovador/Notorio</t>
        </is>
      </c>
      <c r="K2898" s="12" t="n">
        <v>0.05</v>
      </c>
      <c r="L2898" s="12" t="n">
        <v>0.05</v>
      </c>
      <c r="M2898" s="12" t="n">
        <v>0.1025</v>
      </c>
      <c r="N2898" s="22" t="n">
        <v>5</v>
      </c>
      <c r="O2898" s="11" t="n">
        <v>655</v>
      </c>
      <c r="P2898" s="13" t="n">
        <v>3.335608127609545</v>
      </c>
      <c r="Q2898" s="13">
        <f>O2898*P2898</f>
        <v/>
      </c>
    </row>
    <row r="2899">
      <c r="A2899" s="10" t="n">
        <v>2027</v>
      </c>
      <c r="B2899" s="10" t="inlineStr">
        <is>
          <t>Feb-27</t>
        </is>
      </c>
      <c r="C2899" s="19" t="inlineStr">
        <is>
          <t>García</t>
        </is>
      </c>
      <c r="D2899" s="19" t="inlineStr">
        <is>
          <t>RUMANÍA</t>
        </is>
      </c>
      <c r="E2899" s="19" t="inlineStr">
        <is>
          <t>SC MARCOSER S.R.L.</t>
        </is>
      </c>
      <c r="F2899" s="10" t="inlineStr">
        <is>
          <t>Consolidado/estratégico</t>
        </is>
      </c>
      <c r="G2899" s="10" t="inlineStr">
        <is>
          <t>AVAN0001RO</t>
        </is>
      </c>
      <c r="H2899" s="19" t="inlineStr">
        <is>
          <t>FLORAMEC AVANCE</t>
        </is>
      </c>
      <c r="I2899" s="10" t="inlineStr">
        <is>
          <t>Nuevo/Introducción</t>
        </is>
      </c>
      <c r="J2899" s="10" t="inlineStr">
        <is>
          <t>Innovador/Notorio</t>
        </is>
      </c>
      <c r="K2899" s="12" t="n">
        <v>0.05</v>
      </c>
      <c r="L2899" s="12" t="n">
        <v>0.15</v>
      </c>
      <c r="M2899" s="12" t="n">
        <v>0.2075</v>
      </c>
      <c r="N2899" s="22" t="n">
        <v>1</v>
      </c>
      <c r="O2899" s="11" t="n">
        <v>788</v>
      </c>
      <c r="P2899" s="13" t="n">
        <v>6.222993913071555</v>
      </c>
      <c r="Q2899" s="13">
        <f>O2899*P2899</f>
        <v/>
      </c>
    </row>
    <row r="2900">
      <c r="A2900" s="10" t="n">
        <v>2027</v>
      </c>
      <c r="B2900" s="10" t="inlineStr">
        <is>
          <t>Feb-27</t>
        </is>
      </c>
      <c r="C2900" s="19" t="inlineStr">
        <is>
          <t>García</t>
        </is>
      </c>
      <c r="D2900" s="19" t="inlineStr">
        <is>
          <t>RUMANÍA</t>
        </is>
      </c>
      <c r="E2900" s="19" t="inlineStr">
        <is>
          <t>SC MARCOSER S.R.L.</t>
        </is>
      </c>
      <c r="F2900" s="10" t="inlineStr">
        <is>
          <t>Consolidado/estratégico</t>
        </is>
      </c>
      <c r="G2900" s="10" t="inlineStr">
        <is>
          <t>B0020RO</t>
        </is>
      </c>
      <c r="H2900" s="19" t="inlineStr">
        <is>
          <t>BOROCAL</t>
        </is>
      </c>
      <c r="I2900" s="10" t="inlineStr">
        <is>
          <t>Maduro</t>
        </is>
      </c>
      <c r="J2900" s="10" t="inlineStr">
        <is>
          <t>Esencial/Core</t>
        </is>
      </c>
      <c r="K2900" s="12" t="n">
        <v>0.05</v>
      </c>
      <c r="L2900" s="12" t="n">
        <v>0.035</v>
      </c>
      <c r="M2900" s="12" t="n">
        <v>0.08674999999999988</v>
      </c>
      <c r="N2900" s="22" t="n">
        <v>20</v>
      </c>
      <c r="O2900" s="11" t="n">
        <v>680</v>
      </c>
      <c r="P2900" s="13" t="n">
        <v>2.98119976405103</v>
      </c>
      <c r="Q2900" s="13">
        <f>O2900*P2900</f>
        <v/>
      </c>
    </row>
    <row r="2901">
      <c r="A2901" s="10" t="n">
        <v>2027</v>
      </c>
      <c r="B2901" s="10" t="inlineStr">
        <is>
          <t>Feb-27</t>
        </is>
      </c>
      <c r="C2901" s="19" t="inlineStr">
        <is>
          <t>García</t>
        </is>
      </c>
      <c r="D2901" s="19" t="inlineStr">
        <is>
          <t>RUMANÍA</t>
        </is>
      </c>
      <c r="E2901" s="19" t="inlineStr">
        <is>
          <t>SC MARCOSER S.R.L.</t>
        </is>
      </c>
      <c r="F2901" s="10" t="inlineStr">
        <is>
          <t>Consolidado/estratégico</t>
        </is>
      </c>
      <c r="G2901" s="10" t="inlineStr">
        <is>
          <t>BIO0001RO</t>
        </is>
      </c>
      <c r="H2901" s="19" t="inlineStr">
        <is>
          <t>BIORAD-20</t>
        </is>
      </c>
      <c r="I2901" s="10" t="inlineStr">
        <is>
          <t>Ramp-Up/Crecimiento</t>
        </is>
      </c>
      <c r="J2901" s="10" t="inlineStr">
        <is>
          <t>Innovador/Notorio</t>
        </is>
      </c>
      <c r="K2901" s="12" t="n">
        <v>0.05</v>
      </c>
      <c r="L2901" s="12" t="n">
        <v>0.2</v>
      </c>
      <c r="M2901" s="12" t="n">
        <v>0.26</v>
      </c>
      <c r="N2901" s="22" t="n">
        <v>1</v>
      </c>
      <c r="O2901" s="11" t="n">
        <v>419</v>
      </c>
      <c r="P2901" s="13" t="n">
        <v>3.481540983192462</v>
      </c>
      <c r="Q2901" s="13">
        <f>O2901*P2901</f>
        <v/>
      </c>
    </row>
    <row r="2902">
      <c r="A2902" s="10" t="n">
        <v>2027</v>
      </c>
      <c r="B2902" s="10" t="inlineStr">
        <is>
          <t>Feb-27</t>
        </is>
      </c>
      <c r="C2902" s="19" t="inlineStr">
        <is>
          <t>García</t>
        </is>
      </c>
      <c r="D2902" s="19" t="inlineStr">
        <is>
          <t>RUMANÍA</t>
        </is>
      </c>
      <c r="E2902" s="19" t="inlineStr">
        <is>
          <t>SC MARCOSER S.R.L.</t>
        </is>
      </c>
      <c r="F2902" s="10" t="inlineStr">
        <is>
          <t>Consolidado/estratégico</t>
        </is>
      </c>
      <c r="G2902" s="10" t="inlineStr">
        <is>
          <t>BIO0005RO</t>
        </is>
      </c>
      <c r="H2902" s="19" t="inlineStr">
        <is>
          <t>BIORAD-20</t>
        </is>
      </c>
      <c r="I2902" s="10" t="inlineStr">
        <is>
          <t>Ramp-Up/Crecimiento</t>
        </is>
      </c>
      <c r="J2902" s="10" t="inlineStr">
        <is>
          <t>Innovador/Notorio</t>
        </is>
      </c>
      <c r="K2902" s="12" t="n">
        <v>0.05</v>
      </c>
      <c r="L2902" s="12" t="n">
        <v>0.2</v>
      </c>
      <c r="M2902" s="12" t="n">
        <v>0.26</v>
      </c>
      <c r="N2902" s="22" t="n">
        <v>5</v>
      </c>
      <c r="O2902" s="11" t="n">
        <v>750</v>
      </c>
      <c r="P2902" s="13" t="n">
        <v>2.658062726688855</v>
      </c>
      <c r="Q2902" s="13">
        <f>O2902*P2902</f>
        <v/>
      </c>
    </row>
    <row r="2903">
      <c r="A2903" s="10" t="n">
        <v>2027</v>
      </c>
      <c r="B2903" s="10" t="inlineStr">
        <is>
          <t>Feb-27</t>
        </is>
      </c>
      <c r="C2903" s="19" t="inlineStr">
        <is>
          <t>García</t>
        </is>
      </c>
      <c r="D2903" s="19" t="inlineStr">
        <is>
          <t>RUMANÍA</t>
        </is>
      </c>
      <c r="E2903" s="19" t="inlineStr">
        <is>
          <t>SC MARCOSER S.R.L.</t>
        </is>
      </c>
      <c r="F2903" s="10" t="inlineStr">
        <is>
          <t>Consolidado/estratégico</t>
        </is>
      </c>
      <c r="G2903" s="10" t="inlineStr">
        <is>
          <t>BIO0020RO</t>
        </is>
      </c>
      <c r="H2903" s="19" t="inlineStr">
        <is>
          <t>BIORAD-20</t>
        </is>
      </c>
      <c r="I2903" s="10" t="inlineStr">
        <is>
          <t>Ramp-Up/Crecimiento</t>
        </is>
      </c>
      <c r="J2903" s="10" t="inlineStr">
        <is>
          <t>Innovador/Notorio</t>
        </is>
      </c>
      <c r="K2903" s="12" t="n">
        <v>0.05</v>
      </c>
      <c r="L2903" s="12" t="n">
        <v>0.2</v>
      </c>
      <c r="M2903" s="12" t="n">
        <v>0.26</v>
      </c>
      <c r="N2903" s="22" t="n">
        <v>20</v>
      </c>
      <c r="O2903" s="11" t="n">
        <v>1600</v>
      </c>
      <c r="P2903" s="13" t="n">
        <v>2.39746834171936</v>
      </c>
      <c r="Q2903" s="13">
        <f>O2903*P2903</f>
        <v/>
      </c>
    </row>
    <row r="2904">
      <c r="A2904" s="10" t="n">
        <v>2027</v>
      </c>
      <c r="B2904" s="10" t="inlineStr">
        <is>
          <t>Feb-27</t>
        </is>
      </c>
      <c r="C2904" s="19" t="inlineStr">
        <is>
          <t>García</t>
        </is>
      </c>
      <c r="D2904" s="19" t="inlineStr">
        <is>
          <t>RUMANÍA</t>
        </is>
      </c>
      <c r="E2904" s="19" t="inlineStr">
        <is>
          <t>SC MARCOSER S.R.L.</t>
        </is>
      </c>
      <c r="F2904" s="10" t="inlineStr">
        <is>
          <t>Consolidado/estratégico</t>
        </is>
      </c>
      <c r="G2904" s="10" t="inlineStr">
        <is>
          <t>C-L0001RO</t>
        </is>
      </c>
      <c r="H2904" s="19" t="inlineStr">
        <is>
          <t>CODIBOR-L</t>
        </is>
      </c>
      <c r="I2904" s="10" t="inlineStr">
        <is>
          <t>Maduro</t>
        </is>
      </c>
      <c r="J2904" s="10" t="inlineStr">
        <is>
          <t>Banalizado/Commodity</t>
        </is>
      </c>
      <c r="K2904" s="12" t="n">
        <v>0.05</v>
      </c>
      <c r="L2904" s="12" t="n">
        <v>0.02</v>
      </c>
      <c r="M2904" s="12" t="n">
        <v>0.07100000000000017</v>
      </c>
      <c r="N2904" s="22" t="n">
        <v>1</v>
      </c>
      <c r="O2904" s="11" t="n">
        <v>343</v>
      </c>
      <c r="P2904" s="13" t="n">
        <v>5.639262490739886</v>
      </c>
      <c r="Q2904" s="13">
        <f>O2904*P2904</f>
        <v/>
      </c>
    </row>
    <row r="2905">
      <c r="A2905" s="10" t="n">
        <v>2027</v>
      </c>
      <c r="B2905" s="10" t="inlineStr">
        <is>
          <t>Feb-27</t>
        </is>
      </c>
      <c r="C2905" s="19" t="inlineStr">
        <is>
          <t>García</t>
        </is>
      </c>
      <c r="D2905" s="19" t="inlineStr">
        <is>
          <t>RUMANÍA</t>
        </is>
      </c>
      <c r="E2905" s="19" t="inlineStr">
        <is>
          <t>SC MARCOSER S.R.L.</t>
        </is>
      </c>
      <c r="F2905" s="10" t="inlineStr">
        <is>
          <t>Consolidado/estratégico</t>
        </is>
      </c>
      <c r="G2905" s="10" t="inlineStr">
        <is>
          <t>CALCIO0001RO</t>
        </is>
      </c>
      <c r="H2905" s="19" t="inlineStr">
        <is>
          <t>CALCIAMEC</t>
        </is>
      </c>
      <c r="I2905" s="10" t="inlineStr">
        <is>
          <t>Maduro</t>
        </is>
      </c>
      <c r="J2905" s="10" t="inlineStr">
        <is>
          <t>Esencial/Core</t>
        </is>
      </c>
      <c r="K2905" s="12" t="n">
        <v>0.05</v>
      </c>
      <c r="L2905" s="12" t="n">
        <v>0.035</v>
      </c>
      <c r="M2905" s="12" t="n">
        <v>0.08674999999999988</v>
      </c>
      <c r="N2905" s="22" t="n">
        <v>1</v>
      </c>
      <c r="O2905" s="11" t="n">
        <v>1892</v>
      </c>
      <c r="P2905" s="13" t="n">
        <v>4.638580052457023</v>
      </c>
      <c r="Q2905" s="13">
        <f>O2905*P2905</f>
        <v/>
      </c>
    </row>
    <row r="2906">
      <c r="A2906" s="10" t="n">
        <v>2027</v>
      </c>
      <c r="B2906" s="10" t="inlineStr">
        <is>
          <t>Feb-27</t>
        </is>
      </c>
      <c r="C2906" s="19" t="inlineStr">
        <is>
          <t>García</t>
        </is>
      </c>
      <c r="D2906" s="19" t="inlineStr">
        <is>
          <t>RUMANÍA</t>
        </is>
      </c>
      <c r="E2906" s="19" t="inlineStr">
        <is>
          <t>SC MARCOSER S.R.L.</t>
        </is>
      </c>
      <c r="F2906" s="10" t="inlineStr">
        <is>
          <t>Consolidado/estratégico</t>
        </is>
      </c>
      <c r="G2906" s="10" t="inlineStr">
        <is>
          <t>CALCIO0020RO</t>
        </is>
      </c>
      <c r="H2906" s="19" t="inlineStr">
        <is>
          <t>CALCIAMEC</t>
        </is>
      </c>
      <c r="I2906" s="10" t="inlineStr">
        <is>
          <t>Maduro</t>
        </is>
      </c>
      <c r="J2906" s="10" t="inlineStr">
        <is>
          <t>Esencial/Core</t>
        </is>
      </c>
      <c r="K2906" s="12" t="n">
        <v>0.05</v>
      </c>
      <c r="L2906" s="12" t="n">
        <v>0.035</v>
      </c>
      <c r="M2906" s="12" t="n">
        <v>0.08674999999999988</v>
      </c>
      <c r="N2906" s="22" t="n">
        <v>20</v>
      </c>
      <c r="O2906" s="11" t="n">
        <v>2360</v>
      </c>
      <c r="P2906" s="13" t="n">
        <v>3.710864041965618</v>
      </c>
      <c r="Q2906" s="13">
        <f>O2906*P2906</f>
        <v/>
      </c>
    </row>
    <row r="2907">
      <c r="A2907" s="10" t="n">
        <v>2027</v>
      </c>
      <c r="B2907" s="10" t="inlineStr">
        <is>
          <t>Feb-27</t>
        </is>
      </c>
      <c r="C2907" s="19" t="inlineStr">
        <is>
          <t>García</t>
        </is>
      </c>
      <c r="D2907" s="19" t="inlineStr">
        <is>
          <t>RUMANÍA</t>
        </is>
      </c>
      <c r="E2907" s="19" t="inlineStr">
        <is>
          <t>SC MARCOSER S.R.L.</t>
        </is>
      </c>
      <c r="F2907" s="10" t="inlineStr">
        <is>
          <t>Consolidado/estratégico</t>
        </is>
      </c>
      <c r="G2907" s="10" t="inlineStr">
        <is>
          <t>CBROT0005RO</t>
        </is>
      </c>
      <c r="H2907" s="19" t="inlineStr">
        <is>
          <t>CODIBROT</t>
        </is>
      </c>
      <c r="I2907" s="10" t="inlineStr">
        <is>
          <t>Maduro</t>
        </is>
      </c>
      <c r="J2907" s="10" t="inlineStr">
        <is>
          <t>Esencial/Core</t>
        </is>
      </c>
      <c r="K2907" s="12" t="n">
        <v>0.05</v>
      </c>
      <c r="L2907" s="12" t="n">
        <v>0.035</v>
      </c>
      <c r="M2907" s="12" t="n">
        <v>0.08674999999999988</v>
      </c>
      <c r="N2907" s="22" t="n">
        <v>5</v>
      </c>
      <c r="O2907" s="11" t="n">
        <v>325</v>
      </c>
      <c r="P2907" s="13" t="n">
        <v>3.387727004603444</v>
      </c>
      <c r="Q2907" s="13">
        <f>O2907*P2907</f>
        <v/>
      </c>
    </row>
    <row r="2908">
      <c r="A2908" s="10" t="n">
        <v>2027</v>
      </c>
      <c r="B2908" s="10" t="inlineStr">
        <is>
          <t>Feb-27</t>
        </is>
      </c>
      <c r="C2908" s="19" t="inlineStr">
        <is>
          <t>García</t>
        </is>
      </c>
      <c r="D2908" s="19" t="inlineStr">
        <is>
          <t>RUMANÍA</t>
        </is>
      </c>
      <c r="E2908" s="19" t="inlineStr">
        <is>
          <t>SC MARCOSER S.R.L.</t>
        </is>
      </c>
      <c r="F2908" s="10" t="inlineStr">
        <is>
          <t>Consolidado/estratégico</t>
        </is>
      </c>
      <c r="G2908" s="10" t="inlineStr">
        <is>
          <t>G0001RO</t>
        </is>
      </c>
      <c r="H2908" s="19" t="inlineStr">
        <is>
          <t>GREEN-UP</t>
        </is>
      </c>
      <c r="I2908" s="10" t="inlineStr">
        <is>
          <t>Maduro</t>
        </is>
      </c>
      <c r="J2908" s="10" t="inlineStr">
        <is>
          <t>Innovador/Notorio</t>
        </is>
      </c>
      <c r="K2908" s="12" t="n">
        <v>0.05</v>
      </c>
      <c r="L2908" s="12" t="n">
        <v>0.05</v>
      </c>
      <c r="M2908" s="12" t="n">
        <v>0.1025</v>
      </c>
      <c r="N2908" s="22" t="n">
        <v>1</v>
      </c>
      <c r="O2908" s="11" t="n">
        <v>1440</v>
      </c>
      <c r="P2908" s="13" t="n">
        <v>6.59824982742763</v>
      </c>
      <c r="Q2908" s="13">
        <f>O2908*P2908</f>
        <v/>
      </c>
    </row>
    <row r="2909">
      <c r="A2909" s="10" t="n">
        <v>2027</v>
      </c>
      <c r="B2909" s="10" t="inlineStr">
        <is>
          <t>Feb-27</t>
        </is>
      </c>
      <c r="C2909" s="19" t="inlineStr">
        <is>
          <t>García</t>
        </is>
      </c>
      <c r="D2909" s="19" t="inlineStr">
        <is>
          <t>RUMANÍA</t>
        </is>
      </c>
      <c r="E2909" s="19" t="inlineStr">
        <is>
          <t>SC MARCOSER S.R.L.</t>
        </is>
      </c>
      <c r="F2909" s="10" t="inlineStr">
        <is>
          <t>Consolidado/estratégico</t>
        </is>
      </c>
      <c r="G2909" s="10" t="inlineStr">
        <is>
          <t>G0020RO</t>
        </is>
      </c>
      <c r="H2909" s="19" t="inlineStr">
        <is>
          <t>GREEN-UP</t>
        </is>
      </c>
      <c r="I2909" s="10" t="inlineStr">
        <is>
          <t>Maduro</t>
        </is>
      </c>
      <c r="J2909" s="10" t="inlineStr">
        <is>
          <t>Innovador/Notorio</t>
        </is>
      </c>
      <c r="K2909" s="12" t="n">
        <v>0.05</v>
      </c>
      <c r="L2909" s="12" t="n">
        <v>0.05</v>
      </c>
      <c r="M2909" s="12" t="n">
        <v>0.1025</v>
      </c>
      <c r="N2909" s="22" t="n">
        <v>20</v>
      </c>
      <c r="O2909" s="11" t="n">
        <v>700</v>
      </c>
      <c r="P2909" s="13" t="n">
        <v>5.097226170003335</v>
      </c>
      <c r="Q2909" s="13">
        <f>O2909*P2909</f>
        <v/>
      </c>
    </row>
    <row r="2910">
      <c r="A2910" s="10" t="n">
        <v>2027</v>
      </c>
      <c r="B2910" s="10" t="inlineStr">
        <is>
          <t>Feb-27</t>
        </is>
      </c>
      <c r="C2910" s="19" t="inlineStr">
        <is>
          <t>García</t>
        </is>
      </c>
      <c r="D2910" s="19" t="inlineStr">
        <is>
          <t>RUMANÍA</t>
        </is>
      </c>
      <c r="E2910" s="19" t="inlineStr">
        <is>
          <t>SC MARCOSER S.R.L.</t>
        </is>
      </c>
      <c r="F2910" s="10" t="inlineStr">
        <is>
          <t>Consolidado/estratégico</t>
        </is>
      </c>
      <c r="G2910" s="10" t="inlineStr">
        <is>
          <t>PK500020RO</t>
        </is>
      </c>
      <c r="H2910" s="19" t="inlineStr">
        <is>
          <t>POLIFRUIT K50</t>
        </is>
      </c>
      <c r="I2910" s="10" t="inlineStr">
        <is>
          <t>Maduro</t>
        </is>
      </c>
      <c r="J2910" s="10" t="inlineStr">
        <is>
          <t>Esencial/Core</t>
        </is>
      </c>
      <c r="K2910" s="12" t="n">
        <v>0.05</v>
      </c>
      <c r="L2910" s="12" t="n">
        <v>0.035</v>
      </c>
      <c r="M2910" s="12" t="n">
        <v>0.08674999999999988</v>
      </c>
      <c r="N2910" s="22" t="n">
        <v>20</v>
      </c>
      <c r="O2910" s="11" t="n">
        <v>680</v>
      </c>
      <c r="P2910" s="13" t="n">
        <v>3.606626287977821</v>
      </c>
      <c r="Q2910" s="13">
        <f>O2910*P2910</f>
        <v/>
      </c>
    </row>
    <row r="2911">
      <c r="A2911" s="10" t="n">
        <v>2027</v>
      </c>
      <c r="B2911" s="10" t="inlineStr">
        <is>
          <t>Feb-27</t>
        </is>
      </c>
      <c r="C2911" s="19" t="inlineStr">
        <is>
          <t>García</t>
        </is>
      </c>
      <c r="D2911" s="19" t="inlineStr">
        <is>
          <t>RUMANÍA</t>
        </is>
      </c>
      <c r="E2911" s="19" t="inlineStr">
        <is>
          <t>SC MARCOSER S.R.L.</t>
        </is>
      </c>
      <c r="F2911" s="10" t="inlineStr">
        <is>
          <t>Consolidado/estratégico</t>
        </is>
      </c>
      <c r="G2911" s="10" t="inlineStr">
        <is>
          <t>PT0020RO</t>
        </is>
      </c>
      <c r="H2911" s="19" t="inlineStr">
        <is>
          <t>AGROPOTASION</t>
        </is>
      </c>
      <c r="I2911" s="10" t="inlineStr">
        <is>
          <t>Maduro</t>
        </is>
      </c>
      <c r="J2911" s="10" t="inlineStr">
        <is>
          <t>Innovador/Notorio</t>
        </is>
      </c>
      <c r="K2911" s="12" t="n">
        <v>0.05</v>
      </c>
      <c r="L2911" s="12" t="n">
        <v>0.05</v>
      </c>
      <c r="M2911" s="12" t="n">
        <v>0.1025</v>
      </c>
      <c r="N2911" s="22" t="n">
        <v>20</v>
      </c>
      <c r="O2911" s="11" t="n">
        <v>700</v>
      </c>
      <c r="P2911" s="13" t="n">
        <v>3.231370373621746</v>
      </c>
      <c r="Q2911" s="13">
        <f>O2911*P2911</f>
        <v/>
      </c>
    </row>
    <row r="2912">
      <c r="A2912" s="10" t="n">
        <v>2027</v>
      </c>
      <c r="B2912" s="10" t="inlineStr">
        <is>
          <t>Feb-27</t>
        </is>
      </c>
      <c r="C2912" s="19" t="inlineStr">
        <is>
          <t>García</t>
        </is>
      </c>
      <c r="D2912" s="19" t="inlineStr">
        <is>
          <t>RUMANÍA</t>
        </is>
      </c>
      <c r="E2912" s="19" t="inlineStr">
        <is>
          <t>SC MARCOSER S.R.L.</t>
        </is>
      </c>
      <c r="F2912" s="10" t="inlineStr">
        <is>
          <t>Consolidado/estratégico</t>
        </is>
      </c>
      <c r="G2912" s="10" t="inlineStr">
        <is>
          <t>SPCE0001RO</t>
        </is>
      </c>
      <c r="H2912" s="19" t="inlineStr">
        <is>
          <t>SPRINTENE</t>
        </is>
      </c>
      <c r="I2912" s="10" t="inlineStr">
        <is>
          <t>Maduro</t>
        </is>
      </c>
      <c r="J2912" s="10" t="inlineStr">
        <is>
          <t>Innovador/Notorio</t>
        </is>
      </c>
      <c r="K2912" s="12" t="n">
        <v>0.05</v>
      </c>
      <c r="L2912" s="12" t="n">
        <v>0.05</v>
      </c>
      <c r="M2912" s="12" t="n">
        <v>0.1025</v>
      </c>
      <c r="N2912" s="22" t="n">
        <v>1</v>
      </c>
      <c r="O2912" s="11" t="n">
        <v>2159</v>
      </c>
      <c r="P2912" s="13" t="n">
        <v>12.56064935552969</v>
      </c>
      <c r="Q2912" s="13">
        <f>O2912*P2912</f>
        <v/>
      </c>
    </row>
    <row r="2913">
      <c r="A2913" s="10" t="n">
        <v>2027</v>
      </c>
      <c r="B2913" s="10" t="inlineStr">
        <is>
          <t>Feb-27</t>
        </is>
      </c>
      <c r="C2913" s="19" t="inlineStr">
        <is>
          <t>García</t>
        </is>
      </c>
      <c r="D2913" s="19" t="inlineStr">
        <is>
          <t>RUMANÍA</t>
        </is>
      </c>
      <c r="E2913" s="19" t="inlineStr">
        <is>
          <t>SC MARCOSER S.R.L.</t>
        </is>
      </c>
      <c r="F2913" s="10" t="inlineStr">
        <is>
          <t>Consolidado/estratégico</t>
        </is>
      </c>
      <c r="G2913" s="10" t="inlineStr">
        <is>
          <t>SPCE0020RO</t>
        </is>
      </c>
      <c r="H2913" s="19" t="inlineStr">
        <is>
          <t>SPRINTENE</t>
        </is>
      </c>
      <c r="I2913" s="10" t="inlineStr">
        <is>
          <t>Maduro</t>
        </is>
      </c>
      <c r="J2913" s="10" t="inlineStr">
        <is>
          <t>Innovador/Notorio</t>
        </is>
      </c>
      <c r="K2913" s="12" t="n">
        <v>0.05</v>
      </c>
      <c r="L2913" s="12" t="n">
        <v>0.05</v>
      </c>
      <c r="M2913" s="12" t="n">
        <v>0.1025</v>
      </c>
      <c r="N2913" s="22" t="n">
        <v>20</v>
      </c>
      <c r="O2913" s="11" t="n">
        <v>700</v>
      </c>
      <c r="P2913" s="13" t="n">
        <v>11.05962569810539</v>
      </c>
      <c r="Q2913" s="13">
        <f>O2913*P2913</f>
        <v/>
      </c>
    </row>
    <row r="2914">
      <c r="A2914" s="10" t="n">
        <v>2027</v>
      </c>
      <c r="B2914" s="10" t="inlineStr">
        <is>
          <t>Feb-27</t>
        </is>
      </c>
      <c r="C2914" s="19" t="inlineStr">
        <is>
          <t>Irene</t>
        </is>
      </c>
      <c r="D2914" s="19" t="inlineStr">
        <is>
          <t>ESPAÑA</t>
        </is>
      </c>
      <c r="E2914" s="19" t="inlineStr">
        <is>
          <t>CAMPOEJIDO S.C.A.</t>
        </is>
      </c>
      <c r="F2914" s="10" t="inlineStr">
        <is>
          <t>Consolidado/estratégico</t>
        </is>
      </c>
      <c r="G2914" s="10" t="inlineStr">
        <is>
          <t>AGXK0020</t>
        </is>
      </c>
      <c r="H2914" s="19" t="inlineStr">
        <is>
          <t>AGROXILATO-K, 20 L</t>
        </is>
      </c>
      <c r="I2914" s="10" t="inlineStr">
        <is>
          <t>Maduro</t>
        </is>
      </c>
      <c r="J2914" s="10" t="inlineStr">
        <is>
          <t>Innovador/Notorio</t>
        </is>
      </c>
      <c r="K2914" s="12" t="n">
        <v>0.05</v>
      </c>
      <c r="L2914" s="12" t="n">
        <v>0.05</v>
      </c>
      <c r="M2914" s="12" t="n">
        <v>0.1025</v>
      </c>
      <c r="N2914" s="22" t="n">
        <v>20</v>
      </c>
      <c r="O2914" s="11" t="n">
        <v>4900</v>
      </c>
      <c r="P2914" s="13" t="n">
        <v>3.289650860073591</v>
      </c>
      <c r="Q2914" s="13">
        <f>O2914*P2914</f>
        <v/>
      </c>
    </row>
    <row r="2915">
      <c r="A2915" s="10" t="n">
        <v>2027</v>
      </c>
      <c r="B2915" s="10" t="inlineStr">
        <is>
          <t>Feb-27</t>
        </is>
      </c>
      <c r="C2915" s="19" t="inlineStr">
        <is>
          <t>Irene</t>
        </is>
      </c>
      <c r="D2915" s="19" t="inlineStr">
        <is>
          <t>ESPAÑA</t>
        </is>
      </c>
      <c r="E2915" s="19" t="inlineStr">
        <is>
          <t>CAMPOEJIDO S.C.A.</t>
        </is>
      </c>
      <c r="F2915" s="10" t="inlineStr">
        <is>
          <t>Consolidado/estratégico</t>
        </is>
      </c>
      <c r="G2915" s="10" t="inlineStr">
        <is>
          <t>AVAN0005</t>
        </is>
      </c>
      <c r="H2915" s="19" t="inlineStr">
        <is>
          <t>FLORAMEC AVANCE, 5 L</t>
        </is>
      </c>
      <c r="I2915" s="10" t="inlineStr">
        <is>
          <t>Maduro</t>
        </is>
      </c>
      <c r="J2915" s="10" t="inlineStr">
        <is>
          <t>Innovador/Notorio</t>
        </is>
      </c>
      <c r="K2915" s="12" t="n">
        <v>0.05</v>
      </c>
      <c r="L2915" s="12" t="n">
        <v>0.05</v>
      </c>
      <c r="M2915" s="12" t="n">
        <v>0.1025</v>
      </c>
      <c r="N2915" s="22" t="n">
        <v>5</v>
      </c>
      <c r="O2915" s="11" t="n">
        <v>110</v>
      </c>
      <c r="P2915" s="13" t="n">
        <v>5.378668105770391</v>
      </c>
      <c r="Q2915" s="13">
        <f>O2915*P2915</f>
        <v/>
      </c>
    </row>
    <row r="2916">
      <c r="A2916" s="10" t="n">
        <v>2027</v>
      </c>
      <c r="B2916" s="10" t="inlineStr">
        <is>
          <t>Feb-27</t>
        </is>
      </c>
      <c r="C2916" s="19" t="inlineStr">
        <is>
          <t>Irene</t>
        </is>
      </c>
      <c r="D2916" s="19" t="inlineStr">
        <is>
          <t>ESPAÑA</t>
        </is>
      </c>
      <c r="E2916" s="19" t="inlineStr">
        <is>
          <t>CAMPOEJIDO S.C.A.</t>
        </is>
      </c>
      <c r="F2916" s="10" t="inlineStr">
        <is>
          <t>Consolidado/estratégico</t>
        </is>
      </c>
      <c r="G2916" s="10" t="inlineStr">
        <is>
          <t>AVAN0020</t>
        </is>
      </c>
      <c r="H2916" s="19" t="inlineStr">
        <is>
          <t>FLORAMEC AVANCE, 20 L</t>
        </is>
      </c>
      <c r="I2916" s="10" t="inlineStr">
        <is>
          <t>Maduro</t>
        </is>
      </c>
      <c r="J2916" s="10" t="inlineStr">
        <is>
          <t>Innovador/Notorio</t>
        </is>
      </c>
      <c r="K2916" s="12" t="n">
        <v>0.05</v>
      </c>
      <c r="L2916" s="12" t="n">
        <v>0.05</v>
      </c>
      <c r="M2916" s="12" t="n">
        <v>0.1025</v>
      </c>
      <c r="N2916" s="22" t="n">
        <v>20</v>
      </c>
      <c r="O2916" s="11" t="n">
        <v>340</v>
      </c>
      <c r="P2916" s="13" t="n">
        <v>5.065954843806995</v>
      </c>
      <c r="Q2916" s="13">
        <f>O2916*P2916</f>
        <v/>
      </c>
    </row>
    <row r="2917">
      <c r="A2917" s="10" t="n">
        <v>2027</v>
      </c>
      <c r="B2917" s="10" t="inlineStr">
        <is>
          <t>Feb-27</t>
        </is>
      </c>
      <c r="C2917" s="19" t="inlineStr">
        <is>
          <t>Irene</t>
        </is>
      </c>
      <c r="D2917" s="19" t="inlineStr">
        <is>
          <t>ESPAÑA</t>
        </is>
      </c>
      <c r="E2917" s="19" t="inlineStr">
        <is>
          <t>CAMPOEJIDO S.C.A.</t>
        </is>
      </c>
      <c r="F2917" s="10" t="inlineStr">
        <is>
          <t>Consolidado/estratégico</t>
        </is>
      </c>
      <c r="G2917" s="10" t="inlineStr">
        <is>
          <t>B0001</t>
        </is>
      </c>
      <c r="H2917" s="19" t="inlineStr">
        <is>
          <t>BOROCAL,1 L</t>
        </is>
      </c>
      <c r="I2917" s="10" t="inlineStr">
        <is>
          <t>Maduro</t>
        </is>
      </c>
      <c r="J2917" s="10" t="inlineStr">
        <is>
          <t>Banalizado/Commodity</t>
        </is>
      </c>
      <c r="K2917" s="12" t="n">
        <v>0.05</v>
      </c>
      <c r="L2917" s="12" t="n">
        <v>0.02</v>
      </c>
      <c r="M2917" s="12" t="n">
        <v>0.07100000000000017</v>
      </c>
      <c r="N2917" s="22" t="n">
        <v>1</v>
      </c>
      <c r="O2917" s="11" t="n">
        <v>13</v>
      </c>
      <c r="P2917" s="13" t="n">
        <v>5.274430351782592</v>
      </c>
      <c r="Q2917" s="13">
        <f>O2917*P2917</f>
        <v/>
      </c>
    </row>
    <row r="2918">
      <c r="A2918" s="10" t="n">
        <v>2027</v>
      </c>
      <c r="B2918" s="10" t="inlineStr">
        <is>
          <t>Feb-27</t>
        </is>
      </c>
      <c r="C2918" s="19" t="inlineStr">
        <is>
          <t>Irene</t>
        </is>
      </c>
      <c r="D2918" s="19" t="inlineStr">
        <is>
          <t>ESPAÑA</t>
        </is>
      </c>
      <c r="E2918" s="19" t="inlineStr">
        <is>
          <t>CAMPOEJIDO S.C.A.</t>
        </is>
      </c>
      <c r="F2918" s="10" t="inlineStr">
        <is>
          <t>Consolidado/estratégico</t>
        </is>
      </c>
      <c r="G2918" s="10" t="inlineStr">
        <is>
          <t>B0005</t>
        </is>
      </c>
      <c r="H2918" s="19" t="inlineStr">
        <is>
          <t>BOROCAL, 5 L</t>
        </is>
      </c>
      <c r="I2918" s="10" t="inlineStr">
        <is>
          <t>Maduro</t>
        </is>
      </c>
      <c r="J2918" s="10" t="inlineStr">
        <is>
          <t>Esencial/Core</t>
        </is>
      </c>
      <c r="K2918" s="12" t="n">
        <v>0.05</v>
      </c>
      <c r="L2918" s="12" t="n">
        <v>0.035</v>
      </c>
      <c r="M2918" s="12" t="n">
        <v>0.08674999999999988</v>
      </c>
      <c r="N2918" s="22" t="n">
        <v>5</v>
      </c>
      <c r="O2918" s="11" t="n">
        <v>110</v>
      </c>
      <c r="P2918" s="13" t="n">
        <v>3.57535496178148</v>
      </c>
      <c r="Q2918" s="13">
        <f>O2918*P2918</f>
        <v/>
      </c>
    </row>
    <row r="2919">
      <c r="A2919" s="10" t="n">
        <v>2027</v>
      </c>
      <c r="B2919" s="10" t="inlineStr">
        <is>
          <t>Feb-27</t>
        </is>
      </c>
      <c r="C2919" s="19" t="inlineStr">
        <is>
          <t>Irene</t>
        </is>
      </c>
      <c r="D2919" s="19" t="inlineStr">
        <is>
          <t>ESPAÑA</t>
        </is>
      </c>
      <c r="E2919" s="19" t="inlineStr">
        <is>
          <t>CAMPOEJIDO S.C.A.</t>
        </is>
      </c>
      <c r="F2919" s="10" t="inlineStr">
        <is>
          <t>Consolidado/estratégico</t>
        </is>
      </c>
      <c r="G2919" s="10" t="inlineStr">
        <is>
          <t>BROTA0005</t>
        </is>
      </c>
      <c r="H2919" s="19" t="inlineStr">
        <is>
          <t>BROTAMEC, 5 L</t>
        </is>
      </c>
      <c r="I2919" s="10" t="inlineStr">
        <is>
          <t>Maduro</t>
        </is>
      </c>
      <c r="J2919" s="10" t="inlineStr">
        <is>
          <t>Esencial/Core</t>
        </is>
      </c>
      <c r="K2919" s="12" t="n">
        <v>0.05</v>
      </c>
      <c r="L2919" s="12" t="n">
        <v>0.035</v>
      </c>
      <c r="M2919" s="12" t="n">
        <v>0.08674999999999988</v>
      </c>
      <c r="N2919" s="22" t="n">
        <v>5</v>
      </c>
      <c r="O2919" s="11" t="n">
        <v>215</v>
      </c>
      <c r="P2919" s="13" t="n">
        <v>3.439845881597343</v>
      </c>
      <c r="Q2919" s="13">
        <f>O2919*P2919</f>
        <v/>
      </c>
    </row>
    <row r="2920">
      <c r="A2920" s="10" t="n">
        <v>2027</v>
      </c>
      <c r="B2920" s="10" t="inlineStr">
        <is>
          <t>Feb-27</t>
        </is>
      </c>
      <c r="C2920" s="19" t="inlineStr">
        <is>
          <t>Irene</t>
        </is>
      </c>
      <c r="D2920" s="19" t="inlineStr">
        <is>
          <t>ESPAÑA</t>
        </is>
      </c>
      <c r="E2920" s="19" t="inlineStr">
        <is>
          <t>CAMPOEJIDO S.C.A.</t>
        </is>
      </c>
      <c r="F2920" s="10" t="inlineStr">
        <is>
          <t>Consolidado/estratégico</t>
        </is>
      </c>
      <c r="G2920" s="10" t="inlineStr">
        <is>
          <t>C-CUAE0005</t>
        </is>
      </c>
      <c r="H2920" s="19" t="inlineStr">
        <is>
          <t>CUPRAMEC, 5 L</t>
        </is>
      </c>
      <c r="I2920" s="10" t="inlineStr">
        <is>
          <t>Ramp-Up/Crecimiento</t>
        </is>
      </c>
      <c r="J2920" s="10" t="inlineStr">
        <is>
          <t>Esencial/Core</t>
        </is>
      </c>
      <c r="K2920" s="12" t="n">
        <v>0.05</v>
      </c>
      <c r="L2920" s="12" t="n">
        <v>0.15</v>
      </c>
      <c r="M2920" s="12" t="n">
        <v>0.2075</v>
      </c>
      <c r="N2920" s="22" t="n">
        <v>5</v>
      </c>
      <c r="O2920" s="11" t="n">
        <v>715</v>
      </c>
      <c r="P2920" s="13" t="n">
        <v>4.920021988224078</v>
      </c>
      <c r="Q2920" s="13">
        <f>O2920*P2920</f>
        <v/>
      </c>
    </row>
    <row r="2921">
      <c r="A2921" s="10" t="n">
        <v>2027</v>
      </c>
      <c r="B2921" s="10" t="inlineStr">
        <is>
          <t>Feb-27</t>
        </is>
      </c>
      <c r="C2921" s="19" t="inlineStr">
        <is>
          <t>Irene</t>
        </is>
      </c>
      <c r="D2921" s="19" t="inlineStr">
        <is>
          <t>ESPAÑA</t>
        </is>
      </c>
      <c r="E2921" s="19" t="inlineStr">
        <is>
          <t>CAMPOEJIDO S.C.A.</t>
        </is>
      </c>
      <c r="F2921" s="10" t="inlineStr">
        <is>
          <t>Consolidado/estratégico</t>
        </is>
      </c>
      <c r="G2921" s="10" t="inlineStr">
        <is>
          <t>C-L0005</t>
        </is>
      </c>
      <c r="H2921" s="19" t="inlineStr">
        <is>
          <t>CODIBOR-L, 5 L</t>
        </is>
      </c>
      <c r="I2921" s="10" t="inlineStr">
        <is>
          <t>Maduro</t>
        </is>
      </c>
      <c r="J2921" s="10" t="inlineStr">
        <is>
          <t>Banalizado/Commodity</t>
        </is>
      </c>
      <c r="K2921" s="12" t="n">
        <v>0.05</v>
      </c>
      <c r="L2921" s="12" t="n">
        <v>0.02</v>
      </c>
      <c r="M2921" s="12" t="n">
        <v>0.07100000000000017</v>
      </c>
      <c r="N2921" s="22" t="n">
        <v>5</v>
      </c>
      <c r="O2921" s="11" t="n">
        <v>210</v>
      </c>
      <c r="P2921" s="13" t="n">
        <v>4.77408913264116</v>
      </c>
      <c r="Q2921" s="13">
        <f>O2921*P2921</f>
        <v/>
      </c>
    </row>
    <row r="2922">
      <c r="A2922" s="10" t="n">
        <v>2027</v>
      </c>
      <c r="B2922" s="10" t="inlineStr">
        <is>
          <t>Feb-27</t>
        </is>
      </c>
      <c r="C2922" s="19" t="inlineStr">
        <is>
          <t>Irene</t>
        </is>
      </c>
      <c r="D2922" s="19" t="inlineStr">
        <is>
          <t>ESPAÑA</t>
        </is>
      </c>
      <c r="E2922" s="19" t="inlineStr">
        <is>
          <t>CAMPOEJIDO S.C.A.</t>
        </is>
      </c>
      <c r="F2922" s="10" t="inlineStr">
        <is>
          <t>Consolidado/estratégico</t>
        </is>
      </c>
      <c r="G2922" s="10" t="inlineStr">
        <is>
          <t>C-M-P0001</t>
        </is>
      </c>
      <c r="H2922" s="19" t="inlineStr">
        <is>
          <t>CODIFOL Mo-PLUS, 1 L</t>
        </is>
      </c>
      <c r="I2922" s="10" t="inlineStr">
        <is>
          <t>Maduro</t>
        </is>
      </c>
      <c r="J2922" s="10" t="inlineStr">
        <is>
          <t>Banalizado/Commodity</t>
        </is>
      </c>
      <c r="K2922" s="12" t="n">
        <v>0.05</v>
      </c>
      <c r="L2922" s="12" t="n">
        <v>0.02</v>
      </c>
      <c r="M2922" s="12" t="n">
        <v>0.07100000000000017</v>
      </c>
      <c r="N2922" s="22" t="n">
        <v>1</v>
      </c>
      <c r="O2922" s="11" t="n">
        <v>13</v>
      </c>
      <c r="P2922" s="13" t="n">
        <v>17.04287277700501</v>
      </c>
      <c r="Q2922" s="13">
        <f>O2922*P2922</f>
        <v/>
      </c>
    </row>
    <row r="2923">
      <c r="A2923" s="10" t="n">
        <v>2027</v>
      </c>
      <c r="B2923" s="10" t="inlineStr">
        <is>
          <t>Feb-27</t>
        </is>
      </c>
      <c r="C2923" s="19" t="inlineStr">
        <is>
          <t>Irene</t>
        </is>
      </c>
      <c r="D2923" s="19" t="inlineStr">
        <is>
          <t>ESPAÑA</t>
        </is>
      </c>
      <c r="E2923" s="19" t="inlineStr">
        <is>
          <t>CAMPOEJIDO S.C.A.</t>
        </is>
      </c>
      <c r="F2923" s="10" t="inlineStr">
        <is>
          <t>Consolidado/estratégico</t>
        </is>
      </c>
      <c r="G2923" s="10" t="inlineStr">
        <is>
          <t>C-MB0005</t>
        </is>
      </c>
      <c r="H2923" s="19" t="inlineStr">
        <is>
          <t>CODIFOL-MB, 5 L</t>
        </is>
      </c>
      <c r="I2923" s="10" t="inlineStr">
        <is>
          <t>Maduro</t>
        </is>
      </c>
      <c r="J2923" s="10" t="inlineStr">
        <is>
          <t>Banalizado/Commodity</t>
        </is>
      </c>
      <c r="K2923" s="12" t="n">
        <v>0.05</v>
      </c>
      <c r="L2923" s="12" t="n">
        <v>0.02</v>
      </c>
      <c r="M2923" s="12" t="n">
        <v>0.07100000000000017</v>
      </c>
      <c r="N2923" s="22" t="n">
        <v>5</v>
      </c>
      <c r="O2923" s="11" t="n">
        <v>850</v>
      </c>
      <c r="P2923" s="13" t="n">
        <v>8.391139196017759</v>
      </c>
      <c r="Q2923" s="13">
        <f>O2923*P2923</f>
        <v/>
      </c>
    </row>
    <row r="2924">
      <c r="A2924" s="10" t="n">
        <v>2027</v>
      </c>
      <c r="B2924" s="10" t="inlineStr">
        <is>
          <t>Feb-27</t>
        </is>
      </c>
      <c r="C2924" s="19" t="inlineStr">
        <is>
          <t>Irene</t>
        </is>
      </c>
      <c r="D2924" s="19" t="inlineStr">
        <is>
          <t>ESPAÑA</t>
        </is>
      </c>
      <c r="E2924" s="19" t="inlineStr">
        <is>
          <t>CAMPOEJIDO S.C.A.</t>
        </is>
      </c>
      <c r="F2924" s="10" t="inlineStr">
        <is>
          <t>Consolidado/estratégico</t>
        </is>
      </c>
      <c r="G2924" s="10" t="inlineStr">
        <is>
          <t>CPLUS0020</t>
        </is>
      </c>
      <c r="H2924" s="19" t="inlineStr">
        <is>
          <t>CALCIPLUS, 20 L</t>
        </is>
      </c>
      <c r="I2924" s="10" t="inlineStr">
        <is>
          <t>Maduro</t>
        </is>
      </c>
      <c r="J2924" s="10" t="inlineStr">
        <is>
          <t>Banalizado/Commodity</t>
        </is>
      </c>
      <c r="K2924" s="12" t="n">
        <v>0.05</v>
      </c>
      <c r="L2924" s="12" t="n">
        <v>0.02</v>
      </c>
      <c r="M2924" s="12" t="n">
        <v>0.07100000000000017</v>
      </c>
      <c r="N2924" s="22" t="n">
        <v>20</v>
      </c>
      <c r="O2924" s="11" t="n">
        <v>1360</v>
      </c>
      <c r="P2924" s="13" t="n">
        <v>2.241111710737663</v>
      </c>
      <c r="Q2924" s="13">
        <f>O2924*P2924</f>
        <v/>
      </c>
    </row>
    <row r="2925">
      <c r="A2925" s="10" t="n">
        <v>2027</v>
      </c>
      <c r="B2925" s="10" t="inlineStr">
        <is>
          <t>Feb-27</t>
        </is>
      </c>
      <c r="C2925" s="19" t="inlineStr">
        <is>
          <t>Irene</t>
        </is>
      </c>
      <c r="D2925" s="19" t="inlineStr">
        <is>
          <t>ESPAÑA</t>
        </is>
      </c>
      <c r="E2925" s="19" t="inlineStr">
        <is>
          <t>CAMPOEJIDO S.C.A.</t>
        </is>
      </c>
      <c r="F2925" s="10" t="inlineStr">
        <is>
          <t>Consolidado/estratégico</t>
        </is>
      </c>
      <c r="G2925" s="10" t="inlineStr">
        <is>
          <t>HST0005</t>
        </is>
      </c>
      <c r="H2925" s="19" t="inlineStr">
        <is>
          <t>HIDROSTRESS, 5 L</t>
        </is>
      </c>
      <c r="I2925" s="10" t="inlineStr">
        <is>
          <t>Ramp-Up/Crecimiento</t>
        </is>
      </c>
      <c r="J2925" s="10" t="inlineStr">
        <is>
          <t>Innovador/Notorio</t>
        </is>
      </c>
      <c r="K2925" s="12" t="n">
        <v>0.05</v>
      </c>
      <c r="L2925" s="12" t="n">
        <v>0.2</v>
      </c>
      <c r="M2925" s="12" t="n">
        <v>0.26</v>
      </c>
      <c r="N2925" s="22" t="n">
        <v>5</v>
      </c>
      <c r="O2925" s="11" t="n">
        <v>125</v>
      </c>
      <c r="P2925" s="13" t="n">
        <v>6.806725335403227</v>
      </c>
      <c r="Q2925" s="13">
        <f>O2925*P2925</f>
        <v/>
      </c>
    </row>
    <row r="2926">
      <c r="A2926" s="10" t="n">
        <v>2027</v>
      </c>
      <c r="B2926" s="10" t="inlineStr">
        <is>
          <t>Feb-27</t>
        </is>
      </c>
      <c r="C2926" s="19" t="inlineStr">
        <is>
          <t>Irene</t>
        </is>
      </c>
      <c r="D2926" s="19" t="inlineStr">
        <is>
          <t>ESPAÑA</t>
        </is>
      </c>
      <c r="E2926" s="19" t="inlineStr">
        <is>
          <t>CAMPOEJIDO S.C.A.</t>
        </is>
      </c>
      <c r="F2926" s="10" t="inlineStr">
        <is>
          <t>Consolidado/estratégico</t>
        </is>
      </c>
      <c r="G2926" s="10" t="inlineStr">
        <is>
          <t>P-5X0005</t>
        </is>
      </c>
      <c r="H2926" s="19" t="inlineStr">
        <is>
          <t>P.M.S. 5x, 5 L</t>
        </is>
      </c>
      <c r="I2926" s="10" t="inlineStr">
        <is>
          <t>Maduro</t>
        </is>
      </c>
      <c r="J2926" s="10" t="inlineStr">
        <is>
          <t>Innovador/Notorio</t>
        </is>
      </c>
      <c r="K2926" s="12" t="n">
        <v>0.05</v>
      </c>
      <c r="L2926" s="12" t="n">
        <v>0.05</v>
      </c>
      <c r="M2926" s="12" t="n">
        <v>0.1025</v>
      </c>
      <c r="N2926" s="22" t="n">
        <v>5</v>
      </c>
      <c r="O2926" s="11" t="n">
        <v>220</v>
      </c>
      <c r="P2926" s="13" t="n">
        <v>3.200099047425407</v>
      </c>
      <c r="Q2926" s="13">
        <f>O2926*P2926</f>
        <v/>
      </c>
    </row>
    <row r="2927">
      <c r="A2927" s="10" t="n">
        <v>2027</v>
      </c>
      <c r="B2927" s="10" t="inlineStr">
        <is>
          <t>Feb-27</t>
        </is>
      </c>
      <c r="C2927" s="19" t="inlineStr">
        <is>
          <t>Irene</t>
        </is>
      </c>
      <c r="D2927" s="19" t="inlineStr">
        <is>
          <t>ESPAÑA</t>
        </is>
      </c>
      <c r="E2927" s="19" t="inlineStr">
        <is>
          <t>CAMPOEJIDO S.C.A.</t>
        </is>
      </c>
      <c r="F2927" s="10" t="inlineStr">
        <is>
          <t>Consolidado/estratégico</t>
        </is>
      </c>
      <c r="G2927" s="10" t="inlineStr">
        <is>
          <t>TRI0005</t>
        </is>
      </c>
      <c r="H2927" s="19" t="inlineStr">
        <is>
          <t>TRIFENO-94, 5L</t>
        </is>
      </c>
      <c r="I2927" s="10" t="inlineStr">
        <is>
          <t>Ramp-Up/Crecimiento</t>
        </is>
      </c>
      <c r="J2927" s="10" t="inlineStr">
        <is>
          <t>Esencial/Core</t>
        </is>
      </c>
      <c r="K2927" s="12" t="n">
        <v>0.05</v>
      </c>
      <c r="L2927" s="12" t="n">
        <v>0.15</v>
      </c>
      <c r="M2927" s="12" t="n">
        <v>0.2075</v>
      </c>
      <c r="N2927" s="22" t="n">
        <v>5</v>
      </c>
      <c r="O2927" s="11" t="n">
        <v>240</v>
      </c>
      <c r="P2927" s="13" t="n">
        <v>10.48631805117251</v>
      </c>
      <c r="Q2927" s="13">
        <f>O2927*P2927</f>
        <v/>
      </c>
    </row>
    <row r="2928">
      <c r="A2928" s="10" t="n">
        <v>2027</v>
      </c>
      <c r="B2928" s="10" t="inlineStr">
        <is>
          <t>Feb-27</t>
        </is>
      </c>
      <c r="C2928" s="19" t="inlineStr">
        <is>
          <t>Irene</t>
        </is>
      </c>
      <c r="D2928" s="19" t="inlineStr">
        <is>
          <t>ESPAÑA</t>
        </is>
      </c>
      <c r="E2928" s="19" t="inlineStr">
        <is>
          <t>COOP.AGRIC. SAN ISIDRO S.C.A.</t>
        </is>
      </c>
      <c r="F2928" s="10" t="inlineStr">
        <is>
          <t>Consolidado/estratégico</t>
        </is>
      </c>
      <c r="G2928" s="10" t="inlineStr">
        <is>
          <t>C-L0005</t>
        </is>
      </c>
      <c r="H2928" s="19" t="inlineStr">
        <is>
          <t>CODIBOR-L, 5 L</t>
        </is>
      </c>
      <c r="I2928" s="10" t="inlineStr">
        <is>
          <t>Maduro</t>
        </is>
      </c>
      <c r="J2928" s="10" t="inlineStr">
        <is>
          <t>Banalizado/Commodity</t>
        </is>
      </c>
      <c r="K2928" s="12" t="n">
        <v>0.05</v>
      </c>
      <c r="L2928" s="12" t="n">
        <v>0.02</v>
      </c>
      <c r="M2928" s="12" t="n">
        <v>0.07100000000000017</v>
      </c>
      <c r="N2928" s="22" t="n">
        <v>5</v>
      </c>
      <c r="O2928" s="11" t="n">
        <v>210</v>
      </c>
      <c r="P2928" s="13" t="n">
        <v>4.982564640616756</v>
      </c>
      <c r="Q2928" s="13">
        <f>O2928*P2928</f>
        <v/>
      </c>
    </row>
    <row r="2929">
      <c r="A2929" s="10" t="n">
        <v>2027</v>
      </c>
      <c r="B2929" s="10" t="inlineStr">
        <is>
          <t>Feb-27</t>
        </is>
      </c>
      <c r="C2929" s="19" t="inlineStr">
        <is>
          <t>Irene</t>
        </is>
      </c>
      <c r="D2929" s="19" t="inlineStr">
        <is>
          <t>ESPAÑA</t>
        </is>
      </c>
      <c r="E2929" s="19" t="inlineStr">
        <is>
          <t>COOP.AGRIC. SAN ISIDRO S.C.A.</t>
        </is>
      </c>
      <c r="F2929" s="10" t="inlineStr">
        <is>
          <t>Consolidado/estratégico</t>
        </is>
      </c>
      <c r="G2929" s="10" t="inlineStr">
        <is>
          <t>PT0020</t>
        </is>
      </c>
      <c r="H2929" s="19" t="inlineStr">
        <is>
          <t>AGROPOTASION, 20 L</t>
        </is>
      </c>
      <c r="I2929" s="10" t="inlineStr">
        <is>
          <t>Maduro</t>
        </is>
      </c>
      <c r="J2929" s="10" t="inlineStr">
        <is>
          <t>Innovador/Notorio</t>
        </is>
      </c>
      <c r="K2929" s="12" t="n">
        <v>0.05</v>
      </c>
      <c r="L2929" s="12" t="n">
        <v>0.05</v>
      </c>
      <c r="M2929" s="12" t="n">
        <v>0.1025</v>
      </c>
      <c r="N2929" s="22" t="n">
        <v>20</v>
      </c>
      <c r="O2929" s="11" t="n">
        <v>340</v>
      </c>
      <c r="P2929" s="13" t="n">
        <v>3.62747383877538</v>
      </c>
      <c r="Q2929" s="13">
        <f>O2929*P2929</f>
        <v/>
      </c>
    </row>
    <row r="2930">
      <c r="A2930" s="10" t="n">
        <v>2027</v>
      </c>
      <c r="B2930" s="10" t="inlineStr">
        <is>
          <t>Feb-27</t>
        </is>
      </c>
      <c r="C2930" s="19" t="inlineStr">
        <is>
          <t>Irene</t>
        </is>
      </c>
      <c r="D2930" s="19" t="inlineStr">
        <is>
          <t>ESPAÑA</t>
        </is>
      </c>
      <c r="E2930" s="19" t="inlineStr">
        <is>
          <t>COOP.AGRIC. SAN ISIDRO S.C.A.</t>
        </is>
      </c>
      <c r="F2930" s="10" t="inlineStr">
        <is>
          <t>Consolidado/estratégico</t>
        </is>
      </c>
      <c r="G2930" s="10" t="inlineStr">
        <is>
          <t>S0020</t>
        </is>
      </c>
      <c r="H2930" s="19" t="inlineStr">
        <is>
          <t>SAL-WAX STAR, 20 L</t>
        </is>
      </c>
      <c r="I2930" s="10" t="inlineStr">
        <is>
          <t>Maduro</t>
        </is>
      </c>
      <c r="J2930" s="10" t="inlineStr">
        <is>
          <t>Esencial/Core</t>
        </is>
      </c>
      <c r="K2930" s="12" t="n">
        <v>0.05</v>
      </c>
      <c r="L2930" s="12" t="n">
        <v>0.035</v>
      </c>
      <c r="M2930" s="12" t="n">
        <v>0.08674999999999988</v>
      </c>
      <c r="N2930" s="22" t="n">
        <v>20</v>
      </c>
      <c r="O2930" s="11" t="n">
        <v>340</v>
      </c>
      <c r="P2930" s="13" t="n">
        <v>2.324501913927901</v>
      </c>
      <c r="Q2930" s="13">
        <f>O2930*P2930</f>
        <v/>
      </c>
    </row>
    <row r="2931">
      <c r="A2931" s="10" t="n">
        <v>2027</v>
      </c>
      <c r="B2931" s="10" t="inlineStr">
        <is>
          <t>Feb-27</t>
        </is>
      </c>
      <c r="C2931" s="19" t="inlineStr">
        <is>
          <t>Irene</t>
        </is>
      </c>
      <c r="D2931" s="19" t="inlineStr">
        <is>
          <t>ESPAÑA</t>
        </is>
      </c>
      <c r="E2931" s="19" t="inlineStr">
        <is>
          <t>GUIVARTO AGRICOLA, S.L.</t>
        </is>
      </c>
      <c r="F2931" s="10" t="inlineStr">
        <is>
          <t>Consolidado/estratégico</t>
        </is>
      </c>
      <c r="G2931" s="10" t="inlineStr">
        <is>
          <t>A-50(2)0005</t>
        </is>
      </c>
      <c r="H2931" s="19" t="inlineStr">
        <is>
          <t>CODIORGAN A-50, 5 KG</t>
        </is>
      </c>
      <c r="I2931" s="10" t="inlineStr">
        <is>
          <t>Ramp-Up/Crecimiento</t>
        </is>
      </c>
      <c r="J2931" s="10" t="inlineStr">
        <is>
          <t>Innovador/Notorio</t>
        </is>
      </c>
      <c r="K2931" s="12" t="n">
        <v>0.05</v>
      </c>
      <c r="L2931" s="12" t="n">
        <v>0.2</v>
      </c>
      <c r="M2931" s="12" t="n">
        <v>0.26</v>
      </c>
      <c r="N2931" s="22" t="n">
        <v>5</v>
      </c>
      <c r="O2931" s="11" t="n">
        <v>125</v>
      </c>
      <c r="P2931" s="13" t="n">
        <v>5.43078698276429</v>
      </c>
      <c r="Q2931" s="13">
        <f>O2931*P2931</f>
        <v/>
      </c>
    </row>
    <row r="2932">
      <c r="A2932" s="10" t="n">
        <v>2027</v>
      </c>
      <c r="B2932" s="10" t="inlineStr">
        <is>
          <t>Feb-27</t>
        </is>
      </c>
      <c r="C2932" s="19" t="inlineStr">
        <is>
          <t>Irene</t>
        </is>
      </c>
      <c r="D2932" s="19" t="inlineStr">
        <is>
          <t>ESPAÑA</t>
        </is>
      </c>
      <c r="E2932" s="19" t="inlineStr">
        <is>
          <t>GUIVARTO AGRICOLA, S.L.</t>
        </is>
      </c>
      <c r="F2932" s="10" t="inlineStr">
        <is>
          <t>Consolidado/estratégico</t>
        </is>
      </c>
      <c r="G2932" s="10" t="inlineStr">
        <is>
          <t>AGXK0020</t>
        </is>
      </c>
      <c r="H2932" s="19" t="inlineStr">
        <is>
          <t>AGROXILATO-K, 20 L</t>
        </is>
      </c>
      <c r="I2932" s="10" t="inlineStr">
        <is>
          <t>Maduro</t>
        </is>
      </c>
      <c r="J2932" s="10" t="inlineStr">
        <is>
          <t>Innovador/Notorio</t>
        </is>
      </c>
      <c r="K2932" s="12" t="n">
        <v>0.05</v>
      </c>
      <c r="L2932" s="12" t="n">
        <v>0.05</v>
      </c>
      <c r="M2932" s="12" t="n">
        <v>0.1025</v>
      </c>
      <c r="N2932" s="22" t="n">
        <v>20</v>
      </c>
      <c r="O2932" s="11" t="n">
        <v>700</v>
      </c>
      <c r="P2932" s="13" t="n">
        <v>3.450269656996122</v>
      </c>
      <c r="Q2932" s="13">
        <f>O2932*P2932</f>
        <v/>
      </c>
    </row>
    <row r="2933">
      <c r="A2933" s="10" t="n">
        <v>2027</v>
      </c>
      <c r="B2933" s="10" t="inlineStr">
        <is>
          <t>Feb-27</t>
        </is>
      </c>
      <c r="C2933" s="19" t="inlineStr">
        <is>
          <t>Irene</t>
        </is>
      </c>
      <c r="D2933" s="19" t="inlineStr">
        <is>
          <t>ESPAÑA</t>
        </is>
      </c>
      <c r="E2933" s="19" t="inlineStr">
        <is>
          <t>GUIVARTO AGRICOLA, S.L.</t>
        </is>
      </c>
      <c r="F2933" s="10" t="inlineStr">
        <is>
          <t>Consolidado/estratégico</t>
        </is>
      </c>
      <c r="G2933" s="10" t="inlineStr">
        <is>
          <t>AVAN0005</t>
        </is>
      </c>
      <c r="H2933" s="19" t="inlineStr">
        <is>
          <t>FLORAMEC AVANCE, 5 L</t>
        </is>
      </c>
      <c r="I2933" s="10" t="inlineStr">
        <is>
          <t>Maduro</t>
        </is>
      </c>
      <c r="J2933" s="10" t="inlineStr">
        <is>
          <t>Innovador/Notorio</t>
        </is>
      </c>
      <c r="K2933" s="12" t="n">
        <v>0.05</v>
      </c>
      <c r="L2933" s="12" t="n">
        <v>0.05</v>
      </c>
      <c r="M2933" s="12" t="n">
        <v>0.1025</v>
      </c>
      <c r="N2933" s="22" t="n">
        <v>5</v>
      </c>
      <c r="O2933" s="11" t="n">
        <v>655</v>
      </c>
      <c r="P2933" s="13" t="n">
        <v>5.618414939942326</v>
      </c>
      <c r="Q2933" s="13">
        <f>O2933*P2933</f>
        <v/>
      </c>
    </row>
    <row r="2934">
      <c r="A2934" s="10" t="n">
        <v>2027</v>
      </c>
      <c r="B2934" s="10" t="inlineStr">
        <is>
          <t>Feb-27</t>
        </is>
      </c>
      <c r="C2934" s="19" t="inlineStr">
        <is>
          <t>Irene</t>
        </is>
      </c>
      <c r="D2934" s="19" t="inlineStr">
        <is>
          <t>ESPAÑA</t>
        </is>
      </c>
      <c r="E2934" s="19" t="inlineStr">
        <is>
          <t>GUIVARTO AGRICOLA, S.L.</t>
        </is>
      </c>
      <c r="F2934" s="10" t="inlineStr">
        <is>
          <t>Consolidado/estratégico</t>
        </is>
      </c>
      <c r="G2934" s="10" t="inlineStr">
        <is>
          <t>BROTA0005</t>
        </is>
      </c>
      <c r="H2934" s="19" t="inlineStr">
        <is>
          <t>BROTAMEC, 5 L</t>
        </is>
      </c>
      <c r="I2934" s="10" t="inlineStr">
        <is>
          <t>Maduro</t>
        </is>
      </c>
      <c r="J2934" s="10" t="inlineStr">
        <is>
          <t>Esencial/Core</t>
        </is>
      </c>
      <c r="K2934" s="12" t="n">
        <v>0.05</v>
      </c>
      <c r="L2934" s="12" t="n">
        <v>0.035</v>
      </c>
      <c r="M2934" s="12" t="n">
        <v>0.08674999999999988</v>
      </c>
      <c r="N2934" s="22" t="n">
        <v>5</v>
      </c>
      <c r="O2934" s="11" t="n">
        <v>645</v>
      </c>
      <c r="P2934" s="13" t="n">
        <v>3.58577873718026</v>
      </c>
      <c r="Q2934" s="13">
        <f>O2934*P2934</f>
        <v/>
      </c>
    </row>
    <row r="2935">
      <c r="A2935" s="10" t="n">
        <v>2027</v>
      </c>
      <c r="B2935" s="10" t="inlineStr">
        <is>
          <t>Feb-27</t>
        </is>
      </c>
      <c r="C2935" s="19" t="inlineStr">
        <is>
          <t>Irene</t>
        </is>
      </c>
      <c r="D2935" s="19" t="inlineStr">
        <is>
          <t>ESPAÑA</t>
        </is>
      </c>
      <c r="E2935" s="19" t="inlineStr">
        <is>
          <t>GUIVARTO AGRICOLA, S.L.</t>
        </is>
      </c>
      <c r="F2935" s="10" t="inlineStr">
        <is>
          <t>Consolidado/estratégico</t>
        </is>
      </c>
      <c r="G2935" s="10" t="inlineStr">
        <is>
          <t>C-CUAE0005</t>
        </is>
      </c>
      <c r="H2935" s="19" t="inlineStr">
        <is>
          <t>CUPRAMEC, 5 L</t>
        </is>
      </c>
      <c r="I2935" s="10" t="inlineStr">
        <is>
          <t>Ramp-Up/Crecimiento</t>
        </is>
      </c>
      <c r="J2935" s="10" t="inlineStr">
        <is>
          <t>Esencial/Core</t>
        </is>
      </c>
      <c r="K2935" s="12" t="n">
        <v>0.05</v>
      </c>
      <c r="L2935" s="12" t="n">
        <v>0.15</v>
      </c>
      <c r="M2935" s="12" t="n">
        <v>0.2075</v>
      </c>
      <c r="N2935" s="22" t="n">
        <v>5</v>
      </c>
      <c r="O2935" s="11" t="n">
        <v>715</v>
      </c>
      <c r="P2935" s="13" t="n">
        <v>4.920021988224078</v>
      </c>
      <c r="Q2935" s="13">
        <f>O2935*P2935</f>
        <v/>
      </c>
    </row>
    <row r="2936">
      <c r="A2936" s="10" t="n">
        <v>2027</v>
      </c>
      <c r="B2936" s="10" t="inlineStr">
        <is>
          <t>Feb-27</t>
        </is>
      </c>
      <c r="C2936" s="19" t="inlineStr">
        <is>
          <t>Irene</t>
        </is>
      </c>
      <c r="D2936" s="19" t="inlineStr">
        <is>
          <t>ESPAÑA</t>
        </is>
      </c>
      <c r="E2936" s="19" t="inlineStr">
        <is>
          <t>GUIVARTO AGRICOLA, S.L.</t>
        </is>
      </c>
      <c r="F2936" s="10" t="inlineStr">
        <is>
          <t>Consolidado/estratégico</t>
        </is>
      </c>
      <c r="G2936" s="10" t="inlineStr">
        <is>
          <t>C-M-P0001</t>
        </is>
      </c>
      <c r="H2936" s="19" t="inlineStr">
        <is>
          <t>CODIFOL Mo-PLUS, 1 L</t>
        </is>
      </c>
      <c r="I2936" s="10" t="inlineStr">
        <is>
          <t>Maduro</t>
        </is>
      </c>
      <c r="J2936" s="10" t="inlineStr">
        <is>
          <t>Banalizado/Commodity</t>
        </is>
      </c>
      <c r="K2936" s="12" t="n">
        <v>0.05</v>
      </c>
      <c r="L2936" s="12" t="n">
        <v>0.02</v>
      </c>
      <c r="M2936" s="12" t="n">
        <v>0.07100000000000017</v>
      </c>
      <c r="N2936" s="22" t="n">
        <v>1</v>
      </c>
      <c r="O2936" s="11" t="n">
        <v>25</v>
      </c>
      <c r="P2936" s="13" t="n">
        <v>16.93863502301722</v>
      </c>
      <c r="Q2936" s="13">
        <f>O2936*P2936</f>
        <v/>
      </c>
    </row>
    <row r="2937">
      <c r="A2937" s="10" t="n">
        <v>2027</v>
      </c>
      <c r="B2937" s="10" t="inlineStr">
        <is>
          <t>Feb-27</t>
        </is>
      </c>
      <c r="C2937" s="19" t="inlineStr">
        <is>
          <t>Irene</t>
        </is>
      </c>
      <c r="D2937" s="19" t="inlineStr">
        <is>
          <t>ESPAÑA</t>
        </is>
      </c>
      <c r="E2937" s="19" t="inlineStr">
        <is>
          <t>GUIVARTO AGRICOLA, S.L.</t>
        </is>
      </c>
      <c r="F2937" s="10" t="inlineStr">
        <is>
          <t>Consolidado/estratégico</t>
        </is>
      </c>
      <c r="G2937" s="10" t="inlineStr">
        <is>
          <t>C-MB0005</t>
        </is>
      </c>
      <c r="H2937" s="19" t="inlineStr">
        <is>
          <t>CODIFOL-MB, 5 L</t>
        </is>
      </c>
      <c r="I2937" s="10" t="inlineStr">
        <is>
          <t>Maduro</t>
        </is>
      </c>
      <c r="J2937" s="10" t="inlineStr">
        <is>
          <t>Banalizado/Commodity</t>
        </is>
      </c>
      <c r="K2937" s="12" t="n">
        <v>0.05</v>
      </c>
      <c r="L2937" s="12" t="n">
        <v>0.02</v>
      </c>
      <c r="M2937" s="12" t="n">
        <v>0.07100000000000017</v>
      </c>
      <c r="N2937" s="22" t="n">
        <v>5</v>
      </c>
      <c r="O2937" s="11" t="n">
        <v>170</v>
      </c>
      <c r="P2937" s="13" t="n">
        <v>8.766395110373832</v>
      </c>
      <c r="Q2937" s="13">
        <f>O2937*P2937</f>
        <v/>
      </c>
    </row>
    <row r="2938">
      <c r="A2938" s="10" t="n">
        <v>2027</v>
      </c>
      <c r="B2938" s="10" t="inlineStr">
        <is>
          <t>Feb-27</t>
        </is>
      </c>
      <c r="C2938" s="19" t="inlineStr">
        <is>
          <t>Irene</t>
        </is>
      </c>
      <c r="D2938" s="19" t="inlineStr">
        <is>
          <t>ESPAÑA</t>
        </is>
      </c>
      <c r="E2938" s="19" t="inlineStr">
        <is>
          <t>GUIVARTO AGRICOLA, S.L.</t>
        </is>
      </c>
      <c r="F2938" s="10" t="inlineStr">
        <is>
          <t>Consolidado/estratégico</t>
        </is>
      </c>
      <c r="G2938" s="10" t="inlineStr">
        <is>
          <t>FTK0005</t>
        </is>
      </c>
      <c r="H2938" s="19" t="inlineStr">
        <is>
          <t>FITOKONTROL CA FLOW, 5 KG</t>
        </is>
      </c>
      <c r="I2938" s="10" t="inlineStr">
        <is>
          <t>Ramp-Up/Crecimiento</t>
        </is>
      </c>
      <c r="J2938" s="10" t="inlineStr">
        <is>
          <t>Innovador/Notorio</t>
        </is>
      </c>
      <c r="K2938" s="12" t="n">
        <v>0.05</v>
      </c>
      <c r="L2938" s="12" t="n">
        <v>0.2</v>
      </c>
      <c r="M2938" s="12" t="n">
        <v>0.26</v>
      </c>
      <c r="N2938" s="22" t="n">
        <v>5</v>
      </c>
      <c r="O2938" s="11" t="n">
        <v>995</v>
      </c>
      <c r="P2938" s="13" t="n">
        <v>3.00204731484859</v>
      </c>
      <c r="Q2938" s="13">
        <f>O2938*P2938</f>
        <v/>
      </c>
    </row>
    <row r="2939">
      <c r="A2939" s="10" t="n">
        <v>2027</v>
      </c>
      <c r="B2939" s="10" t="inlineStr">
        <is>
          <t>Feb-27</t>
        </is>
      </c>
      <c r="C2939" s="19" t="inlineStr">
        <is>
          <t>Irene</t>
        </is>
      </c>
      <c r="D2939" s="19" t="inlineStr">
        <is>
          <t>ESPAÑA</t>
        </is>
      </c>
      <c r="E2939" s="19" t="inlineStr">
        <is>
          <t>GUIVARTO AGRICOLA, S.L.</t>
        </is>
      </c>
      <c r="F2939" s="10" t="inlineStr">
        <is>
          <t>Consolidado/estratégico</t>
        </is>
      </c>
      <c r="G2939" s="10" t="inlineStr">
        <is>
          <t>TRI0005</t>
        </is>
      </c>
      <c r="H2939" s="19" t="inlineStr">
        <is>
          <t>TRIFENO-94, 5L</t>
        </is>
      </c>
      <c r="I2939" s="10" t="inlineStr">
        <is>
          <t>Ramp-Up/Crecimiento</t>
        </is>
      </c>
      <c r="J2939" s="10" t="inlineStr">
        <is>
          <t>Esencial/Core</t>
        </is>
      </c>
      <c r="K2939" s="12" t="n">
        <v>0.05</v>
      </c>
      <c r="L2939" s="12" t="n">
        <v>0.15</v>
      </c>
      <c r="M2939" s="12" t="n">
        <v>0.2075</v>
      </c>
      <c r="N2939" s="22" t="n">
        <v>5</v>
      </c>
      <c r="O2939" s="11" t="n">
        <v>240</v>
      </c>
      <c r="P2939" s="13" t="n">
        <v>10.94496416871882</v>
      </c>
      <c r="Q2939" s="13">
        <f>O2939*P2939</f>
        <v/>
      </c>
    </row>
    <row r="2940">
      <c r="A2940" s="10" t="n">
        <v>2027</v>
      </c>
      <c r="B2940" s="10" t="inlineStr">
        <is>
          <t>Feb-27</t>
        </is>
      </c>
      <c r="C2940" s="19" t="inlineStr">
        <is>
          <t>Irene</t>
        </is>
      </c>
      <c r="D2940" s="19" t="inlineStr">
        <is>
          <t>ESPAÑA</t>
        </is>
      </c>
      <c r="E2940" s="19" t="inlineStr">
        <is>
          <t>SUCA, S.C.A.</t>
        </is>
      </c>
      <c r="F2940" s="10" t="inlineStr">
        <is>
          <t>Con potencial</t>
        </is>
      </c>
      <c r="G2940" s="10" t="inlineStr">
        <is>
          <t>AGXK0020</t>
        </is>
      </c>
      <c r="H2940" s="19" t="inlineStr">
        <is>
          <t>AGROXILATO-K, 20 L</t>
        </is>
      </c>
      <c r="I2940" s="10" t="inlineStr">
        <is>
          <t>Maduro</t>
        </is>
      </c>
      <c r="J2940" s="10" t="inlineStr">
        <is>
          <t>Innovador/Notorio</t>
        </is>
      </c>
      <c r="K2940" s="12" t="n">
        <v>0.1</v>
      </c>
      <c r="L2940" s="12" t="n">
        <v>0.05</v>
      </c>
      <c r="M2940" s="12" t="n">
        <v>0.1550000000000002</v>
      </c>
      <c r="N2940" s="22" t="n">
        <v>20</v>
      </c>
      <c r="O2940" s="11" t="n">
        <v>100</v>
      </c>
      <c r="P2940" s="13" t="n">
        <v>3.450269656996122</v>
      </c>
      <c r="Q2940" s="13">
        <f>O2940*P2940</f>
        <v/>
      </c>
    </row>
    <row r="2941">
      <c r="A2941" s="10" t="n">
        <v>2027</v>
      </c>
      <c r="B2941" s="10" t="inlineStr">
        <is>
          <t>Feb-27</t>
        </is>
      </c>
      <c r="C2941" s="19" t="inlineStr">
        <is>
          <t>Javier</t>
        </is>
      </c>
      <c r="D2941" s="19" t="inlineStr">
        <is>
          <t>ESPAÑA</t>
        </is>
      </c>
      <c r="E2941" s="19" t="inlineStr">
        <is>
          <t>AGROQUIMICAS DRAGO S.L.</t>
        </is>
      </c>
      <c r="F2941" s="10" t="inlineStr">
        <is>
          <t>Consolidado/estratégico</t>
        </is>
      </c>
      <c r="G2941" s="10" t="inlineStr">
        <is>
          <t>AGXK0005</t>
        </is>
      </c>
      <c r="H2941" s="19" t="inlineStr">
        <is>
          <t>AGROXILATO-K, 5 L</t>
        </is>
      </c>
      <c r="I2941" s="10" t="inlineStr">
        <is>
          <t>Maduro</t>
        </is>
      </c>
      <c r="J2941" s="10" t="inlineStr">
        <is>
          <t>Innovador/Notorio</t>
        </is>
      </c>
      <c r="K2941" s="12" t="n">
        <v>0.05</v>
      </c>
      <c r="L2941" s="12" t="n">
        <v>0.05</v>
      </c>
      <c r="M2941" s="12" t="n">
        <v>0.1025</v>
      </c>
      <c r="N2941" s="22" t="n">
        <v>5</v>
      </c>
      <c r="O2941" s="11" t="n">
        <v>20</v>
      </c>
      <c r="P2941" s="13" t="n">
        <v>3.366879453805883</v>
      </c>
      <c r="Q2941" s="13">
        <f>O2941*P2941</f>
        <v/>
      </c>
    </row>
    <row r="2942">
      <c r="A2942" s="10" t="n">
        <v>2027</v>
      </c>
      <c r="B2942" s="10" t="inlineStr">
        <is>
          <t>Feb-27</t>
        </is>
      </c>
      <c r="C2942" s="19" t="inlineStr">
        <is>
          <t>Javier</t>
        </is>
      </c>
      <c r="D2942" s="19" t="inlineStr">
        <is>
          <t>ESPAÑA</t>
        </is>
      </c>
      <c r="E2942" s="19" t="inlineStr">
        <is>
          <t>AGROQUIMICAS DRAGO S.L.</t>
        </is>
      </c>
      <c r="F2942" s="10" t="inlineStr">
        <is>
          <t>Consolidado/estratégico</t>
        </is>
      </c>
      <c r="G2942" s="10" t="inlineStr">
        <is>
          <t>AGXK0020</t>
        </is>
      </c>
      <c r="H2942" s="19" t="inlineStr">
        <is>
          <t>AGROXILATO-K, 20 L</t>
        </is>
      </c>
      <c r="I2942" s="10" t="inlineStr">
        <is>
          <t>Maduro</t>
        </is>
      </c>
      <c r="J2942" s="10" t="inlineStr">
        <is>
          <t>Innovador/Notorio</t>
        </is>
      </c>
      <c r="K2942" s="12" t="n">
        <v>0.05</v>
      </c>
      <c r="L2942" s="12" t="n">
        <v>0.05</v>
      </c>
      <c r="M2942" s="12" t="n">
        <v>0.1025</v>
      </c>
      <c r="N2942" s="22" t="n">
        <v>20</v>
      </c>
      <c r="O2942" s="11" t="n">
        <v>700</v>
      </c>
      <c r="P2942" s="13" t="n">
        <v>3.106285068836388</v>
      </c>
      <c r="Q2942" s="13">
        <f>O2942*P2942</f>
        <v/>
      </c>
    </row>
    <row r="2943">
      <c r="A2943" s="10" t="n">
        <v>2027</v>
      </c>
      <c r="B2943" s="10" t="inlineStr">
        <is>
          <t>Feb-27</t>
        </is>
      </c>
      <c r="C2943" s="19" t="inlineStr">
        <is>
          <t>Javier</t>
        </is>
      </c>
      <c r="D2943" s="19" t="inlineStr">
        <is>
          <t>ESPAÑA</t>
        </is>
      </c>
      <c r="E2943" s="19" t="inlineStr">
        <is>
          <t>AGROQUIMICAS DRAGO S.L.</t>
        </is>
      </c>
      <c r="F2943" s="10" t="inlineStr">
        <is>
          <t>Consolidado/estratégico</t>
        </is>
      </c>
      <c r="G2943" s="10" t="inlineStr">
        <is>
          <t>AGXK0200</t>
        </is>
      </c>
      <c r="H2943" s="19" t="inlineStr">
        <is>
          <t>AGROXILATO-K, 200 L</t>
        </is>
      </c>
      <c r="I2943" s="10" t="inlineStr">
        <is>
          <t>Maduro</t>
        </is>
      </c>
      <c r="J2943" s="10" t="inlineStr">
        <is>
          <t>Innovador/Notorio</t>
        </is>
      </c>
      <c r="K2943" s="12" t="n">
        <v>0.05</v>
      </c>
      <c r="L2943" s="12" t="n">
        <v>0.05</v>
      </c>
      <c r="M2943" s="12" t="n">
        <v>0.1025</v>
      </c>
      <c r="N2943" s="22" t="n">
        <v>200</v>
      </c>
      <c r="O2943" s="11" t="n">
        <v>800</v>
      </c>
      <c r="P2943" s="13" t="n">
        <v>3.01247109024737</v>
      </c>
      <c r="Q2943" s="13">
        <f>O2943*P2943</f>
        <v/>
      </c>
    </row>
    <row r="2944">
      <c r="A2944" s="10" t="n">
        <v>2027</v>
      </c>
      <c r="B2944" s="10" t="inlineStr">
        <is>
          <t>Feb-27</t>
        </is>
      </c>
      <c r="C2944" s="19" t="inlineStr">
        <is>
          <t>Javier</t>
        </is>
      </c>
      <c r="D2944" s="19" t="inlineStr">
        <is>
          <t>ESPAÑA</t>
        </is>
      </c>
      <c r="E2944" s="19" t="inlineStr">
        <is>
          <t>AGROQUIMICAS DRAGO S.L.</t>
        </is>
      </c>
      <c r="F2944" s="10" t="inlineStr">
        <is>
          <t>Consolidado/estratégico</t>
        </is>
      </c>
      <c r="G2944" s="10" t="inlineStr">
        <is>
          <t>C-M-P0005</t>
        </is>
      </c>
      <c r="H2944" s="19" t="inlineStr">
        <is>
          <t>CODIFOL MO-PLUS, 5 L</t>
        </is>
      </c>
      <c r="I2944" s="10" t="inlineStr">
        <is>
          <t>Maduro</t>
        </is>
      </c>
      <c r="J2944" s="10" t="inlineStr">
        <is>
          <t>Banalizado/Commodity</t>
        </is>
      </c>
      <c r="K2944" s="12" t="n">
        <v>0.05</v>
      </c>
      <c r="L2944" s="12" t="n">
        <v>0.02</v>
      </c>
      <c r="M2944" s="12" t="n">
        <v>0.07100000000000017</v>
      </c>
      <c r="N2944" s="22" t="n">
        <v>5</v>
      </c>
      <c r="O2944" s="11" t="n">
        <v>20</v>
      </c>
      <c r="P2944" s="13" t="n">
        <v>13.81150240338327</v>
      </c>
      <c r="Q2944" s="13">
        <f>O2944*P2944</f>
        <v/>
      </c>
    </row>
    <row r="2945">
      <c r="A2945" s="10" t="n">
        <v>2027</v>
      </c>
      <c r="B2945" s="10" t="inlineStr">
        <is>
          <t>Feb-27</t>
        </is>
      </c>
      <c r="C2945" s="19" t="inlineStr">
        <is>
          <t>Javier</t>
        </is>
      </c>
      <c r="D2945" s="19" t="inlineStr">
        <is>
          <t>ESPAÑA</t>
        </is>
      </c>
      <c r="E2945" s="19" t="inlineStr">
        <is>
          <t>AGROQUIMICAS DRAGO S.L.</t>
        </is>
      </c>
      <c r="F2945" s="10" t="inlineStr">
        <is>
          <t>Consolidado/estratégico</t>
        </is>
      </c>
      <c r="G2945" s="10" t="inlineStr">
        <is>
          <t>FLOR0200</t>
        </is>
      </c>
      <c r="H2945" s="19" t="inlineStr">
        <is>
          <t>FLORAMEC, 200 L</t>
        </is>
      </c>
      <c r="I2945" s="10" t="inlineStr">
        <is>
          <t>Declive</t>
        </is>
      </c>
      <c r="J2945" s="10" t="inlineStr">
        <is>
          <t>Banalizado/Commodity</t>
        </is>
      </c>
      <c r="K2945" s="12" t="n">
        <v>0.05</v>
      </c>
      <c r="L2945" s="12" t="n">
        <v>0.04</v>
      </c>
      <c r="M2945" s="12" t="n">
        <v>0.09200000000000008</v>
      </c>
      <c r="N2945" s="22" t="n">
        <v>200</v>
      </c>
      <c r="O2945" s="11" t="n">
        <v>200</v>
      </c>
      <c r="P2945" s="13" t="n">
        <v>2.512129871105938</v>
      </c>
      <c r="Q2945" s="13">
        <f>O2945*P2945</f>
        <v/>
      </c>
    </row>
    <row r="2946">
      <c r="A2946" s="10" t="n">
        <v>2027</v>
      </c>
      <c r="B2946" s="10" t="inlineStr">
        <is>
          <t>Feb-27</t>
        </is>
      </c>
      <c r="C2946" s="19" t="inlineStr">
        <is>
          <t>Javier</t>
        </is>
      </c>
      <c r="D2946" s="19" t="inlineStr">
        <is>
          <t>ESPAÑA</t>
        </is>
      </c>
      <c r="E2946" s="19" t="inlineStr">
        <is>
          <t>AGROQUIMICAS DRAGO S.L.</t>
        </is>
      </c>
      <c r="F2946" s="10" t="inlineStr">
        <is>
          <t>Consolidado/estratégico</t>
        </is>
      </c>
      <c r="G2946" s="10" t="inlineStr">
        <is>
          <t>G30005</t>
        </is>
      </c>
      <c r="H2946" s="19" t="inlineStr">
        <is>
          <t>GREEN- UP, 5 L</t>
        </is>
      </c>
      <c r="I2946" s="10" t="inlineStr">
        <is>
          <t>Maduro</t>
        </is>
      </c>
      <c r="J2946" s="10" t="inlineStr">
        <is>
          <t>Innovador/Notorio</t>
        </is>
      </c>
      <c r="K2946" s="12" t="n">
        <v>0.05</v>
      </c>
      <c r="L2946" s="12" t="n">
        <v>0.05</v>
      </c>
      <c r="M2946" s="12" t="n">
        <v>0.1025</v>
      </c>
      <c r="N2946" s="22" t="n">
        <v>5</v>
      </c>
      <c r="O2946" s="11" t="n">
        <v>20</v>
      </c>
      <c r="P2946" s="13" t="n">
        <v>5.38909188116917</v>
      </c>
      <c r="Q2946" s="13">
        <f>O2946*P2946</f>
        <v/>
      </c>
    </row>
    <row r="2947">
      <c r="A2947" s="10" t="n">
        <v>2027</v>
      </c>
      <c r="B2947" s="10" t="inlineStr">
        <is>
          <t>Feb-27</t>
        </is>
      </c>
      <c r="C2947" s="19" t="inlineStr">
        <is>
          <t>Javier</t>
        </is>
      </c>
      <c r="D2947" s="19" t="inlineStr">
        <is>
          <t>ESPAÑA</t>
        </is>
      </c>
      <c r="E2947" s="19" t="inlineStr">
        <is>
          <t>AGROQUIMICAS DRAGO S.L.</t>
        </is>
      </c>
      <c r="F2947" s="10" t="inlineStr">
        <is>
          <t>Consolidado/estratégico</t>
        </is>
      </c>
      <c r="G2947" s="10" t="inlineStr">
        <is>
          <t>JF0001</t>
        </is>
      </c>
      <c r="H2947" s="19" t="inlineStr">
        <is>
          <t>DRAGO-FOS, 1 L</t>
        </is>
      </c>
      <c r="I2947" s="10" t="inlineStr">
        <is>
          <t>Maduro</t>
        </is>
      </c>
      <c r="J2947" s="10" t="inlineStr">
        <is>
          <t>Banalizado/Commodity</t>
        </is>
      </c>
      <c r="K2947" s="12" t="n">
        <v>0.05</v>
      </c>
      <c r="L2947" s="12" t="n">
        <v>0.02</v>
      </c>
      <c r="M2947" s="12" t="n">
        <v>0.07100000000000017</v>
      </c>
      <c r="N2947" s="22" t="n">
        <v>1</v>
      </c>
      <c r="O2947" s="11" t="n">
        <v>13</v>
      </c>
      <c r="P2947" s="13" t="n">
        <v>4.23205281190461</v>
      </c>
      <c r="Q2947" s="13">
        <f>O2947*P2947</f>
        <v/>
      </c>
    </row>
    <row r="2948">
      <c r="A2948" s="10" t="n">
        <v>2027</v>
      </c>
      <c r="B2948" s="10" t="inlineStr">
        <is>
          <t>Feb-27</t>
        </is>
      </c>
      <c r="C2948" s="19" t="inlineStr">
        <is>
          <t>Javier</t>
        </is>
      </c>
      <c r="D2948" s="19" t="inlineStr">
        <is>
          <t>ESPAÑA</t>
        </is>
      </c>
      <c r="E2948" s="19" t="inlineStr">
        <is>
          <t>AGROQUIMICAS DRAGO S.L.</t>
        </is>
      </c>
      <c r="F2948" s="10" t="inlineStr">
        <is>
          <t>Consolidado/estratégico</t>
        </is>
      </c>
      <c r="G2948" s="10" t="inlineStr">
        <is>
          <t>JF0020</t>
        </is>
      </c>
      <c r="H2948" s="19" t="inlineStr">
        <is>
          <t>DRAGO-FOS, 20 L</t>
        </is>
      </c>
      <c r="I2948" s="10" t="inlineStr">
        <is>
          <t>Maduro</t>
        </is>
      </c>
      <c r="J2948" s="10" t="inlineStr">
        <is>
          <t>Banalizado/Commodity</t>
        </is>
      </c>
      <c r="K2948" s="12" t="n">
        <v>0.05</v>
      </c>
      <c r="L2948" s="12" t="n">
        <v>0.02</v>
      </c>
      <c r="M2948" s="12" t="n">
        <v>0.07100000000000017</v>
      </c>
      <c r="N2948" s="22" t="n">
        <v>20</v>
      </c>
      <c r="O2948" s="11" t="n">
        <v>1360</v>
      </c>
      <c r="P2948" s="13" t="n">
        <v>2.39225645401997</v>
      </c>
      <c r="Q2948" s="13">
        <f>O2948*P2948</f>
        <v/>
      </c>
    </row>
    <row r="2949">
      <c r="A2949" s="10" t="n">
        <v>2027</v>
      </c>
      <c r="B2949" s="10" t="inlineStr">
        <is>
          <t>Feb-27</t>
        </is>
      </c>
      <c r="C2949" s="19" t="inlineStr">
        <is>
          <t>Javier</t>
        </is>
      </c>
      <c r="D2949" s="19" t="inlineStr">
        <is>
          <t>ESPAÑA</t>
        </is>
      </c>
      <c r="E2949" s="19" t="inlineStr">
        <is>
          <t>AGROQUIMICAS DRAGO S.L.</t>
        </is>
      </c>
      <c r="F2949" s="10" t="inlineStr">
        <is>
          <t>Consolidado/estratégico</t>
        </is>
      </c>
      <c r="G2949" s="10" t="inlineStr">
        <is>
          <t>PHD0005</t>
        </is>
      </c>
      <c r="H2949" s="19" t="inlineStr">
        <is>
          <t>PH-DOWNER, 5 L</t>
        </is>
      </c>
      <c r="I2949" s="10" t="inlineStr">
        <is>
          <t>Maduro</t>
        </is>
      </c>
      <c r="J2949" s="10" t="inlineStr">
        <is>
          <t>Banalizado/Commodity</t>
        </is>
      </c>
      <c r="K2949" s="12" t="n">
        <v>0.05</v>
      </c>
      <c r="L2949" s="12" t="n">
        <v>0.02</v>
      </c>
      <c r="M2949" s="12" t="n">
        <v>0.07100000000000017</v>
      </c>
      <c r="N2949" s="22" t="n">
        <v>5</v>
      </c>
      <c r="O2949" s="11" t="n">
        <v>20</v>
      </c>
      <c r="P2949" s="13" t="n">
        <v>3.731711592763177</v>
      </c>
      <c r="Q2949" s="13">
        <f>O2949*P2949</f>
        <v/>
      </c>
    </row>
    <row r="2950">
      <c r="A2950" s="10" t="n">
        <v>2027</v>
      </c>
      <c r="B2950" s="10" t="inlineStr">
        <is>
          <t>Feb-27</t>
        </is>
      </c>
      <c r="C2950" s="19" t="inlineStr">
        <is>
          <t>Javier</t>
        </is>
      </c>
      <c r="D2950" s="19" t="inlineStr">
        <is>
          <t>ESPAÑA</t>
        </is>
      </c>
      <c r="E2950" s="19" t="inlineStr">
        <is>
          <t>AGROQUIMICAS DRAGO S.L.</t>
        </is>
      </c>
      <c r="F2950" s="10" t="inlineStr">
        <is>
          <t>Consolidado/estratégico</t>
        </is>
      </c>
      <c r="G2950" s="10" t="inlineStr">
        <is>
          <t>PIV0200</t>
        </is>
      </c>
      <c r="H2950" s="19" t="inlineStr">
        <is>
          <t>PGR IV, 200 Lts.</t>
        </is>
      </c>
      <c r="I2950" s="10" t="inlineStr">
        <is>
          <t>Maduro</t>
        </is>
      </c>
      <c r="J2950" s="10" t="inlineStr">
        <is>
          <t>Esencial/Core</t>
        </is>
      </c>
      <c r="K2950" s="12" t="n">
        <v>0.05</v>
      </c>
      <c r="L2950" s="12" t="n">
        <v>0.035</v>
      </c>
      <c r="M2950" s="12" t="n">
        <v>0.08674999999999988</v>
      </c>
      <c r="N2950" s="22" t="n">
        <v>200</v>
      </c>
      <c r="O2950" s="11" t="n">
        <v>200</v>
      </c>
      <c r="P2950" s="13" t="n">
        <v>2.38704456632058</v>
      </c>
      <c r="Q2950" s="13">
        <f>O2950*P2950</f>
        <v/>
      </c>
    </row>
    <row r="2951">
      <c r="A2951" s="10" t="n">
        <v>2027</v>
      </c>
      <c r="B2951" s="10" t="inlineStr">
        <is>
          <t>Feb-27</t>
        </is>
      </c>
      <c r="C2951" s="19" t="inlineStr">
        <is>
          <t>Javier</t>
        </is>
      </c>
      <c r="D2951" s="19" t="inlineStr">
        <is>
          <t>ESPAÑA</t>
        </is>
      </c>
      <c r="E2951" s="19" t="inlineStr">
        <is>
          <t>AGROQUIMICAS DRAGO S.L.</t>
        </is>
      </c>
      <c r="F2951" s="10" t="inlineStr">
        <is>
          <t>Consolidado/estratégico</t>
        </is>
      </c>
      <c r="G2951" s="10" t="inlineStr">
        <is>
          <t>PT0200</t>
        </is>
      </c>
      <c r="H2951" s="19" t="inlineStr">
        <is>
          <t>AGROPOTASION, 200 L</t>
        </is>
      </c>
      <c r="I2951" s="10" t="inlineStr">
        <is>
          <t>Maduro</t>
        </is>
      </c>
      <c r="J2951" s="10" t="inlineStr">
        <is>
          <t>Innovador/Notorio</t>
        </is>
      </c>
      <c r="K2951" s="12" t="n">
        <v>0.05</v>
      </c>
      <c r="L2951" s="12" t="n">
        <v>0.05</v>
      </c>
      <c r="M2951" s="12" t="n">
        <v>0.1025</v>
      </c>
      <c r="N2951" s="22" t="n">
        <v>200</v>
      </c>
      <c r="O2951" s="11" t="n">
        <v>200</v>
      </c>
      <c r="P2951" s="13" t="n">
        <v>3.179251496627847</v>
      </c>
      <c r="Q2951" s="13">
        <f>O2951*P2951</f>
        <v/>
      </c>
    </row>
    <row r="2952">
      <c r="A2952" s="10" t="n">
        <v>2027</v>
      </c>
      <c r="B2952" s="10" t="inlineStr">
        <is>
          <t>Feb-27</t>
        </is>
      </c>
      <c r="C2952" s="19" t="inlineStr">
        <is>
          <t>Javier</t>
        </is>
      </c>
      <c r="D2952" s="19" t="inlineStr">
        <is>
          <t>ESPAÑA</t>
        </is>
      </c>
      <c r="E2952" s="19" t="inlineStr">
        <is>
          <t>CABRERA MORALES FRANCISCO</t>
        </is>
      </c>
      <c r="F2952" s="10" t="inlineStr">
        <is>
          <t>Consolidado/estratégico</t>
        </is>
      </c>
      <c r="G2952" s="10" t="inlineStr">
        <is>
          <t>AGXK0005</t>
        </is>
      </c>
      <c r="H2952" s="19" t="inlineStr">
        <is>
          <t>AGROXILATO-K, 5 L</t>
        </is>
      </c>
      <c r="I2952" s="10" t="inlineStr">
        <is>
          <t>Maduro</t>
        </is>
      </c>
      <c r="J2952" s="10" t="inlineStr">
        <is>
          <t>Innovador/Notorio</t>
        </is>
      </c>
      <c r="K2952" s="12" t="n">
        <v>0.05</v>
      </c>
      <c r="L2952" s="12" t="n">
        <v>0.05</v>
      </c>
      <c r="M2952" s="12" t="n">
        <v>0.1025</v>
      </c>
      <c r="N2952" s="22" t="n">
        <v>5</v>
      </c>
      <c r="O2952" s="11" t="n">
        <v>655</v>
      </c>
      <c r="P2952" s="13" t="n">
        <v>3.366879453805884</v>
      </c>
      <c r="Q2952" s="13">
        <f>O2952*P2952</f>
        <v/>
      </c>
    </row>
    <row r="2953">
      <c r="A2953" s="10" t="n">
        <v>2027</v>
      </c>
      <c r="B2953" s="10" t="inlineStr">
        <is>
          <t>Feb-27</t>
        </is>
      </c>
      <c r="C2953" s="19" t="inlineStr">
        <is>
          <t>Javier</t>
        </is>
      </c>
      <c r="D2953" s="19" t="inlineStr">
        <is>
          <t>ESPAÑA</t>
        </is>
      </c>
      <c r="E2953" s="19" t="inlineStr">
        <is>
          <t>CABRERA MORALES FRANCISCO</t>
        </is>
      </c>
      <c r="F2953" s="10" t="inlineStr">
        <is>
          <t>Consolidado/estratégico</t>
        </is>
      </c>
      <c r="G2953" s="10" t="inlineStr">
        <is>
          <t>AGXK0020</t>
        </is>
      </c>
      <c r="H2953" s="19" t="inlineStr">
        <is>
          <t>AGROXILATO-K, 20 L</t>
        </is>
      </c>
      <c r="I2953" s="10" t="inlineStr">
        <is>
          <t>Maduro</t>
        </is>
      </c>
      <c r="J2953" s="10" t="inlineStr">
        <is>
          <t>Innovador/Notorio</t>
        </is>
      </c>
      <c r="K2953" s="12" t="n">
        <v>0.05</v>
      </c>
      <c r="L2953" s="12" t="n">
        <v>0.05</v>
      </c>
      <c r="M2953" s="12" t="n">
        <v>0.1025</v>
      </c>
      <c r="N2953" s="22" t="n">
        <v>20</v>
      </c>
      <c r="O2953" s="11" t="n">
        <v>2100</v>
      </c>
      <c r="P2953" s="13" t="n">
        <v>3.106285068836389</v>
      </c>
      <c r="Q2953" s="13">
        <f>O2953*P2953</f>
        <v/>
      </c>
    </row>
    <row r="2954">
      <c r="A2954" s="10" t="n">
        <v>2027</v>
      </c>
      <c r="B2954" s="10" t="inlineStr">
        <is>
          <t>Feb-27</t>
        </is>
      </c>
      <c r="C2954" s="19" t="inlineStr">
        <is>
          <t>Javier</t>
        </is>
      </c>
      <c r="D2954" s="19" t="inlineStr">
        <is>
          <t>ESPAÑA</t>
        </is>
      </c>
      <c r="E2954" s="19" t="inlineStr">
        <is>
          <t>CABRERA MORALES FRANCISCO</t>
        </is>
      </c>
      <c r="F2954" s="10" t="inlineStr">
        <is>
          <t>Consolidado/estratégico</t>
        </is>
      </c>
      <c r="G2954" s="10" t="inlineStr">
        <is>
          <t>ANAE0005</t>
        </is>
      </c>
      <c r="H2954" s="19" t="inlineStr">
        <is>
          <t>ALCAPLANT NEW AE, 5 KG</t>
        </is>
      </c>
      <c r="I2954" s="10" t="inlineStr">
        <is>
          <t>Maduro</t>
        </is>
      </c>
      <c r="J2954" s="10" t="inlineStr">
        <is>
          <t>Innovador/Notorio</t>
        </is>
      </c>
      <c r="K2954" s="12" t="n">
        <v>0.05</v>
      </c>
      <c r="L2954" s="12" t="n">
        <v>0.05</v>
      </c>
      <c r="M2954" s="12" t="n">
        <v>0.1025</v>
      </c>
      <c r="N2954" s="22" t="n">
        <v>5</v>
      </c>
      <c r="O2954" s="11" t="n">
        <v>2400</v>
      </c>
      <c r="P2954" s="13" t="n">
        <v>1.81373691938769</v>
      </c>
      <c r="Q2954" s="13">
        <f>O2954*P2954</f>
        <v/>
      </c>
    </row>
    <row r="2955">
      <c r="A2955" s="10" t="n">
        <v>2027</v>
      </c>
      <c r="B2955" s="10" t="inlineStr">
        <is>
          <t>Feb-27</t>
        </is>
      </c>
      <c r="C2955" s="19" t="inlineStr">
        <is>
          <t>Javier</t>
        </is>
      </c>
      <c r="D2955" s="19" t="inlineStr">
        <is>
          <t>ESPAÑA</t>
        </is>
      </c>
      <c r="E2955" s="19" t="inlineStr">
        <is>
          <t>CABRERA MORALES FRANCISCO</t>
        </is>
      </c>
      <c r="F2955" s="10" t="inlineStr">
        <is>
          <t>Consolidado/estratégico</t>
        </is>
      </c>
      <c r="G2955" s="10" t="inlineStr">
        <is>
          <t>ANAE0020</t>
        </is>
      </c>
      <c r="H2955" s="19" t="inlineStr">
        <is>
          <t>ALCAPLANT NEW AE, 20 KG</t>
        </is>
      </c>
      <c r="I2955" s="10" t="inlineStr">
        <is>
          <t>Maduro</t>
        </is>
      </c>
      <c r="J2955" s="10" t="inlineStr">
        <is>
          <t>Innovador/Notorio</t>
        </is>
      </c>
      <c r="K2955" s="12" t="n">
        <v>0.05</v>
      </c>
      <c r="L2955" s="12" t="n">
        <v>0.05</v>
      </c>
      <c r="M2955" s="12" t="n">
        <v>0.1025</v>
      </c>
      <c r="N2955" s="22" t="n">
        <v>20</v>
      </c>
      <c r="O2955" s="11" t="n">
        <v>1200</v>
      </c>
      <c r="P2955" s="13" t="n">
        <v>1.620044220159454</v>
      </c>
      <c r="Q2955" s="13">
        <f>O2955*P2955</f>
        <v/>
      </c>
    </row>
    <row r="2956">
      <c r="A2956" s="10" t="n">
        <v>2027</v>
      </c>
      <c r="B2956" s="10" t="inlineStr">
        <is>
          <t>Feb-27</t>
        </is>
      </c>
      <c r="C2956" s="19" t="inlineStr">
        <is>
          <t>Javier</t>
        </is>
      </c>
      <c r="D2956" s="19" t="inlineStr">
        <is>
          <t>ESPAÑA</t>
        </is>
      </c>
      <c r="E2956" s="19" t="inlineStr">
        <is>
          <t>CABRERA MORALES FRANCISCO</t>
        </is>
      </c>
      <c r="F2956" s="10" t="inlineStr">
        <is>
          <t>Consolidado/estratégico</t>
        </is>
      </c>
      <c r="G2956" s="10" t="inlineStr">
        <is>
          <t>BIO0020</t>
        </is>
      </c>
      <c r="H2956" s="19" t="inlineStr">
        <is>
          <t>BIORAD-20, 20 L</t>
        </is>
      </c>
      <c r="I2956" s="10" t="inlineStr">
        <is>
          <t>Ramp-Up/Crecimiento</t>
        </is>
      </c>
      <c r="J2956" s="10" t="inlineStr">
        <is>
          <t>Innovador/Notorio</t>
        </is>
      </c>
      <c r="K2956" s="12" t="n">
        <v>0.05</v>
      </c>
      <c r="L2956" s="12" t="n">
        <v>0.2</v>
      </c>
      <c r="M2956" s="12" t="n">
        <v>0.26</v>
      </c>
      <c r="N2956" s="22" t="n">
        <v>20</v>
      </c>
      <c r="O2956" s="11" t="n">
        <v>800</v>
      </c>
      <c r="P2956" s="13" t="n">
        <v>2.022212427363286</v>
      </c>
      <c r="Q2956" s="13">
        <f>O2956*P2956</f>
        <v/>
      </c>
    </row>
    <row r="2957">
      <c r="A2957" s="10" t="n">
        <v>2027</v>
      </c>
      <c r="B2957" s="10" t="inlineStr">
        <is>
          <t>Feb-27</t>
        </is>
      </c>
      <c r="C2957" s="19" t="inlineStr">
        <is>
          <t>Javier</t>
        </is>
      </c>
      <c r="D2957" s="19" t="inlineStr">
        <is>
          <t>ESPAÑA</t>
        </is>
      </c>
      <c r="E2957" s="19" t="inlineStr">
        <is>
          <t>CABRERA MORALES FRANCISCO</t>
        </is>
      </c>
      <c r="F2957" s="10" t="inlineStr">
        <is>
          <t>Consolidado/estratégico</t>
        </is>
      </c>
      <c r="G2957" s="10" t="inlineStr">
        <is>
          <t>C-L0005</t>
        </is>
      </c>
      <c r="H2957" s="19" t="inlineStr">
        <is>
          <t>CODIBOR-L, 5 L</t>
        </is>
      </c>
      <c r="I2957" s="10" t="inlineStr">
        <is>
          <t>Maduro</t>
        </is>
      </c>
      <c r="J2957" s="10" t="inlineStr">
        <is>
          <t>Banalizado/Commodity</t>
        </is>
      </c>
      <c r="K2957" s="12" t="n">
        <v>0.05</v>
      </c>
      <c r="L2957" s="12" t="n">
        <v>0.02</v>
      </c>
      <c r="M2957" s="12" t="n">
        <v>0.07100000000000017</v>
      </c>
      <c r="N2957" s="22" t="n">
        <v>5</v>
      </c>
      <c r="O2957" s="11" t="n">
        <v>255</v>
      </c>
      <c r="P2957" s="13" t="n">
        <v>4.398833218285086</v>
      </c>
      <c r="Q2957" s="13">
        <f>O2957*P2957</f>
        <v/>
      </c>
    </row>
    <row r="2958">
      <c r="A2958" s="10" t="n">
        <v>2027</v>
      </c>
      <c r="B2958" s="10" t="inlineStr">
        <is>
          <t>Feb-27</t>
        </is>
      </c>
      <c r="C2958" s="19" t="inlineStr">
        <is>
          <t>Javier</t>
        </is>
      </c>
      <c r="D2958" s="19" t="inlineStr">
        <is>
          <t>ESPAÑA</t>
        </is>
      </c>
      <c r="E2958" s="19" t="inlineStr">
        <is>
          <t>CABRERA MORALES FRANCISCO</t>
        </is>
      </c>
      <c r="F2958" s="10" t="inlineStr">
        <is>
          <t>Consolidado/estratégico</t>
        </is>
      </c>
      <c r="G2958" s="10" t="inlineStr">
        <is>
          <t>CALCIO0005</t>
        </is>
      </c>
      <c r="H2958" s="19" t="inlineStr">
        <is>
          <t>CALCIAMEC, 5 KG</t>
        </is>
      </c>
      <c r="I2958" s="10" t="inlineStr">
        <is>
          <t>Maduro</t>
        </is>
      </c>
      <c r="J2958" s="10" t="inlineStr">
        <is>
          <t>Esencial/Core</t>
        </is>
      </c>
      <c r="K2958" s="12" t="n">
        <v>0.05</v>
      </c>
      <c r="L2958" s="12" t="n">
        <v>0.035</v>
      </c>
      <c r="M2958" s="12" t="n">
        <v>0.08674999999999988</v>
      </c>
      <c r="N2958" s="22" t="n">
        <v>5</v>
      </c>
      <c r="O2958" s="11" t="n">
        <v>540</v>
      </c>
      <c r="P2958" s="13" t="n">
        <v>3.825525571352196</v>
      </c>
      <c r="Q2958" s="13">
        <f>O2958*P2958</f>
        <v/>
      </c>
    </row>
    <row r="2959">
      <c r="A2959" s="10" t="n">
        <v>2027</v>
      </c>
      <c r="B2959" s="10" t="inlineStr">
        <is>
          <t>Feb-27</t>
        </is>
      </c>
      <c r="C2959" s="19" t="inlineStr">
        <is>
          <t>Javier</t>
        </is>
      </c>
      <c r="D2959" s="19" t="inlineStr">
        <is>
          <t>ESPAÑA</t>
        </is>
      </c>
      <c r="E2959" s="19" t="inlineStr">
        <is>
          <t>CABRERA MORALES FRANCISCO</t>
        </is>
      </c>
      <c r="F2959" s="10" t="inlineStr">
        <is>
          <t>Consolidado/estratégico</t>
        </is>
      </c>
      <c r="G2959" s="10" t="inlineStr">
        <is>
          <t>SS0005</t>
        </is>
      </c>
      <c r="H2959" s="19" t="inlineStr">
        <is>
          <t>SAL-WAX-Ca sólido, 5 KG</t>
        </is>
      </c>
      <c r="I2959" s="10" t="inlineStr">
        <is>
          <t>Maduro</t>
        </is>
      </c>
      <c r="J2959" s="10" t="inlineStr">
        <is>
          <t>Esencial/Core</t>
        </is>
      </c>
      <c r="K2959" s="12" t="n">
        <v>0.05</v>
      </c>
      <c r="L2959" s="12" t="n">
        <v>0.035</v>
      </c>
      <c r="M2959" s="12" t="n">
        <v>0.08674999999999988</v>
      </c>
      <c r="N2959" s="22" t="n">
        <v>5</v>
      </c>
      <c r="O2959" s="11" t="n">
        <v>540</v>
      </c>
      <c r="P2959" s="13" t="n">
        <v>3.929763325339995</v>
      </c>
      <c r="Q2959" s="13">
        <f>O2959*P2959</f>
        <v/>
      </c>
    </row>
    <row r="2960">
      <c r="A2960" s="10" t="n">
        <v>2027</v>
      </c>
      <c r="B2960" s="10" t="inlineStr">
        <is>
          <t>Feb-27</t>
        </is>
      </c>
      <c r="C2960" s="19" t="inlineStr">
        <is>
          <t>Javier</t>
        </is>
      </c>
      <c r="D2960" s="19" t="inlineStr">
        <is>
          <t>ESPAÑA</t>
        </is>
      </c>
      <c r="E2960" s="19" t="inlineStr">
        <is>
          <t>CABRERA MORALES FRANCISCO</t>
        </is>
      </c>
      <c r="F2960" s="10" t="inlineStr">
        <is>
          <t>Consolidado/estratégico</t>
        </is>
      </c>
      <c r="G2960" s="10" t="inlineStr">
        <is>
          <t>SS0020</t>
        </is>
      </c>
      <c r="H2960" s="19" t="inlineStr">
        <is>
          <t>SAL-WAX-Ca sólido, 20 KG</t>
        </is>
      </c>
      <c r="I2960" s="10" t="inlineStr">
        <is>
          <t>Maduro</t>
        </is>
      </c>
      <c r="J2960" s="10" t="inlineStr">
        <is>
          <t>Esencial/Core</t>
        </is>
      </c>
      <c r="K2960" s="12" t="n">
        <v>0.05</v>
      </c>
      <c r="L2960" s="12" t="n">
        <v>0.035</v>
      </c>
      <c r="M2960" s="12" t="n">
        <v>0.08674999999999988</v>
      </c>
      <c r="N2960" s="22" t="n">
        <v>20</v>
      </c>
      <c r="O2960" s="11" t="n">
        <v>320</v>
      </c>
      <c r="P2960" s="13" t="n">
        <v>3.773406694358297</v>
      </c>
      <c r="Q2960" s="13">
        <f>O2960*P2960</f>
        <v/>
      </c>
    </row>
    <row r="2961">
      <c r="A2961" s="10" t="n">
        <v>2027</v>
      </c>
      <c r="B2961" s="10" t="inlineStr">
        <is>
          <t>Feb-27</t>
        </is>
      </c>
      <c r="C2961" s="19" t="inlineStr">
        <is>
          <t>Javier</t>
        </is>
      </c>
      <c r="D2961" s="19" t="inlineStr">
        <is>
          <t>ESPAÑA</t>
        </is>
      </c>
      <c r="E2961" s="19" t="inlineStr">
        <is>
          <t>CODIMED EXPORT, S.L.</t>
        </is>
      </c>
      <c r="F2961" s="10" t="inlineStr">
        <is>
          <t>Consolidado/estratégico</t>
        </is>
      </c>
      <c r="G2961" s="10" t="inlineStr">
        <is>
          <t>AGXK0020</t>
        </is>
      </c>
      <c r="H2961" s="19" t="inlineStr">
        <is>
          <t>AGROXILATO-K, 20 L</t>
        </is>
      </c>
      <c r="I2961" s="10" t="inlineStr">
        <is>
          <t>Maduro</t>
        </is>
      </c>
      <c r="J2961" s="10" t="inlineStr">
        <is>
          <t>Innovador/Notorio</t>
        </is>
      </c>
      <c r="K2961" s="12" t="n">
        <v>0.05</v>
      </c>
      <c r="L2961" s="12" t="n">
        <v>0.05</v>
      </c>
      <c r="M2961" s="12" t="n">
        <v>0.1025</v>
      </c>
      <c r="N2961" s="22" t="n">
        <v>20</v>
      </c>
      <c r="O2961" s="11" t="n">
        <v>700</v>
      </c>
      <c r="P2961" s="13" t="n">
        <v>2.876962010063232</v>
      </c>
      <c r="Q2961" s="13">
        <f>O2961*P2961</f>
        <v/>
      </c>
    </row>
    <row r="2962">
      <c r="A2962" s="10" t="n">
        <v>2027</v>
      </c>
      <c r="B2962" s="10" t="inlineStr">
        <is>
          <t>Feb-27</t>
        </is>
      </c>
      <c r="C2962" s="19" t="inlineStr">
        <is>
          <t>Javier</t>
        </is>
      </c>
      <c r="D2962" s="19" t="inlineStr">
        <is>
          <t>ESPAÑA</t>
        </is>
      </c>
      <c r="E2962" s="19" t="inlineStr">
        <is>
          <t>CODIMED EXPORT, S.L.</t>
        </is>
      </c>
      <c r="F2962" s="10" t="inlineStr">
        <is>
          <t>Consolidado/estratégico</t>
        </is>
      </c>
      <c r="G2962" s="10" t="inlineStr">
        <is>
          <t>AGZ-M0005</t>
        </is>
      </c>
      <c r="H2962" s="19" t="inlineStr">
        <is>
          <t>AGROXILATO Zn-Mn, 5 KG</t>
        </is>
      </c>
      <c r="I2962" s="10" t="inlineStr">
        <is>
          <t>Maduro</t>
        </is>
      </c>
      <c r="J2962" s="10" t="inlineStr">
        <is>
          <t>Banalizado/Commodity</t>
        </is>
      </c>
      <c r="K2962" s="12" t="n">
        <v>0.05</v>
      </c>
      <c r="L2962" s="12" t="n">
        <v>0.02</v>
      </c>
      <c r="M2962" s="12" t="n">
        <v>0.07100000000000017</v>
      </c>
      <c r="N2962" s="22" t="n">
        <v>5</v>
      </c>
      <c r="O2962" s="11" t="n">
        <v>105</v>
      </c>
      <c r="P2962" s="13" t="n">
        <v>4.982564640616756</v>
      </c>
      <c r="Q2962" s="13">
        <f>O2962*P2962</f>
        <v/>
      </c>
    </row>
    <row r="2963">
      <c r="A2963" s="10" t="n">
        <v>2027</v>
      </c>
      <c r="B2963" s="10" t="inlineStr">
        <is>
          <t>Feb-27</t>
        </is>
      </c>
      <c r="C2963" s="19" t="inlineStr">
        <is>
          <t>Javier</t>
        </is>
      </c>
      <c r="D2963" s="19" t="inlineStr">
        <is>
          <t>ESPAÑA</t>
        </is>
      </c>
      <c r="E2963" s="19" t="inlineStr">
        <is>
          <t>CODIMED EXPORT, S.L.</t>
        </is>
      </c>
      <c r="F2963" s="10" t="inlineStr">
        <is>
          <t>Consolidado/estratégico</t>
        </is>
      </c>
      <c r="G2963" s="10" t="inlineStr">
        <is>
          <t>AN0020</t>
        </is>
      </c>
      <c r="H2963" s="19" t="inlineStr">
        <is>
          <t>ALCAPLANT NEW, 20 KG</t>
        </is>
      </c>
      <c r="I2963" s="10" t="inlineStr">
        <is>
          <t>Maduro</t>
        </is>
      </c>
      <c r="J2963" s="10" t="inlineStr">
        <is>
          <t>Innovador/Notorio</t>
        </is>
      </c>
      <c r="K2963" s="12" t="n">
        <v>0.05</v>
      </c>
      <c r="L2963" s="12" t="n">
        <v>0.05</v>
      </c>
      <c r="M2963" s="12" t="n">
        <v>0.1025</v>
      </c>
      <c r="N2963" s="22" t="n">
        <v>20</v>
      </c>
      <c r="O2963" s="11" t="n">
        <v>1200</v>
      </c>
      <c r="P2963" s="13" t="n">
        <v>1.563566309816974</v>
      </c>
      <c r="Q2963" s="13">
        <f>O2963*P2963</f>
        <v/>
      </c>
    </row>
    <row r="2964">
      <c r="A2964" s="10" t="n">
        <v>2027</v>
      </c>
      <c r="B2964" s="10" t="inlineStr">
        <is>
          <t>Feb-27</t>
        </is>
      </c>
      <c r="C2964" s="19" t="inlineStr">
        <is>
          <t>Javier</t>
        </is>
      </c>
      <c r="D2964" s="19" t="inlineStr">
        <is>
          <t>ESPAÑA</t>
        </is>
      </c>
      <c r="E2964" s="19" t="inlineStr">
        <is>
          <t>CODIMED EXPORT, S.L.</t>
        </is>
      </c>
      <c r="F2964" s="10" t="inlineStr">
        <is>
          <t>Consolidado/estratégico</t>
        </is>
      </c>
      <c r="G2964" s="10" t="inlineStr">
        <is>
          <t>B0020</t>
        </is>
      </c>
      <c r="H2964" s="19" t="inlineStr">
        <is>
          <t>BOROCAL, 20 L</t>
        </is>
      </c>
      <c r="I2964" s="10" t="inlineStr">
        <is>
          <t>Maduro</t>
        </is>
      </c>
      <c r="J2964" s="10" t="inlineStr">
        <is>
          <t>Esencial/Core</t>
        </is>
      </c>
      <c r="K2964" s="12" t="n">
        <v>0.05</v>
      </c>
      <c r="L2964" s="12" t="n">
        <v>0.035</v>
      </c>
      <c r="M2964" s="12" t="n">
        <v>0.08674999999999988</v>
      </c>
      <c r="N2964" s="22" t="n">
        <v>20</v>
      </c>
      <c r="O2964" s="11" t="n">
        <v>680</v>
      </c>
      <c r="P2964" s="13" t="n">
        <v>2.793571806872993</v>
      </c>
      <c r="Q2964" s="13">
        <f>O2964*P2964</f>
        <v/>
      </c>
    </row>
    <row r="2965">
      <c r="A2965" s="10" t="n">
        <v>2027</v>
      </c>
      <c r="B2965" s="10" t="inlineStr">
        <is>
          <t>Feb-27</t>
        </is>
      </c>
      <c r="C2965" s="19" t="inlineStr">
        <is>
          <t>Javier</t>
        </is>
      </c>
      <c r="D2965" s="19" t="inlineStr">
        <is>
          <t>ESPAÑA</t>
        </is>
      </c>
      <c r="E2965" s="19" t="inlineStr">
        <is>
          <t>CODIMED EXPORT, S.L.</t>
        </is>
      </c>
      <c r="F2965" s="10" t="inlineStr">
        <is>
          <t>Consolidado/estratégico</t>
        </is>
      </c>
      <c r="G2965" s="10" t="inlineStr">
        <is>
          <t>BR-590005</t>
        </is>
      </c>
      <c r="H2965" s="19" t="inlineStr">
        <is>
          <t>BR-59, 5 KG</t>
        </is>
      </c>
      <c r="I2965" s="10" t="inlineStr">
        <is>
          <t>Maduro</t>
        </is>
      </c>
      <c r="J2965" s="10" t="inlineStr">
        <is>
          <t>Innovador/Notorio</t>
        </is>
      </c>
      <c r="K2965" s="12" t="n">
        <v>0.05</v>
      </c>
      <c r="L2965" s="12" t="n">
        <v>0.05</v>
      </c>
      <c r="M2965" s="12" t="n">
        <v>0.1025</v>
      </c>
      <c r="N2965" s="22" t="n">
        <v>5</v>
      </c>
      <c r="O2965" s="11" t="n">
        <v>175</v>
      </c>
      <c r="P2965" s="13" t="n">
        <v>2.105602630553525</v>
      </c>
      <c r="Q2965" s="13">
        <f>O2965*P2965</f>
        <v/>
      </c>
    </row>
    <row r="2966">
      <c r="A2966" s="10" t="n">
        <v>2027</v>
      </c>
      <c r="B2966" s="10" t="inlineStr">
        <is>
          <t>Feb-27</t>
        </is>
      </c>
      <c r="C2966" s="19" t="inlineStr">
        <is>
          <t>Javier</t>
        </is>
      </c>
      <c r="D2966" s="19" t="inlineStr">
        <is>
          <t>ESPAÑA</t>
        </is>
      </c>
      <c r="E2966" s="19" t="inlineStr">
        <is>
          <t>CODIMED EXPORT, S.L.</t>
        </is>
      </c>
      <c r="F2966" s="10" t="inlineStr">
        <is>
          <t>Consolidado/estratégico</t>
        </is>
      </c>
      <c r="G2966" s="10" t="inlineStr">
        <is>
          <t>BROTA0005</t>
        </is>
      </c>
      <c r="H2966" s="19" t="inlineStr">
        <is>
          <t>BROTAMEC, 5 L</t>
        </is>
      </c>
      <c r="I2966" s="10" t="inlineStr">
        <is>
          <t>Maduro</t>
        </is>
      </c>
      <c r="J2966" s="10" t="inlineStr">
        <is>
          <t>Esencial/Core</t>
        </is>
      </c>
      <c r="K2966" s="12" t="n">
        <v>0.05</v>
      </c>
      <c r="L2966" s="12" t="n">
        <v>0.035</v>
      </c>
      <c r="M2966" s="12" t="n">
        <v>0.08674999999999988</v>
      </c>
      <c r="N2966" s="22" t="n">
        <v>5</v>
      </c>
      <c r="O2966" s="11" t="n">
        <v>325</v>
      </c>
      <c r="P2966" s="13" t="n">
        <v>2.99162353944981</v>
      </c>
      <c r="Q2966" s="13">
        <f>O2966*P2966</f>
        <v/>
      </c>
    </row>
    <row r="2967">
      <c r="A2967" s="10" t="n">
        <v>2027</v>
      </c>
      <c r="B2967" s="10" t="inlineStr">
        <is>
          <t>Feb-27</t>
        </is>
      </c>
      <c r="C2967" s="19" t="inlineStr">
        <is>
          <t>Javier</t>
        </is>
      </c>
      <c r="D2967" s="19" t="inlineStr">
        <is>
          <t>ESPAÑA</t>
        </is>
      </c>
      <c r="E2967" s="19" t="inlineStr">
        <is>
          <t>CODIMED EXPORT, S.L.</t>
        </is>
      </c>
      <c r="F2967" s="10" t="inlineStr">
        <is>
          <t>Consolidado/estratégico</t>
        </is>
      </c>
      <c r="G2967" s="10" t="inlineStr">
        <is>
          <t>C-CU1000</t>
        </is>
      </c>
      <c r="H2967" s="19" t="inlineStr">
        <is>
          <t>CODICOBRE, 1000 L</t>
        </is>
      </c>
      <c r="I2967" s="10" t="inlineStr">
        <is>
          <t>Maduro</t>
        </is>
      </c>
      <c r="J2967" s="10" t="inlineStr">
        <is>
          <t>Esencial/Core</t>
        </is>
      </c>
      <c r="K2967" s="12" t="n">
        <v>0.05</v>
      </c>
      <c r="L2967" s="12" t="n">
        <v>0.035</v>
      </c>
      <c r="M2967" s="12" t="n">
        <v>0.08674999999999988</v>
      </c>
      <c r="N2967" s="22" t="n">
        <v>1000</v>
      </c>
      <c r="O2967" s="11" t="n">
        <v>1000</v>
      </c>
      <c r="P2967" s="13" t="n">
        <v>3.189675272026627</v>
      </c>
      <c r="Q2967" s="13">
        <f>O2967*P2967</f>
        <v/>
      </c>
    </row>
    <row r="2968">
      <c r="A2968" s="10" t="n">
        <v>2027</v>
      </c>
      <c r="B2968" s="10" t="inlineStr">
        <is>
          <t>Feb-27</t>
        </is>
      </c>
      <c r="C2968" s="19" t="inlineStr">
        <is>
          <t>Javier</t>
        </is>
      </c>
      <c r="D2968" s="19" t="inlineStr">
        <is>
          <t>ESPAÑA</t>
        </is>
      </c>
      <c r="E2968" s="19" t="inlineStr">
        <is>
          <t>CODIMED EXPORT, S.L.</t>
        </is>
      </c>
      <c r="F2968" s="10" t="inlineStr">
        <is>
          <t>Consolidado/estratégico</t>
        </is>
      </c>
      <c r="G2968" s="10" t="inlineStr">
        <is>
          <t>C-CUAE0005</t>
        </is>
      </c>
      <c r="H2968" s="19" t="inlineStr">
        <is>
          <t>CUPRAMEC, 5 L</t>
        </is>
      </c>
      <c r="I2968" s="10" t="inlineStr">
        <is>
          <t>Ramp-Up/Crecimiento</t>
        </is>
      </c>
      <c r="J2968" s="10" t="inlineStr">
        <is>
          <t>Esencial/Core</t>
        </is>
      </c>
      <c r="K2968" s="12" t="n">
        <v>0.05</v>
      </c>
      <c r="L2968" s="12" t="n">
        <v>0.15</v>
      </c>
      <c r="M2968" s="12" t="n">
        <v>0.2075</v>
      </c>
      <c r="N2968" s="22" t="n">
        <v>5</v>
      </c>
      <c r="O2968" s="11" t="n">
        <v>50</v>
      </c>
      <c r="P2968" s="13" t="n">
        <v>4.096543731720471</v>
      </c>
      <c r="Q2968" s="13">
        <f>O2968*P2968</f>
        <v/>
      </c>
    </row>
    <row r="2969">
      <c r="A2969" s="10" t="n">
        <v>2027</v>
      </c>
      <c r="B2969" s="10" t="inlineStr">
        <is>
          <t>Feb-27</t>
        </is>
      </c>
      <c r="C2969" s="19" t="inlineStr">
        <is>
          <t>Javier</t>
        </is>
      </c>
      <c r="D2969" s="19" t="inlineStr">
        <is>
          <t>ESPAÑA</t>
        </is>
      </c>
      <c r="E2969" s="19" t="inlineStr">
        <is>
          <t>CODIMED EXPORT, S.L.</t>
        </is>
      </c>
      <c r="F2969" s="10" t="inlineStr">
        <is>
          <t>Consolidado/estratégico</t>
        </is>
      </c>
      <c r="G2969" s="10" t="inlineStr">
        <is>
          <t>C-L0005</t>
        </is>
      </c>
      <c r="H2969" s="19" t="inlineStr">
        <is>
          <t>CODIBOR-L, 5 L</t>
        </is>
      </c>
      <c r="I2969" s="10" t="inlineStr">
        <is>
          <t>Maduro</t>
        </is>
      </c>
      <c r="J2969" s="10" t="inlineStr">
        <is>
          <t>Banalizado/Commodity</t>
        </is>
      </c>
      <c r="K2969" s="12" t="n">
        <v>0.05</v>
      </c>
      <c r="L2969" s="12" t="n">
        <v>0.02</v>
      </c>
      <c r="M2969" s="12" t="n">
        <v>0.07100000000000017</v>
      </c>
      <c r="N2969" s="22" t="n">
        <v>5</v>
      </c>
      <c r="O2969" s="11" t="n">
        <v>425</v>
      </c>
      <c r="P2969" s="13" t="n">
        <v>4.252900362702169</v>
      </c>
      <c r="Q2969" s="13">
        <f>O2969*P2969</f>
        <v/>
      </c>
    </row>
    <row r="2970">
      <c r="A2970" s="10" t="n">
        <v>2027</v>
      </c>
      <c r="B2970" s="10" t="inlineStr">
        <is>
          <t>Feb-27</t>
        </is>
      </c>
      <c r="C2970" s="19" t="inlineStr">
        <is>
          <t>Javier</t>
        </is>
      </c>
      <c r="D2970" s="19" t="inlineStr">
        <is>
          <t>ESPAÑA</t>
        </is>
      </c>
      <c r="E2970" s="19" t="inlineStr">
        <is>
          <t>CODIMED EXPORT, S.L.</t>
        </is>
      </c>
      <c r="F2970" s="10" t="inlineStr">
        <is>
          <t>Consolidado/estratégico</t>
        </is>
      </c>
      <c r="G2970" s="10" t="inlineStr">
        <is>
          <t>C-L0020</t>
        </is>
      </c>
      <c r="H2970" s="19" t="inlineStr">
        <is>
          <t>CODIBOR-L, 20 L</t>
        </is>
      </c>
      <c r="I2970" s="10" t="inlineStr">
        <is>
          <t>Maduro</t>
        </is>
      </c>
      <c r="J2970" s="10" t="inlineStr">
        <is>
          <t>Banalizado/Commodity</t>
        </is>
      </c>
      <c r="K2970" s="12" t="n">
        <v>0.05</v>
      </c>
      <c r="L2970" s="12" t="n">
        <v>0.02</v>
      </c>
      <c r="M2970" s="12" t="n">
        <v>0.07100000000000017</v>
      </c>
      <c r="N2970" s="22" t="n">
        <v>20</v>
      </c>
      <c r="O2970" s="11" t="n">
        <v>580</v>
      </c>
      <c r="P2970" s="13" t="n">
        <v>3.992305977732673</v>
      </c>
      <c r="Q2970" s="13">
        <f>O2970*P2970</f>
        <v/>
      </c>
    </row>
    <row r="2971">
      <c r="A2971" s="10" t="n">
        <v>2027</v>
      </c>
      <c r="B2971" s="10" t="inlineStr">
        <is>
          <t>Feb-27</t>
        </is>
      </c>
      <c r="C2971" s="19" t="inlineStr">
        <is>
          <t>Javier</t>
        </is>
      </c>
      <c r="D2971" s="19" t="inlineStr">
        <is>
          <t>ESPAÑA</t>
        </is>
      </c>
      <c r="E2971" s="19" t="inlineStr">
        <is>
          <t>CODIMED EXPORT, S.L.</t>
        </is>
      </c>
      <c r="F2971" s="10" t="inlineStr">
        <is>
          <t>Consolidado/estratégico</t>
        </is>
      </c>
      <c r="G2971" s="10" t="inlineStr">
        <is>
          <t>C-MB0005</t>
        </is>
      </c>
      <c r="H2971" s="19" t="inlineStr">
        <is>
          <t>CODIFOL-MB, 5 L</t>
        </is>
      </c>
      <c r="I2971" s="10" t="inlineStr">
        <is>
          <t>Maduro</t>
        </is>
      </c>
      <c r="J2971" s="10" t="inlineStr">
        <is>
          <t>Banalizado/Commodity</t>
        </is>
      </c>
      <c r="K2971" s="12" t="n">
        <v>0.05</v>
      </c>
      <c r="L2971" s="12" t="n">
        <v>0.02</v>
      </c>
      <c r="M2971" s="12" t="n">
        <v>0.07100000000000017</v>
      </c>
      <c r="N2971" s="22" t="n">
        <v>5</v>
      </c>
      <c r="O2971" s="11" t="n">
        <v>105</v>
      </c>
      <c r="P2971" s="13" t="n">
        <v>7.296642779145878</v>
      </c>
      <c r="Q2971" s="13">
        <f>O2971*P2971</f>
        <v/>
      </c>
    </row>
    <row r="2972">
      <c r="A2972" s="10" t="n">
        <v>2027</v>
      </c>
      <c r="B2972" s="10" t="inlineStr">
        <is>
          <t>Feb-27</t>
        </is>
      </c>
      <c r="C2972" s="19" t="inlineStr">
        <is>
          <t>Javier</t>
        </is>
      </c>
      <c r="D2972" s="19" t="inlineStr">
        <is>
          <t>ESPAÑA</t>
        </is>
      </c>
      <c r="E2972" s="19" t="inlineStr">
        <is>
          <t>CODIMED EXPORT, S.L.</t>
        </is>
      </c>
      <c r="F2972" s="10" t="inlineStr">
        <is>
          <t>Consolidado/estratégico</t>
        </is>
      </c>
      <c r="G2972" s="10" t="inlineStr">
        <is>
          <t>C-MB0020</t>
        </is>
      </c>
      <c r="H2972" s="19" t="inlineStr">
        <is>
          <t>CODIFOL-MB, 20 L</t>
        </is>
      </c>
      <c r="I2972" s="10" t="inlineStr">
        <is>
          <t>Maduro</t>
        </is>
      </c>
      <c r="J2972" s="10" t="inlineStr">
        <is>
          <t>Banalizado/Commodity</t>
        </is>
      </c>
      <c r="K2972" s="12" t="n">
        <v>0.05</v>
      </c>
      <c r="L2972" s="12" t="n">
        <v>0.02</v>
      </c>
      <c r="M2972" s="12" t="n">
        <v>0.07100000000000017</v>
      </c>
      <c r="N2972" s="22" t="n">
        <v>20</v>
      </c>
      <c r="O2972" s="11" t="n">
        <v>420</v>
      </c>
      <c r="P2972" s="13" t="n">
        <v>7.025624618777602</v>
      </c>
      <c r="Q2972" s="13">
        <f>O2972*P2972</f>
        <v/>
      </c>
    </row>
    <row r="2973">
      <c r="A2973" s="10" t="n">
        <v>2027</v>
      </c>
      <c r="B2973" s="10" t="inlineStr">
        <is>
          <t>Feb-27</t>
        </is>
      </c>
      <c r="C2973" s="19" t="inlineStr">
        <is>
          <t>Javier</t>
        </is>
      </c>
      <c r="D2973" s="19" t="inlineStr">
        <is>
          <t>ESPAÑA</t>
        </is>
      </c>
      <c r="E2973" s="19" t="inlineStr">
        <is>
          <t>CODIMED EXPORT, S.L.</t>
        </is>
      </c>
      <c r="F2973" s="10" t="inlineStr">
        <is>
          <t>Consolidado/estratégico</t>
        </is>
      </c>
      <c r="G2973" s="10" t="inlineStr">
        <is>
          <t>PHD0020</t>
        </is>
      </c>
      <c r="H2973" s="19" t="inlineStr">
        <is>
          <t>PH-DOWNER, 20 L</t>
        </is>
      </c>
      <c r="I2973" s="10" t="inlineStr">
        <is>
          <t>Maduro</t>
        </is>
      </c>
      <c r="J2973" s="10" t="inlineStr">
        <is>
          <t>Banalizado/Commodity</t>
        </is>
      </c>
      <c r="K2973" s="12" t="n">
        <v>0.05</v>
      </c>
      <c r="L2973" s="12" t="n">
        <v>0.02</v>
      </c>
      <c r="M2973" s="12" t="n">
        <v>0.07100000000000017</v>
      </c>
      <c r="N2973" s="22" t="n">
        <v>20</v>
      </c>
      <c r="O2973" s="11" t="n">
        <v>220</v>
      </c>
      <c r="P2973" s="13" t="n">
        <v>3.241794149020526</v>
      </c>
      <c r="Q2973" s="13">
        <f>O2973*P2973</f>
        <v/>
      </c>
    </row>
    <row r="2974">
      <c r="A2974" s="10" t="n">
        <v>2027</v>
      </c>
      <c r="B2974" s="10" t="inlineStr">
        <is>
          <t>Feb-27</t>
        </is>
      </c>
      <c r="C2974" s="19" t="inlineStr">
        <is>
          <t>Javier</t>
        </is>
      </c>
      <c r="D2974" s="19" t="inlineStr">
        <is>
          <t>ESPAÑA</t>
        </is>
      </c>
      <c r="E2974" s="19" t="inlineStr">
        <is>
          <t>CODIMED EXPORT, S.L.</t>
        </is>
      </c>
      <c r="F2974" s="10" t="inlineStr">
        <is>
          <t>Consolidado/estratégico</t>
        </is>
      </c>
      <c r="G2974" s="10" t="inlineStr">
        <is>
          <t>RUN0005</t>
        </is>
      </c>
      <c r="H2974" s="19" t="inlineStr">
        <is>
          <t>RUN STRESS, 5 L</t>
        </is>
      </c>
      <c r="I2974" s="10" t="inlineStr">
        <is>
          <t>Ramp-Up/Crecimiento</t>
        </is>
      </c>
      <c r="J2974" s="10" t="inlineStr">
        <is>
          <t>Innovador/Notorio</t>
        </is>
      </c>
      <c r="K2974" s="12" t="n">
        <v>0.05</v>
      </c>
      <c r="L2974" s="12" t="n">
        <v>0.2</v>
      </c>
      <c r="M2974" s="12" t="n">
        <v>0.26</v>
      </c>
      <c r="N2974" s="22" t="n">
        <v>5</v>
      </c>
      <c r="O2974" s="11" t="n">
        <v>100</v>
      </c>
      <c r="P2974" s="13" t="n">
        <v>7.067319720372722</v>
      </c>
      <c r="Q2974" s="13">
        <f>O2974*P2974</f>
        <v/>
      </c>
    </row>
    <row r="2975">
      <c r="A2975" s="10" t="n">
        <v>2027</v>
      </c>
      <c r="B2975" s="10" t="inlineStr">
        <is>
          <t>Feb-27</t>
        </is>
      </c>
      <c r="C2975" s="19" t="inlineStr">
        <is>
          <t>Javier</t>
        </is>
      </c>
      <c r="D2975" s="19" t="inlineStr">
        <is>
          <t>ESPAÑA</t>
        </is>
      </c>
      <c r="E2975" s="19" t="inlineStr">
        <is>
          <t>CODIMED EXPORT, S.L.</t>
        </is>
      </c>
      <c r="F2975" s="10" t="inlineStr">
        <is>
          <t>Consolidado/estratégico</t>
        </is>
      </c>
      <c r="G2975" s="10" t="inlineStr">
        <is>
          <t>RUN0005</t>
        </is>
      </c>
      <c r="H2975" s="19" t="inlineStr">
        <is>
          <t>RUN STRESS, 5 L</t>
        </is>
      </c>
      <c r="I2975" s="10" t="inlineStr">
        <is>
          <t>Ramp-Up/Crecimiento</t>
        </is>
      </c>
      <c r="J2975" s="10" t="inlineStr">
        <is>
          <t>Innovador/Notorio</t>
        </is>
      </c>
      <c r="K2975" s="12" t="n">
        <v>0.05</v>
      </c>
      <c r="L2975" s="12" t="n">
        <v>0.2</v>
      </c>
      <c r="M2975" s="12" t="n">
        <v>0.26</v>
      </c>
      <c r="N2975" s="22" t="n">
        <v>5</v>
      </c>
      <c r="O2975" s="11" t="n">
        <v>995</v>
      </c>
      <c r="P2975" s="13" t="n">
        <v>7.067319720372723</v>
      </c>
      <c r="Q2975" s="13">
        <f>O2975*P2975</f>
        <v/>
      </c>
    </row>
    <row r="2976">
      <c r="A2976" s="10" t="n">
        <v>2027</v>
      </c>
      <c r="B2976" s="10" t="inlineStr">
        <is>
          <t>Feb-27</t>
        </is>
      </c>
      <c r="C2976" s="19" t="inlineStr">
        <is>
          <t>Javier</t>
        </is>
      </c>
      <c r="D2976" s="19" t="inlineStr">
        <is>
          <t>ESPAÑA</t>
        </is>
      </c>
      <c r="E2976" s="19" t="inlineStr">
        <is>
          <t>CODIMED EXPORT, S.L.</t>
        </is>
      </c>
      <c r="F2976" s="10" t="inlineStr">
        <is>
          <t>Consolidado/estratégico</t>
        </is>
      </c>
      <c r="G2976" s="10" t="inlineStr">
        <is>
          <t>S0020</t>
        </is>
      </c>
      <c r="H2976" s="19" t="inlineStr">
        <is>
          <t>SAL-WAX STAR, 20 L</t>
        </is>
      </c>
      <c r="I2976" s="10" t="inlineStr">
        <is>
          <t>Maduro</t>
        </is>
      </c>
      <c r="J2976" s="10" t="inlineStr">
        <is>
          <t>Esencial/Core</t>
        </is>
      </c>
      <c r="K2976" s="12" t="n">
        <v>0.05</v>
      </c>
      <c r="L2976" s="12" t="n">
        <v>0.035</v>
      </c>
      <c r="M2976" s="12" t="n">
        <v>0.08674999999999988</v>
      </c>
      <c r="N2976" s="22" t="n">
        <v>20</v>
      </c>
      <c r="O2976" s="11" t="n">
        <v>2060</v>
      </c>
      <c r="P2976" s="13" t="n">
        <v>1.938822224173048</v>
      </c>
      <c r="Q2976" s="13">
        <f>O2976*P2976</f>
        <v/>
      </c>
    </row>
    <row r="2977">
      <c r="A2977" s="10" t="n">
        <v>2027</v>
      </c>
      <c r="B2977" s="10" t="inlineStr">
        <is>
          <t>Feb-27</t>
        </is>
      </c>
      <c r="C2977" s="19" t="inlineStr">
        <is>
          <t>Javier</t>
        </is>
      </c>
      <c r="D2977" s="19" t="inlineStr">
        <is>
          <t>ESPAÑA</t>
        </is>
      </c>
      <c r="E2977" s="19" t="inlineStr">
        <is>
          <t>CODIMED EXPORT, S.L.</t>
        </is>
      </c>
      <c r="F2977" s="10" t="inlineStr">
        <is>
          <t>Consolidado/estratégico</t>
        </is>
      </c>
      <c r="G2977" s="10" t="inlineStr">
        <is>
          <t>S0020</t>
        </is>
      </c>
      <c r="H2977" s="19" t="inlineStr">
        <is>
          <t>SAL-WAX STAR, 20 L</t>
        </is>
      </c>
      <c r="I2977" s="10" t="inlineStr">
        <is>
          <t>Maduro</t>
        </is>
      </c>
      <c r="J2977" s="10" t="inlineStr">
        <is>
          <t>Esencial/Core</t>
        </is>
      </c>
      <c r="K2977" s="12" t="n">
        <v>0.05</v>
      </c>
      <c r="L2977" s="12" t="n">
        <v>0.035</v>
      </c>
      <c r="M2977" s="12" t="n">
        <v>0.08674999999999988</v>
      </c>
      <c r="N2977" s="22" t="n">
        <v>20</v>
      </c>
      <c r="O2977" s="11" t="n">
        <v>220</v>
      </c>
      <c r="P2977" s="13" t="n">
        <v>1.938822224173048</v>
      </c>
      <c r="Q2977" s="13">
        <f>O2977*P2977</f>
        <v/>
      </c>
    </row>
    <row r="2978">
      <c r="A2978" s="10" t="n">
        <v>2027</v>
      </c>
      <c r="B2978" s="10" t="inlineStr">
        <is>
          <t>Feb-27</t>
        </is>
      </c>
      <c r="C2978" s="19" t="inlineStr">
        <is>
          <t>Javier</t>
        </is>
      </c>
      <c r="D2978" s="19" t="inlineStr">
        <is>
          <t>ESPAÑA</t>
        </is>
      </c>
      <c r="E2978" s="19" t="inlineStr">
        <is>
          <t>CODIMED EXPORT, S.L.</t>
        </is>
      </c>
      <c r="F2978" s="10" t="inlineStr">
        <is>
          <t>Consolidado/estratégico</t>
        </is>
      </c>
      <c r="G2978" s="10" t="inlineStr">
        <is>
          <t>SPCE2B0020</t>
        </is>
      </c>
      <c r="H2978" s="19" t="inlineStr">
        <is>
          <t>SPRINTENE CON BORO, 20 L</t>
        </is>
      </c>
      <c r="I2978" s="10" t="inlineStr">
        <is>
          <t>Maduro</t>
        </is>
      </c>
      <c r="J2978" s="10" t="inlineStr">
        <is>
          <t>Esencial/Core</t>
        </is>
      </c>
      <c r="K2978" s="12" t="n">
        <v>0.05</v>
      </c>
      <c r="L2978" s="12" t="n">
        <v>0.035</v>
      </c>
      <c r="M2978" s="12" t="n">
        <v>0.08674999999999988</v>
      </c>
      <c r="N2978" s="22" t="n">
        <v>20</v>
      </c>
      <c r="O2978" s="11" t="n">
        <v>340</v>
      </c>
      <c r="P2978" s="13" t="n">
        <v>10.5384369281664</v>
      </c>
      <c r="Q2978" s="13">
        <f>O2978*P2978</f>
        <v/>
      </c>
    </row>
    <row r="2979">
      <c r="A2979" s="10" t="n">
        <v>2027</v>
      </c>
      <c r="B2979" s="10" t="inlineStr">
        <is>
          <t>Feb-27</t>
        </is>
      </c>
      <c r="C2979" s="19" t="inlineStr">
        <is>
          <t>Javier</t>
        </is>
      </c>
      <c r="D2979" s="19" t="inlineStr">
        <is>
          <t>ESPAÑA</t>
        </is>
      </c>
      <c r="E2979" s="19" t="inlineStr">
        <is>
          <t>CODIMED EXPORT, S.L.</t>
        </is>
      </c>
      <c r="F2979" s="10" t="inlineStr">
        <is>
          <t>Consolidado/estratégico</t>
        </is>
      </c>
      <c r="G2979" s="10" t="inlineStr">
        <is>
          <t>SS0020</t>
        </is>
      </c>
      <c r="H2979" s="19" t="inlineStr">
        <is>
          <t>SAL-WAX-Ca sólido, 20 KG</t>
        </is>
      </c>
      <c r="I2979" s="10" t="inlineStr">
        <is>
          <t>Maduro</t>
        </is>
      </c>
      <c r="J2979" s="10" t="inlineStr">
        <is>
          <t>Esencial/Core</t>
        </is>
      </c>
      <c r="K2979" s="12" t="n">
        <v>0.05</v>
      </c>
      <c r="L2979" s="12" t="n">
        <v>0.035</v>
      </c>
      <c r="M2979" s="12" t="n">
        <v>0.08674999999999988</v>
      </c>
      <c r="N2979" s="22" t="n">
        <v>20</v>
      </c>
      <c r="O2979" s="11" t="n">
        <v>860</v>
      </c>
      <c r="P2979" s="13" t="n">
        <v>3.60662628797782</v>
      </c>
      <c r="Q2979" s="13">
        <f>O2979*P2979</f>
        <v/>
      </c>
    </row>
    <row r="2980">
      <c r="A2980" s="10" t="n">
        <v>2027</v>
      </c>
      <c r="B2980" s="10" t="inlineStr">
        <is>
          <t>Feb-27</t>
        </is>
      </c>
      <c r="C2980" s="19" t="inlineStr">
        <is>
          <t>Javier</t>
        </is>
      </c>
      <c r="D2980" s="19" t="inlineStr">
        <is>
          <t>ESPAÑA</t>
        </is>
      </c>
      <c r="E2980" s="19" t="inlineStr">
        <is>
          <t>FITOSANITARIOS DRAGO S.L.U</t>
        </is>
      </c>
      <c r="F2980" s="10" t="inlineStr">
        <is>
          <t>Consolidado/estratégico</t>
        </is>
      </c>
      <c r="G2980" s="10" t="inlineStr">
        <is>
          <t>AGXK1000</t>
        </is>
      </c>
      <c r="H2980" s="19" t="inlineStr">
        <is>
          <t>AGROXILATO-K, 1000 L</t>
        </is>
      </c>
      <c r="I2980" s="10" t="inlineStr">
        <is>
          <t>Maduro</t>
        </is>
      </c>
      <c r="J2980" s="10" t="inlineStr">
        <is>
          <t>Innovador/Notorio</t>
        </is>
      </c>
      <c r="K2980" s="12" t="n">
        <v>0.05</v>
      </c>
      <c r="L2980" s="12" t="n">
        <v>0.05</v>
      </c>
      <c r="M2980" s="12" t="n">
        <v>0.1025</v>
      </c>
      <c r="N2980" s="22" t="n">
        <v>1000</v>
      </c>
      <c r="O2980" s="11" t="n">
        <v>1000</v>
      </c>
      <c r="P2980" s="13" t="n">
        <v>2.731029154480314</v>
      </c>
      <c r="Q2980" s="13">
        <f>O2980*P2980</f>
        <v/>
      </c>
    </row>
    <row r="2981">
      <c r="A2981" s="10" t="n">
        <v>2027</v>
      </c>
      <c r="B2981" s="10" t="inlineStr">
        <is>
          <t>Feb-27</t>
        </is>
      </c>
      <c r="C2981" s="19" t="inlineStr">
        <is>
          <t>Javier</t>
        </is>
      </c>
      <c r="D2981" s="19" t="inlineStr">
        <is>
          <t>ESPAÑA</t>
        </is>
      </c>
      <c r="E2981" s="19" t="inlineStr">
        <is>
          <t>FITOSANITARIOS DRAGO S.L.U</t>
        </is>
      </c>
      <c r="F2981" s="10" t="inlineStr">
        <is>
          <t>Consolidado/estratégico</t>
        </is>
      </c>
      <c r="G2981" s="10" t="inlineStr">
        <is>
          <t>B0001</t>
        </is>
      </c>
      <c r="H2981" s="19" t="inlineStr">
        <is>
          <t>BOROCAL,1 L</t>
        </is>
      </c>
      <c r="I2981" s="10" t="inlineStr">
        <is>
          <t>Maduro</t>
        </is>
      </c>
      <c r="J2981" s="10" t="inlineStr">
        <is>
          <t>Banalizado/Commodity</t>
        </is>
      </c>
      <c r="K2981" s="12" t="n">
        <v>0.05</v>
      </c>
      <c r="L2981" s="12" t="n">
        <v>0.02</v>
      </c>
      <c r="M2981" s="12" t="n">
        <v>0.07100000000000017</v>
      </c>
      <c r="N2981" s="22" t="n">
        <v>1</v>
      </c>
      <c r="O2981" s="11" t="n">
        <v>38</v>
      </c>
      <c r="P2981" s="13" t="n">
        <v>4.8574793358314</v>
      </c>
      <c r="Q2981" s="13">
        <f>O2981*P2981</f>
        <v/>
      </c>
    </row>
    <row r="2982">
      <c r="A2982" s="10" t="n">
        <v>2027</v>
      </c>
      <c r="B2982" s="10" t="inlineStr">
        <is>
          <t>Feb-27</t>
        </is>
      </c>
      <c r="C2982" s="19" t="inlineStr">
        <is>
          <t>Javier</t>
        </is>
      </c>
      <c r="D2982" s="19" t="inlineStr">
        <is>
          <t>ESPAÑA</t>
        </is>
      </c>
      <c r="E2982" s="19" t="inlineStr">
        <is>
          <t>FITOSANITARIOS DRAGO S.L.U</t>
        </is>
      </c>
      <c r="F2982" s="10" t="inlineStr">
        <is>
          <t>Consolidado/estratégico</t>
        </is>
      </c>
      <c r="G2982" s="10" t="inlineStr">
        <is>
          <t>CSIL0005</t>
        </is>
      </c>
      <c r="H2982" s="19" t="inlineStr">
        <is>
          <t>FITOKONTROL-K, 5 L</t>
        </is>
      </c>
      <c r="I2982" s="10" t="inlineStr">
        <is>
          <t>Maduro</t>
        </is>
      </c>
      <c r="J2982" s="10" t="inlineStr">
        <is>
          <t>Banalizado/Commodity</t>
        </is>
      </c>
      <c r="K2982" s="12" t="n">
        <v>0.05</v>
      </c>
      <c r="L2982" s="12" t="n">
        <v>0.02</v>
      </c>
      <c r="M2982" s="12" t="n">
        <v>0.07100000000000017</v>
      </c>
      <c r="N2982" s="22" t="n">
        <v>5</v>
      </c>
      <c r="O2982" s="11" t="n">
        <v>65</v>
      </c>
      <c r="P2982" s="13" t="n">
        <v>3.564931186382701</v>
      </c>
      <c r="Q2982" s="13">
        <f>O2982*P2982</f>
        <v/>
      </c>
    </row>
    <row r="2983">
      <c r="A2983" s="10" t="n">
        <v>2027</v>
      </c>
      <c r="B2983" s="10" t="inlineStr">
        <is>
          <t>Feb-27</t>
        </is>
      </c>
      <c r="C2983" s="19" t="inlineStr">
        <is>
          <t>Javier</t>
        </is>
      </c>
      <c r="D2983" s="19" t="inlineStr">
        <is>
          <t>ESPAÑA</t>
        </is>
      </c>
      <c r="E2983" s="19" t="inlineStr">
        <is>
          <t>FITOSANITARIOS DRAGO S.L.U</t>
        </is>
      </c>
      <c r="F2983" s="10" t="inlineStr">
        <is>
          <t>Consolidado/estratégico</t>
        </is>
      </c>
      <c r="G2983" s="10" t="inlineStr">
        <is>
          <t>S0200</t>
        </is>
      </c>
      <c r="H2983" s="19" t="inlineStr">
        <is>
          <t>SAL-WAX STAR, 200 L</t>
        </is>
      </c>
      <c r="I2983" s="10" t="inlineStr">
        <is>
          <t>Maduro</t>
        </is>
      </c>
      <c r="J2983" s="10" t="inlineStr">
        <is>
          <t>Esencial/Core</t>
        </is>
      </c>
      <c r="K2983" s="12" t="n">
        <v>0.05</v>
      </c>
      <c r="L2983" s="12" t="n">
        <v>0.035</v>
      </c>
      <c r="M2983" s="12" t="n">
        <v>0.08674999999999988</v>
      </c>
      <c r="N2983" s="22" t="n">
        <v>200</v>
      </c>
      <c r="O2983" s="11" t="n">
        <v>800</v>
      </c>
      <c r="P2983" s="13" t="n">
        <v>1.773084195332448</v>
      </c>
      <c r="Q2983" s="13">
        <f>O2983*P2983</f>
        <v/>
      </c>
    </row>
    <row r="2984">
      <c r="A2984" s="10" t="n">
        <v>2027</v>
      </c>
      <c r="B2984" s="10" t="inlineStr">
        <is>
          <t>Feb-27</t>
        </is>
      </c>
      <c r="C2984" s="19" t="inlineStr">
        <is>
          <t>Javier</t>
        </is>
      </c>
      <c r="D2984" s="19" t="inlineStr">
        <is>
          <t>ESPAÑA</t>
        </is>
      </c>
      <c r="E2984" s="19" t="inlineStr">
        <is>
          <t>FITOSANITARIOS DRAGO S.L.U</t>
        </is>
      </c>
      <c r="F2984" s="10" t="inlineStr">
        <is>
          <t>Consolidado/estratégico</t>
        </is>
      </c>
      <c r="G2984" s="10" t="inlineStr">
        <is>
          <t>S1000</t>
        </is>
      </c>
      <c r="H2984" s="19" t="inlineStr">
        <is>
          <t>SAL-WAX STAR, 1000 L</t>
        </is>
      </c>
      <c r="I2984" s="10" t="inlineStr">
        <is>
          <t>Maduro</t>
        </is>
      </c>
      <c r="J2984" s="10" t="inlineStr">
        <is>
          <t>Esencial/Core</t>
        </is>
      </c>
      <c r="K2984" s="12" t="n">
        <v>0.05</v>
      </c>
      <c r="L2984" s="12" t="n">
        <v>0.035</v>
      </c>
      <c r="M2984" s="12" t="n">
        <v>0.08674999999999988</v>
      </c>
      <c r="N2984" s="22" t="n">
        <v>1000</v>
      </c>
      <c r="O2984" s="11" t="n">
        <v>2000</v>
      </c>
      <c r="P2984" s="13" t="n">
        <v>1.78246559319135</v>
      </c>
      <c r="Q2984" s="13">
        <f>O2984*P2984</f>
        <v/>
      </c>
    </row>
    <row r="2985">
      <c r="A2985" s="10" t="n">
        <v>2027</v>
      </c>
      <c r="B2985" s="10" t="inlineStr">
        <is>
          <t>Feb-27</t>
        </is>
      </c>
      <c r="C2985" s="19" t="inlineStr">
        <is>
          <t>Javier</t>
        </is>
      </c>
      <c r="D2985" s="19" t="inlineStr">
        <is>
          <t>ESPAÑA</t>
        </is>
      </c>
      <c r="E2985" s="19" t="inlineStr">
        <is>
          <t>FITOSANITARIOS DRAGO S.L.U</t>
        </is>
      </c>
      <c r="F2985" s="10" t="inlineStr">
        <is>
          <t>Consolidado/estratégico</t>
        </is>
      </c>
      <c r="G2985" s="10" t="inlineStr">
        <is>
          <t>S1000</t>
        </is>
      </c>
      <c r="H2985" s="19" t="inlineStr">
        <is>
          <t>SAL-WAX STAR, 1000 L</t>
        </is>
      </c>
      <c r="I2985" s="10" t="inlineStr">
        <is>
          <t>Maduro</t>
        </is>
      </c>
      <c r="J2985" s="10" t="inlineStr">
        <is>
          <t>Esencial/Core</t>
        </is>
      </c>
      <c r="K2985" s="12" t="n">
        <v>0.05</v>
      </c>
      <c r="L2985" s="12" t="n">
        <v>0.035</v>
      </c>
      <c r="M2985" s="12" t="n">
        <v>0.08674999999999988</v>
      </c>
      <c r="N2985" s="22" t="n">
        <v>1000</v>
      </c>
      <c r="O2985" s="11" t="n">
        <v>1000</v>
      </c>
      <c r="P2985" s="13" t="n">
        <v>0</v>
      </c>
      <c r="Q2985" s="13">
        <f>O2985*P2985</f>
        <v/>
      </c>
    </row>
    <row r="2986">
      <c r="A2986" s="10" t="n">
        <v>2027</v>
      </c>
      <c r="B2986" s="10" t="inlineStr">
        <is>
          <t>Feb-27</t>
        </is>
      </c>
      <c r="C2986" s="19" t="inlineStr">
        <is>
          <t>Javier</t>
        </is>
      </c>
      <c r="D2986" s="19" t="inlineStr">
        <is>
          <t>ESPAÑA</t>
        </is>
      </c>
      <c r="E2986" s="19" t="inlineStr">
        <is>
          <t>FITOXENT S.C.L.V.</t>
        </is>
      </c>
      <c r="F2986" s="10" t="inlineStr">
        <is>
          <t>Consolidado/estratégico</t>
        </is>
      </c>
      <c r="G2986" s="10" t="inlineStr">
        <is>
          <t>AGMNP0005</t>
        </is>
      </c>
      <c r="H2986" s="19" t="inlineStr">
        <is>
          <t>AGROXILATO MN PLUS, 5 KG</t>
        </is>
      </c>
      <c r="I2986" s="10" t="inlineStr">
        <is>
          <t>Maduro</t>
        </is>
      </c>
      <c r="J2986" s="10" t="inlineStr">
        <is>
          <t>Banalizado/Commodity</t>
        </is>
      </c>
      <c r="K2986" s="12" t="n">
        <v>0.05</v>
      </c>
      <c r="L2986" s="12" t="n">
        <v>0.02</v>
      </c>
      <c r="M2986" s="12" t="n">
        <v>0.07100000000000017</v>
      </c>
      <c r="N2986" s="22" t="n">
        <v>5</v>
      </c>
      <c r="O2986" s="11" t="n">
        <v>240</v>
      </c>
      <c r="P2986" s="13" t="n">
        <v>4.555189849266784</v>
      </c>
      <c r="Q2986" s="13">
        <f>O2986*P2986</f>
        <v/>
      </c>
    </row>
    <row r="2987">
      <c r="A2987" s="10" t="n">
        <v>2027</v>
      </c>
      <c r="B2987" s="10" t="inlineStr">
        <is>
          <t>Feb-27</t>
        </is>
      </c>
      <c r="C2987" s="19" t="inlineStr">
        <is>
          <t>Javier</t>
        </is>
      </c>
      <c r="D2987" s="19" t="inlineStr">
        <is>
          <t>ESPAÑA</t>
        </is>
      </c>
      <c r="E2987" s="19" t="inlineStr">
        <is>
          <t>FITOXENT S.C.L.V.</t>
        </is>
      </c>
      <c r="F2987" s="10" t="inlineStr">
        <is>
          <t>Consolidado/estratégico</t>
        </is>
      </c>
      <c r="G2987" s="10" t="inlineStr">
        <is>
          <t>AN0020</t>
        </is>
      </c>
      <c r="H2987" s="19" t="inlineStr">
        <is>
          <t>ALCAPLANT NEW, 20 KG</t>
        </is>
      </c>
      <c r="I2987" s="10" t="inlineStr">
        <is>
          <t>Maduro</t>
        </is>
      </c>
      <c r="J2987" s="10" t="inlineStr">
        <is>
          <t>Innovador/Notorio</t>
        </is>
      </c>
      <c r="K2987" s="12" t="n">
        <v>0.05</v>
      </c>
      <c r="L2987" s="12" t="n">
        <v>0.05</v>
      </c>
      <c r="M2987" s="12" t="n">
        <v>0.1025</v>
      </c>
      <c r="N2987" s="22" t="n">
        <v>20</v>
      </c>
      <c r="O2987" s="11" t="n">
        <v>1200</v>
      </c>
      <c r="P2987" s="13" t="n">
        <v>1.626108962209653</v>
      </c>
      <c r="Q2987" s="13">
        <f>O2987*P2987</f>
        <v/>
      </c>
    </row>
    <row r="2988">
      <c r="A2988" s="10" t="n">
        <v>2027</v>
      </c>
      <c r="B2988" s="10" t="inlineStr">
        <is>
          <t>Feb-27</t>
        </is>
      </c>
      <c r="C2988" s="19" t="inlineStr">
        <is>
          <t>Javier</t>
        </is>
      </c>
      <c r="D2988" s="19" t="inlineStr">
        <is>
          <t>ESPAÑA</t>
        </is>
      </c>
      <c r="E2988" s="19" t="inlineStr">
        <is>
          <t>FITOXENT S.C.L.V.</t>
        </is>
      </c>
      <c r="F2988" s="10" t="inlineStr">
        <is>
          <t>Consolidado/estratégico</t>
        </is>
      </c>
      <c r="G2988" s="10" t="inlineStr">
        <is>
          <t>B0001</t>
        </is>
      </c>
      <c r="H2988" s="19" t="inlineStr">
        <is>
          <t>BOROCAL,1 L</t>
        </is>
      </c>
      <c r="I2988" s="10" t="inlineStr">
        <is>
          <t>Maduro</t>
        </is>
      </c>
      <c r="J2988" s="10" t="inlineStr">
        <is>
          <t>Banalizado/Commodity</t>
        </is>
      </c>
      <c r="K2988" s="12" t="n">
        <v>0.05</v>
      </c>
      <c r="L2988" s="12" t="n">
        <v>0.02</v>
      </c>
      <c r="M2988" s="12" t="n">
        <v>0.07100000000000017</v>
      </c>
      <c r="N2988" s="22" t="n">
        <v>1</v>
      </c>
      <c r="O2988" s="11" t="n">
        <v>25</v>
      </c>
      <c r="P2988" s="13" t="n">
        <v>4.857479335831399</v>
      </c>
      <c r="Q2988" s="13">
        <f>O2988*P2988</f>
        <v/>
      </c>
    </row>
    <row r="2989">
      <c r="A2989" s="10" t="n">
        <v>2027</v>
      </c>
      <c r="B2989" s="10" t="inlineStr">
        <is>
          <t>Feb-27</t>
        </is>
      </c>
      <c r="C2989" s="19" t="inlineStr">
        <is>
          <t>Javier</t>
        </is>
      </c>
      <c r="D2989" s="19" t="inlineStr">
        <is>
          <t>ESPAÑA</t>
        </is>
      </c>
      <c r="E2989" s="19" t="inlineStr">
        <is>
          <t>FITOXENT S.C.L.V.</t>
        </is>
      </c>
      <c r="F2989" s="10" t="inlineStr">
        <is>
          <t>Consolidado/estratégico</t>
        </is>
      </c>
      <c r="G2989" s="10" t="inlineStr">
        <is>
          <t>B0020</t>
        </is>
      </c>
      <c r="H2989" s="19" t="inlineStr">
        <is>
          <t>BOROCAL, 20 L</t>
        </is>
      </c>
      <c r="I2989" s="10" t="inlineStr">
        <is>
          <t>Maduro</t>
        </is>
      </c>
      <c r="J2989" s="10" t="inlineStr">
        <is>
          <t>Esencial/Core</t>
        </is>
      </c>
      <c r="K2989" s="12" t="n">
        <v>0.05</v>
      </c>
      <c r="L2989" s="12" t="n">
        <v>0.035</v>
      </c>
      <c r="M2989" s="12" t="n">
        <v>0.08674999999999988</v>
      </c>
      <c r="N2989" s="22" t="n">
        <v>20</v>
      </c>
      <c r="O2989" s="11" t="n">
        <v>120</v>
      </c>
      <c r="P2989" s="13" t="n">
        <v>2.960352213253471</v>
      </c>
      <c r="Q2989" s="13">
        <f>O2989*P2989</f>
        <v/>
      </c>
    </row>
    <row r="2990">
      <c r="A2990" s="10" t="n">
        <v>2027</v>
      </c>
      <c r="B2990" s="10" t="inlineStr">
        <is>
          <t>Feb-27</t>
        </is>
      </c>
      <c r="C2990" s="19" t="inlineStr">
        <is>
          <t>Javier</t>
        </is>
      </c>
      <c r="D2990" s="19" t="inlineStr">
        <is>
          <t>ESPAÑA</t>
        </is>
      </c>
      <c r="E2990" s="19" t="inlineStr">
        <is>
          <t>FITOXENT S.C.L.V.</t>
        </is>
      </c>
      <c r="F2990" s="10" t="inlineStr">
        <is>
          <t>Consolidado/estratégico</t>
        </is>
      </c>
      <c r="G2990" s="10" t="inlineStr">
        <is>
          <t>BIO0020</t>
        </is>
      </c>
      <c r="H2990" s="19" t="inlineStr">
        <is>
          <t>BIORAD-20, 20 L</t>
        </is>
      </c>
      <c r="I2990" s="10" t="inlineStr">
        <is>
          <t>Ramp-Up/Crecimiento</t>
        </is>
      </c>
      <c r="J2990" s="10" t="inlineStr">
        <is>
          <t>Innovador/Notorio</t>
        </is>
      </c>
      <c r="K2990" s="12" t="n">
        <v>0.05</v>
      </c>
      <c r="L2990" s="12" t="n">
        <v>0.2</v>
      </c>
      <c r="M2990" s="12" t="n">
        <v>0.26</v>
      </c>
      <c r="N2990" s="22" t="n">
        <v>20</v>
      </c>
      <c r="O2990" s="11" t="n">
        <v>620</v>
      </c>
      <c r="P2990" s="13" t="n">
        <v>2.376620790921801</v>
      </c>
      <c r="Q2990" s="13">
        <f>O2990*P2990</f>
        <v/>
      </c>
    </row>
    <row r="2991">
      <c r="A2991" s="10" t="n">
        <v>2027</v>
      </c>
      <c r="B2991" s="10" t="inlineStr">
        <is>
          <t>Feb-27</t>
        </is>
      </c>
      <c r="C2991" s="19" t="inlineStr">
        <is>
          <t>Javier</t>
        </is>
      </c>
      <c r="D2991" s="19" t="inlineStr">
        <is>
          <t>ESPAÑA</t>
        </is>
      </c>
      <c r="E2991" s="19" t="inlineStr">
        <is>
          <t>FITOXENT S.C.L.V.</t>
        </is>
      </c>
      <c r="F2991" s="10" t="inlineStr">
        <is>
          <t>Consolidado/estratégico</t>
        </is>
      </c>
      <c r="G2991" s="10" t="inlineStr">
        <is>
          <t>C-L0001</t>
        </is>
      </c>
      <c r="H2991" s="19" t="inlineStr">
        <is>
          <t>CODIBOR-L, 1 L</t>
        </is>
      </c>
      <c r="I2991" s="10" t="inlineStr">
        <is>
          <t>Maduro</t>
        </is>
      </c>
      <c r="J2991" s="10" t="inlineStr">
        <is>
          <t>Banalizado/Commodity</t>
        </is>
      </c>
      <c r="K2991" s="12" t="n">
        <v>0.05</v>
      </c>
      <c r="L2991" s="12" t="n">
        <v>0.02</v>
      </c>
      <c r="M2991" s="12" t="n">
        <v>0.07100000000000017</v>
      </c>
      <c r="N2991" s="22" t="n">
        <v>1</v>
      </c>
      <c r="O2991" s="11" t="n">
        <v>13</v>
      </c>
      <c r="P2991" s="13" t="n">
        <v>5.691381367733784</v>
      </c>
      <c r="Q2991" s="13">
        <f>O2991*P2991</f>
        <v/>
      </c>
    </row>
    <row r="2992">
      <c r="A2992" s="10" t="n">
        <v>2027</v>
      </c>
      <c r="B2992" s="10" t="inlineStr">
        <is>
          <t>Feb-27</t>
        </is>
      </c>
      <c r="C2992" s="19" t="inlineStr">
        <is>
          <t>Javier</t>
        </is>
      </c>
      <c r="D2992" s="19" t="inlineStr">
        <is>
          <t>ESPAÑA</t>
        </is>
      </c>
      <c r="E2992" s="19" t="inlineStr">
        <is>
          <t>FITOXENT S.C.L.V.</t>
        </is>
      </c>
      <c r="F2992" s="10" t="inlineStr">
        <is>
          <t>Consolidado/estratégico</t>
        </is>
      </c>
      <c r="G2992" s="10" t="inlineStr">
        <is>
          <t>C-L0005</t>
        </is>
      </c>
      <c r="H2992" s="19" t="inlineStr">
        <is>
          <t>CODIBOR-L, 5 L</t>
        </is>
      </c>
      <c r="I2992" s="10" t="inlineStr">
        <is>
          <t>Maduro</t>
        </is>
      </c>
      <c r="J2992" s="10" t="inlineStr">
        <is>
          <t>Banalizado/Commodity</t>
        </is>
      </c>
      <c r="K2992" s="12" t="n">
        <v>0.05</v>
      </c>
      <c r="L2992" s="12" t="n">
        <v>0.02</v>
      </c>
      <c r="M2992" s="12" t="n">
        <v>0.07100000000000017</v>
      </c>
      <c r="N2992" s="22" t="n">
        <v>5</v>
      </c>
      <c r="O2992" s="11" t="n">
        <v>65</v>
      </c>
      <c r="P2992" s="13" t="n">
        <v>4.482223421475324</v>
      </c>
      <c r="Q2992" s="13">
        <f>O2992*P2992</f>
        <v/>
      </c>
    </row>
    <row r="2993">
      <c r="A2993" s="10" t="n">
        <v>2027</v>
      </c>
      <c r="B2993" s="10" t="inlineStr">
        <is>
          <t>Feb-27</t>
        </is>
      </c>
      <c r="C2993" s="19" t="inlineStr">
        <is>
          <t>Javier</t>
        </is>
      </c>
      <c r="D2993" s="19" t="inlineStr">
        <is>
          <t>ESPAÑA</t>
        </is>
      </c>
      <c r="E2993" s="19" t="inlineStr">
        <is>
          <t>FITOXENT S.C.L.V.</t>
        </is>
      </c>
      <c r="F2993" s="10" t="inlineStr">
        <is>
          <t>Consolidado/estratégico</t>
        </is>
      </c>
      <c r="G2993" s="10" t="inlineStr">
        <is>
          <t>C-MB0005</t>
        </is>
      </c>
      <c r="H2993" s="19" t="inlineStr">
        <is>
          <t>CODIFOL-MB, 5 L</t>
        </is>
      </c>
      <c r="I2993" s="10" t="inlineStr">
        <is>
          <t>Maduro</t>
        </is>
      </c>
      <c r="J2993" s="10" t="inlineStr">
        <is>
          <t>Banalizado/Commodity</t>
        </is>
      </c>
      <c r="K2993" s="12" t="n">
        <v>0.05</v>
      </c>
      <c r="L2993" s="12" t="n">
        <v>0.02</v>
      </c>
      <c r="M2993" s="12" t="n">
        <v>0.07100000000000017</v>
      </c>
      <c r="N2993" s="22" t="n">
        <v>5</v>
      </c>
      <c r="O2993" s="11" t="n">
        <v>65</v>
      </c>
      <c r="P2993" s="13" t="n">
        <v>7.807407773686091</v>
      </c>
      <c r="Q2993" s="13">
        <f>O2993*P2993</f>
        <v/>
      </c>
    </row>
    <row r="2994">
      <c r="A2994" s="10" t="n">
        <v>2027</v>
      </c>
      <c r="B2994" s="10" t="inlineStr">
        <is>
          <t>Feb-27</t>
        </is>
      </c>
      <c r="C2994" s="19" t="inlineStr">
        <is>
          <t>Javier</t>
        </is>
      </c>
      <c r="D2994" s="19" t="inlineStr">
        <is>
          <t>ESPAÑA</t>
        </is>
      </c>
      <c r="E2994" s="19" t="inlineStr">
        <is>
          <t>FITOXENT S.C.L.V.</t>
        </is>
      </c>
      <c r="F2994" s="10" t="inlineStr">
        <is>
          <t>Consolidado/estratégico</t>
        </is>
      </c>
      <c r="G2994" s="10" t="inlineStr">
        <is>
          <t>CBROT0001</t>
        </is>
      </c>
      <c r="H2994" s="19" t="inlineStr">
        <is>
          <t>CODIBROT, 1 L</t>
        </is>
      </c>
      <c r="I2994" s="10" t="inlineStr">
        <is>
          <t>Maduro</t>
        </is>
      </c>
      <c r="J2994" s="10" t="inlineStr">
        <is>
          <t>Esencial/Core</t>
        </is>
      </c>
      <c r="K2994" s="12" t="n">
        <v>0.05</v>
      </c>
      <c r="L2994" s="12" t="n">
        <v>0.035</v>
      </c>
      <c r="M2994" s="12" t="n">
        <v>0.08674999999999988</v>
      </c>
      <c r="N2994" s="22" t="n">
        <v>1</v>
      </c>
      <c r="O2994" s="11" t="n">
        <v>26</v>
      </c>
      <c r="P2994" s="13" t="n">
        <v>4.450952095278986</v>
      </c>
      <c r="Q2994" s="13">
        <f>O2994*P2994</f>
        <v/>
      </c>
    </row>
    <row r="2995">
      <c r="A2995" s="10" t="n">
        <v>2027</v>
      </c>
      <c r="B2995" s="10" t="inlineStr">
        <is>
          <t>Feb-27</t>
        </is>
      </c>
      <c r="C2995" s="19" t="inlineStr">
        <is>
          <t>Javier</t>
        </is>
      </c>
      <c r="D2995" s="19" t="inlineStr">
        <is>
          <t>ESPAÑA</t>
        </is>
      </c>
      <c r="E2995" s="19" t="inlineStr">
        <is>
          <t>FITOXENT S.C.L.V.</t>
        </is>
      </c>
      <c r="F2995" s="10" t="inlineStr">
        <is>
          <t>Consolidado/estratégico</t>
        </is>
      </c>
      <c r="G2995" s="10" t="inlineStr">
        <is>
          <t>CBROT0005</t>
        </is>
      </c>
      <c r="H2995" s="19" t="inlineStr">
        <is>
          <t>CODIBROT, 5 L</t>
        </is>
      </c>
      <c r="I2995" s="10" t="inlineStr">
        <is>
          <t>Maduro</t>
        </is>
      </c>
      <c r="J2995" s="10" t="inlineStr">
        <is>
          <t>Esencial/Core</t>
        </is>
      </c>
      <c r="K2995" s="12" t="n">
        <v>0.05</v>
      </c>
      <c r="L2995" s="12" t="n">
        <v>0.035</v>
      </c>
      <c r="M2995" s="12" t="n">
        <v>0.08674999999999988</v>
      </c>
      <c r="N2995" s="22" t="n">
        <v>5</v>
      </c>
      <c r="O2995" s="11" t="n">
        <v>215</v>
      </c>
      <c r="P2995" s="13" t="n">
        <v>3.356455678407104</v>
      </c>
      <c r="Q2995" s="13">
        <f>O2995*P2995</f>
        <v/>
      </c>
    </row>
    <row r="2996">
      <c r="A2996" s="10" t="n">
        <v>2027</v>
      </c>
      <c r="B2996" s="10" t="inlineStr">
        <is>
          <t>Feb-27</t>
        </is>
      </c>
      <c r="C2996" s="19" t="inlineStr">
        <is>
          <t>Javier</t>
        </is>
      </c>
      <c r="D2996" s="19" t="inlineStr">
        <is>
          <t>ESPAÑA</t>
        </is>
      </c>
      <c r="E2996" s="19" t="inlineStr">
        <is>
          <t>FITOXENT S.C.L.V.</t>
        </is>
      </c>
      <c r="F2996" s="10" t="inlineStr">
        <is>
          <t>Consolidado/estratégico</t>
        </is>
      </c>
      <c r="G2996" s="10" t="inlineStr">
        <is>
          <t>FU0001</t>
        </is>
      </c>
      <c r="H2996" s="19" t="inlineStr">
        <is>
          <t>FULVIGIN, 1 L</t>
        </is>
      </c>
      <c r="I2996" s="10" t="inlineStr">
        <is>
          <t>Maduro</t>
        </is>
      </c>
      <c r="J2996" s="10" t="inlineStr">
        <is>
          <t>Banalizado/Commodity</t>
        </is>
      </c>
      <c r="K2996" s="12" t="n">
        <v>0.05</v>
      </c>
      <c r="L2996" s="12" t="n">
        <v>0.02</v>
      </c>
      <c r="M2996" s="12" t="n">
        <v>0.07100000000000017</v>
      </c>
      <c r="N2996" s="22" t="n">
        <v>1</v>
      </c>
      <c r="O2996" s="11" t="n">
        <v>25</v>
      </c>
      <c r="P2996" s="13" t="n">
        <v>4.336290565892408</v>
      </c>
      <c r="Q2996" s="13">
        <f>O2996*P2996</f>
        <v/>
      </c>
    </row>
    <row r="2997">
      <c r="A2997" s="10" t="n">
        <v>2027</v>
      </c>
      <c r="B2997" s="10" t="inlineStr">
        <is>
          <t>Feb-27</t>
        </is>
      </c>
      <c r="C2997" s="19" t="inlineStr">
        <is>
          <t>Javier</t>
        </is>
      </c>
      <c r="D2997" s="19" t="inlineStr">
        <is>
          <t>ESPAÑA</t>
        </is>
      </c>
      <c r="E2997" s="19" t="inlineStr">
        <is>
          <t>FITOXENT S.C.L.V.</t>
        </is>
      </c>
      <c r="F2997" s="10" t="inlineStr">
        <is>
          <t>Consolidado/estratégico</t>
        </is>
      </c>
      <c r="G2997" s="10" t="inlineStr">
        <is>
          <t>HST0020</t>
        </is>
      </c>
      <c r="H2997" s="19" t="inlineStr">
        <is>
          <t>HIDROSTRESS, 20 L</t>
        </is>
      </c>
      <c r="I2997" s="10" t="inlineStr">
        <is>
          <t>Ramp-Up/Crecimiento</t>
        </is>
      </c>
      <c r="J2997" s="10" t="inlineStr">
        <is>
          <t>Innovador/Notorio</t>
        </is>
      </c>
      <c r="K2997" s="12" t="n">
        <v>0.05</v>
      </c>
      <c r="L2997" s="12" t="n">
        <v>0.2</v>
      </c>
      <c r="M2997" s="12" t="n">
        <v>0.26</v>
      </c>
      <c r="N2997" s="22" t="n">
        <v>20</v>
      </c>
      <c r="O2997" s="11" t="n">
        <v>240</v>
      </c>
      <c r="P2997" s="13" t="n">
        <v>6.066637282089858</v>
      </c>
      <c r="Q2997" s="13">
        <f>O2997*P2997</f>
        <v/>
      </c>
    </row>
    <row r="2998">
      <c r="A2998" s="10" t="n">
        <v>2027</v>
      </c>
      <c r="B2998" s="10" t="inlineStr">
        <is>
          <t>Feb-27</t>
        </is>
      </c>
      <c r="C2998" s="19" t="inlineStr">
        <is>
          <t>Mehmet</t>
        </is>
      </c>
      <c r="D2998" s="19" t="inlineStr">
        <is>
          <t>GEORGIA</t>
        </is>
      </c>
      <c r="E2998" s="19" t="inlineStr">
        <is>
          <t>BORN AGROCHEMISTRY, LLC</t>
        </is>
      </c>
      <c r="F2998" s="10" t="inlineStr">
        <is>
          <t>Con potencial</t>
        </is>
      </c>
      <c r="G2998" s="10" t="inlineStr">
        <is>
          <t>A-500001GE</t>
        </is>
      </c>
      <c r="H2998" s="19" t="inlineStr">
        <is>
          <t>CODIORGAN  A-50</t>
        </is>
      </c>
      <c r="I2998" s="10" t="inlineStr">
        <is>
          <t>Maduro</t>
        </is>
      </c>
      <c r="J2998" s="10" t="inlineStr">
        <is>
          <t>Esencial/Core</t>
        </is>
      </c>
      <c r="K2998" s="12" t="n">
        <v>0.1</v>
      </c>
      <c r="L2998" s="12" t="n">
        <v>0.035</v>
      </c>
      <c r="M2998" s="12" t="n">
        <v>0.1385000000000001</v>
      </c>
      <c r="N2998" s="22" t="n">
        <v>1</v>
      </c>
      <c r="O2998" s="11" t="n">
        <v>2162</v>
      </c>
      <c r="P2998" s="13" t="n">
        <v>5.399515656567951</v>
      </c>
      <c r="Q2998" s="13">
        <f>O2998*P2998</f>
        <v/>
      </c>
    </row>
    <row r="2999">
      <c r="A2999" s="10" t="n">
        <v>2027</v>
      </c>
      <c r="B2999" s="10" t="inlineStr">
        <is>
          <t>Feb-27</t>
        </is>
      </c>
      <c r="C2999" s="19" t="inlineStr">
        <is>
          <t>Mehmet</t>
        </is>
      </c>
      <c r="D2999" s="19" t="inlineStr">
        <is>
          <t>GEORGIA</t>
        </is>
      </c>
      <c r="E2999" s="19" t="inlineStr">
        <is>
          <t>BORN AGROCHEMISTRY, LLC</t>
        </is>
      </c>
      <c r="F2999" s="10" t="inlineStr">
        <is>
          <t>Con potencial</t>
        </is>
      </c>
      <c r="G2999" s="10" t="inlineStr">
        <is>
          <t>A-500005GE</t>
        </is>
      </c>
      <c r="H2999" s="19" t="inlineStr">
        <is>
          <t>CODIORGAN  A-50</t>
        </is>
      </c>
      <c r="I2999" s="10" t="inlineStr">
        <is>
          <t>Maduro</t>
        </is>
      </c>
      <c r="J2999" s="10" t="inlineStr">
        <is>
          <t>Innovador/Notorio</t>
        </is>
      </c>
      <c r="K2999" s="12" t="n">
        <v>0.1</v>
      </c>
      <c r="L2999" s="12" t="n">
        <v>0.05</v>
      </c>
      <c r="M2999" s="12" t="n">
        <v>0.1550000000000002</v>
      </c>
      <c r="N2999" s="22" t="n">
        <v>5</v>
      </c>
      <c r="O2999" s="11" t="n">
        <v>1145</v>
      </c>
      <c r="P2999" s="13" t="n">
        <v>4.586461175463124</v>
      </c>
      <c r="Q2999" s="13">
        <f>O2999*P2999</f>
        <v/>
      </c>
    </row>
    <row r="3000">
      <c r="A3000" s="10" t="n">
        <v>2027</v>
      </c>
      <c r="B3000" s="10" t="inlineStr">
        <is>
          <t>Feb-27</t>
        </is>
      </c>
      <c r="C3000" s="19" t="inlineStr">
        <is>
          <t>Mehmet</t>
        </is>
      </c>
      <c r="D3000" s="19" t="inlineStr">
        <is>
          <t>GEORGIA</t>
        </is>
      </c>
      <c r="E3000" s="19" t="inlineStr">
        <is>
          <t>BORN AGROCHEMISTRY, LLC</t>
        </is>
      </c>
      <c r="F3000" s="10" t="inlineStr">
        <is>
          <t>Con potencial</t>
        </is>
      </c>
      <c r="G3000" s="10" t="inlineStr">
        <is>
          <t>AGXK0001GE</t>
        </is>
      </c>
      <c r="H3000" s="19" t="inlineStr">
        <is>
          <t>AGROXILATO-K</t>
        </is>
      </c>
      <c r="I3000" s="10" t="inlineStr">
        <is>
          <t>Declive</t>
        </is>
      </c>
      <c r="J3000" s="10" t="inlineStr">
        <is>
          <t>Esencial/Core</t>
        </is>
      </c>
      <c r="K3000" s="12" t="n">
        <v>0.1</v>
      </c>
      <c r="L3000" s="12" t="n">
        <v>0.04</v>
      </c>
      <c r="M3000" s="12" t="n">
        <v>0.1440000000000001</v>
      </c>
      <c r="N3000" s="22" t="n">
        <v>1</v>
      </c>
      <c r="O3000" s="11" t="n">
        <v>1086</v>
      </c>
      <c r="P3000" s="13" t="n">
        <v>5.211887699389914</v>
      </c>
      <c r="Q3000" s="13">
        <f>O3000*P3000</f>
        <v/>
      </c>
    </row>
    <row r="3001">
      <c r="A3001" s="10" t="n">
        <v>2027</v>
      </c>
      <c r="B3001" s="10" t="inlineStr">
        <is>
          <t>Feb-27</t>
        </is>
      </c>
      <c r="C3001" s="19" t="inlineStr">
        <is>
          <t>Mehmet</t>
        </is>
      </c>
      <c r="D3001" s="19" t="inlineStr">
        <is>
          <t>GEORGIA</t>
        </is>
      </c>
      <c r="E3001" s="19" t="inlineStr">
        <is>
          <t>BORN AGROCHEMISTRY, LLC</t>
        </is>
      </c>
      <c r="F3001" s="10" t="inlineStr">
        <is>
          <t>Con potencial</t>
        </is>
      </c>
      <c r="G3001" s="10" t="inlineStr">
        <is>
          <t>AN0020GE</t>
        </is>
      </c>
      <c r="H3001" s="19" t="inlineStr">
        <is>
          <t>ALCAPLANT NEW</t>
        </is>
      </c>
      <c r="I3001" s="10" t="inlineStr">
        <is>
          <t>Maduro</t>
        </is>
      </c>
      <c r="J3001" s="10" t="inlineStr">
        <is>
          <t>Innovador/Notorio</t>
        </is>
      </c>
      <c r="K3001" s="12" t="n">
        <v>0.1</v>
      </c>
      <c r="L3001" s="12" t="n">
        <v>0.05</v>
      </c>
      <c r="M3001" s="12" t="n">
        <v>0.1550000000000002</v>
      </c>
      <c r="N3001" s="22" t="n">
        <v>20</v>
      </c>
      <c r="O3001" s="11" t="n">
        <v>12560</v>
      </c>
      <c r="P3001" s="13" t="n">
        <v>2.032636202762066</v>
      </c>
      <c r="Q3001" s="13">
        <f>O3001*P3001</f>
        <v/>
      </c>
    </row>
    <row r="3002">
      <c r="A3002" s="10" t="n">
        <v>2027</v>
      </c>
      <c r="B3002" s="10" t="inlineStr">
        <is>
          <t>Feb-27</t>
        </is>
      </c>
      <c r="C3002" s="19" t="inlineStr">
        <is>
          <t>Mehmet</t>
        </is>
      </c>
      <c r="D3002" s="19" t="inlineStr">
        <is>
          <t>GEORGIA</t>
        </is>
      </c>
      <c r="E3002" s="19" t="inlineStr">
        <is>
          <t>BORN AGROCHEMISTRY, LLC</t>
        </is>
      </c>
      <c r="F3002" s="10" t="inlineStr">
        <is>
          <t>Con potencial</t>
        </is>
      </c>
      <c r="G3002" s="10" t="inlineStr">
        <is>
          <t>BIO0020GE</t>
        </is>
      </c>
      <c r="H3002" s="19" t="inlineStr">
        <is>
          <t>BIORAD-20</t>
        </is>
      </c>
      <c r="I3002" s="10" t="inlineStr">
        <is>
          <t>Ramp-Up/Crecimiento</t>
        </is>
      </c>
      <c r="J3002" s="10" t="inlineStr">
        <is>
          <t>Innovador/Notorio</t>
        </is>
      </c>
      <c r="K3002" s="12" t="n">
        <v>0.1</v>
      </c>
      <c r="L3002" s="12" t="n">
        <v>0.2</v>
      </c>
      <c r="M3002" s="12" t="n">
        <v>0.3200000000000001</v>
      </c>
      <c r="N3002" s="22" t="n">
        <v>20</v>
      </c>
      <c r="O3002" s="11" t="n">
        <v>18800</v>
      </c>
      <c r="P3002" s="13" t="n">
        <v>2.887385785462012</v>
      </c>
      <c r="Q3002" s="13">
        <f>O3002*P3002</f>
        <v/>
      </c>
    </row>
    <row r="3003">
      <c r="A3003" s="10" t="n">
        <v>2027</v>
      </c>
      <c r="B3003" s="10" t="inlineStr">
        <is>
          <t>Feb-27</t>
        </is>
      </c>
      <c r="C3003" s="19" t="inlineStr">
        <is>
          <t>Mehmet</t>
        </is>
      </c>
      <c r="D3003" s="19" t="inlineStr">
        <is>
          <t>GEORGIA</t>
        </is>
      </c>
      <c r="E3003" s="19" t="inlineStr">
        <is>
          <t>BORN AGROCHEMISTRY, LLC</t>
        </is>
      </c>
      <c r="F3003" s="10" t="inlineStr">
        <is>
          <t>Con potencial</t>
        </is>
      </c>
      <c r="G3003" s="10" t="inlineStr">
        <is>
          <t>C-CU0001GE</t>
        </is>
      </c>
      <c r="H3003" s="19" t="inlineStr">
        <is>
          <t>CODICOBRE</t>
        </is>
      </c>
      <c r="I3003" s="10" t="inlineStr">
        <is>
          <t>Maduro</t>
        </is>
      </c>
      <c r="J3003" s="10" t="inlineStr">
        <is>
          <t>Banalizado/Commodity</t>
        </is>
      </c>
      <c r="K3003" s="12" t="n">
        <v>0.1</v>
      </c>
      <c r="L3003" s="12" t="n">
        <v>0.02</v>
      </c>
      <c r="M3003" s="12" t="n">
        <v>0.1220000000000001</v>
      </c>
      <c r="N3003" s="22" t="n">
        <v>1</v>
      </c>
      <c r="O3003" s="11" t="n">
        <v>1066</v>
      </c>
      <c r="P3003" s="13" t="n">
        <v>4.690698929450924</v>
      </c>
      <c r="Q3003" s="13">
        <f>O3003*P3003</f>
        <v/>
      </c>
    </row>
    <row r="3004">
      <c r="A3004" s="10" t="n">
        <v>2027</v>
      </c>
      <c r="B3004" s="10" t="inlineStr">
        <is>
          <t>Feb-27</t>
        </is>
      </c>
      <c r="C3004" s="19" t="inlineStr">
        <is>
          <t>Mehmet</t>
        </is>
      </c>
      <c r="D3004" s="19" t="inlineStr">
        <is>
          <t>GEORGIA</t>
        </is>
      </c>
      <c r="E3004" s="19" t="inlineStr">
        <is>
          <t>BORN AGROCHEMISTRY, LLC</t>
        </is>
      </c>
      <c r="F3004" s="10" t="inlineStr">
        <is>
          <t>Con potencial</t>
        </is>
      </c>
      <c r="G3004" s="10" t="inlineStr">
        <is>
          <t>CZNMNES0005GE</t>
        </is>
      </c>
      <c r="H3004" s="19" t="inlineStr">
        <is>
          <t>CODIFOL ZN-MN</t>
        </is>
      </c>
      <c r="I3004" s="10" t="inlineStr">
        <is>
          <t>Maduro</t>
        </is>
      </c>
      <c r="J3004" s="10" t="inlineStr">
        <is>
          <t>Banalizado/Commodity</t>
        </is>
      </c>
      <c r="K3004" s="12" t="n">
        <v>0.1</v>
      </c>
      <c r="L3004" s="12" t="n">
        <v>0.02</v>
      </c>
      <c r="M3004" s="12" t="n">
        <v>0.1220000000000001</v>
      </c>
      <c r="N3004" s="22" t="n">
        <v>5</v>
      </c>
      <c r="O3004" s="11" t="n">
        <v>2220</v>
      </c>
      <c r="P3004" s="13" t="n">
        <v>4.617732501659463</v>
      </c>
      <c r="Q3004" s="13">
        <f>O3004*P3004</f>
        <v/>
      </c>
    </row>
    <row r="3005">
      <c r="A3005" s="10" t="n">
        <v>2027</v>
      </c>
      <c r="B3005" s="10" t="inlineStr">
        <is>
          <t>Feb-27</t>
        </is>
      </c>
      <c r="C3005" s="19" t="inlineStr">
        <is>
          <t>Mehmet</t>
        </is>
      </c>
      <c r="D3005" s="19" t="inlineStr">
        <is>
          <t>GEORGIA</t>
        </is>
      </c>
      <c r="E3005" s="19" t="inlineStr">
        <is>
          <t>BORN AGROCHEMISTRY, LLC</t>
        </is>
      </c>
      <c r="F3005" s="10" t="inlineStr">
        <is>
          <t>Con potencial</t>
        </is>
      </c>
      <c r="G3005" s="10" t="inlineStr">
        <is>
          <t>RUN0001GE</t>
        </is>
      </c>
      <c r="H3005" s="19" t="inlineStr">
        <is>
          <t>RUN STRESS</t>
        </is>
      </c>
      <c r="I3005" s="10" t="inlineStr">
        <is>
          <t>Ramp-Up/Crecimiento</t>
        </is>
      </c>
      <c r="J3005" s="10" t="inlineStr">
        <is>
          <t>Innovador/Notorio</t>
        </is>
      </c>
      <c r="K3005" s="12" t="n">
        <v>0.1</v>
      </c>
      <c r="L3005" s="12" t="n">
        <v>0.2</v>
      </c>
      <c r="M3005" s="12" t="n">
        <v>0.3200000000000001</v>
      </c>
      <c r="N3005" s="22" t="n">
        <v>1</v>
      </c>
      <c r="O3005" s="11" t="n">
        <v>1254</v>
      </c>
      <c r="P3005" s="13" t="n">
        <v>8.922751741355533</v>
      </c>
      <c r="Q3005" s="13">
        <f>O3005*P3005</f>
        <v/>
      </c>
    </row>
    <row r="3006">
      <c r="A3006" s="10" t="n">
        <v>2027</v>
      </c>
      <c r="B3006" s="10" t="inlineStr">
        <is>
          <t>Feb-27</t>
        </is>
      </c>
      <c r="C3006" s="19" t="inlineStr">
        <is>
          <t>Mehmet</t>
        </is>
      </c>
      <c r="D3006" s="19" t="inlineStr">
        <is>
          <t>GEORGIA</t>
        </is>
      </c>
      <c r="E3006" s="19" t="inlineStr">
        <is>
          <t>BORN AGROCHEMISTRY, LLC</t>
        </is>
      </c>
      <c r="F3006" s="10" t="inlineStr">
        <is>
          <t>Con potencial</t>
        </is>
      </c>
      <c r="G3006" s="10" t="inlineStr">
        <is>
          <t>RUN0005GE</t>
        </is>
      </c>
      <c r="H3006" s="19" t="inlineStr">
        <is>
          <t>RUN STRESS</t>
        </is>
      </c>
      <c r="I3006" s="10" t="inlineStr">
        <is>
          <t>Ramp-Up/Crecimiento</t>
        </is>
      </c>
      <c r="J3006" s="10" t="inlineStr">
        <is>
          <t>Innovador/Notorio</t>
        </is>
      </c>
      <c r="K3006" s="12" t="n">
        <v>0.1</v>
      </c>
      <c r="L3006" s="12" t="n">
        <v>0.2</v>
      </c>
      <c r="M3006" s="12" t="n">
        <v>0.3200000000000001</v>
      </c>
      <c r="N3006" s="22" t="n">
        <v>5</v>
      </c>
      <c r="O3006" s="11" t="n">
        <v>1305</v>
      </c>
      <c r="P3006" s="13" t="n">
        <v>7.713593795097071</v>
      </c>
      <c r="Q3006" s="13">
        <f>O3006*P3006</f>
        <v/>
      </c>
    </row>
    <row r="3007">
      <c r="A3007" s="10" t="n">
        <v>2027</v>
      </c>
      <c r="B3007" s="10" t="inlineStr">
        <is>
          <t>Feb-27</t>
        </is>
      </c>
      <c r="C3007" s="19" t="inlineStr">
        <is>
          <t>Mehmet</t>
        </is>
      </c>
      <c r="D3007" s="19" t="inlineStr">
        <is>
          <t>GEORGIA</t>
        </is>
      </c>
      <c r="E3007" s="19" t="inlineStr">
        <is>
          <t>BORN AGROCHEMISTRY, LLC</t>
        </is>
      </c>
      <c r="F3007" s="10" t="inlineStr">
        <is>
          <t>Con potencial</t>
        </is>
      </c>
      <c r="G3007" s="10" t="inlineStr">
        <is>
          <t>WHITE0005GE</t>
        </is>
      </c>
      <c r="H3007" s="19" t="inlineStr">
        <is>
          <t>AGROWHITE</t>
        </is>
      </c>
      <c r="I3007" s="10" t="inlineStr">
        <is>
          <t>Maduro</t>
        </is>
      </c>
      <c r="J3007" s="10" t="inlineStr">
        <is>
          <t>Esencial/Core</t>
        </is>
      </c>
      <c r="K3007" s="12" t="n">
        <v>0.1</v>
      </c>
      <c r="L3007" s="12" t="n">
        <v>0.035</v>
      </c>
      <c r="M3007" s="12" t="n">
        <v>0.1385000000000001</v>
      </c>
      <c r="N3007" s="22" t="n">
        <v>5</v>
      </c>
      <c r="O3007" s="11" t="n">
        <v>3715</v>
      </c>
      <c r="P3007" s="13" t="n">
        <v>2.168145282946204</v>
      </c>
      <c r="Q3007" s="13">
        <f>O3007*P3007</f>
        <v/>
      </c>
    </row>
    <row r="3008">
      <c r="A3008" s="10" t="n">
        <v>2027</v>
      </c>
      <c r="B3008" s="10" t="inlineStr">
        <is>
          <t>Feb-27</t>
        </is>
      </c>
      <c r="C3008" s="19" t="inlineStr">
        <is>
          <t>Mehmet</t>
        </is>
      </c>
      <c r="D3008" s="19" t="inlineStr">
        <is>
          <t>GEORGIA</t>
        </is>
      </c>
      <c r="E3008" s="19" t="inlineStr">
        <is>
          <t>BORN AGROCHEMISTRY, LLC</t>
        </is>
      </c>
      <c r="F3008" s="10" t="inlineStr">
        <is>
          <t>Con potencial</t>
        </is>
      </c>
      <c r="G3008" s="10" t="inlineStr">
        <is>
          <t>WHITE0020GE</t>
        </is>
      </c>
      <c r="H3008" s="19" t="inlineStr">
        <is>
          <t>AGROWHITE</t>
        </is>
      </c>
      <c r="I3008" s="10" t="inlineStr">
        <is>
          <t>Maduro</t>
        </is>
      </c>
      <c r="J3008" s="10" t="inlineStr">
        <is>
          <t>Esencial/Core</t>
        </is>
      </c>
      <c r="K3008" s="12" t="n">
        <v>0.1</v>
      </c>
      <c r="L3008" s="12" t="n">
        <v>0.035</v>
      </c>
      <c r="M3008" s="12" t="n">
        <v>0.1385000000000001</v>
      </c>
      <c r="N3008" s="22" t="n">
        <v>20</v>
      </c>
      <c r="O3008" s="11" t="n">
        <v>2480</v>
      </c>
      <c r="P3008" s="13" t="n">
        <v>2.032636202762066</v>
      </c>
      <c r="Q3008" s="13">
        <f>O3008*P3008</f>
        <v/>
      </c>
    </row>
    <row r="3009">
      <c r="A3009" s="10" t="n">
        <v>2027</v>
      </c>
      <c r="B3009" s="10" t="inlineStr">
        <is>
          <t>Feb-27</t>
        </is>
      </c>
      <c r="C3009" s="19" t="inlineStr">
        <is>
          <t>Mehmet</t>
        </is>
      </c>
      <c r="D3009" s="19" t="inlineStr">
        <is>
          <t>TURQUÍA</t>
        </is>
      </c>
      <c r="E3009" s="19" t="inlineStr">
        <is>
          <t>ÇITAR ÇIÇEK TARIM TIC. LTD. STI</t>
        </is>
      </c>
      <c r="F3009" s="10" t="inlineStr">
        <is>
          <t>Consolidado/estratégico</t>
        </is>
      </c>
      <c r="G3009" s="10" t="inlineStr">
        <is>
          <t>AN0005TR</t>
        </is>
      </c>
      <c r="H3009" s="19" t="inlineStr">
        <is>
          <t>ALCAPLANT NEW</t>
        </is>
      </c>
      <c r="I3009" s="10" t="inlineStr">
        <is>
          <t>Maduro</t>
        </is>
      </c>
      <c r="J3009" s="10" t="inlineStr">
        <is>
          <t>Innovador/Notorio</t>
        </is>
      </c>
      <c r="K3009" s="12" t="n">
        <v>0.05</v>
      </c>
      <c r="L3009" s="12" t="n">
        <v>0.05</v>
      </c>
      <c r="M3009" s="12" t="n">
        <v>0.1025</v>
      </c>
      <c r="N3009" s="22" t="n">
        <v>5</v>
      </c>
      <c r="O3009" s="11" t="n">
        <v>21585</v>
      </c>
      <c r="P3009" s="13" t="n">
        <v>2.137863937735156</v>
      </c>
      <c r="Q3009" s="13">
        <f>O3009*P3009</f>
        <v/>
      </c>
    </row>
    <row r="3010">
      <c r="A3010" s="10" t="n">
        <v>2027</v>
      </c>
      <c r="B3010" s="10" t="inlineStr">
        <is>
          <t>Feb-27</t>
        </is>
      </c>
      <c r="C3010" s="19" t="inlineStr">
        <is>
          <t>Mehmet</t>
        </is>
      </c>
      <c r="D3010" s="19" t="inlineStr">
        <is>
          <t>TURQUÍA</t>
        </is>
      </c>
      <c r="E3010" s="19" t="inlineStr">
        <is>
          <t>ÇITAR ÇIÇEK TARIM TIC. LTD. STI</t>
        </is>
      </c>
      <c r="F3010" s="10" t="inlineStr">
        <is>
          <t>Consolidado/estratégico</t>
        </is>
      </c>
      <c r="G3010" s="10" t="inlineStr">
        <is>
          <t>RUN1000TR</t>
        </is>
      </c>
      <c r="H3010" s="19" t="inlineStr">
        <is>
          <t>CORDELIA</t>
        </is>
      </c>
      <c r="I3010" s="10" t="inlineStr">
        <is>
          <t>Ramp-Up/Crecimiento</t>
        </is>
      </c>
      <c r="J3010" s="10" t="inlineStr">
        <is>
          <t>Innovador/Notorio</t>
        </is>
      </c>
      <c r="K3010" s="12" t="n">
        <v>0.05</v>
      </c>
      <c r="L3010" s="12" t="n">
        <v>0.2</v>
      </c>
      <c r="M3010" s="12" t="n">
        <v>0.26</v>
      </c>
      <c r="N3010" s="22" t="n">
        <v>1000</v>
      </c>
      <c r="O3010" s="11" t="n">
        <v>2000</v>
      </c>
      <c r="P3010" s="13" t="n">
        <v>7.338337880740999</v>
      </c>
      <c r="Q3010" s="13">
        <f>O3010*P3010</f>
        <v/>
      </c>
    </row>
    <row r="3011">
      <c r="A3011" s="10" t="n">
        <v>2027</v>
      </c>
      <c r="B3011" s="10" t="inlineStr">
        <is>
          <t>Feb-27</t>
        </is>
      </c>
      <c r="C3011" s="19" t="inlineStr">
        <is>
          <t>Pedro</t>
        </is>
      </c>
      <c r="D3011" s="19" t="inlineStr">
        <is>
          <t>ESPAÑA</t>
        </is>
      </c>
      <c r="E3011" s="19" t="inlineStr">
        <is>
          <t>ASESORAMIENTO TECNICO DE CULTIVOS, S.L.</t>
        </is>
      </c>
      <c r="F3011" s="10" t="inlineStr">
        <is>
          <t>Consolidado/estratégico</t>
        </is>
      </c>
      <c r="G3011" s="10" t="inlineStr">
        <is>
          <t>BROTA0005</t>
        </is>
      </c>
      <c r="H3011" s="19" t="inlineStr">
        <is>
          <t>BROTAMEC, 5 L</t>
        </is>
      </c>
      <c r="I3011" s="10" t="inlineStr">
        <is>
          <t>Maduro</t>
        </is>
      </c>
      <c r="J3011" s="10" t="inlineStr">
        <is>
          <t>Esencial/Core</t>
        </is>
      </c>
      <c r="K3011" s="12" t="n">
        <v>0.05</v>
      </c>
      <c r="L3011" s="12" t="n">
        <v>0.035</v>
      </c>
      <c r="M3011" s="12" t="n">
        <v>0.08674999999999988</v>
      </c>
      <c r="N3011" s="22" t="n">
        <v>5</v>
      </c>
      <c r="O3011" s="11" t="n">
        <v>110</v>
      </c>
      <c r="P3011" s="13" t="n">
        <v>3.200099047425407</v>
      </c>
      <c r="Q3011" s="13">
        <f>O3011*P3011</f>
        <v/>
      </c>
    </row>
    <row r="3012">
      <c r="A3012" s="10" t="n">
        <v>2027</v>
      </c>
      <c r="B3012" s="10" t="inlineStr">
        <is>
          <t>Feb-27</t>
        </is>
      </c>
      <c r="C3012" s="19" t="inlineStr">
        <is>
          <t>Pedro</t>
        </is>
      </c>
      <c r="D3012" s="19" t="inlineStr">
        <is>
          <t>ESPAÑA</t>
        </is>
      </c>
      <c r="E3012" s="19" t="inlineStr">
        <is>
          <t>ASESORAMIENTO TECNICO DE CULTIVOS, S.L.</t>
        </is>
      </c>
      <c r="F3012" s="10" t="inlineStr">
        <is>
          <t>Consolidado/estratégico</t>
        </is>
      </c>
      <c r="G3012" s="10" t="inlineStr">
        <is>
          <t>C-CU0020</t>
        </is>
      </c>
      <c r="H3012" s="19" t="inlineStr">
        <is>
          <t>CODICOBRE, 20 L</t>
        </is>
      </c>
      <c r="I3012" s="10" t="inlineStr">
        <is>
          <t>Maduro</t>
        </is>
      </c>
      <c r="J3012" s="10" t="inlineStr">
        <is>
          <t>Esencial/Core</t>
        </is>
      </c>
      <c r="K3012" s="12" t="n">
        <v>0.05</v>
      </c>
      <c r="L3012" s="12" t="n">
        <v>0.035</v>
      </c>
      <c r="M3012" s="12" t="n">
        <v>0.08674999999999988</v>
      </c>
      <c r="N3012" s="22" t="n">
        <v>20</v>
      </c>
      <c r="O3012" s="11" t="n">
        <v>680</v>
      </c>
      <c r="P3012" s="13" t="n">
        <v>3.700440266566838</v>
      </c>
      <c r="Q3012" s="13">
        <f>O3012*P3012</f>
        <v/>
      </c>
    </row>
    <row r="3013">
      <c r="A3013" s="10" t="n">
        <v>2027</v>
      </c>
      <c r="B3013" s="10" t="inlineStr">
        <is>
          <t>Feb-27</t>
        </is>
      </c>
      <c r="C3013" s="19" t="inlineStr">
        <is>
          <t>Pedro</t>
        </is>
      </c>
      <c r="D3013" s="19" t="inlineStr">
        <is>
          <t>ESPAÑA</t>
        </is>
      </c>
      <c r="E3013" s="19" t="inlineStr">
        <is>
          <t>ASESORAMIENTO TECNICO DE CULTIVOS, S.L.</t>
        </is>
      </c>
      <c r="F3013" s="10" t="inlineStr">
        <is>
          <t>Consolidado/estratégico</t>
        </is>
      </c>
      <c r="G3013" s="10" t="inlineStr">
        <is>
          <t>PT0020</t>
        </is>
      </c>
      <c r="H3013" s="19" t="inlineStr">
        <is>
          <t>AGROPOTASION, 20 L</t>
        </is>
      </c>
      <c r="I3013" s="10" t="inlineStr">
        <is>
          <t>Maduro</t>
        </is>
      </c>
      <c r="J3013" s="10" t="inlineStr">
        <is>
          <t>Innovador/Notorio</t>
        </is>
      </c>
      <c r="K3013" s="12" t="n">
        <v>0.05</v>
      </c>
      <c r="L3013" s="12" t="n">
        <v>0.05</v>
      </c>
      <c r="M3013" s="12" t="n">
        <v>0.1025</v>
      </c>
      <c r="N3013" s="22" t="n">
        <v>20</v>
      </c>
      <c r="O3013" s="11" t="n">
        <v>700</v>
      </c>
      <c r="P3013" s="13" t="n">
        <v>3.231370373621746</v>
      </c>
      <c r="Q3013" s="13">
        <f>O3013*P3013</f>
        <v/>
      </c>
    </row>
    <row r="3014">
      <c r="A3014" s="10" t="n">
        <v>2027</v>
      </c>
      <c r="B3014" s="10" t="inlineStr">
        <is>
          <t>Feb-27</t>
        </is>
      </c>
      <c r="C3014" s="19" t="inlineStr">
        <is>
          <t>Pedro</t>
        </is>
      </c>
      <c r="D3014" s="19" t="inlineStr">
        <is>
          <t>ESPAÑA</t>
        </is>
      </c>
      <c r="E3014" s="19" t="inlineStr">
        <is>
          <t>COMERCIAL TÉCNICA FITOCARTHAGO, S.L.</t>
        </is>
      </c>
      <c r="F3014" s="10" t="inlineStr">
        <is>
          <t>Consolidado/estratégico</t>
        </is>
      </c>
      <c r="G3014" s="10" t="inlineStr">
        <is>
          <t>B0020</t>
        </is>
      </c>
      <c r="H3014" s="19" t="inlineStr">
        <is>
          <t>BOROCAL, 20 L</t>
        </is>
      </c>
      <c r="I3014" s="10" t="inlineStr">
        <is>
          <t>Maduro</t>
        </is>
      </c>
      <c r="J3014" s="10" t="inlineStr">
        <is>
          <t>Esencial/Core</t>
        </is>
      </c>
      <c r="K3014" s="12" t="n">
        <v>0.05</v>
      </c>
      <c r="L3014" s="12" t="n">
        <v>0.035</v>
      </c>
      <c r="M3014" s="12" t="n">
        <v>0.08674999999999988</v>
      </c>
      <c r="N3014" s="22" t="n">
        <v>20</v>
      </c>
      <c r="O3014" s="11" t="n">
        <v>220</v>
      </c>
      <c r="P3014" s="13" t="n">
        <v>2.929080887057131</v>
      </c>
      <c r="Q3014" s="13">
        <f>O3014*P3014</f>
        <v/>
      </c>
    </row>
    <row r="3015">
      <c r="A3015" s="10" t="n">
        <v>2027</v>
      </c>
      <c r="B3015" s="10" t="inlineStr">
        <is>
          <t>Feb-27</t>
        </is>
      </c>
      <c r="C3015" s="19" t="inlineStr">
        <is>
          <t>Pedro</t>
        </is>
      </c>
      <c r="D3015" s="19" t="inlineStr">
        <is>
          <t>ESPAÑA</t>
        </is>
      </c>
      <c r="E3015" s="19" t="inlineStr">
        <is>
          <t>COMERCIAL TÉCNICA FITOCARTHAGO, S.L.</t>
        </is>
      </c>
      <c r="F3015" s="10" t="inlineStr">
        <is>
          <t>Consolidado/estratégico</t>
        </is>
      </c>
      <c r="G3015" s="10" t="inlineStr">
        <is>
          <t>BC0020</t>
        </is>
      </c>
      <c r="H3015" s="19" t="inlineStr">
        <is>
          <t>BITTER-CAL, 20 KG</t>
        </is>
      </c>
      <c r="I3015" s="10" t="inlineStr">
        <is>
          <t>Declive</t>
        </is>
      </c>
      <c r="J3015" s="10" t="inlineStr">
        <is>
          <t>Banalizado/Commodity</t>
        </is>
      </c>
      <c r="K3015" s="12" t="n">
        <v>0.05</v>
      </c>
      <c r="L3015" s="12" t="n">
        <v>0.04</v>
      </c>
      <c r="M3015" s="12" t="n">
        <v>0.09200000000000008</v>
      </c>
      <c r="N3015" s="22" t="n">
        <v>20</v>
      </c>
      <c r="O3015" s="11" t="n">
        <v>100</v>
      </c>
      <c r="P3015" s="13" t="n">
        <v>2.772724256075433</v>
      </c>
      <c r="Q3015" s="13">
        <f>O3015*P3015</f>
        <v/>
      </c>
    </row>
    <row r="3016">
      <c r="A3016" s="10" t="n">
        <v>2027</v>
      </c>
      <c r="B3016" s="10" t="inlineStr">
        <is>
          <t>Feb-27</t>
        </is>
      </c>
      <c r="C3016" s="19" t="inlineStr">
        <is>
          <t>Pedro</t>
        </is>
      </c>
      <c r="D3016" s="19" t="inlineStr">
        <is>
          <t>ESPAÑA</t>
        </is>
      </c>
      <c r="E3016" s="19" t="inlineStr">
        <is>
          <t>COMERCIAL TÉCNICA FITOCARTHAGO, S.L.</t>
        </is>
      </c>
      <c r="F3016" s="10" t="inlineStr">
        <is>
          <t>Consolidado/estratégico</t>
        </is>
      </c>
      <c r="G3016" s="10" t="inlineStr">
        <is>
          <t>FU0005</t>
        </is>
      </c>
      <c r="H3016" s="19" t="inlineStr">
        <is>
          <t>FULVIGIN, 5 L</t>
        </is>
      </c>
      <c r="I3016" s="10" t="inlineStr">
        <is>
          <t>Maduro</t>
        </is>
      </c>
      <c r="J3016" s="10" t="inlineStr">
        <is>
          <t>Banalizado/Commodity</t>
        </is>
      </c>
      <c r="K3016" s="12" t="n">
        <v>0.05</v>
      </c>
      <c r="L3016" s="12" t="n">
        <v>0.02</v>
      </c>
      <c r="M3016" s="12" t="n">
        <v>0.07100000000000017</v>
      </c>
      <c r="N3016" s="22" t="n">
        <v>5</v>
      </c>
      <c r="O3016" s="11" t="n">
        <v>20</v>
      </c>
      <c r="P3016" s="13" t="n">
        <v>3.064589967241269</v>
      </c>
      <c r="Q3016" s="13">
        <f>O3016*P3016</f>
        <v/>
      </c>
    </row>
    <row r="3017">
      <c r="A3017" s="10" t="n">
        <v>2027</v>
      </c>
      <c r="B3017" s="10" t="inlineStr">
        <is>
          <t>Feb-27</t>
        </is>
      </c>
      <c r="C3017" s="19" t="inlineStr">
        <is>
          <t>Pedro</t>
        </is>
      </c>
      <c r="D3017" s="19" t="inlineStr">
        <is>
          <t>ESPAÑA</t>
        </is>
      </c>
      <c r="E3017" s="19" t="inlineStr">
        <is>
          <t>COMERCIAL TÉCNICA FITOCARTHAGO, S.L.</t>
        </is>
      </c>
      <c r="F3017" s="10" t="inlineStr">
        <is>
          <t>Consolidado/estratégico</t>
        </is>
      </c>
      <c r="G3017" s="10" t="inlineStr">
        <is>
          <t>FU0020</t>
        </is>
      </c>
      <c r="H3017" s="19" t="inlineStr">
        <is>
          <t>FULVIGIN, 20 L</t>
        </is>
      </c>
      <c r="I3017" s="10" t="inlineStr">
        <is>
          <t>Maduro</t>
        </is>
      </c>
      <c r="J3017" s="10" t="inlineStr">
        <is>
          <t>Banalizado/Commodity</t>
        </is>
      </c>
      <c r="K3017" s="12" t="n">
        <v>0.05</v>
      </c>
      <c r="L3017" s="12" t="n">
        <v>0.02</v>
      </c>
      <c r="M3017" s="12" t="n">
        <v>0.07100000000000017</v>
      </c>
      <c r="N3017" s="22" t="n">
        <v>20</v>
      </c>
      <c r="O3017" s="11" t="n">
        <v>340</v>
      </c>
      <c r="P3017" s="13" t="n">
        <v>2.783148031474213</v>
      </c>
      <c r="Q3017" s="13">
        <f>O3017*P3017</f>
        <v/>
      </c>
    </row>
    <row r="3018">
      <c r="A3018" s="10" t="n">
        <v>2027</v>
      </c>
      <c r="B3018" s="10" t="inlineStr">
        <is>
          <t>Feb-27</t>
        </is>
      </c>
      <c r="C3018" s="19" t="inlineStr">
        <is>
          <t>Pedro</t>
        </is>
      </c>
      <c r="D3018" s="19" t="inlineStr">
        <is>
          <t>ESPAÑA</t>
        </is>
      </c>
      <c r="E3018" s="19" t="inlineStr">
        <is>
          <t>COMERCIAL TÉCNICA FITOCARTHAGO, S.L.</t>
        </is>
      </c>
      <c r="F3018" s="10" t="inlineStr">
        <is>
          <t>Consolidado/estratégico</t>
        </is>
      </c>
      <c r="G3018" s="10" t="inlineStr">
        <is>
          <t>S0020</t>
        </is>
      </c>
      <c r="H3018" s="19" t="inlineStr">
        <is>
          <t>SAL-WAX STAR, 20 L</t>
        </is>
      </c>
      <c r="I3018" s="10" t="inlineStr">
        <is>
          <t>Maduro</t>
        </is>
      </c>
      <c r="J3018" s="10" t="inlineStr">
        <is>
          <t>Esencial/Core</t>
        </is>
      </c>
      <c r="K3018" s="12" t="n">
        <v>0.05</v>
      </c>
      <c r="L3018" s="12" t="n">
        <v>0.035</v>
      </c>
      <c r="M3018" s="12" t="n">
        <v>0.08674999999999988</v>
      </c>
      <c r="N3018" s="22" t="n">
        <v>20</v>
      </c>
      <c r="O3018" s="11" t="n">
        <v>2060</v>
      </c>
      <c r="P3018" s="13" t="n">
        <v>2.053483753559626</v>
      </c>
      <c r="Q3018" s="13">
        <f>O3018*P3018</f>
        <v/>
      </c>
    </row>
    <row r="3019">
      <c r="A3019" s="10" t="n">
        <v>2027</v>
      </c>
      <c r="B3019" s="10" t="inlineStr">
        <is>
          <t>Feb-27</t>
        </is>
      </c>
      <c r="C3019" s="19" t="inlineStr">
        <is>
          <t>Pedro</t>
        </is>
      </c>
      <c r="D3019" s="19" t="inlineStr">
        <is>
          <t>ESPAÑA</t>
        </is>
      </c>
      <c r="E3019" s="19" t="inlineStr">
        <is>
          <t>COMERCIAL TÉCNICA FITOCARTHAGO, S.L.</t>
        </is>
      </c>
      <c r="F3019" s="10" t="inlineStr">
        <is>
          <t>Consolidado/estratégico</t>
        </is>
      </c>
      <c r="G3019" s="10" t="inlineStr">
        <is>
          <t>S0200</t>
        </is>
      </c>
      <c r="H3019" s="19" t="inlineStr">
        <is>
          <t>SAL-WAX STAR, 200 L</t>
        </is>
      </c>
      <c r="I3019" s="10" t="inlineStr">
        <is>
          <t>Maduro</t>
        </is>
      </c>
      <c r="J3019" s="10" t="inlineStr">
        <is>
          <t>Esencial/Core</t>
        </is>
      </c>
      <c r="K3019" s="12" t="n">
        <v>0.05</v>
      </c>
      <c r="L3019" s="12" t="n">
        <v>0.035</v>
      </c>
      <c r="M3019" s="12" t="n">
        <v>0.08674999999999988</v>
      </c>
      <c r="N3019" s="22" t="n">
        <v>200</v>
      </c>
      <c r="O3019" s="11" t="n">
        <v>800</v>
      </c>
      <c r="P3019" s="13" t="n">
        <v>1.970093550369387</v>
      </c>
      <c r="Q3019" s="13">
        <f>O3019*P3019</f>
        <v/>
      </c>
    </row>
    <row r="3020">
      <c r="A3020" s="10" t="n">
        <v>2027</v>
      </c>
      <c r="B3020" s="10" t="inlineStr">
        <is>
          <t>Feb-27</t>
        </is>
      </c>
      <c r="C3020" s="19" t="inlineStr">
        <is>
          <t>Pedro</t>
        </is>
      </c>
      <c r="D3020" s="19" t="inlineStr">
        <is>
          <t>ESPAÑA</t>
        </is>
      </c>
      <c r="E3020" s="19" t="inlineStr">
        <is>
          <t>COMERCIAL TÉCNICA FITOCARTHAGO, S.L.</t>
        </is>
      </c>
      <c r="F3020" s="10" t="inlineStr">
        <is>
          <t>Consolidado/estratégico</t>
        </is>
      </c>
      <c r="G3020" s="10" t="inlineStr">
        <is>
          <t>S1000</t>
        </is>
      </c>
      <c r="H3020" s="19" t="inlineStr">
        <is>
          <t>SAL-WAX STAR, 1000 L</t>
        </is>
      </c>
      <c r="I3020" s="10" t="inlineStr">
        <is>
          <t>Maduro</t>
        </is>
      </c>
      <c r="J3020" s="10" t="inlineStr">
        <is>
          <t>Esencial/Core</t>
        </is>
      </c>
      <c r="K3020" s="12" t="n">
        <v>0.05</v>
      </c>
      <c r="L3020" s="12" t="n">
        <v>0.035</v>
      </c>
      <c r="M3020" s="12" t="n">
        <v>0.08674999999999988</v>
      </c>
      <c r="N3020" s="22" t="n">
        <v>1000</v>
      </c>
      <c r="O3020" s="11" t="n">
        <v>2000</v>
      </c>
      <c r="P3020" s="13" t="n">
        <v>1.78246559319135</v>
      </c>
      <c r="Q3020" s="13">
        <f>O3020*P3020</f>
        <v/>
      </c>
    </row>
    <row r="3021">
      <c r="A3021" s="10" t="n">
        <v>2027</v>
      </c>
      <c r="B3021" s="10" t="inlineStr">
        <is>
          <t>Feb-27</t>
        </is>
      </c>
      <c r="C3021" s="19" t="inlineStr">
        <is>
          <t>Pedro</t>
        </is>
      </c>
      <c r="D3021" s="19" t="inlineStr">
        <is>
          <t>ESPAÑA</t>
        </is>
      </c>
      <c r="E3021" s="19" t="inlineStr">
        <is>
          <t>COMERCIAL TÉCNICA FITOCARTHAGO, S.L.</t>
        </is>
      </c>
      <c r="F3021" s="10" t="inlineStr">
        <is>
          <t>Consolidado/estratégico</t>
        </is>
      </c>
      <c r="G3021" s="10" t="inlineStr">
        <is>
          <t>SPCE2B0020</t>
        </is>
      </c>
      <c r="H3021" s="19" t="inlineStr">
        <is>
          <t>SPRINTENE CON BORO, 20 L</t>
        </is>
      </c>
      <c r="I3021" s="10" t="inlineStr">
        <is>
          <t>Maduro</t>
        </is>
      </c>
      <c r="J3021" s="10" t="inlineStr">
        <is>
          <t>Esencial/Core</t>
        </is>
      </c>
      <c r="K3021" s="12" t="n">
        <v>0.05</v>
      </c>
      <c r="L3021" s="12" t="n">
        <v>0.035</v>
      </c>
      <c r="M3021" s="12" t="n">
        <v>0.08674999999999988</v>
      </c>
      <c r="N3021" s="22" t="n">
        <v>20</v>
      </c>
      <c r="O3021" s="11" t="n">
        <v>1040</v>
      </c>
      <c r="P3021" s="13" t="n">
        <v>10.5384369281664</v>
      </c>
      <c r="Q3021" s="13">
        <f>O3021*P3021</f>
        <v/>
      </c>
    </row>
    <row r="3022">
      <c r="A3022" s="10" t="n">
        <v>2027</v>
      </c>
      <c r="B3022" s="10" t="inlineStr">
        <is>
          <t>Feb-27</t>
        </is>
      </c>
      <c r="C3022" s="19" t="inlineStr">
        <is>
          <t>Pedro</t>
        </is>
      </c>
      <c r="D3022" s="19" t="inlineStr">
        <is>
          <t>ESPAÑA</t>
        </is>
      </c>
      <c r="E3022" s="19" t="inlineStr">
        <is>
          <t>COMERCIAL TÉCNICA FITOCARTHAGO, S.L.</t>
        </is>
      </c>
      <c r="F3022" s="10" t="inlineStr">
        <is>
          <t>Consolidado/estratégico</t>
        </is>
      </c>
      <c r="G3022" s="10" t="inlineStr">
        <is>
          <t>TRI0005</t>
        </is>
      </c>
      <c r="H3022" s="19" t="inlineStr">
        <is>
          <t>TRIFENO-94, 5L</t>
        </is>
      </c>
      <c r="I3022" s="10" t="inlineStr">
        <is>
          <t>Ramp-Up/Crecimiento</t>
        </is>
      </c>
      <c r="J3022" s="10" t="inlineStr">
        <is>
          <t>Esencial/Core</t>
        </is>
      </c>
      <c r="K3022" s="12" t="n">
        <v>0.05</v>
      </c>
      <c r="L3022" s="12" t="n">
        <v>0.15</v>
      </c>
      <c r="M3022" s="12" t="n">
        <v>0.2075</v>
      </c>
      <c r="N3022" s="22" t="n">
        <v>5</v>
      </c>
      <c r="O3022" s="11" t="n">
        <v>360</v>
      </c>
      <c r="P3022" s="13" t="n">
        <v>9.120803473932348</v>
      </c>
      <c r="Q3022" s="13">
        <f>O3022*P3022</f>
        <v/>
      </c>
    </row>
    <row r="3023">
      <c r="A3023" s="10" t="n">
        <v>2027</v>
      </c>
      <c r="B3023" s="10" t="inlineStr">
        <is>
          <t>Feb-27</t>
        </is>
      </c>
      <c r="C3023" s="19" t="inlineStr">
        <is>
          <t>Pedro</t>
        </is>
      </c>
      <c r="D3023" s="19" t="inlineStr">
        <is>
          <t>ESPAÑA</t>
        </is>
      </c>
      <c r="E3023" s="19" t="inlineStr">
        <is>
          <t>FITOMURCIA S.L.</t>
        </is>
      </c>
      <c r="F3023" s="10" t="inlineStr">
        <is>
          <t>Consolidado/estratégico</t>
        </is>
      </c>
      <c r="G3023" s="10" t="inlineStr">
        <is>
          <t>A-50(2)0005</t>
        </is>
      </c>
      <c r="H3023" s="19" t="inlineStr">
        <is>
          <t>CODIORGAN A-50, 5 KG</t>
        </is>
      </c>
      <c r="I3023" s="10" t="inlineStr">
        <is>
          <t>Ramp-Up/Crecimiento</t>
        </is>
      </c>
      <c r="J3023" s="10" t="inlineStr">
        <is>
          <t>Innovador/Notorio</t>
        </is>
      </c>
      <c r="K3023" s="12" t="n">
        <v>0.05</v>
      </c>
      <c r="L3023" s="12" t="n">
        <v>0.2</v>
      </c>
      <c r="M3023" s="12" t="n">
        <v>0.26</v>
      </c>
      <c r="N3023" s="22" t="n">
        <v>5</v>
      </c>
      <c r="O3023" s="11" t="n">
        <v>995</v>
      </c>
      <c r="P3023" s="13" t="n">
        <v>4.523918523070445</v>
      </c>
      <c r="Q3023" s="13">
        <f>O3023*P3023</f>
        <v/>
      </c>
    </row>
    <row r="3024">
      <c r="A3024" s="10" t="n">
        <v>2027</v>
      </c>
      <c r="B3024" s="10" t="inlineStr">
        <is>
          <t>Feb-27</t>
        </is>
      </c>
      <c r="C3024" s="19" t="inlineStr">
        <is>
          <t>Pedro</t>
        </is>
      </c>
      <c r="D3024" s="19" t="inlineStr">
        <is>
          <t>ESPAÑA</t>
        </is>
      </c>
      <c r="E3024" s="19" t="inlineStr">
        <is>
          <t>FITOMURCIA S.L.</t>
        </is>
      </c>
      <c r="F3024" s="10" t="inlineStr">
        <is>
          <t>Consolidado/estratégico</t>
        </is>
      </c>
      <c r="G3024" s="10" t="inlineStr">
        <is>
          <t>AGXK0020</t>
        </is>
      </c>
      <c r="H3024" s="19" t="inlineStr">
        <is>
          <t>AGROXILATO-K, 20 L</t>
        </is>
      </c>
      <c r="I3024" s="10" t="inlineStr">
        <is>
          <t>Maduro</t>
        </is>
      </c>
      <c r="J3024" s="10" t="inlineStr">
        <is>
          <t>Innovador/Notorio</t>
        </is>
      </c>
      <c r="K3024" s="12" t="n">
        <v>0.05</v>
      </c>
      <c r="L3024" s="12" t="n">
        <v>0.05</v>
      </c>
      <c r="M3024" s="12" t="n">
        <v>0.1025</v>
      </c>
      <c r="N3024" s="22" t="n">
        <v>20</v>
      </c>
      <c r="O3024" s="11" t="n">
        <v>700</v>
      </c>
      <c r="P3024" s="13" t="n">
        <v>2.876962010063232</v>
      </c>
      <c r="Q3024" s="13">
        <f>O3024*P3024</f>
        <v/>
      </c>
    </row>
    <row r="3025">
      <c r="A3025" s="10" t="n">
        <v>2027</v>
      </c>
      <c r="B3025" s="10" t="inlineStr">
        <is>
          <t>Feb-27</t>
        </is>
      </c>
      <c r="C3025" s="19" t="inlineStr">
        <is>
          <t>Pedro</t>
        </is>
      </c>
      <c r="D3025" s="19" t="inlineStr">
        <is>
          <t>ESPAÑA</t>
        </is>
      </c>
      <c r="E3025" s="19" t="inlineStr">
        <is>
          <t>FITOMURCIA S.L.</t>
        </is>
      </c>
      <c r="F3025" s="10" t="inlineStr">
        <is>
          <t>Consolidado/estratégico</t>
        </is>
      </c>
      <c r="G3025" s="10" t="inlineStr">
        <is>
          <t>AGXKC0020</t>
        </is>
      </c>
      <c r="H3025" s="19" t="inlineStr">
        <is>
          <t>AGROXILATO-COMPLET, 20 L</t>
        </is>
      </c>
      <c r="I3025" s="10" t="inlineStr">
        <is>
          <t>Ramp-Up/Crecimiento</t>
        </is>
      </c>
      <c r="J3025" s="10" t="inlineStr">
        <is>
          <t>Innovador/Notorio</t>
        </is>
      </c>
      <c r="K3025" s="12" t="n">
        <v>0.05</v>
      </c>
      <c r="L3025" s="12" t="n">
        <v>0.2</v>
      </c>
      <c r="M3025" s="12" t="n">
        <v>0.26</v>
      </c>
      <c r="N3025" s="22" t="n">
        <v>20</v>
      </c>
      <c r="O3025" s="11" t="n">
        <v>800</v>
      </c>
      <c r="P3025" s="13" t="n">
        <v>3.095861293437608</v>
      </c>
      <c r="Q3025" s="13">
        <f>O3025*P3025</f>
        <v/>
      </c>
    </row>
    <row r="3026">
      <c r="A3026" s="10" t="n">
        <v>2027</v>
      </c>
      <c r="B3026" s="10" t="inlineStr">
        <is>
          <t>Feb-27</t>
        </is>
      </c>
      <c r="C3026" s="19" t="inlineStr">
        <is>
          <t>Pedro</t>
        </is>
      </c>
      <c r="D3026" s="19" t="inlineStr">
        <is>
          <t>ESPAÑA</t>
        </is>
      </c>
      <c r="E3026" s="19" t="inlineStr">
        <is>
          <t>FITOMURCIA S.L.</t>
        </is>
      </c>
      <c r="F3026" s="10" t="inlineStr">
        <is>
          <t>Consolidado/estratégico</t>
        </is>
      </c>
      <c r="G3026" s="10" t="inlineStr">
        <is>
          <t>AN0020</t>
        </is>
      </c>
      <c r="H3026" s="19" t="inlineStr">
        <is>
          <t>ALCAPLANT NEW, 20 KG</t>
        </is>
      </c>
      <c r="I3026" s="10" t="inlineStr">
        <is>
          <t>Maduro</t>
        </is>
      </c>
      <c r="J3026" s="10" t="inlineStr">
        <is>
          <t>Innovador/Notorio</t>
        </is>
      </c>
      <c r="K3026" s="12" t="n">
        <v>0.05</v>
      </c>
      <c r="L3026" s="12" t="n">
        <v>0.05</v>
      </c>
      <c r="M3026" s="12" t="n">
        <v>0.1025</v>
      </c>
      <c r="N3026" s="22" t="n">
        <v>20</v>
      </c>
      <c r="O3026" s="11" t="n">
        <v>15600</v>
      </c>
      <c r="P3026" s="13" t="n">
        <v>1.563566309816974</v>
      </c>
      <c r="Q3026" s="13">
        <f>O3026*P3026</f>
        <v/>
      </c>
    </row>
    <row r="3027">
      <c r="A3027" s="10" t="n">
        <v>2027</v>
      </c>
      <c r="B3027" s="10" t="inlineStr">
        <is>
          <t>Feb-27</t>
        </is>
      </c>
      <c r="C3027" s="19" t="inlineStr">
        <is>
          <t>Pedro</t>
        </is>
      </c>
      <c r="D3027" s="19" t="inlineStr">
        <is>
          <t>ESPAÑA</t>
        </is>
      </c>
      <c r="E3027" s="19" t="inlineStr">
        <is>
          <t>FITOMURCIA S.L.</t>
        </is>
      </c>
      <c r="F3027" s="10" t="inlineStr">
        <is>
          <t>Consolidado/estratégico</t>
        </is>
      </c>
      <c r="G3027" s="10" t="inlineStr">
        <is>
          <t>B0020</t>
        </is>
      </c>
      <c r="H3027" s="19" t="inlineStr">
        <is>
          <t>BOROCAL, 20 L</t>
        </is>
      </c>
      <c r="I3027" s="10" t="inlineStr">
        <is>
          <t>Maduro</t>
        </is>
      </c>
      <c r="J3027" s="10" t="inlineStr">
        <is>
          <t>Esencial/Core</t>
        </is>
      </c>
      <c r="K3027" s="12" t="n">
        <v>0.05</v>
      </c>
      <c r="L3027" s="12" t="n">
        <v>0.035</v>
      </c>
      <c r="M3027" s="12" t="n">
        <v>0.08674999999999988</v>
      </c>
      <c r="N3027" s="22" t="n">
        <v>20</v>
      </c>
      <c r="O3027" s="11" t="n">
        <v>2760</v>
      </c>
      <c r="P3027" s="13" t="n">
        <v>2.793571806872993</v>
      </c>
      <c r="Q3027" s="13">
        <f>O3027*P3027</f>
        <v/>
      </c>
    </row>
    <row r="3028">
      <c r="A3028" s="10" t="n">
        <v>2027</v>
      </c>
      <c r="B3028" s="10" t="inlineStr">
        <is>
          <t>Feb-27</t>
        </is>
      </c>
      <c r="C3028" s="19" t="inlineStr">
        <is>
          <t>Pedro</t>
        </is>
      </c>
      <c r="D3028" s="19" t="inlineStr">
        <is>
          <t>ESPAÑA</t>
        </is>
      </c>
      <c r="E3028" s="19" t="inlineStr">
        <is>
          <t>FITOMURCIA S.L.</t>
        </is>
      </c>
      <c r="F3028" s="10" t="inlineStr">
        <is>
          <t>Consolidado/estratégico</t>
        </is>
      </c>
      <c r="G3028" s="10" t="inlineStr">
        <is>
          <t>B0200</t>
        </is>
      </c>
      <c r="H3028" s="19" t="inlineStr">
        <is>
          <t>BOROCAL, 200 L</t>
        </is>
      </c>
      <c r="I3028" s="10" t="inlineStr">
        <is>
          <t>Maduro</t>
        </is>
      </c>
      <c r="J3028" s="10" t="inlineStr">
        <is>
          <t>Esencial/Core</t>
        </is>
      </c>
      <c r="K3028" s="12" t="n">
        <v>0.05</v>
      </c>
      <c r="L3028" s="12" t="n">
        <v>0.035</v>
      </c>
      <c r="M3028" s="12" t="n">
        <v>0.08674999999999988</v>
      </c>
      <c r="N3028" s="22" t="n">
        <v>200</v>
      </c>
      <c r="O3028" s="11" t="n">
        <v>400</v>
      </c>
      <c r="P3028" s="13" t="n">
        <v>2.845690683866893</v>
      </c>
      <c r="Q3028" s="13">
        <f>O3028*P3028</f>
        <v/>
      </c>
    </row>
    <row r="3029">
      <c r="A3029" s="10" t="n">
        <v>2027</v>
      </c>
      <c r="B3029" s="10" t="inlineStr">
        <is>
          <t>Feb-27</t>
        </is>
      </c>
      <c r="C3029" s="19" t="inlineStr">
        <is>
          <t>Pedro</t>
        </is>
      </c>
      <c r="D3029" s="19" t="inlineStr">
        <is>
          <t>ESPAÑA</t>
        </is>
      </c>
      <c r="E3029" s="19" t="inlineStr">
        <is>
          <t>FITOMURCIA S.L.</t>
        </is>
      </c>
      <c r="F3029" s="10" t="inlineStr">
        <is>
          <t>Consolidado/estratégico</t>
        </is>
      </c>
      <c r="G3029" s="10" t="inlineStr">
        <is>
          <t>BIO0020</t>
        </is>
      </c>
      <c r="H3029" s="19" t="inlineStr">
        <is>
          <t>BIORAD-20, 20 L</t>
        </is>
      </c>
      <c r="I3029" s="10" t="inlineStr">
        <is>
          <t>Ramp-Up/Crecimiento</t>
        </is>
      </c>
      <c r="J3029" s="10" t="inlineStr">
        <is>
          <t>Innovador/Notorio</t>
        </is>
      </c>
      <c r="K3029" s="12" t="n">
        <v>0.05</v>
      </c>
      <c r="L3029" s="12" t="n">
        <v>0.2</v>
      </c>
      <c r="M3029" s="12" t="n">
        <v>0.26</v>
      </c>
      <c r="N3029" s="22" t="n">
        <v>20</v>
      </c>
      <c r="O3029" s="11" t="n">
        <v>800</v>
      </c>
      <c r="P3029" s="13" t="n">
        <v>2.241111710737662</v>
      </c>
      <c r="Q3029" s="13">
        <f>O3029*P3029</f>
        <v/>
      </c>
    </row>
    <row r="3030">
      <c r="A3030" s="10" t="n">
        <v>2027</v>
      </c>
      <c r="B3030" s="10" t="inlineStr">
        <is>
          <t>Feb-27</t>
        </is>
      </c>
      <c r="C3030" s="19" t="inlineStr">
        <is>
          <t>Pedro</t>
        </is>
      </c>
      <c r="D3030" s="19" t="inlineStr">
        <is>
          <t>ESPAÑA</t>
        </is>
      </c>
      <c r="E3030" s="19" t="inlineStr">
        <is>
          <t>FITOMURCIA S.L.</t>
        </is>
      </c>
      <c r="F3030" s="10" t="inlineStr">
        <is>
          <t>Consolidado/estratégico</t>
        </is>
      </c>
      <c r="G3030" s="10" t="inlineStr">
        <is>
          <t>C-L0005</t>
        </is>
      </c>
      <c r="H3030" s="19" t="inlineStr">
        <is>
          <t>CODIBOR-L, 5 L</t>
        </is>
      </c>
      <c r="I3030" s="10" t="inlineStr">
        <is>
          <t>Maduro</t>
        </is>
      </c>
      <c r="J3030" s="10" t="inlineStr">
        <is>
          <t>Banalizado/Commodity</t>
        </is>
      </c>
      <c r="K3030" s="12" t="n">
        <v>0.05</v>
      </c>
      <c r="L3030" s="12" t="n">
        <v>0.02</v>
      </c>
      <c r="M3030" s="12" t="n">
        <v>0.07100000000000017</v>
      </c>
      <c r="N3030" s="22" t="n">
        <v>5</v>
      </c>
      <c r="O3030" s="11" t="n">
        <v>105</v>
      </c>
      <c r="P3030" s="13" t="n">
        <v>4.148662608714371</v>
      </c>
      <c r="Q3030" s="13">
        <f>O3030*P3030</f>
        <v/>
      </c>
    </row>
    <row r="3031">
      <c r="A3031" s="10" t="n">
        <v>2027</v>
      </c>
      <c r="B3031" s="10" t="inlineStr">
        <is>
          <t>Feb-27</t>
        </is>
      </c>
      <c r="C3031" s="19" t="inlineStr">
        <is>
          <t>Pedro</t>
        </is>
      </c>
      <c r="D3031" s="19" t="inlineStr">
        <is>
          <t>ESPAÑA</t>
        </is>
      </c>
      <c r="E3031" s="19" t="inlineStr">
        <is>
          <t>FITOMURCIA S.L.</t>
        </is>
      </c>
      <c r="F3031" s="10" t="inlineStr">
        <is>
          <t>Consolidado/estratégico</t>
        </is>
      </c>
      <c r="G3031" s="10" t="inlineStr">
        <is>
          <t>C-MB0005</t>
        </is>
      </c>
      <c r="H3031" s="19" t="inlineStr">
        <is>
          <t>CODIFOL-MB, 5 L</t>
        </is>
      </c>
      <c r="I3031" s="10" t="inlineStr">
        <is>
          <t>Maduro</t>
        </is>
      </c>
      <c r="J3031" s="10" t="inlineStr">
        <is>
          <t>Banalizado/Commodity</t>
        </is>
      </c>
      <c r="K3031" s="12" t="n">
        <v>0.05</v>
      </c>
      <c r="L3031" s="12" t="n">
        <v>0.02</v>
      </c>
      <c r="M3031" s="12" t="n">
        <v>0.07100000000000017</v>
      </c>
      <c r="N3031" s="22" t="n">
        <v>5</v>
      </c>
      <c r="O3031" s="11" t="n">
        <v>105</v>
      </c>
      <c r="P3031" s="13" t="n">
        <v>7.296642779145878</v>
      </c>
      <c r="Q3031" s="13">
        <f>O3031*P3031</f>
        <v/>
      </c>
    </row>
    <row r="3032">
      <c r="A3032" s="10" t="n">
        <v>2027</v>
      </c>
      <c r="B3032" s="10" t="inlineStr">
        <is>
          <t>Feb-27</t>
        </is>
      </c>
      <c r="C3032" s="19" t="inlineStr">
        <is>
          <t>Pedro</t>
        </is>
      </c>
      <c r="D3032" s="19" t="inlineStr">
        <is>
          <t>ESPAÑA</t>
        </is>
      </c>
      <c r="E3032" s="19" t="inlineStr">
        <is>
          <t>FITOMURCIA S.L.</t>
        </is>
      </c>
      <c r="F3032" s="10" t="inlineStr">
        <is>
          <t>Consolidado/estratégico</t>
        </is>
      </c>
      <c r="G3032" s="10" t="inlineStr">
        <is>
          <t>C-MB0020</t>
        </is>
      </c>
      <c r="H3032" s="19" t="inlineStr">
        <is>
          <t>CODIFOL-MB, 20 L</t>
        </is>
      </c>
      <c r="I3032" s="10" t="inlineStr">
        <is>
          <t>Maduro</t>
        </is>
      </c>
      <c r="J3032" s="10" t="inlineStr">
        <is>
          <t>Banalizado/Commodity</t>
        </is>
      </c>
      <c r="K3032" s="12" t="n">
        <v>0.05</v>
      </c>
      <c r="L3032" s="12" t="n">
        <v>0.02</v>
      </c>
      <c r="M3032" s="12" t="n">
        <v>0.07100000000000017</v>
      </c>
      <c r="N3032" s="22" t="n">
        <v>20</v>
      </c>
      <c r="O3032" s="11" t="n">
        <v>680</v>
      </c>
      <c r="P3032" s="13" t="n">
        <v>7.025624618777603</v>
      </c>
      <c r="Q3032" s="13">
        <f>O3032*P3032</f>
        <v/>
      </c>
    </row>
    <row r="3033">
      <c r="A3033" s="10" t="n">
        <v>2027</v>
      </c>
      <c r="B3033" s="10" t="inlineStr">
        <is>
          <t>Feb-27</t>
        </is>
      </c>
      <c r="C3033" s="19" t="inlineStr">
        <is>
          <t>Pedro</t>
        </is>
      </c>
      <c r="D3033" s="19" t="inlineStr">
        <is>
          <t>ESPAÑA</t>
        </is>
      </c>
      <c r="E3033" s="19" t="inlineStr">
        <is>
          <t>FITOMURCIA S.L.</t>
        </is>
      </c>
      <c r="F3033" s="10" t="inlineStr">
        <is>
          <t>Consolidado/estratégico</t>
        </is>
      </c>
      <c r="G3033" s="10" t="inlineStr">
        <is>
          <t>FU0020</t>
        </is>
      </c>
      <c r="H3033" s="19" t="inlineStr">
        <is>
          <t>FULVIGIN, 20 L</t>
        </is>
      </c>
      <c r="I3033" s="10" t="inlineStr">
        <is>
          <t>Maduro</t>
        </is>
      </c>
      <c r="J3033" s="10" t="inlineStr">
        <is>
          <t>Banalizado/Commodity</t>
        </is>
      </c>
      <c r="K3033" s="12" t="n">
        <v>0.05</v>
      </c>
      <c r="L3033" s="12" t="n">
        <v>0.02</v>
      </c>
      <c r="M3033" s="12" t="n">
        <v>0.07100000000000017</v>
      </c>
      <c r="N3033" s="22" t="n">
        <v>20</v>
      </c>
      <c r="O3033" s="11" t="n">
        <v>680</v>
      </c>
      <c r="P3033" s="13" t="n">
        <v>2.647638951290075</v>
      </c>
      <c r="Q3033" s="13">
        <f>O3033*P3033</f>
        <v/>
      </c>
    </row>
    <row r="3034">
      <c r="A3034" s="10" t="n">
        <v>2027</v>
      </c>
      <c r="B3034" s="10" t="inlineStr">
        <is>
          <t>Feb-27</t>
        </is>
      </c>
      <c r="C3034" s="19" t="inlineStr">
        <is>
          <t>Pedro</t>
        </is>
      </c>
      <c r="D3034" s="19" t="inlineStr">
        <is>
          <t>ESPAÑA</t>
        </is>
      </c>
      <c r="E3034" s="19" t="inlineStr">
        <is>
          <t>FITOMURCIA S.L.</t>
        </is>
      </c>
      <c r="F3034" s="10" t="inlineStr">
        <is>
          <t>Consolidado/estratégico</t>
        </is>
      </c>
      <c r="G3034" s="10" t="inlineStr">
        <is>
          <t>G30020</t>
        </is>
      </c>
      <c r="H3034" s="19" t="inlineStr">
        <is>
          <t>GREEN-UP, 20 L</t>
        </is>
      </c>
      <c r="I3034" s="10" t="inlineStr">
        <is>
          <t>Maduro</t>
        </is>
      </c>
      <c r="J3034" s="10" t="inlineStr">
        <is>
          <t>Innovador/Notorio</t>
        </is>
      </c>
      <c r="K3034" s="12" t="n">
        <v>0.05</v>
      </c>
      <c r="L3034" s="12" t="n">
        <v>0.05</v>
      </c>
      <c r="M3034" s="12" t="n">
        <v>0.1025</v>
      </c>
      <c r="N3034" s="22" t="n">
        <v>20</v>
      </c>
      <c r="O3034" s="11" t="n">
        <v>700</v>
      </c>
      <c r="P3034" s="13" t="n">
        <v>4.763665357242381</v>
      </c>
      <c r="Q3034" s="13">
        <f>O3034*P3034</f>
        <v/>
      </c>
    </row>
    <row r="3035">
      <c r="A3035" s="10" t="n">
        <v>2027</v>
      </c>
      <c r="B3035" s="10" t="inlineStr">
        <is>
          <t>Feb-27</t>
        </is>
      </c>
      <c r="C3035" s="19" t="inlineStr">
        <is>
          <t>Pedro</t>
        </is>
      </c>
      <c r="D3035" s="19" t="inlineStr">
        <is>
          <t>ESPAÑA</t>
        </is>
      </c>
      <c r="E3035" s="19" t="inlineStr">
        <is>
          <t>FITOMURCIA S.L.</t>
        </is>
      </c>
      <c r="F3035" s="10" t="inlineStr">
        <is>
          <t>Consolidado/estratégico</t>
        </is>
      </c>
      <c r="G3035" s="10" t="inlineStr">
        <is>
          <t>HST0020</t>
        </is>
      </c>
      <c r="H3035" s="19" t="inlineStr">
        <is>
          <t>HIDROSTRESS, 20 L</t>
        </is>
      </c>
      <c r="I3035" s="10" t="inlineStr">
        <is>
          <t>Ramp-Up/Crecimiento</t>
        </is>
      </c>
      <c r="J3035" s="10" t="inlineStr">
        <is>
          <t>Innovador/Notorio</t>
        </is>
      </c>
      <c r="K3035" s="12" t="n">
        <v>0.05</v>
      </c>
      <c r="L3035" s="12" t="n">
        <v>0.2</v>
      </c>
      <c r="M3035" s="12" t="n">
        <v>0.26</v>
      </c>
      <c r="N3035" s="22" t="n">
        <v>20</v>
      </c>
      <c r="O3035" s="11" t="n">
        <v>800</v>
      </c>
      <c r="P3035" s="13" t="n">
        <v>5.618414939942325</v>
      </c>
      <c r="Q3035" s="13">
        <f>O3035*P3035</f>
        <v/>
      </c>
    </row>
    <row r="3036">
      <c r="A3036" s="10" t="n">
        <v>2027</v>
      </c>
      <c r="B3036" s="10" t="inlineStr">
        <is>
          <t>Feb-27</t>
        </is>
      </c>
      <c r="C3036" s="19" t="inlineStr">
        <is>
          <t>Pedro</t>
        </is>
      </c>
      <c r="D3036" s="19" t="inlineStr">
        <is>
          <t>ESPAÑA</t>
        </is>
      </c>
      <c r="E3036" s="19" t="inlineStr">
        <is>
          <t>FITOMURCIA S.L.</t>
        </is>
      </c>
      <c r="F3036" s="10" t="inlineStr">
        <is>
          <t>Consolidado/estratégico</t>
        </is>
      </c>
      <c r="G3036" s="10" t="inlineStr">
        <is>
          <t>P-5X1000</t>
        </is>
      </c>
      <c r="H3036" s="19" t="inlineStr">
        <is>
          <t>P.M.S. 5x, 1000 L</t>
        </is>
      </c>
      <c r="I3036" s="10" t="inlineStr">
        <is>
          <t>Maduro</t>
        </is>
      </c>
      <c r="J3036" s="10" t="inlineStr">
        <is>
          <t>Innovador/Notorio</t>
        </is>
      </c>
      <c r="K3036" s="12" t="n">
        <v>0.05</v>
      </c>
      <c r="L3036" s="12" t="n">
        <v>0.05</v>
      </c>
      <c r="M3036" s="12" t="n">
        <v>0.1025</v>
      </c>
      <c r="N3036" s="22" t="n">
        <v>1000</v>
      </c>
      <c r="O3036" s="11" t="n">
        <v>1000</v>
      </c>
      <c r="P3036" s="13" t="n">
        <v>2.199416609142544</v>
      </c>
      <c r="Q3036" s="13">
        <f>O3036*P3036</f>
        <v/>
      </c>
    </row>
    <row r="3037">
      <c r="A3037" s="10" t="n">
        <v>2027</v>
      </c>
      <c r="B3037" s="10" t="inlineStr">
        <is>
          <t>Feb-27</t>
        </is>
      </c>
      <c r="C3037" s="19" t="inlineStr">
        <is>
          <t>Pedro</t>
        </is>
      </c>
      <c r="D3037" s="19" t="inlineStr">
        <is>
          <t>ESPAÑA</t>
        </is>
      </c>
      <c r="E3037" s="19" t="inlineStr">
        <is>
          <t>FITOMURCIA S.L.</t>
        </is>
      </c>
      <c r="F3037" s="10" t="inlineStr">
        <is>
          <t>Consolidado/estratégico</t>
        </is>
      </c>
      <c r="G3037" s="10" t="inlineStr">
        <is>
          <t>P-ZM3.50005</t>
        </is>
      </c>
      <c r="H3037" s="19" t="inlineStr">
        <is>
          <t>POLIGREEN Zn-Mn 3.5, 5 L</t>
        </is>
      </c>
      <c r="I3037" s="10" t="inlineStr">
        <is>
          <t>Maduro</t>
        </is>
      </c>
      <c r="J3037" s="10" t="inlineStr">
        <is>
          <t>Banalizado/Commodity</t>
        </is>
      </c>
      <c r="K3037" s="12" t="n">
        <v>0.05</v>
      </c>
      <c r="L3037" s="12" t="n">
        <v>0.02</v>
      </c>
      <c r="M3037" s="12" t="n">
        <v>0.07100000000000017</v>
      </c>
      <c r="N3037" s="22" t="n">
        <v>5</v>
      </c>
      <c r="O3037" s="11" t="n">
        <v>850</v>
      </c>
      <c r="P3037" s="13" t="n">
        <v>2.366197015523021</v>
      </c>
      <c r="Q3037" s="13">
        <f>O3037*P3037</f>
        <v/>
      </c>
    </row>
    <row r="3038">
      <c r="A3038" s="10" t="n">
        <v>2027</v>
      </c>
      <c r="B3038" s="10" t="inlineStr">
        <is>
          <t>Feb-27</t>
        </is>
      </c>
      <c r="C3038" s="19" t="inlineStr">
        <is>
          <t>Pedro</t>
        </is>
      </c>
      <c r="D3038" s="19" t="inlineStr">
        <is>
          <t>ESPAÑA</t>
        </is>
      </c>
      <c r="E3038" s="19" t="inlineStr">
        <is>
          <t>FITOMURCIA S.L.</t>
        </is>
      </c>
      <c r="F3038" s="10" t="inlineStr">
        <is>
          <t>Consolidado/estratégico</t>
        </is>
      </c>
      <c r="G3038" s="10" t="inlineStr">
        <is>
          <t>P-ZM3.50020</t>
        </is>
      </c>
      <c r="H3038" s="19" t="inlineStr">
        <is>
          <t>POLIGREEN Zn-Mn 3.5, 20 L</t>
        </is>
      </c>
      <c r="I3038" s="10" t="inlineStr">
        <is>
          <t>Maduro</t>
        </is>
      </c>
      <c r="J3038" s="10" t="inlineStr">
        <is>
          <t>Banalizado/Commodity</t>
        </is>
      </c>
      <c r="K3038" s="12" t="n">
        <v>0.05</v>
      </c>
      <c r="L3038" s="12" t="n">
        <v>0.02</v>
      </c>
      <c r="M3038" s="12" t="n">
        <v>0.07100000000000017</v>
      </c>
      <c r="N3038" s="22" t="n">
        <v>20</v>
      </c>
      <c r="O3038" s="11" t="n">
        <v>680</v>
      </c>
      <c r="P3038" s="13" t="n">
        <v>1.970093550369387</v>
      </c>
      <c r="Q3038" s="13">
        <f>O3038*P3038</f>
        <v/>
      </c>
    </row>
    <row r="3039">
      <c r="A3039" s="10" t="n">
        <v>2027</v>
      </c>
      <c r="B3039" s="10" t="inlineStr">
        <is>
          <t>Feb-27</t>
        </is>
      </c>
      <c r="C3039" s="19" t="inlineStr">
        <is>
          <t>Pedro</t>
        </is>
      </c>
      <c r="D3039" s="19" t="inlineStr">
        <is>
          <t>ESPAÑA</t>
        </is>
      </c>
      <c r="E3039" s="19" t="inlineStr">
        <is>
          <t>FITOMURCIA S.L.</t>
        </is>
      </c>
      <c r="F3039" s="10" t="inlineStr">
        <is>
          <t>Consolidado/estratégico</t>
        </is>
      </c>
      <c r="G3039" s="10" t="inlineStr">
        <is>
          <t>PT0020</t>
        </is>
      </c>
      <c r="H3039" s="19" t="inlineStr">
        <is>
          <t>AGROPOTASION, 20 L</t>
        </is>
      </c>
      <c r="I3039" s="10" t="inlineStr">
        <is>
          <t>Maduro</t>
        </is>
      </c>
      <c r="J3039" s="10" t="inlineStr">
        <is>
          <t>Innovador/Notorio</t>
        </is>
      </c>
      <c r="K3039" s="12" t="n">
        <v>0.05</v>
      </c>
      <c r="L3039" s="12" t="n">
        <v>0.05</v>
      </c>
      <c r="M3039" s="12" t="n">
        <v>0.1025</v>
      </c>
      <c r="N3039" s="22" t="n">
        <v>20</v>
      </c>
      <c r="O3039" s="11" t="n">
        <v>4880</v>
      </c>
      <c r="P3039" s="13" t="n">
        <v>3.022894865646149</v>
      </c>
      <c r="Q3039" s="13">
        <f>O3039*P3039</f>
        <v/>
      </c>
    </row>
    <row r="3040">
      <c r="A3040" s="10" t="n">
        <v>2027</v>
      </c>
      <c r="B3040" s="10" t="inlineStr">
        <is>
          <t>Feb-27</t>
        </is>
      </c>
      <c r="C3040" s="19" t="inlineStr">
        <is>
          <t>Pedro</t>
        </is>
      </c>
      <c r="D3040" s="19" t="inlineStr">
        <is>
          <t>ESPAÑA</t>
        </is>
      </c>
      <c r="E3040" s="19" t="inlineStr">
        <is>
          <t>FITOMURCIA S.L.</t>
        </is>
      </c>
      <c r="F3040" s="10" t="inlineStr">
        <is>
          <t>Consolidado/estratégico</t>
        </is>
      </c>
      <c r="G3040" s="10" t="inlineStr">
        <is>
          <t>S0020</t>
        </is>
      </c>
      <c r="H3040" s="19" t="inlineStr">
        <is>
          <t>SAL-WAX STAR, 20 L</t>
        </is>
      </c>
      <c r="I3040" s="10" t="inlineStr">
        <is>
          <t>Maduro</t>
        </is>
      </c>
      <c r="J3040" s="10" t="inlineStr">
        <is>
          <t>Esencial/Core</t>
        </is>
      </c>
      <c r="K3040" s="12" t="n">
        <v>0.05</v>
      </c>
      <c r="L3040" s="12" t="n">
        <v>0.035</v>
      </c>
      <c r="M3040" s="12" t="n">
        <v>0.08674999999999988</v>
      </c>
      <c r="N3040" s="22" t="n">
        <v>20</v>
      </c>
      <c r="O3040" s="11" t="n">
        <v>2060</v>
      </c>
      <c r="P3040" s="13" t="n">
        <v>1.938822224173048</v>
      </c>
      <c r="Q3040" s="13">
        <f>O3040*P3040</f>
        <v/>
      </c>
    </row>
    <row r="3041">
      <c r="A3041" s="10" t="n">
        <v>2027</v>
      </c>
      <c r="B3041" s="10" t="inlineStr">
        <is>
          <t>Feb-27</t>
        </is>
      </c>
      <c r="C3041" s="19" t="inlineStr">
        <is>
          <t>Pedro</t>
        </is>
      </c>
      <c r="D3041" s="19" t="inlineStr">
        <is>
          <t>ESPAÑA</t>
        </is>
      </c>
      <c r="E3041" s="19" t="inlineStr">
        <is>
          <t>FITOMURCIA S.L.</t>
        </is>
      </c>
      <c r="F3041" s="10" t="inlineStr">
        <is>
          <t>Consolidado/estratégico</t>
        </is>
      </c>
      <c r="G3041" s="10" t="inlineStr">
        <is>
          <t>S1000</t>
        </is>
      </c>
      <c r="H3041" s="19" t="inlineStr">
        <is>
          <t>SAL-WAX STAR, 1000 L</t>
        </is>
      </c>
      <c r="I3041" s="10" t="inlineStr">
        <is>
          <t>Maduro</t>
        </is>
      </c>
      <c r="J3041" s="10" t="inlineStr">
        <is>
          <t>Esencial/Core</t>
        </is>
      </c>
      <c r="K3041" s="12" t="n">
        <v>0.05</v>
      </c>
      <c r="L3041" s="12" t="n">
        <v>0.035</v>
      </c>
      <c r="M3041" s="12" t="n">
        <v>0.08674999999999988</v>
      </c>
      <c r="N3041" s="22" t="n">
        <v>1000</v>
      </c>
      <c r="O3041" s="11" t="n">
        <v>26000</v>
      </c>
      <c r="P3041" s="13" t="n">
        <v>1.538375519269923</v>
      </c>
      <c r="Q3041" s="13">
        <f>O3041*P3041</f>
        <v/>
      </c>
    </row>
    <row r="3042">
      <c r="A3042" s="10" t="n">
        <v>2027</v>
      </c>
      <c r="B3042" s="10" t="inlineStr">
        <is>
          <t>Feb-27</t>
        </is>
      </c>
      <c r="C3042" s="19" t="inlineStr">
        <is>
          <t>Pedro</t>
        </is>
      </c>
      <c r="D3042" s="19" t="inlineStr">
        <is>
          <t>ESPAÑA</t>
        </is>
      </c>
      <c r="E3042" s="19" t="inlineStr">
        <is>
          <t>FITOMURCIA S.L.</t>
        </is>
      </c>
      <c r="F3042" s="10" t="inlineStr">
        <is>
          <t>Consolidado/estratégico</t>
        </is>
      </c>
      <c r="G3042" s="10" t="inlineStr">
        <is>
          <t>SPCE2B0001</t>
        </is>
      </c>
      <c r="H3042" s="19" t="inlineStr">
        <is>
          <t>SPRINTENE CON BORO, 1 L</t>
        </is>
      </c>
      <c r="I3042" s="10" t="inlineStr">
        <is>
          <t>Maduro</t>
        </is>
      </c>
      <c r="J3042" s="10" t="inlineStr">
        <is>
          <t>Innovador/Notorio</t>
        </is>
      </c>
      <c r="K3042" s="12" t="n">
        <v>0.05</v>
      </c>
      <c r="L3042" s="12" t="n">
        <v>0.05</v>
      </c>
      <c r="M3042" s="12" t="n">
        <v>0.1025</v>
      </c>
      <c r="N3042" s="22" t="n">
        <v>1</v>
      </c>
      <c r="O3042" s="11" t="n">
        <v>13</v>
      </c>
      <c r="P3042" s="13" t="n">
        <v>12.33132629675653</v>
      </c>
      <c r="Q3042" s="13">
        <f>O3042*P3042</f>
        <v/>
      </c>
    </row>
    <row r="3043">
      <c r="A3043" s="10" t="n">
        <v>2027</v>
      </c>
      <c r="B3043" s="10" t="inlineStr">
        <is>
          <t>Feb-27</t>
        </is>
      </c>
      <c r="C3043" s="19" t="inlineStr">
        <is>
          <t>Pedro</t>
        </is>
      </c>
      <c r="D3043" s="19" t="inlineStr">
        <is>
          <t>ESPAÑA</t>
        </is>
      </c>
      <c r="E3043" s="19" t="inlineStr">
        <is>
          <t>FITOMURCIA S.L.</t>
        </is>
      </c>
      <c r="F3043" s="10" t="inlineStr">
        <is>
          <t>Consolidado/estratégico</t>
        </is>
      </c>
      <c r="G3043" s="10" t="inlineStr">
        <is>
          <t>SPCE2B0005</t>
        </is>
      </c>
      <c r="H3043" s="19" t="inlineStr">
        <is>
          <t>SPRINTENE CON BORO, 5 L</t>
        </is>
      </c>
      <c r="I3043" s="10" t="inlineStr">
        <is>
          <t>Maduro</t>
        </is>
      </c>
      <c r="J3043" s="10" t="inlineStr">
        <is>
          <t>Esencial/Core</t>
        </is>
      </c>
      <c r="K3043" s="12" t="n">
        <v>0.05</v>
      </c>
      <c r="L3043" s="12" t="n">
        <v>0.035</v>
      </c>
      <c r="M3043" s="12" t="n">
        <v>0.08674999999999988</v>
      </c>
      <c r="N3043" s="22" t="n">
        <v>5</v>
      </c>
      <c r="O3043" s="11" t="n">
        <v>45</v>
      </c>
      <c r="P3043" s="13" t="n">
        <v>10.86157396552858</v>
      </c>
      <c r="Q3043" s="13">
        <f>O3043*P3043</f>
        <v/>
      </c>
    </row>
    <row r="3044">
      <c r="A3044" s="10" t="n">
        <v>2027</v>
      </c>
      <c r="B3044" s="10" t="inlineStr">
        <is>
          <t>Feb-27</t>
        </is>
      </c>
      <c r="C3044" s="19" t="inlineStr">
        <is>
          <t>Pedro</t>
        </is>
      </c>
      <c r="D3044" s="19" t="inlineStr">
        <is>
          <t>ESPAÑA</t>
        </is>
      </c>
      <c r="E3044" s="19" t="inlineStr">
        <is>
          <t>FITOMURCIA S.L.</t>
        </is>
      </c>
      <c r="F3044" s="10" t="inlineStr">
        <is>
          <t>Consolidado/estratégico</t>
        </is>
      </c>
      <c r="G3044" s="10" t="inlineStr">
        <is>
          <t>SS0020</t>
        </is>
      </c>
      <c r="H3044" s="19" t="inlineStr">
        <is>
          <t>SAL-WAX-Ca sólido, 20 KG</t>
        </is>
      </c>
      <c r="I3044" s="10" t="inlineStr">
        <is>
          <t>Maduro</t>
        </is>
      </c>
      <c r="J3044" s="10" t="inlineStr">
        <is>
          <t>Esencial/Core</t>
        </is>
      </c>
      <c r="K3044" s="12" t="n">
        <v>0.05</v>
      </c>
      <c r="L3044" s="12" t="n">
        <v>0.035</v>
      </c>
      <c r="M3044" s="12" t="n">
        <v>0.08674999999999988</v>
      </c>
      <c r="N3044" s="22" t="n">
        <v>20</v>
      </c>
      <c r="O3044" s="11" t="n">
        <v>1720</v>
      </c>
      <c r="P3044" s="13" t="n">
        <v>3.523236084787582</v>
      </c>
      <c r="Q3044" s="13">
        <f>O3044*P3044</f>
        <v/>
      </c>
    </row>
    <row r="3045">
      <c r="A3045" s="10" t="n">
        <v>2027</v>
      </c>
      <c r="B3045" s="10" t="inlineStr">
        <is>
          <t>Feb-27</t>
        </is>
      </c>
      <c r="C3045" s="19" t="inlineStr">
        <is>
          <t>Pedro</t>
        </is>
      </c>
      <c r="D3045" s="19" t="inlineStr">
        <is>
          <t>ESPAÑA</t>
        </is>
      </c>
      <c r="E3045" s="19" t="inlineStr">
        <is>
          <t>FITOMURCIA S.L.</t>
        </is>
      </c>
      <c r="F3045" s="10" t="inlineStr">
        <is>
          <t>Consolidado/estratégico</t>
        </is>
      </c>
      <c r="G3045" s="10" t="inlineStr">
        <is>
          <t>TRI0005</t>
        </is>
      </c>
      <c r="H3045" s="19" t="inlineStr">
        <is>
          <t>TRIFENO-94, 5L</t>
        </is>
      </c>
      <c r="I3045" s="10" t="inlineStr">
        <is>
          <t>Ramp-Up/Crecimiento</t>
        </is>
      </c>
      <c r="J3045" s="10" t="inlineStr">
        <is>
          <t>Esencial/Core</t>
        </is>
      </c>
      <c r="K3045" s="12" t="n">
        <v>0.05</v>
      </c>
      <c r="L3045" s="12" t="n">
        <v>0.15</v>
      </c>
      <c r="M3045" s="12" t="n">
        <v>0.2075</v>
      </c>
      <c r="N3045" s="22" t="n">
        <v>5</v>
      </c>
      <c r="O3045" s="11" t="n">
        <v>25</v>
      </c>
      <c r="P3045" s="13" t="n">
        <v>9.120803473932348</v>
      </c>
      <c r="Q3045" s="13">
        <f>O3045*P3045</f>
        <v/>
      </c>
    </row>
    <row r="3046">
      <c r="A3046" s="10" t="n">
        <v>2027</v>
      </c>
      <c r="B3046" s="10" t="inlineStr">
        <is>
          <t>Feb-27</t>
        </is>
      </c>
      <c r="C3046" s="19" t="inlineStr">
        <is>
          <t>Ricardo</t>
        </is>
      </c>
      <c r="D3046" s="19" t="inlineStr">
        <is>
          <t>DOMINICANA, REPÚBLICA</t>
        </is>
      </c>
      <c r="E3046" s="19" t="inlineStr">
        <is>
          <t>JUAN JIMENEZ, SRL</t>
        </is>
      </c>
      <c r="F3046" s="10" t="inlineStr">
        <is>
          <t>Consolidado/estratégico</t>
        </is>
      </c>
      <c r="G3046" s="10" t="inlineStr">
        <is>
          <t>A-50(2)0001DO</t>
        </is>
      </c>
      <c r="H3046" s="19" t="inlineStr">
        <is>
          <t>CODIORGAN A-50</t>
        </is>
      </c>
      <c r="I3046" s="10" t="inlineStr">
        <is>
          <t>Ramp-Up/Crecimiento</t>
        </is>
      </c>
      <c r="J3046" s="10" t="inlineStr">
        <is>
          <t>Innovador/Notorio</t>
        </is>
      </c>
      <c r="K3046" s="12" t="n">
        <v>0.05</v>
      </c>
      <c r="L3046" s="12" t="n">
        <v>0.2</v>
      </c>
      <c r="M3046" s="12" t="n">
        <v>0.26</v>
      </c>
      <c r="N3046" s="22" t="n">
        <v>1</v>
      </c>
      <c r="O3046" s="11" t="n">
        <v>1954</v>
      </c>
      <c r="P3046" s="13" t="n">
        <v>5.53502473675209</v>
      </c>
      <c r="Q3046" s="13">
        <f>O3046*P3046</f>
        <v/>
      </c>
    </row>
    <row r="3047">
      <c r="A3047" s="10" t="n">
        <v>2027</v>
      </c>
      <c r="B3047" s="10" t="inlineStr">
        <is>
          <t>Feb-27</t>
        </is>
      </c>
      <c r="C3047" s="19" t="inlineStr">
        <is>
          <t>Ricardo</t>
        </is>
      </c>
      <c r="D3047" s="19" t="inlineStr">
        <is>
          <t>DOMINICANA, REPÚBLICA</t>
        </is>
      </c>
      <c r="E3047" s="19" t="inlineStr">
        <is>
          <t>JUAN JIMENEZ, SRL</t>
        </is>
      </c>
      <c r="F3047" s="10" t="inlineStr">
        <is>
          <t>Consolidado/estratégico</t>
        </is>
      </c>
      <c r="G3047" s="10" t="inlineStr">
        <is>
          <t>AGXK0001DO</t>
        </is>
      </c>
      <c r="H3047" s="19" t="inlineStr">
        <is>
          <t>AGROXILATO-K</t>
        </is>
      </c>
      <c r="I3047" s="10" t="inlineStr">
        <is>
          <t>Declive</t>
        </is>
      </c>
      <c r="J3047" s="10" t="inlineStr">
        <is>
          <t>Esencial/Core</t>
        </is>
      </c>
      <c r="K3047" s="12" t="n">
        <v>0.05</v>
      </c>
      <c r="L3047" s="12" t="n">
        <v>0.04</v>
      </c>
      <c r="M3047" s="12" t="n">
        <v>0.09200000000000008</v>
      </c>
      <c r="N3047" s="22" t="n">
        <v>1</v>
      </c>
      <c r="O3047" s="11" t="n">
        <v>2243</v>
      </c>
      <c r="P3047" s="13" t="n">
        <v>4.15908638411315</v>
      </c>
      <c r="Q3047" s="13">
        <f>O3047*P3047</f>
        <v/>
      </c>
    </row>
    <row r="3048">
      <c r="A3048" s="10" t="n">
        <v>2027</v>
      </c>
      <c r="B3048" s="10" t="inlineStr">
        <is>
          <t>Feb-27</t>
        </is>
      </c>
      <c r="C3048" s="19" t="inlineStr">
        <is>
          <t>Ricardo</t>
        </is>
      </c>
      <c r="D3048" s="19" t="inlineStr">
        <is>
          <t>DOMINICANA, REPÚBLICA</t>
        </is>
      </c>
      <c r="E3048" s="19" t="inlineStr">
        <is>
          <t>JUAN JIMENEZ, SRL</t>
        </is>
      </c>
      <c r="F3048" s="10" t="inlineStr">
        <is>
          <t>Consolidado/estratégico</t>
        </is>
      </c>
      <c r="G3048" s="10" t="inlineStr">
        <is>
          <t>AN0005DO</t>
        </is>
      </c>
      <c r="H3048" s="19" t="inlineStr">
        <is>
          <t>ALCAPLANT NEW</t>
        </is>
      </c>
      <c r="I3048" s="10" t="inlineStr">
        <is>
          <t>Maduro</t>
        </is>
      </c>
      <c r="J3048" s="10" t="inlineStr">
        <is>
          <t>Innovador/Notorio</t>
        </is>
      </c>
      <c r="K3048" s="12" t="n">
        <v>0.05</v>
      </c>
      <c r="L3048" s="12" t="n">
        <v>0.05</v>
      </c>
      <c r="M3048" s="12" t="n">
        <v>0.1025</v>
      </c>
      <c r="N3048" s="22" t="n">
        <v>5</v>
      </c>
      <c r="O3048" s="11" t="n">
        <v>525</v>
      </c>
      <c r="P3048" s="13" t="n">
        <v>1.959669774970608</v>
      </c>
      <c r="Q3048" s="13">
        <f>O3048*P3048</f>
        <v/>
      </c>
    </row>
    <row r="3049">
      <c r="A3049" s="10" t="n">
        <v>2027</v>
      </c>
      <c r="B3049" s="10" t="inlineStr">
        <is>
          <t>Feb-27</t>
        </is>
      </c>
      <c r="C3049" s="19" t="inlineStr">
        <is>
          <t>Ricardo</t>
        </is>
      </c>
      <c r="D3049" s="19" t="inlineStr">
        <is>
          <t>DOMINICANA, REPÚBLICA</t>
        </is>
      </c>
      <c r="E3049" s="19" t="inlineStr">
        <is>
          <t>JUAN JIMENEZ, SRL</t>
        </is>
      </c>
      <c r="F3049" s="10" t="inlineStr">
        <is>
          <t>Consolidado/estratégico</t>
        </is>
      </c>
      <c r="G3049" s="10" t="inlineStr">
        <is>
          <t>B0001DO</t>
        </is>
      </c>
      <c r="H3049" s="19" t="inlineStr">
        <is>
          <t>BOROCAL</t>
        </is>
      </c>
      <c r="I3049" s="10" t="inlineStr">
        <is>
          <t>Maduro</t>
        </is>
      </c>
      <c r="J3049" s="10" t="inlineStr">
        <is>
          <t>Banalizado/Commodity</t>
        </is>
      </c>
      <c r="K3049" s="12" t="n">
        <v>0.05</v>
      </c>
      <c r="L3049" s="12" t="n">
        <v>0.02</v>
      </c>
      <c r="M3049" s="12" t="n">
        <v>0.07100000000000017</v>
      </c>
      <c r="N3049" s="22" t="n">
        <v>1</v>
      </c>
      <c r="O3049" s="11" t="n">
        <v>2390</v>
      </c>
      <c r="P3049" s="13" t="n">
        <v>4.951293314420419</v>
      </c>
      <c r="Q3049" s="13">
        <f>O3049*P3049</f>
        <v/>
      </c>
    </row>
    <row r="3050">
      <c r="A3050" s="10" t="n">
        <v>2027</v>
      </c>
      <c r="B3050" s="10" t="inlineStr">
        <is>
          <t>Feb-27</t>
        </is>
      </c>
      <c r="C3050" s="19" t="inlineStr">
        <is>
          <t>Ricardo</t>
        </is>
      </c>
      <c r="D3050" s="19" t="inlineStr">
        <is>
          <t>DOMINICANA, REPÚBLICA</t>
        </is>
      </c>
      <c r="E3050" s="19" t="inlineStr">
        <is>
          <t>JUAN JIMENEZ, SRL</t>
        </is>
      </c>
      <c r="F3050" s="10" t="inlineStr">
        <is>
          <t>Consolidado/estratégico</t>
        </is>
      </c>
      <c r="G3050" s="10" t="inlineStr">
        <is>
          <t>BIO0001DO</t>
        </is>
      </c>
      <c r="H3050" s="19" t="inlineStr">
        <is>
          <t>BIORAD-20</t>
        </is>
      </c>
      <c r="I3050" s="10" t="inlineStr">
        <is>
          <t>Ramp-Up/Crecimiento</t>
        </is>
      </c>
      <c r="J3050" s="10" t="inlineStr">
        <is>
          <t>Innovador/Notorio</t>
        </is>
      </c>
      <c r="K3050" s="12" t="n">
        <v>0.05</v>
      </c>
      <c r="L3050" s="12" t="n">
        <v>0.2</v>
      </c>
      <c r="M3050" s="12" t="n">
        <v>0.26</v>
      </c>
      <c r="N3050" s="22" t="n">
        <v>1</v>
      </c>
      <c r="O3050" s="11" t="n">
        <v>1675</v>
      </c>
      <c r="P3050" s="13" t="n">
        <v>3.648321389572939</v>
      </c>
      <c r="Q3050" s="13">
        <f>O3050*P3050</f>
        <v/>
      </c>
    </row>
    <row r="3051">
      <c r="A3051" s="10" t="n">
        <v>2027</v>
      </c>
      <c r="B3051" s="10" t="inlineStr">
        <is>
          <t>Feb-27</t>
        </is>
      </c>
      <c r="C3051" s="19" t="inlineStr">
        <is>
          <t>Ricardo</t>
        </is>
      </c>
      <c r="D3051" s="19" t="inlineStr">
        <is>
          <t>DOMINICANA, REPÚBLICA</t>
        </is>
      </c>
      <c r="E3051" s="19" t="inlineStr">
        <is>
          <t>JUAN JIMENEZ, SRL</t>
        </is>
      </c>
      <c r="F3051" s="10" t="inlineStr">
        <is>
          <t>Consolidado/estratégico</t>
        </is>
      </c>
      <c r="G3051" s="10" t="inlineStr">
        <is>
          <t>BIO0005DO</t>
        </is>
      </c>
      <c r="H3051" s="19" t="inlineStr">
        <is>
          <t>BIORAD-20</t>
        </is>
      </c>
      <c r="I3051" s="10" t="inlineStr">
        <is>
          <t>Ramp-Up/Crecimiento</t>
        </is>
      </c>
      <c r="J3051" s="10" t="inlineStr">
        <is>
          <t>Innovador/Notorio</t>
        </is>
      </c>
      <c r="K3051" s="12" t="n">
        <v>0.05</v>
      </c>
      <c r="L3051" s="12" t="n">
        <v>0.2</v>
      </c>
      <c r="M3051" s="12" t="n">
        <v>0.26</v>
      </c>
      <c r="N3051" s="22" t="n">
        <v>5</v>
      </c>
      <c r="O3051" s="11" t="n">
        <v>1795</v>
      </c>
      <c r="P3051" s="13" t="n">
        <v>2.574672523498617</v>
      </c>
      <c r="Q3051" s="13">
        <f>O3051*P3051</f>
        <v/>
      </c>
    </row>
    <row r="3052">
      <c r="A3052" s="10" t="n">
        <v>2027</v>
      </c>
      <c r="B3052" s="10" t="inlineStr">
        <is>
          <t>Feb-27</t>
        </is>
      </c>
      <c r="C3052" s="19" t="inlineStr">
        <is>
          <t>Ricardo</t>
        </is>
      </c>
      <c r="D3052" s="19" t="inlineStr">
        <is>
          <t>DOMINICANA, REPÚBLICA</t>
        </is>
      </c>
      <c r="E3052" s="19" t="inlineStr">
        <is>
          <t>JUAN JIMENEZ, SRL</t>
        </is>
      </c>
      <c r="F3052" s="10" t="inlineStr">
        <is>
          <t>Consolidado/estratégico</t>
        </is>
      </c>
      <c r="G3052" s="10" t="inlineStr">
        <is>
          <t>BIO0020DO</t>
        </is>
      </c>
      <c r="H3052" s="19" t="inlineStr">
        <is>
          <t>BIORAD-20</t>
        </is>
      </c>
      <c r="I3052" s="10" t="inlineStr">
        <is>
          <t>Ramp-Up/Crecimiento</t>
        </is>
      </c>
      <c r="J3052" s="10" t="inlineStr">
        <is>
          <t>Innovador/Notorio</t>
        </is>
      </c>
      <c r="K3052" s="12" t="n">
        <v>0.05</v>
      </c>
      <c r="L3052" s="12" t="n">
        <v>0.2</v>
      </c>
      <c r="M3052" s="12" t="n">
        <v>0.26</v>
      </c>
      <c r="N3052" s="22" t="n">
        <v>20</v>
      </c>
      <c r="O3052" s="11" t="n">
        <v>1200</v>
      </c>
      <c r="P3052" s="13" t="n">
        <v>2.491282320308379</v>
      </c>
      <c r="Q3052" s="13">
        <f>O3052*P3052</f>
        <v/>
      </c>
    </row>
    <row r="3053">
      <c r="A3053" s="10" t="n">
        <v>2027</v>
      </c>
      <c r="B3053" s="10" t="inlineStr">
        <is>
          <t>Feb-27</t>
        </is>
      </c>
      <c r="C3053" s="19" t="inlineStr">
        <is>
          <t>Ricardo</t>
        </is>
      </c>
      <c r="D3053" s="19" t="inlineStr">
        <is>
          <t>DOMINICANA, REPÚBLICA</t>
        </is>
      </c>
      <c r="E3053" s="19" t="inlineStr">
        <is>
          <t>JUAN JIMENEZ, SRL</t>
        </is>
      </c>
      <c r="F3053" s="10" t="inlineStr">
        <is>
          <t>Consolidado/estratégico</t>
        </is>
      </c>
      <c r="G3053" s="10" t="inlineStr">
        <is>
          <t>C-CU0001DO</t>
        </is>
      </c>
      <c r="H3053" s="19" t="inlineStr">
        <is>
          <t>CODICOBRE</t>
        </is>
      </c>
      <c r="I3053" s="10" t="inlineStr">
        <is>
          <t>Maduro</t>
        </is>
      </c>
      <c r="J3053" s="10" t="inlineStr">
        <is>
          <t>Banalizado/Commodity</t>
        </is>
      </c>
      <c r="K3053" s="12" t="n">
        <v>0.05</v>
      </c>
      <c r="L3053" s="12" t="n">
        <v>0.02</v>
      </c>
      <c r="M3053" s="12" t="n">
        <v>0.07100000000000017</v>
      </c>
      <c r="N3053" s="22" t="n">
        <v>1</v>
      </c>
      <c r="O3053" s="11" t="n">
        <v>839</v>
      </c>
      <c r="P3053" s="13" t="n">
        <v>5.034683517610658</v>
      </c>
      <c r="Q3053" s="13">
        <f>O3053*P3053</f>
        <v/>
      </c>
    </row>
    <row r="3054">
      <c r="A3054" s="10" t="n">
        <v>2027</v>
      </c>
      <c r="B3054" s="10" t="inlineStr">
        <is>
          <t>Feb-27</t>
        </is>
      </c>
      <c r="C3054" s="19" t="inlineStr">
        <is>
          <t>Ricardo</t>
        </is>
      </c>
      <c r="D3054" s="19" t="inlineStr">
        <is>
          <t>DOMINICANA, REPÚBLICA</t>
        </is>
      </c>
      <c r="E3054" s="19" t="inlineStr">
        <is>
          <t>JUAN JIMENEZ, SRL</t>
        </is>
      </c>
      <c r="F3054" s="10" t="inlineStr">
        <is>
          <t>Consolidado/estratégico</t>
        </is>
      </c>
      <c r="G3054" s="10" t="inlineStr">
        <is>
          <t>F-A0001DO</t>
        </is>
      </c>
      <c r="H3054" s="19" t="inlineStr">
        <is>
          <t>FITOLIN-AGRO</t>
        </is>
      </c>
      <c r="I3054" s="10" t="inlineStr">
        <is>
          <t>Maduro</t>
        </is>
      </c>
      <c r="J3054" s="10" t="inlineStr">
        <is>
          <t>Banalizado/Commodity</t>
        </is>
      </c>
      <c r="K3054" s="12" t="n">
        <v>0.05</v>
      </c>
      <c r="L3054" s="12" t="n">
        <v>0.02</v>
      </c>
      <c r="M3054" s="12" t="n">
        <v>0.07100000000000017</v>
      </c>
      <c r="N3054" s="22" t="n">
        <v>1</v>
      </c>
      <c r="O3054" s="11" t="n">
        <v>6114</v>
      </c>
      <c r="P3054" s="13" t="n">
        <v>5.525504559809532</v>
      </c>
      <c r="Q3054" s="13">
        <f>O3054*P3054</f>
        <v/>
      </c>
    </row>
    <row r="3055">
      <c r="A3055" s="10" t="n">
        <v>2027</v>
      </c>
      <c r="B3055" s="10" t="inlineStr">
        <is>
          <t>Feb-27</t>
        </is>
      </c>
      <c r="C3055" s="19" t="inlineStr">
        <is>
          <t>Ricardo</t>
        </is>
      </c>
      <c r="D3055" s="19" t="inlineStr">
        <is>
          <t>DOMINICANA, REPÚBLICA</t>
        </is>
      </c>
      <c r="E3055" s="19" t="inlineStr">
        <is>
          <t>JUAN JIMENEZ, SRL</t>
        </is>
      </c>
      <c r="F3055" s="10" t="inlineStr">
        <is>
          <t>Consolidado/estratégico</t>
        </is>
      </c>
      <c r="G3055" s="10" t="inlineStr">
        <is>
          <t>F-A0005DO</t>
        </is>
      </c>
      <c r="H3055" s="19" t="inlineStr">
        <is>
          <t>FITOLIN-AGRO</t>
        </is>
      </c>
      <c r="I3055" s="10" t="inlineStr">
        <is>
          <t>Maduro</t>
        </is>
      </c>
      <c r="J3055" s="10" t="inlineStr">
        <is>
          <t>Banalizado/Commodity</t>
        </is>
      </c>
      <c r="K3055" s="12" t="n">
        <v>0.05</v>
      </c>
      <c r="L3055" s="12" t="n">
        <v>0.02</v>
      </c>
      <c r="M3055" s="12" t="n">
        <v>0.07100000000000017</v>
      </c>
      <c r="N3055" s="22" t="n">
        <v>5</v>
      </c>
      <c r="O3055" s="11" t="n">
        <v>805</v>
      </c>
      <c r="P3055" s="13" t="n">
        <v>4.732394031046042</v>
      </c>
      <c r="Q3055" s="13">
        <f>O3055*P3055</f>
        <v/>
      </c>
    </row>
    <row r="3056">
      <c r="A3056" s="10" t="n">
        <v>2027</v>
      </c>
      <c r="B3056" s="10" t="inlineStr">
        <is>
          <t>Feb-27</t>
        </is>
      </c>
      <c r="C3056" s="19" t="inlineStr">
        <is>
          <t>Ricardo</t>
        </is>
      </c>
      <c r="D3056" s="19" t="inlineStr">
        <is>
          <t>DOMINICANA, REPÚBLICA</t>
        </is>
      </c>
      <c r="E3056" s="19" t="inlineStr">
        <is>
          <t>JUAN JIMENEZ, SRL</t>
        </is>
      </c>
      <c r="F3056" s="10" t="inlineStr">
        <is>
          <t>Consolidado/estratégico</t>
        </is>
      </c>
      <c r="G3056" s="10" t="inlineStr">
        <is>
          <t>FLOR0001DO</t>
        </is>
      </c>
      <c r="H3056" s="19" t="inlineStr">
        <is>
          <t>FLORAMEC</t>
        </is>
      </c>
      <c r="I3056" s="10" t="inlineStr">
        <is>
          <t>Maduro</t>
        </is>
      </c>
      <c r="J3056" s="10" t="inlineStr">
        <is>
          <t>Esencial/Core</t>
        </is>
      </c>
      <c r="K3056" s="12" t="n">
        <v>0.05</v>
      </c>
      <c r="L3056" s="12" t="n">
        <v>0.035</v>
      </c>
      <c r="M3056" s="12" t="n">
        <v>0.08674999999999988</v>
      </c>
      <c r="N3056" s="22" t="n">
        <v>1</v>
      </c>
      <c r="O3056" s="11" t="n">
        <v>774</v>
      </c>
      <c r="P3056" s="13" t="n">
        <v>3.992305977732673</v>
      </c>
      <c r="Q3056" s="13">
        <f>O3056*P3056</f>
        <v/>
      </c>
    </row>
    <row r="3057">
      <c r="A3057" s="10" t="n">
        <v>2027</v>
      </c>
      <c r="B3057" s="10" t="inlineStr">
        <is>
          <t>Feb-27</t>
        </is>
      </c>
      <c r="C3057" s="19" t="inlineStr">
        <is>
          <t>Ricardo</t>
        </is>
      </c>
      <c r="D3057" s="19" t="inlineStr">
        <is>
          <t>DOMINICANA, REPÚBLICA</t>
        </is>
      </c>
      <c r="E3057" s="19" t="inlineStr">
        <is>
          <t>JUAN JIMENEZ, SRL</t>
        </is>
      </c>
      <c r="F3057" s="10" t="inlineStr">
        <is>
          <t>Consolidado/estratégico</t>
        </is>
      </c>
      <c r="G3057" s="10" t="inlineStr">
        <is>
          <t>FU0001DO</t>
        </is>
      </c>
      <c r="H3057" s="19" t="inlineStr">
        <is>
          <t>FULVIGIN</t>
        </is>
      </c>
      <c r="I3057" s="10" t="inlineStr">
        <is>
          <t>Maduro</t>
        </is>
      </c>
      <c r="J3057" s="10" t="inlineStr">
        <is>
          <t>Banalizado/Commodity</t>
        </is>
      </c>
      <c r="K3057" s="12" t="n">
        <v>0.05</v>
      </c>
      <c r="L3057" s="12" t="n">
        <v>0.02</v>
      </c>
      <c r="M3057" s="12" t="n">
        <v>0.07100000000000017</v>
      </c>
      <c r="N3057" s="22" t="n">
        <v>1</v>
      </c>
      <c r="O3057" s="11" t="n">
        <v>178</v>
      </c>
      <c r="P3057" s="13" t="n">
        <v>4.377985667487529</v>
      </c>
      <c r="Q3057" s="13">
        <f>O3057*P3057</f>
        <v/>
      </c>
    </row>
    <row r="3058">
      <c r="A3058" s="10" t="n">
        <v>2027</v>
      </c>
      <c r="B3058" s="10" t="inlineStr">
        <is>
          <t>Feb-27</t>
        </is>
      </c>
      <c r="C3058" s="19" t="inlineStr">
        <is>
          <t>Ricardo</t>
        </is>
      </c>
      <c r="D3058" s="19" t="inlineStr">
        <is>
          <t>DOMINICANA, REPÚBLICA</t>
        </is>
      </c>
      <c r="E3058" s="19" t="inlineStr">
        <is>
          <t>JUAN JIMENEZ, SRL</t>
        </is>
      </c>
      <c r="F3058" s="10" t="inlineStr">
        <is>
          <t>Consolidado/estratégico</t>
        </is>
      </c>
      <c r="G3058" s="10" t="inlineStr">
        <is>
          <t>JF0001DO</t>
        </is>
      </c>
      <c r="H3058" s="19" t="inlineStr">
        <is>
          <t>CODIGIN-FOS</t>
        </is>
      </c>
      <c r="I3058" s="10" t="inlineStr">
        <is>
          <t>Maduro</t>
        </is>
      </c>
      <c r="J3058" s="10" t="inlineStr">
        <is>
          <t>Banalizado/Commodity</t>
        </is>
      </c>
      <c r="K3058" s="12" t="n">
        <v>0.05</v>
      </c>
      <c r="L3058" s="12" t="n">
        <v>0.02</v>
      </c>
      <c r="M3058" s="12" t="n">
        <v>0.07100000000000017</v>
      </c>
      <c r="N3058" s="22" t="n">
        <v>1</v>
      </c>
      <c r="O3058" s="11" t="n">
        <v>114</v>
      </c>
      <c r="P3058" s="13" t="n">
        <v>3.919339549941214</v>
      </c>
      <c r="Q3058" s="13">
        <f>O3058*P3058</f>
        <v/>
      </c>
    </row>
    <row r="3059">
      <c r="A3059" s="10" t="n">
        <v>2027</v>
      </c>
      <c r="B3059" s="10" t="inlineStr">
        <is>
          <t>Feb-27</t>
        </is>
      </c>
      <c r="C3059" s="19" t="inlineStr">
        <is>
          <t>Ricardo</t>
        </is>
      </c>
      <c r="D3059" s="19" t="inlineStr">
        <is>
          <t>DOMINICANA, REPÚBLICA</t>
        </is>
      </c>
      <c r="E3059" s="19" t="inlineStr">
        <is>
          <t>JUAN JIMENEZ, SRL</t>
        </is>
      </c>
      <c r="F3059" s="10" t="inlineStr">
        <is>
          <t>Consolidado/estratégico</t>
        </is>
      </c>
      <c r="G3059" s="10" t="inlineStr">
        <is>
          <t>MPH0001DO</t>
        </is>
      </c>
      <c r="H3059" s="19" t="inlineStr">
        <is>
          <t>MOJALINE</t>
        </is>
      </c>
      <c r="I3059" s="10" t="inlineStr">
        <is>
          <t>Maduro</t>
        </is>
      </c>
      <c r="J3059" s="10" t="inlineStr">
        <is>
          <t>Banalizado/Commodity</t>
        </is>
      </c>
      <c r="K3059" s="12" t="n">
        <v>0.05</v>
      </c>
      <c r="L3059" s="12" t="n">
        <v>0.02</v>
      </c>
      <c r="M3059" s="12" t="n">
        <v>0.07100000000000017</v>
      </c>
      <c r="N3059" s="22" t="n">
        <v>1</v>
      </c>
      <c r="O3059" s="11" t="n">
        <v>165</v>
      </c>
      <c r="P3059" s="13" t="n">
        <v>3.283489250615645</v>
      </c>
      <c r="Q3059" s="13">
        <f>O3059*P3059</f>
        <v/>
      </c>
    </row>
    <row r="3060">
      <c r="A3060" s="10" t="n">
        <v>2027</v>
      </c>
      <c r="B3060" s="10" t="inlineStr">
        <is>
          <t>Feb-27</t>
        </is>
      </c>
      <c r="C3060" s="19" t="inlineStr">
        <is>
          <t>Ricardo</t>
        </is>
      </c>
      <c r="D3060" s="19" t="inlineStr">
        <is>
          <t>DOMINICANA, REPÚBLICA</t>
        </is>
      </c>
      <c r="E3060" s="19" t="inlineStr">
        <is>
          <t>JUAN JIMENEZ, SRL</t>
        </is>
      </c>
      <c r="F3060" s="10" t="inlineStr">
        <is>
          <t>Consolidado/estratégico</t>
        </is>
      </c>
      <c r="G3060" s="10" t="inlineStr">
        <is>
          <t>PT0001DO</t>
        </is>
      </c>
      <c r="H3060" s="19" t="inlineStr">
        <is>
          <t>AGROPOTASION</t>
        </is>
      </c>
      <c r="I3060" s="10" t="inlineStr">
        <is>
          <t>Maduro</t>
        </is>
      </c>
      <c r="J3060" s="10" t="inlineStr">
        <is>
          <t>Innovador/Notorio</t>
        </is>
      </c>
      <c r="K3060" s="12" t="n">
        <v>0.05</v>
      </c>
      <c r="L3060" s="12" t="n">
        <v>0.05</v>
      </c>
      <c r="M3060" s="12" t="n">
        <v>0.1025</v>
      </c>
      <c r="N3060" s="22" t="n">
        <v>1</v>
      </c>
      <c r="O3060" s="11" t="n">
        <v>2918</v>
      </c>
      <c r="P3060" s="13" t="n">
        <v>4.337776614749808</v>
      </c>
      <c r="Q3060" s="13">
        <f>O3060*P3060</f>
        <v/>
      </c>
    </row>
    <row r="3061">
      <c r="A3061" s="10" t="n">
        <v>2027</v>
      </c>
      <c r="B3061" s="10" t="inlineStr">
        <is>
          <t>Feb-27</t>
        </is>
      </c>
      <c r="C3061" s="19" t="inlineStr">
        <is>
          <t>Ricardo</t>
        </is>
      </c>
      <c r="D3061" s="19" t="inlineStr">
        <is>
          <t>DOMINICANA, REPÚBLICA</t>
        </is>
      </c>
      <c r="E3061" s="19" t="inlineStr">
        <is>
          <t>JUAN JIMENEZ, SRL</t>
        </is>
      </c>
      <c r="F3061" s="10" t="inlineStr">
        <is>
          <t>Consolidado/estratégico</t>
        </is>
      </c>
      <c r="G3061" s="10" t="inlineStr">
        <is>
          <t>RUN0001DO</t>
        </is>
      </c>
      <c r="H3061" s="19" t="inlineStr">
        <is>
          <t>RUN STRESS</t>
        </is>
      </c>
      <c r="I3061" s="10" t="inlineStr">
        <is>
          <t>Ramp-Up/Crecimiento</t>
        </is>
      </c>
      <c r="J3061" s="10" t="inlineStr">
        <is>
          <t>Innovador/Notorio</t>
        </is>
      </c>
      <c r="K3061" s="12" t="n">
        <v>0.05</v>
      </c>
      <c r="L3061" s="12" t="n">
        <v>0.2</v>
      </c>
      <c r="M3061" s="12" t="n">
        <v>0.26</v>
      </c>
      <c r="N3061" s="22" t="n">
        <v>1</v>
      </c>
      <c r="O3061" s="11" t="n">
        <v>120</v>
      </c>
      <c r="P3061" s="13" t="n">
        <v>8.443258073011659</v>
      </c>
      <c r="Q3061" s="13">
        <f>O3061*P3061</f>
        <v/>
      </c>
    </row>
    <row r="3062">
      <c r="A3062" s="10" t="n">
        <v>2027</v>
      </c>
      <c r="B3062" s="10" t="inlineStr">
        <is>
          <t>Feb-27</t>
        </is>
      </c>
      <c r="C3062" s="19" t="inlineStr">
        <is>
          <t>Ricardo</t>
        </is>
      </c>
      <c r="D3062" s="19" t="inlineStr">
        <is>
          <t>DOMINICANA, REPÚBLICA</t>
        </is>
      </c>
      <c r="E3062" s="19" t="inlineStr">
        <is>
          <t>JUAN JIMENEZ, SRL</t>
        </is>
      </c>
      <c r="F3062" s="10" t="inlineStr">
        <is>
          <t>Consolidado/estratégico</t>
        </is>
      </c>
      <c r="G3062" s="10" t="inlineStr">
        <is>
          <t>SPCE2B0001DO</t>
        </is>
      </c>
      <c r="H3062" s="19" t="inlineStr">
        <is>
          <t>SPRINTENE</t>
        </is>
      </c>
      <c r="I3062" s="10" t="inlineStr">
        <is>
          <t>Maduro</t>
        </is>
      </c>
      <c r="J3062" s="10" t="inlineStr">
        <is>
          <t>Innovador/Notorio</t>
        </is>
      </c>
      <c r="K3062" s="12" t="n">
        <v>0.05</v>
      </c>
      <c r="L3062" s="12" t="n">
        <v>0.05</v>
      </c>
      <c r="M3062" s="12" t="n">
        <v>0.1025</v>
      </c>
      <c r="N3062" s="22" t="n">
        <v>1</v>
      </c>
      <c r="O3062" s="11" t="n">
        <v>39</v>
      </c>
      <c r="P3062" s="13" t="n">
        <v>13.37370383663452</v>
      </c>
      <c r="Q3062" s="13">
        <f>O3062*P3062</f>
        <v/>
      </c>
    </row>
    <row r="3063">
      <c r="A3063" s="10" t="n">
        <v>2027</v>
      </c>
      <c r="B3063" s="10" t="inlineStr">
        <is>
          <t>Feb-27</t>
        </is>
      </c>
      <c r="C3063" s="19" t="inlineStr">
        <is>
          <t>Ricardo</t>
        </is>
      </c>
      <c r="D3063" s="19" t="inlineStr">
        <is>
          <t>DOMINICANA, REPÚBLICA</t>
        </is>
      </c>
      <c r="E3063" s="19" t="inlineStr">
        <is>
          <t>JUAN JIMENEZ, SRL</t>
        </is>
      </c>
      <c r="F3063" s="10" t="inlineStr">
        <is>
          <t>Consolidado/estratégico</t>
        </is>
      </c>
      <c r="G3063" s="10" t="inlineStr">
        <is>
          <t>SS0001DO</t>
        </is>
      </c>
      <c r="H3063" s="19" t="inlineStr">
        <is>
          <t>SAL-WAX</t>
        </is>
      </c>
      <c r="I3063" s="10" t="inlineStr">
        <is>
          <t>Maduro</t>
        </is>
      </c>
      <c r="J3063" s="10" t="inlineStr">
        <is>
          <t>Innovador/Notorio</t>
        </is>
      </c>
      <c r="K3063" s="12" t="n">
        <v>0.05</v>
      </c>
      <c r="L3063" s="12" t="n">
        <v>0.05</v>
      </c>
      <c r="M3063" s="12" t="n">
        <v>0.1025</v>
      </c>
      <c r="N3063" s="22" t="n">
        <v>1</v>
      </c>
      <c r="O3063" s="11" t="n">
        <v>209</v>
      </c>
      <c r="P3063" s="13" t="n">
        <v>4.721970255647261</v>
      </c>
      <c r="Q3063" s="13">
        <f>O3063*P3063</f>
        <v/>
      </c>
    </row>
    <row r="3064">
      <c r="A3064" s="10" t="n">
        <v>2027</v>
      </c>
      <c r="B3064" s="10" t="inlineStr">
        <is>
          <t>Feb-27</t>
        </is>
      </c>
      <c r="C3064" s="19" t="inlineStr">
        <is>
          <t>Ricardo</t>
        </is>
      </c>
      <c r="D3064" s="19" t="inlineStr">
        <is>
          <t>DOMINICANA, REPÚBLICA</t>
        </is>
      </c>
      <c r="E3064" s="19" t="inlineStr">
        <is>
          <t>JUAN JIMENEZ, SRL</t>
        </is>
      </c>
      <c r="F3064" s="10" t="inlineStr">
        <is>
          <t>Consolidado/estratégico</t>
        </is>
      </c>
      <c r="G3064" s="10" t="inlineStr">
        <is>
          <t>START20001DO</t>
        </is>
      </c>
      <c r="H3064" s="19" t="inlineStr">
        <is>
          <t>RADISOL</t>
        </is>
      </c>
      <c r="I3064" s="10" t="inlineStr">
        <is>
          <t>Declive</t>
        </is>
      </c>
      <c r="J3064" s="10" t="inlineStr">
        <is>
          <t>Banalizado/Commodity</t>
        </is>
      </c>
      <c r="K3064" s="12" t="n">
        <v>0.05</v>
      </c>
      <c r="L3064" s="12" t="n">
        <v>0.04</v>
      </c>
      <c r="M3064" s="12" t="n">
        <v>0.09200000000000008</v>
      </c>
      <c r="N3064" s="22" t="n">
        <v>1</v>
      </c>
      <c r="O3064" s="11" t="n">
        <v>3188</v>
      </c>
      <c r="P3064" s="13" t="n">
        <v>6.120675467791126</v>
      </c>
      <c r="Q3064" s="13">
        <f>O3064*P3064</f>
        <v/>
      </c>
    </row>
    <row r="3065">
      <c r="A3065" s="10" t="n">
        <v>2027</v>
      </c>
      <c r="B3065" s="10" t="inlineStr">
        <is>
          <t>Feb-27</t>
        </is>
      </c>
      <c r="C3065" s="19" t="inlineStr">
        <is>
          <t>Ricardo</t>
        </is>
      </c>
      <c r="D3065" s="19" t="inlineStr">
        <is>
          <t>ITALIA</t>
        </is>
      </c>
      <c r="E3065" s="19" t="inlineStr">
        <is>
          <t>AIFAR S.P.A</t>
        </is>
      </c>
      <c r="F3065" s="10" t="inlineStr">
        <is>
          <t>Baja aportación</t>
        </is>
      </c>
      <c r="G3065" s="10" t="inlineStr">
        <is>
          <t>FIORI1000IT</t>
        </is>
      </c>
      <c r="H3065" s="19" t="inlineStr">
        <is>
          <t>RADIFIORI, 1000 L</t>
        </is>
      </c>
      <c r="I3065" s="10" t="inlineStr">
        <is>
          <t>Maduro</t>
        </is>
      </c>
      <c r="J3065" s="10" t="inlineStr">
        <is>
          <t>Banalizado/Commodity</t>
        </is>
      </c>
      <c r="K3065" s="12" t="n">
        <v>0.03</v>
      </c>
      <c r="L3065" s="12" t="n">
        <v>0.04</v>
      </c>
      <c r="M3065" s="12" t="n">
        <v>0.07120000000000015</v>
      </c>
      <c r="N3065" s="22" t="n">
        <v>1000</v>
      </c>
      <c r="O3065" s="11" t="n">
        <v>3000</v>
      </c>
      <c r="P3065" s="13" t="n">
        <v>4.169510159511931</v>
      </c>
      <c r="Q3065" s="13">
        <f>O3065*P3065</f>
        <v/>
      </c>
    </row>
    <row r="3066">
      <c r="A3066" s="10" t="n">
        <v>2027</v>
      </c>
      <c r="B3066" s="10" t="inlineStr">
        <is>
          <t>Feb-27</t>
        </is>
      </c>
      <c r="C3066" s="19" t="inlineStr">
        <is>
          <t>Ricardo</t>
        </is>
      </c>
      <c r="D3066" s="19" t="inlineStr">
        <is>
          <t>PANAMÁ</t>
        </is>
      </c>
      <c r="E3066" s="19" t="inlineStr">
        <is>
          <t>SERVICIOS AGROPECUARIOS EL LLANO, S. A.</t>
        </is>
      </c>
      <c r="F3066" s="10" t="inlineStr">
        <is>
          <t>Consolidado/estratégico</t>
        </is>
      </c>
      <c r="G3066" s="10" t="inlineStr">
        <is>
          <t>A-500001PA</t>
        </is>
      </c>
      <c r="H3066" s="19" t="inlineStr">
        <is>
          <t>CODIORGAN  A-50</t>
        </is>
      </c>
      <c r="I3066" s="10" t="inlineStr">
        <is>
          <t>Maduro</t>
        </is>
      </c>
      <c r="J3066" s="10" t="inlineStr">
        <is>
          <t>Esencial/Core</t>
        </is>
      </c>
      <c r="K3066" s="12" t="n">
        <v>0.05</v>
      </c>
      <c r="L3066" s="12" t="n">
        <v>0.035</v>
      </c>
      <c r="M3066" s="12" t="n">
        <v>0.08674999999999988</v>
      </c>
      <c r="N3066" s="22" t="n">
        <v>1</v>
      </c>
      <c r="O3066" s="11" t="n">
        <v>568</v>
      </c>
      <c r="P3066" s="13" t="n">
        <v>6.775454009206888</v>
      </c>
      <c r="Q3066" s="13">
        <f>O3066*P3066</f>
        <v/>
      </c>
    </row>
    <row r="3067">
      <c r="A3067" s="10" t="n">
        <v>2027</v>
      </c>
      <c r="B3067" s="10" t="inlineStr">
        <is>
          <t>Feb-27</t>
        </is>
      </c>
      <c r="C3067" s="19" t="inlineStr">
        <is>
          <t>Ricardo</t>
        </is>
      </c>
      <c r="D3067" s="19" t="inlineStr">
        <is>
          <t>PANAMÁ</t>
        </is>
      </c>
      <c r="E3067" s="19" t="inlineStr">
        <is>
          <t>SERVICIOS AGROPECUARIOS EL LLANO, S. A.</t>
        </is>
      </c>
      <c r="F3067" s="10" t="inlineStr">
        <is>
          <t>Consolidado/estratégico</t>
        </is>
      </c>
      <c r="G3067" s="10" t="inlineStr">
        <is>
          <t>AN0005PA</t>
        </is>
      </c>
      <c r="H3067" s="19" t="inlineStr">
        <is>
          <t>ALCAPLANT</t>
        </is>
      </c>
      <c r="I3067" s="10" t="inlineStr">
        <is>
          <t>Maduro</t>
        </is>
      </c>
      <c r="J3067" s="10" t="inlineStr">
        <is>
          <t>Innovador/Notorio</t>
        </is>
      </c>
      <c r="K3067" s="12" t="n">
        <v>0.05</v>
      </c>
      <c r="L3067" s="12" t="n">
        <v>0.05</v>
      </c>
      <c r="M3067" s="12" t="n">
        <v>0.1025</v>
      </c>
      <c r="N3067" s="22" t="n">
        <v>5</v>
      </c>
      <c r="O3067" s="11" t="n">
        <v>11515</v>
      </c>
      <c r="P3067" s="13" t="n">
        <v>2.334925689326681</v>
      </c>
      <c r="Q3067" s="13">
        <f>O3067*P3067</f>
        <v/>
      </c>
    </row>
    <row r="3068">
      <c r="A3068" s="10" t="n">
        <v>2027</v>
      </c>
      <c r="B3068" s="10" t="inlineStr">
        <is>
          <t>Feb-27</t>
        </is>
      </c>
      <c r="C3068" s="19" t="inlineStr">
        <is>
          <t>Ricardo</t>
        </is>
      </c>
      <c r="D3068" s="19" t="inlineStr">
        <is>
          <t>PANAMÁ</t>
        </is>
      </c>
      <c r="E3068" s="19" t="inlineStr">
        <is>
          <t>SERVICIOS AGROPECUARIOS EL LLANO, S. A.</t>
        </is>
      </c>
      <c r="F3068" s="10" t="inlineStr">
        <is>
          <t>Consolidado/estratégico</t>
        </is>
      </c>
      <c r="G3068" s="10" t="inlineStr">
        <is>
          <t>BIO0001PA</t>
        </is>
      </c>
      <c r="H3068" s="19" t="inlineStr">
        <is>
          <t>BIORAD-20</t>
        </is>
      </c>
      <c r="I3068" s="10" t="inlineStr">
        <is>
          <t>Ramp-Up/Crecimiento</t>
        </is>
      </c>
      <c r="J3068" s="10" t="inlineStr">
        <is>
          <t>Innovador/Notorio</t>
        </is>
      </c>
      <c r="K3068" s="12" t="n">
        <v>0.05</v>
      </c>
      <c r="L3068" s="12" t="n">
        <v>0.2</v>
      </c>
      <c r="M3068" s="12" t="n">
        <v>0.26</v>
      </c>
      <c r="N3068" s="22" t="n">
        <v>1</v>
      </c>
      <c r="O3068" s="11" t="n">
        <v>2961</v>
      </c>
      <c r="P3068" s="13" t="n">
        <v>4.379464217189482</v>
      </c>
      <c r="Q3068" s="13">
        <f>O3068*P3068</f>
        <v/>
      </c>
    </row>
    <row r="3069">
      <c r="A3069" s="10" t="n">
        <v>2027</v>
      </c>
      <c r="B3069" s="10" t="inlineStr">
        <is>
          <t>Feb-27</t>
        </is>
      </c>
      <c r="C3069" s="19" t="inlineStr">
        <is>
          <t>Ricardo</t>
        </is>
      </c>
      <c r="D3069" s="19" t="inlineStr">
        <is>
          <t>PANAMÁ</t>
        </is>
      </c>
      <c r="E3069" s="19" t="inlineStr">
        <is>
          <t>SERVICIOS AGROPECUARIOS EL LLANO, S. A.</t>
        </is>
      </c>
      <c r="F3069" s="10" t="inlineStr">
        <is>
          <t>Consolidado/estratégico</t>
        </is>
      </c>
      <c r="G3069" s="10" t="inlineStr">
        <is>
          <t>BIO0005PA</t>
        </is>
      </c>
      <c r="H3069" s="19" t="inlineStr">
        <is>
          <t>BIORAD-20</t>
        </is>
      </c>
      <c r="I3069" s="10" t="inlineStr">
        <is>
          <t>Ramp-Up/Crecimiento</t>
        </is>
      </c>
      <c r="J3069" s="10" t="inlineStr">
        <is>
          <t>Innovador/Notorio</t>
        </is>
      </c>
      <c r="K3069" s="12" t="n">
        <v>0.05</v>
      </c>
      <c r="L3069" s="12" t="n">
        <v>0.2</v>
      </c>
      <c r="M3069" s="12" t="n">
        <v>0.26</v>
      </c>
      <c r="N3069" s="22" t="n">
        <v>5</v>
      </c>
      <c r="O3069" s="11" t="n">
        <v>995</v>
      </c>
      <c r="P3069" s="13" t="n">
        <v>3.335608127609544</v>
      </c>
      <c r="Q3069" s="13">
        <f>O3069*P3069</f>
        <v/>
      </c>
    </row>
    <row r="3070">
      <c r="A3070" s="10" t="n">
        <v>2027</v>
      </c>
      <c r="B3070" s="10" t="inlineStr">
        <is>
          <t>Feb-27</t>
        </is>
      </c>
      <c r="C3070" s="19" t="inlineStr">
        <is>
          <t>Ricardo</t>
        </is>
      </c>
      <c r="D3070" s="19" t="inlineStr">
        <is>
          <t>PANAMÁ</t>
        </is>
      </c>
      <c r="E3070" s="19" t="inlineStr">
        <is>
          <t>SERVICIOS AGROPECUARIOS EL LLANO, S. A.</t>
        </is>
      </c>
      <c r="F3070" s="10" t="inlineStr">
        <is>
          <t>Consolidado/estratégico</t>
        </is>
      </c>
      <c r="G3070" s="10" t="inlineStr">
        <is>
          <t>BIO0020PA</t>
        </is>
      </c>
      <c r="H3070" s="19" t="inlineStr">
        <is>
          <t>BIORAD-20</t>
        </is>
      </c>
      <c r="I3070" s="10" t="inlineStr">
        <is>
          <t>Ramp-Up/Crecimiento</t>
        </is>
      </c>
      <c r="J3070" s="10" t="inlineStr">
        <is>
          <t>Innovador/Notorio</t>
        </is>
      </c>
      <c r="K3070" s="12" t="n">
        <v>0.05</v>
      </c>
      <c r="L3070" s="12" t="n">
        <v>0.2</v>
      </c>
      <c r="M3070" s="12" t="n">
        <v>0.26</v>
      </c>
      <c r="N3070" s="22" t="n">
        <v>20</v>
      </c>
      <c r="O3070" s="11" t="n">
        <v>1200</v>
      </c>
      <c r="P3070" s="13" t="n">
        <v>3.02289486564615</v>
      </c>
      <c r="Q3070" s="13">
        <f>O3070*P3070</f>
        <v/>
      </c>
    </row>
    <row r="3071">
      <c r="A3071" s="10" t="n">
        <v>2027</v>
      </c>
      <c r="B3071" s="10" t="inlineStr">
        <is>
          <t>Feb-27</t>
        </is>
      </c>
      <c r="C3071" s="19" t="inlineStr">
        <is>
          <t>Ricardo</t>
        </is>
      </c>
      <c r="D3071" s="19" t="inlineStr">
        <is>
          <t>PANAMÁ</t>
        </is>
      </c>
      <c r="E3071" s="19" t="inlineStr">
        <is>
          <t>SERVICIOS AGROPECUARIOS EL LLANO, S. A.</t>
        </is>
      </c>
      <c r="F3071" s="10" t="inlineStr">
        <is>
          <t>Consolidado/estratégico</t>
        </is>
      </c>
      <c r="G3071" s="10" t="inlineStr">
        <is>
          <t>FLORCR0001PA</t>
        </is>
      </c>
      <c r="H3071" s="19" t="inlineStr">
        <is>
          <t>FLORAMEC</t>
        </is>
      </c>
      <c r="I3071" s="10" t="inlineStr">
        <is>
          <t>Maduro</t>
        </is>
      </c>
      <c r="J3071" s="10" t="inlineStr">
        <is>
          <t>Esencial/Core</t>
        </is>
      </c>
      <c r="K3071" s="12" t="n">
        <v>0.05</v>
      </c>
      <c r="L3071" s="12" t="n">
        <v>0.035</v>
      </c>
      <c r="M3071" s="12" t="n">
        <v>0.08674999999999988</v>
      </c>
      <c r="N3071" s="22" t="n">
        <v>1</v>
      </c>
      <c r="O3071" s="11" t="n">
        <v>851</v>
      </c>
      <c r="P3071" s="13" t="n">
        <v>5.316125453377711</v>
      </c>
      <c r="Q3071" s="13">
        <f>O3071*P3071</f>
        <v/>
      </c>
    </row>
    <row r="3072">
      <c r="A3072" s="10" t="n">
        <v>2027</v>
      </c>
      <c r="B3072" s="10" t="inlineStr">
        <is>
          <t>Feb-27</t>
        </is>
      </c>
      <c r="C3072" s="19" t="inlineStr">
        <is>
          <t>Ricardo</t>
        </is>
      </c>
      <c r="D3072" s="19" t="inlineStr">
        <is>
          <t>PANAMÁ</t>
        </is>
      </c>
      <c r="E3072" s="19" t="inlineStr">
        <is>
          <t>SERVICIOS AGROPECUARIOS EL LLANO, S. A.</t>
        </is>
      </c>
      <c r="F3072" s="10" t="inlineStr">
        <is>
          <t>Consolidado/estratégico</t>
        </is>
      </c>
      <c r="G3072" s="10" t="inlineStr">
        <is>
          <t>FLORCR0005PA</t>
        </is>
      </c>
      <c r="H3072" s="19" t="inlineStr">
        <is>
          <t>FLORAMEC</t>
        </is>
      </c>
      <c r="I3072" s="10" t="inlineStr">
        <is>
          <t>Declive</t>
        </is>
      </c>
      <c r="J3072" s="10" t="inlineStr">
        <is>
          <t>Innovador/Notorio</t>
        </is>
      </c>
      <c r="K3072" s="12" t="n">
        <v>0.05</v>
      </c>
      <c r="L3072" s="12" t="n">
        <v>0.04</v>
      </c>
      <c r="M3072" s="12" t="n">
        <v>0.09200000000000008</v>
      </c>
      <c r="N3072" s="22" t="n">
        <v>5</v>
      </c>
      <c r="O3072" s="11" t="n">
        <v>865</v>
      </c>
      <c r="P3072" s="13" t="n">
        <v>3.00204731484859</v>
      </c>
      <c r="Q3072" s="13">
        <f>O3072*P3072</f>
        <v/>
      </c>
    </row>
    <row r="3073">
      <c r="A3073" s="10" t="n">
        <v>2027</v>
      </c>
      <c r="B3073" s="10" t="inlineStr">
        <is>
          <t>Feb-27</t>
        </is>
      </c>
      <c r="C3073" s="19" t="inlineStr">
        <is>
          <t>Ricardo</t>
        </is>
      </c>
      <c r="D3073" s="19" t="inlineStr">
        <is>
          <t>PANAMÁ</t>
        </is>
      </c>
      <c r="E3073" s="19" t="inlineStr">
        <is>
          <t>SERVICIOS AGROPECUARIOS EL LLANO, S. A.</t>
        </is>
      </c>
      <c r="F3073" s="10" t="inlineStr">
        <is>
          <t>Consolidado/estratégico</t>
        </is>
      </c>
      <c r="G3073" s="10" t="inlineStr">
        <is>
          <t>G0001PA</t>
        </is>
      </c>
      <c r="H3073" s="19" t="inlineStr">
        <is>
          <t>TRANSLOCADOR</t>
        </is>
      </c>
      <c r="I3073" s="10" t="inlineStr">
        <is>
          <t>Maduro</t>
        </is>
      </c>
      <c r="J3073" s="10" t="inlineStr">
        <is>
          <t>Innovador/Notorio</t>
        </is>
      </c>
      <c r="K3073" s="12" t="n">
        <v>0.05</v>
      </c>
      <c r="L3073" s="12" t="n">
        <v>0.05</v>
      </c>
      <c r="M3073" s="12" t="n">
        <v>0.1025</v>
      </c>
      <c r="N3073" s="22" t="n">
        <v>1</v>
      </c>
      <c r="O3073" s="11" t="n">
        <v>864</v>
      </c>
      <c r="P3073" s="13" t="n">
        <v>10.00682438282863</v>
      </c>
      <c r="Q3073" s="13">
        <f>O3073*P3073</f>
        <v/>
      </c>
    </row>
    <row r="3074">
      <c r="A3074" s="10" t="n">
        <v>2027</v>
      </c>
      <c r="B3074" s="10" t="inlineStr">
        <is>
          <t>Feb-27</t>
        </is>
      </c>
      <c r="C3074" s="19" t="inlineStr">
        <is>
          <t>Ricardo</t>
        </is>
      </c>
      <c r="D3074" s="19" t="inlineStr">
        <is>
          <t>PANAMÁ</t>
        </is>
      </c>
      <c r="E3074" s="19" t="inlineStr">
        <is>
          <t>SERVICIOS AGROPECUARIOS EL LLANO, S. A.</t>
        </is>
      </c>
      <c r="F3074" s="10" t="inlineStr">
        <is>
          <t>Consolidado/estratégico</t>
        </is>
      </c>
      <c r="G3074" s="10" t="inlineStr">
        <is>
          <t>G0005PA</t>
        </is>
      </c>
      <c r="H3074" s="19" t="inlineStr">
        <is>
          <t>TRANSLOCADOR</t>
        </is>
      </c>
      <c r="I3074" s="10" t="inlineStr">
        <is>
          <t>Maduro</t>
        </is>
      </c>
      <c r="J3074" s="10" t="inlineStr">
        <is>
          <t>Innovador/Notorio</t>
        </is>
      </c>
      <c r="K3074" s="12" t="n">
        <v>0.05</v>
      </c>
      <c r="L3074" s="12" t="n">
        <v>0.05</v>
      </c>
      <c r="M3074" s="12" t="n">
        <v>0.1025</v>
      </c>
      <c r="N3074" s="22" t="n">
        <v>5</v>
      </c>
      <c r="O3074" s="11" t="n">
        <v>875</v>
      </c>
      <c r="P3074" s="13" t="n">
        <v>8.234782565036063</v>
      </c>
      <c r="Q3074" s="13">
        <f>O3074*P3074</f>
        <v/>
      </c>
    </row>
    <row r="3075">
      <c r="A3075" s="10" t="n">
        <v>2027</v>
      </c>
      <c r="B3075" s="10" t="inlineStr">
        <is>
          <t>Feb-27</t>
        </is>
      </c>
      <c r="C3075" s="19" t="inlineStr">
        <is>
          <t>Ricardo</t>
        </is>
      </c>
      <c r="D3075" s="19" t="inlineStr">
        <is>
          <t>PANAMÁ</t>
        </is>
      </c>
      <c r="E3075" s="19" t="inlineStr">
        <is>
          <t>SERVICIOS AGROPECUARIOS EL LLANO, S. A.</t>
        </is>
      </c>
      <c r="F3075" s="10" t="inlineStr">
        <is>
          <t>Consolidado/estratégico</t>
        </is>
      </c>
      <c r="G3075" s="10" t="inlineStr">
        <is>
          <t>PT0001PA</t>
        </is>
      </c>
      <c r="H3075" s="19" t="inlineStr">
        <is>
          <t>POTASION PLUS</t>
        </is>
      </c>
      <c r="I3075" s="10" t="inlineStr">
        <is>
          <t>Maduro</t>
        </is>
      </c>
      <c r="J3075" s="10" t="inlineStr">
        <is>
          <t>Innovador/Notorio</t>
        </is>
      </c>
      <c r="K3075" s="12" t="n">
        <v>0.05</v>
      </c>
      <c r="L3075" s="12" t="n">
        <v>0.05</v>
      </c>
      <c r="M3075" s="12" t="n">
        <v>0.1025</v>
      </c>
      <c r="N3075" s="22" t="n">
        <v>1</v>
      </c>
      <c r="O3075" s="11" t="n">
        <v>576</v>
      </c>
      <c r="P3075" s="13" t="n">
        <v>6.254265239267895</v>
      </c>
      <c r="Q3075" s="13">
        <f>O3075*P3075</f>
        <v/>
      </c>
    </row>
    <row r="3076">
      <c r="A3076" s="10" t="n">
        <v>2027</v>
      </c>
      <c r="B3076" s="10" t="inlineStr">
        <is>
          <t>Feb-27</t>
        </is>
      </c>
      <c r="C3076" s="19" t="inlineStr">
        <is>
          <t>Ricardo</t>
        </is>
      </c>
      <c r="D3076" s="19" t="inlineStr">
        <is>
          <t>PANAMÁ</t>
        </is>
      </c>
      <c r="E3076" s="19" t="inlineStr">
        <is>
          <t>SERVICIOS AGROPECUARIOS EL LLANO, S. A.</t>
        </is>
      </c>
      <c r="F3076" s="10" t="inlineStr">
        <is>
          <t>Consolidado/estratégico</t>
        </is>
      </c>
      <c r="G3076" s="10" t="inlineStr">
        <is>
          <t>SS0001PA</t>
        </is>
      </c>
      <c r="H3076" s="19" t="inlineStr">
        <is>
          <t>SAL WAX MAX</t>
        </is>
      </c>
      <c r="I3076" s="10" t="inlineStr">
        <is>
          <t>Maduro</t>
        </is>
      </c>
      <c r="J3076" s="10" t="inlineStr">
        <is>
          <t>Innovador/Notorio</t>
        </is>
      </c>
      <c r="K3076" s="12" t="n">
        <v>0.05</v>
      </c>
      <c r="L3076" s="12" t="n">
        <v>0.05</v>
      </c>
      <c r="M3076" s="12" t="n">
        <v>0.1025</v>
      </c>
      <c r="N3076" s="22" t="n">
        <v>1</v>
      </c>
      <c r="O3076" s="11" t="n">
        <v>1536</v>
      </c>
      <c r="P3076" s="13" t="n">
        <v>5.9936708542984</v>
      </c>
      <c r="Q3076" s="13">
        <f>O3076*P3076</f>
        <v/>
      </c>
    </row>
    <row r="3077">
      <c r="A3077" s="10" t="n">
        <v>2027</v>
      </c>
      <c r="B3077" s="10" t="inlineStr">
        <is>
          <t>Feb-27</t>
        </is>
      </c>
      <c r="C3077" s="19" t="inlineStr">
        <is>
          <t>Ricardo</t>
        </is>
      </c>
      <c r="D3077" s="19" t="inlineStr">
        <is>
          <t>PERÚ</t>
        </is>
      </c>
      <c r="E3077" s="19" t="inlineStr">
        <is>
          <t>HORTIFRUT PERU, S.A.C.</t>
        </is>
      </c>
      <c r="F3077" s="10" t="inlineStr">
        <is>
          <t>Consolidado/estratégico</t>
        </is>
      </c>
      <c r="G3077" s="10" t="inlineStr">
        <is>
          <t>CSIL1000PE</t>
        </is>
      </c>
      <c r="H3077" s="19" t="inlineStr">
        <is>
          <t>FITOKONTROL -K</t>
        </is>
      </c>
      <c r="I3077" s="10" t="inlineStr">
        <is>
          <t>Maduro</t>
        </is>
      </c>
      <c r="J3077" s="10" t="inlineStr">
        <is>
          <t>Banalizado/Commodity</t>
        </is>
      </c>
      <c r="K3077" s="12" t="n">
        <v>0.03</v>
      </c>
      <c r="L3077" s="12" t="n">
        <v>0.02</v>
      </c>
      <c r="M3077" s="12" t="n">
        <v>0.05059999999999998</v>
      </c>
      <c r="N3077" s="22" t="n">
        <v>1000</v>
      </c>
      <c r="O3077" s="11" t="n">
        <v>35000</v>
      </c>
      <c r="P3077" s="13" t="n">
        <v>2.835266908468113</v>
      </c>
      <c r="Q3077" s="13">
        <f>O3077*P3077</f>
        <v/>
      </c>
    </row>
    <row r="3078">
      <c r="A3078" s="10" t="n">
        <v>2027</v>
      </c>
      <c r="B3078" s="10" t="inlineStr">
        <is>
          <t>Mar-27</t>
        </is>
      </c>
      <c r="C3078" s="19" t="inlineStr">
        <is>
          <t>Alfonso</t>
        </is>
      </c>
      <c r="D3078" s="19" t="inlineStr">
        <is>
          <t>ESPAÑA</t>
        </is>
      </c>
      <c r="E3078" s="19" t="inlineStr">
        <is>
          <t>ACTIV. PRODUC. Y COMERC. LA VEGUILLA, SL</t>
        </is>
      </c>
      <c r="F3078" s="10" t="inlineStr">
        <is>
          <t>Consolidado/estratégico</t>
        </is>
      </c>
      <c r="G3078" s="10" t="inlineStr">
        <is>
          <t>A-50(2)0020</t>
        </is>
      </c>
      <c r="H3078" s="19" t="inlineStr">
        <is>
          <t>CODIORGAN A-50, 20 KG</t>
        </is>
      </c>
      <c r="I3078" s="10" t="inlineStr">
        <is>
          <t>Ramp-Up/Crecimiento</t>
        </is>
      </c>
      <c r="J3078" s="10" t="inlineStr">
        <is>
          <t>Esencial/Core</t>
        </is>
      </c>
      <c r="K3078" s="12" t="n">
        <v>0.05</v>
      </c>
      <c r="L3078" s="12" t="n">
        <v>0.15</v>
      </c>
      <c r="M3078" s="12" t="n">
        <v>0.2075</v>
      </c>
      <c r="N3078" s="22" t="n">
        <v>20</v>
      </c>
      <c r="O3078" s="11" t="n">
        <v>1080</v>
      </c>
      <c r="P3078" s="13" t="n">
        <v>4.940869539021637</v>
      </c>
      <c r="Q3078" s="13">
        <f>O3078*P3078</f>
        <v/>
      </c>
    </row>
    <row r="3079">
      <c r="A3079" s="10" t="n">
        <v>2027</v>
      </c>
      <c r="B3079" s="10" t="inlineStr">
        <is>
          <t>Mar-27</t>
        </is>
      </c>
      <c r="C3079" s="19" t="inlineStr">
        <is>
          <t>Alfonso</t>
        </is>
      </c>
      <c r="D3079" s="19" t="inlineStr">
        <is>
          <t>ESPAÑA</t>
        </is>
      </c>
      <c r="E3079" s="19" t="inlineStr">
        <is>
          <t>ACTIV. PRODUC. Y COMERC. LA VEGUILLA, SL</t>
        </is>
      </c>
      <c r="F3079" s="10" t="inlineStr">
        <is>
          <t>Consolidado/estratégico</t>
        </is>
      </c>
      <c r="G3079" s="10" t="inlineStr">
        <is>
          <t>FU0020</t>
        </is>
      </c>
      <c r="H3079" s="19" t="inlineStr">
        <is>
          <t>FULVIGIN, 20 L</t>
        </is>
      </c>
      <c r="I3079" s="10" t="inlineStr">
        <is>
          <t>Maduro</t>
        </is>
      </c>
      <c r="J3079" s="10" t="inlineStr">
        <is>
          <t>Banalizado/Commodity</t>
        </is>
      </c>
      <c r="K3079" s="12" t="n">
        <v>0.05</v>
      </c>
      <c r="L3079" s="12" t="n">
        <v>0.02</v>
      </c>
      <c r="M3079" s="12" t="n">
        <v>0.07100000000000017</v>
      </c>
      <c r="N3079" s="22" t="n">
        <v>20</v>
      </c>
      <c r="O3079" s="11" t="n">
        <v>320</v>
      </c>
      <c r="P3079" s="13" t="n">
        <v>2.960352213253471</v>
      </c>
      <c r="Q3079" s="13">
        <f>O3079*P3079</f>
        <v/>
      </c>
    </row>
    <row r="3080">
      <c r="A3080" s="10" t="n">
        <v>2027</v>
      </c>
      <c r="B3080" s="10" t="inlineStr">
        <is>
          <t>Mar-27</t>
        </is>
      </c>
      <c r="C3080" s="19" t="inlineStr">
        <is>
          <t>Alfonso</t>
        </is>
      </c>
      <c r="D3080" s="19" t="inlineStr">
        <is>
          <t>ESPAÑA</t>
        </is>
      </c>
      <c r="E3080" s="19" t="inlineStr">
        <is>
          <t>ACTIV. PRODUC. Y COMERC. LA VEGUILLA, SL</t>
        </is>
      </c>
      <c r="F3080" s="10" t="inlineStr">
        <is>
          <t>Consolidado/estratégico</t>
        </is>
      </c>
      <c r="G3080" s="10" t="inlineStr">
        <is>
          <t>FU0020</t>
        </is>
      </c>
      <c r="H3080" s="19" t="inlineStr">
        <is>
          <t>FULVIGIN, 20 L</t>
        </is>
      </c>
      <c r="I3080" s="10" t="inlineStr">
        <is>
          <t>Maduro</t>
        </is>
      </c>
      <c r="J3080" s="10" t="inlineStr">
        <is>
          <t>Banalizado/Commodity</t>
        </is>
      </c>
      <c r="K3080" s="12" t="n">
        <v>0.05</v>
      </c>
      <c r="L3080" s="12" t="n">
        <v>0.02</v>
      </c>
      <c r="M3080" s="12" t="n">
        <v>0.07100000000000017</v>
      </c>
      <c r="N3080" s="22" t="n">
        <v>20</v>
      </c>
      <c r="O3080" s="11" t="n">
        <v>340</v>
      </c>
      <c r="P3080" s="13" t="n">
        <v>2.96035221325347</v>
      </c>
      <c r="Q3080" s="13">
        <f>O3080*P3080</f>
        <v/>
      </c>
    </row>
    <row r="3081">
      <c r="A3081" s="10" t="n">
        <v>2027</v>
      </c>
      <c r="B3081" s="10" t="inlineStr">
        <is>
          <t>Mar-27</t>
        </is>
      </c>
      <c r="C3081" s="19" t="inlineStr">
        <is>
          <t>Alfonso</t>
        </is>
      </c>
      <c r="D3081" s="19" t="inlineStr">
        <is>
          <t>ESPAÑA</t>
        </is>
      </c>
      <c r="E3081" s="19" t="inlineStr">
        <is>
          <t>ACTIV. PRODUC. Y COMERC. LA VEGUILLA, SL</t>
        </is>
      </c>
      <c r="F3081" s="10" t="inlineStr">
        <is>
          <t>Consolidado/estratégico</t>
        </is>
      </c>
      <c r="G3081" s="10" t="inlineStr">
        <is>
          <t>PIV0020</t>
        </is>
      </c>
      <c r="H3081" s="19" t="inlineStr">
        <is>
          <t>PGR IV, 20 L</t>
        </is>
      </c>
      <c r="I3081" s="10" t="inlineStr">
        <is>
          <t>Maduro</t>
        </is>
      </c>
      <c r="J3081" s="10" t="inlineStr">
        <is>
          <t>Esencial/Core</t>
        </is>
      </c>
      <c r="K3081" s="12" t="n">
        <v>0.05</v>
      </c>
      <c r="L3081" s="12" t="n">
        <v>0.035</v>
      </c>
      <c r="M3081" s="12" t="n">
        <v>0.08674999999999988</v>
      </c>
      <c r="N3081" s="22" t="n">
        <v>20</v>
      </c>
      <c r="O3081" s="11" t="n">
        <v>320</v>
      </c>
      <c r="P3081" s="13" t="n">
        <v>2.616367625093736</v>
      </c>
      <c r="Q3081" s="13">
        <f>O3081*P3081</f>
        <v/>
      </c>
    </row>
    <row r="3082">
      <c r="A3082" s="10" t="n">
        <v>2027</v>
      </c>
      <c r="B3082" s="10" t="inlineStr">
        <is>
          <t>Mar-27</t>
        </is>
      </c>
      <c r="C3082" s="19" t="inlineStr">
        <is>
          <t>Alfonso</t>
        </is>
      </c>
      <c r="D3082" s="19" t="inlineStr">
        <is>
          <t>ESPAÑA</t>
        </is>
      </c>
      <c r="E3082" s="19" t="inlineStr">
        <is>
          <t>ACTIV. PRODUC. Y COMERC. LA VEGUILLA, SL</t>
        </is>
      </c>
      <c r="F3082" s="10" t="inlineStr">
        <is>
          <t>Consolidado/estratégico</t>
        </is>
      </c>
      <c r="G3082" s="10" t="inlineStr">
        <is>
          <t>PIV0020</t>
        </is>
      </c>
      <c r="H3082" s="19" t="inlineStr">
        <is>
          <t>PGR IV, 20 L</t>
        </is>
      </c>
      <c r="I3082" s="10" t="inlineStr">
        <is>
          <t>Maduro</t>
        </is>
      </c>
      <c r="J3082" s="10" t="inlineStr">
        <is>
          <t>Esencial/Core</t>
        </is>
      </c>
      <c r="K3082" s="12" t="n">
        <v>0.05</v>
      </c>
      <c r="L3082" s="12" t="n">
        <v>0.035</v>
      </c>
      <c r="M3082" s="12" t="n">
        <v>0.08674999999999988</v>
      </c>
      <c r="N3082" s="22" t="n">
        <v>20</v>
      </c>
      <c r="O3082" s="11" t="n">
        <v>340</v>
      </c>
      <c r="P3082" s="13" t="n">
        <v>2.616367625093735</v>
      </c>
      <c r="Q3082" s="13">
        <f>O3082*P3082</f>
        <v/>
      </c>
    </row>
    <row r="3083">
      <c r="A3083" s="10" t="n">
        <v>2027</v>
      </c>
      <c r="B3083" s="10" t="inlineStr">
        <is>
          <t>Mar-27</t>
        </is>
      </c>
      <c r="C3083" s="19" t="inlineStr">
        <is>
          <t>Alfonso</t>
        </is>
      </c>
      <c r="D3083" s="19" t="inlineStr">
        <is>
          <t>ESPAÑA</t>
        </is>
      </c>
      <c r="E3083" s="19" t="inlineStr">
        <is>
          <t>ACTIV. PRODUC. Y COMERC. LA VEGUILLA, SL</t>
        </is>
      </c>
      <c r="F3083" s="10" t="inlineStr">
        <is>
          <t>Consolidado/estratégico</t>
        </is>
      </c>
      <c r="G3083" s="10" t="inlineStr">
        <is>
          <t>PT0020</t>
        </is>
      </c>
      <c r="H3083" s="19" t="inlineStr">
        <is>
          <t>AGROPOTASION, 20 L</t>
        </is>
      </c>
      <c r="I3083" s="10" t="inlineStr">
        <is>
          <t>Maduro</t>
        </is>
      </c>
      <c r="J3083" s="10" t="inlineStr">
        <is>
          <t>Innovador/Notorio</t>
        </is>
      </c>
      <c r="K3083" s="12" t="n">
        <v>0.05</v>
      </c>
      <c r="L3083" s="12" t="n">
        <v>0.05</v>
      </c>
      <c r="M3083" s="12" t="n">
        <v>0.1025</v>
      </c>
      <c r="N3083" s="22" t="n">
        <v>20</v>
      </c>
      <c r="O3083" s="11" t="n">
        <v>1040</v>
      </c>
      <c r="P3083" s="13" t="n">
        <v>3.387727004603444</v>
      </c>
      <c r="Q3083" s="13">
        <f>O3083*P3083</f>
        <v/>
      </c>
    </row>
    <row r="3084">
      <c r="A3084" s="10" t="n">
        <v>2027</v>
      </c>
      <c r="B3084" s="10" t="inlineStr">
        <is>
          <t>Mar-27</t>
        </is>
      </c>
      <c r="C3084" s="19" t="inlineStr">
        <is>
          <t>Alfonso</t>
        </is>
      </c>
      <c r="D3084" s="19" t="inlineStr">
        <is>
          <t>ESPAÑA</t>
        </is>
      </c>
      <c r="E3084" s="19" t="inlineStr">
        <is>
          <t>AGRICOLA DEL JUCAR DE CUENCA, S.L.</t>
        </is>
      </c>
      <c r="F3084" s="10" t="inlineStr">
        <is>
          <t>Consolidado/estratégico</t>
        </is>
      </c>
      <c r="G3084" s="10" t="inlineStr">
        <is>
          <t>S1000</t>
        </is>
      </c>
      <c r="H3084" s="19" t="inlineStr">
        <is>
          <t>SAL-WAX STAR, 1000 L</t>
        </is>
      </c>
      <c r="I3084" s="10" t="inlineStr">
        <is>
          <t>Maduro</t>
        </is>
      </c>
      <c r="J3084" s="10" t="inlineStr">
        <is>
          <t>Esencial/Core</t>
        </is>
      </c>
      <c r="K3084" s="12" t="n">
        <v>0.05</v>
      </c>
      <c r="L3084" s="12" t="n">
        <v>0.035</v>
      </c>
      <c r="M3084" s="12" t="n">
        <v>0.08674999999999988</v>
      </c>
      <c r="N3084" s="22" t="n">
        <v>1000</v>
      </c>
      <c r="O3084" s="11" t="n">
        <v>1000</v>
      </c>
      <c r="P3084" s="13" t="n">
        <v>1.876279571780369</v>
      </c>
      <c r="Q3084" s="13">
        <f>O3084*P3084</f>
        <v/>
      </c>
    </row>
    <row r="3085">
      <c r="A3085" s="10" t="n">
        <v>2027</v>
      </c>
      <c r="B3085" s="10" t="inlineStr">
        <is>
          <t>Mar-27</t>
        </is>
      </c>
      <c r="C3085" s="19" t="inlineStr">
        <is>
          <t>Alfonso</t>
        </is>
      </c>
      <c r="D3085" s="19" t="inlineStr">
        <is>
          <t>ESPAÑA</t>
        </is>
      </c>
      <c r="E3085" s="19" t="inlineStr">
        <is>
          <t>AGROTÉCNICA DEL NORTE, S.L</t>
        </is>
      </c>
      <c r="F3085" s="10" t="inlineStr">
        <is>
          <t>Con potencial</t>
        </is>
      </c>
      <c r="G3085" s="10" t="inlineStr">
        <is>
          <t>AN0020</t>
        </is>
      </c>
      <c r="H3085" s="19" t="inlineStr">
        <is>
          <t>ALCAPLANT NEW, 20 KG</t>
        </is>
      </c>
      <c r="I3085" s="10" t="inlineStr">
        <is>
          <t>Maduro</t>
        </is>
      </c>
      <c r="J3085" s="10" t="inlineStr">
        <is>
          <t>Innovador/Notorio</t>
        </is>
      </c>
      <c r="K3085" s="12" t="n">
        <v>0.1</v>
      </c>
      <c r="L3085" s="12" t="n">
        <v>0.05</v>
      </c>
      <c r="M3085" s="12" t="n">
        <v>0.1550000000000002</v>
      </c>
      <c r="N3085" s="22" t="n">
        <v>20</v>
      </c>
      <c r="O3085" s="11" t="n">
        <v>2520</v>
      </c>
      <c r="P3085" s="13" t="n">
        <v>0.8915170813792784</v>
      </c>
      <c r="Q3085" s="13">
        <f>O3085*P3085</f>
        <v/>
      </c>
    </row>
    <row r="3086">
      <c r="A3086" s="10" t="n">
        <v>2027</v>
      </c>
      <c r="B3086" s="10" t="inlineStr">
        <is>
          <t>Mar-27</t>
        </is>
      </c>
      <c r="C3086" s="19" t="inlineStr">
        <is>
          <t>Alfonso</t>
        </is>
      </c>
      <c r="D3086" s="19" t="inlineStr">
        <is>
          <t>ESPAÑA</t>
        </is>
      </c>
      <c r="E3086" s="19" t="inlineStr">
        <is>
          <t>AGROTÉCNICA DEL NORTE, S.L</t>
        </is>
      </c>
      <c r="F3086" s="10" t="inlineStr">
        <is>
          <t>Con potencial</t>
        </is>
      </c>
      <c r="G3086" s="10" t="inlineStr">
        <is>
          <t>N0005</t>
        </is>
      </c>
      <c r="H3086" s="19" t="inlineStr">
        <is>
          <t>NUTRICALE, 5 L</t>
        </is>
      </c>
      <c r="I3086" s="10" t="inlineStr">
        <is>
          <t>Maduro</t>
        </is>
      </c>
      <c r="J3086" s="10" t="inlineStr">
        <is>
          <t>Esencial/Core</t>
        </is>
      </c>
      <c r="K3086" s="12" t="n">
        <v>0.1</v>
      </c>
      <c r="L3086" s="12" t="n">
        <v>0.035</v>
      </c>
      <c r="M3086" s="12" t="n">
        <v>0.1385000000000001</v>
      </c>
      <c r="N3086" s="22" t="n">
        <v>5</v>
      </c>
      <c r="O3086" s="11" t="n">
        <v>340</v>
      </c>
      <c r="P3086" s="13" t="n">
        <v>2.835266908468113</v>
      </c>
      <c r="Q3086" s="13">
        <f>O3086*P3086</f>
        <v/>
      </c>
    </row>
    <row r="3087">
      <c r="A3087" s="10" t="n">
        <v>2027</v>
      </c>
      <c r="B3087" s="10" t="inlineStr">
        <is>
          <t>Mar-27</t>
        </is>
      </c>
      <c r="C3087" s="19" t="inlineStr">
        <is>
          <t>Alfonso</t>
        </is>
      </c>
      <c r="D3087" s="19" t="inlineStr">
        <is>
          <t>ESPAÑA</t>
        </is>
      </c>
      <c r="E3087" s="19" t="inlineStr">
        <is>
          <t>AGROVEYCA,S.L</t>
        </is>
      </c>
      <c r="F3087" s="10" t="inlineStr">
        <is>
          <t>Consolidado/estratégico</t>
        </is>
      </c>
      <c r="G3087" s="10" t="inlineStr">
        <is>
          <t>AGRMG0005</t>
        </is>
      </c>
      <c r="H3087" s="19" t="inlineStr">
        <is>
          <t>AGROXIGREEN-Mg, 5 L</t>
        </is>
      </c>
      <c r="I3087" s="10" t="inlineStr">
        <is>
          <t>Ramp-Up/Crecimiento</t>
        </is>
      </c>
      <c r="J3087" s="10" t="inlineStr">
        <is>
          <t>Esencial/Core</t>
        </is>
      </c>
      <c r="K3087" s="12" t="n">
        <v>0.05</v>
      </c>
      <c r="L3087" s="12" t="n">
        <v>0.15</v>
      </c>
      <c r="M3087" s="12" t="n">
        <v>0.2075</v>
      </c>
      <c r="N3087" s="22" t="n">
        <v>5</v>
      </c>
      <c r="O3087" s="11" t="n">
        <v>240</v>
      </c>
      <c r="P3087" s="13" t="n">
        <v>3.523236084787582</v>
      </c>
      <c r="Q3087" s="13">
        <f>O3087*P3087</f>
        <v/>
      </c>
    </row>
    <row r="3088">
      <c r="A3088" s="10" t="n">
        <v>2027</v>
      </c>
      <c r="B3088" s="10" t="inlineStr">
        <is>
          <t>Mar-27</t>
        </is>
      </c>
      <c r="C3088" s="19" t="inlineStr">
        <is>
          <t>Alfonso</t>
        </is>
      </c>
      <c r="D3088" s="19" t="inlineStr">
        <is>
          <t>ESPAÑA</t>
        </is>
      </c>
      <c r="E3088" s="19" t="inlineStr">
        <is>
          <t>AGROVEYCA,S.L</t>
        </is>
      </c>
      <c r="F3088" s="10" t="inlineStr">
        <is>
          <t>Consolidado/estratégico</t>
        </is>
      </c>
      <c r="G3088" s="10" t="inlineStr">
        <is>
          <t>AGRMGN0020</t>
        </is>
      </c>
      <c r="H3088" s="19" t="inlineStr">
        <is>
          <t>AGROXIGREEN-MG, 20 L</t>
        </is>
      </c>
      <c r="I3088" s="10" t="inlineStr">
        <is>
          <t>Ramp-Up/Crecimiento</t>
        </is>
      </c>
      <c r="J3088" s="10" t="inlineStr">
        <is>
          <t>Esencial/Core</t>
        </is>
      </c>
      <c r="K3088" s="12" t="n">
        <v>0.05</v>
      </c>
      <c r="L3088" s="12" t="n">
        <v>0.15</v>
      </c>
      <c r="M3088" s="12" t="n">
        <v>0.2075</v>
      </c>
      <c r="N3088" s="22" t="n">
        <v>20</v>
      </c>
      <c r="O3088" s="11" t="n">
        <v>760</v>
      </c>
      <c r="P3088" s="13" t="n">
        <v>3.210522822824185</v>
      </c>
      <c r="Q3088" s="13">
        <f>O3088*P3088</f>
        <v/>
      </c>
    </row>
    <row r="3089">
      <c r="A3089" s="10" t="n">
        <v>2027</v>
      </c>
      <c r="B3089" s="10" t="inlineStr">
        <is>
          <t>Mar-27</t>
        </is>
      </c>
      <c r="C3089" s="19" t="inlineStr">
        <is>
          <t>Alfonso</t>
        </is>
      </c>
      <c r="D3089" s="19" t="inlineStr">
        <is>
          <t>ESPAÑA</t>
        </is>
      </c>
      <c r="E3089" s="19" t="inlineStr">
        <is>
          <t>AGROVEYCA,S.L</t>
        </is>
      </c>
      <c r="F3089" s="10" t="inlineStr">
        <is>
          <t>Consolidado/estratégico</t>
        </is>
      </c>
      <c r="G3089" s="10" t="inlineStr">
        <is>
          <t>AQUOM0005</t>
        </is>
      </c>
      <c r="H3089" s="19" t="inlineStr">
        <is>
          <t>AQUOM, 5 L</t>
        </is>
      </c>
      <c r="I3089" s="10" t="inlineStr">
        <is>
          <t>Ramp-Up/Crecimiento</t>
        </is>
      </c>
      <c r="J3089" s="10" t="inlineStr">
        <is>
          <t>Esencial/Core</t>
        </is>
      </c>
      <c r="K3089" s="12" t="n">
        <v>0.05</v>
      </c>
      <c r="L3089" s="12" t="n">
        <v>0.15</v>
      </c>
      <c r="M3089" s="12" t="n">
        <v>0.2075</v>
      </c>
      <c r="N3089" s="22" t="n">
        <v>5</v>
      </c>
      <c r="O3089" s="11" t="n">
        <v>50</v>
      </c>
      <c r="P3089" s="13" t="n">
        <v>13.35285628583696</v>
      </c>
      <c r="Q3089" s="13">
        <f>O3089*P3089</f>
        <v/>
      </c>
    </row>
    <row r="3090">
      <c r="A3090" s="10" t="n">
        <v>2027</v>
      </c>
      <c r="B3090" s="10" t="inlineStr">
        <is>
          <t>Mar-27</t>
        </is>
      </c>
      <c r="C3090" s="19" t="inlineStr">
        <is>
          <t>Alfonso</t>
        </is>
      </c>
      <c r="D3090" s="19" t="inlineStr">
        <is>
          <t>ESPAÑA</t>
        </is>
      </c>
      <c r="E3090" s="19" t="inlineStr">
        <is>
          <t>AGROVEYCA,S.L</t>
        </is>
      </c>
      <c r="F3090" s="10" t="inlineStr">
        <is>
          <t>Consolidado/estratégico</t>
        </is>
      </c>
      <c r="G3090" s="10" t="inlineStr">
        <is>
          <t>AQUOM0020</t>
        </is>
      </c>
      <c r="H3090" s="19" t="inlineStr">
        <is>
          <t>AQUOM, 20 L</t>
        </is>
      </c>
      <c r="I3090" s="10" t="inlineStr">
        <is>
          <t>Ramp-Up/Crecimiento</t>
        </is>
      </c>
      <c r="J3090" s="10" t="inlineStr">
        <is>
          <t>Esencial/Core</t>
        </is>
      </c>
      <c r="K3090" s="12" t="n">
        <v>0.05</v>
      </c>
      <c r="L3090" s="12" t="n">
        <v>0.15</v>
      </c>
      <c r="M3090" s="12" t="n">
        <v>0.2075</v>
      </c>
      <c r="N3090" s="22" t="n">
        <v>20</v>
      </c>
      <c r="O3090" s="11" t="n">
        <v>80</v>
      </c>
      <c r="P3090" s="13" t="n">
        <v>12.0915794625846</v>
      </c>
      <c r="Q3090" s="13">
        <f>O3090*P3090</f>
        <v/>
      </c>
    </row>
    <row r="3091">
      <c r="A3091" s="10" t="n">
        <v>2027</v>
      </c>
      <c r="B3091" s="10" t="inlineStr">
        <is>
          <t>Mar-27</t>
        </is>
      </c>
      <c r="C3091" s="19" t="inlineStr">
        <is>
          <t>Alfonso</t>
        </is>
      </c>
      <c r="D3091" s="19" t="inlineStr">
        <is>
          <t>ESPAÑA</t>
        </is>
      </c>
      <c r="E3091" s="19" t="inlineStr">
        <is>
          <t>AGROVEYCA,S.L</t>
        </is>
      </c>
      <c r="F3091" s="10" t="inlineStr">
        <is>
          <t>Consolidado/estratégico</t>
        </is>
      </c>
      <c r="G3091" s="10" t="inlineStr">
        <is>
          <t>BIO0020</t>
        </is>
      </c>
      <c r="H3091" s="19" t="inlineStr">
        <is>
          <t>BIORAD-20, 20 L</t>
        </is>
      </c>
      <c r="I3091" s="10" t="inlineStr">
        <is>
          <t>Ramp-Up/Crecimiento</t>
        </is>
      </c>
      <c r="J3091" s="10" t="inlineStr">
        <is>
          <t>Innovador/Notorio</t>
        </is>
      </c>
      <c r="K3091" s="12" t="n">
        <v>0.05</v>
      </c>
      <c r="L3091" s="12" t="n">
        <v>0.2</v>
      </c>
      <c r="M3091" s="12" t="n">
        <v>0.26</v>
      </c>
      <c r="N3091" s="22" t="n">
        <v>20</v>
      </c>
      <c r="O3091" s="11" t="n">
        <v>800</v>
      </c>
      <c r="P3091" s="13" t="n">
        <v>2.470434769510819</v>
      </c>
      <c r="Q3091" s="13">
        <f>O3091*P3091</f>
        <v/>
      </c>
    </row>
    <row r="3092">
      <c r="A3092" s="10" t="n">
        <v>2027</v>
      </c>
      <c r="B3092" s="10" t="inlineStr">
        <is>
          <t>Mar-27</t>
        </is>
      </c>
      <c r="C3092" s="19" t="inlineStr">
        <is>
          <t>Alfonso</t>
        </is>
      </c>
      <c r="D3092" s="19" t="inlineStr">
        <is>
          <t>ESPAÑA</t>
        </is>
      </c>
      <c r="E3092" s="19" t="inlineStr">
        <is>
          <t>AGROVEYCA,S.L</t>
        </is>
      </c>
      <c r="F3092" s="10" t="inlineStr">
        <is>
          <t>Consolidado/estratégico</t>
        </is>
      </c>
      <c r="G3092" s="10" t="inlineStr">
        <is>
          <t>C-CUAE0005</t>
        </is>
      </c>
      <c r="H3092" s="19" t="inlineStr">
        <is>
          <t>CUPRAMEC, 5 L</t>
        </is>
      </c>
      <c r="I3092" s="10" t="inlineStr">
        <is>
          <t>Ramp-Up/Crecimiento</t>
        </is>
      </c>
      <c r="J3092" s="10" t="inlineStr">
        <is>
          <t>Esencial/Core</t>
        </is>
      </c>
      <c r="K3092" s="12" t="n">
        <v>0.05</v>
      </c>
      <c r="L3092" s="12" t="n">
        <v>0.15</v>
      </c>
      <c r="M3092" s="12" t="n">
        <v>0.2075</v>
      </c>
      <c r="N3092" s="22" t="n">
        <v>5</v>
      </c>
      <c r="O3092" s="11" t="n">
        <v>70</v>
      </c>
      <c r="P3092" s="13" t="n">
        <v>4.586461175463124</v>
      </c>
      <c r="Q3092" s="13">
        <f>O3092*P3092</f>
        <v/>
      </c>
    </row>
    <row r="3093">
      <c r="A3093" s="10" t="n">
        <v>2027</v>
      </c>
      <c r="B3093" s="10" t="inlineStr">
        <is>
          <t>Mar-27</t>
        </is>
      </c>
      <c r="C3093" s="19" t="inlineStr">
        <is>
          <t>Alfonso</t>
        </is>
      </c>
      <c r="D3093" s="19" t="inlineStr">
        <is>
          <t>ESPAÑA</t>
        </is>
      </c>
      <c r="E3093" s="19" t="inlineStr">
        <is>
          <t>AGROVEYCA,S.L</t>
        </is>
      </c>
      <c r="F3093" s="10" t="inlineStr">
        <is>
          <t>Consolidado/estratégico</t>
        </is>
      </c>
      <c r="G3093" s="10" t="inlineStr">
        <is>
          <t>S0020</t>
        </is>
      </c>
      <c r="H3093" s="19" t="inlineStr">
        <is>
          <t>SAL-WAX STAR, 20 L</t>
        </is>
      </c>
      <c r="I3093" s="10" t="inlineStr">
        <is>
          <t>Maduro</t>
        </is>
      </c>
      <c r="J3093" s="10" t="inlineStr">
        <is>
          <t>Esencial/Core</t>
        </is>
      </c>
      <c r="K3093" s="12" t="n">
        <v>0.05</v>
      </c>
      <c r="L3093" s="12" t="n">
        <v>0.035</v>
      </c>
      <c r="M3093" s="12" t="n">
        <v>0.08674999999999988</v>
      </c>
      <c r="N3093" s="22" t="n">
        <v>20</v>
      </c>
      <c r="O3093" s="11" t="n">
        <v>1380</v>
      </c>
      <c r="P3093" s="13" t="n">
        <v>2.168145282946204</v>
      </c>
      <c r="Q3093" s="13">
        <f>O3093*P3093</f>
        <v/>
      </c>
    </row>
    <row r="3094">
      <c r="A3094" s="10" t="n">
        <v>2027</v>
      </c>
      <c r="B3094" s="10" t="inlineStr">
        <is>
          <t>Mar-27</t>
        </is>
      </c>
      <c r="C3094" s="19" t="inlineStr">
        <is>
          <t>Alfonso</t>
        </is>
      </c>
      <c r="D3094" s="19" t="inlineStr">
        <is>
          <t>ESPAÑA</t>
        </is>
      </c>
      <c r="E3094" s="19" t="inlineStr">
        <is>
          <t>ASOC. HORTICULTORES DE VILLA DEL PRADO</t>
        </is>
      </c>
      <c r="F3094" s="10" t="inlineStr">
        <is>
          <t>Con potencial</t>
        </is>
      </c>
      <c r="G3094" s="10" t="inlineStr">
        <is>
          <t>A-50(2)0005</t>
        </is>
      </c>
      <c r="H3094" s="19" t="inlineStr">
        <is>
          <t>CODIORGAN A-50, 5 KG</t>
        </is>
      </c>
      <c r="I3094" s="10" t="inlineStr">
        <is>
          <t>Ramp-Up/Crecimiento</t>
        </is>
      </c>
      <c r="J3094" s="10" t="inlineStr">
        <is>
          <t>Innovador/Notorio</t>
        </is>
      </c>
      <c r="K3094" s="12" t="n">
        <v>0.1</v>
      </c>
      <c r="L3094" s="12" t="n">
        <v>0.2</v>
      </c>
      <c r="M3094" s="12" t="n">
        <v>0.3200000000000001</v>
      </c>
      <c r="N3094" s="22" t="n">
        <v>5</v>
      </c>
      <c r="O3094" s="11" t="n">
        <v>130</v>
      </c>
      <c r="P3094" s="13" t="n">
        <v>5.628838715341106</v>
      </c>
      <c r="Q3094" s="13">
        <f>O3094*P3094</f>
        <v/>
      </c>
    </row>
    <row r="3095">
      <c r="A3095" s="10" t="n">
        <v>2027</v>
      </c>
      <c r="B3095" s="10" t="inlineStr">
        <is>
          <t>Mar-27</t>
        </is>
      </c>
      <c r="C3095" s="19" t="inlineStr">
        <is>
          <t>Alfonso</t>
        </is>
      </c>
      <c r="D3095" s="19" t="inlineStr">
        <is>
          <t>ESPAÑA</t>
        </is>
      </c>
      <c r="E3095" s="19" t="inlineStr">
        <is>
          <t>ASOC. HORTICULTORES DE VILLA DEL PRADO</t>
        </is>
      </c>
      <c r="F3095" s="10" t="inlineStr">
        <is>
          <t>Con potencial</t>
        </is>
      </c>
      <c r="G3095" s="10" t="inlineStr">
        <is>
          <t>AMIMG0005</t>
        </is>
      </c>
      <c r="H3095" s="19" t="inlineStr">
        <is>
          <t>AMINOSOIL-MG, 5L</t>
        </is>
      </c>
      <c r="I3095" s="10" t="inlineStr">
        <is>
          <t>Declive</t>
        </is>
      </c>
      <c r="J3095" s="10" t="inlineStr">
        <is>
          <t>Banalizado/Commodity</t>
        </is>
      </c>
      <c r="K3095" s="12" t="n">
        <v>0.1</v>
      </c>
      <c r="L3095" s="12" t="n">
        <v>0.04</v>
      </c>
      <c r="M3095" s="12" t="n">
        <v>0.1440000000000001</v>
      </c>
      <c r="N3095" s="22" t="n">
        <v>5</v>
      </c>
      <c r="O3095" s="11" t="n">
        <v>45</v>
      </c>
      <c r="P3095" s="13" t="n">
        <v>0</v>
      </c>
      <c r="Q3095" s="13">
        <f>O3095*P3095</f>
        <v/>
      </c>
    </row>
    <row r="3096">
      <c r="A3096" s="10" t="n">
        <v>2027</v>
      </c>
      <c r="B3096" s="10" t="inlineStr">
        <is>
          <t>Mar-27</t>
        </is>
      </c>
      <c r="C3096" s="19" t="inlineStr">
        <is>
          <t>Alfonso</t>
        </is>
      </c>
      <c r="D3096" s="19" t="inlineStr">
        <is>
          <t>ESPAÑA</t>
        </is>
      </c>
      <c r="E3096" s="19" t="inlineStr">
        <is>
          <t>ASOC. HORTICULTORES DE VILLA DEL PRADO</t>
        </is>
      </c>
      <c r="F3096" s="10" t="inlineStr">
        <is>
          <t>Con potencial</t>
        </is>
      </c>
      <c r="G3096" s="10" t="inlineStr">
        <is>
          <t>AVAN0005</t>
        </is>
      </c>
      <c r="H3096" s="19" t="inlineStr">
        <is>
          <t>FLORAMEC AVANCE, 5 L</t>
        </is>
      </c>
      <c r="I3096" s="10" t="inlineStr">
        <is>
          <t>Maduro</t>
        </is>
      </c>
      <c r="J3096" s="10" t="inlineStr">
        <is>
          <t>Innovador/Notorio</t>
        </is>
      </c>
      <c r="K3096" s="12" t="n">
        <v>0.1</v>
      </c>
      <c r="L3096" s="12" t="n">
        <v>0.05</v>
      </c>
      <c r="M3096" s="12" t="n">
        <v>0.1550000000000002</v>
      </c>
      <c r="N3096" s="22" t="n">
        <v>5</v>
      </c>
      <c r="O3096" s="11" t="n">
        <v>25</v>
      </c>
      <c r="P3096" s="13" t="n">
        <v>5.816466672519142</v>
      </c>
      <c r="Q3096" s="13">
        <f>O3096*P3096</f>
        <v/>
      </c>
    </row>
    <row r="3097">
      <c r="A3097" s="10" t="n">
        <v>2027</v>
      </c>
      <c r="B3097" s="10" t="inlineStr">
        <is>
          <t>Mar-27</t>
        </is>
      </c>
      <c r="C3097" s="19" t="inlineStr">
        <is>
          <t>Alfonso</t>
        </is>
      </c>
      <c r="D3097" s="19" t="inlineStr">
        <is>
          <t>ESPAÑA</t>
        </is>
      </c>
      <c r="E3097" s="19" t="inlineStr">
        <is>
          <t>ASOC. HORTICULTORES DE VILLA DEL PRADO</t>
        </is>
      </c>
      <c r="F3097" s="10" t="inlineStr">
        <is>
          <t>Con potencial</t>
        </is>
      </c>
      <c r="G3097" s="10" t="inlineStr">
        <is>
          <t>C-CU0005</t>
        </is>
      </c>
      <c r="H3097" s="19" t="inlineStr">
        <is>
          <t>CODICOBRE, 5 L</t>
        </is>
      </c>
      <c r="I3097" s="10" t="inlineStr">
        <is>
          <t>Maduro</t>
        </is>
      </c>
      <c r="J3097" s="10" t="inlineStr">
        <is>
          <t>Esencial/Core</t>
        </is>
      </c>
      <c r="K3097" s="12" t="n">
        <v>0.1</v>
      </c>
      <c r="L3097" s="12" t="n">
        <v>0.035</v>
      </c>
      <c r="M3097" s="12" t="n">
        <v>0.1385000000000001</v>
      </c>
      <c r="N3097" s="22" t="n">
        <v>5</v>
      </c>
      <c r="O3097" s="11" t="n">
        <v>45</v>
      </c>
      <c r="P3097" s="13" t="n">
        <v>0</v>
      </c>
      <c r="Q3097" s="13">
        <f>O3097*P3097</f>
        <v/>
      </c>
    </row>
    <row r="3098">
      <c r="A3098" s="10" t="n">
        <v>2027</v>
      </c>
      <c r="B3098" s="10" t="inlineStr">
        <is>
          <t>Mar-27</t>
        </is>
      </c>
      <c r="C3098" s="19" t="inlineStr">
        <is>
          <t>Alfonso</t>
        </is>
      </c>
      <c r="D3098" s="19" t="inlineStr">
        <is>
          <t>ESPAÑA</t>
        </is>
      </c>
      <c r="E3098" s="19" t="inlineStr">
        <is>
          <t>ASOC. HORTICULTORES DE VILLA DEL PRADO</t>
        </is>
      </c>
      <c r="F3098" s="10" t="inlineStr">
        <is>
          <t>Con potencial</t>
        </is>
      </c>
      <c r="G3098" s="10" t="inlineStr">
        <is>
          <t>RUN0005</t>
        </is>
      </c>
      <c r="H3098" s="19" t="inlineStr">
        <is>
          <t>RUN STRESS, 5 L</t>
        </is>
      </c>
      <c r="I3098" s="10" t="inlineStr">
        <is>
          <t>Ramp-Up/Crecimiento</t>
        </is>
      </c>
      <c r="J3098" s="10" t="inlineStr">
        <is>
          <t>Innovador/Notorio</t>
        </is>
      </c>
      <c r="K3098" s="12" t="n">
        <v>0.1</v>
      </c>
      <c r="L3098" s="12" t="n">
        <v>0.2</v>
      </c>
      <c r="M3098" s="12" t="n">
        <v>0.3200000000000001</v>
      </c>
      <c r="N3098" s="22" t="n">
        <v>5</v>
      </c>
      <c r="O3098" s="11" t="n">
        <v>105</v>
      </c>
      <c r="P3098" s="13" t="n">
        <v>8.703852457981156</v>
      </c>
      <c r="Q3098" s="13">
        <f>O3098*P3098</f>
        <v/>
      </c>
    </row>
    <row r="3099">
      <c r="A3099" s="10" t="n">
        <v>2027</v>
      </c>
      <c r="B3099" s="10" t="inlineStr">
        <is>
          <t>Mar-27</t>
        </is>
      </c>
      <c r="C3099" s="19" t="inlineStr">
        <is>
          <t>Alfonso</t>
        </is>
      </c>
      <c r="D3099" s="19" t="inlineStr">
        <is>
          <t>ESPAÑA</t>
        </is>
      </c>
      <c r="E3099" s="19" t="inlineStr">
        <is>
          <t>ASOC. HORTICULTORES DE VILLA DEL PRADO</t>
        </is>
      </c>
      <c r="F3099" s="10" t="inlineStr">
        <is>
          <t>Con potencial</t>
        </is>
      </c>
      <c r="G3099" s="10" t="inlineStr">
        <is>
          <t>S0005</t>
        </is>
      </c>
      <c r="H3099" s="19" t="inlineStr">
        <is>
          <t>SAL-WAX STAR, 5 L</t>
        </is>
      </c>
      <c r="I3099" s="10" t="inlineStr">
        <is>
          <t>Maduro</t>
        </is>
      </c>
      <c r="J3099" s="10" t="inlineStr">
        <is>
          <t>Esencial/Core</t>
        </is>
      </c>
      <c r="K3099" s="12" t="n">
        <v>0.1</v>
      </c>
      <c r="L3099" s="12" t="n">
        <v>0.035</v>
      </c>
      <c r="M3099" s="12" t="n">
        <v>0.1385000000000001</v>
      </c>
      <c r="N3099" s="22" t="n">
        <v>5</v>
      </c>
      <c r="O3099" s="11" t="n">
        <v>70</v>
      </c>
      <c r="P3099" s="13" t="n">
        <v>0</v>
      </c>
      <c r="Q3099" s="13">
        <f>O3099*P3099</f>
        <v/>
      </c>
    </row>
    <row r="3100">
      <c r="A3100" s="10" t="n">
        <v>2027</v>
      </c>
      <c r="B3100" s="10" t="inlineStr">
        <is>
          <t>Mar-27</t>
        </is>
      </c>
      <c r="C3100" s="19" t="inlineStr">
        <is>
          <t>Alfonso</t>
        </is>
      </c>
      <c r="D3100" s="19" t="inlineStr">
        <is>
          <t>ESPAÑA</t>
        </is>
      </c>
      <c r="E3100" s="19" t="inlineStr">
        <is>
          <t>CITAL, S.L.</t>
        </is>
      </c>
      <c r="F3100" s="10" t="inlineStr">
        <is>
          <t>Con potencial</t>
        </is>
      </c>
      <c r="G3100" s="10" t="inlineStr">
        <is>
          <t>AGRMG0005</t>
        </is>
      </c>
      <c r="H3100" s="19" t="inlineStr">
        <is>
          <t>AGROXIGREEN-Mg, 5 L</t>
        </is>
      </c>
      <c r="I3100" s="10" t="inlineStr">
        <is>
          <t>Ramp-Up/Crecimiento</t>
        </is>
      </c>
      <c r="J3100" s="10" t="inlineStr">
        <is>
          <t>Esencial/Core</t>
        </is>
      </c>
      <c r="K3100" s="12" t="n">
        <v>0.03</v>
      </c>
      <c r="L3100" s="12" t="n">
        <v>0.15</v>
      </c>
      <c r="M3100" s="12" t="n">
        <v>0.1844999999999999</v>
      </c>
      <c r="N3100" s="22" t="n">
        <v>5</v>
      </c>
      <c r="O3100" s="11" t="n">
        <v>235</v>
      </c>
      <c r="P3100" s="13" t="n">
        <v>3.523236084787582</v>
      </c>
      <c r="Q3100" s="13">
        <f>O3100*P3100</f>
        <v/>
      </c>
    </row>
    <row r="3101">
      <c r="A3101" s="10" t="n">
        <v>2027</v>
      </c>
      <c r="B3101" s="10" t="inlineStr">
        <is>
          <t>Mar-27</t>
        </is>
      </c>
      <c r="C3101" s="19" t="inlineStr">
        <is>
          <t>Alfonso</t>
        </is>
      </c>
      <c r="D3101" s="19" t="inlineStr">
        <is>
          <t>ESPAÑA</t>
        </is>
      </c>
      <c r="E3101" s="19" t="inlineStr">
        <is>
          <t>CITAL, S.L.</t>
        </is>
      </c>
      <c r="F3101" s="10" t="inlineStr">
        <is>
          <t>Con potencial</t>
        </is>
      </c>
      <c r="G3101" s="10" t="inlineStr">
        <is>
          <t>C-CUAE0020</t>
        </is>
      </c>
      <c r="H3101" s="19" t="inlineStr">
        <is>
          <t>CUPRAMEC, 20 L</t>
        </is>
      </c>
      <c r="I3101" s="10" t="inlineStr">
        <is>
          <t>Ramp-Up/Crecimiento</t>
        </is>
      </c>
      <c r="J3101" s="10" t="inlineStr">
        <is>
          <t>Esencial/Core</t>
        </is>
      </c>
      <c r="K3101" s="12" t="n">
        <v>0.03</v>
      </c>
      <c r="L3101" s="12" t="n">
        <v>0.15</v>
      </c>
      <c r="M3101" s="12" t="n">
        <v>0.1844999999999999</v>
      </c>
      <c r="N3101" s="22" t="n">
        <v>20</v>
      </c>
      <c r="O3101" s="11" t="n">
        <v>740</v>
      </c>
      <c r="P3101" s="13" t="n">
        <v>4.263324138100949</v>
      </c>
      <c r="Q3101" s="13">
        <f>O3101*P3101</f>
        <v/>
      </c>
    </row>
    <row r="3102">
      <c r="A3102" s="10" t="n">
        <v>2027</v>
      </c>
      <c r="B3102" s="10" t="inlineStr">
        <is>
          <t>Mar-27</t>
        </is>
      </c>
      <c r="C3102" s="19" t="inlineStr">
        <is>
          <t>Alfonso</t>
        </is>
      </c>
      <c r="D3102" s="19" t="inlineStr">
        <is>
          <t>ESPAÑA</t>
        </is>
      </c>
      <c r="E3102" s="19" t="inlineStr">
        <is>
          <t>FRUITURE ADVISORS, S.L.</t>
        </is>
      </c>
      <c r="F3102" s="10" t="inlineStr">
        <is>
          <t>Baja aportación</t>
        </is>
      </c>
      <c r="G3102" s="10" t="inlineStr">
        <is>
          <t>AN0020</t>
        </is>
      </c>
      <c r="H3102" s="19" t="inlineStr">
        <is>
          <t>ALCAPLANT NEW, 20 KG</t>
        </is>
      </c>
      <c r="I3102" s="10" t="inlineStr">
        <is>
          <t>Maduro</t>
        </is>
      </c>
      <c r="J3102" s="10" t="inlineStr">
        <is>
          <t>Innovador/Notorio</t>
        </is>
      </c>
      <c r="K3102" s="12" t="n">
        <v>0.03</v>
      </c>
      <c r="L3102" s="12" t="n">
        <v>0.05</v>
      </c>
      <c r="M3102" s="12" t="n">
        <v>0.08150000000000013</v>
      </c>
      <c r="N3102" s="22" t="n">
        <v>20</v>
      </c>
      <c r="O3102" s="11" t="n">
        <v>380</v>
      </c>
      <c r="P3102" s="13" t="n">
        <v>1.719922940798671</v>
      </c>
      <c r="Q3102" s="13">
        <f>O3102*P3102</f>
        <v/>
      </c>
    </row>
    <row r="3103">
      <c r="A3103" s="10" t="n">
        <v>2027</v>
      </c>
      <c r="B3103" s="10" t="inlineStr">
        <is>
          <t>Mar-27</t>
        </is>
      </c>
      <c r="C3103" s="19" t="inlineStr">
        <is>
          <t>Alfonso</t>
        </is>
      </c>
      <c r="D3103" s="19" t="inlineStr">
        <is>
          <t>ESPAÑA</t>
        </is>
      </c>
      <c r="E3103" s="19" t="inlineStr">
        <is>
          <t>FRUITURE ADVISORS, S.L.</t>
        </is>
      </c>
      <c r="F3103" s="10" t="inlineStr">
        <is>
          <t>Baja aportación</t>
        </is>
      </c>
      <c r="G3103" s="10" t="inlineStr">
        <is>
          <t>N0020</t>
        </is>
      </c>
      <c r="H3103" s="19" t="inlineStr">
        <is>
          <t>NUTRICALE, 20 L</t>
        </is>
      </c>
      <c r="I3103" s="10" t="inlineStr">
        <is>
          <t>Maduro</t>
        </is>
      </c>
      <c r="J3103" s="10" t="inlineStr">
        <is>
          <t>Esencial/Core</t>
        </is>
      </c>
      <c r="K3103" s="12" t="n">
        <v>0.03</v>
      </c>
      <c r="L3103" s="12" t="n">
        <v>0.035</v>
      </c>
      <c r="M3103" s="12" t="n">
        <v>0.06604999999999994</v>
      </c>
      <c r="N3103" s="22" t="n">
        <v>20</v>
      </c>
      <c r="O3103" s="11" t="n">
        <v>60</v>
      </c>
      <c r="P3103" s="13" t="n">
        <v>2.4808585449096</v>
      </c>
      <c r="Q3103" s="13">
        <f>O3103*P3103</f>
        <v/>
      </c>
    </row>
    <row r="3104">
      <c r="A3104" s="10" t="n">
        <v>2027</v>
      </c>
      <c r="B3104" s="10" t="inlineStr">
        <is>
          <t>Mar-27</t>
        </is>
      </c>
      <c r="C3104" s="19" t="inlineStr">
        <is>
          <t>Alfonso</t>
        </is>
      </c>
      <c r="D3104" s="19" t="inlineStr">
        <is>
          <t>ESPAÑA</t>
        </is>
      </c>
      <c r="E3104" s="19" t="inlineStr">
        <is>
          <t>FRUITURE ADVISORS, S.L.</t>
        </is>
      </c>
      <c r="F3104" s="10" t="inlineStr">
        <is>
          <t>Baja aportación</t>
        </is>
      </c>
      <c r="G3104" s="10" t="inlineStr">
        <is>
          <t>S0200</t>
        </is>
      </c>
      <c r="H3104" s="19" t="inlineStr">
        <is>
          <t>SAL-WAX STAR, 200 L</t>
        </is>
      </c>
      <c r="I3104" s="10" t="inlineStr">
        <is>
          <t>Maduro</t>
        </is>
      </c>
      <c r="J3104" s="10" t="inlineStr">
        <is>
          <t>Esencial/Core</t>
        </is>
      </c>
      <c r="K3104" s="12" t="n">
        <v>0.03</v>
      </c>
      <c r="L3104" s="12" t="n">
        <v>0.035</v>
      </c>
      <c r="M3104" s="12" t="n">
        <v>0.06604999999999994</v>
      </c>
      <c r="N3104" s="22" t="n">
        <v>200</v>
      </c>
      <c r="O3104" s="11" t="n">
        <v>200</v>
      </c>
      <c r="P3104" s="13" t="n">
        <v>2.043059978160846</v>
      </c>
      <c r="Q3104" s="13">
        <f>O3104*P3104</f>
        <v/>
      </c>
    </row>
    <row r="3105">
      <c r="A3105" s="10" t="n">
        <v>2027</v>
      </c>
      <c r="B3105" s="10" t="inlineStr">
        <is>
          <t>Mar-27</t>
        </is>
      </c>
      <c r="C3105" s="19" t="inlineStr">
        <is>
          <t>Alfonso</t>
        </is>
      </c>
      <c r="D3105" s="19" t="inlineStr">
        <is>
          <t>ESPAÑA</t>
        </is>
      </c>
      <c r="E3105" s="19" t="inlineStr">
        <is>
          <t>MAJ AGROQUIMICOS S.L.</t>
        </is>
      </c>
      <c r="F3105" s="10" t="inlineStr">
        <is>
          <t>Baja aportación</t>
        </is>
      </c>
      <c r="G3105" s="10" t="inlineStr">
        <is>
          <t>AN0020</t>
        </is>
      </c>
      <c r="H3105" s="19" t="inlineStr">
        <is>
          <t>ALCAPLANT NEW, 20 KG</t>
        </is>
      </c>
      <c r="I3105" s="10" t="inlineStr">
        <is>
          <t>Maduro</t>
        </is>
      </c>
      <c r="J3105" s="10" t="inlineStr">
        <is>
          <t>Innovador/Notorio</t>
        </is>
      </c>
      <c r="K3105" s="12" t="n">
        <v>0.03</v>
      </c>
      <c r="L3105" s="12" t="n">
        <v>0.05</v>
      </c>
      <c r="M3105" s="12" t="n">
        <v>0.08150000000000013</v>
      </c>
      <c r="N3105" s="22" t="n">
        <v>20</v>
      </c>
      <c r="O3105" s="11" t="n">
        <v>120</v>
      </c>
      <c r="P3105" s="13" t="n">
        <v>1.751194266995011</v>
      </c>
      <c r="Q3105" s="13">
        <f>O3105*P3105</f>
        <v/>
      </c>
    </row>
    <row r="3106">
      <c r="A3106" s="10" t="n">
        <v>2027</v>
      </c>
      <c r="B3106" s="10" t="inlineStr">
        <is>
          <t>Mar-27</t>
        </is>
      </c>
      <c r="C3106" s="19" t="inlineStr">
        <is>
          <t>Alfonso</t>
        </is>
      </c>
      <c r="D3106" s="19" t="inlineStr">
        <is>
          <t>ESPAÑA</t>
        </is>
      </c>
      <c r="E3106" s="19" t="inlineStr">
        <is>
          <t>MAJ AGROQUIMICOS S.L.</t>
        </is>
      </c>
      <c r="F3106" s="10" t="inlineStr">
        <is>
          <t>Baja aportación</t>
        </is>
      </c>
      <c r="G3106" s="10" t="inlineStr">
        <is>
          <t>B0001</t>
        </is>
      </c>
      <c r="H3106" s="19" t="inlineStr">
        <is>
          <t>BOROCAL,1 L</t>
        </is>
      </c>
      <c r="I3106" s="10" t="inlineStr">
        <is>
          <t>Maduro</t>
        </is>
      </c>
      <c r="J3106" s="10" t="inlineStr">
        <is>
          <t>Banalizado/Commodity</t>
        </is>
      </c>
      <c r="K3106" s="12" t="n">
        <v>0.03</v>
      </c>
      <c r="L3106" s="12" t="n">
        <v>0.02</v>
      </c>
      <c r="M3106" s="12" t="n">
        <v>0.05059999999999998</v>
      </c>
      <c r="N3106" s="22" t="n">
        <v>1</v>
      </c>
      <c r="O3106" s="11" t="n">
        <v>37</v>
      </c>
      <c r="P3106" s="13" t="n">
        <v>5.138921271598456</v>
      </c>
      <c r="Q3106" s="13">
        <f>O3106*P3106</f>
        <v/>
      </c>
    </row>
    <row r="3107">
      <c r="A3107" s="10" t="n">
        <v>2027</v>
      </c>
      <c r="B3107" s="10" t="inlineStr">
        <is>
          <t>Mar-27</t>
        </is>
      </c>
      <c r="C3107" s="19" t="inlineStr">
        <is>
          <t>Alfonso</t>
        </is>
      </c>
      <c r="D3107" s="19" t="inlineStr">
        <is>
          <t>ESPAÑA</t>
        </is>
      </c>
      <c r="E3107" s="19" t="inlineStr">
        <is>
          <t>MAJ AGROQUIMICOS S.L.</t>
        </is>
      </c>
      <c r="F3107" s="10" t="inlineStr">
        <is>
          <t>Baja aportación</t>
        </is>
      </c>
      <c r="G3107" s="10" t="inlineStr">
        <is>
          <t>B0005</t>
        </is>
      </c>
      <c r="H3107" s="19" t="inlineStr">
        <is>
          <t>BOROCAL, 5 L</t>
        </is>
      </c>
      <c r="I3107" s="10" t="inlineStr">
        <is>
          <t>Maduro</t>
        </is>
      </c>
      <c r="J3107" s="10" t="inlineStr">
        <is>
          <t>Esencial/Core</t>
        </is>
      </c>
      <c r="K3107" s="12" t="n">
        <v>0.03</v>
      </c>
      <c r="L3107" s="12" t="n">
        <v>0.035</v>
      </c>
      <c r="M3107" s="12" t="n">
        <v>0.06604999999999994</v>
      </c>
      <c r="N3107" s="22" t="n">
        <v>5</v>
      </c>
      <c r="O3107" s="11" t="n">
        <v>105</v>
      </c>
      <c r="P3107" s="13" t="n">
        <v>3.481540983192462</v>
      </c>
      <c r="Q3107" s="13">
        <f>O3107*P3107</f>
        <v/>
      </c>
    </row>
    <row r="3108">
      <c r="A3108" s="10" t="n">
        <v>2027</v>
      </c>
      <c r="B3108" s="10" t="inlineStr">
        <is>
          <t>Mar-27</t>
        </is>
      </c>
      <c r="C3108" s="19" t="inlineStr">
        <is>
          <t>Alfonso</t>
        </is>
      </c>
      <c r="D3108" s="19" t="inlineStr">
        <is>
          <t>ESPAÑA</t>
        </is>
      </c>
      <c r="E3108" s="19" t="inlineStr">
        <is>
          <t>MAJ AGROQUIMICOS S.L.</t>
        </is>
      </c>
      <c r="F3108" s="10" t="inlineStr">
        <is>
          <t>Baja aportación</t>
        </is>
      </c>
      <c r="G3108" s="10" t="inlineStr">
        <is>
          <t>BIO0005</t>
        </is>
      </c>
      <c r="H3108" s="19" t="inlineStr">
        <is>
          <t>BIORAD-20, 5L</t>
        </is>
      </c>
      <c r="I3108" s="10" t="inlineStr">
        <is>
          <t>Ramp-Up/Crecimiento</t>
        </is>
      </c>
      <c r="J3108" s="10" t="inlineStr">
        <is>
          <t>Innovador/Notorio</t>
        </is>
      </c>
      <c r="K3108" s="12" t="n">
        <v>0.03</v>
      </c>
      <c r="L3108" s="12" t="n">
        <v>0.2</v>
      </c>
      <c r="M3108" s="12" t="n">
        <v>0.236</v>
      </c>
      <c r="N3108" s="22" t="n">
        <v>5</v>
      </c>
      <c r="O3108" s="11" t="n">
        <v>120</v>
      </c>
      <c r="P3108" s="13" t="n">
        <v>2.731029154480315</v>
      </c>
      <c r="Q3108" s="13">
        <f>O3108*P3108</f>
        <v/>
      </c>
    </row>
    <row r="3109">
      <c r="A3109" s="10" t="n">
        <v>2027</v>
      </c>
      <c r="B3109" s="10" t="inlineStr">
        <is>
          <t>Mar-27</t>
        </is>
      </c>
      <c r="C3109" s="19" t="inlineStr">
        <is>
          <t>Alfonso</t>
        </is>
      </c>
      <c r="D3109" s="19" t="inlineStr">
        <is>
          <t>ESPAÑA</t>
        </is>
      </c>
      <c r="E3109" s="19" t="inlineStr">
        <is>
          <t>MAJ AGROQUIMICOS S.L.</t>
        </is>
      </c>
      <c r="F3109" s="10" t="inlineStr">
        <is>
          <t>Baja aportación</t>
        </is>
      </c>
      <c r="G3109" s="10" t="inlineStr">
        <is>
          <t>PT0001</t>
        </is>
      </c>
      <c r="H3109" s="19" t="inlineStr">
        <is>
          <t>AGROPOTASION, 1 L</t>
        </is>
      </c>
      <c r="I3109" s="10" t="inlineStr">
        <is>
          <t>Maduro</t>
        </is>
      </c>
      <c r="J3109" s="10" t="inlineStr">
        <is>
          <t>Innovador/Notorio</t>
        </is>
      </c>
      <c r="K3109" s="12" t="n">
        <v>0.03</v>
      </c>
      <c r="L3109" s="12" t="n">
        <v>0.05</v>
      </c>
      <c r="M3109" s="12" t="n">
        <v>0.08150000000000013</v>
      </c>
      <c r="N3109" s="22" t="n">
        <v>1</v>
      </c>
      <c r="O3109" s="11" t="n">
        <v>77</v>
      </c>
      <c r="P3109" s="13" t="n">
        <v>4.774089132641159</v>
      </c>
      <c r="Q3109" s="13">
        <f>O3109*P3109</f>
        <v/>
      </c>
    </row>
    <row r="3110">
      <c r="A3110" s="10" t="n">
        <v>2027</v>
      </c>
      <c r="B3110" s="10" t="inlineStr">
        <is>
          <t>Mar-27</t>
        </is>
      </c>
      <c r="C3110" s="19" t="inlineStr">
        <is>
          <t>Alfonso</t>
        </is>
      </c>
      <c r="D3110" s="19" t="inlineStr">
        <is>
          <t>ESPAÑA</t>
        </is>
      </c>
      <c r="E3110" s="19" t="inlineStr">
        <is>
          <t>MAJ AGROQUIMICOS S.L.</t>
        </is>
      </c>
      <c r="F3110" s="10" t="inlineStr">
        <is>
          <t>Baja aportación</t>
        </is>
      </c>
      <c r="G3110" s="10" t="inlineStr">
        <is>
          <t>PT0005</t>
        </is>
      </c>
      <c r="H3110" s="19" t="inlineStr">
        <is>
          <t>AGROPOTASION, 5 L</t>
        </is>
      </c>
      <c r="I3110" s="10" t="inlineStr">
        <is>
          <t>Maduro</t>
        </is>
      </c>
      <c r="J3110" s="10" t="inlineStr">
        <is>
          <t>Innovador/Notorio</t>
        </is>
      </c>
      <c r="K3110" s="12" t="n">
        <v>0.03</v>
      </c>
      <c r="L3110" s="12" t="n">
        <v>0.05</v>
      </c>
      <c r="M3110" s="12" t="n">
        <v>0.08150000000000013</v>
      </c>
      <c r="N3110" s="22" t="n">
        <v>5</v>
      </c>
      <c r="O3110" s="11" t="n">
        <v>215</v>
      </c>
      <c r="P3110" s="13" t="n">
        <v>3.669168940370499</v>
      </c>
      <c r="Q3110" s="13">
        <f>O3110*P3110</f>
        <v/>
      </c>
    </row>
    <row r="3111">
      <c r="A3111" s="10" t="n">
        <v>2027</v>
      </c>
      <c r="B3111" s="10" t="inlineStr">
        <is>
          <t>Mar-27</t>
        </is>
      </c>
      <c r="C3111" s="19" t="inlineStr">
        <is>
          <t>Alfonso</t>
        </is>
      </c>
      <c r="D3111" s="19" t="inlineStr">
        <is>
          <t>ESPAÑA</t>
        </is>
      </c>
      <c r="E3111" s="19" t="inlineStr">
        <is>
          <t>MAJ AGROQUIMICOS S.L.</t>
        </is>
      </c>
      <c r="F3111" s="10" t="inlineStr">
        <is>
          <t>Baja aportación</t>
        </is>
      </c>
      <c r="G3111" s="10" t="inlineStr">
        <is>
          <t>S0005</t>
        </is>
      </c>
      <c r="H3111" s="19" t="inlineStr">
        <is>
          <t>SAL-WAX STAR, 5 L</t>
        </is>
      </c>
      <c r="I3111" s="10" t="inlineStr">
        <is>
          <t>Maduro</t>
        </is>
      </c>
      <c r="J3111" s="10" t="inlineStr">
        <is>
          <t>Esencial/Core</t>
        </is>
      </c>
      <c r="K3111" s="12" t="n">
        <v>0.03</v>
      </c>
      <c r="L3111" s="12" t="n">
        <v>0.035</v>
      </c>
      <c r="M3111" s="12" t="n">
        <v>0.06604999999999994</v>
      </c>
      <c r="N3111" s="22" t="n">
        <v>5</v>
      </c>
      <c r="O3111" s="11" t="n">
        <v>20</v>
      </c>
      <c r="P3111" s="13" t="n">
        <v>2.449587218713259</v>
      </c>
      <c r="Q3111" s="13">
        <f>O3111*P3111</f>
        <v/>
      </c>
    </row>
    <row r="3112">
      <c r="A3112" s="10" t="n">
        <v>2027</v>
      </c>
      <c r="B3112" s="10" t="inlineStr">
        <is>
          <t>Mar-27</t>
        </is>
      </c>
      <c r="C3112" s="19" t="inlineStr">
        <is>
          <t>Alfonso</t>
        </is>
      </c>
      <c r="D3112" s="19" t="inlineStr">
        <is>
          <t>ESPAÑA</t>
        </is>
      </c>
      <c r="E3112" s="19" t="inlineStr">
        <is>
          <t>MARTINEZ S.C.</t>
        </is>
      </c>
      <c r="F3112" s="10" t="inlineStr">
        <is>
          <t>Baja aportación</t>
        </is>
      </c>
      <c r="G3112" s="10" t="inlineStr">
        <is>
          <t>A-50(2)0020</t>
        </is>
      </c>
      <c r="H3112" s="19" t="inlineStr">
        <is>
          <t>CODIORGAN A-50, 20 KG</t>
        </is>
      </c>
      <c r="I3112" s="10" t="inlineStr">
        <is>
          <t>Ramp-Up/Crecimiento</t>
        </is>
      </c>
      <c r="J3112" s="10" t="inlineStr">
        <is>
          <t>Esencial/Core</t>
        </is>
      </c>
      <c r="K3112" s="12" t="n">
        <v>0.03</v>
      </c>
      <c r="L3112" s="12" t="n">
        <v>0.15</v>
      </c>
      <c r="M3112" s="12" t="n">
        <v>0.1844999999999999</v>
      </c>
      <c r="N3112" s="22" t="n">
        <v>20</v>
      </c>
      <c r="O3112" s="11" t="n">
        <v>240</v>
      </c>
      <c r="P3112" s="13" t="n">
        <v>5.336973004175271</v>
      </c>
      <c r="Q3112" s="13">
        <f>O3112*P3112</f>
        <v/>
      </c>
    </row>
    <row r="3113">
      <c r="A3113" s="10" t="n">
        <v>2027</v>
      </c>
      <c r="B3113" s="10" t="inlineStr">
        <is>
          <t>Mar-27</t>
        </is>
      </c>
      <c r="C3113" s="19" t="inlineStr">
        <is>
          <t>Alfonso</t>
        </is>
      </c>
      <c r="D3113" s="19" t="inlineStr">
        <is>
          <t>ESPAÑA</t>
        </is>
      </c>
      <c r="E3113" s="19" t="inlineStr">
        <is>
          <t>MARTINEZ S.C.</t>
        </is>
      </c>
      <c r="F3113" s="10" t="inlineStr">
        <is>
          <t>Baja aportación</t>
        </is>
      </c>
      <c r="G3113" s="10" t="inlineStr">
        <is>
          <t>PT0020</t>
        </is>
      </c>
      <c r="H3113" s="19" t="inlineStr">
        <is>
          <t>AGROPOTASION, 20 L</t>
        </is>
      </c>
      <c r="I3113" s="10" t="inlineStr">
        <is>
          <t>Maduro</t>
        </is>
      </c>
      <c r="J3113" s="10" t="inlineStr">
        <is>
          <t>Innovador/Notorio</t>
        </is>
      </c>
      <c r="K3113" s="12" t="n">
        <v>0.03</v>
      </c>
      <c r="L3113" s="12" t="n">
        <v>0.05</v>
      </c>
      <c r="M3113" s="12" t="n">
        <v>0.08150000000000013</v>
      </c>
      <c r="N3113" s="22" t="n">
        <v>20</v>
      </c>
      <c r="O3113" s="11" t="n">
        <v>420</v>
      </c>
      <c r="P3113" s="13" t="n">
        <v>3.658745164971719</v>
      </c>
      <c r="Q3113" s="13">
        <f>O3113*P3113</f>
        <v/>
      </c>
    </row>
    <row r="3114">
      <c r="A3114" s="10" t="n">
        <v>2027</v>
      </c>
      <c r="B3114" s="10" t="inlineStr">
        <is>
          <t>Mar-27</t>
        </is>
      </c>
      <c r="C3114" s="19" t="inlineStr">
        <is>
          <t>Alfonso</t>
        </is>
      </c>
      <c r="D3114" s="19" t="inlineStr">
        <is>
          <t>ESPAÑA</t>
        </is>
      </c>
      <c r="E3114" s="19" t="inlineStr">
        <is>
          <t>MUNDOHUERTO-CARMEN SOLAZ BLANCO</t>
        </is>
      </c>
      <c r="F3114" s="10" t="inlineStr">
        <is>
          <t>Baja aportación</t>
        </is>
      </c>
      <c r="G3114" s="10" t="inlineStr">
        <is>
          <t>FROST-P0020</t>
        </is>
      </c>
      <c r="H3114" s="19" t="inlineStr">
        <is>
          <t>CODIFROST PLUS, 20 L</t>
        </is>
      </c>
      <c r="I3114" s="10" t="inlineStr">
        <is>
          <t>Maduro</t>
        </is>
      </c>
      <c r="J3114" s="10" t="inlineStr">
        <is>
          <t>Innovador/Notorio</t>
        </is>
      </c>
      <c r="K3114" s="12" t="n">
        <v>0.03</v>
      </c>
      <c r="L3114" s="12" t="n">
        <v>0.05</v>
      </c>
      <c r="M3114" s="12" t="n">
        <v>0.08150000000000013</v>
      </c>
      <c r="N3114" s="22" t="n">
        <v>20</v>
      </c>
      <c r="O3114" s="11" t="n">
        <v>20</v>
      </c>
      <c r="P3114" s="13" t="n">
        <v>4.086119956321692</v>
      </c>
      <c r="Q3114" s="13">
        <f>O3114*P3114</f>
        <v/>
      </c>
    </row>
    <row r="3115">
      <c r="A3115" s="10" t="n">
        <v>2027</v>
      </c>
      <c r="B3115" s="10" t="inlineStr">
        <is>
          <t>Mar-27</t>
        </is>
      </c>
      <c r="C3115" s="19" t="inlineStr">
        <is>
          <t>Alfonso</t>
        </is>
      </c>
      <c r="D3115" s="19" t="inlineStr">
        <is>
          <t>ESPAÑA</t>
        </is>
      </c>
      <c r="E3115" s="19" t="inlineStr">
        <is>
          <t>VILLALTA SATIVUM, S.L.</t>
        </is>
      </c>
      <c r="F3115" s="10" t="inlineStr">
        <is>
          <t>Consolidado/estratégico</t>
        </is>
      </c>
      <c r="G3115" s="10" t="inlineStr">
        <is>
          <t>AVAN0020</t>
        </is>
      </c>
      <c r="H3115" s="19" t="inlineStr">
        <is>
          <t>FLORAMEC AVANCE, 20 L</t>
        </is>
      </c>
      <c r="I3115" s="10" t="inlineStr">
        <is>
          <t>Maduro</t>
        </is>
      </c>
      <c r="J3115" s="10" t="inlineStr">
        <is>
          <t>Innovador/Notorio</t>
        </is>
      </c>
      <c r="K3115" s="12" t="n">
        <v>0.05</v>
      </c>
      <c r="L3115" s="12" t="n">
        <v>0.05</v>
      </c>
      <c r="M3115" s="12" t="n">
        <v>0.1025</v>
      </c>
      <c r="N3115" s="22" t="n">
        <v>20</v>
      </c>
      <c r="O3115" s="11" t="n">
        <v>460</v>
      </c>
      <c r="P3115" s="13" t="n">
        <v>4.940869539021638</v>
      </c>
      <c r="Q3115" s="13">
        <f>O3115*P3115</f>
        <v/>
      </c>
    </row>
    <row r="3116">
      <c r="A3116" s="10" t="n">
        <v>2027</v>
      </c>
      <c r="B3116" s="10" t="inlineStr">
        <is>
          <t>Mar-27</t>
        </is>
      </c>
      <c r="C3116" s="19" t="inlineStr">
        <is>
          <t>Alfonso</t>
        </is>
      </c>
      <c r="D3116" s="19" t="inlineStr">
        <is>
          <t>ESPAÑA</t>
        </is>
      </c>
      <c r="E3116" s="19" t="inlineStr">
        <is>
          <t>VILLALTA SATIVUM, S.L.</t>
        </is>
      </c>
      <c r="F3116" s="10" t="inlineStr">
        <is>
          <t>Consolidado/estratégico</t>
        </is>
      </c>
      <c r="G3116" s="10" t="inlineStr">
        <is>
          <t>S0020</t>
        </is>
      </c>
      <c r="H3116" s="19" t="inlineStr">
        <is>
          <t>SAL-WAX STAR, 20 L</t>
        </is>
      </c>
      <c r="I3116" s="10" t="inlineStr">
        <is>
          <t>Maduro</t>
        </is>
      </c>
      <c r="J3116" s="10" t="inlineStr">
        <is>
          <t>Esencial/Core</t>
        </is>
      </c>
      <c r="K3116" s="12" t="n">
        <v>0.05</v>
      </c>
      <c r="L3116" s="12" t="n">
        <v>0.035</v>
      </c>
      <c r="M3116" s="12" t="n">
        <v>0.08674999999999988</v>
      </c>
      <c r="N3116" s="22" t="n">
        <v>20</v>
      </c>
      <c r="O3116" s="11" t="n">
        <v>680</v>
      </c>
      <c r="P3116" s="13" t="n">
        <v>2.168145282946204</v>
      </c>
      <c r="Q3116" s="13">
        <f>O3116*P3116</f>
        <v/>
      </c>
    </row>
    <row r="3117">
      <c r="A3117" s="10" t="n">
        <v>2027</v>
      </c>
      <c r="B3117" s="10" t="inlineStr">
        <is>
          <t>Mar-27</t>
        </is>
      </c>
      <c r="C3117" s="19" t="inlineStr">
        <is>
          <t>García</t>
        </is>
      </c>
      <c r="D3117" s="19" t="inlineStr">
        <is>
          <t>EGIPTO</t>
        </is>
      </c>
      <c r="E3117" s="19" t="inlineStr">
        <is>
          <t>DIPLOMATS ORCHARDS FOR TRADE AGENCIES</t>
        </is>
      </c>
      <c r="F3117" s="10" t="inlineStr">
        <is>
          <t>Consolidado/estratégico</t>
        </is>
      </c>
      <c r="G3117" s="10" t="inlineStr">
        <is>
          <t>C-CU20001EG</t>
        </is>
      </c>
      <c r="H3117" s="19" t="inlineStr">
        <is>
          <t>CODICOBRE</t>
        </is>
      </c>
      <c r="I3117" s="10" t="inlineStr">
        <is>
          <t>Maduro</t>
        </is>
      </c>
      <c r="J3117" s="10" t="inlineStr">
        <is>
          <t>Esencial/Core</t>
        </is>
      </c>
      <c r="K3117" s="12" t="n">
        <v>0.05</v>
      </c>
      <c r="L3117" s="12" t="n">
        <v>0.035</v>
      </c>
      <c r="M3117" s="12" t="n">
        <v>0.08674999999999988</v>
      </c>
      <c r="N3117" s="22" t="n">
        <v>1</v>
      </c>
      <c r="O3117" s="11" t="n">
        <v>6811</v>
      </c>
      <c r="P3117" s="13" t="n">
        <v>5.452434949731805</v>
      </c>
      <c r="Q3117" s="13">
        <f>O3117*P3117</f>
        <v/>
      </c>
    </row>
    <row r="3118">
      <c r="A3118" s="10" t="n">
        <v>2027</v>
      </c>
      <c r="B3118" s="10" t="inlineStr">
        <is>
          <t>Mar-27</t>
        </is>
      </c>
      <c r="C3118" s="19" t="inlineStr">
        <is>
          <t>García</t>
        </is>
      </c>
      <c r="D3118" s="19" t="inlineStr">
        <is>
          <t>EGIPTO</t>
        </is>
      </c>
      <c r="E3118" s="19" t="inlineStr">
        <is>
          <t>DIPLOMATS ORCHARDS FOR TRADE AGENCIES</t>
        </is>
      </c>
      <c r="F3118" s="10" t="inlineStr">
        <is>
          <t>Consolidado/estratégico</t>
        </is>
      </c>
      <c r="G3118" s="10" t="inlineStr">
        <is>
          <t>SPCE2B0001EG</t>
        </is>
      </c>
      <c r="H3118" s="19" t="inlineStr">
        <is>
          <t>NEW SPRINTENE</t>
        </is>
      </c>
      <c r="I3118" s="10" t="inlineStr">
        <is>
          <t>Maduro</t>
        </is>
      </c>
      <c r="J3118" s="10" t="inlineStr">
        <is>
          <t>Innovador/Notorio</t>
        </is>
      </c>
      <c r="K3118" s="12" t="n">
        <v>0.05</v>
      </c>
      <c r="L3118" s="12" t="n">
        <v>0.05</v>
      </c>
      <c r="M3118" s="12" t="n">
        <v>0.1025</v>
      </c>
      <c r="N3118" s="22" t="n">
        <v>1</v>
      </c>
      <c r="O3118" s="11" t="n">
        <v>8637</v>
      </c>
      <c r="P3118" s="13" t="n">
        <v>13.08335275301592</v>
      </c>
      <c r="Q3118" s="13">
        <f>O3118*P3118</f>
        <v/>
      </c>
    </row>
    <row r="3119">
      <c r="A3119" s="10" t="n">
        <v>2027</v>
      </c>
      <c r="B3119" s="10" t="inlineStr">
        <is>
          <t>Mar-27</t>
        </is>
      </c>
      <c r="C3119" s="19" t="inlineStr">
        <is>
          <t>García</t>
        </is>
      </c>
      <c r="D3119" s="19" t="inlineStr">
        <is>
          <t>EGIPTO</t>
        </is>
      </c>
      <c r="E3119" s="19" t="inlineStr">
        <is>
          <t>DIPLOMATS ORCHARDS FOR TRADE AGENCIES</t>
        </is>
      </c>
      <c r="F3119" s="10" t="inlineStr">
        <is>
          <t>Consolidado/estratégico</t>
        </is>
      </c>
      <c r="G3119" s="10" t="inlineStr">
        <is>
          <t>SSEG0005EG</t>
        </is>
      </c>
      <c r="H3119" s="19" t="inlineStr">
        <is>
          <t>SAL-WAX Ca</t>
        </is>
      </c>
      <c r="I3119" s="10" t="inlineStr">
        <is>
          <t>Maduro</t>
        </is>
      </c>
      <c r="J3119" s="10" t="inlineStr">
        <is>
          <t>Innovador/Notorio</t>
        </is>
      </c>
      <c r="K3119" s="12" t="n">
        <v>0.05</v>
      </c>
      <c r="L3119" s="12" t="n">
        <v>0.05</v>
      </c>
      <c r="M3119" s="12" t="n">
        <v>0.1025</v>
      </c>
      <c r="N3119" s="22" t="n">
        <v>5</v>
      </c>
      <c r="O3119" s="11" t="n">
        <v>3270</v>
      </c>
      <c r="P3119" s="13" t="n">
        <v>4.034001079327793</v>
      </c>
      <c r="Q3119" s="13">
        <f>O3119*P3119</f>
        <v/>
      </c>
    </row>
    <row r="3120">
      <c r="A3120" s="10" t="n">
        <v>2027</v>
      </c>
      <c r="B3120" s="10" t="inlineStr">
        <is>
          <t>Mar-27</t>
        </is>
      </c>
      <c r="C3120" s="19" t="inlineStr">
        <is>
          <t>García</t>
        </is>
      </c>
      <c r="D3120" s="19" t="inlineStr">
        <is>
          <t>EGIPTO</t>
        </is>
      </c>
      <c r="E3120" s="19" t="inlineStr">
        <is>
          <t>DOTRA CHEMICALS</t>
        </is>
      </c>
      <c r="F3120" s="10" t="inlineStr">
        <is>
          <t>Consolidado/estratégico</t>
        </is>
      </c>
      <c r="G3120" s="10" t="inlineStr">
        <is>
          <t>AN1000EG</t>
        </is>
      </c>
      <c r="H3120" s="19" t="inlineStr">
        <is>
          <t>ALCAPLANT-NEW</t>
        </is>
      </c>
      <c r="I3120" s="10" t="inlineStr">
        <is>
          <t>Maduro</t>
        </is>
      </c>
      <c r="J3120" s="10" t="inlineStr">
        <is>
          <t>Innovador/Notorio</t>
        </is>
      </c>
      <c r="K3120" s="12" t="n">
        <v>0.05</v>
      </c>
      <c r="L3120" s="12" t="n">
        <v>0.05</v>
      </c>
      <c r="M3120" s="12" t="n">
        <v>0.1025</v>
      </c>
      <c r="N3120" s="22" t="n">
        <v>1000</v>
      </c>
      <c r="O3120" s="11" t="n">
        <v>24000</v>
      </c>
      <c r="P3120" s="13" t="n">
        <v>1.688651614602332</v>
      </c>
      <c r="Q3120" s="13">
        <f>O3120*P3120</f>
        <v/>
      </c>
    </row>
    <row r="3121">
      <c r="A3121" s="10" t="n">
        <v>2027</v>
      </c>
      <c r="B3121" s="10" t="inlineStr">
        <is>
          <t>Mar-27</t>
        </is>
      </c>
      <c r="C3121" s="19" t="inlineStr">
        <is>
          <t>García</t>
        </is>
      </c>
      <c r="D3121" s="19" t="inlineStr">
        <is>
          <t>EGIPTO</t>
        </is>
      </c>
      <c r="E3121" s="19" t="inlineStr">
        <is>
          <t>DOTRA CHEMICALS</t>
        </is>
      </c>
      <c r="F3121" s="10" t="inlineStr">
        <is>
          <t>Consolidado/estratégico</t>
        </is>
      </c>
      <c r="G3121" s="10" t="inlineStr">
        <is>
          <t>SSEG0005EG</t>
        </is>
      </c>
      <c r="H3121" s="19" t="inlineStr">
        <is>
          <t>SAL-WAX Ca</t>
        </is>
      </c>
      <c r="I3121" s="10" t="inlineStr">
        <is>
          <t>Maduro</t>
        </is>
      </c>
      <c r="J3121" s="10" t="inlineStr">
        <is>
          <t>Innovador/Notorio</t>
        </is>
      </c>
      <c r="K3121" s="12" t="n">
        <v>0.05</v>
      </c>
      <c r="L3121" s="12" t="n">
        <v>0.05</v>
      </c>
      <c r="M3121" s="12" t="n">
        <v>0.1025</v>
      </c>
      <c r="N3121" s="22" t="n">
        <v>5</v>
      </c>
      <c r="O3121" s="11" t="n">
        <v>10905</v>
      </c>
      <c r="P3121" s="13" t="n">
        <v>4.034001079327793</v>
      </c>
      <c r="Q3121" s="13">
        <f>O3121*P3121</f>
        <v/>
      </c>
    </row>
    <row r="3122">
      <c r="A3122" s="10" t="n">
        <v>2027</v>
      </c>
      <c r="B3122" s="10" t="inlineStr">
        <is>
          <t>Mar-27</t>
        </is>
      </c>
      <c r="C3122" s="19" t="inlineStr">
        <is>
          <t>García</t>
        </is>
      </c>
      <c r="D3122" s="19" t="inlineStr">
        <is>
          <t>EGIPTO</t>
        </is>
      </c>
      <c r="E3122" s="19" t="inlineStr">
        <is>
          <t>DOTRA CHEMICALS</t>
        </is>
      </c>
      <c r="F3122" s="10" t="inlineStr">
        <is>
          <t>Consolidado/estratégico</t>
        </is>
      </c>
      <c r="G3122" s="10" t="inlineStr">
        <is>
          <t>SSEG0020EG</t>
        </is>
      </c>
      <c r="H3122" s="19" t="inlineStr">
        <is>
          <t>SAL-WAX Ca</t>
        </is>
      </c>
      <c r="I3122" s="10" t="inlineStr">
        <is>
          <t>Maduro</t>
        </is>
      </c>
      <c r="J3122" s="10" t="inlineStr">
        <is>
          <t>Innovador/Notorio</t>
        </is>
      </c>
      <c r="K3122" s="12" t="n">
        <v>0.05</v>
      </c>
      <c r="L3122" s="12" t="n">
        <v>0.05</v>
      </c>
      <c r="M3122" s="12" t="n">
        <v>0.1025</v>
      </c>
      <c r="N3122" s="22" t="n">
        <v>20</v>
      </c>
      <c r="O3122" s="11" t="n">
        <v>12000</v>
      </c>
      <c r="P3122" s="13" t="n">
        <v>3.919339549941215</v>
      </c>
      <c r="Q3122" s="13">
        <f>O3122*P3122</f>
        <v/>
      </c>
    </row>
    <row r="3123">
      <c r="A3123" s="10" t="n">
        <v>2027</v>
      </c>
      <c r="B3123" s="10" t="inlineStr">
        <is>
          <t>Mar-27</t>
        </is>
      </c>
      <c r="C3123" s="19" t="inlineStr">
        <is>
          <t>García</t>
        </is>
      </c>
      <c r="D3123" s="19" t="inlineStr">
        <is>
          <t>ESPAÑA</t>
        </is>
      </c>
      <c r="E3123" s="19" t="inlineStr">
        <is>
          <t>AGROGIMEDEL, S.L.U.</t>
        </is>
      </c>
      <c r="F3123" s="10" t="inlineStr">
        <is>
          <t>Baja aportación</t>
        </is>
      </c>
      <c r="G3123" s="10" t="inlineStr">
        <is>
          <t>AGZNP0005</t>
        </is>
      </c>
      <c r="H3123" s="19" t="inlineStr">
        <is>
          <t>AGROXILATO ZN PLUS, 5 KG</t>
        </is>
      </c>
      <c r="I3123" s="10" t="inlineStr">
        <is>
          <t>Maduro</t>
        </is>
      </c>
      <c r="J3123" s="10" t="inlineStr">
        <is>
          <t>Banalizado/Commodity</t>
        </is>
      </c>
      <c r="K3123" s="12" t="n">
        <v>0.03</v>
      </c>
      <c r="L3123" s="12" t="n">
        <v>0.02</v>
      </c>
      <c r="M3123" s="12" t="n">
        <v>0.05059999999999998</v>
      </c>
      <c r="N3123" s="22" t="n">
        <v>5</v>
      </c>
      <c r="O3123" s="11" t="n">
        <v>780</v>
      </c>
      <c r="P3123" s="13" t="n">
        <v>6.577402276630071</v>
      </c>
      <c r="Q3123" s="13">
        <f>O3123*P3123</f>
        <v/>
      </c>
    </row>
    <row r="3124">
      <c r="A3124" s="10" t="n">
        <v>2027</v>
      </c>
      <c r="B3124" s="10" t="inlineStr">
        <is>
          <t>Mar-27</t>
        </is>
      </c>
      <c r="C3124" s="19" t="inlineStr">
        <is>
          <t>García</t>
        </is>
      </c>
      <c r="D3124" s="19" t="inlineStr">
        <is>
          <t>ESPAÑA</t>
        </is>
      </c>
      <c r="E3124" s="19" t="inlineStr">
        <is>
          <t>AGRONEW FITO, S.L.</t>
        </is>
      </c>
      <c r="F3124" s="10" t="inlineStr">
        <is>
          <t>Consolidado/estratégico</t>
        </is>
      </c>
      <c r="G3124" s="10" t="inlineStr">
        <is>
          <t>AGRMGN0020</t>
        </is>
      </c>
      <c r="H3124" s="19" t="inlineStr">
        <is>
          <t>AGROXIGREEN-MG, 20 L</t>
        </is>
      </c>
      <c r="I3124" s="10" t="inlineStr">
        <is>
          <t>Ramp-Up/Crecimiento</t>
        </is>
      </c>
      <c r="J3124" s="10" t="inlineStr">
        <is>
          <t>Esencial/Core</t>
        </is>
      </c>
      <c r="K3124" s="12" t="n">
        <v>0.05</v>
      </c>
      <c r="L3124" s="12" t="n">
        <v>0.15</v>
      </c>
      <c r="M3124" s="12" t="n">
        <v>0.2075</v>
      </c>
      <c r="N3124" s="22" t="n">
        <v>20</v>
      </c>
      <c r="O3124" s="11" t="n">
        <v>3820</v>
      </c>
      <c r="P3124" s="13" t="n">
        <v>2.929080887057131</v>
      </c>
      <c r="Q3124" s="13">
        <f>O3124*P3124</f>
        <v/>
      </c>
    </row>
    <row r="3125">
      <c r="A3125" s="10" t="n">
        <v>2027</v>
      </c>
      <c r="B3125" s="10" t="inlineStr">
        <is>
          <t>Mar-27</t>
        </is>
      </c>
      <c r="C3125" s="19" t="inlineStr">
        <is>
          <t>García</t>
        </is>
      </c>
      <c r="D3125" s="19" t="inlineStr">
        <is>
          <t>ESPAÑA</t>
        </is>
      </c>
      <c r="E3125" s="19" t="inlineStr">
        <is>
          <t>AGRONEW FITO, S.L.</t>
        </is>
      </c>
      <c r="F3125" s="10" t="inlineStr">
        <is>
          <t>Consolidado/estratégico</t>
        </is>
      </c>
      <c r="G3125" s="10" t="inlineStr">
        <is>
          <t>AGXK1000</t>
        </is>
      </c>
      <c r="H3125" s="19" t="inlineStr">
        <is>
          <t>AGROXILATO-K, 1000 L</t>
        </is>
      </c>
      <c r="I3125" s="10" t="inlineStr">
        <is>
          <t>Maduro</t>
        </is>
      </c>
      <c r="J3125" s="10" t="inlineStr">
        <is>
          <t>Innovador/Notorio</t>
        </is>
      </c>
      <c r="K3125" s="12" t="n">
        <v>0.05</v>
      </c>
      <c r="L3125" s="12" t="n">
        <v>0.05</v>
      </c>
      <c r="M3125" s="12" t="n">
        <v>0.1025</v>
      </c>
      <c r="N3125" s="22" t="n">
        <v>1000</v>
      </c>
      <c r="O3125" s="11" t="n">
        <v>3000</v>
      </c>
      <c r="P3125" s="13" t="n">
        <v>2.585096298897397</v>
      </c>
      <c r="Q3125" s="13">
        <f>O3125*P3125</f>
        <v/>
      </c>
    </row>
    <row r="3126">
      <c r="A3126" s="10" t="n">
        <v>2027</v>
      </c>
      <c r="B3126" s="10" t="inlineStr">
        <is>
          <t>Mar-27</t>
        </is>
      </c>
      <c r="C3126" s="19" t="inlineStr">
        <is>
          <t>García</t>
        </is>
      </c>
      <c r="D3126" s="19" t="inlineStr">
        <is>
          <t>ESPAÑA</t>
        </is>
      </c>
      <c r="E3126" s="19" t="inlineStr">
        <is>
          <t>AGRONEW FITO, S.L.</t>
        </is>
      </c>
      <c r="F3126" s="10" t="inlineStr">
        <is>
          <t>Consolidado/estratégico</t>
        </is>
      </c>
      <c r="G3126" s="10" t="inlineStr">
        <is>
          <t>G30020</t>
        </is>
      </c>
      <c r="H3126" s="19" t="inlineStr">
        <is>
          <t>GREEN-UP, 20 L</t>
        </is>
      </c>
      <c r="I3126" s="10" t="inlineStr">
        <is>
          <t>Maduro</t>
        </is>
      </c>
      <c r="J3126" s="10" t="inlineStr">
        <is>
          <t>Innovador/Notorio</t>
        </is>
      </c>
      <c r="K3126" s="12" t="n">
        <v>0.05</v>
      </c>
      <c r="L3126" s="12" t="n">
        <v>0.05</v>
      </c>
      <c r="M3126" s="12" t="n">
        <v>0.1025</v>
      </c>
      <c r="N3126" s="22" t="n">
        <v>20</v>
      </c>
      <c r="O3126" s="11" t="n">
        <v>660</v>
      </c>
      <c r="P3126" s="13" t="n">
        <v>5.013835966813097</v>
      </c>
      <c r="Q3126" s="13">
        <f>O3126*P3126</f>
        <v/>
      </c>
    </row>
    <row r="3127">
      <c r="A3127" s="10" t="n">
        <v>2027</v>
      </c>
      <c r="B3127" s="10" t="inlineStr">
        <is>
          <t>Mar-27</t>
        </is>
      </c>
      <c r="C3127" s="19" t="inlineStr">
        <is>
          <t>García</t>
        </is>
      </c>
      <c r="D3127" s="19" t="inlineStr">
        <is>
          <t>ESPAÑA</t>
        </is>
      </c>
      <c r="E3127" s="19" t="inlineStr">
        <is>
          <t>AGRONEW FITO, S.L.</t>
        </is>
      </c>
      <c r="F3127" s="10" t="inlineStr">
        <is>
          <t>Consolidado/estratégico</t>
        </is>
      </c>
      <c r="G3127" s="10" t="inlineStr">
        <is>
          <t>N0200</t>
        </is>
      </c>
      <c r="H3127" s="19" t="inlineStr">
        <is>
          <t>NUTRICALE, 200 L</t>
        </is>
      </c>
      <c r="I3127" s="10" t="inlineStr">
        <is>
          <t>Maduro</t>
        </is>
      </c>
      <c r="J3127" s="10" t="inlineStr">
        <is>
          <t>Esencial/Core</t>
        </is>
      </c>
      <c r="K3127" s="12" t="n">
        <v>0.05</v>
      </c>
      <c r="L3127" s="12" t="n">
        <v>0.035</v>
      </c>
      <c r="M3127" s="12" t="n">
        <v>0.08674999999999988</v>
      </c>
      <c r="N3127" s="22" t="n">
        <v>200</v>
      </c>
      <c r="O3127" s="11" t="n">
        <v>1000</v>
      </c>
      <c r="P3127" s="13" t="n">
        <v>2.199416609142544</v>
      </c>
      <c r="Q3127" s="13">
        <f>O3127*P3127</f>
        <v/>
      </c>
    </row>
    <row r="3128">
      <c r="A3128" s="10" t="n">
        <v>2027</v>
      </c>
      <c r="B3128" s="10" t="inlineStr">
        <is>
          <t>Mar-27</t>
        </is>
      </c>
      <c r="C3128" s="19" t="inlineStr">
        <is>
          <t>García</t>
        </is>
      </c>
      <c r="D3128" s="19" t="inlineStr">
        <is>
          <t>ESPAÑA</t>
        </is>
      </c>
      <c r="E3128" s="19" t="inlineStr">
        <is>
          <t>AGRONEW FITO, S.L.</t>
        </is>
      </c>
      <c r="F3128" s="10" t="inlineStr">
        <is>
          <t>Consolidado/estratégico</t>
        </is>
      </c>
      <c r="G3128" s="10" t="inlineStr">
        <is>
          <t>PT0020</t>
        </is>
      </c>
      <c r="H3128" s="19" t="inlineStr">
        <is>
          <t>AGROPOTASION, 20 L</t>
        </is>
      </c>
      <c r="I3128" s="10" t="inlineStr">
        <is>
          <t>Maduro</t>
        </is>
      </c>
      <c r="J3128" s="10" t="inlineStr">
        <is>
          <t>Innovador/Notorio</t>
        </is>
      </c>
      <c r="K3128" s="12" t="n">
        <v>0.05</v>
      </c>
      <c r="L3128" s="12" t="n">
        <v>0.05</v>
      </c>
      <c r="M3128" s="12" t="n">
        <v>0.1025</v>
      </c>
      <c r="N3128" s="22" t="n">
        <v>20</v>
      </c>
      <c r="O3128" s="11" t="n">
        <v>700</v>
      </c>
      <c r="P3128" s="13" t="n">
        <v>3.085437518038828</v>
      </c>
      <c r="Q3128" s="13">
        <f>O3128*P3128</f>
        <v/>
      </c>
    </row>
    <row r="3129">
      <c r="A3129" s="10" t="n">
        <v>2027</v>
      </c>
      <c r="B3129" s="10" t="inlineStr">
        <is>
          <t>Mar-27</t>
        </is>
      </c>
      <c r="C3129" s="19" t="inlineStr">
        <is>
          <t>García</t>
        </is>
      </c>
      <c r="D3129" s="19" t="inlineStr">
        <is>
          <t>ESPAÑA</t>
        </is>
      </c>
      <c r="E3129" s="19" t="inlineStr">
        <is>
          <t>AGRONEW FITO, S.L.</t>
        </is>
      </c>
      <c r="F3129" s="10" t="inlineStr">
        <is>
          <t>Consolidado/estratégico</t>
        </is>
      </c>
      <c r="G3129" s="10" t="inlineStr">
        <is>
          <t>RUN0020</t>
        </is>
      </c>
      <c r="H3129" s="19" t="inlineStr">
        <is>
          <t>RUN STRESS, 20 L</t>
        </is>
      </c>
      <c r="I3129" s="10" t="inlineStr">
        <is>
          <t>Ramp-Up/Crecimiento</t>
        </is>
      </c>
      <c r="J3129" s="10" t="inlineStr">
        <is>
          <t>Innovador/Notorio</t>
        </is>
      </c>
      <c r="K3129" s="12" t="n">
        <v>0.05</v>
      </c>
      <c r="L3129" s="12" t="n">
        <v>0.2</v>
      </c>
      <c r="M3129" s="12" t="n">
        <v>0.26</v>
      </c>
      <c r="N3129" s="22" t="n">
        <v>20</v>
      </c>
      <c r="O3129" s="11" t="n">
        <v>320</v>
      </c>
      <c r="P3129" s="13" t="n">
        <v>7.473846960925134</v>
      </c>
      <c r="Q3129" s="13">
        <f>O3129*P3129</f>
        <v/>
      </c>
    </row>
    <row r="3130">
      <c r="A3130" s="10" t="n">
        <v>2027</v>
      </c>
      <c r="B3130" s="10" t="inlineStr">
        <is>
          <t>Mar-27</t>
        </is>
      </c>
      <c r="C3130" s="19" t="inlineStr">
        <is>
          <t>García</t>
        </is>
      </c>
      <c r="D3130" s="19" t="inlineStr">
        <is>
          <t>ESPAÑA</t>
        </is>
      </c>
      <c r="E3130" s="19" t="inlineStr">
        <is>
          <t>AGRONEW FITO, S.L.</t>
        </is>
      </c>
      <c r="F3130" s="10" t="inlineStr">
        <is>
          <t>Consolidado/estratégico</t>
        </is>
      </c>
      <c r="G3130" s="10" t="inlineStr">
        <is>
          <t>S1000</t>
        </is>
      </c>
      <c r="H3130" s="19" t="inlineStr">
        <is>
          <t>SAL-WAX STAR, 1000 L</t>
        </is>
      </c>
      <c r="I3130" s="10" t="inlineStr">
        <is>
          <t>Maduro</t>
        </is>
      </c>
      <c r="J3130" s="10" t="inlineStr">
        <is>
          <t>Esencial/Core</t>
        </is>
      </c>
      <c r="K3130" s="12" t="n">
        <v>0.05</v>
      </c>
      <c r="L3130" s="12" t="n">
        <v>0.035</v>
      </c>
      <c r="M3130" s="12" t="n">
        <v>0.08674999999999988</v>
      </c>
      <c r="N3130" s="22" t="n">
        <v>1000</v>
      </c>
      <c r="O3130" s="11" t="n">
        <v>1000</v>
      </c>
      <c r="P3130" s="13" t="n">
        <v>1.538549248859902</v>
      </c>
      <c r="Q3130" s="13">
        <f>O3130*P3130</f>
        <v/>
      </c>
    </row>
    <row r="3131">
      <c r="A3131" s="10" t="n">
        <v>2027</v>
      </c>
      <c r="B3131" s="10" t="inlineStr">
        <is>
          <t>Mar-27</t>
        </is>
      </c>
      <c r="C3131" s="19" t="inlineStr">
        <is>
          <t>García</t>
        </is>
      </c>
      <c r="D3131" s="19" t="inlineStr">
        <is>
          <t>ESPAÑA</t>
        </is>
      </c>
      <c r="E3131" s="19" t="inlineStr">
        <is>
          <t>AGROREBOLLO, S.L.</t>
        </is>
      </c>
      <c r="F3131" s="10" t="inlineStr">
        <is>
          <t>En desarrollo/nuevo</t>
        </is>
      </c>
      <c r="G3131" s="10" t="inlineStr">
        <is>
          <t>AGZNP0005</t>
        </is>
      </c>
      <c r="H3131" s="19" t="inlineStr">
        <is>
          <t>AGROXILATO ZN PLUS, 5 KG</t>
        </is>
      </c>
      <c r="I3131" s="10" t="inlineStr">
        <is>
          <t>Maduro</t>
        </is>
      </c>
      <c r="J3131" s="10" t="inlineStr">
        <is>
          <t>Banalizado/Commodity</t>
        </is>
      </c>
      <c r="K3131" s="12" t="n">
        <v>0.2</v>
      </c>
      <c r="L3131" s="12" t="n">
        <v>0.02</v>
      </c>
      <c r="M3131" s="12" t="n">
        <v>0.224</v>
      </c>
      <c r="N3131" s="22" t="n">
        <v>5</v>
      </c>
      <c r="O3131" s="11" t="n">
        <v>1815</v>
      </c>
      <c r="P3131" s="13" t="n">
        <v>7.041260281875774</v>
      </c>
      <c r="Q3131" s="13">
        <f>O3131*P3131</f>
        <v/>
      </c>
    </row>
    <row r="3132">
      <c r="A3132" s="10" t="n">
        <v>2027</v>
      </c>
      <c r="B3132" s="10" t="inlineStr">
        <is>
          <t>Mar-27</t>
        </is>
      </c>
      <c r="C3132" s="19" t="inlineStr">
        <is>
          <t>García</t>
        </is>
      </c>
      <c r="D3132" s="19" t="inlineStr">
        <is>
          <t>ESPAÑA</t>
        </is>
      </c>
      <c r="E3132" s="19" t="inlineStr">
        <is>
          <t>AGROTRAPICHE, S.L.U</t>
        </is>
      </c>
      <c r="F3132" s="10" t="inlineStr">
        <is>
          <t>Baja aportación</t>
        </is>
      </c>
      <c r="G3132" s="10" t="inlineStr">
        <is>
          <t>C-CU0020</t>
        </is>
      </c>
      <c r="H3132" s="19" t="inlineStr">
        <is>
          <t>CODICOBRE, 20 L</t>
        </is>
      </c>
      <c r="I3132" s="10" t="inlineStr">
        <is>
          <t>Maduro</t>
        </is>
      </c>
      <c r="J3132" s="10" t="inlineStr">
        <is>
          <t>Esencial/Core</t>
        </is>
      </c>
      <c r="K3132" s="12" t="n">
        <v>0.03</v>
      </c>
      <c r="L3132" s="12" t="n">
        <v>0.035</v>
      </c>
      <c r="M3132" s="12" t="n">
        <v>0.06604999999999994</v>
      </c>
      <c r="N3132" s="22" t="n">
        <v>20</v>
      </c>
      <c r="O3132" s="11" t="n">
        <v>220</v>
      </c>
      <c r="P3132" s="13" t="n">
        <v>3.961034651536334</v>
      </c>
      <c r="Q3132" s="13">
        <f>O3132*P3132</f>
        <v/>
      </c>
    </row>
    <row r="3133">
      <c r="A3133" s="10" t="n">
        <v>2027</v>
      </c>
      <c r="B3133" s="10" t="inlineStr">
        <is>
          <t>Mar-27</t>
        </is>
      </c>
      <c r="C3133" s="19" t="inlineStr">
        <is>
          <t>García</t>
        </is>
      </c>
      <c r="D3133" s="19" t="inlineStr">
        <is>
          <t>ESPAÑA</t>
        </is>
      </c>
      <c r="E3133" s="19" t="inlineStr">
        <is>
          <t>BOSCO ABASCAL, S.L.</t>
        </is>
      </c>
      <c r="F3133" s="10" t="inlineStr">
        <is>
          <t>Con potencial</t>
        </is>
      </c>
      <c r="G3133" s="10" t="inlineStr">
        <is>
          <t>AGRMGN0020</t>
        </is>
      </c>
      <c r="H3133" s="19" t="inlineStr">
        <is>
          <t>AGROXIGREEN-MG, 20 L</t>
        </is>
      </c>
      <c r="I3133" s="10" t="inlineStr">
        <is>
          <t>Ramp-Up/Crecimiento</t>
        </is>
      </c>
      <c r="J3133" s="10" t="inlineStr">
        <is>
          <t>Esencial/Core</t>
        </is>
      </c>
      <c r="K3133" s="12" t="n">
        <v>0.1</v>
      </c>
      <c r="L3133" s="12" t="n">
        <v>0.15</v>
      </c>
      <c r="M3133" s="12" t="n">
        <v>0.2649999999999999</v>
      </c>
      <c r="N3133" s="22" t="n">
        <v>20</v>
      </c>
      <c r="O3133" s="11" t="n">
        <v>800</v>
      </c>
      <c r="P3133" s="13" t="n">
        <v>3.293913026014425</v>
      </c>
      <c r="Q3133" s="13">
        <f>O3133*P3133</f>
        <v/>
      </c>
    </row>
    <row r="3134">
      <c r="A3134" s="10" t="n">
        <v>2027</v>
      </c>
      <c r="B3134" s="10" t="inlineStr">
        <is>
          <t>Mar-27</t>
        </is>
      </c>
      <c r="C3134" s="19" t="inlineStr">
        <is>
          <t>García</t>
        </is>
      </c>
      <c r="D3134" s="19" t="inlineStr">
        <is>
          <t>ESPAÑA</t>
        </is>
      </c>
      <c r="E3134" s="19" t="inlineStr">
        <is>
          <t>BOSCO ABASCAL, S.L.</t>
        </is>
      </c>
      <c r="F3134" s="10" t="inlineStr">
        <is>
          <t>Con potencial</t>
        </is>
      </c>
      <c r="G3134" s="10" t="inlineStr">
        <is>
          <t>AGZNP0005</t>
        </is>
      </c>
      <c r="H3134" s="19" t="inlineStr">
        <is>
          <t>AGROXILATO ZN PLUS, 5 KG</t>
        </is>
      </c>
      <c r="I3134" s="10" t="inlineStr">
        <is>
          <t>Maduro</t>
        </is>
      </c>
      <c r="J3134" s="10" t="inlineStr">
        <is>
          <t>Banalizado/Commodity</t>
        </is>
      </c>
      <c r="K3134" s="12" t="n">
        <v>0.1</v>
      </c>
      <c r="L3134" s="12" t="n">
        <v>0.02</v>
      </c>
      <c r="M3134" s="12" t="n">
        <v>0.1220000000000001</v>
      </c>
      <c r="N3134" s="22" t="n">
        <v>5</v>
      </c>
      <c r="O3134" s="11" t="n">
        <v>810</v>
      </c>
      <c r="P3134" s="13" t="n">
        <v>6.879691763194685</v>
      </c>
      <c r="Q3134" s="13">
        <f>O3134*P3134</f>
        <v/>
      </c>
    </row>
    <row r="3135">
      <c r="A3135" s="10" t="n">
        <v>2027</v>
      </c>
      <c r="B3135" s="10" t="inlineStr">
        <is>
          <t>Mar-27</t>
        </is>
      </c>
      <c r="C3135" s="19" t="inlineStr">
        <is>
          <t>García</t>
        </is>
      </c>
      <c r="D3135" s="19" t="inlineStr">
        <is>
          <t>ESPAÑA</t>
        </is>
      </c>
      <c r="E3135" s="19" t="inlineStr">
        <is>
          <t>BOSCO ABASCAL, S.L.</t>
        </is>
      </c>
      <c r="F3135" s="10" t="inlineStr">
        <is>
          <t>Con potencial</t>
        </is>
      </c>
      <c r="G3135" s="10" t="inlineStr">
        <is>
          <t>AGZNP0005</t>
        </is>
      </c>
      <c r="H3135" s="19" t="inlineStr">
        <is>
          <t>AGROXILATO ZN PLUS, 5 KG</t>
        </is>
      </c>
      <c r="I3135" s="10" t="inlineStr">
        <is>
          <t>Maduro</t>
        </is>
      </c>
      <c r="J3135" s="10" t="inlineStr">
        <is>
          <t>Banalizado/Commodity</t>
        </is>
      </c>
      <c r="K3135" s="12" t="n">
        <v>0.1</v>
      </c>
      <c r="L3135" s="12" t="n">
        <v>0.02</v>
      </c>
      <c r="M3135" s="12" t="n">
        <v>0.1220000000000001</v>
      </c>
      <c r="N3135" s="22" t="n">
        <v>5</v>
      </c>
      <c r="O3135" s="11" t="n">
        <v>1300</v>
      </c>
      <c r="P3135" s="13" t="n">
        <v>6.879691763194686</v>
      </c>
      <c r="Q3135" s="13">
        <f>O3135*P3135</f>
        <v/>
      </c>
    </row>
    <row r="3136">
      <c r="A3136" s="10" t="n">
        <v>2027</v>
      </c>
      <c r="B3136" s="10" t="inlineStr">
        <is>
          <t>Mar-27</t>
        </is>
      </c>
      <c r="C3136" s="19" t="inlineStr">
        <is>
          <t>García</t>
        </is>
      </c>
      <c r="D3136" s="19" t="inlineStr">
        <is>
          <t>ESPAÑA</t>
        </is>
      </c>
      <c r="E3136" s="19" t="inlineStr">
        <is>
          <t>INIESTA DEL PINO DISTRIBUCIONES S.L.U</t>
        </is>
      </c>
      <c r="F3136" s="10" t="inlineStr">
        <is>
          <t>En desarrollo/nuevo</t>
        </is>
      </c>
      <c r="G3136" s="10" t="inlineStr">
        <is>
          <t>AGXK0020</t>
        </is>
      </c>
      <c r="H3136" s="19" t="inlineStr">
        <is>
          <t>AGROXILATO-K, 20 L</t>
        </is>
      </c>
      <c r="I3136" s="10" t="inlineStr">
        <is>
          <t>Maduro</t>
        </is>
      </c>
      <c r="J3136" s="10" t="inlineStr">
        <is>
          <t>Innovador/Notorio</t>
        </is>
      </c>
      <c r="K3136" s="12" t="n">
        <v>0.2</v>
      </c>
      <c r="L3136" s="12" t="n">
        <v>0.05</v>
      </c>
      <c r="M3136" s="12" t="n">
        <v>0.26</v>
      </c>
      <c r="N3136" s="22" t="n">
        <v>20</v>
      </c>
      <c r="O3136" s="11" t="n">
        <v>800</v>
      </c>
      <c r="P3136" s="13" t="n">
        <v>3.59620251257904</v>
      </c>
      <c r="Q3136" s="13">
        <f>O3136*P3136</f>
        <v/>
      </c>
    </row>
    <row r="3137">
      <c r="A3137" s="10" t="n">
        <v>2027</v>
      </c>
      <c r="B3137" s="10" t="inlineStr">
        <is>
          <t>Mar-27</t>
        </is>
      </c>
      <c r="C3137" s="19" t="inlineStr">
        <is>
          <t>García</t>
        </is>
      </c>
      <c r="D3137" s="19" t="inlineStr">
        <is>
          <t>ESPAÑA</t>
        </is>
      </c>
      <c r="E3137" s="19" t="inlineStr">
        <is>
          <t>INIESTA DEL PINO DISTRIBUCIONES S.L.U</t>
        </is>
      </c>
      <c r="F3137" s="10" t="inlineStr">
        <is>
          <t>En desarrollo/nuevo</t>
        </is>
      </c>
      <c r="G3137" s="10" t="inlineStr">
        <is>
          <t>AVAN0005</t>
        </is>
      </c>
      <c r="H3137" s="19" t="inlineStr">
        <is>
          <t>FLORAMEC AVANCE, 5 L</t>
        </is>
      </c>
      <c r="I3137" s="10" t="inlineStr">
        <is>
          <t>Maduro</t>
        </is>
      </c>
      <c r="J3137" s="10" t="inlineStr">
        <is>
          <t>Innovador/Notorio</t>
        </is>
      </c>
      <c r="K3137" s="12" t="n">
        <v>0.2</v>
      </c>
      <c r="L3137" s="12" t="n">
        <v>0.05</v>
      </c>
      <c r="M3137" s="12" t="n">
        <v>0.26</v>
      </c>
      <c r="N3137" s="22" t="n">
        <v>5</v>
      </c>
      <c r="O3137" s="11" t="n">
        <v>125</v>
      </c>
      <c r="P3137" s="13" t="n">
        <v>5.847737998715481</v>
      </c>
      <c r="Q3137" s="13">
        <f>O3137*P3137</f>
        <v/>
      </c>
    </row>
    <row r="3138">
      <c r="A3138" s="10" t="n">
        <v>2027</v>
      </c>
      <c r="B3138" s="10" t="inlineStr">
        <is>
          <t>Mar-27</t>
        </is>
      </c>
      <c r="C3138" s="19" t="inlineStr">
        <is>
          <t>García</t>
        </is>
      </c>
      <c r="D3138" s="19" t="inlineStr">
        <is>
          <t>ESPAÑA</t>
        </is>
      </c>
      <c r="E3138" s="19" t="inlineStr">
        <is>
          <t>INIESTA DEL PINO DISTRIBUCIONES S.L.U</t>
        </is>
      </c>
      <c r="F3138" s="10" t="inlineStr">
        <is>
          <t>En desarrollo/nuevo</t>
        </is>
      </c>
      <c r="G3138" s="10" t="inlineStr">
        <is>
          <t>AVAN0020</t>
        </is>
      </c>
      <c r="H3138" s="19" t="inlineStr">
        <is>
          <t>FLORAMEC AVANCE, 20 L</t>
        </is>
      </c>
      <c r="I3138" s="10" t="inlineStr">
        <is>
          <t>Maduro</t>
        </is>
      </c>
      <c r="J3138" s="10" t="inlineStr">
        <is>
          <t>Innovador/Notorio</t>
        </is>
      </c>
      <c r="K3138" s="12" t="n">
        <v>0.2</v>
      </c>
      <c r="L3138" s="12" t="n">
        <v>0.05</v>
      </c>
      <c r="M3138" s="12" t="n">
        <v>0.26</v>
      </c>
      <c r="N3138" s="22" t="n">
        <v>20</v>
      </c>
      <c r="O3138" s="11" t="n">
        <v>1600</v>
      </c>
      <c r="P3138" s="13" t="n">
        <v>5.514177185954527</v>
      </c>
      <c r="Q3138" s="13">
        <f>O3138*P3138</f>
        <v/>
      </c>
    </row>
    <row r="3139">
      <c r="A3139" s="10" t="n">
        <v>2027</v>
      </c>
      <c r="B3139" s="10" t="inlineStr">
        <is>
          <t>Mar-27</t>
        </is>
      </c>
      <c r="C3139" s="19" t="inlineStr">
        <is>
          <t>García</t>
        </is>
      </c>
      <c r="D3139" s="19" t="inlineStr">
        <is>
          <t>ESPAÑA</t>
        </is>
      </c>
      <c r="E3139" s="19" t="inlineStr">
        <is>
          <t>ROMAROC PONIENTE, S.L.</t>
        </is>
      </c>
      <c r="F3139" s="10" t="inlineStr">
        <is>
          <t>En desarrollo/nuevo</t>
        </is>
      </c>
      <c r="G3139" s="10" t="inlineStr">
        <is>
          <t>AGXK0200</t>
        </is>
      </c>
      <c r="H3139" s="19" t="inlineStr">
        <is>
          <t>AGROXILATO-K, 200 L</t>
        </is>
      </c>
      <c r="I3139" s="10" t="inlineStr">
        <is>
          <t>Maduro</t>
        </is>
      </c>
      <c r="J3139" s="10" t="inlineStr">
        <is>
          <t>Innovador/Notorio</t>
        </is>
      </c>
      <c r="K3139" s="12" t="n">
        <v>0.2</v>
      </c>
      <c r="L3139" s="12" t="n">
        <v>0.05</v>
      </c>
      <c r="M3139" s="12" t="n">
        <v>0.26</v>
      </c>
      <c r="N3139" s="22" t="n">
        <v>200</v>
      </c>
      <c r="O3139" s="11" t="n">
        <v>800</v>
      </c>
      <c r="P3139" s="13" t="n">
        <v>3.491964758591241</v>
      </c>
      <c r="Q3139" s="13">
        <f>O3139*P3139</f>
        <v/>
      </c>
    </row>
    <row r="3140">
      <c r="A3140" s="10" t="n">
        <v>2027</v>
      </c>
      <c r="B3140" s="10" t="inlineStr">
        <is>
          <t>Mar-27</t>
        </is>
      </c>
      <c r="C3140" s="19" t="inlineStr">
        <is>
          <t>García</t>
        </is>
      </c>
      <c r="D3140" s="19" t="inlineStr">
        <is>
          <t>ESPAÑA</t>
        </is>
      </c>
      <c r="E3140" s="19" t="inlineStr">
        <is>
          <t>SERVIAGRI´ 97, S.L.</t>
        </is>
      </c>
      <c r="F3140" s="10" t="inlineStr">
        <is>
          <t>Consolidado/estratégico</t>
        </is>
      </c>
      <c r="G3140" s="10" t="inlineStr">
        <is>
          <t>AVAN0020</t>
        </is>
      </c>
      <c r="H3140" s="19" t="inlineStr">
        <is>
          <t>FLORAMEC AVANCE, 20 L</t>
        </is>
      </c>
      <c r="I3140" s="10" t="inlineStr">
        <is>
          <t>Maduro</t>
        </is>
      </c>
      <c r="J3140" s="10" t="inlineStr">
        <is>
          <t>Innovador/Notorio</t>
        </is>
      </c>
      <c r="K3140" s="12" t="n">
        <v>0.05</v>
      </c>
      <c r="L3140" s="12" t="n">
        <v>0.05</v>
      </c>
      <c r="M3140" s="12" t="n">
        <v>0.1025</v>
      </c>
      <c r="N3140" s="22" t="n">
        <v>20</v>
      </c>
      <c r="O3140" s="11" t="n">
        <v>220</v>
      </c>
      <c r="P3140" s="13" t="n">
        <v>5.003412191414315</v>
      </c>
      <c r="Q3140" s="13">
        <f>O3140*P3140</f>
        <v/>
      </c>
    </row>
    <row r="3141">
      <c r="A3141" s="10" t="n">
        <v>2027</v>
      </c>
      <c r="B3141" s="10" t="inlineStr">
        <is>
          <t>Mar-27</t>
        </is>
      </c>
      <c r="C3141" s="19" t="inlineStr">
        <is>
          <t>García</t>
        </is>
      </c>
      <c r="D3141" s="19" t="inlineStr">
        <is>
          <t>ESPAÑA</t>
        </is>
      </c>
      <c r="E3141" s="19" t="inlineStr">
        <is>
          <t>SERVIAGRI´ 97, S.L.</t>
        </is>
      </c>
      <c r="F3141" s="10" t="inlineStr">
        <is>
          <t>Consolidado/estratégico</t>
        </is>
      </c>
      <c r="G3141" s="10" t="inlineStr">
        <is>
          <t>B0001</t>
        </is>
      </c>
      <c r="H3141" s="19" t="inlineStr">
        <is>
          <t>BOROCAL,1 L</t>
        </is>
      </c>
      <c r="I3141" s="10" t="inlineStr">
        <is>
          <t>Maduro</t>
        </is>
      </c>
      <c r="J3141" s="10" t="inlineStr">
        <is>
          <t>Banalizado/Commodity</t>
        </is>
      </c>
      <c r="K3141" s="12" t="n">
        <v>0.05</v>
      </c>
      <c r="L3141" s="12" t="n">
        <v>0.02</v>
      </c>
      <c r="M3141" s="12" t="n">
        <v>0.07100000000000017</v>
      </c>
      <c r="N3141" s="22" t="n">
        <v>1</v>
      </c>
      <c r="O3141" s="11" t="n">
        <v>25</v>
      </c>
      <c r="P3141" s="13" t="n">
        <v>5.201463923991135</v>
      </c>
      <c r="Q3141" s="13">
        <f>O3141*P3141</f>
        <v/>
      </c>
    </row>
    <row r="3142">
      <c r="A3142" s="10" t="n">
        <v>2027</v>
      </c>
      <c r="B3142" s="10" t="inlineStr">
        <is>
          <t>Mar-27</t>
        </is>
      </c>
      <c r="C3142" s="19" t="inlineStr">
        <is>
          <t>García</t>
        </is>
      </c>
      <c r="D3142" s="19" t="inlineStr">
        <is>
          <t>ESPAÑA</t>
        </is>
      </c>
      <c r="E3142" s="19" t="inlineStr">
        <is>
          <t>SERVIAGRI´ 97, S.L.</t>
        </is>
      </c>
      <c r="F3142" s="10" t="inlineStr">
        <is>
          <t>Consolidado/estratégico</t>
        </is>
      </c>
      <c r="G3142" s="10" t="inlineStr">
        <is>
          <t>B0005</t>
        </is>
      </c>
      <c r="H3142" s="19" t="inlineStr">
        <is>
          <t>BOROCAL, 5 L</t>
        </is>
      </c>
      <c r="I3142" s="10" t="inlineStr">
        <is>
          <t>Maduro</t>
        </is>
      </c>
      <c r="J3142" s="10" t="inlineStr">
        <is>
          <t>Esencial/Core</t>
        </is>
      </c>
      <c r="K3142" s="12" t="n">
        <v>0.05</v>
      </c>
      <c r="L3142" s="12" t="n">
        <v>0.035</v>
      </c>
      <c r="M3142" s="12" t="n">
        <v>0.08674999999999988</v>
      </c>
      <c r="N3142" s="22" t="n">
        <v>5</v>
      </c>
      <c r="O3142" s="11" t="n">
        <v>20</v>
      </c>
      <c r="P3142" s="13" t="n">
        <v>3.57535496178148</v>
      </c>
      <c r="Q3142" s="13">
        <f>O3142*P3142</f>
        <v/>
      </c>
    </row>
    <row r="3143">
      <c r="A3143" s="10" t="n">
        <v>2027</v>
      </c>
      <c r="B3143" s="10" t="inlineStr">
        <is>
          <t>Mar-27</t>
        </is>
      </c>
      <c r="C3143" s="19" t="inlineStr">
        <is>
          <t>García</t>
        </is>
      </c>
      <c r="D3143" s="19" t="inlineStr">
        <is>
          <t>ESPAÑA</t>
        </is>
      </c>
      <c r="E3143" s="19" t="inlineStr">
        <is>
          <t>SERVIAGRI´ 97, S.L.</t>
        </is>
      </c>
      <c r="F3143" s="10" t="inlineStr">
        <is>
          <t>Consolidado/estratégico</t>
        </is>
      </c>
      <c r="G3143" s="10" t="inlineStr">
        <is>
          <t>BROTA0005</t>
        </is>
      </c>
      <c r="H3143" s="19" t="inlineStr">
        <is>
          <t>BROTAMEC, 5 L</t>
        </is>
      </c>
      <c r="I3143" s="10" t="inlineStr">
        <is>
          <t>Maduro</t>
        </is>
      </c>
      <c r="J3143" s="10" t="inlineStr">
        <is>
          <t>Esencial/Core</t>
        </is>
      </c>
      <c r="K3143" s="12" t="n">
        <v>0.05</v>
      </c>
      <c r="L3143" s="12" t="n">
        <v>0.035</v>
      </c>
      <c r="M3143" s="12" t="n">
        <v>0.08674999999999988</v>
      </c>
      <c r="N3143" s="22" t="n">
        <v>5</v>
      </c>
      <c r="O3143" s="11" t="n">
        <v>345</v>
      </c>
      <c r="P3143" s="13" t="n">
        <v>3.450269656996122</v>
      </c>
      <c r="Q3143" s="13">
        <f>O3143*P3143</f>
        <v/>
      </c>
    </row>
    <row r="3144">
      <c r="A3144" s="10" t="n">
        <v>2027</v>
      </c>
      <c r="B3144" s="10" t="inlineStr">
        <is>
          <t>Mar-27</t>
        </is>
      </c>
      <c r="C3144" s="19" t="inlineStr">
        <is>
          <t>García</t>
        </is>
      </c>
      <c r="D3144" s="19" t="inlineStr">
        <is>
          <t>ESPAÑA</t>
        </is>
      </c>
      <c r="E3144" s="19" t="inlineStr">
        <is>
          <t>SERVIAGRI´ 97, S.L.</t>
        </is>
      </c>
      <c r="F3144" s="10" t="inlineStr">
        <is>
          <t>Consolidado/estratégico</t>
        </is>
      </c>
      <c r="G3144" s="10" t="inlineStr">
        <is>
          <t>FTK0005</t>
        </is>
      </c>
      <c r="H3144" s="19" t="inlineStr">
        <is>
          <t>FITOKONTROL CA FLOW, 5 KG</t>
        </is>
      </c>
      <c r="I3144" s="10" t="inlineStr">
        <is>
          <t>Ramp-Up/Crecimiento</t>
        </is>
      </c>
      <c r="J3144" s="10" t="inlineStr">
        <is>
          <t>Innovador/Notorio</t>
        </is>
      </c>
      <c r="K3144" s="12" t="n">
        <v>0.05</v>
      </c>
      <c r="L3144" s="12" t="n">
        <v>0.2</v>
      </c>
      <c r="M3144" s="12" t="n">
        <v>0.26</v>
      </c>
      <c r="N3144" s="22" t="n">
        <v>5</v>
      </c>
      <c r="O3144" s="11" t="n">
        <v>200</v>
      </c>
      <c r="P3144" s="13" t="n">
        <v>2.908233336259571</v>
      </c>
      <c r="Q3144" s="13">
        <f>O3144*P3144</f>
        <v/>
      </c>
    </row>
    <row r="3145">
      <c r="A3145" s="10" t="n">
        <v>2027</v>
      </c>
      <c r="B3145" s="10" t="inlineStr">
        <is>
          <t>Mar-27</t>
        </is>
      </c>
      <c r="C3145" s="19" t="inlineStr">
        <is>
          <t>García</t>
        </is>
      </c>
      <c r="D3145" s="19" t="inlineStr">
        <is>
          <t>ESPAÑA</t>
        </is>
      </c>
      <c r="E3145" s="19" t="inlineStr">
        <is>
          <t>SERVIAGRI´ 97, S.L.</t>
        </is>
      </c>
      <c r="F3145" s="10" t="inlineStr">
        <is>
          <t>Consolidado/estratégico</t>
        </is>
      </c>
      <c r="G3145" s="10" t="inlineStr">
        <is>
          <t>JF0005</t>
        </is>
      </c>
      <c r="H3145" s="19" t="inlineStr">
        <is>
          <t>CODIGIN-FOS, 5 L</t>
        </is>
      </c>
      <c r="I3145" s="10" t="inlineStr">
        <is>
          <t>Ramp-Up/Crecimiento</t>
        </is>
      </c>
      <c r="J3145" s="10" t="inlineStr">
        <is>
          <t>Banalizado/Commodity</t>
        </is>
      </c>
      <c r="K3145" s="12" t="n">
        <v>0.05</v>
      </c>
      <c r="L3145" s="12" t="n">
        <v>0.075</v>
      </c>
      <c r="M3145" s="12" t="n">
        <v>0.1287499999999999</v>
      </c>
      <c r="N3145" s="22" t="n">
        <v>5</v>
      </c>
      <c r="O3145" s="11" t="n">
        <v>45</v>
      </c>
      <c r="P3145" s="13" t="n">
        <v>3.064589967241269</v>
      </c>
      <c r="Q3145" s="13">
        <f>O3145*P3145</f>
        <v/>
      </c>
    </row>
    <row r="3146">
      <c r="A3146" s="10" t="n">
        <v>2027</v>
      </c>
      <c r="B3146" s="10" t="inlineStr">
        <is>
          <t>Mar-27</t>
        </is>
      </c>
      <c r="C3146" s="19" t="inlineStr">
        <is>
          <t>García</t>
        </is>
      </c>
      <c r="D3146" s="19" t="inlineStr">
        <is>
          <t>ESPAÑA</t>
        </is>
      </c>
      <c r="E3146" s="19" t="inlineStr">
        <is>
          <t>SERVIAGRI´ 97, S.L.</t>
        </is>
      </c>
      <c r="F3146" s="10" t="inlineStr">
        <is>
          <t>Consolidado/estratégico</t>
        </is>
      </c>
      <c r="G3146" s="10" t="inlineStr">
        <is>
          <t>PREZN0005</t>
        </is>
      </c>
      <c r="H3146" s="19" t="inlineStr">
        <is>
          <t>PREZINC, 5 kg</t>
        </is>
      </c>
      <c r="I3146" s="10" t="inlineStr">
        <is>
          <t>Declive</t>
        </is>
      </c>
      <c r="J3146" s="10" t="inlineStr">
        <is>
          <t>Banalizado/Commodity</t>
        </is>
      </c>
      <c r="K3146" s="12" t="n">
        <v>0.05</v>
      </c>
      <c r="L3146" s="12" t="n">
        <v>0.04</v>
      </c>
      <c r="M3146" s="12" t="n">
        <v>0.09200000000000008</v>
      </c>
      <c r="N3146" s="22" t="n">
        <v>5</v>
      </c>
      <c r="O3146" s="11" t="n">
        <v>3240</v>
      </c>
      <c r="P3146" s="13" t="n">
        <v>4.096543731720472</v>
      </c>
      <c r="Q3146" s="13">
        <f>O3146*P3146</f>
        <v/>
      </c>
    </row>
    <row r="3147">
      <c r="A3147" s="10" t="n">
        <v>2027</v>
      </c>
      <c r="B3147" s="10" t="inlineStr">
        <is>
          <t>Mar-27</t>
        </is>
      </c>
      <c r="C3147" s="19" t="inlineStr">
        <is>
          <t>García</t>
        </is>
      </c>
      <c r="D3147" s="19" t="inlineStr">
        <is>
          <t>ESPAÑA</t>
        </is>
      </c>
      <c r="E3147" s="19" t="inlineStr">
        <is>
          <t>SERVIAGRI´ 97, S.L.</t>
        </is>
      </c>
      <c r="F3147" s="10" t="inlineStr">
        <is>
          <t>Consolidado/estratégico</t>
        </is>
      </c>
      <c r="G3147" s="10" t="inlineStr">
        <is>
          <t>SSAE0005</t>
        </is>
      </c>
      <c r="H3147" s="19" t="inlineStr">
        <is>
          <t>MAGNIFIC-VIETS-AE, 5 KG</t>
        </is>
      </c>
      <c r="I3147" s="10" t="inlineStr">
        <is>
          <t>Ramp-Up/Crecimiento</t>
        </is>
      </c>
      <c r="J3147" s="10" t="inlineStr">
        <is>
          <t>Esencial/Core</t>
        </is>
      </c>
      <c r="K3147" s="12" t="n">
        <v>0.05</v>
      </c>
      <c r="L3147" s="12" t="n">
        <v>0.15</v>
      </c>
      <c r="M3147" s="12" t="n">
        <v>0.2075</v>
      </c>
      <c r="N3147" s="22" t="n">
        <v>5</v>
      </c>
      <c r="O3147" s="11" t="n">
        <v>240</v>
      </c>
      <c r="P3147" s="13" t="n">
        <v>4.857479335831399</v>
      </c>
      <c r="Q3147" s="13">
        <f>O3147*P3147</f>
        <v/>
      </c>
    </row>
    <row r="3148">
      <c r="A3148" s="10" t="n">
        <v>2027</v>
      </c>
      <c r="B3148" s="10" t="inlineStr">
        <is>
          <t>Mar-27</t>
        </is>
      </c>
      <c r="C3148" s="19" t="inlineStr">
        <is>
          <t>García</t>
        </is>
      </c>
      <c r="D3148" s="19" t="inlineStr">
        <is>
          <t>ESPAÑA</t>
        </is>
      </c>
      <c r="E3148" s="19" t="inlineStr">
        <is>
          <t>TRATAMIENTOS AGRICOLAS BRENES, S.L.</t>
        </is>
      </c>
      <c r="F3148" s="10" t="inlineStr">
        <is>
          <t>Con potencial</t>
        </is>
      </c>
      <c r="G3148" s="10" t="inlineStr">
        <is>
          <t>AGZNP0005</t>
        </is>
      </c>
      <c r="H3148" s="19" t="inlineStr">
        <is>
          <t>AGROXILATO ZN PLUS, 5 KG</t>
        </is>
      </c>
      <c r="I3148" s="10" t="inlineStr">
        <is>
          <t>Maduro</t>
        </is>
      </c>
      <c r="J3148" s="10" t="inlineStr">
        <is>
          <t>Banalizado/Commodity</t>
        </is>
      </c>
      <c r="K3148" s="12" t="n">
        <v>0.1</v>
      </c>
      <c r="L3148" s="12" t="n">
        <v>0.02</v>
      </c>
      <c r="M3148" s="12" t="n">
        <v>0.1220000000000001</v>
      </c>
      <c r="N3148" s="22" t="n">
        <v>5</v>
      </c>
      <c r="O3148" s="11" t="n">
        <v>2885</v>
      </c>
      <c r="P3148" s="13" t="n">
        <v>7.129862372765404</v>
      </c>
      <c r="Q3148" s="13">
        <f>O3148*P3148</f>
        <v/>
      </c>
    </row>
    <row r="3149">
      <c r="A3149" s="10" t="n">
        <v>2027</v>
      </c>
      <c r="B3149" s="10" t="inlineStr">
        <is>
          <t>Mar-27</t>
        </is>
      </c>
      <c r="C3149" s="19" t="inlineStr">
        <is>
          <t>García</t>
        </is>
      </c>
      <c r="D3149" s="19" t="inlineStr">
        <is>
          <t>MARRUECOS</t>
        </is>
      </c>
      <c r="E3149" s="19" t="inlineStr">
        <is>
          <t>STE BBMAGRI, SARL</t>
        </is>
      </c>
      <c r="F3149" s="10" t="inlineStr">
        <is>
          <t>Consolidado/estratégico</t>
        </is>
      </c>
      <c r="G3149" s="10" t="inlineStr">
        <is>
          <t>AGXK0020MA</t>
        </is>
      </c>
      <c r="H3149" s="19" t="inlineStr">
        <is>
          <t>AGROXILATO-K</t>
        </is>
      </c>
      <c r="I3149" s="10" t="inlineStr">
        <is>
          <t>Maduro</t>
        </is>
      </c>
      <c r="J3149" s="10" t="inlineStr">
        <is>
          <t>Innovador/Notorio</t>
        </is>
      </c>
      <c r="K3149" s="12" t="n">
        <v>0.05</v>
      </c>
      <c r="L3149" s="12" t="n">
        <v>0.05</v>
      </c>
      <c r="M3149" s="12" t="n">
        <v>0.1025</v>
      </c>
      <c r="N3149" s="22" t="n">
        <v>20</v>
      </c>
      <c r="O3149" s="11" t="n">
        <v>3280</v>
      </c>
      <c r="P3149" s="13" t="n">
        <v>2.876962010063232</v>
      </c>
      <c r="Q3149" s="13">
        <f>O3149*P3149</f>
        <v/>
      </c>
    </row>
    <row r="3150">
      <c r="A3150" s="10" t="n">
        <v>2027</v>
      </c>
      <c r="B3150" s="10" t="inlineStr">
        <is>
          <t>Mar-27</t>
        </is>
      </c>
      <c r="C3150" s="19" t="inlineStr">
        <is>
          <t>García</t>
        </is>
      </c>
      <c r="D3150" s="19" t="inlineStr">
        <is>
          <t>MARRUECOS</t>
        </is>
      </c>
      <c r="E3150" s="19" t="inlineStr">
        <is>
          <t>STE BBMAGRI, SARL</t>
        </is>
      </c>
      <c r="F3150" s="10" t="inlineStr">
        <is>
          <t>Consolidado/estratégico</t>
        </is>
      </c>
      <c r="G3150" s="10" t="inlineStr">
        <is>
          <t>AN0020MA</t>
        </is>
      </c>
      <c r="H3150" s="19" t="inlineStr">
        <is>
          <t>ALCAPLANT NEW</t>
        </is>
      </c>
      <c r="I3150" s="10" t="inlineStr">
        <is>
          <t>Maduro</t>
        </is>
      </c>
      <c r="J3150" s="10" t="inlineStr">
        <is>
          <t>Innovador/Notorio</t>
        </is>
      </c>
      <c r="K3150" s="12" t="n">
        <v>0.05</v>
      </c>
      <c r="L3150" s="12" t="n">
        <v>0.05</v>
      </c>
      <c r="M3150" s="12" t="n">
        <v>0.1025</v>
      </c>
      <c r="N3150" s="22" t="n">
        <v>20</v>
      </c>
      <c r="O3150" s="11" t="n">
        <v>4360</v>
      </c>
      <c r="P3150" s="13" t="n">
        <v>1.563566309816974</v>
      </c>
      <c r="Q3150" s="13">
        <f>O3150*P3150</f>
        <v/>
      </c>
    </row>
    <row r="3151">
      <c r="A3151" s="10" t="n">
        <v>2027</v>
      </c>
      <c r="B3151" s="10" t="inlineStr">
        <is>
          <t>Mar-27</t>
        </is>
      </c>
      <c r="C3151" s="19" t="inlineStr">
        <is>
          <t>García</t>
        </is>
      </c>
      <c r="D3151" s="19" t="inlineStr">
        <is>
          <t>MARRUECOS</t>
        </is>
      </c>
      <c r="E3151" s="19" t="inlineStr">
        <is>
          <t>STE BBMAGRI, SARL</t>
        </is>
      </c>
      <c r="F3151" s="10" t="inlineStr">
        <is>
          <t>Consolidado/estratégico</t>
        </is>
      </c>
      <c r="G3151" s="10" t="inlineStr">
        <is>
          <t>BIO0020MA</t>
        </is>
      </c>
      <c r="H3151" s="19" t="inlineStr">
        <is>
          <t>RADISOL-20</t>
        </is>
      </c>
      <c r="I3151" s="10" t="inlineStr">
        <is>
          <t>Ramp-Up/Crecimiento</t>
        </is>
      </c>
      <c r="J3151" s="10" t="inlineStr">
        <is>
          <t>Innovador/Notorio</t>
        </is>
      </c>
      <c r="K3151" s="12" t="n">
        <v>0.05</v>
      </c>
      <c r="L3151" s="12" t="n">
        <v>0.2</v>
      </c>
      <c r="M3151" s="12" t="n">
        <v>0.26</v>
      </c>
      <c r="N3151" s="22" t="n">
        <v>20</v>
      </c>
      <c r="O3151" s="11" t="n">
        <v>7480</v>
      </c>
      <c r="P3151" s="13" t="n">
        <v>2.241111710737662</v>
      </c>
      <c r="Q3151" s="13">
        <f>O3151*P3151</f>
        <v/>
      </c>
    </row>
    <row r="3152">
      <c r="A3152" s="10" t="n">
        <v>2027</v>
      </c>
      <c r="B3152" s="10" t="inlineStr">
        <is>
          <t>Mar-27</t>
        </is>
      </c>
      <c r="C3152" s="19" t="inlineStr">
        <is>
          <t>García</t>
        </is>
      </c>
      <c r="D3152" s="19" t="inlineStr">
        <is>
          <t>MARRUECOS</t>
        </is>
      </c>
      <c r="E3152" s="19" t="inlineStr">
        <is>
          <t>STE BBMAGRI, SARL</t>
        </is>
      </c>
      <c r="F3152" s="10" t="inlineStr">
        <is>
          <t>Consolidado/estratégico</t>
        </is>
      </c>
      <c r="G3152" s="10" t="inlineStr">
        <is>
          <t>C-MB0005MA</t>
        </is>
      </c>
      <c r="H3152" s="19" t="inlineStr">
        <is>
          <t>CODIFOL-MB</t>
        </is>
      </c>
      <c r="I3152" s="10" t="inlineStr">
        <is>
          <t>Maduro</t>
        </is>
      </c>
      <c r="J3152" s="10" t="inlineStr">
        <is>
          <t>Banalizado/Commodity</t>
        </is>
      </c>
      <c r="K3152" s="12" t="n">
        <v>0.05</v>
      </c>
      <c r="L3152" s="12" t="n">
        <v>0.02</v>
      </c>
      <c r="M3152" s="12" t="n">
        <v>0.07100000000000017</v>
      </c>
      <c r="N3152" s="22" t="n">
        <v>5</v>
      </c>
      <c r="O3152" s="11" t="n">
        <v>1060</v>
      </c>
      <c r="P3152" s="13" t="n">
        <v>7.29664277914588</v>
      </c>
      <c r="Q3152" s="13">
        <f>O3152*P3152</f>
        <v/>
      </c>
    </row>
    <row r="3153">
      <c r="A3153" s="10" t="n">
        <v>2027</v>
      </c>
      <c r="B3153" s="10" t="inlineStr">
        <is>
          <t>Mar-27</t>
        </is>
      </c>
      <c r="C3153" s="19" t="inlineStr">
        <is>
          <t>García</t>
        </is>
      </c>
      <c r="D3153" s="19" t="inlineStr">
        <is>
          <t>MARRUECOS</t>
        </is>
      </c>
      <c r="E3153" s="19" t="inlineStr">
        <is>
          <t>STE BBMAGRI, SARL</t>
        </is>
      </c>
      <c r="F3153" s="10" t="inlineStr">
        <is>
          <t>Consolidado/estratégico</t>
        </is>
      </c>
      <c r="G3153" s="10" t="inlineStr">
        <is>
          <t>CZNMNES0005MA</t>
        </is>
      </c>
      <c r="H3153" s="19" t="inlineStr">
        <is>
          <t>CODIFOL ZN-MN</t>
        </is>
      </c>
      <c r="I3153" s="10" t="inlineStr">
        <is>
          <t>Maduro</t>
        </is>
      </c>
      <c r="J3153" s="10" t="inlineStr">
        <is>
          <t>Banalizado/Commodity</t>
        </is>
      </c>
      <c r="K3153" s="12" t="n">
        <v>0.05</v>
      </c>
      <c r="L3153" s="12" t="n">
        <v>0.02</v>
      </c>
      <c r="M3153" s="12" t="n">
        <v>0.07100000000000017</v>
      </c>
      <c r="N3153" s="22" t="n">
        <v>5</v>
      </c>
      <c r="O3153" s="11" t="n">
        <v>635</v>
      </c>
      <c r="P3153" s="13" t="n">
        <v>4.742817806444821</v>
      </c>
      <c r="Q3153" s="13">
        <f>O3153*P3153</f>
        <v/>
      </c>
    </row>
    <row r="3154">
      <c r="A3154" s="10" t="n">
        <v>2027</v>
      </c>
      <c r="B3154" s="10" t="inlineStr">
        <is>
          <t>Mar-27</t>
        </is>
      </c>
      <c r="C3154" s="19" t="inlineStr">
        <is>
          <t>García</t>
        </is>
      </c>
      <c r="D3154" s="19" t="inlineStr">
        <is>
          <t>MARRUECOS</t>
        </is>
      </c>
      <c r="E3154" s="19" t="inlineStr">
        <is>
          <t>STE BBMAGRI, SARL</t>
        </is>
      </c>
      <c r="F3154" s="10" t="inlineStr">
        <is>
          <t>Consolidado/estratégico</t>
        </is>
      </c>
      <c r="G3154" s="10" t="inlineStr">
        <is>
          <t>PT0020MA</t>
        </is>
      </c>
      <c r="H3154" s="19" t="inlineStr">
        <is>
          <t>AGROPOTASION</t>
        </is>
      </c>
      <c r="I3154" s="10" t="inlineStr">
        <is>
          <t>Maduro</t>
        </is>
      </c>
      <c r="J3154" s="10" t="inlineStr">
        <is>
          <t>Innovador/Notorio</t>
        </is>
      </c>
      <c r="K3154" s="12" t="n">
        <v>0.05</v>
      </c>
      <c r="L3154" s="12" t="n">
        <v>0.05</v>
      </c>
      <c r="M3154" s="12" t="n">
        <v>0.1025</v>
      </c>
      <c r="N3154" s="22" t="n">
        <v>20</v>
      </c>
      <c r="O3154" s="11" t="n">
        <v>3280</v>
      </c>
      <c r="P3154" s="13" t="n">
        <v>3.179251496627847</v>
      </c>
      <c r="Q3154" s="13">
        <f>O3154*P3154</f>
        <v/>
      </c>
    </row>
    <row r="3155">
      <c r="A3155" s="10" t="n">
        <v>2027</v>
      </c>
      <c r="B3155" s="10" t="inlineStr">
        <is>
          <t>Mar-27</t>
        </is>
      </c>
      <c r="C3155" s="19" t="inlineStr">
        <is>
          <t>García</t>
        </is>
      </c>
      <c r="D3155" s="19" t="inlineStr">
        <is>
          <t>MARRUECOS</t>
        </is>
      </c>
      <c r="E3155" s="19" t="inlineStr">
        <is>
          <t>STE BBMAGRI, SARL</t>
        </is>
      </c>
      <c r="F3155" s="10" t="inlineStr">
        <is>
          <t>Consolidado/estratégico</t>
        </is>
      </c>
      <c r="G3155" s="10" t="inlineStr">
        <is>
          <t>SS0020MA</t>
        </is>
      </c>
      <c r="H3155" s="19" t="inlineStr">
        <is>
          <t>SAL-WAX-Ca</t>
        </is>
      </c>
      <c r="I3155" s="10" t="inlineStr">
        <is>
          <t>Maduro</t>
        </is>
      </c>
      <c r="J3155" s="10" t="inlineStr">
        <is>
          <t>Esencial/Core</t>
        </is>
      </c>
      <c r="K3155" s="12" t="n">
        <v>0.05</v>
      </c>
      <c r="L3155" s="12" t="n">
        <v>0.035</v>
      </c>
      <c r="M3155" s="12" t="n">
        <v>0.08674999999999988</v>
      </c>
      <c r="N3155" s="22" t="n">
        <v>20</v>
      </c>
      <c r="O3155" s="11" t="n">
        <v>2160</v>
      </c>
      <c r="P3155" s="13" t="n">
        <v>3.700440266566839</v>
      </c>
      <c r="Q3155" s="13">
        <f>O3155*P3155</f>
        <v/>
      </c>
    </row>
    <row r="3156">
      <c r="A3156" s="10" t="n">
        <v>2027</v>
      </c>
      <c r="B3156" s="10" t="inlineStr">
        <is>
          <t>Mar-27</t>
        </is>
      </c>
      <c r="C3156" s="19" t="inlineStr">
        <is>
          <t>García</t>
        </is>
      </c>
      <c r="D3156" s="19" t="inlineStr">
        <is>
          <t>RUMANÍA</t>
        </is>
      </c>
      <c r="E3156" s="19" t="inlineStr">
        <is>
          <t>SC MARCOSER S.R.L.</t>
        </is>
      </c>
      <c r="F3156" s="10" t="inlineStr">
        <is>
          <t>Consolidado/estratégico</t>
        </is>
      </c>
      <c r="G3156" s="10" t="inlineStr">
        <is>
          <t>AGFE0001RO</t>
        </is>
      </c>
      <c r="H3156" s="19" t="inlineStr">
        <is>
          <t>AGROXILATO Fe</t>
        </is>
      </c>
      <c r="I3156" s="10" t="inlineStr">
        <is>
          <t>Declive</t>
        </is>
      </c>
      <c r="J3156" s="10" t="inlineStr">
        <is>
          <t>Banalizado/Commodity</t>
        </is>
      </c>
      <c r="K3156" s="12" t="n">
        <v>0.05</v>
      </c>
      <c r="L3156" s="12" t="n">
        <v>0.04</v>
      </c>
      <c r="M3156" s="12" t="n">
        <v>0.09200000000000008</v>
      </c>
      <c r="N3156" s="22" t="n">
        <v>1</v>
      </c>
      <c r="O3156" s="11" t="n">
        <v>467</v>
      </c>
      <c r="P3156" s="13" t="n">
        <v>10.9032690671237</v>
      </c>
      <c r="Q3156" s="13">
        <f>O3156*P3156</f>
        <v/>
      </c>
    </row>
    <row r="3157">
      <c r="A3157" s="10" t="n">
        <v>2027</v>
      </c>
      <c r="B3157" s="10" t="inlineStr">
        <is>
          <t>Mar-27</t>
        </is>
      </c>
      <c r="C3157" s="19" t="inlineStr">
        <is>
          <t>García</t>
        </is>
      </c>
      <c r="D3157" s="19" t="inlineStr">
        <is>
          <t>RUMANÍA</t>
        </is>
      </c>
      <c r="E3157" s="19" t="inlineStr">
        <is>
          <t>SC MARCOSER S.R.L.</t>
        </is>
      </c>
      <c r="F3157" s="10" t="inlineStr">
        <is>
          <t>Consolidado/estratégico</t>
        </is>
      </c>
      <c r="G3157" s="10" t="inlineStr">
        <is>
          <t>AGMG0001RO</t>
        </is>
      </c>
      <c r="H3157" s="19" t="inlineStr">
        <is>
          <t>AGROXILATO Mg</t>
        </is>
      </c>
      <c r="I3157" s="10" t="inlineStr">
        <is>
          <t>Maduro</t>
        </is>
      </c>
      <c r="J3157" s="10" t="inlineStr">
        <is>
          <t>Banalizado/Commodity</t>
        </is>
      </c>
      <c r="K3157" s="12" t="n">
        <v>0.05</v>
      </c>
      <c r="L3157" s="12" t="n">
        <v>0.02</v>
      </c>
      <c r="M3157" s="12" t="n">
        <v>0.07100000000000017</v>
      </c>
      <c r="N3157" s="22" t="n">
        <v>1</v>
      </c>
      <c r="O3157" s="11" t="n">
        <v>458</v>
      </c>
      <c r="P3157" s="13" t="n">
        <v>5.910280651108162</v>
      </c>
      <c r="Q3157" s="13">
        <f>O3157*P3157</f>
        <v/>
      </c>
    </row>
    <row r="3158">
      <c r="A3158" s="10" t="n">
        <v>2027</v>
      </c>
      <c r="B3158" s="10" t="inlineStr">
        <is>
          <t>Mar-27</t>
        </is>
      </c>
      <c r="C3158" s="19" t="inlineStr">
        <is>
          <t>García</t>
        </is>
      </c>
      <c r="D3158" s="19" t="inlineStr">
        <is>
          <t>RUMANÍA</t>
        </is>
      </c>
      <c r="E3158" s="19" t="inlineStr">
        <is>
          <t>SC MARCOSER S.R.L.</t>
        </is>
      </c>
      <c r="F3158" s="10" t="inlineStr">
        <is>
          <t>Consolidado/estratégico</t>
        </is>
      </c>
      <c r="G3158" s="10" t="inlineStr">
        <is>
          <t>AGXCR0005RO</t>
        </is>
      </c>
      <c r="H3158" s="19" t="inlineStr">
        <is>
          <t>AGROXILATO-K</t>
        </is>
      </c>
      <c r="I3158" s="10" t="inlineStr">
        <is>
          <t>Maduro</t>
        </is>
      </c>
      <c r="J3158" s="10" t="inlineStr">
        <is>
          <t>Innovador/Notorio</t>
        </is>
      </c>
      <c r="K3158" s="12" t="n">
        <v>0.05</v>
      </c>
      <c r="L3158" s="12" t="n">
        <v>0.05</v>
      </c>
      <c r="M3158" s="12" t="n">
        <v>0.1025</v>
      </c>
      <c r="N3158" s="22" t="n">
        <v>5</v>
      </c>
      <c r="O3158" s="11" t="n">
        <v>325</v>
      </c>
      <c r="P3158" s="13" t="n">
        <v>3.335608127609544</v>
      </c>
      <c r="Q3158" s="13">
        <f>O3158*P3158</f>
        <v/>
      </c>
    </row>
    <row r="3159">
      <c r="A3159" s="10" t="n">
        <v>2027</v>
      </c>
      <c r="B3159" s="10" t="inlineStr">
        <is>
          <t>Mar-27</t>
        </is>
      </c>
      <c r="C3159" s="19" t="inlineStr">
        <is>
          <t>García</t>
        </is>
      </c>
      <c r="D3159" s="19" t="inlineStr">
        <is>
          <t>RUMANÍA</t>
        </is>
      </c>
      <c r="E3159" s="19" t="inlineStr">
        <is>
          <t>SC MARCOSER S.R.L.</t>
        </is>
      </c>
      <c r="F3159" s="10" t="inlineStr">
        <is>
          <t>Consolidado/estratégico</t>
        </is>
      </c>
      <c r="G3159" s="10" t="inlineStr">
        <is>
          <t>AGXCR0020RO</t>
        </is>
      </c>
      <c r="H3159" s="19" t="inlineStr">
        <is>
          <t>AGROXILATO-K</t>
        </is>
      </c>
      <c r="I3159" s="10" t="inlineStr">
        <is>
          <t>Maduro</t>
        </is>
      </c>
      <c r="J3159" s="10" t="inlineStr">
        <is>
          <t>Innovador/Notorio</t>
        </is>
      </c>
      <c r="K3159" s="12" t="n">
        <v>0.05</v>
      </c>
      <c r="L3159" s="12" t="n">
        <v>0.05</v>
      </c>
      <c r="M3159" s="12" t="n">
        <v>0.1025</v>
      </c>
      <c r="N3159" s="22" t="n">
        <v>20</v>
      </c>
      <c r="O3159" s="11" t="n">
        <v>1400</v>
      </c>
      <c r="P3159" s="13" t="n">
        <v>3.075013742640049</v>
      </c>
      <c r="Q3159" s="13">
        <f>O3159*P3159</f>
        <v/>
      </c>
    </row>
    <row r="3160">
      <c r="A3160" s="10" t="n">
        <v>2027</v>
      </c>
      <c r="B3160" s="10" t="inlineStr">
        <is>
          <t>Mar-27</t>
        </is>
      </c>
      <c r="C3160" s="19" t="inlineStr">
        <is>
          <t>García</t>
        </is>
      </c>
      <c r="D3160" s="19" t="inlineStr">
        <is>
          <t>RUMANÍA</t>
        </is>
      </c>
      <c r="E3160" s="19" t="inlineStr">
        <is>
          <t>SC MARCOSER S.R.L.</t>
        </is>
      </c>
      <c r="F3160" s="10" t="inlineStr">
        <is>
          <t>Consolidado/estratégico</t>
        </is>
      </c>
      <c r="G3160" s="10" t="inlineStr">
        <is>
          <t>AGXCR0200RO</t>
        </is>
      </c>
      <c r="H3160" s="19" t="inlineStr">
        <is>
          <t>AGROXILATO-K</t>
        </is>
      </c>
      <c r="I3160" s="10" t="inlineStr">
        <is>
          <t>Maduro</t>
        </is>
      </c>
      <c r="J3160" s="10" t="inlineStr">
        <is>
          <t>Innovador/Notorio</t>
        </is>
      </c>
      <c r="K3160" s="12" t="n">
        <v>0.05</v>
      </c>
      <c r="L3160" s="12" t="n">
        <v>0.05</v>
      </c>
      <c r="M3160" s="12" t="n">
        <v>0.1025</v>
      </c>
      <c r="N3160" s="22" t="n">
        <v>200</v>
      </c>
      <c r="O3160" s="11" t="n">
        <v>200</v>
      </c>
      <c r="P3160" s="13" t="n">
        <v>2.99162353944981</v>
      </c>
      <c r="Q3160" s="13">
        <f>O3160*P3160</f>
        <v/>
      </c>
    </row>
    <row r="3161">
      <c r="A3161" s="10" t="n">
        <v>2027</v>
      </c>
      <c r="B3161" s="10" t="inlineStr">
        <is>
          <t>Mar-27</t>
        </is>
      </c>
      <c r="C3161" s="19" t="inlineStr">
        <is>
          <t>García</t>
        </is>
      </c>
      <c r="D3161" s="19" t="inlineStr">
        <is>
          <t>RUMANÍA</t>
        </is>
      </c>
      <c r="E3161" s="19" t="inlineStr">
        <is>
          <t>SC MARCOSER S.R.L.</t>
        </is>
      </c>
      <c r="F3161" s="10" t="inlineStr">
        <is>
          <t>Consolidado/estratégico</t>
        </is>
      </c>
      <c r="G3161" s="10" t="inlineStr">
        <is>
          <t>AGXCR1000RO</t>
        </is>
      </c>
      <c r="H3161" s="19" t="inlineStr">
        <is>
          <t>AGROXILATO-K</t>
        </is>
      </c>
      <c r="I3161" s="10" t="inlineStr">
        <is>
          <t>Maduro</t>
        </is>
      </c>
      <c r="J3161" s="10" t="inlineStr">
        <is>
          <t>Innovador/Notorio</t>
        </is>
      </c>
      <c r="K3161" s="12" t="n">
        <v>0.05</v>
      </c>
      <c r="L3161" s="12" t="n">
        <v>0.05</v>
      </c>
      <c r="M3161" s="12" t="n">
        <v>0.1025</v>
      </c>
      <c r="N3161" s="22" t="n">
        <v>1000</v>
      </c>
      <c r="O3161" s="11" t="n">
        <v>1000</v>
      </c>
      <c r="P3161" s="13" t="n">
        <v>2.710181603682755</v>
      </c>
      <c r="Q3161" s="13">
        <f>O3161*P3161</f>
        <v/>
      </c>
    </row>
    <row r="3162">
      <c r="A3162" s="10" t="n">
        <v>2027</v>
      </c>
      <c r="B3162" s="10" t="inlineStr">
        <is>
          <t>Mar-27</t>
        </is>
      </c>
      <c r="C3162" s="19" t="inlineStr">
        <is>
          <t>García</t>
        </is>
      </c>
      <c r="D3162" s="19" t="inlineStr">
        <is>
          <t>RUMANÍA</t>
        </is>
      </c>
      <c r="E3162" s="19" t="inlineStr">
        <is>
          <t>SC MARCOSER S.R.L.</t>
        </is>
      </c>
      <c r="F3162" s="10" t="inlineStr">
        <is>
          <t>Consolidado/estratégico</t>
        </is>
      </c>
      <c r="G3162" s="10" t="inlineStr">
        <is>
          <t>AN0020RO</t>
        </is>
      </c>
      <c r="H3162" s="19" t="inlineStr">
        <is>
          <t>ALCAPLANT NEW</t>
        </is>
      </c>
      <c r="I3162" s="10" t="inlineStr">
        <is>
          <t>Maduro</t>
        </is>
      </c>
      <c r="J3162" s="10" t="inlineStr">
        <is>
          <t>Innovador/Notorio</t>
        </is>
      </c>
      <c r="K3162" s="12" t="n">
        <v>0.05</v>
      </c>
      <c r="L3162" s="12" t="n">
        <v>0.05</v>
      </c>
      <c r="M3162" s="12" t="n">
        <v>0.1025</v>
      </c>
      <c r="N3162" s="22" t="n">
        <v>20</v>
      </c>
      <c r="O3162" s="11" t="n">
        <v>1200</v>
      </c>
      <c r="P3162" s="13" t="n">
        <v>1.678227839203552</v>
      </c>
      <c r="Q3162" s="13">
        <f>O3162*P3162</f>
        <v/>
      </c>
    </row>
    <row r="3163">
      <c r="A3163" s="10" t="n">
        <v>2027</v>
      </c>
      <c r="B3163" s="10" t="inlineStr">
        <is>
          <t>Mar-27</t>
        </is>
      </c>
      <c r="C3163" s="19" t="inlineStr">
        <is>
          <t>García</t>
        </is>
      </c>
      <c r="D3163" s="19" t="inlineStr">
        <is>
          <t>RUMANÍA</t>
        </is>
      </c>
      <c r="E3163" s="19" t="inlineStr">
        <is>
          <t>SC MARCOSER S.R.L.</t>
        </is>
      </c>
      <c r="F3163" s="10" t="inlineStr">
        <is>
          <t>Consolidado/estratégico</t>
        </is>
      </c>
      <c r="G3163" s="10" t="inlineStr">
        <is>
          <t>B0020RO</t>
        </is>
      </c>
      <c r="H3163" s="19" t="inlineStr">
        <is>
          <t>BOROCAL</t>
        </is>
      </c>
      <c r="I3163" s="10" t="inlineStr">
        <is>
          <t>Maduro</t>
        </is>
      </c>
      <c r="J3163" s="10" t="inlineStr">
        <is>
          <t>Esencial/Core</t>
        </is>
      </c>
      <c r="K3163" s="12" t="n">
        <v>0.05</v>
      </c>
      <c r="L3163" s="12" t="n">
        <v>0.035</v>
      </c>
      <c r="M3163" s="12" t="n">
        <v>0.08674999999999988</v>
      </c>
      <c r="N3163" s="22" t="n">
        <v>20</v>
      </c>
      <c r="O3163" s="11" t="n">
        <v>680</v>
      </c>
      <c r="P3163" s="13" t="n">
        <v>2.98119976405103</v>
      </c>
      <c r="Q3163" s="13">
        <f>O3163*P3163</f>
        <v/>
      </c>
    </row>
    <row r="3164">
      <c r="A3164" s="10" t="n">
        <v>2027</v>
      </c>
      <c r="B3164" s="10" t="inlineStr">
        <is>
          <t>Mar-27</t>
        </is>
      </c>
      <c r="C3164" s="19" t="inlineStr">
        <is>
          <t>García</t>
        </is>
      </c>
      <c r="D3164" s="19" t="inlineStr">
        <is>
          <t>RUMANÍA</t>
        </is>
      </c>
      <c r="E3164" s="19" t="inlineStr">
        <is>
          <t>SC MARCOSER S.R.L.</t>
        </is>
      </c>
      <c r="F3164" s="10" t="inlineStr">
        <is>
          <t>Consolidado/estratégico</t>
        </is>
      </c>
      <c r="G3164" s="10" t="inlineStr">
        <is>
          <t>BIO0020RO</t>
        </is>
      </c>
      <c r="H3164" s="19" t="inlineStr">
        <is>
          <t>BIORAD-20</t>
        </is>
      </c>
      <c r="I3164" s="10" t="inlineStr">
        <is>
          <t>Ramp-Up/Crecimiento</t>
        </is>
      </c>
      <c r="J3164" s="10" t="inlineStr">
        <is>
          <t>Innovador/Notorio</t>
        </is>
      </c>
      <c r="K3164" s="12" t="n">
        <v>0.05</v>
      </c>
      <c r="L3164" s="12" t="n">
        <v>0.2</v>
      </c>
      <c r="M3164" s="12" t="n">
        <v>0.26</v>
      </c>
      <c r="N3164" s="22" t="n">
        <v>20</v>
      </c>
      <c r="O3164" s="11" t="n">
        <v>800</v>
      </c>
      <c r="P3164" s="13" t="n">
        <v>2.39746834171936</v>
      </c>
      <c r="Q3164" s="13">
        <f>O3164*P3164</f>
        <v/>
      </c>
    </row>
    <row r="3165">
      <c r="A3165" s="10" t="n">
        <v>2027</v>
      </c>
      <c r="B3165" s="10" t="inlineStr">
        <is>
          <t>Mar-27</t>
        </is>
      </c>
      <c r="C3165" s="19" t="inlineStr">
        <is>
          <t>García</t>
        </is>
      </c>
      <c r="D3165" s="19" t="inlineStr">
        <is>
          <t>RUMANÍA</t>
        </is>
      </c>
      <c r="E3165" s="19" t="inlineStr">
        <is>
          <t>SC MARCOSER S.R.L.</t>
        </is>
      </c>
      <c r="F3165" s="10" t="inlineStr">
        <is>
          <t>Consolidado/estratégico</t>
        </is>
      </c>
      <c r="G3165" s="10" t="inlineStr">
        <is>
          <t>FLOR0020RO</t>
        </is>
      </c>
      <c r="H3165" s="19" t="inlineStr">
        <is>
          <t>FLORAMEC</t>
        </is>
      </c>
      <c r="I3165" s="10" t="inlineStr">
        <is>
          <t>Maduro</t>
        </is>
      </c>
      <c r="J3165" s="10" t="inlineStr">
        <is>
          <t>Esencial/Core</t>
        </is>
      </c>
      <c r="K3165" s="12" t="n">
        <v>0.05</v>
      </c>
      <c r="L3165" s="12" t="n">
        <v>0.035</v>
      </c>
      <c r="M3165" s="12" t="n">
        <v>0.08674999999999988</v>
      </c>
      <c r="N3165" s="22" t="n">
        <v>20</v>
      </c>
      <c r="O3165" s="11" t="n">
        <v>1380</v>
      </c>
      <c r="P3165" s="13" t="n">
        <v>2.616367625093736</v>
      </c>
      <c r="Q3165" s="13">
        <f>O3165*P3165</f>
        <v/>
      </c>
    </row>
    <row r="3166">
      <c r="A3166" s="10" t="n">
        <v>2027</v>
      </c>
      <c r="B3166" s="10" t="inlineStr">
        <is>
          <t>Mar-27</t>
        </is>
      </c>
      <c r="C3166" s="19" t="inlineStr">
        <is>
          <t>García</t>
        </is>
      </c>
      <c r="D3166" s="19" t="inlineStr">
        <is>
          <t>RUMANÍA</t>
        </is>
      </c>
      <c r="E3166" s="19" t="inlineStr">
        <is>
          <t>SC MARCOSER S.R.L.</t>
        </is>
      </c>
      <c r="F3166" s="10" t="inlineStr">
        <is>
          <t>Consolidado/estratégico</t>
        </is>
      </c>
      <c r="G3166" s="10" t="inlineStr">
        <is>
          <t>PT0005RO</t>
        </is>
      </c>
      <c r="H3166" s="19" t="inlineStr">
        <is>
          <t>AGROPOTASION</t>
        </is>
      </c>
      <c r="I3166" s="10" t="inlineStr">
        <is>
          <t>Maduro</t>
        </is>
      </c>
      <c r="J3166" s="10" t="inlineStr">
        <is>
          <t>Innovador/Notorio</t>
        </is>
      </c>
      <c r="K3166" s="12" t="n">
        <v>0.05</v>
      </c>
      <c r="L3166" s="12" t="n">
        <v>0.05</v>
      </c>
      <c r="M3166" s="12" t="n">
        <v>0.1025</v>
      </c>
      <c r="N3166" s="22" t="n">
        <v>5</v>
      </c>
      <c r="O3166" s="11" t="n">
        <v>325</v>
      </c>
      <c r="P3166" s="13" t="n">
        <v>3.491964758591242</v>
      </c>
      <c r="Q3166" s="13">
        <f>O3166*P3166</f>
        <v/>
      </c>
    </row>
    <row r="3167">
      <c r="A3167" s="10" t="n">
        <v>2027</v>
      </c>
      <c r="B3167" s="10" t="inlineStr">
        <is>
          <t>Mar-27</t>
        </is>
      </c>
      <c r="C3167" s="19" t="inlineStr">
        <is>
          <t>García</t>
        </is>
      </c>
      <c r="D3167" s="19" t="inlineStr">
        <is>
          <t>RUMANÍA</t>
        </is>
      </c>
      <c r="E3167" s="19" t="inlineStr">
        <is>
          <t>SC MARCOSER S.R.L.</t>
        </is>
      </c>
      <c r="F3167" s="10" t="inlineStr">
        <is>
          <t>Consolidado/estratégico</t>
        </is>
      </c>
      <c r="G3167" s="10" t="inlineStr">
        <is>
          <t>SS0001RO</t>
        </is>
      </c>
      <c r="H3167" s="19" t="inlineStr">
        <is>
          <t>SAL-WAX Ca</t>
        </is>
      </c>
      <c r="I3167" s="10" t="inlineStr">
        <is>
          <t>Maduro</t>
        </is>
      </c>
      <c r="J3167" s="10" t="inlineStr">
        <is>
          <t>Innovador/Notorio</t>
        </is>
      </c>
      <c r="K3167" s="12" t="n">
        <v>0.05</v>
      </c>
      <c r="L3167" s="12" t="n">
        <v>0.05</v>
      </c>
      <c r="M3167" s="12" t="n">
        <v>0.1025</v>
      </c>
      <c r="N3167" s="22" t="n">
        <v>1</v>
      </c>
      <c r="O3167" s="11" t="n">
        <v>960</v>
      </c>
      <c r="P3167" s="13" t="n">
        <v>4.81578423423628</v>
      </c>
      <c r="Q3167" s="13">
        <f>O3167*P3167</f>
        <v/>
      </c>
    </row>
    <row r="3168">
      <c r="A3168" s="10" t="n">
        <v>2027</v>
      </c>
      <c r="B3168" s="10" t="inlineStr">
        <is>
          <t>Mar-27</t>
        </is>
      </c>
      <c r="C3168" s="19" t="inlineStr">
        <is>
          <t>Irene</t>
        </is>
      </c>
      <c r="D3168" s="19" t="inlineStr">
        <is>
          <t>ESPAÑA</t>
        </is>
      </c>
      <c r="E3168" s="19" t="inlineStr">
        <is>
          <t>CAMPOEJIDO S.C.A.</t>
        </is>
      </c>
      <c r="F3168" s="10" t="inlineStr">
        <is>
          <t>Consolidado/estratégico</t>
        </is>
      </c>
      <c r="G3168" s="10" t="inlineStr">
        <is>
          <t>AGXK0020</t>
        </is>
      </c>
      <c r="H3168" s="19" t="inlineStr">
        <is>
          <t>AGROXILATO-K, 20 L</t>
        </is>
      </c>
      <c r="I3168" s="10" t="inlineStr">
        <is>
          <t>Maduro</t>
        </is>
      </c>
      <c r="J3168" s="10" t="inlineStr">
        <is>
          <t>Innovador/Notorio</t>
        </is>
      </c>
      <c r="K3168" s="12" t="n">
        <v>0.05</v>
      </c>
      <c r="L3168" s="12" t="n">
        <v>0.05</v>
      </c>
      <c r="M3168" s="12" t="n">
        <v>0.1025</v>
      </c>
      <c r="N3168" s="22" t="n">
        <v>20</v>
      </c>
      <c r="O3168" s="11" t="n">
        <v>3500</v>
      </c>
      <c r="P3168" s="13" t="n">
        <v>3.304336801413205</v>
      </c>
      <c r="Q3168" s="13">
        <f>O3168*P3168</f>
        <v/>
      </c>
    </row>
    <row r="3169">
      <c r="A3169" s="10" t="n">
        <v>2027</v>
      </c>
      <c r="B3169" s="10" t="inlineStr">
        <is>
          <t>Mar-27</t>
        </is>
      </c>
      <c r="C3169" s="19" t="inlineStr">
        <is>
          <t>Irene</t>
        </is>
      </c>
      <c r="D3169" s="19" t="inlineStr">
        <is>
          <t>ESPAÑA</t>
        </is>
      </c>
      <c r="E3169" s="19" t="inlineStr">
        <is>
          <t>CAMPOEJIDO S.C.A.</t>
        </is>
      </c>
      <c r="F3169" s="10" t="inlineStr">
        <is>
          <t>Consolidado/estratégico</t>
        </is>
      </c>
      <c r="G3169" s="10" t="inlineStr">
        <is>
          <t>AQUOM0005</t>
        </is>
      </c>
      <c r="H3169" s="19" t="inlineStr">
        <is>
          <t>AQUOM, 5 L</t>
        </is>
      </c>
      <c r="I3169" s="10" t="inlineStr">
        <is>
          <t>Ramp-Up/Crecimiento</t>
        </is>
      </c>
      <c r="J3169" s="10" t="inlineStr">
        <is>
          <t>Esencial/Core</t>
        </is>
      </c>
      <c r="K3169" s="12" t="n">
        <v>0.05</v>
      </c>
      <c r="L3169" s="12" t="n">
        <v>0.15</v>
      </c>
      <c r="M3169" s="12" t="n">
        <v>0.2075</v>
      </c>
      <c r="N3169" s="22" t="n">
        <v>5</v>
      </c>
      <c r="O3169" s="11" t="n">
        <v>360</v>
      </c>
      <c r="P3169" s="13" t="n">
        <v>13.71768842479425</v>
      </c>
      <c r="Q3169" s="13">
        <f>O3169*P3169</f>
        <v/>
      </c>
    </row>
    <row r="3170">
      <c r="A3170" s="10" t="n">
        <v>2027</v>
      </c>
      <c r="B3170" s="10" t="inlineStr">
        <is>
          <t>Mar-27</t>
        </is>
      </c>
      <c r="C3170" s="19" t="inlineStr">
        <is>
          <t>Irene</t>
        </is>
      </c>
      <c r="D3170" s="19" t="inlineStr">
        <is>
          <t>ESPAÑA</t>
        </is>
      </c>
      <c r="E3170" s="19" t="inlineStr">
        <is>
          <t>CAMPOEJIDO S.C.A.</t>
        </is>
      </c>
      <c r="F3170" s="10" t="inlineStr">
        <is>
          <t>Consolidado/estratégico</t>
        </is>
      </c>
      <c r="G3170" s="10" t="inlineStr">
        <is>
          <t>AVAN0005</t>
        </is>
      </c>
      <c r="H3170" s="19" t="inlineStr">
        <is>
          <t>FLORAMEC AVANCE, 5 L</t>
        </is>
      </c>
      <c r="I3170" s="10" t="inlineStr">
        <is>
          <t>Maduro</t>
        </is>
      </c>
      <c r="J3170" s="10" t="inlineStr">
        <is>
          <t>Innovador/Notorio</t>
        </is>
      </c>
      <c r="K3170" s="12" t="n">
        <v>0.05</v>
      </c>
      <c r="L3170" s="12" t="n">
        <v>0.05</v>
      </c>
      <c r="M3170" s="12" t="n">
        <v>0.1025</v>
      </c>
      <c r="N3170" s="22" t="n">
        <v>5</v>
      </c>
      <c r="O3170" s="11" t="n">
        <v>1855</v>
      </c>
      <c r="P3170" s="13" t="n">
        <v>5.37866810577039</v>
      </c>
      <c r="Q3170" s="13">
        <f>O3170*P3170</f>
        <v/>
      </c>
    </row>
    <row r="3171">
      <c r="A3171" s="10" t="n">
        <v>2027</v>
      </c>
      <c r="B3171" s="10" t="inlineStr">
        <is>
          <t>Mar-27</t>
        </is>
      </c>
      <c r="C3171" s="19" t="inlineStr">
        <is>
          <t>Irene</t>
        </is>
      </c>
      <c r="D3171" s="19" t="inlineStr">
        <is>
          <t>ESPAÑA</t>
        </is>
      </c>
      <c r="E3171" s="19" t="inlineStr">
        <is>
          <t>CAMPOEJIDO S.C.A.</t>
        </is>
      </c>
      <c r="F3171" s="10" t="inlineStr">
        <is>
          <t>Consolidado/estratégico</t>
        </is>
      </c>
      <c r="G3171" s="10" t="inlineStr">
        <is>
          <t>AVAN0020</t>
        </is>
      </c>
      <c r="H3171" s="19" t="inlineStr">
        <is>
          <t>FLORAMEC AVANCE, 20 L</t>
        </is>
      </c>
      <c r="I3171" s="10" t="inlineStr">
        <is>
          <t>Maduro</t>
        </is>
      </c>
      <c r="J3171" s="10" t="inlineStr">
        <is>
          <t>Innovador/Notorio</t>
        </is>
      </c>
      <c r="K3171" s="12" t="n">
        <v>0.05</v>
      </c>
      <c r="L3171" s="12" t="n">
        <v>0.05</v>
      </c>
      <c r="M3171" s="12" t="n">
        <v>0.1025</v>
      </c>
      <c r="N3171" s="22" t="n">
        <v>20</v>
      </c>
      <c r="O3171" s="11" t="n">
        <v>4180</v>
      </c>
      <c r="P3171" s="13" t="n">
        <v>5.065954843806997</v>
      </c>
      <c r="Q3171" s="13">
        <f>O3171*P3171</f>
        <v/>
      </c>
    </row>
    <row r="3172">
      <c r="A3172" s="10" t="n">
        <v>2027</v>
      </c>
      <c r="B3172" s="10" t="inlineStr">
        <is>
          <t>Mar-27</t>
        </is>
      </c>
      <c r="C3172" s="19" t="inlineStr">
        <is>
          <t>Irene</t>
        </is>
      </c>
      <c r="D3172" s="19" t="inlineStr">
        <is>
          <t>ESPAÑA</t>
        </is>
      </c>
      <c r="E3172" s="19" t="inlineStr">
        <is>
          <t>CAMPOEJIDO S.C.A.</t>
        </is>
      </c>
      <c r="F3172" s="10" t="inlineStr">
        <is>
          <t>Consolidado/estratégico</t>
        </is>
      </c>
      <c r="G3172" s="10" t="inlineStr">
        <is>
          <t>C-CUAE0005</t>
        </is>
      </c>
      <c r="H3172" s="19" t="inlineStr">
        <is>
          <t>CUPRAMEC, 5 L</t>
        </is>
      </c>
      <c r="I3172" s="10" t="inlineStr">
        <is>
          <t>Ramp-Up/Crecimiento</t>
        </is>
      </c>
      <c r="J3172" s="10" t="inlineStr">
        <is>
          <t>Esencial/Core</t>
        </is>
      </c>
      <c r="K3172" s="12" t="n">
        <v>0.05</v>
      </c>
      <c r="L3172" s="12" t="n">
        <v>0.15</v>
      </c>
      <c r="M3172" s="12" t="n">
        <v>0.2075</v>
      </c>
      <c r="N3172" s="22" t="n">
        <v>5</v>
      </c>
      <c r="O3172" s="11" t="n">
        <v>120</v>
      </c>
      <c r="P3172" s="13" t="n">
        <v>4.920021988224078</v>
      </c>
      <c r="Q3172" s="13">
        <f>O3172*P3172</f>
        <v/>
      </c>
    </row>
    <row r="3173">
      <c r="A3173" s="10" t="n">
        <v>2027</v>
      </c>
      <c r="B3173" s="10" t="inlineStr">
        <is>
          <t>Mar-27</t>
        </is>
      </c>
      <c r="C3173" s="19" t="inlineStr">
        <is>
          <t>Irene</t>
        </is>
      </c>
      <c r="D3173" s="19" t="inlineStr">
        <is>
          <t>ESPAÑA</t>
        </is>
      </c>
      <c r="E3173" s="19" t="inlineStr">
        <is>
          <t>CAMPOEJIDO S.C.A.</t>
        </is>
      </c>
      <c r="F3173" s="10" t="inlineStr">
        <is>
          <t>Consolidado/estratégico</t>
        </is>
      </c>
      <c r="G3173" s="10" t="inlineStr">
        <is>
          <t>C-GLB0001</t>
        </is>
      </c>
      <c r="H3173" s="19" t="inlineStr">
        <is>
          <t>CODIORGAN GLB, 1 KG</t>
        </is>
      </c>
      <c r="I3173" s="10" t="inlineStr">
        <is>
          <t>Ramp-Up/Crecimiento</t>
        </is>
      </c>
      <c r="J3173" s="10" t="inlineStr">
        <is>
          <t>Esencial/Core</t>
        </is>
      </c>
      <c r="K3173" s="12" t="n">
        <v>0.05</v>
      </c>
      <c r="L3173" s="12" t="n">
        <v>0.15</v>
      </c>
      <c r="M3173" s="12" t="n">
        <v>0.2075</v>
      </c>
      <c r="N3173" s="22" t="n">
        <v>1</v>
      </c>
      <c r="O3173" s="11" t="n">
        <v>143</v>
      </c>
      <c r="P3173" s="13" t="n">
        <v>9.73580622246036</v>
      </c>
      <c r="Q3173" s="13">
        <f>O3173*P3173</f>
        <v/>
      </c>
    </row>
    <row r="3174">
      <c r="A3174" s="10" t="n">
        <v>2027</v>
      </c>
      <c r="B3174" s="10" t="inlineStr">
        <is>
          <t>Mar-27</t>
        </is>
      </c>
      <c r="C3174" s="19" t="inlineStr">
        <is>
          <t>Irene</t>
        </is>
      </c>
      <c r="D3174" s="19" t="inlineStr">
        <is>
          <t>ESPAÑA</t>
        </is>
      </c>
      <c r="E3174" s="19" t="inlineStr">
        <is>
          <t>CAMPOEJIDO S.C.A.</t>
        </is>
      </c>
      <c r="F3174" s="10" t="inlineStr">
        <is>
          <t>Consolidado/estratégico</t>
        </is>
      </c>
      <c r="G3174" s="10" t="inlineStr">
        <is>
          <t>C-L0005</t>
        </is>
      </c>
      <c r="H3174" s="19" t="inlineStr">
        <is>
          <t>CODIBOR-L, 5 L</t>
        </is>
      </c>
      <c r="I3174" s="10" t="inlineStr">
        <is>
          <t>Maduro</t>
        </is>
      </c>
      <c r="J3174" s="10" t="inlineStr">
        <is>
          <t>Banalizado/Commodity</t>
        </is>
      </c>
      <c r="K3174" s="12" t="n">
        <v>0.05</v>
      </c>
      <c r="L3174" s="12" t="n">
        <v>0.02</v>
      </c>
      <c r="M3174" s="12" t="n">
        <v>0.07100000000000017</v>
      </c>
      <c r="N3174" s="22" t="n">
        <v>5</v>
      </c>
      <c r="O3174" s="11" t="n">
        <v>955</v>
      </c>
      <c r="P3174" s="13" t="n">
        <v>4.774089132641161</v>
      </c>
      <c r="Q3174" s="13">
        <f>O3174*P3174</f>
        <v/>
      </c>
    </row>
    <row r="3175">
      <c r="A3175" s="10" t="n">
        <v>2027</v>
      </c>
      <c r="B3175" s="10" t="inlineStr">
        <is>
          <t>Mar-27</t>
        </is>
      </c>
      <c r="C3175" s="19" t="inlineStr">
        <is>
          <t>Irene</t>
        </is>
      </c>
      <c r="D3175" s="19" t="inlineStr">
        <is>
          <t>ESPAÑA</t>
        </is>
      </c>
      <c r="E3175" s="19" t="inlineStr">
        <is>
          <t>CAMPOEJIDO S.C.A.</t>
        </is>
      </c>
      <c r="F3175" s="10" t="inlineStr">
        <is>
          <t>Consolidado/estratégico</t>
        </is>
      </c>
      <c r="G3175" s="10" t="inlineStr">
        <is>
          <t>C-M-P0001</t>
        </is>
      </c>
      <c r="H3175" s="19" t="inlineStr">
        <is>
          <t>CODIFOL Mo-PLUS, 1 L</t>
        </is>
      </c>
      <c r="I3175" s="10" t="inlineStr">
        <is>
          <t>Maduro</t>
        </is>
      </c>
      <c r="J3175" s="10" t="inlineStr">
        <is>
          <t>Banalizado/Commodity</t>
        </is>
      </c>
      <c r="K3175" s="12" t="n">
        <v>0.05</v>
      </c>
      <c r="L3175" s="12" t="n">
        <v>0.02</v>
      </c>
      <c r="M3175" s="12" t="n">
        <v>0.07100000000000017</v>
      </c>
      <c r="N3175" s="22" t="n">
        <v>1</v>
      </c>
      <c r="O3175" s="11" t="n">
        <v>25</v>
      </c>
      <c r="P3175" s="13" t="n">
        <v>17.04287277700502</v>
      </c>
      <c r="Q3175" s="13">
        <f>O3175*P3175</f>
        <v/>
      </c>
    </row>
    <row r="3176">
      <c r="A3176" s="10" t="n">
        <v>2027</v>
      </c>
      <c r="B3176" s="10" t="inlineStr">
        <is>
          <t>Mar-27</t>
        </is>
      </c>
      <c r="C3176" s="19" t="inlineStr">
        <is>
          <t>Irene</t>
        </is>
      </c>
      <c r="D3176" s="19" t="inlineStr">
        <is>
          <t>ESPAÑA</t>
        </is>
      </c>
      <c r="E3176" s="19" t="inlineStr">
        <is>
          <t>CAMPOEJIDO S.C.A.</t>
        </is>
      </c>
      <c r="F3176" s="10" t="inlineStr">
        <is>
          <t>Consolidado/estratégico</t>
        </is>
      </c>
      <c r="G3176" s="10" t="inlineStr">
        <is>
          <t>C-MB0001</t>
        </is>
      </c>
      <c r="H3176" s="19" t="inlineStr">
        <is>
          <t>CODIFOL-MB, 1 L</t>
        </is>
      </c>
      <c r="I3176" s="10" t="inlineStr">
        <is>
          <t>Maduro</t>
        </is>
      </c>
      <c r="J3176" s="10" t="inlineStr">
        <is>
          <t>Banalizado/Commodity</t>
        </is>
      </c>
      <c r="K3176" s="12" t="n">
        <v>0.05</v>
      </c>
      <c r="L3176" s="12" t="n">
        <v>0.02</v>
      </c>
      <c r="M3176" s="12" t="n">
        <v>0.07100000000000017</v>
      </c>
      <c r="N3176" s="22" t="n">
        <v>1</v>
      </c>
      <c r="O3176" s="11" t="n">
        <v>76</v>
      </c>
      <c r="P3176" s="13" t="n">
        <v>9.485635612889643</v>
      </c>
      <c r="Q3176" s="13">
        <f>O3176*P3176</f>
        <v/>
      </c>
    </row>
    <row r="3177">
      <c r="A3177" s="10" t="n">
        <v>2027</v>
      </c>
      <c r="B3177" s="10" t="inlineStr">
        <is>
          <t>Mar-27</t>
        </is>
      </c>
      <c r="C3177" s="19" t="inlineStr">
        <is>
          <t>Irene</t>
        </is>
      </c>
      <c r="D3177" s="19" t="inlineStr">
        <is>
          <t>ESPAÑA</t>
        </is>
      </c>
      <c r="E3177" s="19" t="inlineStr">
        <is>
          <t>CAMPOEJIDO S.C.A.</t>
        </is>
      </c>
      <c r="F3177" s="10" t="inlineStr">
        <is>
          <t>Consolidado/estratégico</t>
        </is>
      </c>
      <c r="G3177" s="10" t="inlineStr">
        <is>
          <t>C-MB0005</t>
        </is>
      </c>
      <c r="H3177" s="19" t="inlineStr">
        <is>
          <t>CODIFOL-MB, 5 L</t>
        </is>
      </c>
      <c r="I3177" s="10" t="inlineStr">
        <is>
          <t>Maduro</t>
        </is>
      </c>
      <c r="J3177" s="10" t="inlineStr">
        <is>
          <t>Banalizado/Commodity</t>
        </is>
      </c>
      <c r="K3177" s="12" t="n">
        <v>0.05</v>
      </c>
      <c r="L3177" s="12" t="n">
        <v>0.02</v>
      </c>
      <c r="M3177" s="12" t="n">
        <v>0.07100000000000017</v>
      </c>
      <c r="N3177" s="22" t="n">
        <v>5</v>
      </c>
      <c r="O3177" s="11" t="n">
        <v>530</v>
      </c>
      <c r="P3177" s="13" t="n">
        <v>8.391139196017761</v>
      </c>
      <c r="Q3177" s="13">
        <f>O3177*P3177</f>
        <v/>
      </c>
    </row>
    <row r="3178">
      <c r="A3178" s="10" t="n">
        <v>2027</v>
      </c>
      <c r="B3178" s="10" t="inlineStr">
        <is>
          <t>Mar-27</t>
        </is>
      </c>
      <c r="C3178" s="19" t="inlineStr">
        <is>
          <t>Irene</t>
        </is>
      </c>
      <c r="D3178" s="19" t="inlineStr">
        <is>
          <t>ESPAÑA</t>
        </is>
      </c>
      <c r="E3178" s="19" t="inlineStr">
        <is>
          <t>CAMPOEJIDO S.C.A.</t>
        </is>
      </c>
      <c r="F3178" s="10" t="inlineStr">
        <is>
          <t>Consolidado/estratégico</t>
        </is>
      </c>
      <c r="G3178" s="10" t="inlineStr">
        <is>
          <t>CALCIO0005</t>
        </is>
      </c>
      <c r="H3178" s="19" t="inlineStr">
        <is>
          <t>CALCIAMEC, 5 KG</t>
        </is>
      </c>
      <c r="I3178" s="10" t="inlineStr">
        <is>
          <t>Maduro</t>
        </is>
      </c>
      <c r="J3178" s="10" t="inlineStr">
        <is>
          <t>Esencial/Core</t>
        </is>
      </c>
      <c r="K3178" s="12" t="n">
        <v>0.05</v>
      </c>
      <c r="L3178" s="12" t="n">
        <v>0.035</v>
      </c>
      <c r="M3178" s="12" t="n">
        <v>0.08674999999999988</v>
      </c>
      <c r="N3178" s="22" t="n">
        <v>5</v>
      </c>
      <c r="O3178" s="11" t="n">
        <v>215</v>
      </c>
      <c r="P3178" s="13" t="n">
        <v>4.148662608714371</v>
      </c>
      <c r="Q3178" s="13">
        <f>O3178*P3178</f>
        <v/>
      </c>
    </row>
    <row r="3179">
      <c r="A3179" s="10" t="n">
        <v>2027</v>
      </c>
      <c r="B3179" s="10" t="inlineStr">
        <is>
          <t>Mar-27</t>
        </is>
      </c>
      <c r="C3179" s="19" t="inlineStr">
        <is>
          <t>Irene</t>
        </is>
      </c>
      <c r="D3179" s="19" t="inlineStr">
        <is>
          <t>ESPAÑA</t>
        </is>
      </c>
      <c r="E3179" s="19" t="inlineStr">
        <is>
          <t>CAMPOEJIDO S.C.A.</t>
        </is>
      </c>
      <c r="F3179" s="10" t="inlineStr">
        <is>
          <t>Consolidado/estratégico</t>
        </is>
      </c>
      <c r="G3179" s="10" t="inlineStr">
        <is>
          <t>CPLUS0020</t>
        </is>
      </c>
      <c r="H3179" s="19" t="inlineStr">
        <is>
          <t>CALCIPLUS, 20 L</t>
        </is>
      </c>
      <c r="I3179" s="10" t="inlineStr">
        <is>
          <t>Maduro</t>
        </is>
      </c>
      <c r="J3179" s="10" t="inlineStr">
        <is>
          <t>Banalizado/Commodity</t>
        </is>
      </c>
      <c r="K3179" s="12" t="n">
        <v>0.05</v>
      </c>
      <c r="L3179" s="12" t="n">
        <v>0.02</v>
      </c>
      <c r="M3179" s="12" t="n">
        <v>0.07100000000000017</v>
      </c>
      <c r="N3179" s="22" t="n">
        <v>20</v>
      </c>
      <c r="O3179" s="11" t="n">
        <v>4740</v>
      </c>
      <c r="P3179" s="13" t="n">
        <v>2.241111710737663</v>
      </c>
      <c r="Q3179" s="13">
        <f>O3179*P3179</f>
        <v/>
      </c>
    </row>
    <row r="3180">
      <c r="A3180" s="10" t="n">
        <v>2027</v>
      </c>
      <c r="B3180" s="10" t="inlineStr">
        <is>
          <t>Mar-27</t>
        </is>
      </c>
      <c r="C3180" s="19" t="inlineStr">
        <is>
          <t>Irene</t>
        </is>
      </c>
      <c r="D3180" s="19" t="inlineStr">
        <is>
          <t>ESPAÑA</t>
        </is>
      </c>
      <c r="E3180" s="19" t="inlineStr">
        <is>
          <t>CAMPOEJIDO S.C.A.</t>
        </is>
      </c>
      <c r="F3180" s="10" t="inlineStr">
        <is>
          <t>Consolidado/estratégico</t>
        </is>
      </c>
      <c r="G3180" s="10" t="inlineStr">
        <is>
          <t>JF0005</t>
        </is>
      </c>
      <c r="H3180" s="19" t="inlineStr">
        <is>
          <t>CODIGIN-FOS, 5 L</t>
        </is>
      </c>
      <c r="I3180" s="10" t="inlineStr">
        <is>
          <t>Ramp-Up/Crecimiento</t>
        </is>
      </c>
      <c r="J3180" s="10" t="inlineStr">
        <is>
          <t>Banalizado/Commodity</t>
        </is>
      </c>
      <c r="K3180" s="12" t="n">
        <v>0.05</v>
      </c>
      <c r="L3180" s="12" t="n">
        <v>0.075</v>
      </c>
      <c r="M3180" s="12" t="n">
        <v>0.1287499999999999</v>
      </c>
      <c r="N3180" s="22" t="n">
        <v>5</v>
      </c>
      <c r="O3180" s="11" t="n">
        <v>670</v>
      </c>
      <c r="P3180" s="13" t="n">
        <v>3.04374241644371</v>
      </c>
      <c r="Q3180" s="13">
        <f>O3180*P3180</f>
        <v/>
      </c>
    </row>
    <row r="3181">
      <c r="A3181" s="10" t="n">
        <v>2027</v>
      </c>
      <c r="B3181" s="10" t="inlineStr">
        <is>
          <t>Mar-27</t>
        </is>
      </c>
      <c r="C3181" s="19" t="inlineStr">
        <is>
          <t>Irene</t>
        </is>
      </c>
      <c r="D3181" s="19" t="inlineStr">
        <is>
          <t>ESPAÑA</t>
        </is>
      </c>
      <c r="E3181" s="19" t="inlineStr">
        <is>
          <t>CAMPOEJIDO S.C.A.</t>
        </is>
      </c>
      <c r="F3181" s="10" t="inlineStr">
        <is>
          <t>Consolidado/estratégico</t>
        </is>
      </c>
      <c r="G3181" s="10" t="inlineStr">
        <is>
          <t>P-5X0005</t>
        </is>
      </c>
      <c r="H3181" s="19" t="inlineStr">
        <is>
          <t>P.M.S. 5x, 5 L</t>
        </is>
      </c>
      <c r="I3181" s="10" t="inlineStr">
        <is>
          <t>Maduro</t>
        </is>
      </c>
      <c r="J3181" s="10" t="inlineStr">
        <is>
          <t>Innovador/Notorio</t>
        </is>
      </c>
      <c r="K3181" s="12" t="n">
        <v>0.05</v>
      </c>
      <c r="L3181" s="12" t="n">
        <v>0.05</v>
      </c>
      <c r="M3181" s="12" t="n">
        <v>0.1025</v>
      </c>
      <c r="N3181" s="22" t="n">
        <v>5</v>
      </c>
      <c r="O3181" s="11" t="n">
        <v>110</v>
      </c>
      <c r="P3181" s="13" t="n">
        <v>3.200099047425407</v>
      </c>
      <c r="Q3181" s="13">
        <f>O3181*P3181</f>
        <v/>
      </c>
    </row>
    <row r="3182">
      <c r="A3182" s="10" t="n">
        <v>2027</v>
      </c>
      <c r="B3182" s="10" t="inlineStr">
        <is>
          <t>Mar-27</t>
        </is>
      </c>
      <c r="C3182" s="19" t="inlineStr">
        <is>
          <t>Irene</t>
        </is>
      </c>
      <c r="D3182" s="19" t="inlineStr">
        <is>
          <t>ESPAÑA</t>
        </is>
      </c>
      <c r="E3182" s="19" t="inlineStr">
        <is>
          <t>CAMPOEJIDO S.C.A.</t>
        </is>
      </c>
      <c r="F3182" s="10" t="inlineStr">
        <is>
          <t>Consolidado/estratégico</t>
        </is>
      </c>
      <c r="G3182" s="10" t="inlineStr">
        <is>
          <t>PHD0005</t>
        </is>
      </c>
      <c r="H3182" s="19" t="inlineStr">
        <is>
          <t>PH-DOWNER, 5 L</t>
        </is>
      </c>
      <c r="I3182" s="10" t="inlineStr">
        <is>
          <t>Maduro</t>
        </is>
      </c>
      <c r="J3182" s="10" t="inlineStr">
        <is>
          <t>Banalizado/Commodity</t>
        </is>
      </c>
      <c r="K3182" s="12" t="n">
        <v>0.05</v>
      </c>
      <c r="L3182" s="12" t="n">
        <v>0.02</v>
      </c>
      <c r="M3182" s="12" t="n">
        <v>0.07100000000000017</v>
      </c>
      <c r="N3182" s="22" t="n">
        <v>5</v>
      </c>
      <c r="O3182" s="11" t="n">
        <v>210</v>
      </c>
      <c r="P3182" s="13" t="n">
        <v>4.054848630125352</v>
      </c>
      <c r="Q3182" s="13">
        <f>O3182*P3182</f>
        <v/>
      </c>
    </row>
    <row r="3183">
      <c r="A3183" s="10" t="n">
        <v>2027</v>
      </c>
      <c r="B3183" s="10" t="inlineStr">
        <is>
          <t>Mar-27</t>
        </is>
      </c>
      <c r="C3183" s="19" t="inlineStr">
        <is>
          <t>Irene</t>
        </is>
      </c>
      <c r="D3183" s="19" t="inlineStr">
        <is>
          <t>ESPAÑA</t>
        </is>
      </c>
      <c r="E3183" s="19" t="inlineStr">
        <is>
          <t>CAMPOEJIDO S.C.A.</t>
        </is>
      </c>
      <c r="F3183" s="10" t="inlineStr">
        <is>
          <t>Consolidado/estratégico</t>
        </is>
      </c>
      <c r="G3183" s="10" t="inlineStr">
        <is>
          <t>PT0005</t>
        </is>
      </c>
      <c r="H3183" s="19" t="inlineStr">
        <is>
          <t>AGROPOTASION, 5 L</t>
        </is>
      </c>
      <c r="I3183" s="10" t="inlineStr">
        <is>
          <t>Maduro</t>
        </is>
      </c>
      <c r="J3183" s="10" t="inlineStr">
        <is>
          <t>Innovador/Notorio</t>
        </is>
      </c>
      <c r="K3183" s="12" t="n">
        <v>0.05</v>
      </c>
      <c r="L3183" s="12" t="n">
        <v>0.05</v>
      </c>
      <c r="M3183" s="12" t="n">
        <v>0.1025</v>
      </c>
      <c r="N3183" s="22" t="n">
        <v>5</v>
      </c>
      <c r="O3183" s="11" t="n">
        <v>220</v>
      </c>
      <c r="P3183" s="13" t="n">
        <v>3.762982918959517</v>
      </c>
      <c r="Q3183" s="13">
        <f>O3183*P3183</f>
        <v/>
      </c>
    </row>
    <row r="3184">
      <c r="A3184" s="10" t="n">
        <v>2027</v>
      </c>
      <c r="B3184" s="10" t="inlineStr">
        <is>
          <t>Mar-27</t>
        </is>
      </c>
      <c r="C3184" s="19" t="inlineStr">
        <is>
          <t>Irene</t>
        </is>
      </c>
      <c r="D3184" s="19" t="inlineStr">
        <is>
          <t>ESPAÑA</t>
        </is>
      </c>
      <c r="E3184" s="19" t="inlineStr">
        <is>
          <t>CAMPOEJIDO S.C.A.</t>
        </is>
      </c>
      <c r="F3184" s="10" t="inlineStr">
        <is>
          <t>Consolidado/estratégico</t>
        </is>
      </c>
      <c r="G3184" s="10" t="inlineStr">
        <is>
          <t>TRI0001</t>
        </is>
      </c>
      <c r="H3184" s="19" t="inlineStr">
        <is>
          <t>TRIFENO-94, 1 L</t>
        </is>
      </c>
      <c r="I3184" s="10" t="inlineStr">
        <is>
          <t>Ramp-Up/Crecimiento</t>
        </is>
      </c>
      <c r="J3184" s="10" t="inlineStr">
        <is>
          <t>Esencial/Core</t>
        </is>
      </c>
      <c r="K3184" s="12" t="n">
        <v>0.05</v>
      </c>
      <c r="L3184" s="12" t="n">
        <v>0.15</v>
      </c>
      <c r="M3184" s="12" t="n">
        <v>0.2075</v>
      </c>
      <c r="N3184" s="22" t="n">
        <v>1</v>
      </c>
      <c r="O3184" s="11" t="n">
        <v>143</v>
      </c>
      <c r="P3184" s="13" t="n">
        <v>13.34243251043818</v>
      </c>
      <c r="Q3184" s="13">
        <f>O3184*P3184</f>
        <v/>
      </c>
    </row>
    <row r="3185">
      <c r="A3185" s="10" t="n">
        <v>2027</v>
      </c>
      <c r="B3185" s="10" t="inlineStr">
        <is>
          <t>Mar-27</t>
        </is>
      </c>
      <c r="C3185" s="19" t="inlineStr">
        <is>
          <t>Irene</t>
        </is>
      </c>
      <c r="D3185" s="19" t="inlineStr">
        <is>
          <t>ESPAÑA</t>
        </is>
      </c>
      <c r="E3185" s="19" t="inlineStr">
        <is>
          <t>CAMPOEJIDO S.C.A.</t>
        </is>
      </c>
      <c r="F3185" s="10" t="inlineStr">
        <is>
          <t>Consolidado/estratégico</t>
        </is>
      </c>
      <c r="G3185" s="10" t="inlineStr">
        <is>
          <t>TRI0005</t>
        </is>
      </c>
      <c r="H3185" s="19" t="inlineStr">
        <is>
          <t>TRIFENO-94, 5L</t>
        </is>
      </c>
      <c r="I3185" s="10" t="inlineStr">
        <is>
          <t>Ramp-Up/Crecimiento</t>
        </is>
      </c>
      <c r="J3185" s="10" t="inlineStr">
        <is>
          <t>Esencial/Core</t>
        </is>
      </c>
      <c r="K3185" s="12" t="n">
        <v>0.05</v>
      </c>
      <c r="L3185" s="12" t="n">
        <v>0.15</v>
      </c>
      <c r="M3185" s="12" t="n">
        <v>0.2075</v>
      </c>
      <c r="N3185" s="22" t="n">
        <v>5</v>
      </c>
      <c r="O3185" s="11" t="n">
        <v>240</v>
      </c>
      <c r="P3185" s="13" t="n">
        <v>10.48631805117251</v>
      </c>
      <c r="Q3185" s="13">
        <f>O3185*P3185</f>
        <v/>
      </c>
    </row>
    <row r="3186">
      <c r="A3186" s="10" t="n">
        <v>2027</v>
      </c>
      <c r="B3186" s="10" t="inlineStr">
        <is>
          <t>Mar-27</t>
        </is>
      </c>
      <c r="C3186" s="19" t="inlineStr">
        <is>
          <t>Irene</t>
        </is>
      </c>
      <c r="D3186" s="19" t="inlineStr">
        <is>
          <t>ESPAÑA</t>
        </is>
      </c>
      <c r="E3186" s="19" t="inlineStr">
        <is>
          <t>COOP.AGRIC. SAN ISIDRO S.C.A.</t>
        </is>
      </c>
      <c r="F3186" s="10" t="inlineStr">
        <is>
          <t>Consolidado/estratégico</t>
        </is>
      </c>
      <c r="G3186" s="10" t="inlineStr">
        <is>
          <t>AGXK0020</t>
        </is>
      </c>
      <c r="H3186" s="19" t="inlineStr">
        <is>
          <t>AGROXILATO-K, 20 L</t>
        </is>
      </c>
      <c r="I3186" s="10" t="inlineStr">
        <is>
          <t>Maduro</t>
        </is>
      </c>
      <c r="J3186" s="10" t="inlineStr">
        <is>
          <t>Innovador/Notorio</t>
        </is>
      </c>
      <c r="K3186" s="12" t="n">
        <v>0.05</v>
      </c>
      <c r="L3186" s="12" t="n">
        <v>0.05</v>
      </c>
      <c r="M3186" s="12" t="n">
        <v>0.1025</v>
      </c>
      <c r="N3186" s="22" t="n">
        <v>20</v>
      </c>
      <c r="O3186" s="11" t="n">
        <v>2800</v>
      </c>
      <c r="P3186" s="13" t="n">
        <v>3.450269656996122</v>
      </c>
      <c r="Q3186" s="13">
        <f>O3186*P3186</f>
        <v/>
      </c>
    </row>
    <row r="3187">
      <c r="A3187" s="10" t="n">
        <v>2027</v>
      </c>
      <c r="B3187" s="10" t="inlineStr">
        <is>
          <t>Mar-27</t>
        </is>
      </c>
      <c r="C3187" s="19" t="inlineStr">
        <is>
          <t>Irene</t>
        </is>
      </c>
      <c r="D3187" s="19" t="inlineStr">
        <is>
          <t>ESPAÑA</t>
        </is>
      </c>
      <c r="E3187" s="19" t="inlineStr">
        <is>
          <t>COOP.AGRIC. SAN ISIDRO S.C.A.</t>
        </is>
      </c>
      <c r="F3187" s="10" t="inlineStr">
        <is>
          <t>Consolidado/estratégico</t>
        </is>
      </c>
      <c r="G3187" s="10" t="inlineStr">
        <is>
          <t>C-MB0005</t>
        </is>
      </c>
      <c r="H3187" s="19" t="inlineStr">
        <is>
          <t>CODIFOL-MB, 5 L</t>
        </is>
      </c>
      <c r="I3187" s="10" t="inlineStr">
        <is>
          <t>Maduro</t>
        </is>
      </c>
      <c r="J3187" s="10" t="inlineStr">
        <is>
          <t>Banalizado/Commodity</t>
        </is>
      </c>
      <c r="K3187" s="12" t="n">
        <v>0.05</v>
      </c>
      <c r="L3187" s="12" t="n">
        <v>0.02</v>
      </c>
      <c r="M3187" s="12" t="n">
        <v>0.07100000000000017</v>
      </c>
      <c r="N3187" s="22" t="n">
        <v>5</v>
      </c>
      <c r="O3187" s="11" t="n">
        <v>320</v>
      </c>
      <c r="P3187" s="13" t="n">
        <v>8.693428682582374</v>
      </c>
      <c r="Q3187" s="13">
        <f>O3187*P3187</f>
        <v/>
      </c>
    </row>
    <row r="3188">
      <c r="A3188" s="10" t="n">
        <v>2027</v>
      </c>
      <c r="B3188" s="10" t="inlineStr">
        <is>
          <t>Mar-27</t>
        </is>
      </c>
      <c r="C3188" s="19" t="inlineStr">
        <is>
          <t>Irene</t>
        </is>
      </c>
      <c r="D3188" s="19" t="inlineStr">
        <is>
          <t>ESPAÑA</t>
        </is>
      </c>
      <c r="E3188" s="19" t="inlineStr">
        <is>
          <t>GUIVARTO AGRICOLA, S.L.</t>
        </is>
      </c>
      <c r="F3188" s="10" t="inlineStr">
        <is>
          <t>Consolidado/estratégico</t>
        </is>
      </c>
      <c r="G3188" s="10" t="inlineStr">
        <is>
          <t>AGN0005</t>
        </is>
      </c>
      <c r="H3188" s="19" t="inlineStr">
        <is>
          <t>AGROXILATO N, 5 L</t>
        </is>
      </c>
      <c r="I3188" s="10" t="inlineStr">
        <is>
          <t>Maduro</t>
        </is>
      </c>
      <c r="J3188" s="10" t="inlineStr">
        <is>
          <t>Banalizado/Commodity</t>
        </is>
      </c>
      <c r="K3188" s="12" t="n">
        <v>0.05</v>
      </c>
      <c r="L3188" s="12" t="n">
        <v>0.02</v>
      </c>
      <c r="M3188" s="12" t="n">
        <v>0.07100000000000017</v>
      </c>
      <c r="N3188" s="22" t="n">
        <v>5</v>
      </c>
      <c r="O3188" s="11" t="n">
        <v>5</v>
      </c>
      <c r="P3188" s="13" t="n">
        <v>0</v>
      </c>
      <c r="Q3188" s="13">
        <f>O3188*P3188</f>
        <v/>
      </c>
    </row>
    <row r="3189">
      <c r="A3189" s="10" t="n">
        <v>2027</v>
      </c>
      <c r="B3189" s="10" t="inlineStr">
        <is>
          <t>Mar-27</t>
        </is>
      </c>
      <c r="C3189" s="19" t="inlineStr">
        <is>
          <t>Irene</t>
        </is>
      </c>
      <c r="D3189" s="19" t="inlineStr">
        <is>
          <t>ESPAÑA</t>
        </is>
      </c>
      <c r="E3189" s="19" t="inlineStr">
        <is>
          <t>GUIVARTO AGRICOLA, S.L.</t>
        </is>
      </c>
      <c r="F3189" s="10" t="inlineStr">
        <is>
          <t>Consolidado/estratégico</t>
        </is>
      </c>
      <c r="G3189" s="10" t="inlineStr">
        <is>
          <t>AGN0020</t>
        </is>
      </c>
      <c r="H3189" s="19" t="inlineStr">
        <is>
          <t>AGROXILATO N, 20 L</t>
        </is>
      </c>
      <c r="I3189" s="10" t="inlineStr">
        <is>
          <t>Maduro</t>
        </is>
      </c>
      <c r="J3189" s="10" t="inlineStr">
        <is>
          <t>Banalizado/Commodity</t>
        </is>
      </c>
      <c r="K3189" s="12" t="n">
        <v>0.05</v>
      </c>
      <c r="L3189" s="12" t="n">
        <v>0.02</v>
      </c>
      <c r="M3189" s="12" t="n">
        <v>0.07100000000000017</v>
      </c>
      <c r="N3189" s="22" t="n">
        <v>20</v>
      </c>
      <c r="O3189" s="11" t="n">
        <v>100</v>
      </c>
      <c r="P3189" s="13" t="n">
        <v>3.137556395032728</v>
      </c>
      <c r="Q3189" s="13">
        <f>O3189*P3189</f>
        <v/>
      </c>
    </row>
    <row r="3190">
      <c r="A3190" s="10" t="n">
        <v>2027</v>
      </c>
      <c r="B3190" s="10" t="inlineStr">
        <is>
          <t>Mar-27</t>
        </is>
      </c>
      <c r="C3190" s="19" t="inlineStr">
        <is>
          <t>Irene</t>
        </is>
      </c>
      <c r="D3190" s="19" t="inlineStr">
        <is>
          <t>ESPAÑA</t>
        </is>
      </c>
      <c r="E3190" s="19" t="inlineStr">
        <is>
          <t>GUIVARTO AGRICOLA, S.L.</t>
        </is>
      </c>
      <c r="F3190" s="10" t="inlineStr">
        <is>
          <t>Consolidado/estratégico</t>
        </is>
      </c>
      <c r="G3190" s="10" t="inlineStr">
        <is>
          <t>AGXK0020</t>
        </is>
      </c>
      <c r="H3190" s="19" t="inlineStr">
        <is>
          <t>AGROXILATO-K, 20 L</t>
        </is>
      </c>
      <c r="I3190" s="10" t="inlineStr">
        <is>
          <t>Maduro</t>
        </is>
      </c>
      <c r="J3190" s="10" t="inlineStr">
        <is>
          <t>Innovador/Notorio</t>
        </is>
      </c>
      <c r="K3190" s="12" t="n">
        <v>0.05</v>
      </c>
      <c r="L3190" s="12" t="n">
        <v>0.05</v>
      </c>
      <c r="M3190" s="12" t="n">
        <v>0.1025</v>
      </c>
      <c r="N3190" s="22" t="n">
        <v>20</v>
      </c>
      <c r="O3190" s="11" t="n">
        <v>4880</v>
      </c>
      <c r="P3190" s="13" t="n">
        <v>3.450269656996122</v>
      </c>
      <c r="Q3190" s="13">
        <f>O3190*P3190</f>
        <v/>
      </c>
    </row>
    <row r="3191">
      <c r="A3191" s="10" t="n">
        <v>2027</v>
      </c>
      <c r="B3191" s="10" t="inlineStr">
        <is>
          <t>Mar-27</t>
        </is>
      </c>
      <c r="C3191" s="19" t="inlineStr">
        <is>
          <t>Irene</t>
        </is>
      </c>
      <c r="D3191" s="19" t="inlineStr">
        <is>
          <t>ESPAÑA</t>
        </is>
      </c>
      <c r="E3191" s="19" t="inlineStr">
        <is>
          <t>GUIVARTO AGRICOLA, S.L.</t>
        </is>
      </c>
      <c r="F3191" s="10" t="inlineStr">
        <is>
          <t>Consolidado/estratégico</t>
        </is>
      </c>
      <c r="G3191" s="10" t="inlineStr">
        <is>
          <t>AVAN0005</t>
        </is>
      </c>
      <c r="H3191" s="19" t="inlineStr">
        <is>
          <t>FLORAMEC AVANCE, 5 L</t>
        </is>
      </c>
      <c r="I3191" s="10" t="inlineStr">
        <is>
          <t>Maduro</t>
        </is>
      </c>
      <c r="J3191" s="10" t="inlineStr">
        <is>
          <t>Innovador/Notorio</t>
        </is>
      </c>
      <c r="K3191" s="12" t="n">
        <v>0.05</v>
      </c>
      <c r="L3191" s="12" t="n">
        <v>0.05</v>
      </c>
      <c r="M3191" s="12" t="n">
        <v>0.1025</v>
      </c>
      <c r="N3191" s="22" t="n">
        <v>5</v>
      </c>
      <c r="O3191" s="11" t="n">
        <v>1310</v>
      </c>
      <c r="P3191" s="13" t="n">
        <v>5.618414939942326</v>
      </c>
      <c r="Q3191" s="13">
        <f>O3191*P3191</f>
        <v/>
      </c>
    </row>
    <row r="3192">
      <c r="A3192" s="10" t="n">
        <v>2027</v>
      </c>
      <c r="B3192" s="10" t="inlineStr">
        <is>
          <t>Mar-27</t>
        </is>
      </c>
      <c r="C3192" s="19" t="inlineStr">
        <is>
          <t>Irene</t>
        </is>
      </c>
      <c r="D3192" s="19" t="inlineStr">
        <is>
          <t>ESPAÑA</t>
        </is>
      </c>
      <c r="E3192" s="19" t="inlineStr">
        <is>
          <t>GUIVARTO AGRICOLA, S.L.</t>
        </is>
      </c>
      <c r="F3192" s="10" t="inlineStr">
        <is>
          <t>Consolidado/estratégico</t>
        </is>
      </c>
      <c r="G3192" s="10" t="inlineStr">
        <is>
          <t>AVAN0020</t>
        </is>
      </c>
      <c r="H3192" s="19" t="inlineStr">
        <is>
          <t>FLORAMEC AVANCE, 20 L</t>
        </is>
      </c>
      <c r="I3192" s="10" t="inlineStr">
        <is>
          <t>Maduro</t>
        </is>
      </c>
      <c r="J3192" s="10" t="inlineStr">
        <is>
          <t>Innovador/Notorio</t>
        </is>
      </c>
      <c r="K3192" s="12" t="n">
        <v>0.05</v>
      </c>
      <c r="L3192" s="12" t="n">
        <v>0.05</v>
      </c>
      <c r="M3192" s="12" t="n">
        <v>0.1025</v>
      </c>
      <c r="N3192" s="22" t="n">
        <v>20</v>
      </c>
      <c r="O3192" s="11" t="n">
        <v>700</v>
      </c>
      <c r="P3192" s="13" t="n">
        <v>5.295277902580151</v>
      </c>
      <c r="Q3192" s="13">
        <f>O3192*P3192</f>
        <v/>
      </c>
    </row>
    <row r="3193">
      <c r="A3193" s="10" t="n">
        <v>2027</v>
      </c>
      <c r="B3193" s="10" t="inlineStr">
        <is>
          <t>Mar-27</t>
        </is>
      </c>
      <c r="C3193" s="19" t="inlineStr">
        <is>
          <t>Irene</t>
        </is>
      </c>
      <c r="D3193" s="19" t="inlineStr">
        <is>
          <t>ESPAÑA</t>
        </is>
      </c>
      <c r="E3193" s="19" t="inlineStr">
        <is>
          <t>GUIVARTO AGRICOLA, S.L.</t>
        </is>
      </c>
      <c r="F3193" s="10" t="inlineStr">
        <is>
          <t>Consolidado/estratégico</t>
        </is>
      </c>
      <c r="G3193" s="10" t="inlineStr">
        <is>
          <t>FTK0005</t>
        </is>
      </c>
      <c r="H3193" s="19" t="inlineStr">
        <is>
          <t>FITOKONTROL CA FLOW, 5 KG</t>
        </is>
      </c>
      <c r="I3193" s="10" t="inlineStr">
        <is>
          <t>Ramp-Up/Crecimiento</t>
        </is>
      </c>
      <c r="J3193" s="10" t="inlineStr">
        <is>
          <t>Innovador/Notorio</t>
        </is>
      </c>
      <c r="K3193" s="12" t="n">
        <v>0.05</v>
      </c>
      <c r="L3193" s="12" t="n">
        <v>0.2</v>
      </c>
      <c r="M3193" s="12" t="n">
        <v>0.26</v>
      </c>
      <c r="N3193" s="22" t="n">
        <v>5</v>
      </c>
      <c r="O3193" s="11" t="n">
        <v>375</v>
      </c>
      <c r="P3193" s="13" t="n">
        <v>3.00204731484859</v>
      </c>
      <c r="Q3193" s="13">
        <f>O3193*P3193</f>
        <v/>
      </c>
    </row>
    <row r="3194">
      <c r="A3194" s="10" t="n">
        <v>2027</v>
      </c>
      <c r="B3194" s="10" t="inlineStr">
        <is>
          <t>Mar-27</t>
        </is>
      </c>
      <c r="C3194" s="19" t="inlineStr">
        <is>
          <t>Irene</t>
        </is>
      </c>
      <c r="D3194" s="19" t="inlineStr">
        <is>
          <t>ESPAÑA</t>
        </is>
      </c>
      <c r="E3194" s="19" t="inlineStr">
        <is>
          <t>GUIVARTO AGRICOLA, S.L.</t>
        </is>
      </c>
      <c r="F3194" s="10" t="inlineStr">
        <is>
          <t>Consolidado/estratégico</t>
        </is>
      </c>
      <c r="G3194" s="10" t="inlineStr">
        <is>
          <t>HST0005</t>
        </is>
      </c>
      <c r="H3194" s="19" t="inlineStr">
        <is>
          <t>HIDROSTRESS, 5 L</t>
        </is>
      </c>
      <c r="I3194" s="10" t="inlineStr">
        <is>
          <t>Ramp-Up/Crecimiento</t>
        </is>
      </c>
      <c r="J3194" s="10" t="inlineStr">
        <is>
          <t>Innovador/Notorio</t>
        </is>
      </c>
      <c r="K3194" s="12" t="n">
        <v>0.05</v>
      </c>
      <c r="L3194" s="12" t="n">
        <v>0.2</v>
      </c>
      <c r="M3194" s="12" t="n">
        <v>0.26</v>
      </c>
      <c r="N3194" s="22" t="n">
        <v>5</v>
      </c>
      <c r="O3194" s="11" t="n">
        <v>125</v>
      </c>
      <c r="P3194" s="13" t="n">
        <v>7.109014821967842</v>
      </c>
      <c r="Q3194" s="13">
        <f>O3194*P3194</f>
        <v/>
      </c>
    </row>
    <row r="3195">
      <c r="A3195" s="10" t="n">
        <v>2027</v>
      </c>
      <c r="B3195" s="10" t="inlineStr">
        <is>
          <t>Mar-27</t>
        </is>
      </c>
      <c r="C3195" s="19" t="inlineStr">
        <is>
          <t>Irene</t>
        </is>
      </c>
      <c r="D3195" s="19" t="inlineStr">
        <is>
          <t>ESPAÑA</t>
        </is>
      </c>
      <c r="E3195" s="19" t="inlineStr">
        <is>
          <t>GUIVARTO AGRICOLA, S.L.</t>
        </is>
      </c>
      <c r="F3195" s="10" t="inlineStr">
        <is>
          <t>Consolidado/estratégico</t>
        </is>
      </c>
      <c r="G3195" s="10" t="inlineStr">
        <is>
          <t>TRI0005</t>
        </is>
      </c>
      <c r="H3195" s="19" t="inlineStr">
        <is>
          <t>TRIFENO-94, 5L</t>
        </is>
      </c>
      <c r="I3195" s="10" t="inlineStr">
        <is>
          <t>Ramp-Up/Crecimiento</t>
        </is>
      </c>
      <c r="J3195" s="10" t="inlineStr">
        <is>
          <t>Esencial/Core</t>
        </is>
      </c>
      <c r="K3195" s="12" t="n">
        <v>0.05</v>
      </c>
      <c r="L3195" s="12" t="n">
        <v>0.15</v>
      </c>
      <c r="M3195" s="12" t="n">
        <v>0.2075</v>
      </c>
      <c r="N3195" s="22" t="n">
        <v>5</v>
      </c>
      <c r="O3195" s="11" t="n">
        <v>360</v>
      </c>
      <c r="P3195" s="13" t="n">
        <v>10.94496416871882</v>
      </c>
      <c r="Q3195" s="13">
        <f>O3195*P3195</f>
        <v/>
      </c>
    </row>
    <row r="3196">
      <c r="A3196" s="10" t="n">
        <v>2027</v>
      </c>
      <c r="B3196" s="10" t="inlineStr">
        <is>
          <t>Mar-27</t>
        </is>
      </c>
      <c r="C3196" s="19" t="inlineStr">
        <is>
          <t>Irene</t>
        </is>
      </c>
      <c r="D3196" s="19" t="inlineStr">
        <is>
          <t>ESPAÑA</t>
        </is>
      </c>
      <c r="E3196" s="19" t="inlineStr">
        <is>
          <t>SUCA, S.C.A.</t>
        </is>
      </c>
      <c r="F3196" s="10" t="inlineStr">
        <is>
          <t>Con potencial</t>
        </is>
      </c>
      <c r="G3196" s="10" t="inlineStr">
        <is>
          <t>AGXK0020</t>
        </is>
      </c>
      <c r="H3196" s="19" t="inlineStr">
        <is>
          <t>AGROXILATO-K, 20 L</t>
        </is>
      </c>
      <c r="I3196" s="10" t="inlineStr">
        <is>
          <t>Maduro</t>
        </is>
      </c>
      <c r="J3196" s="10" t="inlineStr">
        <is>
          <t>Innovador/Notorio</t>
        </is>
      </c>
      <c r="K3196" s="12" t="n">
        <v>0.1</v>
      </c>
      <c r="L3196" s="12" t="n">
        <v>0.05</v>
      </c>
      <c r="M3196" s="12" t="n">
        <v>0.1550000000000002</v>
      </c>
      <c r="N3196" s="22" t="n">
        <v>20</v>
      </c>
      <c r="O3196" s="11" t="n">
        <v>2080</v>
      </c>
      <c r="P3196" s="13" t="n">
        <v>3.450269656996123</v>
      </c>
      <c r="Q3196" s="13">
        <f>O3196*P3196</f>
        <v/>
      </c>
    </row>
    <row r="3197">
      <c r="A3197" s="10" t="n">
        <v>2027</v>
      </c>
      <c r="B3197" s="10" t="inlineStr">
        <is>
          <t>Mar-27</t>
        </is>
      </c>
      <c r="C3197" s="19" t="inlineStr">
        <is>
          <t>Irene</t>
        </is>
      </c>
      <c r="D3197" s="19" t="inlineStr">
        <is>
          <t>ESPAÑA</t>
        </is>
      </c>
      <c r="E3197" s="19" t="inlineStr">
        <is>
          <t>SUCA, S.C.A.</t>
        </is>
      </c>
      <c r="F3197" s="10" t="inlineStr">
        <is>
          <t>Con potencial</t>
        </is>
      </c>
      <c r="G3197" s="10" t="inlineStr">
        <is>
          <t>AVAN0020</t>
        </is>
      </c>
      <c r="H3197" s="19" t="inlineStr">
        <is>
          <t>FLORAMEC AVANCE, 20 L</t>
        </is>
      </c>
      <c r="I3197" s="10" t="inlineStr">
        <is>
          <t>Maduro</t>
        </is>
      </c>
      <c r="J3197" s="10" t="inlineStr">
        <is>
          <t>Innovador/Notorio</t>
        </is>
      </c>
      <c r="K3197" s="12" t="n">
        <v>0.1</v>
      </c>
      <c r="L3197" s="12" t="n">
        <v>0.05</v>
      </c>
      <c r="M3197" s="12" t="n">
        <v>0.1550000000000002</v>
      </c>
      <c r="N3197" s="22" t="n">
        <v>20</v>
      </c>
      <c r="O3197" s="11" t="n">
        <v>120</v>
      </c>
      <c r="P3197" s="13" t="n">
        <v>5.295277902580152</v>
      </c>
      <c r="Q3197" s="13">
        <f>O3197*P3197</f>
        <v/>
      </c>
    </row>
    <row r="3198">
      <c r="A3198" s="10" t="n">
        <v>2027</v>
      </c>
      <c r="B3198" s="10" t="inlineStr">
        <is>
          <t>Mar-27</t>
        </is>
      </c>
      <c r="C3198" s="19" t="inlineStr">
        <is>
          <t>Javier</t>
        </is>
      </c>
      <c r="D3198" s="19" t="inlineStr">
        <is>
          <t>ESPAÑA</t>
        </is>
      </c>
      <c r="E3198" s="19" t="inlineStr">
        <is>
          <t>AGROQUIMICAS DRAGO S.L.</t>
        </is>
      </c>
      <c r="F3198" s="10" t="inlineStr">
        <is>
          <t>Consolidado/estratégico</t>
        </is>
      </c>
      <c r="G3198" s="10" t="inlineStr">
        <is>
          <t>AGXK0020</t>
        </is>
      </c>
      <c r="H3198" s="19" t="inlineStr">
        <is>
          <t>AGROXILATO-K, 20 L</t>
        </is>
      </c>
      <c r="I3198" s="10" t="inlineStr">
        <is>
          <t>Maduro</t>
        </is>
      </c>
      <c r="J3198" s="10" t="inlineStr">
        <is>
          <t>Innovador/Notorio</t>
        </is>
      </c>
      <c r="K3198" s="12" t="n">
        <v>0.05</v>
      </c>
      <c r="L3198" s="12" t="n">
        <v>0.05</v>
      </c>
      <c r="M3198" s="12" t="n">
        <v>0.1025</v>
      </c>
      <c r="N3198" s="22" t="n">
        <v>20</v>
      </c>
      <c r="O3198" s="11" t="n">
        <v>1400</v>
      </c>
      <c r="P3198" s="13" t="n">
        <v>3.106285068836388</v>
      </c>
      <c r="Q3198" s="13">
        <f>O3198*P3198</f>
        <v/>
      </c>
    </row>
    <row r="3199">
      <c r="A3199" s="10" t="n">
        <v>2027</v>
      </c>
      <c r="B3199" s="10" t="inlineStr">
        <is>
          <t>Mar-27</t>
        </is>
      </c>
      <c r="C3199" s="19" t="inlineStr">
        <is>
          <t>Javier</t>
        </is>
      </c>
      <c r="D3199" s="19" t="inlineStr">
        <is>
          <t>ESPAÑA</t>
        </is>
      </c>
      <c r="E3199" s="19" t="inlineStr">
        <is>
          <t>AGROQUIMICAS DRAGO S.L.</t>
        </is>
      </c>
      <c r="F3199" s="10" t="inlineStr">
        <is>
          <t>Consolidado/estratégico</t>
        </is>
      </c>
      <c r="G3199" s="10" t="inlineStr">
        <is>
          <t>AGXK0200</t>
        </is>
      </c>
      <c r="H3199" s="19" t="inlineStr">
        <is>
          <t>AGROXILATO-K, 200 L</t>
        </is>
      </c>
      <c r="I3199" s="10" t="inlineStr">
        <is>
          <t>Maduro</t>
        </is>
      </c>
      <c r="J3199" s="10" t="inlineStr">
        <is>
          <t>Innovador/Notorio</t>
        </is>
      </c>
      <c r="K3199" s="12" t="n">
        <v>0.05</v>
      </c>
      <c r="L3199" s="12" t="n">
        <v>0.05</v>
      </c>
      <c r="M3199" s="12" t="n">
        <v>0.1025</v>
      </c>
      <c r="N3199" s="22" t="n">
        <v>200</v>
      </c>
      <c r="O3199" s="11" t="n">
        <v>4400</v>
      </c>
      <c r="P3199" s="13" t="n">
        <v>3.01247109024737</v>
      </c>
      <c r="Q3199" s="13">
        <f>O3199*P3199</f>
        <v/>
      </c>
    </row>
    <row r="3200">
      <c r="A3200" s="10" t="n">
        <v>2027</v>
      </c>
      <c r="B3200" s="10" t="inlineStr">
        <is>
          <t>Mar-27</t>
        </is>
      </c>
      <c r="C3200" s="19" t="inlineStr">
        <is>
          <t>Javier</t>
        </is>
      </c>
      <c r="D3200" s="19" t="inlineStr">
        <is>
          <t>ESPAÑA</t>
        </is>
      </c>
      <c r="E3200" s="19" t="inlineStr">
        <is>
          <t>AGROQUIMICAS DRAGO S.L.</t>
        </is>
      </c>
      <c r="F3200" s="10" t="inlineStr">
        <is>
          <t>Consolidado/estratégico</t>
        </is>
      </c>
      <c r="G3200" s="10" t="inlineStr">
        <is>
          <t>AVAN0020</t>
        </is>
      </c>
      <c r="H3200" s="19" t="inlineStr">
        <is>
          <t>FLORAMEC AVANCE, 20 L</t>
        </is>
      </c>
      <c r="I3200" s="10" t="inlineStr">
        <is>
          <t>Maduro</t>
        </is>
      </c>
      <c r="J3200" s="10" t="inlineStr">
        <is>
          <t>Innovador/Notorio</t>
        </is>
      </c>
      <c r="K3200" s="12" t="n">
        <v>0.05</v>
      </c>
      <c r="L3200" s="12" t="n">
        <v>0.05</v>
      </c>
      <c r="M3200" s="12" t="n">
        <v>0.1025</v>
      </c>
      <c r="N3200" s="22" t="n">
        <v>20</v>
      </c>
      <c r="O3200" s="11" t="n">
        <v>60</v>
      </c>
      <c r="P3200" s="13" t="n">
        <v>4.76366535724238</v>
      </c>
      <c r="Q3200" s="13">
        <f>O3200*P3200</f>
        <v/>
      </c>
    </row>
    <row r="3201">
      <c r="A3201" s="10" t="n">
        <v>2027</v>
      </c>
      <c r="B3201" s="10" t="inlineStr">
        <is>
          <t>Mar-27</t>
        </is>
      </c>
      <c r="C3201" s="19" t="inlineStr">
        <is>
          <t>Javier</t>
        </is>
      </c>
      <c r="D3201" s="19" t="inlineStr">
        <is>
          <t>ESPAÑA</t>
        </is>
      </c>
      <c r="E3201" s="19" t="inlineStr">
        <is>
          <t>AGROQUIMICAS DRAGO S.L.</t>
        </is>
      </c>
      <c r="F3201" s="10" t="inlineStr">
        <is>
          <t>Consolidado/estratégico</t>
        </is>
      </c>
      <c r="G3201" s="10" t="inlineStr">
        <is>
          <t>B0020</t>
        </is>
      </c>
      <c r="H3201" s="19" t="inlineStr">
        <is>
          <t>BOROCAL, 20 L</t>
        </is>
      </c>
      <c r="I3201" s="10" t="inlineStr">
        <is>
          <t>Maduro</t>
        </is>
      </c>
      <c r="J3201" s="10" t="inlineStr">
        <is>
          <t>Esencial/Core</t>
        </is>
      </c>
      <c r="K3201" s="12" t="n">
        <v>0.05</v>
      </c>
      <c r="L3201" s="12" t="n">
        <v>0.035</v>
      </c>
      <c r="M3201" s="12" t="n">
        <v>0.08674999999999988</v>
      </c>
      <c r="N3201" s="22" t="n">
        <v>20</v>
      </c>
      <c r="O3201" s="11" t="n">
        <v>80</v>
      </c>
      <c r="P3201" s="13" t="n">
        <v>2.96035221325347</v>
      </c>
      <c r="Q3201" s="13">
        <f>O3201*P3201</f>
        <v/>
      </c>
    </row>
    <row r="3202">
      <c r="A3202" s="10" t="n">
        <v>2027</v>
      </c>
      <c r="B3202" s="10" t="inlineStr">
        <is>
          <t>Mar-27</t>
        </is>
      </c>
      <c r="C3202" s="19" t="inlineStr">
        <is>
          <t>Javier</t>
        </is>
      </c>
      <c r="D3202" s="19" t="inlineStr">
        <is>
          <t>ESPAÑA</t>
        </is>
      </c>
      <c r="E3202" s="19" t="inlineStr">
        <is>
          <t>AGROQUIMICAS DRAGO S.L.</t>
        </is>
      </c>
      <c r="F3202" s="10" t="inlineStr">
        <is>
          <t>Consolidado/estratégico</t>
        </is>
      </c>
      <c r="G3202" s="10" t="inlineStr">
        <is>
          <t>BIO0005</t>
        </is>
      </c>
      <c r="H3202" s="19" t="inlineStr">
        <is>
          <t>BIORAD-20, 5L</t>
        </is>
      </c>
      <c r="I3202" s="10" t="inlineStr">
        <is>
          <t>Ramp-Up/Crecimiento</t>
        </is>
      </c>
      <c r="J3202" s="10" t="inlineStr">
        <is>
          <t>Innovador/Notorio</t>
        </is>
      </c>
      <c r="K3202" s="12" t="n">
        <v>0.05</v>
      </c>
      <c r="L3202" s="12" t="n">
        <v>0.2</v>
      </c>
      <c r="M3202" s="12" t="n">
        <v>0.26</v>
      </c>
      <c r="N3202" s="22" t="n">
        <v>5</v>
      </c>
      <c r="O3202" s="11" t="n">
        <v>75</v>
      </c>
      <c r="P3202" s="13" t="n">
        <v>2.626791400492516</v>
      </c>
      <c r="Q3202" s="13">
        <f>O3202*P3202</f>
        <v/>
      </c>
    </row>
    <row r="3203">
      <c r="A3203" s="10" t="n">
        <v>2027</v>
      </c>
      <c r="B3203" s="10" t="inlineStr">
        <is>
          <t>Mar-27</t>
        </is>
      </c>
      <c r="C3203" s="19" t="inlineStr">
        <is>
          <t>Javier</t>
        </is>
      </c>
      <c r="D3203" s="19" t="inlineStr">
        <is>
          <t>ESPAÑA</t>
        </is>
      </c>
      <c r="E3203" s="19" t="inlineStr">
        <is>
          <t>AGROQUIMICAS DRAGO S.L.</t>
        </is>
      </c>
      <c r="F3203" s="10" t="inlineStr">
        <is>
          <t>Consolidado/estratégico</t>
        </is>
      </c>
      <c r="G3203" s="10" t="inlineStr">
        <is>
          <t>BROTA0005</t>
        </is>
      </c>
      <c r="H3203" s="19" t="inlineStr">
        <is>
          <t>BROTAMEC, 5 L</t>
        </is>
      </c>
      <c r="I3203" s="10" t="inlineStr">
        <is>
          <t>Maduro</t>
        </is>
      </c>
      <c r="J3203" s="10" t="inlineStr">
        <is>
          <t>Esencial/Core</t>
        </is>
      </c>
      <c r="K3203" s="12" t="n">
        <v>0.05</v>
      </c>
      <c r="L3203" s="12" t="n">
        <v>0.035</v>
      </c>
      <c r="M3203" s="12" t="n">
        <v>0.08674999999999988</v>
      </c>
      <c r="N3203" s="22" t="n">
        <v>5</v>
      </c>
      <c r="O3203" s="11" t="n">
        <v>20</v>
      </c>
      <c r="P3203" s="13" t="n">
        <v>3.168827721229067</v>
      </c>
      <c r="Q3203" s="13">
        <f>O3203*P3203</f>
        <v/>
      </c>
    </row>
    <row r="3204">
      <c r="A3204" s="10" t="n">
        <v>2027</v>
      </c>
      <c r="B3204" s="10" t="inlineStr">
        <is>
          <t>Mar-27</t>
        </is>
      </c>
      <c r="C3204" s="19" t="inlineStr">
        <is>
          <t>Javier</t>
        </is>
      </c>
      <c r="D3204" s="19" t="inlineStr">
        <is>
          <t>ESPAÑA</t>
        </is>
      </c>
      <c r="E3204" s="19" t="inlineStr">
        <is>
          <t>AGROQUIMICAS DRAGO S.L.</t>
        </is>
      </c>
      <c r="F3204" s="10" t="inlineStr">
        <is>
          <t>Consolidado/estratégico</t>
        </is>
      </c>
      <c r="G3204" s="10" t="inlineStr">
        <is>
          <t>CALCIO0020</t>
        </is>
      </c>
      <c r="H3204" s="19" t="inlineStr">
        <is>
          <t>CALCIAMEC, 20 KG</t>
        </is>
      </c>
      <c r="I3204" s="10" t="inlineStr">
        <is>
          <t>Maduro</t>
        </is>
      </c>
      <c r="J3204" s="10" t="inlineStr">
        <is>
          <t>Esencial/Core</t>
        </is>
      </c>
      <c r="K3204" s="12" t="n">
        <v>0.05</v>
      </c>
      <c r="L3204" s="12" t="n">
        <v>0.035</v>
      </c>
      <c r="M3204" s="12" t="n">
        <v>0.08674999999999988</v>
      </c>
      <c r="N3204" s="22" t="n">
        <v>20</v>
      </c>
      <c r="O3204" s="11" t="n">
        <v>200</v>
      </c>
      <c r="P3204" s="13" t="n">
        <v>3.679592715769278</v>
      </c>
      <c r="Q3204" s="13">
        <f>O3204*P3204</f>
        <v/>
      </c>
    </row>
    <row r="3205">
      <c r="A3205" s="10" t="n">
        <v>2027</v>
      </c>
      <c r="B3205" s="10" t="inlineStr">
        <is>
          <t>Mar-27</t>
        </is>
      </c>
      <c r="C3205" s="19" t="inlineStr">
        <is>
          <t>Javier</t>
        </is>
      </c>
      <c r="D3205" s="19" t="inlineStr">
        <is>
          <t>ESPAÑA</t>
        </is>
      </c>
      <c r="E3205" s="19" t="inlineStr">
        <is>
          <t>AGROQUIMICAS DRAGO S.L.</t>
        </is>
      </c>
      <c r="F3205" s="10" t="inlineStr">
        <is>
          <t>Consolidado/estratégico</t>
        </is>
      </c>
      <c r="G3205" s="10" t="inlineStr">
        <is>
          <t>CM3M0005</t>
        </is>
      </c>
      <c r="H3205" s="19" t="inlineStr">
        <is>
          <t>TENSOLINE-MAX, 5 L</t>
        </is>
      </c>
      <c r="I3205" s="10" t="inlineStr">
        <is>
          <t>Declive</t>
        </is>
      </c>
      <c r="J3205" s="10" t="inlineStr">
        <is>
          <t>Banalizado/Commodity</t>
        </is>
      </c>
      <c r="K3205" s="12" t="n">
        <v>0.05</v>
      </c>
      <c r="L3205" s="12" t="n">
        <v>0.04</v>
      </c>
      <c r="M3205" s="12" t="n">
        <v>0.09200000000000008</v>
      </c>
      <c r="N3205" s="22" t="n">
        <v>5</v>
      </c>
      <c r="O3205" s="11" t="n">
        <v>45</v>
      </c>
      <c r="P3205" s="13" t="n">
        <v>4.075696180922912</v>
      </c>
      <c r="Q3205" s="13">
        <f>O3205*P3205</f>
        <v/>
      </c>
    </row>
    <row r="3206">
      <c r="A3206" s="10" t="n">
        <v>2027</v>
      </c>
      <c r="B3206" s="10" t="inlineStr">
        <is>
          <t>Mar-27</t>
        </is>
      </c>
      <c r="C3206" s="19" t="inlineStr">
        <is>
          <t>Javier</t>
        </is>
      </c>
      <c r="D3206" s="19" t="inlineStr">
        <is>
          <t>ESPAÑA</t>
        </is>
      </c>
      <c r="E3206" s="19" t="inlineStr">
        <is>
          <t>AGROQUIMICAS DRAGO S.L.</t>
        </is>
      </c>
      <c r="F3206" s="10" t="inlineStr">
        <is>
          <t>Consolidado/estratégico</t>
        </is>
      </c>
      <c r="G3206" s="10" t="inlineStr">
        <is>
          <t>CPLUS0020</t>
        </is>
      </c>
      <c r="H3206" s="19" t="inlineStr">
        <is>
          <t>CALCIPLUS, 20 L</t>
        </is>
      </c>
      <c r="I3206" s="10" t="inlineStr">
        <is>
          <t>Maduro</t>
        </is>
      </c>
      <c r="J3206" s="10" t="inlineStr">
        <is>
          <t>Banalizado/Commodity</t>
        </is>
      </c>
      <c r="K3206" s="12" t="n">
        <v>0.05</v>
      </c>
      <c r="L3206" s="12" t="n">
        <v>0.02</v>
      </c>
      <c r="M3206" s="12" t="n">
        <v>0.07100000000000017</v>
      </c>
      <c r="N3206" s="22" t="n">
        <v>20</v>
      </c>
      <c r="O3206" s="11" t="n">
        <v>220</v>
      </c>
      <c r="P3206" s="13" t="n">
        <v>2.334925689326682</v>
      </c>
      <c r="Q3206" s="13">
        <f>O3206*P3206</f>
        <v/>
      </c>
    </row>
    <row r="3207">
      <c r="A3207" s="10" t="n">
        <v>2027</v>
      </c>
      <c r="B3207" s="10" t="inlineStr">
        <is>
          <t>Mar-27</t>
        </is>
      </c>
      <c r="C3207" s="19" t="inlineStr">
        <is>
          <t>Javier</t>
        </is>
      </c>
      <c r="D3207" s="19" t="inlineStr">
        <is>
          <t>ESPAÑA</t>
        </is>
      </c>
      <c r="E3207" s="19" t="inlineStr">
        <is>
          <t>AGROQUIMICAS DRAGO S.L.</t>
        </is>
      </c>
      <c r="F3207" s="10" t="inlineStr">
        <is>
          <t>Consolidado/estratégico</t>
        </is>
      </c>
      <c r="G3207" s="10" t="inlineStr">
        <is>
          <t>CPLUS0200</t>
        </is>
      </c>
      <c r="H3207" s="19" t="inlineStr">
        <is>
          <t>CALCIPLUS, 200 L</t>
        </is>
      </c>
      <c r="I3207" s="10" t="inlineStr">
        <is>
          <t>Maduro</t>
        </is>
      </c>
      <c r="J3207" s="10" t="inlineStr">
        <is>
          <t>Banalizado/Commodity</t>
        </is>
      </c>
      <c r="K3207" s="12" t="n">
        <v>0.05</v>
      </c>
      <c r="L3207" s="12" t="n">
        <v>0.02</v>
      </c>
      <c r="M3207" s="12" t="n">
        <v>0.07100000000000017</v>
      </c>
      <c r="N3207" s="22" t="n">
        <v>200</v>
      </c>
      <c r="O3207" s="11" t="n">
        <v>200</v>
      </c>
      <c r="P3207" s="13" t="n">
        <v>2.251535486136442</v>
      </c>
      <c r="Q3207" s="13">
        <f>O3207*P3207</f>
        <v/>
      </c>
    </row>
    <row r="3208">
      <c r="A3208" s="10" t="n">
        <v>2027</v>
      </c>
      <c r="B3208" s="10" t="inlineStr">
        <is>
          <t>Mar-27</t>
        </is>
      </c>
      <c r="C3208" s="19" t="inlineStr">
        <is>
          <t>Javier</t>
        </is>
      </c>
      <c r="D3208" s="19" t="inlineStr">
        <is>
          <t>ESPAÑA</t>
        </is>
      </c>
      <c r="E3208" s="19" t="inlineStr">
        <is>
          <t>AGROQUIMICAS DRAGO S.L.</t>
        </is>
      </c>
      <c r="F3208" s="10" t="inlineStr">
        <is>
          <t>Consolidado/estratégico</t>
        </is>
      </c>
      <c r="G3208" s="10" t="inlineStr">
        <is>
          <t>JF0020</t>
        </is>
      </c>
      <c r="H3208" s="19" t="inlineStr">
        <is>
          <t>DRAGO-FOS, 20 L</t>
        </is>
      </c>
      <c r="I3208" s="10" t="inlineStr">
        <is>
          <t>Maduro</t>
        </is>
      </c>
      <c r="J3208" s="10" t="inlineStr">
        <is>
          <t>Banalizado/Commodity</t>
        </is>
      </c>
      <c r="K3208" s="12" t="n">
        <v>0.05</v>
      </c>
      <c r="L3208" s="12" t="n">
        <v>0.02</v>
      </c>
      <c r="M3208" s="12" t="n">
        <v>0.07100000000000017</v>
      </c>
      <c r="N3208" s="22" t="n">
        <v>20</v>
      </c>
      <c r="O3208" s="11" t="n">
        <v>1360</v>
      </c>
      <c r="P3208" s="13" t="n">
        <v>2.39225645401997</v>
      </c>
      <c r="Q3208" s="13">
        <f>O3208*P3208</f>
        <v/>
      </c>
    </row>
    <row r="3209">
      <c r="A3209" s="10" t="n">
        <v>2027</v>
      </c>
      <c r="B3209" s="10" t="inlineStr">
        <is>
          <t>Mar-27</t>
        </is>
      </c>
      <c r="C3209" s="19" t="inlineStr">
        <is>
          <t>Javier</t>
        </is>
      </c>
      <c r="D3209" s="19" t="inlineStr">
        <is>
          <t>ESPAÑA</t>
        </is>
      </c>
      <c r="E3209" s="19" t="inlineStr">
        <is>
          <t>AGROQUIMICAS DRAGO S.L.</t>
        </is>
      </c>
      <c r="F3209" s="10" t="inlineStr">
        <is>
          <t>Consolidado/estratégico</t>
        </is>
      </c>
      <c r="G3209" s="10" t="inlineStr">
        <is>
          <t>PHD0005</t>
        </is>
      </c>
      <c r="H3209" s="19" t="inlineStr">
        <is>
          <t>PH-DOWNER, 5 L</t>
        </is>
      </c>
      <c r="I3209" s="10" t="inlineStr">
        <is>
          <t>Maduro</t>
        </is>
      </c>
      <c r="J3209" s="10" t="inlineStr">
        <is>
          <t>Banalizado/Commodity</t>
        </is>
      </c>
      <c r="K3209" s="12" t="n">
        <v>0.05</v>
      </c>
      <c r="L3209" s="12" t="n">
        <v>0.02</v>
      </c>
      <c r="M3209" s="12" t="n">
        <v>0.07100000000000017</v>
      </c>
      <c r="N3209" s="22" t="n">
        <v>5</v>
      </c>
      <c r="O3209" s="11" t="n">
        <v>40</v>
      </c>
      <c r="P3209" s="13" t="n">
        <v>3.731711592763177</v>
      </c>
      <c r="Q3209" s="13">
        <f>O3209*P3209</f>
        <v/>
      </c>
    </row>
    <row r="3210">
      <c r="A3210" s="10" t="n">
        <v>2027</v>
      </c>
      <c r="B3210" s="10" t="inlineStr">
        <is>
          <t>Mar-27</t>
        </is>
      </c>
      <c r="C3210" s="19" t="inlineStr">
        <is>
          <t>Javier</t>
        </is>
      </c>
      <c r="D3210" s="19" t="inlineStr">
        <is>
          <t>ESPAÑA</t>
        </is>
      </c>
      <c r="E3210" s="19" t="inlineStr">
        <is>
          <t>AGROQUIMICAS DRAGO S.L.</t>
        </is>
      </c>
      <c r="F3210" s="10" t="inlineStr">
        <is>
          <t>Consolidado/estratégico</t>
        </is>
      </c>
      <c r="G3210" s="10" t="inlineStr">
        <is>
          <t>PHD0020</t>
        </is>
      </c>
      <c r="H3210" s="19" t="inlineStr">
        <is>
          <t>PH-DOWNER, 20 L</t>
        </is>
      </c>
      <c r="I3210" s="10" t="inlineStr">
        <is>
          <t>Maduro</t>
        </is>
      </c>
      <c r="J3210" s="10" t="inlineStr">
        <is>
          <t>Banalizado/Commodity</t>
        </is>
      </c>
      <c r="K3210" s="12" t="n">
        <v>0.05</v>
      </c>
      <c r="L3210" s="12" t="n">
        <v>0.02</v>
      </c>
      <c r="M3210" s="12" t="n">
        <v>0.07100000000000017</v>
      </c>
      <c r="N3210" s="22" t="n">
        <v>20</v>
      </c>
      <c r="O3210" s="11" t="n">
        <v>40</v>
      </c>
      <c r="P3210" s="13" t="n">
        <v>3.439845881597343</v>
      </c>
      <c r="Q3210" s="13">
        <f>O3210*P3210</f>
        <v/>
      </c>
    </row>
    <row r="3211">
      <c r="A3211" s="10" t="n">
        <v>2027</v>
      </c>
      <c r="B3211" s="10" t="inlineStr">
        <is>
          <t>Mar-27</t>
        </is>
      </c>
      <c r="C3211" s="19" t="inlineStr">
        <is>
          <t>Javier</t>
        </is>
      </c>
      <c r="D3211" s="19" t="inlineStr">
        <is>
          <t>ESPAÑA</t>
        </is>
      </c>
      <c r="E3211" s="19" t="inlineStr">
        <is>
          <t>AGROQUIMICAS DRAGO S.L.</t>
        </is>
      </c>
      <c r="F3211" s="10" t="inlineStr">
        <is>
          <t>Consolidado/estratégico</t>
        </is>
      </c>
      <c r="G3211" s="10" t="inlineStr">
        <is>
          <t>PT0020</t>
        </is>
      </c>
      <c r="H3211" s="19" t="inlineStr">
        <is>
          <t>AGROPOTASION, 20 L</t>
        </is>
      </c>
      <c r="I3211" s="10" t="inlineStr">
        <is>
          <t>Maduro</t>
        </is>
      </c>
      <c r="J3211" s="10" t="inlineStr">
        <is>
          <t>Innovador/Notorio</t>
        </is>
      </c>
      <c r="K3211" s="12" t="n">
        <v>0.05</v>
      </c>
      <c r="L3211" s="12" t="n">
        <v>0.05</v>
      </c>
      <c r="M3211" s="12" t="n">
        <v>0.1025</v>
      </c>
      <c r="N3211" s="22" t="n">
        <v>20</v>
      </c>
      <c r="O3211" s="11" t="n">
        <v>700</v>
      </c>
      <c r="P3211" s="13" t="n">
        <v>3.262641699818086</v>
      </c>
      <c r="Q3211" s="13">
        <f>O3211*P3211</f>
        <v/>
      </c>
    </row>
    <row r="3212">
      <c r="A3212" s="10" t="n">
        <v>2027</v>
      </c>
      <c r="B3212" s="10" t="inlineStr">
        <is>
          <t>Mar-27</t>
        </is>
      </c>
      <c r="C3212" s="19" t="inlineStr">
        <is>
          <t>Javier</t>
        </is>
      </c>
      <c r="D3212" s="19" t="inlineStr">
        <is>
          <t>ESPAÑA</t>
        </is>
      </c>
      <c r="E3212" s="19" t="inlineStr">
        <is>
          <t>AGROQUIMICAS DRAGO S.L.</t>
        </is>
      </c>
      <c r="F3212" s="10" t="inlineStr">
        <is>
          <t>Consolidado/estratégico</t>
        </is>
      </c>
      <c r="G3212" s="10" t="inlineStr">
        <is>
          <t>S0020</t>
        </is>
      </c>
      <c r="H3212" s="19" t="inlineStr">
        <is>
          <t>SAL-WAX STAR, 20 L</t>
        </is>
      </c>
      <c r="I3212" s="10" t="inlineStr">
        <is>
          <t>Maduro</t>
        </is>
      </c>
      <c r="J3212" s="10" t="inlineStr">
        <is>
          <t>Esencial/Core</t>
        </is>
      </c>
      <c r="K3212" s="12" t="n">
        <v>0.05</v>
      </c>
      <c r="L3212" s="12" t="n">
        <v>0.035</v>
      </c>
      <c r="M3212" s="12" t="n">
        <v>0.08674999999999988</v>
      </c>
      <c r="N3212" s="22" t="n">
        <v>20</v>
      </c>
      <c r="O3212" s="11" t="n">
        <v>680</v>
      </c>
      <c r="P3212" s="13" t="n">
        <v>1.848135378203663</v>
      </c>
      <c r="Q3212" s="13">
        <f>O3212*P3212</f>
        <v/>
      </c>
    </row>
    <row r="3213">
      <c r="A3213" s="10" t="n">
        <v>2027</v>
      </c>
      <c r="B3213" s="10" t="inlineStr">
        <is>
          <t>Mar-27</t>
        </is>
      </c>
      <c r="C3213" s="19" t="inlineStr">
        <is>
          <t>Javier</t>
        </is>
      </c>
      <c r="D3213" s="19" t="inlineStr">
        <is>
          <t>ESPAÑA</t>
        </is>
      </c>
      <c r="E3213" s="19" t="inlineStr">
        <is>
          <t>AGROQUIMICAS DRAGO S.L.</t>
        </is>
      </c>
      <c r="F3213" s="10" t="inlineStr">
        <is>
          <t>Consolidado/estratégico</t>
        </is>
      </c>
      <c r="G3213" s="10" t="inlineStr">
        <is>
          <t>TRI0005</t>
        </is>
      </c>
      <c r="H3213" s="19" t="inlineStr">
        <is>
          <t>TRIFENO-94, 5L</t>
        </is>
      </c>
      <c r="I3213" s="10" t="inlineStr">
        <is>
          <t>Ramp-Up/Crecimiento</t>
        </is>
      </c>
      <c r="J3213" s="10" t="inlineStr">
        <is>
          <t>Esencial/Core</t>
        </is>
      </c>
      <c r="K3213" s="12" t="n">
        <v>0.05</v>
      </c>
      <c r="L3213" s="12" t="n">
        <v>0.15</v>
      </c>
      <c r="M3213" s="12" t="n">
        <v>0.2075</v>
      </c>
      <c r="N3213" s="22" t="n">
        <v>5</v>
      </c>
      <c r="O3213" s="11" t="n">
        <v>70</v>
      </c>
      <c r="P3213" s="13" t="n">
        <v>9.673263570067681</v>
      </c>
      <c r="Q3213" s="13">
        <f>O3213*P3213</f>
        <v/>
      </c>
    </row>
    <row r="3214">
      <c r="A3214" s="10" t="n">
        <v>2027</v>
      </c>
      <c r="B3214" s="10" t="inlineStr">
        <is>
          <t>Mar-27</t>
        </is>
      </c>
      <c r="C3214" s="19" t="inlineStr">
        <is>
          <t>Javier</t>
        </is>
      </c>
      <c r="D3214" s="19" t="inlineStr">
        <is>
          <t>ESPAÑA</t>
        </is>
      </c>
      <c r="E3214" s="19" t="inlineStr">
        <is>
          <t>CABRERA MORALES FRANCISCO</t>
        </is>
      </c>
      <c r="F3214" s="10" t="inlineStr">
        <is>
          <t>Consolidado/estratégico</t>
        </is>
      </c>
      <c r="G3214" s="10" t="inlineStr">
        <is>
          <t>ANAE0005</t>
        </is>
      </c>
      <c r="H3214" s="19" t="inlineStr">
        <is>
          <t>ALCAPLANT NEW AE, 5 KG</t>
        </is>
      </c>
      <c r="I3214" s="10" t="inlineStr">
        <is>
          <t>Maduro</t>
        </is>
      </c>
      <c r="J3214" s="10" t="inlineStr">
        <is>
          <t>Innovador/Notorio</t>
        </is>
      </c>
      <c r="K3214" s="12" t="n">
        <v>0.05</v>
      </c>
      <c r="L3214" s="12" t="n">
        <v>0.05</v>
      </c>
      <c r="M3214" s="12" t="n">
        <v>0.1025</v>
      </c>
      <c r="N3214" s="22" t="n">
        <v>5</v>
      </c>
      <c r="O3214" s="11" t="n">
        <v>7200</v>
      </c>
      <c r="P3214" s="13" t="n">
        <v>1.81373691938769</v>
      </c>
      <c r="Q3214" s="13">
        <f>O3214*P3214</f>
        <v/>
      </c>
    </row>
    <row r="3215">
      <c r="A3215" s="10" t="n">
        <v>2027</v>
      </c>
      <c r="B3215" s="10" t="inlineStr">
        <is>
          <t>Mar-27</t>
        </is>
      </c>
      <c r="C3215" s="19" t="inlineStr">
        <is>
          <t>Javier</t>
        </is>
      </c>
      <c r="D3215" s="19" t="inlineStr">
        <is>
          <t>ESPAÑA</t>
        </is>
      </c>
      <c r="E3215" s="19" t="inlineStr">
        <is>
          <t>CABRERA MORALES FRANCISCO</t>
        </is>
      </c>
      <c r="F3215" s="10" t="inlineStr">
        <is>
          <t>Consolidado/estratégico</t>
        </is>
      </c>
      <c r="G3215" s="10" t="inlineStr">
        <is>
          <t>ANAE0020</t>
        </is>
      </c>
      <c r="H3215" s="19" t="inlineStr">
        <is>
          <t>ALCAPLANT NEW AE, 20 KG</t>
        </is>
      </c>
      <c r="I3215" s="10" t="inlineStr">
        <is>
          <t>Maduro</t>
        </is>
      </c>
      <c r="J3215" s="10" t="inlineStr">
        <is>
          <t>Innovador/Notorio</t>
        </is>
      </c>
      <c r="K3215" s="12" t="n">
        <v>0.05</v>
      </c>
      <c r="L3215" s="12" t="n">
        <v>0.05</v>
      </c>
      <c r="M3215" s="12" t="n">
        <v>0.1025</v>
      </c>
      <c r="N3215" s="22" t="n">
        <v>20</v>
      </c>
      <c r="O3215" s="11" t="n">
        <v>1200</v>
      </c>
      <c r="P3215" s="13" t="n">
        <v>1.626108962209653</v>
      </c>
      <c r="Q3215" s="13">
        <f>O3215*P3215</f>
        <v/>
      </c>
    </row>
    <row r="3216">
      <c r="A3216" s="10" t="n">
        <v>2027</v>
      </c>
      <c r="B3216" s="10" t="inlineStr">
        <is>
          <t>Mar-27</t>
        </is>
      </c>
      <c r="C3216" s="19" t="inlineStr">
        <is>
          <t>Javier</t>
        </is>
      </c>
      <c r="D3216" s="19" t="inlineStr">
        <is>
          <t>ESPAÑA</t>
        </is>
      </c>
      <c r="E3216" s="19" t="inlineStr">
        <is>
          <t>CABRERA MORALES FRANCISCO</t>
        </is>
      </c>
      <c r="F3216" s="10" t="inlineStr">
        <is>
          <t>Consolidado/estratégico</t>
        </is>
      </c>
      <c r="G3216" s="10" t="inlineStr">
        <is>
          <t>BIO0005</t>
        </is>
      </c>
      <c r="H3216" s="19" t="inlineStr">
        <is>
          <t>BIORAD-20, 5L</t>
        </is>
      </c>
      <c r="I3216" s="10" t="inlineStr">
        <is>
          <t>Ramp-Up/Crecimiento</t>
        </is>
      </c>
      <c r="J3216" s="10" t="inlineStr">
        <is>
          <t>Innovador/Notorio</t>
        </is>
      </c>
      <c r="K3216" s="12" t="n">
        <v>0.05</v>
      </c>
      <c r="L3216" s="12" t="n">
        <v>0.2</v>
      </c>
      <c r="M3216" s="12" t="n">
        <v>0.26</v>
      </c>
      <c r="N3216" s="22" t="n">
        <v>5</v>
      </c>
      <c r="O3216" s="11" t="n">
        <v>750</v>
      </c>
      <c r="P3216" s="13" t="n">
        <v>2.230687935338882</v>
      </c>
      <c r="Q3216" s="13">
        <f>O3216*P3216</f>
        <v/>
      </c>
    </row>
    <row r="3217">
      <c r="A3217" s="10" t="n">
        <v>2027</v>
      </c>
      <c r="B3217" s="10" t="inlineStr">
        <is>
          <t>Mar-27</t>
        </is>
      </c>
      <c r="C3217" s="19" t="inlineStr">
        <is>
          <t>Javier</t>
        </is>
      </c>
      <c r="D3217" s="19" t="inlineStr">
        <is>
          <t>ESPAÑA</t>
        </is>
      </c>
      <c r="E3217" s="19" t="inlineStr">
        <is>
          <t>CABRERA MORALES FRANCISCO</t>
        </is>
      </c>
      <c r="F3217" s="10" t="inlineStr">
        <is>
          <t>Consolidado/estratégico</t>
        </is>
      </c>
      <c r="G3217" s="10" t="inlineStr">
        <is>
          <t>C-L0001</t>
        </is>
      </c>
      <c r="H3217" s="19" t="inlineStr">
        <is>
          <t>CODIBOR-L, 1 L</t>
        </is>
      </c>
      <c r="I3217" s="10" t="inlineStr">
        <is>
          <t>Maduro</t>
        </is>
      </c>
      <c r="J3217" s="10" t="inlineStr">
        <is>
          <t>Banalizado/Commodity</t>
        </is>
      </c>
      <c r="K3217" s="12" t="n">
        <v>0.05</v>
      </c>
      <c r="L3217" s="12" t="n">
        <v>0.02</v>
      </c>
      <c r="M3217" s="12" t="n">
        <v>0.07100000000000017</v>
      </c>
      <c r="N3217" s="22" t="n">
        <v>1</v>
      </c>
      <c r="O3217" s="11" t="n">
        <v>64</v>
      </c>
      <c r="P3217" s="13" t="n">
        <v>5.587143613745987</v>
      </c>
      <c r="Q3217" s="13">
        <f>O3217*P3217</f>
        <v/>
      </c>
    </row>
    <row r="3218">
      <c r="A3218" s="10" t="n">
        <v>2027</v>
      </c>
      <c r="B3218" s="10" t="inlineStr">
        <is>
          <t>Mar-27</t>
        </is>
      </c>
      <c r="C3218" s="19" t="inlineStr">
        <is>
          <t>Javier</t>
        </is>
      </c>
      <c r="D3218" s="19" t="inlineStr">
        <is>
          <t>ESPAÑA</t>
        </is>
      </c>
      <c r="E3218" s="19" t="inlineStr">
        <is>
          <t>CABRERA MORALES FRANCISCO</t>
        </is>
      </c>
      <c r="F3218" s="10" t="inlineStr">
        <is>
          <t>Consolidado/estratégico</t>
        </is>
      </c>
      <c r="G3218" s="10" t="inlineStr">
        <is>
          <t>C-L0005</t>
        </is>
      </c>
      <c r="H3218" s="19" t="inlineStr">
        <is>
          <t>CODIBOR-L, 5 L</t>
        </is>
      </c>
      <c r="I3218" s="10" t="inlineStr">
        <is>
          <t>Maduro</t>
        </is>
      </c>
      <c r="J3218" s="10" t="inlineStr">
        <is>
          <t>Banalizado/Commodity</t>
        </is>
      </c>
      <c r="K3218" s="12" t="n">
        <v>0.05</v>
      </c>
      <c r="L3218" s="12" t="n">
        <v>0.02</v>
      </c>
      <c r="M3218" s="12" t="n">
        <v>0.07100000000000017</v>
      </c>
      <c r="N3218" s="22" t="n">
        <v>5</v>
      </c>
      <c r="O3218" s="11" t="n">
        <v>255</v>
      </c>
      <c r="P3218" s="13" t="n">
        <v>4.398833218285086</v>
      </c>
      <c r="Q3218" s="13">
        <f>O3218*P3218</f>
        <v/>
      </c>
    </row>
    <row r="3219">
      <c r="A3219" s="10" t="n">
        <v>2027</v>
      </c>
      <c r="B3219" s="10" t="inlineStr">
        <is>
          <t>Mar-27</t>
        </is>
      </c>
      <c r="C3219" s="19" t="inlineStr">
        <is>
          <t>Javier</t>
        </is>
      </c>
      <c r="D3219" s="19" t="inlineStr">
        <is>
          <t>ESPAÑA</t>
        </is>
      </c>
      <c r="E3219" s="19" t="inlineStr">
        <is>
          <t>CODIMED EXPORT, S.L.</t>
        </is>
      </c>
      <c r="F3219" s="10" t="inlineStr">
        <is>
          <t>Consolidado/estratégico</t>
        </is>
      </c>
      <c r="G3219" s="10" t="inlineStr">
        <is>
          <t>A-50(2)0005</t>
        </is>
      </c>
      <c r="H3219" s="19" t="inlineStr">
        <is>
          <t>CODIORGAN A-50, 5 KG</t>
        </is>
      </c>
      <c r="I3219" s="10" t="inlineStr">
        <is>
          <t>Ramp-Up/Crecimiento</t>
        </is>
      </c>
      <c r="J3219" s="10" t="inlineStr">
        <is>
          <t>Innovador/Notorio</t>
        </is>
      </c>
      <c r="K3219" s="12" t="n">
        <v>0.05</v>
      </c>
      <c r="L3219" s="12" t="n">
        <v>0.2</v>
      </c>
      <c r="M3219" s="12" t="n">
        <v>0.26</v>
      </c>
      <c r="N3219" s="22" t="n">
        <v>5</v>
      </c>
      <c r="O3219" s="11" t="n">
        <v>250</v>
      </c>
      <c r="P3219" s="13" t="n">
        <v>4.523918523070444</v>
      </c>
      <c r="Q3219" s="13">
        <f>O3219*P3219</f>
        <v/>
      </c>
    </row>
    <row r="3220">
      <c r="A3220" s="10" t="n">
        <v>2027</v>
      </c>
      <c r="B3220" s="10" t="inlineStr">
        <is>
          <t>Mar-27</t>
        </is>
      </c>
      <c r="C3220" s="19" t="inlineStr">
        <is>
          <t>Javier</t>
        </is>
      </c>
      <c r="D3220" s="19" t="inlineStr">
        <is>
          <t>ESPAÑA</t>
        </is>
      </c>
      <c r="E3220" s="19" t="inlineStr">
        <is>
          <t>CODIMED EXPORT, S.L.</t>
        </is>
      </c>
      <c r="F3220" s="10" t="inlineStr">
        <is>
          <t>Consolidado/estratégico</t>
        </is>
      </c>
      <c r="G3220" s="10" t="inlineStr">
        <is>
          <t>AGFE0001</t>
        </is>
      </c>
      <c r="H3220" s="19" t="inlineStr">
        <is>
          <t>AGROXILATO Fe, 1 KG</t>
        </is>
      </c>
      <c r="I3220" s="10" t="inlineStr">
        <is>
          <t>Declive</t>
        </is>
      </c>
      <c r="J3220" s="10" t="inlineStr">
        <is>
          <t>Banalizado/Commodity</t>
        </is>
      </c>
      <c r="K3220" s="12" t="n">
        <v>0.05</v>
      </c>
      <c r="L3220" s="12" t="n">
        <v>0.04</v>
      </c>
      <c r="M3220" s="12" t="n">
        <v>0.09200000000000008</v>
      </c>
      <c r="N3220" s="22" t="n">
        <v>1</v>
      </c>
      <c r="O3220" s="11" t="n">
        <v>86</v>
      </c>
      <c r="P3220" s="13" t="n">
        <v>10.19445234000667</v>
      </c>
      <c r="Q3220" s="13">
        <f>O3220*P3220</f>
        <v/>
      </c>
    </row>
    <row r="3221">
      <c r="A3221" s="10" t="n">
        <v>2027</v>
      </c>
      <c r="B3221" s="10" t="inlineStr">
        <is>
          <t>Mar-27</t>
        </is>
      </c>
      <c r="C3221" s="19" t="inlineStr">
        <is>
          <t>Javier</t>
        </is>
      </c>
      <c r="D3221" s="19" t="inlineStr">
        <is>
          <t>ESPAÑA</t>
        </is>
      </c>
      <c r="E3221" s="19" t="inlineStr">
        <is>
          <t>CODIMED EXPORT, S.L.</t>
        </is>
      </c>
      <c r="F3221" s="10" t="inlineStr">
        <is>
          <t>Consolidado/estratégico</t>
        </is>
      </c>
      <c r="G3221" s="10" t="inlineStr">
        <is>
          <t>AGXK1000</t>
        </is>
      </c>
      <c r="H3221" s="19" t="inlineStr">
        <is>
          <t>AGROXILATO-K, 1000 L</t>
        </is>
      </c>
      <c r="I3221" s="10" t="inlineStr">
        <is>
          <t>Maduro</t>
        </is>
      </c>
      <c r="J3221" s="10" t="inlineStr">
        <is>
          <t>Innovador/Notorio</t>
        </is>
      </c>
      <c r="K3221" s="12" t="n">
        <v>0.05</v>
      </c>
      <c r="L3221" s="12" t="n">
        <v>0.05</v>
      </c>
      <c r="M3221" s="12" t="n">
        <v>0.1025</v>
      </c>
      <c r="N3221" s="22" t="n">
        <v>1000</v>
      </c>
      <c r="O3221" s="11" t="n">
        <v>2000</v>
      </c>
      <c r="P3221" s="13" t="n">
        <v>2.532977421903498</v>
      </c>
      <c r="Q3221" s="13">
        <f>O3221*P3221</f>
        <v/>
      </c>
    </row>
    <row r="3222">
      <c r="A3222" s="10" t="n">
        <v>2027</v>
      </c>
      <c r="B3222" s="10" t="inlineStr">
        <is>
          <t>Mar-27</t>
        </is>
      </c>
      <c r="C3222" s="19" t="inlineStr">
        <is>
          <t>Javier</t>
        </is>
      </c>
      <c r="D3222" s="19" t="inlineStr">
        <is>
          <t>ESPAÑA</t>
        </is>
      </c>
      <c r="E3222" s="19" t="inlineStr">
        <is>
          <t>CODIMED EXPORT, S.L.</t>
        </is>
      </c>
      <c r="F3222" s="10" t="inlineStr">
        <is>
          <t>Consolidado/estratégico</t>
        </is>
      </c>
      <c r="G3222" s="10" t="inlineStr">
        <is>
          <t>AGZ-M0005</t>
        </is>
      </c>
      <c r="H3222" s="19" t="inlineStr">
        <is>
          <t>AGROXILATO Zn-Mn, 5 KG</t>
        </is>
      </c>
      <c r="I3222" s="10" t="inlineStr">
        <is>
          <t>Maduro</t>
        </is>
      </c>
      <c r="J3222" s="10" t="inlineStr">
        <is>
          <t>Banalizado/Commodity</t>
        </is>
      </c>
      <c r="K3222" s="12" t="n">
        <v>0.05</v>
      </c>
      <c r="L3222" s="12" t="n">
        <v>0.02</v>
      </c>
      <c r="M3222" s="12" t="n">
        <v>0.07100000000000017</v>
      </c>
      <c r="N3222" s="22" t="n">
        <v>5</v>
      </c>
      <c r="O3222" s="11" t="n">
        <v>55</v>
      </c>
      <c r="P3222" s="13" t="n">
        <v>4.982564640616757</v>
      </c>
      <c r="Q3222" s="13">
        <f>O3222*P3222</f>
        <v/>
      </c>
    </row>
    <row r="3223">
      <c r="A3223" s="10" t="n">
        <v>2027</v>
      </c>
      <c r="B3223" s="10" t="inlineStr">
        <is>
          <t>Mar-27</t>
        </is>
      </c>
      <c r="C3223" s="19" t="inlineStr">
        <is>
          <t>Javier</t>
        </is>
      </c>
      <c r="D3223" s="19" t="inlineStr">
        <is>
          <t>ESPAÑA</t>
        </is>
      </c>
      <c r="E3223" s="19" t="inlineStr">
        <is>
          <t>CODIMED EXPORT, S.L.</t>
        </is>
      </c>
      <c r="F3223" s="10" t="inlineStr">
        <is>
          <t>Consolidado/estratégico</t>
        </is>
      </c>
      <c r="G3223" s="10" t="inlineStr">
        <is>
          <t>AGZNP0005</t>
        </is>
      </c>
      <c r="H3223" s="19" t="inlineStr">
        <is>
          <t>AGROXILATO ZN PLUS, 5 KG</t>
        </is>
      </c>
      <c r="I3223" s="10" t="inlineStr">
        <is>
          <t>Maduro</t>
        </is>
      </c>
      <c r="J3223" s="10" t="inlineStr">
        <is>
          <t>Banalizado/Commodity</t>
        </is>
      </c>
      <c r="K3223" s="12" t="n">
        <v>0.05</v>
      </c>
      <c r="L3223" s="12" t="n">
        <v>0.02</v>
      </c>
      <c r="M3223" s="12" t="n">
        <v>0.07100000000000017</v>
      </c>
      <c r="N3223" s="22" t="n">
        <v>5</v>
      </c>
      <c r="O3223" s="11" t="n">
        <v>25</v>
      </c>
      <c r="P3223" s="13" t="n">
        <v>5.837314223316703</v>
      </c>
      <c r="Q3223" s="13">
        <f>O3223*P3223</f>
        <v/>
      </c>
    </row>
    <row r="3224">
      <c r="A3224" s="10" t="n">
        <v>2027</v>
      </c>
      <c r="B3224" s="10" t="inlineStr">
        <is>
          <t>Mar-27</t>
        </is>
      </c>
      <c r="C3224" s="19" t="inlineStr">
        <is>
          <t>Javier</t>
        </is>
      </c>
      <c r="D3224" s="19" t="inlineStr">
        <is>
          <t>ESPAÑA</t>
        </is>
      </c>
      <c r="E3224" s="19" t="inlineStr">
        <is>
          <t>CODIMED EXPORT, S.L.</t>
        </is>
      </c>
      <c r="F3224" s="10" t="inlineStr">
        <is>
          <t>Consolidado/estratégico</t>
        </is>
      </c>
      <c r="G3224" s="10" t="inlineStr">
        <is>
          <t>AN0020</t>
        </is>
      </c>
      <c r="H3224" s="19" t="inlineStr">
        <is>
          <t>ALCAPLANT NEW, 20 KG</t>
        </is>
      </c>
      <c r="I3224" s="10" t="inlineStr">
        <is>
          <t>Maduro</t>
        </is>
      </c>
      <c r="J3224" s="10" t="inlineStr">
        <is>
          <t>Innovador/Notorio</t>
        </is>
      </c>
      <c r="K3224" s="12" t="n">
        <v>0.05</v>
      </c>
      <c r="L3224" s="12" t="n">
        <v>0.05</v>
      </c>
      <c r="M3224" s="12" t="n">
        <v>0.1025</v>
      </c>
      <c r="N3224" s="22" t="n">
        <v>20</v>
      </c>
      <c r="O3224" s="11" t="n">
        <v>7200</v>
      </c>
      <c r="P3224" s="13" t="n">
        <v>1.563566309816974</v>
      </c>
      <c r="Q3224" s="13">
        <f>O3224*P3224</f>
        <v/>
      </c>
    </row>
    <row r="3225">
      <c r="A3225" s="10" t="n">
        <v>2027</v>
      </c>
      <c r="B3225" s="10" t="inlineStr">
        <is>
          <t>Mar-27</t>
        </is>
      </c>
      <c r="C3225" s="19" t="inlineStr">
        <is>
          <t>Javier</t>
        </is>
      </c>
      <c r="D3225" s="19" t="inlineStr">
        <is>
          <t>ESPAÑA</t>
        </is>
      </c>
      <c r="E3225" s="19" t="inlineStr">
        <is>
          <t>CODIMED EXPORT, S.L.</t>
        </is>
      </c>
      <c r="F3225" s="10" t="inlineStr">
        <is>
          <t>Consolidado/estratégico</t>
        </is>
      </c>
      <c r="G3225" s="10" t="inlineStr">
        <is>
          <t>B0020</t>
        </is>
      </c>
      <c r="H3225" s="19" t="inlineStr">
        <is>
          <t>BOROCAL, 20 L</t>
        </is>
      </c>
      <c r="I3225" s="10" t="inlineStr">
        <is>
          <t>Maduro</t>
        </is>
      </c>
      <c r="J3225" s="10" t="inlineStr">
        <is>
          <t>Esencial/Core</t>
        </is>
      </c>
      <c r="K3225" s="12" t="n">
        <v>0.05</v>
      </c>
      <c r="L3225" s="12" t="n">
        <v>0.035</v>
      </c>
      <c r="M3225" s="12" t="n">
        <v>0.08674999999999988</v>
      </c>
      <c r="N3225" s="22" t="n">
        <v>20</v>
      </c>
      <c r="O3225" s="11" t="n">
        <v>220</v>
      </c>
      <c r="P3225" s="13" t="n">
        <v>2.793571806872993</v>
      </c>
      <c r="Q3225" s="13">
        <f>O3225*P3225</f>
        <v/>
      </c>
    </row>
    <row r="3226">
      <c r="A3226" s="10" t="n">
        <v>2027</v>
      </c>
      <c r="B3226" s="10" t="inlineStr">
        <is>
          <t>Mar-27</t>
        </is>
      </c>
      <c r="C3226" s="19" t="inlineStr">
        <is>
          <t>Javier</t>
        </is>
      </c>
      <c r="D3226" s="19" t="inlineStr">
        <is>
          <t>ESPAÑA</t>
        </is>
      </c>
      <c r="E3226" s="19" t="inlineStr">
        <is>
          <t>CODIMED EXPORT, S.L.</t>
        </is>
      </c>
      <c r="F3226" s="10" t="inlineStr">
        <is>
          <t>Consolidado/estratégico</t>
        </is>
      </c>
      <c r="G3226" s="10" t="inlineStr">
        <is>
          <t>BIO0020</t>
        </is>
      </c>
      <c r="H3226" s="19" t="inlineStr">
        <is>
          <t>BIORAD-20, 20 L</t>
        </is>
      </c>
      <c r="I3226" s="10" t="inlineStr">
        <is>
          <t>Ramp-Up/Crecimiento</t>
        </is>
      </c>
      <c r="J3226" s="10" t="inlineStr">
        <is>
          <t>Innovador/Notorio</t>
        </is>
      </c>
      <c r="K3226" s="12" t="n">
        <v>0.05</v>
      </c>
      <c r="L3226" s="12" t="n">
        <v>0.2</v>
      </c>
      <c r="M3226" s="12" t="n">
        <v>0.26</v>
      </c>
      <c r="N3226" s="22" t="n">
        <v>20</v>
      </c>
      <c r="O3226" s="11" t="n">
        <v>800</v>
      </c>
      <c r="P3226" s="13" t="n">
        <v>2.241111710737662</v>
      </c>
      <c r="Q3226" s="13">
        <f>O3226*P3226</f>
        <v/>
      </c>
    </row>
    <row r="3227">
      <c r="A3227" s="10" t="n">
        <v>2027</v>
      </c>
      <c r="B3227" s="10" t="inlineStr">
        <is>
          <t>Mar-27</t>
        </is>
      </c>
      <c r="C3227" s="19" t="inlineStr">
        <is>
          <t>Javier</t>
        </is>
      </c>
      <c r="D3227" s="19" t="inlineStr">
        <is>
          <t>ESPAÑA</t>
        </is>
      </c>
      <c r="E3227" s="19" t="inlineStr">
        <is>
          <t>CODIMED EXPORT, S.L.</t>
        </is>
      </c>
      <c r="F3227" s="10" t="inlineStr">
        <is>
          <t>Consolidado/estratégico</t>
        </is>
      </c>
      <c r="G3227" s="10" t="inlineStr">
        <is>
          <t>BPLUS20005</t>
        </is>
      </c>
      <c r="H3227" s="19" t="inlineStr">
        <is>
          <t>BOROCAL PLUS, 5 KG</t>
        </is>
      </c>
      <c r="I3227" s="10" t="inlineStr">
        <is>
          <t>Maduro</t>
        </is>
      </c>
      <c r="J3227" s="10" t="inlineStr">
        <is>
          <t>Esencial/Core</t>
        </is>
      </c>
      <c r="K3227" s="12" t="n">
        <v>0.05</v>
      </c>
      <c r="L3227" s="12" t="n">
        <v>0.035</v>
      </c>
      <c r="M3227" s="12" t="n">
        <v>0.08674999999999988</v>
      </c>
      <c r="N3227" s="22" t="n">
        <v>5</v>
      </c>
      <c r="O3227" s="11" t="n">
        <v>645</v>
      </c>
      <c r="P3227" s="13" t="n">
        <v>4.357138116689967</v>
      </c>
      <c r="Q3227" s="13">
        <f>O3227*P3227</f>
        <v/>
      </c>
    </row>
    <row r="3228">
      <c r="A3228" s="10" t="n">
        <v>2027</v>
      </c>
      <c r="B3228" s="10" t="inlineStr">
        <is>
          <t>Mar-27</t>
        </is>
      </c>
      <c r="C3228" s="19" t="inlineStr">
        <is>
          <t>Javier</t>
        </is>
      </c>
      <c r="D3228" s="19" t="inlineStr">
        <is>
          <t>ESPAÑA</t>
        </is>
      </c>
      <c r="E3228" s="19" t="inlineStr">
        <is>
          <t>CODIMED EXPORT, S.L.</t>
        </is>
      </c>
      <c r="F3228" s="10" t="inlineStr">
        <is>
          <t>Consolidado/estratégico</t>
        </is>
      </c>
      <c r="G3228" s="10" t="inlineStr">
        <is>
          <t>C-L0005</t>
        </is>
      </c>
      <c r="H3228" s="19" t="inlineStr">
        <is>
          <t>CODIBOR-L, 5 L</t>
        </is>
      </c>
      <c r="I3228" s="10" t="inlineStr">
        <is>
          <t>Maduro</t>
        </is>
      </c>
      <c r="J3228" s="10" t="inlineStr">
        <is>
          <t>Banalizado/Commodity</t>
        </is>
      </c>
      <c r="K3228" s="12" t="n">
        <v>0.05</v>
      </c>
      <c r="L3228" s="12" t="n">
        <v>0.02</v>
      </c>
      <c r="M3228" s="12" t="n">
        <v>0.07100000000000017</v>
      </c>
      <c r="N3228" s="22" t="n">
        <v>5</v>
      </c>
      <c r="O3228" s="11" t="n">
        <v>320</v>
      </c>
      <c r="P3228" s="13" t="n">
        <v>4.252900362702168</v>
      </c>
      <c r="Q3228" s="13">
        <f>O3228*P3228</f>
        <v/>
      </c>
    </row>
    <row r="3229">
      <c r="A3229" s="10" t="n">
        <v>2027</v>
      </c>
      <c r="B3229" s="10" t="inlineStr">
        <is>
          <t>Mar-27</t>
        </is>
      </c>
      <c r="C3229" s="19" t="inlineStr">
        <is>
          <t>Javier</t>
        </is>
      </c>
      <c r="D3229" s="19" t="inlineStr">
        <is>
          <t>ESPAÑA</t>
        </is>
      </c>
      <c r="E3229" s="19" t="inlineStr">
        <is>
          <t>CODIMED EXPORT, S.L.</t>
        </is>
      </c>
      <c r="F3229" s="10" t="inlineStr">
        <is>
          <t>Consolidado/estratégico</t>
        </is>
      </c>
      <c r="G3229" s="10" t="inlineStr">
        <is>
          <t>CPLUS0020</t>
        </is>
      </c>
      <c r="H3229" s="19" t="inlineStr">
        <is>
          <t>CALCIPLUS, 20 L</t>
        </is>
      </c>
      <c r="I3229" s="10" t="inlineStr">
        <is>
          <t>Maduro</t>
        </is>
      </c>
      <c r="J3229" s="10" t="inlineStr">
        <is>
          <t>Banalizado/Commodity</t>
        </is>
      </c>
      <c r="K3229" s="12" t="n">
        <v>0.05</v>
      </c>
      <c r="L3229" s="12" t="n">
        <v>0.02</v>
      </c>
      <c r="M3229" s="12" t="n">
        <v>0.07100000000000017</v>
      </c>
      <c r="N3229" s="22" t="n">
        <v>20</v>
      </c>
      <c r="O3229" s="11" t="n">
        <v>680</v>
      </c>
      <c r="P3229" s="13" t="n">
        <v>2.199416609142543</v>
      </c>
      <c r="Q3229" s="13">
        <f>O3229*P3229</f>
        <v/>
      </c>
    </row>
    <row r="3230">
      <c r="A3230" s="10" t="n">
        <v>2027</v>
      </c>
      <c r="B3230" s="10" t="inlineStr">
        <is>
          <t>Mar-27</t>
        </is>
      </c>
      <c r="C3230" s="19" t="inlineStr">
        <is>
          <t>Javier</t>
        </is>
      </c>
      <c r="D3230" s="19" t="inlineStr">
        <is>
          <t>ESPAÑA</t>
        </is>
      </c>
      <c r="E3230" s="19" t="inlineStr">
        <is>
          <t>CODIMED EXPORT, S.L.</t>
        </is>
      </c>
      <c r="F3230" s="10" t="inlineStr">
        <is>
          <t>Consolidado/estratégico</t>
        </is>
      </c>
      <c r="G3230" s="10" t="inlineStr">
        <is>
          <t>FTK0005</t>
        </is>
      </c>
      <c r="H3230" s="19" t="inlineStr">
        <is>
          <t>FITOKONTROL CA FLOW, 5 KG</t>
        </is>
      </c>
      <c r="I3230" s="10" t="inlineStr">
        <is>
          <t>Ramp-Up/Crecimiento</t>
        </is>
      </c>
      <c r="J3230" s="10" t="inlineStr">
        <is>
          <t>Innovador/Notorio</t>
        </is>
      </c>
      <c r="K3230" s="12" t="n">
        <v>0.05</v>
      </c>
      <c r="L3230" s="12" t="n">
        <v>0.2</v>
      </c>
      <c r="M3230" s="12" t="n">
        <v>0.26</v>
      </c>
      <c r="N3230" s="22" t="n">
        <v>5</v>
      </c>
      <c r="O3230" s="11" t="n">
        <v>1370</v>
      </c>
      <c r="P3230" s="13" t="n">
        <v>2.501706095707159</v>
      </c>
      <c r="Q3230" s="13">
        <f>O3230*P3230</f>
        <v/>
      </c>
    </row>
    <row r="3231">
      <c r="A3231" s="10" t="n">
        <v>2027</v>
      </c>
      <c r="B3231" s="10" t="inlineStr">
        <is>
          <t>Mar-27</t>
        </is>
      </c>
      <c r="C3231" s="19" t="inlineStr">
        <is>
          <t>Javier</t>
        </is>
      </c>
      <c r="D3231" s="19" t="inlineStr">
        <is>
          <t>ESPAÑA</t>
        </is>
      </c>
      <c r="E3231" s="19" t="inlineStr">
        <is>
          <t>CODIMED EXPORT, S.L.</t>
        </is>
      </c>
      <c r="F3231" s="10" t="inlineStr">
        <is>
          <t>Consolidado/estratégico</t>
        </is>
      </c>
      <c r="G3231" s="10" t="inlineStr">
        <is>
          <t>PHD0020</t>
        </is>
      </c>
      <c r="H3231" s="19" t="inlineStr">
        <is>
          <t>PH-DOWNER, 20 L</t>
        </is>
      </c>
      <c r="I3231" s="10" t="inlineStr">
        <is>
          <t>Maduro</t>
        </is>
      </c>
      <c r="J3231" s="10" t="inlineStr">
        <is>
          <t>Banalizado/Commodity</t>
        </is>
      </c>
      <c r="K3231" s="12" t="n">
        <v>0.05</v>
      </c>
      <c r="L3231" s="12" t="n">
        <v>0.02</v>
      </c>
      <c r="M3231" s="12" t="n">
        <v>0.07100000000000017</v>
      </c>
      <c r="N3231" s="22" t="n">
        <v>20</v>
      </c>
      <c r="O3231" s="11" t="n">
        <v>220</v>
      </c>
      <c r="P3231" s="13" t="n">
        <v>3.241794149020526</v>
      </c>
      <c r="Q3231" s="13">
        <f>O3231*P3231</f>
        <v/>
      </c>
    </row>
    <row r="3232">
      <c r="A3232" s="10" t="n">
        <v>2027</v>
      </c>
      <c r="B3232" s="10" t="inlineStr">
        <is>
          <t>Mar-27</t>
        </is>
      </c>
      <c r="C3232" s="19" t="inlineStr">
        <is>
          <t>Javier</t>
        </is>
      </c>
      <c r="D3232" s="19" t="inlineStr">
        <is>
          <t>ESPAÑA</t>
        </is>
      </c>
      <c r="E3232" s="19" t="inlineStr">
        <is>
          <t>CODIMED EXPORT, S.L.</t>
        </is>
      </c>
      <c r="F3232" s="10" t="inlineStr">
        <is>
          <t>Consolidado/estratégico</t>
        </is>
      </c>
      <c r="G3232" s="10" t="inlineStr">
        <is>
          <t>PT0005</t>
        </is>
      </c>
      <c r="H3232" s="19" t="inlineStr">
        <is>
          <t>AGROPOTASION, 5 L</t>
        </is>
      </c>
      <c r="I3232" s="10" t="inlineStr">
        <is>
          <t>Maduro</t>
        </is>
      </c>
      <c r="J3232" s="10" t="inlineStr">
        <is>
          <t>Innovador/Notorio</t>
        </is>
      </c>
      <c r="K3232" s="12" t="n">
        <v>0.05</v>
      </c>
      <c r="L3232" s="12" t="n">
        <v>0.05</v>
      </c>
      <c r="M3232" s="12" t="n">
        <v>0.1025</v>
      </c>
      <c r="N3232" s="22" t="n">
        <v>5</v>
      </c>
      <c r="O3232" s="11" t="n">
        <v>110</v>
      </c>
      <c r="P3232" s="13" t="n">
        <v>3.273065475216865</v>
      </c>
      <c r="Q3232" s="13">
        <f>O3232*P3232</f>
        <v/>
      </c>
    </row>
    <row r="3233">
      <c r="A3233" s="10" t="n">
        <v>2027</v>
      </c>
      <c r="B3233" s="10" t="inlineStr">
        <is>
          <t>Mar-27</t>
        </is>
      </c>
      <c r="C3233" s="19" t="inlineStr">
        <is>
          <t>Javier</t>
        </is>
      </c>
      <c r="D3233" s="19" t="inlineStr">
        <is>
          <t>ESPAÑA</t>
        </is>
      </c>
      <c r="E3233" s="19" t="inlineStr">
        <is>
          <t>CODIMED EXPORT, S.L.</t>
        </is>
      </c>
      <c r="F3233" s="10" t="inlineStr">
        <is>
          <t>Consolidado/estratégico</t>
        </is>
      </c>
      <c r="G3233" s="10" t="inlineStr">
        <is>
          <t>PT0020</t>
        </is>
      </c>
      <c r="H3233" s="19" t="inlineStr">
        <is>
          <t>AGROPOTASION, 20 L</t>
        </is>
      </c>
      <c r="I3233" s="10" t="inlineStr">
        <is>
          <t>Maduro</t>
        </is>
      </c>
      <c r="J3233" s="10" t="inlineStr">
        <is>
          <t>Innovador/Notorio</t>
        </is>
      </c>
      <c r="K3233" s="12" t="n">
        <v>0.05</v>
      </c>
      <c r="L3233" s="12" t="n">
        <v>0.05</v>
      </c>
      <c r="M3233" s="12" t="n">
        <v>0.1025</v>
      </c>
      <c r="N3233" s="22" t="n">
        <v>20</v>
      </c>
      <c r="O3233" s="11" t="n">
        <v>220</v>
      </c>
      <c r="P3233" s="13" t="n">
        <v>3.02289486564615</v>
      </c>
      <c r="Q3233" s="13">
        <f>O3233*P3233</f>
        <v/>
      </c>
    </row>
    <row r="3234">
      <c r="A3234" s="10" t="n">
        <v>2027</v>
      </c>
      <c r="B3234" s="10" t="inlineStr">
        <is>
          <t>Mar-27</t>
        </is>
      </c>
      <c r="C3234" s="19" t="inlineStr">
        <is>
          <t>Javier</t>
        </is>
      </c>
      <c r="D3234" s="19" t="inlineStr">
        <is>
          <t>ESPAÑA</t>
        </is>
      </c>
      <c r="E3234" s="19" t="inlineStr">
        <is>
          <t>CODIMED EXPORT, S.L.</t>
        </is>
      </c>
      <c r="F3234" s="10" t="inlineStr">
        <is>
          <t>Consolidado/estratégico</t>
        </is>
      </c>
      <c r="G3234" s="10" t="inlineStr">
        <is>
          <t>RUN0005</t>
        </is>
      </c>
      <c r="H3234" s="19" t="inlineStr">
        <is>
          <t>RUN STRESS, 5 L</t>
        </is>
      </c>
      <c r="I3234" s="10" t="inlineStr">
        <is>
          <t>Ramp-Up/Crecimiento</t>
        </is>
      </c>
      <c r="J3234" s="10" t="inlineStr">
        <is>
          <t>Innovador/Notorio</t>
        </is>
      </c>
      <c r="K3234" s="12" t="n">
        <v>0.05</v>
      </c>
      <c r="L3234" s="12" t="n">
        <v>0.2</v>
      </c>
      <c r="M3234" s="12" t="n">
        <v>0.26</v>
      </c>
      <c r="N3234" s="22" t="n">
        <v>5</v>
      </c>
      <c r="O3234" s="11" t="n">
        <v>125</v>
      </c>
      <c r="P3234" s="13" t="n">
        <v>7.067319720372721</v>
      </c>
      <c r="Q3234" s="13">
        <f>O3234*P3234</f>
        <v/>
      </c>
    </row>
    <row r="3235">
      <c r="A3235" s="10" t="n">
        <v>2027</v>
      </c>
      <c r="B3235" s="10" t="inlineStr">
        <is>
          <t>Mar-27</t>
        </is>
      </c>
      <c r="C3235" s="19" t="inlineStr">
        <is>
          <t>Javier</t>
        </is>
      </c>
      <c r="D3235" s="19" t="inlineStr">
        <is>
          <t>ESPAÑA</t>
        </is>
      </c>
      <c r="E3235" s="19" t="inlineStr">
        <is>
          <t>CODIMED EXPORT, S.L.</t>
        </is>
      </c>
      <c r="F3235" s="10" t="inlineStr">
        <is>
          <t>Consolidado/estratégico</t>
        </is>
      </c>
      <c r="G3235" s="10" t="inlineStr">
        <is>
          <t>SPCE2B0020</t>
        </is>
      </c>
      <c r="H3235" s="19" t="inlineStr">
        <is>
          <t>SPRINTENE CON BORO, 20 L</t>
        </is>
      </c>
      <c r="I3235" s="10" t="inlineStr">
        <is>
          <t>Maduro</t>
        </is>
      </c>
      <c r="J3235" s="10" t="inlineStr">
        <is>
          <t>Esencial/Core</t>
        </is>
      </c>
      <c r="K3235" s="12" t="n">
        <v>0.05</v>
      </c>
      <c r="L3235" s="12" t="n">
        <v>0.035</v>
      </c>
      <c r="M3235" s="12" t="n">
        <v>0.08674999999999988</v>
      </c>
      <c r="N3235" s="22" t="n">
        <v>20</v>
      </c>
      <c r="O3235" s="11" t="n">
        <v>340</v>
      </c>
      <c r="P3235" s="13" t="n">
        <v>10.5384369281664</v>
      </c>
      <c r="Q3235" s="13">
        <f>O3235*P3235</f>
        <v/>
      </c>
    </row>
    <row r="3236">
      <c r="A3236" s="10" t="n">
        <v>2027</v>
      </c>
      <c r="B3236" s="10" t="inlineStr">
        <is>
          <t>Mar-27</t>
        </is>
      </c>
      <c r="C3236" s="19" t="inlineStr">
        <is>
          <t>Javier</t>
        </is>
      </c>
      <c r="D3236" s="19" t="inlineStr">
        <is>
          <t>ESPAÑA</t>
        </is>
      </c>
      <c r="E3236" s="19" t="inlineStr">
        <is>
          <t>CODIMED EXPORT, S.L.</t>
        </is>
      </c>
      <c r="F3236" s="10" t="inlineStr">
        <is>
          <t>Consolidado/estratégico</t>
        </is>
      </c>
      <c r="G3236" s="10" t="inlineStr">
        <is>
          <t>SS0020</t>
        </is>
      </c>
      <c r="H3236" s="19" t="inlineStr">
        <is>
          <t>SAL-WAX-Ca sólido, 20 KG</t>
        </is>
      </c>
      <c r="I3236" s="10" t="inlineStr">
        <is>
          <t>Maduro</t>
        </is>
      </c>
      <c r="J3236" s="10" t="inlineStr">
        <is>
          <t>Esencial/Core</t>
        </is>
      </c>
      <c r="K3236" s="12" t="n">
        <v>0.05</v>
      </c>
      <c r="L3236" s="12" t="n">
        <v>0.035</v>
      </c>
      <c r="M3236" s="12" t="n">
        <v>0.08674999999999988</v>
      </c>
      <c r="N3236" s="22" t="n">
        <v>20</v>
      </c>
      <c r="O3236" s="11" t="n">
        <v>1720</v>
      </c>
      <c r="P3236" s="13" t="n">
        <v>3.60662628797782</v>
      </c>
      <c r="Q3236" s="13">
        <f>O3236*P3236</f>
        <v/>
      </c>
    </row>
    <row r="3237">
      <c r="A3237" s="10" t="n">
        <v>2027</v>
      </c>
      <c r="B3237" s="10" t="inlineStr">
        <is>
          <t>Mar-27</t>
        </is>
      </c>
      <c r="C3237" s="19" t="inlineStr">
        <is>
          <t>Javier</t>
        </is>
      </c>
      <c r="D3237" s="19" t="inlineStr">
        <is>
          <t>ESPAÑA</t>
        </is>
      </c>
      <c r="E3237" s="19" t="inlineStr">
        <is>
          <t>FITOSANITARIOS DRAGO S.L.U</t>
        </is>
      </c>
      <c r="F3237" s="10" t="inlineStr">
        <is>
          <t>Consolidado/estratégico</t>
        </is>
      </c>
      <c r="G3237" s="10" t="inlineStr">
        <is>
          <t>AGXK0005</t>
        </is>
      </c>
      <c r="H3237" s="19" t="inlineStr">
        <is>
          <t>AGROXILATO-K, 5 L</t>
        </is>
      </c>
      <c r="I3237" s="10" t="inlineStr">
        <is>
          <t>Maduro</t>
        </is>
      </c>
      <c r="J3237" s="10" t="inlineStr">
        <is>
          <t>Innovador/Notorio</t>
        </is>
      </c>
      <c r="K3237" s="12" t="n">
        <v>0.05</v>
      </c>
      <c r="L3237" s="12" t="n">
        <v>0.05</v>
      </c>
      <c r="M3237" s="12" t="n">
        <v>0.1025</v>
      </c>
      <c r="N3237" s="22" t="n">
        <v>5</v>
      </c>
      <c r="O3237" s="11" t="n">
        <v>20</v>
      </c>
      <c r="P3237" s="13" t="n">
        <v>3.366879453805883</v>
      </c>
      <c r="Q3237" s="13">
        <f>O3237*P3237</f>
        <v/>
      </c>
    </row>
    <row r="3238">
      <c r="A3238" s="10" t="n">
        <v>2027</v>
      </c>
      <c r="B3238" s="10" t="inlineStr">
        <is>
          <t>Mar-27</t>
        </is>
      </c>
      <c r="C3238" s="19" t="inlineStr">
        <is>
          <t>Javier</t>
        </is>
      </c>
      <c r="D3238" s="19" t="inlineStr">
        <is>
          <t>ESPAÑA</t>
        </is>
      </c>
      <c r="E3238" s="19" t="inlineStr">
        <is>
          <t>FITOSANITARIOS DRAGO S.L.U</t>
        </is>
      </c>
      <c r="F3238" s="10" t="inlineStr">
        <is>
          <t>Consolidado/estratégico</t>
        </is>
      </c>
      <c r="G3238" s="10" t="inlineStr">
        <is>
          <t>AGXK0200</t>
        </is>
      </c>
      <c r="H3238" s="19" t="inlineStr">
        <is>
          <t>AGROXILATO-K, 200 L</t>
        </is>
      </c>
      <c r="I3238" s="10" t="inlineStr">
        <is>
          <t>Maduro</t>
        </is>
      </c>
      <c r="J3238" s="10" t="inlineStr">
        <is>
          <t>Innovador/Notorio</t>
        </is>
      </c>
      <c r="K3238" s="12" t="n">
        <v>0.05</v>
      </c>
      <c r="L3238" s="12" t="n">
        <v>0.05</v>
      </c>
      <c r="M3238" s="12" t="n">
        <v>0.1025</v>
      </c>
      <c r="N3238" s="22" t="n">
        <v>200</v>
      </c>
      <c r="O3238" s="11" t="n">
        <v>1800</v>
      </c>
      <c r="P3238" s="13" t="n">
        <v>3.01247109024737</v>
      </c>
      <c r="Q3238" s="13">
        <f>O3238*P3238</f>
        <v/>
      </c>
    </row>
    <row r="3239">
      <c r="A3239" s="10" t="n">
        <v>2027</v>
      </c>
      <c r="B3239" s="10" t="inlineStr">
        <is>
          <t>Mar-27</t>
        </is>
      </c>
      <c r="C3239" s="19" t="inlineStr">
        <is>
          <t>Javier</t>
        </is>
      </c>
      <c r="D3239" s="19" t="inlineStr">
        <is>
          <t>ESPAÑA</t>
        </is>
      </c>
      <c r="E3239" s="19" t="inlineStr">
        <is>
          <t>FITOSANITARIOS DRAGO S.L.U</t>
        </is>
      </c>
      <c r="F3239" s="10" t="inlineStr">
        <is>
          <t>Consolidado/estratégico</t>
        </is>
      </c>
      <c r="G3239" s="10" t="inlineStr">
        <is>
          <t>AGXK1000</t>
        </is>
      </c>
      <c r="H3239" s="19" t="inlineStr">
        <is>
          <t>AGROXILATO-K, 1000 L</t>
        </is>
      </c>
      <c r="I3239" s="10" t="inlineStr">
        <is>
          <t>Maduro</t>
        </is>
      </c>
      <c r="J3239" s="10" t="inlineStr">
        <is>
          <t>Innovador/Notorio</t>
        </is>
      </c>
      <c r="K3239" s="12" t="n">
        <v>0.05</v>
      </c>
      <c r="L3239" s="12" t="n">
        <v>0.05</v>
      </c>
      <c r="M3239" s="12" t="n">
        <v>0.1025</v>
      </c>
      <c r="N3239" s="22" t="n">
        <v>1000</v>
      </c>
      <c r="O3239" s="11" t="n">
        <v>3000</v>
      </c>
      <c r="P3239" s="13" t="n">
        <v>2.731029154480314</v>
      </c>
      <c r="Q3239" s="13">
        <f>O3239*P3239</f>
        <v/>
      </c>
    </row>
    <row r="3240">
      <c r="A3240" s="10" t="n">
        <v>2027</v>
      </c>
      <c r="B3240" s="10" t="inlineStr">
        <is>
          <t>Mar-27</t>
        </is>
      </c>
      <c r="C3240" s="19" t="inlineStr">
        <is>
          <t>Javier</t>
        </is>
      </c>
      <c r="D3240" s="19" t="inlineStr">
        <is>
          <t>ESPAÑA</t>
        </is>
      </c>
      <c r="E3240" s="19" t="inlineStr">
        <is>
          <t>FITOSANITARIOS DRAGO S.L.U</t>
        </is>
      </c>
      <c r="F3240" s="10" t="inlineStr">
        <is>
          <t>Consolidado/estratégico</t>
        </is>
      </c>
      <c r="G3240" s="10" t="inlineStr">
        <is>
          <t>AGZ-M0005</t>
        </is>
      </c>
      <c r="H3240" s="19" t="inlineStr">
        <is>
          <t>AGROXILATO Zn-Mn, 5 KG</t>
        </is>
      </c>
      <c r="I3240" s="10" t="inlineStr">
        <is>
          <t>Maduro</t>
        </is>
      </c>
      <c r="J3240" s="10" t="inlineStr">
        <is>
          <t>Banalizado/Commodity</t>
        </is>
      </c>
      <c r="K3240" s="12" t="n">
        <v>0.05</v>
      </c>
      <c r="L3240" s="12" t="n">
        <v>0.02</v>
      </c>
      <c r="M3240" s="12" t="n">
        <v>0.07100000000000017</v>
      </c>
      <c r="N3240" s="22" t="n">
        <v>5</v>
      </c>
      <c r="O3240" s="11" t="n">
        <v>25</v>
      </c>
      <c r="P3240" s="13" t="n">
        <v>5.138921271598455</v>
      </c>
      <c r="Q3240" s="13">
        <f>O3240*P3240</f>
        <v/>
      </c>
    </row>
    <row r="3241">
      <c r="A3241" s="10" t="n">
        <v>2027</v>
      </c>
      <c r="B3241" s="10" t="inlineStr">
        <is>
          <t>Mar-27</t>
        </is>
      </c>
      <c r="C3241" s="19" t="inlineStr">
        <is>
          <t>Javier</t>
        </is>
      </c>
      <c r="D3241" s="19" t="inlineStr">
        <is>
          <t>ESPAÑA</t>
        </is>
      </c>
      <c r="E3241" s="19" t="inlineStr">
        <is>
          <t>FITOSANITARIOS DRAGO S.L.U</t>
        </is>
      </c>
      <c r="F3241" s="10" t="inlineStr">
        <is>
          <t>Consolidado/estratégico</t>
        </is>
      </c>
      <c r="G3241" s="10" t="inlineStr">
        <is>
          <t>C-CU0001</t>
        </is>
      </c>
      <c r="H3241" s="19" t="inlineStr">
        <is>
          <t>CODICOBRE, 1 L</t>
        </is>
      </c>
      <c r="I3241" s="10" t="inlineStr">
        <is>
          <t>Maduro</t>
        </is>
      </c>
      <c r="J3241" s="10" t="inlineStr">
        <is>
          <t>Banalizado/Commodity</t>
        </is>
      </c>
      <c r="K3241" s="12" t="n">
        <v>0.05</v>
      </c>
      <c r="L3241" s="12" t="n">
        <v>0.02</v>
      </c>
      <c r="M3241" s="12" t="n">
        <v>0.07100000000000017</v>
      </c>
      <c r="N3241" s="22" t="n">
        <v>1</v>
      </c>
      <c r="O3241" s="11" t="n">
        <v>38</v>
      </c>
      <c r="P3241" s="13" t="n">
        <v>5.086802394604556</v>
      </c>
      <c r="Q3241" s="13">
        <f>O3241*P3241</f>
        <v/>
      </c>
    </row>
    <row r="3242">
      <c r="A3242" s="10" t="n">
        <v>2027</v>
      </c>
      <c r="B3242" s="10" t="inlineStr">
        <is>
          <t>Mar-27</t>
        </is>
      </c>
      <c r="C3242" s="19" t="inlineStr">
        <is>
          <t>Javier</t>
        </is>
      </c>
      <c r="D3242" s="19" t="inlineStr">
        <is>
          <t>ESPAÑA</t>
        </is>
      </c>
      <c r="E3242" s="19" t="inlineStr">
        <is>
          <t>FITOSANITARIOS DRAGO S.L.U</t>
        </is>
      </c>
      <c r="F3242" s="10" t="inlineStr">
        <is>
          <t>Consolidado/estratégico</t>
        </is>
      </c>
      <c r="G3242" s="10" t="inlineStr">
        <is>
          <t>PHD0020</t>
        </is>
      </c>
      <c r="H3242" s="19" t="inlineStr">
        <is>
          <t>PH-DOWNER, 20 L</t>
        </is>
      </c>
      <c r="I3242" s="10" t="inlineStr">
        <is>
          <t>Maduro</t>
        </is>
      </c>
      <c r="J3242" s="10" t="inlineStr">
        <is>
          <t>Banalizado/Commodity</t>
        </is>
      </c>
      <c r="K3242" s="12" t="n">
        <v>0.05</v>
      </c>
      <c r="L3242" s="12" t="n">
        <v>0.02</v>
      </c>
      <c r="M3242" s="12" t="n">
        <v>0.07100000000000017</v>
      </c>
      <c r="N3242" s="22" t="n">
        <v>20</v>
      </c>
      <c r="O3242" s="11" t="n">
        <v>680</v>
      </c>
      <c r="P3242" s="13" t="n">
        <v>3.439845881597343</v>
      </c>
      <c r="Q3242" s="13">
        <f>O3242*P3242</f>
        <v/>
      </c>
    </row>
    <row r="3243">
      <c r="A3243" s="10" t="n">
        <v>2027</v>
      </c>
      <c r="B3243" s="10" t="inlineStr">
        <is>
          <t>Mar-27</t>
        </is>
      </c>
      <c r="C3243" s="19" t="inlineStr">
        <is>
          <t>Javier</t>
        </is>
      </c>
      <c r="D3243" s="19" t="inlineStr">
        <is>
          <t>ESPAÑA</t>
        </is>
      </c>
      <c r="E3243" s="19" t="inlineStr">
        <is>
          <t>FITOSANITARIOS DRAGO S.L.U</t>
        </is>
      </c>
      <c r="F3243" s="10" t="inlineStr">
        <is>
          <t>Consolidado/estratégico</t>
        </is>
      </c>
      <c r="G3243" s="10" t="inlineStr">
        <is>
          <t>PT0020</t>
        </is>
      </c>
      <c r="H3243" s="19" t="inlineStr">
        <is>
          <t>AGROPOTASION, 20 L</t>
        </is>
      </c>
      <c r="I3243" s="10" t="inlineStr">
        <is>
          <t>Maduro</t>
        </is>
      </c>
      <c r="J3243" s="10" t="inlineStr">
        <is>
          <t>Innovador/Notorio</t>
        </is>
      </c>
      <c r="K3243" s="12" t="n">
        <v>0.05</v>
      </c>
      <c r="L3243" s="12" t="n">
        <v>0.05</v>
      </c>
      <c r="M3243" s="12" t="n">
        <v>0.1025</v>
      </c>
      <c r="N3243" s="22" t="n">
        <v>20</v>
      </c>
      <c r="O3243" s="11" t="n">
        <v>220</v>
      </c>
      <c r="P3243" s="13" t="n">
        <v>3.262641699818086</v>
      </c>
      <c r="Q3243" s="13">
        <f>O3243*P3243</f>
        <v/>
      </c>
    </row>
    <row r="3244">
      <c r="A3244" s="10" t="n">
        <v>2027</v>
      </c>
      <c r="B3244" s="10" t="inlineStr">
        <is>
          <t>Mar-27</t>
        </is>
      </c>
      <c r="C3244" s="19" t="inlineStr">
        <is>
          <t>Pedro</t>
        </is>
      </c>
      <c r="D3244" s="19" t="inlineStr">
        <is>
          <t>ESPAÑA</t>
        </is>
      </c>
      <c r="E3244" s="19" t="inlineStr">
        <is>
          <t>ASESORAMIENTO TECNICO DE CULTIVOS, S.L.</t>
        </is>
      </c>
      <c r="F3244" s="10" t="inlineStr">
        <is>
          <t>Consolidado/estratégico</t>
        </is>
      </c>
      <c r="G3244" s="10" t="inlineStr">
        <is>
          <t>B0020</t>
        </is>
      </c>
      <c r="H3244" s="19" t="inlineStr">
        <is>
          <t>BOROCAL, 20 L</t>
        </is>
      </c>
      <c r="I3244" s="10" t="inlineStr">
        <is>
          <t>Maduro</t>
        </is>
      </c>
      <c r="J3244" s="10" t="inlineStr">
        <is>
          <t>Esencial/Core</t>
        </is>
      </c>
      <c r="K3244" s="12" t="n">
        <v>0.05</v>
      </c>
      <c r="L3244" s="12" t="n">
        <v>0.035</v>
      </c>
      <c r="M3244" s="12" t="n">
        <v>0.08674999999999988</v>
      </c>
      <c r="N3244" s="22" t="n">
        <v>20</v>
      </c>
      <c r="O3244" s="11" t="n">
        <v>680</v>
      </c>
      <c r="P3244" s="13" t="n">
        <v>2.99162353944981</v>
      </c>
      <c r="Q3244" s="13">
        <f>O3244*P3244</f>
        <v/>
      </c>
    </row>
    <row r="3245">
      <c r="A3245" s="10" t="n">
        <v>2027</v>
      </c>
      <c r="B3245" s="10" t="inlineStr">
        <is>
          <t>Mar-27</t>
        </is>
      </c>
      <c r="C3245" s="19" t="inlineStr">
        <is>
          <t>Pedro</t>
        </is>
      </c>
      <c r="D3245" s="19" t="inlineStr">
        <is>
          <t>ESPAÑA</t>
        </is>
      </c>
      <c r="E3245" s="19" t="inlineStr">
        <is>
          <t>ASESORAMIENTO TECNICO DE CULTIVOS, S.L.</t>
        </is>
      </c>
      <c r="F3245" s="10" t="inlineStr">
        <is>
          <t>Consolidado/estratégico</t>
        </is>
      </c>
      <c r="G3245" s="10" t="inlineStr">
        <is>
          <t>C-CU0020</t>
        </is>
      </c>
      <c r="H3245" s="19" t="inlineStr">
        <is>
          <t>CODICOBRE, 20 L</t>
        </is>
      </c>
      <c r="I3245" s="10" t="inlineStr">
        <is>
          <t>Maduro</t>
        </is>
      </c>
      <c r="J3245" s="10" t="inlineStr">
        <is>
          <t>Esencial/Core</t>
        </is>
      </c>
      <c r="K3245" s="12" t="n">
        <v>0.05</v>
      </c>
      <c r="L3245" s="12" t="n">
        <v>0.035</v>
      </c>
      <c r="M3245" s="12" t="n">
        <v>0.08674999999999988</v>
      </c>
      <c r="N3245" s="22" t="n">
        <v>20</v>
      </c>
      <c r="O3245" s="11" t="n">
        <v>680</v>
      </c>
      <c r="P3245" s="13" t="n">
        <v>3.700440266566838</v>
      </c>
      <c r="Q3245" s="13">
        <f>O3245*P3245</f>
        <v/>
      </c>
    </row>
    <row r="3246">
      <c r="A3246" s="10" t="n">
        <v>2027</v>
      </c>
      <c r="B3246" s="10" t="inlineStr">
        <is>
          <t>Mar-27</t>
        </is>
      </c>
      <c r="C3246" s="19" t="inlineStr">
        <is>
          <t>Pedro</t>
        </is>
      </c>
      <c r="D3246" s="19" t="inlineStr">
        <is>
          <t>ESPAÑA</t>
        </is>
      </c>
      <c r="E3246" s="19" t="inlineStr">
        <is>
          <t>COMERCIAL TÉCNICA FITOCARTHAGO, S.L.</t>
        </is>
      </c>
      <c r="F3246" s="10" t="inlineStr">
        <is>
          <t>Consolidado/estratégico</t>
        </is>
      </c>
      <c r="G3246" s="10" t="inlineStr">
        <is>
          <t>AN0020</t>
        </is>
      </c>
      <c r="H3246" s="19" t="inlineStr">
        <is>
          <t>ALCAPLANT NEW, 20 KG</t>
        </is>
      </c>
      <c r="I3246" s="10" t="inlineStr">
        <is>
          <t>Maduro</t>
        </is>
      </c>
      <c r="J3246" s="10" t="inlineStr">
        <is>
          <t>Innovador/Notorio</t>
        </is>
      </c>
      <c r="K3246" s="12" t="n">
        <v>0.05</v>
      </c>
      <c r="L3246" s="12" t="n">
        <v>0.05</v>
      </c>
      <c r="M3246" s="12" t="n">
        <v>0.1025</v>
      </c>
      <c r="N3246" s="22" t="n">
        <v>20</v>
      </c>
      <c r="O3246" s="11" t="n">
        <v>4800</v>
      </c>
      <c r="P3246" s="13" t="n">
        <v>1.646956513007213</v>
      </c>
      <c r="Q3246" s="13">
        <f>O3246*P3246</f>
        <v/>
      </c>
    </row>
    <row r="3247">
      <c r="A3247" s="10" t="n">
        <v>2027</v>
      </c>
      <c r="B3247" s="10" t="inlineStr">
        <is>
          <t>Mar-27</t>
        </is>
      </c>
      <c r="C3247" s="19" t="inlineStr">
        <is>
          <t>Pedro</t>
        </is>
      </c>
      <c r="D3247" s="19" t="inlineStr">
        <is>
          <t>ESPAÑA</t>
        </is>
      </c>
      <c r="E3247" s="19" t="inlineStr">
        <is>
          <t>COMERCIAL TÉCNICA FITOCARTHAGO, S.L.</t>
        </is>
      </c>
      <c r="F3247" s="10" t="inlineStr">
        <is>
          <t>Consolidado/estratégico</t>
        </is>
      </c>
      <c r="G3247" s="10" t="inlineStr">
        <is>
          <t>P-5X0020</t>
        </is>
      </c>
      <c r="H3247" s="19" t="inlineStr">
        <is>
          <t>P.M.S. 5x, 20 L</t>
        </is>
      </c>
      <c r="I3247" s="10" t="inlineStr">
        <is>
          <t>Maduro</t>
        </is>
      </c>
      <c r="J3247" s="10" t="inlineStr">
        <is>
          <t>Innovador/Notorio</t>
        </is>
      </c>
      <c r="K3247" s="12" t="n">
        <v>0.05</v>
      </c>
      <c r="L3247" s="12" t="n">
        <v>0.05</v>
      </c>
      <c r="M3247" s="12" t="n">
        <v>0.1025</v>
      </c>
      <c r="N3247" s="22" t="n">
        <v>20</v>
      </c>
      <c r="O3247" s="11" t="n">
        <v>340</v>
      </c>
      <c r="P3247" s="13" t="n">
        <v>2.637215175891296</v>
      </c>
      <c r="Q3247" s="13">
        <f>O3247*P3247</f>
        <v/>
      </c>
    </row>
    <row r="3248">
      <c r="A3248" s="10" t="n">
        <v>2027</v>
      </c>
      <c r="B3248" s="10" t="inlineStr">
        <is>
          <t>Mar-27</t>
        </is>
      </c>
      <c r="C3248" s="19" t="inlineStr">
        <is>
          <t>Pedro</t>
        </is>
      </c>
      <c r="D3248" s="19" t="inlineStr">
        <is>
          <t>ESPAÑA</t>
        </is>
      </c>
      <c r="E3248" s="19" t="inlineStr">
        <is>
          <t>COMERCIAL TÉCNICA FITOCARTHAGO, S.L.</t>
        </is>
      </c>
      <c r="F3248" s="10" t="inlineStr">
        <is>
          <t>Consolidado/estratégico</t>
        </is>
      </c>
      <c r="G3248" s="10" t="inlineStr">
        <is>
          <t>PT0020</t>
        </is>
      </c>
      <c r="H3248" s="19" t="inlineStr">
        <is>
          <t>AGROPOTASION, 20 L</t>
        </is>
      </c>
      <c r="I3248" s="10" t="inlineStr">
        <is>
          <t>Maduro</t>
        </is>
      </c>
      <c r="J3248" s="10" t="inlineStr">
        <is>
          <t>Innovador/Notorio</t>
        </is>
      </c>
      <c r="K3248" s="12" t="n">
        <v>0.05</v>
      </c>
      <c r="L3248" s="12" t="n">
        <v>0.05</v>
      </c>
      <c r="M3248" s="12" t="n">
        <v>0.1025</v>
      </c>
      <c r="N3248" s="22" t="n">
        <v>20</v>
      </c>
      <c r="O3248" s="11" t="n">
        <v>340</v>
      </c>
      <c r="P3248" s="13" t="n">
        <v>3.179251496627847</v>
      </c>
      <c r="Q3248" s="13">
        <f>O3248*P3248</f>
        <v/>
      </c>
    </row>
    <row r="3249">
      <c r="A3249" s="10" t="n">
        <v>2027</v>
      </c>
      <c r="B3249" s="10" t="inlineStr">
        <is>
          <t>Mar-27</t>
        </is>
      </c>
      <c r="C3249" s="19" t="inlineStr">
        <is>
          <t>Pedro</t>
        </is>
      </c>
      <c r="D3249" s="19" t="inlineStr">
        <is>
          <t>ESPAÑA</t>
        </is>
      </c>
      <c r="E3249" s="19" t="inlineStr">
        <is>
          <t>COMERCIAL TÉCNICA FITOCARTHAGO, S.L.</t>
        </is>
      </c>
      <c r="F3249" s="10" t="inlineStr">
        <is>
          <t>Consolidado/estratégico</t>
        </is>
      </c>
      <c r="G3249" s="10" t="inlineStr">
        <is>
          <t>S0020</t>
        </is>
      </c>
      <c r="H3249" s="19" t="inlineStr">
        <is>
          <t>SAL-WAX STAR, 20 L</t>
        </is>
      </c>
      <c r="I3249" s="10" t="inlineStr">
        <is>
          <t>Maduro</t>
        </is>
      </c>
      <c r="J3249" s="10" t="inlineStr">
        <is>
          <t>Esencial/Core</t>
        </is>
      </c>
      <c r="K3249" s="12" t="n">
        <v>0.05</v>
      </c>
      <c r="L3249" s="12" t="n">
        <v>0.035</v>
      </c>
      <c r="M3249" s="12" t="n">
        <v>0.08674999999999988</v>
      </c>
      <c r="N3249" s="22" t="n">
        <v>20</v>
      </c>
      <c r="O3249" s="11" t="n">
        <v>2760</v>
      </c>
      <c r="P3249" s="13" t="n">
        <v>2.053483753559626</v>
      </c>
      <c r="Q3249" s="13">
        <f>O3249*P3249</f>
        <v/>
      </c>
    </row>
    <row r="3250">
      <c r="A3250" s="10" t="n">
        <v>2027</v>
      </c>
      <c r="B3250" s="10" t="inlineStr">
        <is>
          <t>Mar-27</t>
        </is>
      </c>
      <c r="C3250" s="19" t="inlineStr">
        <is>
          <t>Pedro</t>
        </is>
      </c>
      <c r="D3250" s="19" t="inlineStr">
        <is>
          <t>ESPAÑA</t>
        </is>
      </c>
      <c r="E3250" s="19" t="inlineStr">
        <is>
          <t>COMERCIAL TÉCNICA FITOCARTHAGO, S.L.</t>
        </is>
      </c>
      <c r="F3250" s="10" t="inlineStr">
        <is>
          <t>Consolidado/estratégico</t>
        </is>
      </c>
      <c r="G3250" s="10" t="inlineStr">
        <is>
          <t>S1000</t>
        </is>
      </c>
      <c r="H3250" s="19" t="inlineStr">
        <is>
          <t>SAL-WAX STAR, 1000 L</t>
        </is>
      </c>
      <c r="I3250" s="10" t="inlineStr">
        <is>
          <t>Maduro</t>
        </is>
      </c>
      <c r="J3250" s="10" t="inlineStr">
        <is>
          <t>Esencial/Core</t>
        </is>
      </c>
      <c r="K3250" s="12" t="n">
        <v>0.05</v>
      </c>
      <c r="L3250" s="12" t="n">
        <v>0.035</v>
      </c>
      <c r="M3250" s="12" t="n">
        <v>0.08674999999999988</v>
      </c>
      <c r="N3250" s="22" t="n">
        <v>1000</v>
      </c>
      <c r="O3250" s="11" t="n">
        <v>2000</v>
      </c>
      <c r="P3250" s="13" t="n">
        <v>0.9090574525275887</v>
      </c>
      <c r="Q3250" s="13">
        <f>O3250*P3250</f>
        <v/>
      </c>
    </row>
    <row r="3251">
      <c r="A3251" s="10" t="n">
        <v>2027</v>
      </c>
      <c r="B3251" s="10" t="inlineStr">
        <is>
          <t>Mar-27</t>
        </is>
      </c>
      <c r="C3251" s="19" t="inlineStr">
        <is>
          <t>Pedro</t>
        </is>
      </c>
      <c r="D3251" s="19" t="inlineStr">
        <is>
          <t>ESPAÑA</t>
        </is>
      </c>
      <c r="E3251" s="19" t="inlineStr">
        <is>
          <t>COMERCIAL TÉCNICA FITOCARTHAGO, S.L.</t>
        </is>
      </c>
      <c r="F3251" s="10" t="inlineStr">
        <is>
          <t>Consolidado/estratégico</t>
        </is>
      </c>
      <c r="G3251" s="10" t="inlineStr">
        <is>
          <t>SPCE2B0020</t>
        </is>
      </c>
      <c r="H3251" s="19" t="inlineStr">
        <is>
          <t>SPRINTENE CON BORO, 20 L</t>
        </is>
      </c>
      <c r="I3251" s="10" t="inlineStr">
        <is>
          <t>Maduro</t>
        </is>
      </c>
      <c r="J3251" s="10" t="inlineStr">
        <is>
          <t>Esencial/Core</t>
        </is>
      </c>
      <c r="K3251" s="12" t="n">
        <v>0.05</v>
      </c>
      <c r="L3251" s="12" t="n">
        <v>0.035</v>
      </c>
      <c r="M3251" s="12" t="n">
        <v>0.08674999999999988</v>
      </c>
      <c r="N3251" s="22" t="n">
        <v>20</v>
      </c>
      <c r="O3251" s="11" t="n">
        <v>340</v>
      </c>
      <c r="P3251" s="13" t="n">
        <v>10.5384369281664</v>
      </c>
      <c r="Q3251" s="13">
        <f>O3251*P3251</f>
        <v/>
      </c>
    </row>
    <row r="3252">
      <c r="A3252" s="10" t="n">
        <v>2027</v>
      </c>
      <c r="B3252" s="10" t="inlineStr">
        <is>
          <t>Mar-27</t>
        </is>
      </c>
      <c r="C3252" s="19" t="inlineStr">
        <is>
          <t>Pedro</t>
        </is>
      </c>
      <c r="D3252" s="19" t="inlineStr">
        <is>
          <t>ESPAÑA</t>
        </is>
      </c>
      <c r="E3252" s="19" t="inlineStr">
        <is>
          <t>COMERCIAL TÉCNICA FITOCARTHAGO, S.L.</t>
        </is>
      </c>
      <c r="F3252" s="10" t="inlineStr">
        <is>
          <t>Consolidado/estratégico</t>
        </is>
      </c>
      <c r="G3252" s="10" t="inlineStr">
        <is>
          <t>SS0020</t>
        </is>
      </c>
      <c r="H3252" s="19" t="inlineStr">
        <is>
          <t>SAL-WAX-Ca sólido, 20 KG</t>
        </is>
      </c>
      <c r="I3252" s="10" t="inlineStr">
        <is>
          <t>Maduro</t>
        </is>
      </c>
      <c r="J3252" s="10" t="inlineStr">
        <is>
          <t>Esencial/Core</t>
        </is>
      </c>
      <c r="K3252" s="12" t="n">
        <v>0.05</v>
      </c>
      <c r="L3252" s="12" t="n">
        <v>0.035</v>
      </c>
      <c r="M3252" s="12" t="n">
        <v>0.08674999999999988</v>
      </c>
      <c r="N3252" s="22" t="n">
        <v>20</v>
      </c>
      <c r="O3252" s="11" t="n">
        <v>1720</v>
      </c>
      <c r="P3252" s="13" t="n">
        <v>3.700440266566838</v>
      </c>
      <c r="Q3252" s="13">
        <f>O3252*P3252</f>
        <v/>
      </c>
    </row>
    <row r="3253">
      <c r="A3253" s="10" t="n">
        <v>2027</v>
      </c>
      <c r="B3253" s="10" t="inlineStr">
        <is>
          <t>Mar-27</t>
        </is>
      </c>
      <c r="C3253" s="19" t="inlineStr">
        <is>
          <t>Pedro</t>
        </is>
      </c>
      <c r="D3253" s="19" t="inlineStr">
        <is>
          <t>ESPAÑA</t>
        </is>
      </c>
      <c r="E3253" s="19" t="inlineStr">
        <is>
          <t>FITOMURCIA S.L.</t>
        </is>
      </c>
      <c r="F3253" s="10" t="inlineStr">
        <is>
          <t>Consolidado/estratégico</t>
        </is>
      </c>
      <c r="G3253" s="10" t="inlineStr">
        <is>
          <t>A-50(2)0005</t>
        </is>
      </c>
      <c r="H3253" s="19" t="inlineStr">
        <is>
          <t>CODIORGAN A-50, 5 KG</t>
        </is>
      </c>
      <c r="I3253" s="10" t="inlineStr">
        <is>
          <t>Ramp-Up/Crecimiento</t>
        </is>
      </c>
      <c r="J3253" s="10" t="inlineStr">
        <is>
          <t>Innovador/Notorio</t>
        </is>
      </c>
      <c r="K3253" s="12" t="n">
        <v>0.05</v>
      </c>
      <c r="L3253" s="12" t="n">
        <v>0.2</v>
      </c>
      <c r="M3253" s="12" t="n">
        <v>0.26</v>
      </c>
      <c r="N3253" s="22" t="n">
        <v>5</v>
      </c>
      <c r="O3253" s="11" t="n">
        <v>375</v>
      </c>
      <c r="P3253" s="13" t="n">
        <v>4.523918523070444</v>
      </c>
      <c r="Q3253" s="13">
        <f>O3253*P3253</f>
        <v/>
      </c>
    </row>
    <row r="3254">
      <c r="A3254" s="10" t="n">
        <v>2027</v>
      </c>
      <c r="B3254" s="10" t="inlineStr">
        <is>
          <t>Mar-27</t>
        </is>
      </c>
      <c r="C3254" s="19" t="inlineStr">
        <is>
          <t>Pedro</t>
        </is>
      </c>
      <c r="D3254" s="19" t="inlineStr">
        <is>
          <t>ESPAÑA</t>
        </is>
      </c>
      <c r="E3254" s="19" t="inlineStr">
        <is>
          <t>FITOMURCIA S.L.</t>
        </is>
      </c>
      <c r="F3254" s="10" t="inlineStr">
        <is>
          <t>Consolidado/estratégico</t>
        </is>
      </c>
      <c r="G3254" s="10" t="inlineStr">
        <is>
          <t>AGFEL0005</t>
        </is>
      </c>
      <c r="H3254" s="19" t="inlineStr">
        <is>
          <t>AGROXILATO-FE-L, 5 L</t>
        </is>
      </c>
      <c r="I3254" s="10" t="inlineStr">
        <is>
          <t>Nuevo/Introducción</t>
        </is>
      </c>
      <c r="J3254" s="10" t="inlineStr">
        <is>
          <t>Banalizado/Commodity</t>
        </is>
      </c>
      <c r="K3254" s="12" t="n">
        <v>0.05</v>
      </c>
      <c r="L3254" s="12" t="n">
        <v>0.075</v>
      </c>
      <c r="M3254" s="12" t="n">
        <v>0.1287499999999999</v>
      </c>
      <c r="N3254" s="22" t="n">
        <v>5</v>
      </c>
      <c r="O3254" s="11" t="n">
        <v>45</v>
      </c>
      <c r="P3254" s="13" t="n">
        <v>4.065272405524132</v>
      </c>
      <c r="Q3254" s="13">
        <f>O3254*P3254</f>
        <v/>
      </c>
    </row>
    <row r="3255">
      <c r="A3255" s="10" t="n">
        <v>2027</v>
      </c>
      <c r="B3255" s="10" t="inlineStr">
        <is>
          <t>Mar-27</t>
        </is>
      </c>
      <c r="C3255" s="19" t="inlineStr">
        <is>
          <t>Pedro</t>
        </is>
      </c>
      <c r="D3255" s="19" t="inlineStr">
        <is>
          <t>ESPAÑA</t>
        </is>
      </c>
      <c r="E3255" s="19" t="inlineStr">
        <is>
          <t>FITOMURCIA S.L.</t>
        </is>
      </c>
      <c r="F3255" s="10" t="inlineStr">
        <is>
          <t>Consolidado/estratégico</t>
        </is>
      </c>
      <c r="G3255" s="10" t="inlineStr">
        <is>
          <t>AGXK0020</t>
        </is>
      </c>
      <c r="H3255" s="19" t="inlineStr">
        <is>
          <t>AGROXILATO-K, 20 L</t>
        </is>
      </c>
      <c r="I3255" s="10" t="inlineStr">
        <is>
          <t>Maduro</t>
        </is>
      </c>
      <c r="J3255" s="10" t="inlineStr">
        <is>
          <t>Innovador/Notorio</t>
        </is>
      </c>
      <c r="K3255" s="12" t="n">
        <v>0.05</v>
      </c>
      <c r="L3255" s="12" t="n">
        <v>0.05</v>
      </c>
      <c r="M3255" s="12" t="n">
        <v>0.1025</v>
      </c>
      <c r="N3255" s="22" t="n">
        <v>20</v>
      </c>
      <c r="O3255" s="11" t="n">
        <v>2800</v>
      </c>
      <c r="P3255" s="13" t="n">
        <v>2.876962010063232</v>
      </c>
      <c r="Q3255" s="13">
        <f>O3255*P3255</f>
        <v/>
      </c>
    </row>
    <row r="3256">
      <c r="A3256" s="10" t="n">
        <v>2027</v>
      </c>
      <c r="B3256" s="10" t="inlineStr">
        <is>
          <t>Mar-27</t>
        </is>
      </c>
      <c r="C3256" s="19" t="inlineStr">
        <is>
          <t>Pedro</t>
        </is>
      </c>
      <c r="D3256" s="19" t="inlineStr">
        <is>
          <t>ESPAÑA</t>
        </is>
      </c>
      <c r="E3256" s="19" t="inlineStr">
        <is>
          <t>FITOMURCIA S.L.</t>
        </is>
      </c>
      <c r="F3256" s="10" t="inlineStr">
        <is>
          <t>Consolidado/estratégico</t>
        </is>
      </c>
      <c r="G3256" s="10" t="inlineStr">
        <is>
          <t>AGXK0200</t>
        </is>
      </c>
      <c r="H3256" s="19" t="inlineStr">
        <is>
          <t>AGROXILATO-K, 200 L</t>
        </is>
      </c>
      <c r="I3256" s="10" t="inlineStr">
        <is>
          <t>Maduro</t>
        </is>
      </c>
      <c r="J3256" s="10" t="inlineStr">
        <is>
          <t>Innovador/Notorio</t>
        </is>
      </c>
      <c r="K3256" s="12" t="n">
        <v>0.05</v>
      </c>
      <c r="L3256" s="12" t="n">
        <v>0.05</v>
      </c>
      <c r="M3256" s="12" t="n">
        <v>0.1025</v>
      </c>
      <c r="N3256" s="22" t="n">
        <v>200</v>
      </c>
      <c r="O3256" s="11" t="n">
        <v>800</v>
      </c>
      <c r="P3256" s="13" t="n">
        <v>2.793571806872993</v>
      </c>
      <c r="Q3256" s="13">
        <f>O3256*P3256</f>
        <v/>
      </c>
    </row>
    <row r="3257">
      <c r="A3257" s="10" t="n">
        <v>2027</v>
      </c>
      <c r="B3257" s="10" t="inlineStr">
        <is>
          <t>Mar-27</t>
        </is>
      </c>
      <c r="C3257" s="19" t="inlineStr">
        <is>
          <t>Pedro</t>
        </is>
      </c>
      <c r="D3257" s="19" t="inlineStr">
        <is>
          <t>ESPAÑA</t>
        </is>
      </c>
      <c r="E3257" s="19" t="inlineStr">
        <is>
          <t>FITOMURCIA S.L.</t>
        </is>
      </c>
      <c r="F3257" s="10" t="inlineStr">
        <is>
          <t>Consolidado/estratégico</t>
        </is>
      </c>
      <c r="G3257" s="10" t="inlineStr">
        <is>
          <t>AGXKAEP0005</t>
        </is>
      </c>
      <c r="H3257" s="19" t="inlineStr">
        <is>
          <t>BIOCULTURE POTASIO PLUS, 5 L</t>
        </is>
      </c>
      <c r="I3257" s="10" t="inlineStr">
        <is>
          <t>Declive</t>
        </is>
      </c>
      <c r="J3257" s="10" t="inlineStr">
        <is>
          <t>Banalizado/Commodity</t>
        </is>
      </c>
      <c r="K3257" s="12" t="n">
        <v>0.05</v>
      </c>
      <c r="L3257" s="12" t="n">
        <v>0.04</v>
      </c>
      <c r="M3257" s="12" t="n">
        <v>0.09200000000000008</v>
      </c>
      <c r="N3257" s="22" t="n">
        <v>5</v>
      </c>
      <c r="O3257" s="11" t="n">
        <v>110</v>
      </c>
      <c r="P3257" s="13" t="n">
        <v>4.24247658730339</v>
      </c>
      <c r="Q3257" s="13">
        <f>O3257*P3257</f>
        <v/>
      </c>
    </row>
    <row r="3258">
      <c r="A3258" s="10" t="n">
        <v>2027</v>
      </c>
      <c r="B3258" s="10" t="inlineStr">
        <is>
          <t>Mar-27</t>
        </is>
      </c>
      <c r="C3258" s="19" t="inlineStr">
        <is>
          <t>Pedro</t>
        </is>
      </c>
      <c r="D3258" s="19" t="inlineStr">
        <is>
          <t>ESPAÑA</t>
        </is>
      </c>
      <c r="E3258" s="19" t="inlineStr">
        <is>
          <t>FITOMURCIA S.L.</t>
        </is>
      </c>
      <c r="F3258" s="10" t="inlineStr">
        <is>
          <t>Consolidado/estratégico</t>
        </is>
      </c>
      <c r="G3258" s="10" t="inlineStr">
        <is>
          <t>AGXKAEP0020</t>
        </is>
      </c>
      <c r="H3258" s="19" t="inlineStr">
        <is>
          <t>BIOCULTURE POTASIO PLUS, 20 L</t>
        </is>
      </c>
      <c r="I3258" s="10" t="inlineStr">
        <is>
          <t>Declive</t>
        </is>
      </c>
      <c r="J3258" s="10" t="inlineStr">
        <is>
          <t>Banalizado/Commodity</t>
        </is>
      </c>
      <c r="K3258" s="12" t="n">
        <v>0.05</v>
      </c>
      <c r="L3258" s="12" t="n">
        <v>0.04</v>
      </c>
      <c r="M3258" s="12" t="n">
        <v>0.09200000000000008</v>
      </c>
      <c r="N3258" s="22" t="n">
        <v>20</v>
      </c>
      <c r="O3258" s="11" t="n">
        <v>340</v>
      </c>
      <c r="P3258" s="13" t="n">
        <v>3.835949346750976</v>
      </c>
      <c r="Q3258" s="13">
        <f>O3258*P3258</f>
        <v/>
      </c>
    </row>
    <row r="3259">
      <c r="A3259" s="10" t="n">
        <v>2027</v>
      </c>
      <c r="B3259" s="10" t="inlineStr">
        <is>
          <t>Mar-27</t>
        </is>
      </c>
      <c r="C3259" s="19" t="inlineStr">
        <is>
          <t>Pedro</t>
        </is>
      </c>
      <c r="D3259" s="19" t="inlineStr">
        <is>
          <t>ESPAÑA</t>
        </is>
      </c>
      <c r="E3259" s="19" t="inlineStr">
        <is>
          <t>FITOMURCIA S.L.</t>
        </is>
      </c>
      <c r="F3259" s="10" t="inlineStr">
        <is>
          <t>Consolidado/estratégico</t>
        </is>
      </c>
      <c r="G3259" s="10" t="inlineStr">
        <is>
          <t>AGXKC0200</t>
        </is>
      </c>
      <c r="H3259" s="19" t="inlineStr">
        <is>
          <t>AGROXILATO-COMPLET, 200 L</t>
        </is>
      </c>
      <c r="I3259" s="10" t="inlineStr">
        <is>
          <t>Ramp-Up/Crecimiento</t>
        </is>
      </c>
      <c r="J3259" s="10" t="inlineStr">
        <is>
          <t>Innovador/Notorio</t>
        </is>
      </c>
      <c r="K3259" s="12" t="n">
        <v>0.05</v>
      </c>
      <c r="L3259" s="12" t="n">
        <v>0.2</v>
      </c>
      <c r="M3259" s="12" t="n">
        <v>0.26</v>
      </c>
      <c r="N3259" s="22" t="n">
        <v>200</v>
      </c>
      <c r="O3259" s="11" t="n">
        <v>1000</v>
      </c>
      <c r="P3259" s="13" t="n">
        <v>3.012471090247369</v>
      </c>
      <c r="Q3259" s="13">
        <f>O3259*P3259</f>
        <v/>
      </c>
    </row>
    <row r="3260">
      <c r="A3260" s="10" t="n">
        <v>2027</v>
      </c>
      <c r="B3260" s="10" t="inlineStr">
        <is>
          <t>Mar-27</t>
        </is>
      </c>
      <c r="C3260" s="19" t="inlineStr">
        <is>
          <t>Pedro</t>
        </is>
      </c>
      <c r="D3260" s="19" t="inlineStr">
        <is>
          <t>ESPAÑA</t>
        </is>
      </c>
      <c r="E3260" s="19" t="inlineStr">
        <is>
          <t>FITOMURCIA S.L.</t>
        </is>
      </c>
      <c r="F3260" s="10" t="inlineStr">
        <is>
          <t>Consolidado/estratégico</t>
        </is>
      </c>
      <c r="G3260" s="10" t="inlineStr">
        <is>
          <t>AGXKC1000</t>
        </is>
      </c>
      <c r="H3260" s="19" t="inlineStr">
        <is>
          <t>AGROXILATO-COMPLET, 1000 L</t>
        </is>
      </c>
      <c r="I3260" s="10" t="inlineStr">
        <is>
          <t>Ramp-Up/Crecimiento</t>
        </is>
      </c>
      <c r="J3260" s="10" t="inlineStr">
        <is>
          <t>Innovador/Notorio</t>
        </is>
      </c>
      <c r="K3260" s="12" t="n">
        <v>0.05</v>
      </c>
      <c r="L3260" s="12" t="n">
        <v>0.2</v>
      </c>
      <c r="M3260" s="12" t="n">
        <v>0.26</v>
      </c>
      <c r="N3260" s="22" t="n">
        <v>1000</v>
      </c>
      <c r="O3260" s="11" t="n">
        <v>4000</v>
      </c>
      <c r="P3260" s="13" t="n">
        <v>2.803995582271773</v>
      </c>
      <c r="Q3260" s="13">
        <f>O3260*P3260</f>
        <v/>
      </c>
    </row>
    <row r="3261">
      <c r="A3261" s="10" t="n">
        <v>2027</v>
      </c>
      <c r="B3261" s="10" t="inlineStr">
        <is>
          <t>Mar-27</t>
        </is>
      </c>
      <c r="C3261" s="19" t="inlineStr">
        <is>
          <t>Pedro</t>
        </is>
      </c>
      <c r="D3261" s="19" t="inlineStr">
        <is>
          <t>ESPAÑA</t>
        </is>
      </c>
      <c r="E3261" s="19" t="inlineStr">
        <is>
          <t>FITOMURCIA S.L.</t>
        </is>
      </c>
      <c r="F3261" s="10" t="inlineStr">
        <is>
          <t>Consolidado/estratégico</t>
        </is>
      </c>
      <c r="G3261" s="10" t="inlineStr">
        <is>
          <t>AGZ-M0005</t>
        </is>
      </c>
      <c r="H3261" s="19" t="inlineStr">
        <is>
          <t>AGROXILATO Zn-Mn, 5 KG</t>
        </is>
      </c>
      <c r="I3261" s="10" t="inlineStr">
        <is>
          <t>Maduro</t>
        </is>
      </c>
      <c r="J3261" s="10" t="inlineStr">
        <is>
          <t>Banalizado/Commodity</t>
        </is>
      </c>
      <c r="K3261" s="12" t="n">
        <v>0.05</v>
      </c>
      <c r="L3261" s="12" t="n">
        <v>0.02</v>
      </c>
      <c r="M3261" s="12" t="n">
        <v>0.07100000000000017</v>
      </c>
      <c r="N3261" s="22" t="n">
        <v>5</v>
      </c>
      <c r="O3261" s="11" t="n">
        <v>395</v>
      </c>
      <c r="P3261" s="13" t="n">
        <v>4.388409442886307</v>
      </c>
      <c r="Q3261" s="13">
        <f>O3261*P3261</f>
        <v/>
      </c>
    </row>
    <row r="3262">
      <c r="A3262" s="10" t="n">
        <v>2027</v>
      </c>
      <c r="B3262" s="10" t="inlineStr">
        <is>
          <t>Mar-27</t>
        </is>
      </c>
      <c r="C3262" s="19" t="inlineStr">
        <is>
          <t>Pedro</t>
        </is>
      </c>
      <c r="D3262" s="19" t="inlineStr">
        <is>
          <t>ESPAÑA</t>
        </is>
      </c>
      <c r="E3262" s="19" t="inlineStr">
        <is>
          <t>FITOMURCIA S.L.</t>
        </is>
      </c>
      <c r="F3262" s="10" t="inlineStr">
        <is>
          <t>Consolidado/estratégico</t>
        </is>
      </c>
      <c r="G3262" s="10" t="inlineStr">
        <is>
          <t>AN0020</t>
        </is>
      </c>
      <c r="H3262" s="19" t="inlineStr">
        <is>
          <t>ALCAPLANT NEW, 20 KG</t>
        </is>
      </c>
      <c r="I3262" s="10" t="inlineStr">
        <is>
          <t>Maduro</t>
        </is>
      </c>
      <c r="J3262" s="10" t="inlineStr">
        <is>
          <t>Innovador/Notorio</t>
        </is>
      </c>
      <c r="K3262" s="12" t="n">
        <v>0.05</v>
      </c>
      <c r="L3262" s="12" t="n">
        <v>0.05</v>
      </c>
      <c r="M3262" s="12" t="n">
        <v>0.1025</v>
      </c>
      <c r="N3262" s="22" t="n">
        <v>20</v>
      </c>
      <c r="O3262" s="11" t="n">
        <v>8400</v>
      </c>
      <c r="P3262" s="13" t="n">
        <v>1.563566309816974</v>
      </c>
      <c r="Q3262" s="13">
        <f>O3262*P3262</f>
        <v/>
      </c>
    </row>
    <row r="3263">
      <c r="A3263" s="10" t="n">
        <v>2027</v>
      </c>
      <c r="B3263" s="10" t="inlineStr">
        <is>
          <t>Mar-27</t>
        </is>
      </c>
      <c r="C3263" s="19" t="inlineStr">
        <is>
          <t>Pedro</t>
        </is>
      </c>
      <c r="D3263" s="19" t="inlineStr">
        <is>
          <t>ESPAÑA</t>
        </is>
      </c>
      <c r="E3263" s="19" t="inlineStr">
        <is>
          <t>FITOMURCIA S.L.</t>
        </is>
      </c>
      <c r="F3263" s="10" t="inlineStr">
        <is>
          <t>Consolidado/estratégico</t>
        </is>
      </c>
      <c r="G3263" s="10" t="inlineStr">
        <is>
          <t>B0005</t>
        </is>
      </c>
      <c r="H3263" s="19" t="inlineStr">
        <is>
          <t>BOROCAL, 5 L</t>
        </is>
      </c>
      <c r="I3263" s="10" t="inlineStr">
        <is>
          <t>Maduro</t>
        </is>
      </c>
      <c r="J3263" s="10" t="inlineStr">
        <is>
          <t>Esencial/Core</t>
        </is>
      </c>
      <c r="K3263" s="12" t="n">
        <v>0.05</v>
      </c>
      <c r="L3263" s="12" t="n">
        <v>0.035</v>
      </c>
      <c r="M3263" s="12" t="n">
        <v>0.08674999999999988</v>
      </c>
      <c r="N3263" s="22" t="n">
        <v>5</v>
      </c>
      <c r="O3263" s="11" t="n">
        <v>110</v>
      </c>
      <c r="P3263" s="13" t="n">
        <v>3.106285068836389</v>
      </c>
      <c r="Q3263" s="13">
        <f>O3263*P3263</f>
        <v/>
      </c>
    </row>
    <row r="3264">
      <c r="A3264" s="10" t="n">
        <v>2027</v>
      </c>
      <c r="B3264" s="10" t="inlineStr">
        <is>
          <t>Mar-27</t>
        </is>
      </c>
      <c r="C3264" s="19" t="inlineStr">
        <is>
          <t>Pedro</t>
        </is>
      </c>
      <c r="D3264" s="19" t="inlineStr">
        <is>
          <t>ESPAÑA</t>
        </is>
      </c>
      <c r="E3264" s="19" t="inlineStr">
        <is>
          <t>FITOMURCIA S.L.</t>
        </is>
      </c>
      <c r="F3264" s="10" t="inlineStr">
        <is>
          <t>Consolidado/estratégico</t>
        </is>
      </c>
      <c r="G3264" s="10" t="inlineStr">
        <is>
          <t>B0020</t>
        </is>
      </c>
      <c r="H3264" s="19" t="inlineStr">
        <is>
          <t>BOROCAL, 20 L</t>
        </is>
      </c>
      <c r="I3264" s="10" t="inlineStr">
        <is>
          <t>Maduro</t>
        </is>
      </c>
      <c r="J3264" s="10" t="inlineStr">
        <is>
          <t>Esencial/Core</t>
        </is>
      </c>
      <c r="K3264" s="12" t="n">
        <v>0.05</v>
      </c>
      <c r="L3264" s="12" t="n">
        <v>0.035</v>
      </c>
      <c r="M3264" s="12" t="n">
        <v>0.08674999999999988</v>
      </c>
      <c r="N3264" s="22" t="n">
        <v>20</v>
      </c>
      <c r="O3264" s="11" t="n">
        <v>4120</v>
      </c>
      <c r="P3264" s="13" t="n">
        <v>2.793571806872994</v>
      </c>
      <c r="Q3264" s="13">
        <f>O3264*P3264</f>
        <v/>
      </c>
    </row>
    <row r="3265">
      <c r="A3265" s="10" t="n">
        <v>2027</v>
      </c>
      <c r="B3265" s="10" t="inlineStr">
        <is>
          <t>Mar-27</t>
        </is>
      </c>
      <c r="C3265" s="19" t="inlineStr">
        <is>
          <t>Pedro</t>
        </is>
      </c>
      <c r="D3265" s="19" t="inlineStr">
        <is>
          <t>ESPAÑA</t>
        </is>
      </c>
      <c r="E3265" s="19" t="inlineStr">
        <is>
          <t>FITOMURCIA S.L.</t>
        </is>
      </c>
      <c r="F3265" s="10" t="inlineStr">
        <is>
          <t>Consolidado/estratégico</t>
        </is>
      </c>
      <c r="G3265" s="10" t="inlineStr">
        <is>
          <t>C-CU0005</t>
        </is>
      </c>
      <c r="H3265" s="19" t="inlineStr">
        <is>
          <t>CODICOBRE, 5 L</t>
        </is>
      </c>
      <c r="I3265" s="10" t="inlineStr">
        <is>
          <t>Maduro</t>
        </is>
      </c>
      <c r="J3265" s="10" t="inlineStr">
        <is>
          <t>Esencial/Core</t>
        </is>
      </c>
      <c r="K3265" s="12" t="n">
        <v>0.05</v>
      </c>
      <c r="L3265" s="12" t="n">
        <v>0.035</v>
      </c>
      <c r="M3265" s="12" t="n">
        <v>0.08674999999999988</v>
      </c>
      <c r="N3265" s="22" t="n">
        <v>5</v>
      </c>
      <c r="O3265" s="11" t="n">
        <v>110</v>
      </c>
      <c r="P3265" s="13" t="n">
        <v>3.721287817364398</v>
      </c>
      <c r="Q3265" s="13">
        <f>O3265*P3265</f>
        <v/>
      </c>
    </row>
    <row r="3266">
      <c r="A3266" s="10" t="n">
        <v>2027</v>
      </c>
      <c r="B3266" s="10" t="inlineStr">
        <is>
          <t>Mar-27</t>
        </is>
      </c>
      <c r="C3266" s="19" t="inlineStr">
        <is>
          <t>Pedro</t>
        </is>
      </c>
      <c r="D3266" s="19" t="inlineStr">
        <is>
          <t>ESPAÑA</t>
        </is>
      </c>
      <c r="E3266" s="19" t="inlineStr">
        <is>
          <t>FITOMURCIA S.L.</t>
        </is>
      </c>
      <c r="F3266" s="10" t="inlineStr">
        <is>
          <t>Consolidado/estratégico</t>
        </is>
      </c>
      <c r="G3266" s="10" t="inlineStr">
        <is>
          <t>C-CU0020</t>
        </is>
      </c>
      <c r="H3266" s="19" t="inlineStr">
        <is>
          <t>CODICOBRE, 20 L</t>
        </is>
      </c>
      <c r="I3266" s="10" t="inlineStr">
        <is>
          <t>Maduro</t>
        </is>
      </c>
      <c r="J3266" s="10" t="inlineStr">
        <is>
          <t>Esencial/Core</t>
        </is>
      </c>
      <c r="K3266" s="12" t="n">
        <v>0.05</v>
      </c>
      <c r="L3266" s="12" t="n">
        <v>0.035</v>
      </c>
      <c r="M3266" s="12" t="n">
        <v>0.08674999999999988</v>
      </c>
      <c r="N3266" s="22" t="n">
        <v>20</v>
      </c>
      <c r="O3266" s="11" t="n">
        <v>1040</v>
      </c>
      <c r="P3266" s="13" t="n">
        <v>3.460693432394904</v>
      </c>
      <c r="Q3266" s="13">
        <f>O3266*P3266</f>
        <v/>
      </c>
    </row>
    <row r="3267">
      <c r="A3267" s="10" t="n">
        <v>2027</v>
      </c>
      <c r="B3267" s="10" t="inlineStr">
        <is>
          <t>Mar-27</t>
        </is>
      </c>
      <c r="C3267" s="19" t="inlineStr">
        <is>
          <t>Pedro</t>
        </is>
      </c>
      <c r="D3267" s="19" t="inlineStr">
        <is>
          <t>ESPAÑA</t>
        </is>
      </c>
      <c r="E3267" s="19" t="inlineStr">
        <is>
          <t>FITOMURCIA S.L.</t>
        </is>
      </c>
      <c r="F3267" s="10" t="inlineStr">
        <is>
          <t>Consolidado/estratégico</t>
        </is>
      </c>
      <c r="G3267" s="10" t="inlineStr">
        <is>
          <t>C-CUAE0005</t>
        </is>
      </c>
      <c r="H3267" s="19" t="inlineStr">
        <is>
          <t>CUPRAMEC, 5 L</t>
        </is>
      </c>
      <c r="I3267" s="10" t="inlineStr">
        <is>
          <t>Ramp-Up/Crecimiento</t>
        </is>
      </c>
      <c r="J3267" s="10" t="inlineStr">
        <is>
          <t>Esencial/Core</t>
        </is>
      </c>
      <c r="K3267" s="12" t="n">
        <v>0.05</v>
      </c>
      <c r="L3267" s="12" t="n">
        <v>0.15</v>
      </c>
      <c r="M3267" s="12" t="n">
        <v>0.2075</v>
      </c>
      <c r="N3267" s="22" t="n">
        <v>5</v>
      </c>
      <c r="O3267" s="11" t="n">
        <v>70</v>
      </c>
      <c r="P3267" s="13" t="n">
        <v>4.096543731720472</v>
      </c>
      <c r="Q3267" s="13">
        <f>O3267*P3267</f>
        <v/>
      </c>
    </row>
    <row r="3268">
      <c r="A3268" s="10" t="n">
        <v>2027</v>
      </c>
      <c r="B3268" s="10" t="inlineStr">
        <is>
          <t>Mar-27</t>
        </is>
      </c>
      <c r="C3268" s="19" t="inlineStr">
        <is>
          <t>Pedro</t>
        </is>
      </c>
      <c r="D3268" s="19" t="inlineStr">
        <is>
          <t>ESPAÑA</t>
        </is>
      </c>
      <c r="E3268" s="19" t="inlineStr">
        <is>
          <t>FITOMURCIA S.L.</t>
        </is>
      </c>
      <c r="F3268" s="10" t="inlineStr">
        <is>
          <t>Consolidado/estratégico</t>
        </is>
      </c>
      <c r="G3268" s="10" t="inlineStr">
        <is>
          <t>C-CUAE0020</t>
        </is>
      </c>
      <c r="H3268" s="19" t="inlineStr">
        <is>
          <t>CUPRAMEC, 20 L</t>
        </is>
      </c>
      <c r="I3268" s="10" t="inlineStr">
        <is>
          <t>Ramp-Up/Crecimiento</t>
        </is>
      </c>
      <c r="J3268" s="10" t="inlineStr">
        <is>
          <t>Esencial/Core</t>
        </is>
      </c>
      <c r="K3268" s="12" t="n">
        <v>0.05</v>
      </c>
      <c r="L3268" s="12" t="n">
        <v>0.15</v>
      </c>
      <c r="M3268" s="12" t="n">
        <v>0.2075</v>
      </c>
      <c r="N3268" s="22" t="n">
        <v>20</v>
      </c>
      <c r="O3268" s="11" t="n">
        <v>240</v>
      </c>
      <c r="P3268" s="13" t="n">
        <v>3.804678020554637</v>
      </c>
      <c r="Q3268" s="13">
        <f>O3268*P3268</f>
        <v/>
      </c>
    </row>
    <row r="3269">
      <c r="A3269" s="10" t="n">
        <v>2027</v>
      </c>
      <c r="B3269" s="10" t="inlineStr">
        <is>
          <t>Mar-27</t>
        </is>
      </c>
      <c r="C3269" s="19" t="inlineStr">
        <is>
          <t>Pedro</t>
        </is>
      </c>
      <c r="D3269" s="19" t="inlineStr">
        <is>
          <t>ESPAÑA</t>
        </is>
      </c>
      <c r="E3269" s="19" t="inlineStr">
        <is>
          <t>FITOMURCIA S.L.</t>
        </is>
      </c>
      <c r="F3269" s="10" t="inlineStr">
        <is>
          <t>Consolidado/estratégico</t>
        </is>
      </c>
      <c r="G3269" s="10" t="inlineStr">
        <is>
          <t>C-M-P0005</t>
        </is>
      </c>
      <c r="H3269" s="19" t="inlineStr">
        <is>
          <t>CODIFOL MO-PLUS, 5 L</t>
        </is>
      </c>
      <c r="I3269" s="10" t="inlineStr">
        <is>
          <t>Maduro</t>
        </is>
      </c>
      <c r="J3269" s="10" t="inlineStr">
        <is>
          <t>Banalizado/Commodity</t>
        </is>
      </c>
      <c r="K3269" s="12" t="n">
        <v>0.05</v>
      </c>
      <c r="L3269" s="12" t="n">
        <v>0.02</v>
      </c>
      <c r="M3269" s="12" t="n">
        <v>0.07100000000000017</v>
      </c>
      <c r="N3269" s="22" t="n">
        <v>5</v>
      </c>
      <c r="O3269" s="11" t="n">
        <v>65</v>
      </c>
      <c r="P3269" s="13" t="n">
        <v>13.42582271362842</v>
      </c>
      <c r="Q3269" s="13">
        <f>O3269*P3269</f>
        <v/>
      </c>
    </row>
    <row r="3270">
      <c r="A3270" s="10" t="n">
        <v>2027</v>
      </c>
      <c r="B3270" s="10" t="inlineStr">
        <is>
          <t>Mar-27</t>
        </is>
      </c>
      <c r="C3270" s="19" t="inlineStr">
        <is>
          <t>Pedro</t>
        </is>
      </c>
      <c r="D3270" s="19" t="inlineStr">
        <is>
          <t>ESPAÑA</t>
        </is>
      </c>
      <c r="E3270" s="19" t="inlineStr">
        <is>
          <t>FITOMURCIA S.L.</t>
        </is>
      </c>
      <c r="F3270" s="10" t="inlineStr">
        <is>
          <t>Consolidado/estratégico</t>
        </is>
      </c>
      <c r="G3270" s="10" t="inlineStr">
        <is>
          <t>C-M-P0020</t>
        </is>
      </c>
      <c r="H3270" s="19" t="inlineStr">
        <is>
          <t>CODIFOL MO-PLUS, 20 L</t>
        </is>
      </c>
      <c r="I3270" s="10" t="inlineStr">
        <is>
          <t>Maduro</t>
        </is>
      </c>
      <c r="J3270" s="10" t="inlineStr">
        <is>
          <t>Banalizado/Commodity</t>
        </is>
      </c>
      <c r="K3270" s="12" t="n">
        <v>0.05</v>
      </c>
      <c r="L3270" s="12" t="n">
        <v>0.02</v>
      </c>
      <c r="M3270" s="12" t="n">
        <v>0.07100000000000017</v>
      </c>
      <c r="N3270" s="22" t="n">
        <v>20</v>
      </c>
      <c r="O3270" s="11" t="n">
        <v>20</v>
      </c>
      <c r="P3270" s="13" t="n">
        <v>13.08183812546868</v>
      </c>
      <c r="Q3270" s="13">
        <f>O3270*P3270</f>
        <v/>
      </c>
    </row>
    <row r="3271">
      <c r="A3271" s="10" t="n">
        <v>2027</v>
      </c>
      <c r="B3271" s="10" t="inlineStr">
        <is>
          <t>Mar-27</t>
        </is>
      </c>
      <c r="C3271" s="19" t="inlineStr">
        <is>
          <t>Pedro</t>
        </is>
      </c>
      <c r="D3271" s="19" t="inlineStr">
        <is>
          <t>ESPAÑA</t>
        </is>
      </c>
      <c r="E3271" s="19" t="inlineStr">
        <is>
          <t>FITOMURCIA S.L.</t>
        </is>
      </c>
      <c r="F3271" s="10" t="inlineStr">
        <is>
          <t>Consolidado/estratégico</t>
        </is>
      </c>
      <c r="G3271" s="10" t="inlineStr">
        <is>
          <t>C-MB0005</t>
        </is>
      </c>
      <c r="H3271" s="19" t="inlineStr">
        <is>
          <t>CODIFOL-MB, 5 L</t>
        </is>
      </c>
      <c r="I3271" s="10" t="inlineStr">
        <is>
          <t>Maduro</t>
        </is>
      </c>
      <c r="J3271" s="10" t="inlineStr">
        <is>
          <t>Banalizado/Commodity</t>
        </is>
      </c>
      <c r="K3271" s="12" t="n">
        <v>0.05</v>
      </c>
      <c r="L3271" s="12" t="n">
        <v>0.02</v>
      </c>
      <c r="M3271" s="12" t="n">
        <v>0.07100000000000017</v>
      </c>
      <c r="N3271" s="22" t="n">
        <v>5</v>
      </c>
      <c r="O3271" s="11" t="n">
        <v>65</v>
      </c>
      <c r="P3271" s="13" t="n">
        <v>7.29664277914588</v>
      </c>
      <c r="Q3271" s="13">
        <f>O3271*P3271</f>
        <v/>
      </c>
    </row>
    <row r="3272">
      <c r="A3272" s="10" t="n">
        <v>2027</v>
      </c>
      <c r="B3272" s="10" t="inlineStr">
        <is>
          <t>Mar-27</t>
        </is>
      </c>
      <c r="C3272" s="19" t="inlineStr">
        <is>
          <t>Pedro</t>
        </is>
      </c>
      <c r="D3272" s="19" t="inlineStr">
        <is>
          <t>ESPAÑA</t>
        </is>
      </c>
      <c r="E3272" s="19" t="inlineStr">
        <is>
          <t>FITOMURCIA S.L.</t>
        </is>
      </c>
      <c r="F3272" s="10" t="inlineStr">
        <is>
          <t>Consolidado/estratégico</t>
        </is>
      </c>
      <c r="G3272" s="10" t="inlineStr">
        <is>
          <t>FROST-P0020</t>
        </is>
      </c>
      <c r="H3272" s="19" t="inlineStr">
        <is>
          <t>CODIFROST PLUS, 20 L</t>
        </is>
      </c>
      <c r="I3272" s="10" t="inlineStr">
        <is>
          <t>Maduro</t>
        </is>
      </c>
      <c r="J3272" s="10" t="inlineStr">
        <is>
          <t>Innovador/Notorio</t>
        </is>
      </c>
      <c r="K3272" s="12" t="n">
        <v>0.05</v>
      </c>
      <c r="L3272" s="12" t="n">
        <v>0.05</v>
      </c>
      <c r="M3272" s="12" t="n">
        <v>0.1025</v>
      </c>
      <c r="N3272" s="22" t="n">
        <v>20</v>
      </c>
      <c r="O3272" s="11" t="n">
        <v>440</v>
      </c>
      <c r="P3272" s="13" t="n">
        <v>3.648321389572939</v>
      </c>
      <c r="Q3272" s="13">
        <f>O3272*P3272</f>
        <v/>
      </c>
    </row>
    <row r="3273">
      <c r="A3273" s="10" t="n">
        <v>2027</v>
      </c>
      <c r="B3273" s="10" t="inlineStr">
        <is>
          <t>Mar-27</t>
        </is>
      </c>
      <c r="C3273" s="19" t="inlineStr">
        <is>
          <t>Pedro</t>
        </is>
      </c>
      <c r="D3273" s="19" t="inlineStr">
        <is>
          <t>ESPAÑA</t>
        </is>
      </c>
      <c r="E3273" s="19" t="inlineStr">
        <is>
          <t>FITOMURCIA S.L.</t>
        </is>
      </c>
      <c r="F3273" s="10" t="inlineStr">
        <is>
          <t>Consolidado/estratégico</t>
        </is>
      </c>
      <c r="G3273" s="10" t="inlineStr">
        <is>
          <t>FU0020</t>
        </is>
      </c>
      <c r="H3273" s="19" t="inlineStr">
        <is>
          <t>FULVIGIN, 20 L</t>
        </is>
      </c>
      <c r="I3273" s="10" t="inlineStr">
        <is>
          <t>Maduro</t>
        </is>
      </c>
      <c r="J3273" s="10" t="inlineStr">
        <is>
          <t>Banalizado/Commodity</t>
        </is>
      </c>
      <c r="K3273" s="12" t="n">
        <v>0.05</v>
      </c>
      <c r="L3273" s="12" t="n">
        <v>0.02</v>
      </c>
      <c r="M3273" s="12" t="n">
        <v>0.07100000000000017</v>
      </c>
      <c r="N3273" s="22" t="n">
        <v>20</v>
      </c>
      <c r="O3273" s="11" t="n">
        <v>340</v>
      </c>
      <c r="P3273" s="13" t="n">
        <v>2.647638951290075</v>
      </c>
      <c r="Q3273" s="13">
        <f>O3273*P3273</f>
        <v/>
      </c>
    </row>
    <row r="3274">
      <c r="A3274" s="10" t="n">
        <v>2027</v>
      </c>
      <c r="B3274" s="10" t="inlineStr">
        <is>
          <t>Mar-27</t>
        </is>
      </c>
      <c r="C3274" s="19" t="inlineStr">
        <is>
          <t>Pedro</t>
        </is>
      </c>
      <c r="D3274" s="19" t="inlineStr">
        <is>
          <t>ESPAÑA</t>
        </is>
      </c>
      <c r="E3274" s="19" t="inlineStr">
        <is>
          <t>FITOMURCIA S.L.</t>
        </is>
      </c>
      <c r="F3274" s="10" t="inlineStr">
        <is>
          <t>Consolidado/estratégico</t>
        </is>
      </c>
      <c r="G3274" s="10" t="inlineStr">
        <is>
          <t>G30020</t>
        </is>
      </c>
      <c r="H3274" s="19" t="inlineStr">
        <is>
          <t>GREEN-UP, 20 L</t>
        </is>
      </c>
      <c r="I3274" s="10" t="inlineStr">
        <is>
          <t>Maduro</t>
        </is>
      </c>
      <c r="J3274" s="10" t="inlineStr">
        <is>
          <t>Innovador/Notorio</t>
        </is>
      </c>
      <c r="K3274" s="12" t="n">
        <v>0.05</v>
      </c>
      <c r="L3274" s="12" t="n">
        <v>0.05</v>
      </c>
      <c r="M3274" s="12" t="n">
        <v>0.1025</v>
      </c>
      <c r="N3274" s="22" t="n">
        <v>20</v>
      </c>
      <c r="O3274" s="11" t="n">
        <v>1400</v>
      </c>
      <c r="P3274" s="13" t="n">
        <v>4.763665357242381</v>
      </c>
      <c r="Q3274" s="13">
        <f>O3274*P3274</f>
        <v/>
      </c>
    </row>
    <row r="3275">
      <c r="A3275" s="10" t="n">
        <v>2027</v>
      </c>
      <c r="B3275" s="10" t="inlineStr">
        <is>
          <t>Mar-27</t>
        </is>
      </c>
      <c r="C3275" s="19" t="inlineStr">
        <is>
          <t>Pedro</t>
        </is>
      </c>
      <c r="D3275" s="19" t="inlineStr">
        <is>
          <t>ESPAÑA</t>
        </is>
      </c>
      <c r="E3275" s="19" t="inlineStr">
        <is>
          <t>FITOMURCIA S.L.</t>
        </is>
      </c>
      <c r="F3275" s="10" t="inlineStr">
        <is>
          <t>Consolidado/estratégico</t>
        </is>
      </c>
      <c r="G3275" s="10" t="inlineStr">
        <is>
          <t>HST0020</t>
        </is>
      </c>
      <c r="H3275" s="19" t="inlineStr">
        <is>
          <t>HIDROSTRESS, 20 L</t>
        </is>
      </c>
      <c r="I3275" s="10" t="inlineStr">
        <is>
          <t>Ramp-Up/Crecimiento</t>
        </is>
      </c>
      <c r="J3275" s="10" t="inlineStr">
        <is>
          <t>Innovador/Notorio</t>
        </is>
      </c>
      <c r="K3275" s="12" t="n">
        <v>0.05</v>
      </c>
      <c r="L3275" s="12" t="n">
        <v>0.2</v>
      </c>
      <c r="M3275" s="12" t="n">
        <v>0.26</v>
      </c>
      <c r="N3275" s="22" t="n">
        <v>20</v>
      </c>
      <c r="O3275" s="11" t="n">
        <v>1600</v>
      </c>
      <c r="P3275" s="13" t="n">
        <v>5.618414939942325</v>
      </c>
      <c r="Q3275" s="13">
        <f>O3275*P3275</f>
        <v/>
      </c>
    </row>
    <row r="3276">
      <c r="A3276" s="10" t="n">
        <v>2027</v>
      </c>
      <c r="B3276" s="10" t="inlineStr">
        <is>
          <t>Mar-27</t>
        </is>
      </c>
      <c r="C3276" s="19" t="inlineStr">
        <is>
          <t>Pedro</t>
        </is>
      </c>
      <c r="D3276" s="19" t="inlineStr">
        <is>
          <t>ESPAÑA</t>
        </is>
      </c>
      <c r="E3276" s="19" t="inlineStr">
        <is>
          <t>FITOMURCIA S.L.</t>
        </is>
      </c>
      <c r="F3276" s="10" t="inlineStr">
        <is>
          <t>Consolidado/estratégico</t>
        </is>
      </c>
      <c r="G3276" s="10" t="inlineStr">
        <is>
          <t>N0020</t>
        </is>
      </c>
      <c r="H3276" s="19" t="inlineStr">
        <is>
          <t>NUTRICALE, 20 L</t>
        </is>
      </c>
      <c r="I3276" s="10" t="inlineStr">
        <is>
          <t>Maduro</t>
        </is>
      </c>
      <c r="J3276" s="10" t="inlineStr">
        <is>
          <t>Esencial/Core</t>
        </is>
      </c>
      <c r="K3276" s="12" t="n">
        <v>0.05</v>
      </c>
      <c r="L3276" s="12" t="n">
        <v>0.035</v>
      </c>
      <c r="M3276" s="12" t="n">
        <v>0.08674999999999988</v>
      </c>
      <c r="N3276" s="22" t="n">
        <v>20</v>
      </c>
      <c r="O3276" s="11" t="n">
        <v>1380</v>
      </c>
      <c r="P3276" s="13" t="n">
        <v>2.251535486136443</v>
      </c>
      <c r="Q3276" s="13">
        <f>O3276*P3276</f>
        <v/>
      </c>
    </row>
    <row r="3277">
      <c r="A3277" s="10" t="n">
        <v>2027</v>
      </c>
      <c r="B3277" s="10" t="inlineStr">
        <is>
          <t>Mar-27</t>
        </is>
      </c>
      <c r="C3277" s="19" t="inlineStr">
        <is>
          <t>Pedro</t>
        </is>
      </c>
      <c r="D3277" s="19" t="inlineStr">
        <is>
          <t>ESPAÑA</t>
        </is>
      </c>
      <c r="E3277" s="19" t="inlineStr">
        <is>
          <t>FITOMURCIA S.L.</t>
        </is>
      </c>
      <c r="F3277" s="10" t="inlineStr">
        <is>
          <t>Consolidado/estratégico</t>
        </is>
      </c>
      <c r="G3277" s="10" t="inlineStr">
        <is>
          <t>P-5X0005</t>
        </is>
      </c>
      <c r="H3277" s="19" t="inlineStr">
        <is>
          <t>P.M.S. 5x, 5 L</t>
        </is>
      </c>
      <c r="I3277" s="10" t="inlineStr">
        <is>
          <t>Maduro</t>
        </is>
      </c>
      <c r="J3277" s="10" t="inlineStr">
        <is>
          <t>Innovador/Notorio</t>
        </is>
      </c>
      <c r="K3277" s="12" t="n">
        <v>0.05</v>
      </c>
      <c r="L3277" s="12" t="n">
        <v>0.05</v>
      </c>
      <c r="M3277" s="12" t="n">
        <v>0.1025</v>
      </c>
      <c r="N3277" s="22" t="n">
        <v>5</v>
      </c>
      <c r="O3277" s="11" t="n">
        <v>110</v>
      </c>
      <c r="P3277" s="13" t="n">
        <v>2.783148031474214</v>
      </c>
      <c r="Q3277" s="13">
        <f>O3277*P3277</f>
        <v/>
      </c>
    </row>
    <row r="3278">
      <c r="A3278" s="10" t="n">
        <v>2027</v>
      </c>
      <c r="B3278" s="10" t="inlineStr">
        <is>
          <t>Mar-27</t>
        </is>
      </c>
      <c r="C3278" s="19" t="inlineStr">
        <is>
          <t>Pedro</t>
        </is>
      </c>
      <c r="D3278" s="19" t="inlineStr">
        <is>
          <t>ESPAÑA</t>
        </is>
      </c>
      <c r="E3278" s="19" t="inlineStr">
        <is>
          <t>FITOMURCIA S.L.</t>
        </is>
      </c>
      <c r="F3278" s="10" t="inlineStr">
        <is>
          <t>Consolidado/estratégico</t>
        </is>
      </c>
      <c r="G3278" s="10" t="inlineStr">
        <is>
          <t>P-5X0020</t>
        </is>
      </c>
      <c r="H3278" s="19" t="inlineStr">
        <is>
          <t>P.M.S. 5x, 20 L</t>
        </is>
      </c>
      <c r="I3278" s="10" t="inlineStr">
        <is>
          <t>Maduro</t>
        </is>
      </c>
      <c r="J3278" s="10" t="inlineStr">
        <is>
          <t>Innovador/Notorio</t>
        </is>
      </c>
      <c r="K3278" s="12" t="n">
        <v>0.05</v>
      </c>
      <c r="L3278" s="12" t="n">
        <v>0.05</v>
      </c>
      <c r="M3278" s="12" t="n">
        <v>0.1025</v>
      </c>
      <c r="N3278" s="22" t="n">
        <v>20</v>
      </c>
      <c r="O3278" s="11" t="n">
        <v>2100</v>
      </c>
      <c r="P3278" s="13" t="n">
        <v>2.491282320308378</v>
      </c>
      <c r="Q3278" s="13">
        <f>O3278*P3278</f>
        <v/>
      </c>
    </row>
    <row r="3279">
      <c r="A3279" s="10" t="n">
        <v>2027</v>
      </c>
      <c r="B3279" s="10" t="inlineStr">
        <is>
          <t>Mar-27</t>
        </is>
      </c>
      <c r="C3279" s="19" t="inlineStr">
        <is>
          <t>Pedro</t>
        </is>
      </c>
      <c r="D3279" s="19" t="inlineStr">
        <is>
          <t>ESPAÑA</t>
        </is>
      </c>
      <c r="E3279" s="19" t="inlineStr">
        <is>
          <t>FITOMURCIA S.L.</t>
        </is>
      </c>
      <c r="F3279" s="10" t="inlineStr">
        <is>
          <t>Consolidado/estratégico</t>
        </is>
      </c>
      <c r="G3279" s="10" t="inlineStr">
        <is>
          <t>P-ZM3.50020</t>
        </is>
      </c>
      <c r="H3279" s="19" t="inlineStr">
        <is>
          <t>POLIGREEN Zn-Mn 3.5, 20 L</t>
        </is>
      </c>
      <c r="I3279" s="10" t="inlineStr">
        <is>
          <t>Maduro</t>
        </is>
      </c>
      <c r="J3279" s="10" t="inlineStr">
        <is>
          <t>Banalizado/Commodity</t>
        </is>
      </c>
      <c r="K3279" s="12" t="n">
        <v>0.05</v>
      </c>
      <c r="L3279" s="12" t="n">
        <v>0.02</v>
      </c>
      <c r="M3279" s="12" t="n">
        <v>0.07100000000000017</v>
      </c>
      <c r="N3279" s="22" t="n">
        <v>20</v>
      </c>
      <c r="O3279" s="11" t="n">
        <v>680</v>
      </c>
      <c r="P3279" s="13" t="n">
        <v>1.970093550369387</v>
      </c>
      <c r="Q3279" s="13">
        <f>O3279*P3279</f>
        <v/>
      </c>
    </row>
    <row r="3280">
      <c r="A3280" s="10" t="n">
        <v>2027</v>
      </c>
      <c r="B3280" s="10" t="inlineStr">
        <is>
          <t>Mar-27</t>
        </is>
      </c>
      <c r="C3280" s="19" t="inlineStr">
        <is>
          <t>Pedro</t>
        </is>
      </c>
      <c r="D3280" s="19" t="inlineStr">
        <is>
          <t>ESPAÑA</t>
        </is>
      </c>
      <c r="E3280" s="19" t="inlineStr">
        <is>
          <t>FITOMURCIA S.L.</t>
        </is>
      </c>
      <c r="F3280" s="10" t="inlineStr">
        <is>
          <t>Consolidado/estratégico</t>
        </is>
      </c>
      <c r="G3280" s="10" t="inlineStr">
        <is>
          <t>P-ZM3.51000</t>
        </is>
      </c>
      <c r="H3280" s="19" t="inlineStr">
        <is>
          <t>POLIGREEN ZNMN 3.5, 1000 L</t>
        </is>
      </c>
      <c r="I3280" s="10" t="inlineStr">
        <is>
          <t>Maduro</t>
        </is>
      </c>
      <c r="J3280" s="10" t="inlineStr">
        <is>
          <t>Banalizado/Commodity</t>
        </is>
      </c>
      <c r="K3280" s="12" t="n">
        <v>0.05</v>
      </c>
      <c r="L3280" s="12" t="n">
        <v>0.02</v>
      </c>
      <c r="M3280" s="12" t="n">
        <v>0.07100000000000017</v>
      </c>
      <c r="N3280" s="22" t="n">
        <v>1000</v>
      </c>
      <c r="O3280" s="11" t="n">
        <v>1000</v>
      </c>
      <c r="P3280" s="13" t="n">
        <v>1.719922940798671</v>
      </c>
      <c r="Q3280" s="13">
        <f>O3280*P3280</f>
        <v/>
      </c>
    </row>
    <row r="3281">
      <c r="A3281" s="10" t="n">
        <v>2027</v>
      </c>
      <c r="B3281" s="10" t="inlineStr">
        <is>
          <t>Mar-27</t>
        </is>
      </c>
      <c r="C3281" s="19" t="inlineStr">
        <is>
          <t>Pedro</t>
        </is>
      </c>
      <c r="D3281" s="19" t="inlineStr">
        <is>
          <t>ESPAÑA</t>
        </is>
      </c>
      <c r="E3281" s="19" t="inlineStr">
        <is>
          <t>FITOMURCIA S.L.</t>
        </is>
      </c>
      <c r="F3281" s="10" t="inlineStr">
        <is>
          <t>Consolidado/estratégico</t>
        </is>
      </c>
      <c r="G3281" s="10" t="inlineStr">
        <is>
          <t>PT0020</t>
        </is>
      </c>
      <c r="H3281" s="19" t="inlineStr">
        <is>
          <t>AGROPOTASION, 20 L</t>
        </is>
      </c>
      <c r="I3281" s="10" t="inlineStr">
        <is>
          <t>Maduro</t>
        </is>
      </c>
      <c r="J3281" s="10" t="inlineStr">
        <is>
          <t>Innovador/Notorio</t>
        </is>
      </c>
      <c r="K3281" s="12" t="n">
        <v>0.05</v>
      </c>
      <c r="L3281" s="12" t="n">
        <v>0.05</v>
      </c>
      <c r="M3281" s="12" t="n">
        <v>0.1025</v>
      </c>
      <c r="N3281" s="22" t="n">
        <v>20</v>
      </c>
      <c r="O3281" s="11" t="n">
        <v>8380</v>
      </c>
      <c r="P3281" s="13" t="n">
        <v>3.02289486564615</v>
      </c>
      <c r="Q3281" s="13">
        <f>O3281*P3281</f>
        <v/>
      </c>
    </row>
    <row r="3282">
      <c r="A3282" s="10" t="n">
        <v>2027</v>
      </c>
      <c r="B3282" s="10" t="inlineStr">
        <is>
          <t>Mar-27</t>
        </is>
      </c>
      <c r="C3282" s="19" t="inlineStr">
        <is>
          <t>Pedro</t>
        </is>
      </c>
      <c r="D3282" s="19" t="inlineStr">
        <is>
          <t>ESPAÑA</t>
        </is>
      </c>
      <c r="E3282" s="19" t="inlineStr">
        <is>
          <t>FITOMURCIA S.L.</t>
        </is>
      </c>
      <c r="F3282" s="10" t="inlineStr">
        <is>
          <t>Consolidado/estratégico</t>
        </is>
      </c>
      <c r="G3282" s="10" t="inlineStr">
        <is>
          <t>S0020</t>
        </is>
      </c>
      <c r="H3282" s="19" t="inlineStr">
        <is>
          <t>SAL-WAX STAR, 20 L</t>
        </is>
      </c>
      <c r="I3282" s="10" t="inlineStr">
        <is>
          <t>Maduro</t>
        </is>
      </c>
      <c r="J3282" s="10" t="inlineStr">
        <is>
          <t>Esencial/Core</t>
        </is>
      </c>
      <c r="K3282" s="12" t="n">
        <v>0.05</v>
      </c>
      <c r="L3282" s="12" t="n">
        <v>0.035</v>
      </c>
      <c r="M3282" s="12" t="n">
        <v>0.08674999999999988</v>
      </c>
      <c r="N3282" s="22" t="n">
        <v>20</v>
      </c>
      <c r="O3282" s="11" t="n">
        <v>1380</v>
      </c>
      <c r="P3282" s="13" t="n">
        <v>1.938822224173048</v>
      </c>
      <c r="Q3282" s="13">
        <f>O3282*P3282</f>
        <v/>
      </c>
    </row>
    <row r="3283">
      <c r="A3283" s="10" t="n">
        <v>2027</v>
      </c>
      <c r="B3283" s="10" t="inlineStr">
        <is>
          <t>Mar-27</t>
        </is>
      </c>
      <c r="C3283" s="19" t="inlineStr">
        <is>
          <t>Pedro</t>
        </is>
      </c>
      <c r="D3283" s="19" t="inlineStr">
        <is>
          <t>ESPAÑA</t>
        </is>
      </c>
      <c r="E3283" s="19" t="inlineStr">
        <is>
          <t>FITOMURCIA S.L.</t>
        </is>
      </c>
      <c r="F3283" s="10" t="inlineStr">
        <is>
          <t>Consolidado/estratégico</t>
        </is>
      </c>
      <c r="G3283" s="10" t="inlineStr">
        <is>
          <t>S0200</t>
        </is>
      </c>
      <c r="H3283" s="19" t="inlineStr">
        <is>
          <t>SAL-WAX STAR, 200 L</t>
        </is>
      </c>
      <c r="I3283" s="10" t="inlineStr">
        <is>
          <t>Maduro</t>
        </is>
      </c>
      <c r="J3283" s="10" t="inlineStr">
        <is>
          <t>Esencial/Core</t>
        </is>
      </c>
      <c r="K3283" s="12" t="n">
        <v>0.05</v>
      </c>
      <c r="L3283" s="12" t="n">
        <v>0.035</v>
      </c>
      <c r="M3283" s="12" t="n">
        <v>0.08674999999999988</v>
      </c>
      <c r="N3283" s="22" t="n">
        <v>200</v>
      </c>
      <c r="O3283" s="11" t="n">
        <v>1800</v>
      </c>
      <c r="P3283" s="13" t="n">
        <v>1.855432020982809</v>
      </c>
      <c r="Q3283" s="13">
        <f>O3283*P3283</f>
        <v/>
      </c>
    </row>
    <row r="3284">
      <c r="A3284" s="10" t="n">
        <v>2027</v>
      </c>
      <c r="B3284" s="10" t="inlineStr">
        <is>
          <t>Mar-27</t>
        </is>
      </c>
      <c r="C3284" s="19" t="inlineStr">
        <is>
          <t>Pedro</t>
        </is>
      </c>
      <c r="D3284" s="19" t="inlineStr">
        <is>
          <t>ESPAÑA</t>
        </is>
      </c>
      <c r="E3284" s="19" t="inlineStr">
        <is>
          <t>FITOMURCIA S.L.</t>
        </is>
      </c>
      <c r="F3284" s="10" t="inlineStr">
        <is>
          <t>Consolidado/estratégico</t>
        </is>
      </c>
      <c r="G3284" s="10" t="inlineStr">
        <is>
          <t>S1000</t>
        </is>
      </c>
      <c r="H3284" s="19" t="inlineStr">
        <is>
          <t>SAL-WAX STAR, 1000 L</t>
        </is>
      </c>
      <c r="I3284" s="10" t="inlineStr">
        <is>
          <t>Maduro</t>
        </is>
      </c>
      <c r="J3284" s="10" t="inlineStr">
        <is>
          <t>Esencial/Core</t>
        </is>
      </c>
      <c r="K3284" s="12" t="n">
        <v>0.05</v>
      </c>
      <c r="L3284" s="12" t="n">
        <v>0.035</v>
      </c>
      <c r="M3284" s="12" t="n">
        <v>0.08674999999999988</v>
      </c>
      <c r="N3284" s="22" t="n">
        <v>1000</v>
      </c>
      <c r="O3284" s="11" t="n">
        <v>16000</v>
      </c>
      <c r="P3284" s="13" t="n">
        <v>1.566345983256648</v>
      </c>
      <c r="Q3284" s="13">
        <f>O3284*P3284</f>
        <v/>
      </c>
    </row>
    <row r="3285">
      <c r="A3285" s="10" t="n">
        <v>2027</v>
      </c>
      <c r="B3285" s="10" t="inlineStr">
        <is>
          <t>Mar-27</t>
        </is>
      </c>
      <c r="C3285" s="19" t="inlineStr">
        <is>
          <t>Pedro</t>
        </is>
      </c>
      <c r="D3285" s="19" t="inlineStr">
        <is>
          <t>ESPAÑA</t>
        </is>
      </c>
      <c r="E3285" s="19" t="inlineStr">
        <is>
          <t>FITOMURCIA S.L.</t>
        </is>
      </c>
      <c r="F3285" s="10" t="inlineStr">
        <is>
          <t>Consolidado/estratégico</t>
        </is>
      </c>
      <c r="G3285" s="10" t="inlineStr">
        <is>
          <t>SPCE2B0001</t>
        </is>
      </c>
      <c r="H3285" s="19" t="inlineStr">
        <is>
          <t>SPRINTENE CON BORO, 1 L</t>
        </is>
      </c>
      <c r="I3285" s="10" t="inlineStr">
        <is>
          <t>Maduro</t>
        </is>
      </c>
      <c r="J3285" s="10" t="inlineStr">
        <is>
          <t>Innovador/Notorio</t>
        </is>
      </c>
      <c r="K3285" s="12" t="n">
        <v>0.05</v>
      </c>
      <c r="L3285" s="12" t="n">
        <v>0.05</v>
      </c>
      <c r="M3285" s="12" t="n">
        <v>0.1025</v>
      </c>
      <c r="N3285" s="22" t="n">
        <v>1</v>
      </c>
      <c r="O3285" s="11" t="n">
        <v>26</v>
      </c>
      <c r="P3285" s="13" t="n">
        <v>12.33132629675653</v>
      </c>
      <c r="Q3285" s="13">
        <f>O3285*P3285</f>
        <v/>
      </c>
    </row>
    <row r="3286">
      <c r="A3286" s="10" t="n">
        <v>2027</v>
      </c>
      <c r="B3286" s="10" t="inlineStr">
        <is>
          <t>Mar-27</t>
        </is>
      </c>
      <c r="C3286" s="19" t="inlineStr">
        <is>
          <t>Pedro</t>
        </is>
      </c>
      <c r="D3286" s="19" t="inlineStr">
        <is>
          <t>ESPAÑA</t>
        </is>
      </c>
      <c r="E3286" s="19" t="inlineStr">
        <is>
          <t>FITOMURCIA S.L.</t>
        </is>
      </c>
      <c r="F3286" s="10" t="inlineStr">
        <is>
          <t>Consolidado/estratégico</t>
        </is>
      </c>
      <c r="G3286" s="10" t="inlineStr">
        <is>
          <t>SPCE2B0020</t>
        </is>
      </c>
      <c r="H3286" s="19" t="inlineStr">
        <is>
          <t>SPRINTENE CON BORO, 20 L</t>
        </is>
      </c>
      <c r="I3286" s="10" t="inlineStr">
        <is>
          <t>Maduro</t>
        </is>
      </c>
      <c r="J3286" s="10" t="inlineStr">
        <is>
          <t>Esencial/Core</t>
        </is>
      </c>
      <c r="K3286" s="12" t="n">
        <v>0.05</v>
      </c>
      <c r="L3286" s="12" t="n">
        <v>0.035</v>
      </c>
      <c r="M3286" s="12" t="n">
        <v>0.08674999999999988</v>
      </c>
      <c r="N3286" s="22" t="n">
        <v>20</v>
      </c>
      <c r="O3286" s="11" t="n">
        <v>220</v>
      </c>
      <c r="P3286" s="13" t="n">
        <v>10.5384369281664</v>
      </c>
      <c r="Q3286" s="13">
        <f>O3286*P3286</f>
        <v/>
      </c>
    </row>
    <row r="3287">
      <c r="A3287" s="10" t="n">
        <v>2027</v>
      </c>
      <c r="B3287" s="10" t="inlineStr">
        <is>
          <t>Mar-27</t>
        </is>
      </c>
      <c r="C3287" s="19" t="inlineStr">
        <is>
          <t>Pedro</t>
        </is>
      </c>
      <c r="D3287" s="19" t="inlineStr">
        <is>
          <t>ESPAÑA</t>
        </is>
      </c>
      <c r="E3287" s="19" t="inlineStr">
        <is>
          <t>FITOMURCIA S.L.</t>
        </is>
      </c>
      <c r="F3287" s="10" t="inlineStr">
        <is>
          <t>Consolidado/estratégico</t>
        </is>
      </c>
      <c r="G3287" s="10" t="inlineStr">
        <is>
          <t>SS0005</t>
        </is>
      </c>
      <c r="H3287" s="19" t="inlineStr">
        <is>
          <t>SAL-WAX-Ca sólido, 5 KG</t>
        </is>
      </c>
      <c r="I3287" s="10" t="inlineStr">
        <is>
          <t>Maduro</t>
        </is>
      </c>
      <c r="J3287" s="10" t="inlineStr">
        <is>
          <t>Esencial/Core</t>
        </is>
      </c>
      <c r="K3287" s="12" t="n">
        <v>0.05</v>
      </c>
      <c r="L3287" s="12" t="n">
        <v>0.035</v>
      </c>
      <c r="M3287" s="12" t="n">
        <v>0.08674999999999988</v>
      </c>
      <c r="N3287" s="22" t="n">
        <v>5</v>
      </c>
      <c r="O3287" s="11" t="n">
        <v>110</v>
      </c>
      <c r="P3287" s="13" t="n">
        <v>3.669168940370499</v>
      </c>
      <c r="Q3287" s="13">
        <f>O3287*P3287</f>
        <v/>
      </c>
    </row>
    <row r="3288">
      <c r="A3288" s="10" t="n">
        <v>2027</v>
      </c>
      <c r="B3288" s="10" t="inlineStr">
        <is>
          <t>Mar-27</t>
        </is>
      </c>
      <c r="C3288" s="19" t="inlineStr">
        <is>
          <t>Pedro</t>
        </is>
      </c>
      <c r="D3288" s="19" t="inlineStr">
        <is>
          <t>ESPAÑA</t>
        </is>
      </c>
      <c r="E3288" s="19" t="inlineStr">
        <is>
          <t>FITOMURCIA S.L.</t>
        </is>
      </c>
      <c r="F3288" s="10" t="inlineStr">
        <is>
          <t>Consolidado/estratégico</t>
        </is>
      </c>
      <c r="G3288" s="10" t="inlineStr">
        <is>
          <t>SS0020</t>
        </is>
      </c>
      <c r="H3288" s="19" t="inlineStr">
        <is>
          <t>SAL-WAX-Ca sólido, 20 KG</t>
        </is>
      </c>
      <c r="I3288" s="10" t="inlineStr">
        <is>
          <t>Maduro</t>
        </is>
      </c>
      <c r="J3288" s="10" t="inlineStr">
        <is>
          <t>Esencial/Core</t>
        </is>
      </c>
      <c r="K3288" s="12" t="n">
        <v>0.05</v>
      </c>
      <c r="L3288" s="12" t="n">
        <v>0.035</v>
      </c>
      <c r="M3288" s="12" t="n">
        <v>0.08674999999999988</v>
      </c>
      <c r="N3288" s="22" t="n">
        <v>20</v>
      </c>
      <c r="O3288" s="11" t="n">
        <v>4300</v>
      </c>
      <c r="P3288" s="13" t="n">
        <v>3.523236084787582</v>
      </c>
      <c r="Q3288" s="13">
        <f>O3288*P3288</f>
        <v/>
      </c>
    </row>
    <row r="3289">
      <c r="A3289" s="10" t="n">
        <v>2027</v>
      </c>
      <c r="B3289" s="10" t="inlineStr">
        <is>
          <t>Mar-27</t>
        </is>
      </c>
      <c r="C3289" s="19" t="inlineStr">
        <is>
          <t>Pedro</t>
        </is>
      </c>
      <c r="D3289" s="19" t="inlineStr">
        <is>
          <t>ESPAÑA</t>
        </is>
      </c>
      <c r="E3289" s="19" t="inlineStr">
        <is>
          <t>FITOMURCIA S.L.</t>
        </is>
      </c>
      <c r="F3289" s="10" t="inlineStr">
        <is>
          <t>Consolidado/estratégico</t>
        </is>
      </c>
      <c r="G3289" s="10" t="inlineStr">
        <is>
          <t>TRI0001</t>
        </is>
      </c>
      <c r="H3289" s="19" t="inlineStr">
        <is>
          <t>TRIFENO-94, 1 L</t>
        </is>
      </c>
      <c r="I3289" s="10" t="inlineStr">
        <is>
          <t>Ramp-Up/Crecimiento</t>
        </is>
      </c>
      <c r="J3289" s="10" t="inlineStr">
        <is>
          <t>Esencial/Core</t>
        </is>
      </c>
      <c r="K3289" s="12" t="n">
        <v>0.05</v>
      </c>
      <c r="L3289" s="12" t="n">
        <v>0.15</v>
      </c>
      <c r="M3289" s="12" t="n">
        <v>0.2075</v>
      </c>
      <c r="N3289" s="22" t="n">
        <v>1</v>
      </c>
      <c r="O3289" s="11" t="n">
        <v>29</v>
      </c>
      <c r="P3289" s="13" t="n">
        <v>11.60166201884195</v>
      </c>
      <c r="Q3289" s="13">
        <f>O3289*P3289</f>
        <v/>
      </c>
    </row>
    <row r="3290">
      <c r="A3290" s="10" t="n">
        <v>2027</v>
      </c>
      <c r="B3290" s="10" t="inlineStr">
        <is>
          <t>Mar-27</t>
        </is>
      </c>
      <c r="C3290" s="19" t="inlineStr">
        <is>
          <t>Pedro</t>
        </is>
      </c>
      <c r="D3290" s="19" t="inlineStr">
        <is>
          <t>ESPAÑA</t>
        </is>
      </c>
      <c r="E3290" s="19" t="inlineStr">
        <is>
          <t>FITOMURCIA S.L.</t>
        </is>
      </c>
      <c r="F3290" s="10" t="inlineStr">
        <is>
          <t>Consolidado/estratégico</t>
        </is>
      </c>
      <c r="G3290" s="10" t="inlineStr">
        <is>
          <t>TRI0005</t>
        </is>
      </c>
      <c r="H3290" s="19" t="inlineStr">
        <is>
          <t>TRIFENO-94, 5L</t>
        </is>
      </c>
      <c r="I3290" s="10" t="inlineStr">
        <is>
          <t>Ramp-Up/Crecimiento</t>
        </is>
      </c>
      <c r="J3290" s="10" t="inlineStr">
        <is>
          <t>Esencial/Core</t>
        </is>
      </c>
      <c r="K3290" s="12" t="n">
        <v>0.05</v>
      </c>
      <c r="L3290" s="12" t="n">
        <v>0.15</v>
      </c>
      <c r="M3290" s="12" t="n">
        <v>0.2075</v>
      </c>
      <c r="N3290" s="22" t="n">
        <v>5</v>
      </c>
      <c r="O3290" s="11" t="n">
        <v>70</v>
      </c>
      <c r="P3290" s="13" t="n">
        <v>9.120803473932346</v>
      </c>
      <c r="Q3290" s="13">
        <f>O3290*P3290</f>
        <v/>
      </c>
    </row>
    <row r="3291">
      <c r="A3291" s="10" t="n">
        <v>2027</v>
      </c>
      <c r="B3291" s="10" t="inlineStr">
        <is>
          <t>Mar-27</t>
        </is>
      </c>
      <c r="C3291" s="19" t="inlineStr">
        <is>
          <t>Ricardo</t>
        </is>
      </c>
      <c r="D3291" s="19" t="inlineStr">
        <is>
          <t>CHILE</t>
        </is>
      </c>
      <c r="E3291" s="19" t="inlineStr">
        <is>
          <t>BAYER, S.A.</t>
        </is>
      </c>
      <c r="F3291" s="10" t="inlineStr">
        <is>
          <t>Consolidado/estratégico</t>
        </is>
      </c>
      <c r="G3291" s="10" t="inlineStr">
        <is>
          <t>AN0020CL</t>
        </is>
      </c>
      <c r="H3291" s="19" t="inlineStr">
        <is>
          <t>MAGNIFIC Ca FLOW</t>
        </is>
      </c>
      <c r="I3291" s="10" t="inlineStr">
        <is>
          <t>Maduro</t>
        </is>
      </c>
      <c r="J3291" s="10" t="inlineStr">
        <is>
          <t>Innovador/Notorio</t>
        </is>
      </c>
      <c r="K3291" s="12" t="n">
        <v>0.05</v>
      </c>
      <c r="L3291" s="12" t="n">
        <v>0.05</v>
      </c>
      <c r="M3291" s="12" t="n">
        <v>0.1025</v>
      </c>
      <c r="N3291" s="22" t="n">
        <v>20</v>
      </c>
      <c r="O3291" s="11" t="n">
        <v>302240</v>
      </c>
      <c r="P3291" s="13" t="n">
        <v>1.042653447114583</v>
      </c>
      <c r="Q3291" s="13">
        <f>O3291*P3291</f>
        <v/>
      </c>
    </row>
    <row r="3292">
      <c r="A3292" s="10" t="n">
        <v>2027</v>
      </c>
      <c r="B3292" s="10" t="inlineStr">
        <is>
          <t>Mar-27</t>
        </is>
      </c>
      <c r="C3292" s="19" t="inlineStr">
        <is>
          <t>Ricardo</t>
        </is>
      </c>
      <c r="D3292" s="19" t="inlineStr">
        <is>
          <t>CHILE</t>
        </is>
      </c>
      <c r="E3292" s="19" t="inlineStr">
        <is>
          <t>BAYER, S.A.</t>
        </is>
      </c>
      <c r="F3292" s="10" t="inlineStr">
        <is>
          <t>Consolidado/estratégico</t>
        </is>
      </c>
      <c r="G3292" s="10" t="inlineStr">
        <is>
          <t>BAYCAL0020CL</t>
        </is>
      </c>
      <c r="H3292" s="19" t="inlineStr">
        <is>
          <t>BAYFOLAN CALCIO</t>
        </is>
      </c>
      <c r="I3292" s="10" t="inlineStr">
        <is>
          <t>Ramp-Up/Crecimiento</t>
        </is>
      </c>
      <c r="J3292" s="10" t="inlineStr">
        <is>
          <t>Esencial/Core</t>
        </is>
      </c>
      <c r="K3292" s="12" t="n">
        <v>0.05</v>
      </c>
      <c r="L3292" s="12" t="n">
        <v>0.15</v>
      </c>
      <c r="M3292" s="12" t="n">
        <v>0.2075</v>
      </c>
      <c r="N3292" s="22" t="n">
        <v>20</v>
      </c>
      <c r="O3292" s="11" t="n">
        <v>128400</v>
      </c>
      <c r="P3292" s="13" t="n">
        <v>1.60576149284867</v>
      </c>
      <c r="Q3292" s="13">
        <f>O3292*P3292</f>
        <v/>
      </c>
    </row>
    <row r="3293">
      <c r="A3293" s="10" t="n">
        <v>2027</v>
      </c>
      <c r="B3293" s="10" t="inlineStr">
        <is>
          <t>Mar-27</t>
        </is>
      </c>
      <c r="C3293" s="19" t="inlineStr">
        <is>
          <t>Ricardo</t>
        </is>
      </c>
      <c r="D3293" s="19" t="inlineStr">
        <is>
          <t>COSTA RICA</t>
        </is>
      </c>
      <c r="E3293" s="19" t="inlineStr">
        <is>
          <t>EUROFERTIL, S.A.</t>
        </is>
      </c>
      <c r="F3293" s="10" t="inlineStr">
        <is>
          <t>Consolidado/estratégico</t>
        </is>
      </c>
      <c r="G3293" s="10" t="inlineStr">
        <is>
          <t>A-500020CR</t>
        </is>
      </c>
      <c r="H3293" s="19" t="inlineStr">
        <is>
          <t>CODIORGAN  A-50</t>
        </is>
      </c>
      <c r="I3293" s="10" t="inlineStr">
        <is>
          <t>Maduro</t>
        </is>
      </c>
      <c r="J3293" s="10" t="inlineStr">
        <is>
          <t>Esencial/Core</t>
        </is>
      </c>
      <c r="K3293" s="12" t="n">
        <v>0.05</v>
      </c>
      <c r="L3293" s="12" t="n">
        <v>0.035</v>
      </c>
      <c r="M3293" s="12" t="n">
        <v>0.08674999999999988</v>
      </c>
      <c r="N3293" s="22" t="n">
        <v>20</v>
      </c>
      <c r="O3293" s="11" t="n">
        <v>860</v>
      </c>
      <c r="P3293" s="13" t="n">
        <v>4.84705556043262</v>
      </c>
      <c r="Q3293" s="13">
        <f>O3293*P3293</f>
        <v/>
      </c>
    </row>
    <row r="3294">
      <c r="A3294" s="10" t="n">
        <v>2027</v>
      </c>
      <c r="B3294" s="10" t="inlineStr">
        <is>
          <t>Mar-27</t>
        </is>
      </c>
      <c r="C3294" s="19" t="inlineStr">
        <is>
          <t>Ricardo</t>
        </is>
      </c>
      <c r="D3294" s="19" t="inlineStr">
        <is>
          <t>COSTA RICA</t>
        </is>
      </c>
      <c r="E3294" s="19" t="inlineStr">
        <is>
          <t>EUROFERTIL, S.A.</t>
        </is>
      </c>
      <c r="F3294" s="10" t="inlineStr">
        <is>
          <t>Consolidado/estratégico</t>
        </is>
      </c>
      <c r="G3294" s="10" t="inlineStr">
        <is>
          <t>AGXCR1000CR</t>
        </is>
      </c>
      <c r="H3294" s="19" t="inlineStr">
        <is>
          <t>AGROXILATO-K</t>
        </is>
      </c>
      <c r="I3294" s="10" t="inlineStr">
        <is>
          <t>Maduro</t>
        </is>
      </c>
      <c r="J3294" s="10" t="inlineStr">
        <is>
          <t>Innovador/Notorio</t>
        </is>
      </c>
      <c r="K3294" s="12" t="n">
        <v>0.05</v>
      </c>
      <c r="L3294" s="12" t="n">
        <v>0.05</v>
      </c>
      <c r="M3294" s="12" t="n">
        <v>0.1025</v>
      </c>
      <c r="N3294" s="22" t="n">
        <v>1000</v>
      </c>
      <c r="O3294" s="11" t="n">
        <v>3000</v>
      </c>
      <c r="P3294" s="13" t="n">
        <v>3.04374241644371</v>
      </c>
      <c r="Q3294" s="13">
        <f>O3294*P3294</f>
        <v/>
      </c>
    </row>
    <row r="3295">
      <c r="A3295" s="10" t="n">
        <v>2027</v>
      </c>
      <c r="B3295" s="10" t="inlineStr">
        <is>
          <t>Mar-27</t>
        </is>
      </c>
      <c r="C3295" s="19" t="inlineStr">
        <is>
          <t>Ricardo</t>
        </is>
      </c>
      <c r="D3295" s="19" t="inlineStr">
        <is>
          <t>COSTA RICA</t>
        </is>
      </c>
      <c r="E3295" s="19" t="inlineStr">
        <is>
          <t>EUROFERTIL, S.A.</t>
        </is>
      </c>
      <c r="F3295" s="10" t="inlineStr">
        <is>
          <t>Consolidado/estratégico</t>
        </is>
      </c>
      <c r="G3295" s="10" t="inlineStr">
        <is>
          <t>AN0005CR</t>
        </is>
      </c>
      <c r="H3295" s="19" t="inlineStr">
        <is>
          <t>ALCAPLANT</t>
        </is>
      </c>
      <c r="I3295" s="10" t="inlineStr">
        <is>
          <t>Maduro</t>
        </is>
      </c>
      <c r="J3295" s="10" t="inlineStr">
        <is>
          <t>Innovador/Notorio</t>
        </is>
      </c>
      <c r="K3295" s="12" t="n">
        <v>0.05</v>
      </c>
      <c r="L3295" s="12" t="n">
        <v>0.05</v>
      </c>
      <c r="M3295" s="12" t="n">
        <v>0.1025</v>
      </c>
      <c r="N3295" s="22" t="n">
        <v>5</v>
      </c>
      <c r="O3295" s="11" t="n">
        <v>6000</v>
      </c>
      <c r="P3295" s="13" t="n">
        <v>1.917974673375488</v>
      </c>
      <c r="Q3295" s="13">
        <f>O3295*P3295</f>
        <v/>
      </c>
    </row>
    <row r="3296">
      <c r="A3296" s="10" t="n">
        <v>2027</v>
      </c>
      <c r="B3296" s="10" t="inlineStr">
        <is>
          <t>Mar-27</t>
        </is>
      </c>
      <c r="C3296" s="19" t="inlineStr">
        <is>
          <t>Ricardo</t>
        </is>
      </c>
      <c r="D3296" s="19" t="inlineStr">
        <is>
          <t>COSTA RICA</t>
        </is>
      </c>
      <c r="E3296" s="19" t="inlineStr">
        <is>
          <t>EUROFERTIL, S.A.</t>
        </is>
      </c>
      <c r="F3296" s="10" t="inlineStr">
        <is>
          <t>Consolidado/estratégico</t>
        </is>
      </c>
      <c r="G3296" s="10" t="inlineStr">
        <is>
          <t>AN0020CR</t>
        </is>
      </c>
      <c r="H3296" s="19" t="inlineStr">
        <is>
          <t>ALCAPLANT</t>
        </is>
      </c>
      <c r="I3296" s="10" t="inlineStr">
        <is>
          <t>Maduro</t>
        </is>
      </c>
      <c r="J3296" s="10" t="inlineStr">
        <is>
          <t>Innovador/Notorio</t>
        </is>
      </c>
      <c r="K3296" s="12" t="n">
        <v>0.05</v>
      </c>
      <c r="L3296" s="12" t="n">
        <v>0.05</v>
      </c>
      <c r="M3296" s="12" t="n">
        <v>0.1025</v>
      </c>
      <c r="N3296" s="22" t="n">
        <v>20</v>
      </c>
      <c r="O3296" s="11" t="n">
        <v>6000</v>
      </c>
      <c r="P3296" s="13" t="n">
        <v>1.719922940798671</v>
      </c>
      <c r="Q3296" s="13">
        <f>O3296*P3296</f>
        <v/>
      </c>
    </row>
    <row r="3297">
      <c r="A3297" s="10" t="n">
        <v>2027</v>
      </c>
      <c r="B3297" s="10" t="inlineStr">
        <is>
          <t>Mar-27</t>
        </is>
      </c>
      <c r="C3297" s="19" t="inlineStr">
        <is>
          <t>Ricardo</t>
        </is>
      </c>
      <c r="D3297" s="19" t="inlineStr">
        <is>
          <t>COSTA RICA</t>
        </is>
      </c>
      <c r="E3297" s="19" t="inlineStr">
        <is>
          <t>EUROFERTIL, S.A.</t>
        </is>
      </c>
      <c r="F3297" s="10" t="inlineStr">
        <is>
          <t>Consolidado/estratégico</t>
        </is>
      </c>
      <c r="G3297" s="10" t="inlineStr">
        <is>
          <t>F-A1000CR</t>
        </is>
      </c>
      <c r="H3297" s="19" t="inlineStr">
        <is>
          <t>FITOLIN AGRO</t>
        </is>
      </c>
      <c r="I3297" s="10" t="inlineStr">
        <is>
          <t>Maduro</t>
        </is>
      </c>
      <c r="J3297" s="10" t="inlineStr">
        <is>
          <t>Banalizado/Commodity</t>
        </is>
      </c>
      <c r="K3297" s="12" t="n">
        <v>0.05</v>
      </c>
      <c r="L3297" s="12" t="n">
        <v>0.02</v>
      </c>
      <c r="M3297" s="12" t="n">
        <v>0.07100000000000017</v>
      </c>
      <c r="N3297" s="22" t="n">
        <v>1000</v>
      </c>
      <c r="O3297" s="11" t="n">
        <v>2000</v>
      </c>
      <c r="P3297" s="13" t="n">
        <v>4.19035771030949</v>
      </c>
      <c r="Q3297" s="13">
        <f>O3297*P3297</f>
        <v/>
      </c>
    </row>
    <row r="3298">
      <c r="A3298" s="10" t="n">
        <v>2027</v>
      </c>
      <c r="B3298" s="10" t="inlineStr">
        <is>
          <t>Mar-27</t>
        </is>
      </c>
      <c r="C3298" s="19" t="inlineStr">
        <is>
          <t>Ricardo</t>
        </is>
      </c>
      <c r="D3298" s="19" t="inlineStr">
        <is>
          <t>COSTA RICA</t>
        </is>
      </c>
      <c r="E3298" s="19" t="inlineStr">
        <is>
          <t>EUROFERTIL, S.A.</t>
        </is>
      </c>
      <c r="F3298" s="10" t="inlineStr">
        <is>
          <t>Consolidado/estratégico</t>
        </is>
      </c>
      <c r="G3298" s="10" t="inlineStr">
        <is>
          <t>NB1000CR</t>
        </is>
      </c>
      <c r="H3298" s="19" t="inlineStr">
        <is>
          <t>NITROBALANCE</t>
        </is>
      </c>
      <c r="I3298" s="10" t="inlineStr">
        <is>
          <t>Maduro</t>
        </is>
      </c>
      <c r="J3298" s="10" t="inlineStr">
        <is>
          <t>Esencial/Core</t>
        </is>
      </c>
      <c r="K3298" s="12" t="n">
        <v>0.05</v>
      </c>
      <c r="L3298" s="12" t="n">
        <v>0.035</v>
      </c>
      <c r="M3298" s="12" t="n">
        <v>0.08674999999999988</v>
      </c>
      <c r="N3298" s="22" t="n">
        <v>1000</v>
      </c>
      <c r="O3298" s="11" t="n">
        <v>1000</v>
      </c>
      <c r="P3298" s="13" t="n">
        <v>6.212570137672776</v>
      </c>
      <c r="Q3298" s="13">
        <f>O3298*P3298</f>
        <v/>
      </c>
    </row>
    <row r="3299">
      <c r="A3299" s="10" t="n">
        <v>2027</v>
      </c>
      <c r="B3299" s="10" t="inlineStr">
        <is>
          <t>Mar-27</t>
        </is>
      </c>
      <c r="C3299" s="19" t="inlineStr">
        <is>
          <t>Ricardo</t>
        </is>
      </c>
      <c r="D3299" s="19" t="inlineStr">
        <is>
          <t>COSTA RICA</t>
        </is>
      </c>
      <c r="E3299" s="19" t="inlineStr">
        <is>
          <t>EUROFERTIL, S.A.</t>
        </is>
      </c>
      <c r="F3299" s="10" t="inlineStr">
        <is>
          <t>Consolidado/estratégico</t>
        </is>
      </c>
      <c r="G3299" s="10" t="inlineStr">
        <is>
          <t>PT1000CR</t>
        </is>
      </c>
      <c r="H3299" s="19" t="inlineStr">
        <is>
          <t>POTASION PLUS</t>
        </is>
      </c>
      <c r="I3299" s="10" t="inlineStr">
        <is>
          <t>Maduro</t>
        </is>
      </c>
      <c r="J3299" s="10" t="inlineStr">
        <is>
          <t>Esencial/Core</t>
        </is>
      </c>
      <c r="K3299" s="12" t="n">
        <v>0.05</v>
      </c>
      <c r="L3299" s="12" t="n">
        <v>0.035</v>
      </c>
      <c r="M3299" s="12" t="n">
        <v>0.08674999999999988</v>
      </c>
      <c r="N3299" s="22" t="n">
        <v>1000</v>
      </c>
      <c r="O3299" s="11" t="n">
        <v>2000</v>
      </c>
      <c r="P3299" s="13" t="n">
        <v>3.502388533990022</v>
      </c>
      <c r="Q3299" s="13">
        <f>O3299*P3299</f>
        <v/>
      </c>
    </row>
    <row r="3300">
      <c r="A3300" s="10" t="n">
        <v>2027</v>
      </c>
      <c r="B3300" s="10" t="inlineStr">
        <is>
          <t>Mar-27</t>
        </is>
      </c>
      <c r="C3300" s="19" t="inlineStr">
        <is>
          <t>Ricardo</t>
        </is>
      </c>
      <c r="D3300" s="19" t="inlineStr">
        <is>
          <t>COSTA RICA</t>
        </is>
      </c>
      <c r="E3300" s="19" t="inlineStr">
        <is>
          <t>EUROFERTIL, S.A.</t>
        </is>
      </c>
      <c r="F3300" s="10" t="inlineStr">
        <is>
          <t>Consolidado/estratégico</t>
        </is>
      </c>
      <c r="G3300" s="10" t="inlineStr">
        <is>
          <t>SPCE0005CR</t>
        </is>
      </c>
      <c r="H3300" s="19" t="inlineStr">
        <is>
          <t>SPRINTENE</t>
        </is>
      </c>
      <c r="I3300" s="10" t="inlineStr">
        <is>
          <t>Maduro</t>
        </is>
      </c>
      <c r="J3300" s="10" t="inlineStr">
        <is>
          <t>Esencial/Core</t>
        </is>
      </c>
      <c r="K3300" s="12" t="n">
        <v>0.05</v>
      </c>
      <c r="L3300" s="12" t="n">
        <v>0.035</v>
      </c>
      <c r="M3300" s="12" t="n">
        <v>0.08674999999999988</v>
      </c>
      <c r="N3300" s="22" t="n">
        <v>5</v>
      </c>
      <c r="O3300" s="11" t="n">
        <v>430</v>
      </c>
      <c r="P3300" s="13" t="n">
        <v>11.94564660700168</v>
      </c>
      <c r="Q3300" s="13">
        <f>O3300*P3300</f>
        <v/>
      </c>
    </row>
    <row r="3301">
      <c r="A3301" s="10" t="n">
        <v>2027</v>
      </c>
      <c r="B3301" s="10" t="inlineStr">
        <is>
          <t>Mar-27</t>
        </is>
      </c>
      <c r="C3301" s="19" t="inlineStr">
        <is>
          <t>Ricardo</t>
        </is>
      </c>
      <c r="D3301" s="19" t="inlineStr">
        <is>
          <t>COSTA RICA</t>
        </is>
      </c>
      <c r="E3301" s="19" t="inlineStr">
        <is>
          <t>EUROFERTIL, S.A.</t>
        </is>
      </c>
      <c r="F3301" s="10" t="inlineStr">
        <is>
          <t>Consolidado/estratégico</t>
        </is>
      </c>
      <c r="G3301" s="10" t="inlineStr">
        <is>
          <t>SPCE0020CR</t>
        </is>
      </c>
      <c r="H3301" s="19" t="inlineStr">
        <is>
          <t>SPRINTENE</t>
        </is>
      </c>
      <c r="I3301" s="10" t="inlineStr">
        <is>
          <t>Maduro</t>
        </is>
      </c>
      <c r="J3301" s="10" t="inlineStr">
        <is>
          <t>Innovador/Notorio</t>
        </is>
      </c>
      <c r="K3301" s="12" t="n">
        <v>0.05</v>
      </c>
      <c r="L3301" s="12" t="n">
        <v>0.05</v>
      </c>
      <c r="M3301" s="12" t="n">
        <v>0.1025</v>
      </c>
      <c r="N3301" s="22" t="n">
        <v>20</v>
      </c>
      <c r="O3301" s="11" t="n">
        <v>340</v>
      </c>
      <c r="P3301" s="13" t="n">
        <v>11.62250956963951</v>
      </c>
      <c r="Q3301" s="13">
        <f>O3301*P3301</f>
        <v/>
      </c>
    </row>
    <row r="3302">
      <c r="A3302" s="10" t="n">
        <v>2027</v>
      </c>
      <c r="B3302" s="10" t="inlineStr">
        <is>
          <t>Mar-27</t>
        </is>
      </c>
      <c r="C3302" s="19" t="inlineStr">
        <is>
          <t>Ricardo</t>
        </is>
      </c>
      <c r="D3302" s="19" t="inlineStr">
        <is>
          <t>ECUADOR (incluidas las Islas Galápagos)</t>
        </is>
      </c>
      <c r="E3302" s="19" t="inlineStr">
        <is>
          <t>ECUAQUIMICA</t>
        </is>
      </c>
      <c r="F3302" s="10" t="inlineStr">
        <is>
          <t>Con potencial</t>
        </is>
      </c>
      <c r="G3302" s="10" t="inlineStr">
        <is>
          <t>AN0005EC</t>
        </is>
      </c>
      <c r="H3302" s="19" t="inlineStr">
        <is>
          <t>ALCAPLANT NEW</t>
        </is>
      </c>
      <c r="I3302" s="10" t="inlineStr">
        <is>
          <t>Maduro</t>
        </is>
      </c>
      <c r="J3302" s="10" t="inlineStr">
        <is>
          <t>Innovador/Notorio</t>
        </is>
      </c>
      <c r="K3302" s="12" t="n">
        <v>0.1</v>
      </c>
      <c r="L3302" s="12" t="n">
        <v>0.05</v>
      </c>
      <c r="M3302" s="12" t="n">
        <v>0.1550000000000002</v>
      </c>
      <c r="N3302" s="22" t="n">
        <v>5</v>
      </c>
      <c r="O3302" s="11" t="n">
        <v>5025</v>
      </c>
      <c r="P3302" s="13" t="n">
        <v>1.876279571780369</v>
      </c>
      <c r="Q3302" s="13">
        <f>O3302*P3302</f>
        <v/>
      </c>
    </row>
    <row r="3303">
      <c r="A3303" s="10" t="n">
        <v>2027</v>
      </c>
      <c r="B3303" s="10" t="inlineStr">
        <is>
          <t>Mar-27</t>
        </is>
      </c>
      <c r="C3303" s="19" t="inlineStr">
        <is>
          <t>Ricardo</t>
        </is>
      </c>
      <c r="D3303" s="19" t="inlineStr">
        <is>
          <t>ECUADOR (incluidas las Islas Galápagos)</t>
        </is>
      </c>
      <c r="E3303" s="19" t="inlineStr">
        <is>
          <t>ECUAQUIMICA</t>
        </is>
      </c>
      <c r="F3303" s="10" t="inlineStr">
        <is>
          <t>Con potencial</t>
        </is>
      </c>
      <c r="G3303" s="10" t="inlineStr">
        <is>
          <t>AN0020EC</t>
        </is>
      </c>
      <c r="H3303" s="19" t="inlineStr">
        <is>
          <t>ALCAPLANT NEW</t>
        </is>
      </c>
      <c r="I3303" s="10" t="inlineStr">
        <is>
          <t>Maduro</t>
        </is>
      </c>
      <c r="J3303" s="10" t="inlineStr">
        <is>
          <t>Innovador/Notorio</t>
        </is>
      </c>
      <c r="K3303" s="12" t="n">
        <v>0.1</v>
      </c>
      <c r="L3303" s="12" t="n">
        <v>0.05</v>
      </c>
      <c r="M3303" s="12" t="n">
        <v>0.1550000000000002</v>
      </c>
      <c r="N3303" s="22" t="n">
        <v>20</v>
      </c>
      <c r="O3303" s="11" t="n">
        <v>13820</v>
      </c>
      <c r="P3303" s="13" t="n">
        <v>1.688651614602332</v>
      </c>
      <c r="Q3303" s="13">
        <f>O3303*P3303</f>
        <v/>
      </c>
    </row>
    <row r="3304">
      <c r="A3304" s="10" t="n">
        <v>2027</v>
      </c>
      <c r="B3304" s="10" t="inlineStr">
        <is>
          <t>Mar-27</t>
        </is>
      </c>
      <c r="C3304" s="19" t="inlineStr">
        <is>
          <t>Ricardo</t>
        </is>
      </c>
      <c r="D3304" s="19" t="inlineStr">
        <is>
          <t>ECUADOR (incluidas las Islas Galápagos)</t>
        </is>
      </c>
      <c r="E3304" s="19" t="inlineStr">
        <is>
          <t>ECUAQUIMICA</t>
        </is>
      </c>
      <c r="F3304" s="10" t="inlineStr">
        <is>
          <t>Con potencial</t>
        </is>
      </c>
      <c r="G3304" s="10" t="inlineStr">
        <is>
          <t>C-CU0001EC</t>
        </is>
      </c>
      <c r="H3304" s="19" t="inlineStr">
        <is>
          <t>CODICOBRE</t>
        </is>
      </c>
      <c r="I3304" s="10" t="inlineStr">
        <is>
          <t>Maduro</t>
        </is>
      </c>
      <c r="J3304" s="10" t="inlineStr">
        <is>
          <t>Banalizado/Commodity</t>
        </is>
      </c>
      <c r="K3304" s="12" t="n">
        <v>0.1</v>
      </c>
      <c r="L3304" s="12" t="n">
        <v>0.02</v>
      </c>
      <c r="M3304" s="12" t="n">
        <v>0.1220000000000001</v>
      </c>
      <c r="N3304" s="22" t="n">
        <v>1</v>
      </c>
      <c r="O3304" s="11" t="n">
        <v>4394</v>
      </c>
      <c r="P3304" s="13" t="n">
        <v>5.067107769351784</v>
      </c>
      <c r="Q3304" s="13">
        <f>O3304*P3304</f>
        <v/>
      </c>
    </row>
    <row r="3305">
      <c r="A3305" s="10" t="n">
        <v>2027</v>
      </c>
      <c r="B3305" s="10" t="inlineStr">
        <is>
          <t>Mar-27</t>
        </is>
      </c>
      <c r="C3305" s="19" t="inlineStr">
        <is>
          <t>Ricardo</t>
        </is>
      </c>
      <c r="D3305" s="19" t="inlineStr">
        <is>
          <t>ITALIA</t>
        </is>
      </c>
      <c r="E3305" s="19" t="inlineStr">
        <is>
          <t>AIFAR S.P.A</t>
        </is>
      </c>
      <c r="F3305" s="10" t="inlineStr">
        <is>
          <t>Baja aportación</t>
        </is>
      </c>
      <c r="G3305" s="10" t="inlineStr">
        <is>
          <t>FIORI1000IT</t>
        </is>
      </c>
      <c r="H3305" s="19" t="inlineStr">
        <is>
          <t>RADIFIORI, 1000 L</t>
        </is>
      </c>
      <c r="I3305" s="10" t="inlineStr">
        <is>
          <t>Maduro</t>
        </is>
      </c>
      <c r="J3305" s="10" t="inlineStr">
        <is>
          <t>Banalizado/Commodity</t>
        </is>
      </c>
      <c r="K3305" s="12" t="n">
        <v>0.03</v>
      </c>
      <c r="L3305" s="12" t="n">
        <v>0.04</v>
      </c>
      <c r="M3305" s="12" t="n">
        <v>0.07120000000000015</v>
      </c>
      <c r="N3305" s="22" t="n">
        <v>1000</v>
      </c>
      <c r="O3305" s="11" t="n">
        <v>3000</v>
      </c>
      <c r="P3305" s="13" t="n">
        <v>4.169510159511931</v>
      </c>
      <c r="Q3305" s="13">
        <f>O3305*P3305</f>
        <v/>
      </c>
    </row>
    <row r="3306">
      <c r="A3306" s="10" t="n">
        <v>2027</v>
      </c>
      <c r="B3306" s="10" t="inlineStr">
        <is>
          <t>Mar-27</t>
        </is>
      </c>
      <c r="C3306" s="19" t="inlineStr">
        <is>
          <t>Ricardo</t>
        </is>
      </c>
      <c r="D3306" s="19" t="inlineStr">
        <is>
          <t>NETHERLANS</t>
        </is>
      </c>
      <c r="E3306" s="19" t="inlineStr">
        <is>
          <t>LEKKERBIO B.V.</t>
        </is>
      </c>
      <c r="F3306" s="10" t="inlineStr">
        <is>
          <t>Con potencial</t>
        </is>
      </c>
      <c r="G3306" s="10" t="inlineStr">
        <is>
          <t>AGXK0005MX</t>
        </is>
      </c>
      <c r="H3306" s="19" t="inlineStr">
        <is>
          <t>AGROXILATO-K</t>
        </is>
      </c>
      <c r="I3306" s="10" t="inlineStr">
        <is>
          <t>Maduro</t>
        </is>
      </c>
      <c r="J3306" s="10" t="inlineStr">
        <is>
          <t>Innovador/Notorio</t>
        </is>
      </c>
      <c r="K3306" s="12" t="n">
        <v>0.1</v>
      </c>
      <c r="L3306" s="12" t="n">
        <v>0.05</v>
      </c>
      <c r="M3306" s="12" t="n">
        <v>0.1550000000000002</v>
      </c>
      <c r="N3306" s="22" t="n">
        <v>5</v>
      </c>
      <c r="O3306" s="11" t="n">
        <v>915</v>
      </c>
      <c r="P3306" s="13" t="n">
        <v>3.491964758591242</v>
      </c>
      <c r="Q3306" s="13">
        <f>O3306*P3306</f>
        <v/>
      </c>
    </row>
    <row r="3307">
      <c r="A3307" s="10" t="n">
        <v>2027</v>
      </c>
      <c r="B3307" s="10" t="inlineStr">
        <is>
          <t>Mar-27</t>
        </is>
      </c>
      <c r="C3307" s="19" t="inlineStr">
        <is>
          <t>Ricardo</t>
        </is>
      </c>
      <c r="D3307" s="19" t="inlineStr">
        <is>
          <t>NETHERLANS</t>
        </is>
      </c>
      <c r="E3307" s="19" t="inlineStr">
        <is>
          <t>LEKKERBIO B.V.</t>
        </is>
      </c>
      <c r="F3307" s="10" t="inlineStr">
        <is>
          <t>Con potencial</t>
        </is>
      </c>
      <c r="G3307" s="10" t="inlineStr">
        <is>
          <t>AGXK0020MX</t>
        </is>
      </c>
      <c r="H3307" s="19" t="inlineStr">
        <is>
          <t>AGROXILATO-K</t>
        </is>
      </c>
      <c r="I3307" s="10" t="inlineStr">
        <is>
          <t>Maduro</t>
        </is>
      </c>
      <c r="J3307" s="10" t="inlineStr">
        <is>
          <t>Innovador/Notorio</t>
        </is>
      </c>
      <c r="K3307" s="12" t="n">
        <v>0.1</v>
      </c>
      <c r="L3307" s="12" t="n">
        <v>0.05</v>
      </c>
      <c r="M3307" s="12" t="n">
        <v>0.1550000000000002</v>
      </c>
      <c r="N3307" s="22" t="n">
        <v>20</v>
      </c>
      <c r="O3307" s="11" t="n">
        <v>6940</v>
      </c>
      <c r="P3307" s="13" t="n">
        <v>3.220946598222966</v>
      </c>
      <c r="Q3307" s="13">
        <f>O3307*P3307</f>
        <v/>
      </c>
    </row>
    <row r="3308">
      <c r="A3308" s="10" t="n">
        <v>2027</v>
      </c>
      <c r="B3308" s="10" t="inlineStr">
        <is>
          <t>Mar-27</t>
        </is>
      </c>
      <c r="C3308" s="19" t="inlineStr">
        <is>
          <t>Ricardo</t>
        </is>
      </c>
      <c r="D3308" s="19" t="inlineStr">
        <is>
          <t>NETHERLANS</t>
        </is>
      </c>
      <c r="E3308" s="19" t="inlineStr">
        <is>
          <t>LEKKERBIO B.V.</t>
        </is>
      </c>
      <c r="F3308" s="10" t="inlineStr">
        <is>
          <t>Con potencial</t>
        </is>
      </c>
      <c r="G3308" s="10" t="inlineStr">
        <is>
          <t>C-CU0020MX</t>
        </is>
      </c>
      <c r="H3308" s="19" t="inlineStr">
        <is>
          <t>CODICOBRE</t>
        </is>
      </c>
      <c r="I3308" s="10" t="inlineStr">
        <is>
          <t>Maduro</t>
        </is>
      </c>
      <c r="J3308" s="10" t="inlineStr">
        <is>
          <t>Esencial/Core</t>
        </is>
      </c>
      <c r="K3308" s="12" t="n">
        <v>0.1</v>
      </c>
      <c r="L3308" s="12" t="n">
        <v>0.035</v>
      </c>
      <c r="M3308" s="12" t="n">
        <v>0.1385000000000001</v>
      </c>
      <c r="N3308" s="22" t="n">
        <v>20</v>
      </c>
      <c r="O3308" s="11" t="n">
        <v>9000</v>
      </c>
      <c r="P3308" s="13" t="n">
        <v>3.877644448346095</v>
      </c>
      <c r="Q3308" s="13">
        <f>O3308*P3308</f>
        <v/>
      </c>
    </row>
    <row r="3309">
      <c r="A3309" s="10" t="n">
        <v>2027</v>
      </c>
      <c r="B3309" s="10" t="inlineStr">
        <is>
          <t>Mar-27</t>
        </is>
      </c>
      <c r="C3309" s="19" t="inlineStr">
        <is>
          <t>Ricardo</t>
        </is>
      </c>
      <c r="D3309" s="19" t="inlineStr">
        <is>
          <t>NETHERLANS</t>
        </is>
      </c>
      <c r="E3309" s="19" t="inlineStr">
        <is>
          <t>LEKKERBIO B.V.</t>
        </is>
      </c>
      <c r="F3309" s="10" t="inlineStr">
        <is>
          <t>Con potencial</t>
        </is>
      </c>
      <c r="G3309" s="10" t="inlineStr">
        <is>
          <t>SS0005MX</t>
        </is>
      </c>
      <c r="H3309" s="19" t="inlineStr">
        <is>
          <t>SAL-WAX-Ca</t>
        </is>
      </c>
      <c r="I3309" s="10" t="inlineStr">
        <is>
          <t>Maduro</t>
        </is>
      </c>
      <c r="J3309" s="10" t="inlineStr">
        <is>
          <t>Esencial/Core</t>
        </is>
      </c>
      <c r="K3309" s="12" t="n">
        <v>0.1</v>
      </c>
      <c r="L3309" s="12" t="n">
        <v>0.035</v>
      </c>
      <c r="M3309" s="12" t="n">
        <v>0.1385000000000001</v>
      </c>
      <c r="N3309" s="22" t="n">
        <v>5</v>
      </c>
      <c r="O3309" s="11" t="n">
        <v>4505</v>
      </c>
      <c r="P3309" s="13" t="n">
        <v>4.273747913499729</v>
      </c>
      <c r="Q3309" s="13">
        <f>O3309*P3309</f>
        <v/>
      </c>
    </row>
    <row r="3310">
      <c r="A3310" s="10" t="n">
        <v>2027</v>
      </c>
      <c r="B3310" s="10" t="inlineStr">
        <is>
          <t>Mar-27</t>
        </is>
      </c>
      <c r="C3310" s="19" t="inlineStr">
        <is>
          <t>Ricardo</t>
        </is>
      </c>
      <c r="D3310" s="19" t="inlineStr">
        <is>
          <t>PERÚ</t>
        </is>
      </c>
      <c r="E3310" s="19" t="inlineStr">
        <is>
          <t>HORTIFRUT PERU, S.A.C.</t>
        </is>
      </c>
      <c r="F3310" s="10" t="inlineStr">
        <is>
          <t>Consolidado/estratégico</t>
        </is>
      </c>
      <c r="G3310" s="10" t="inlineStr">
        <is>
          <t>CSIL1000PE</t>
        </is>
      </c>
      <c r="H3310" s="19" t="inlineStr">
        <is>
          <t>FITOKONTROL -K</t>
        </is>
      </c>
      <c r="I3310" s="10" t="inlineStr">
        <is>
          <t>Maduro</t>
        </is>
      </c>
      <c r="J3310" s="10" t="inlineStr">
        <is>
          <t>Banalizado/Commodity</t>
        </is>
      </c>
      <c r="K3310" s="12" t="n">
        <v>0.03</v>
      </c>
      <c r="L3310" s="12" t="n">
        <v>0.02</v>
      </c>
      <c r="M3310" s="12" t="n">
        <v>0.05059999999999998</v>
      </c>
      <c r="N3310" s="22" t="n">
        <v>1000</v>
      </c>
      <c r="O3310" s="11" t="n">
        <v>18000</v>
      </c>
      <c r="P3310" s="13" t="n">
        <v>2.835266908468112</v>
      </c>
      <c r="Q3310" s="13">
        <f>O3310*P3310</f>
        <v/>
      </c>
    </row>
    <row r="3311">
      <c r="A3311" s="10" t="n">
        <v>2027</v>
      </c>
      <c r="B3311" s="10" t="inlineStr">
        <is>
          <t>Abr-27</t>
        </is>
      </c>
      <c r="C3311" s="19" t="inlineStr">
        <is>
          <t>Alfonso</t>
        </is>
      </c>
      <c r="D3311" s="19" t="inlineStr">
        <is>
          <t>ESPAÑA</t>
        </is>
      </c>
      <c r="E3311" s="19" t="inlineStr">
        <is>
          <t>ACTIV. PRODUC. Y COMERC. LA VEGUILLA, SL</t>
        </is>
      </c>
      <c r="F3311" s="10" t="inlineStr">
        <is>
          <t>Consolidado/estratégico</t>
        </is>
      </c>
      <c r="G3311" s="10" t="inlineStr">
        <is>
          <t>FU0020</t>
        </is>
      </c>
      <c r="H3311" s="19" t="inlineStr">
        <is>
          <t>FULVIGIN, 20 L</t>
        </is>
      </c>
      <c r="I3311" s="10" t="inlineStr">
        <is>
          <t>Maduro</t>
        </is>
      </c>
      <c r="J3311" s="10" t="inlineStr">
        <is>
          <t>Banalizado/Commodity</t>
        </is>
      </c>
      <c r="K3311" s="12" t="n">
        <v>0.05</v>
      </c>
      <c r="L3311" s="12" t="n">
        <v>0.02</v>
      </c>
      <c r="M3311" s="12" t="n">
        <v>0.07100000000000017</v>
      </c>
      <c r="N3311" s="22" t="n">
        <v>20</v>
      </c>
      <c r="O3311" s="11" t="n">
        <v>240</v>
      </c>
      <c r="P3311" s="13" t="n">
        <v>2.960352213253471</v>
      </c>
      <c r="Q3311" s="13">
        <f>O3311*P3311</f>
        <v/>
      </c>
    </row>
    <row r="3312">
      <c r="A3312" s="10" t="n">
        <v>2027</v>
      </c>
      <c r="B3312" s="10" t="inlineStr">
        <is>
          <t>Abr-27</t>
        </is>
      </c>
      <c r="C3312" s="19" t="inlineStr">
        <is>
          <t>Alfonso</t>
        </is>
      </c>
      <c r="D3312" s="19" t="inlineStr">
        <is>
          <t>ESPAÑA</t>
        </is>
      </c>
      <c r="E3312" s="19" t="inlineStr">
        <is>
          <t>ACTIV. PRODUC. Y COMERC. LA VEGUILLA, SL</t>
        </is>
      </c>
      <c r="F3312" s="10" t="inlineStr">
        <is>
          <t>Consolidado/estratégico</t>
        </is>
      </c>
      <c r="G3312" s="10" t="inlineStr">
        <is>
          <t>PT0020</t>
        </is>
      </c>
      <c r="H3312" s="19" t="inlineStr">
        <is>
          <t>AGROPOTASION, 20 L</t>
        </is>
      </c>
      <c r="I3312" s="10" t="inlineStr">
        <is>
          <t>Maduro</t>
        </is>
      </c>
      <c r="J3312" s="10" t="inlineStr">
        <is>
          <t>Innovador/Notorio</t>
        </is>
      </c>
      <c r="K3312" s="12" t="n">
        <v>0.05</v>
      </c>
      <c r="L3312" s="12" t="n">
        <v>0.05</v>
      </c>
      <c r="M3312" s="12" t="n">
        <v>0.1025</v>
      </c>
      <c r="N3312" s="22" t="n">
        <v>20</v>
      </c>
      <c r="O3312" s="11" t="n">
        <v>1700</v>
      </c>
      <c r="P3312" s="13" t="n">
        <v>3.387727004603443</v>
      </c>
      <c r="Q3312" s="13">
        <f>O3312*P3312</f>
        <v/>
      </c>
    </row>
    <row r="3313">
      <c r="A3313" s="10" t="n">
        <v>2027</v>
      </c>
      <c r="B3313" s="10" t="inlineStr">
        <is>
          <t>Abr-27</t>
        </is>
      </c>
      <c r="C3313" s="19" t="inlineStr">
        <is>
          <t>Alfonso</t>
        </is>
      </c>
      <c r="D3313" s="19" t="inlineStr">
        <is>
          <t>ESPAÑA</t>
        </is>
      </c>
      <c r="E3313" s="19" t="inlineStr">
        <is>
          <t>AGRICOLA DEL JUCAR DE CUENCA, S.L.</t>
        </is>
      </c>
      <c r="F3313" s="10" t="inlineStr">
        <is>
          <t>Consolidado/estratégico</t>
        </is>
      </c>
      <c r="G3313" s="10" t="inlineStr">
        <is>
          <t>AGXK0020</t>
        </is>
      </c>
      <c r="H3313" s="19" t="inlineStr">
        <is>
          <t>AGROXILATO-K, 20 L</t>
        </is>
      </c>
      <c r="I3313" s="10" t="inlineStr">
        <is>
          <t>Maduro</t>
        </is>
      </c>
      <c r="J3313" s="10" t="inlineStr">
        <is>
          <t>Innovador/Notorio</t>
        </is>
      </c>
      <c r="K3313" s="12" t="n">
        <v>0.05</v>
      </c>
      <c r="L3313" s="12" t="n">
        <v>0.05</v>
      </c>
      <c r="M3313" s="12" t="n">
        <v>0.1025</v>
      </c>
      <c r="N3313" s="22" t="n">
        <v>20</v>
      </c>
      <c r="O3313" s="11" t="n">
        <v>700</v>
      </c>
      <c r="P3313" s="13" t="n">
        <v>3.220946598222966</v>
      </c>
      <c r="Q3313" s="13">
        <f>O3313*P3313</f>
        <v/>
      </c>
    </row>
    <row r="3314">
      <c r="A3314" s="10" t="n">
        <v>2027</v>
      </c>
      <c r="B3314" s="10" t="inlineStr">
        <is>
          <t>Abr-27</t>
        </is>
      </c>
      <c r="C3314" s="19" t="inlineStr">
        <is>
          <t>Alfonso</t>
        </is>
      </c>
      <c r="D3314" s="19" t="inlineStr">
        <is>
          <t>ESPAÑA</t>
        </is>
      </c>
      <c r="E3314" s="19" t="inlineStr">
        <is>
          <t>AGRITEC MEDINA, S.L.U.</t>
        </is>
      </c>
      <c r="F3314" s="10" t="inlineStr">
        <is>
          <t>Con potencial</t>
        </is>
      </c>
      <c r="G3314" s="10" t="inlineStr">
        <is>
          <t>A-50(2)0005</t>
        </is>
      </c>
      <c r="H3314" s="19" t="inlineStr">
        <is>
          <t>CODIORGAN-A50, 5 KG</t>
        </is>
      </c>
      <c r="I3314" s="10" t="inlineStr">
        <is>
          <t>Ramp-Up/Crecimiento</t>
        </is>
      </c>
      <c r="J3314" s="10" t="inlineStr">
        <is>
          <t>Innovador/Notorio</t>
        </is>
      </c>
      <c r="K3314" s="12" t="n">
        <v>0.1</v>
      </c>
      <c r="L3314" s="12" t="n">
        <v>0.2</v>
      </c>
      <c r="M3314" s="12" t="n">
        <v>0.3200000000000001</v>
      </c>
      <c r="N3314" s="22" t="n">
        <v>5</v>
      </c>
      <c r="O3314" s="11" t="n">
        <v>65</v>
      </c>
      <c r="P3314" s="13" t="n">
        <v>5.316125453377712</v>
      </c>
      <c r="Q3314" s="13">
        <f>O3314*P3314</f>
        <v/>
      </c>
    </row>
    <row r="3315">
      <c r="A3315" s="10" t="n">
        <v>2027</v>
      </c>
      <c r="B3315" s="10" t="inlineStr">
        <is>
          <t>Abr-27</t>
        </is>
      </c>
      <c r="C3315" s="19" t="inlineStr">
        <is>
          <t>Alfonso</t>
        </is>
      </c>
      <c r="D3315" s="19" t="inlineStr">
        <is>
          <t>ESPAÑA</t>
        </is>
      </c>
      <c r="E3315" s="19" t="inlineStr">
        <is>
          <t>AGRITEC MEDINA, S.L.U.</t>
        </is>
      </c>
      <c r="F3315" s="10" t="inlineStr">
        <is>
          <t>Con potencial</t>
        </is>
      </c>
      <c r="G3315" s="10" t="inlineStr">
        <is>
          <t>AGFEL0005</t>
        </is>
      </c>
      <c r="H3315" s="19" t="inlineStr">
        <is>
          <t>AGROXILATO-FE-L, 5 L</t>
        </is>
      </c>
      <c r="I3315" s="10" t="inlineStr">
        <is>
          <t>Nuevo/Introducción</t>
        </is>
      </c>
      <c r="J3315" s="10" t="inlineStr">
        <is>
          <t>Banalizado/Commodity</t>
        </is>
      </c>
      <c r="K3315" s="12" t="n">
        <v>0.1</v>
      </c>
      <c r="L3315" s="12" t="n">
        <v>0.075</v>
      </c>
      <c r="M3315" s="12" t="n">
        <v>0.1825000000000001</v>
      </c>
      <c r="N3315" s="22" t="n">
        <v>5</v>
      </c>
      <c r="O3315" s="11" t="n">
        <v>70</v>
      </c>
      <c r="P3315" s="13" t="n">
        <v>5.034683517610658</v>
      </c>
      <c r="Q3315" s="13">
        <f>O3315*P3315</f>
        <v/>
      </c>
    </row>
    <row r="3316">
      <c r="A3316" s="10" t="n">
        <v>2027</v>
      </c>
      <c r="B3316" s="10" t="inlineStr">
        <is>
          <t>Abr-27</t>
        </is>
      </c>
      <c r="C3316" s="19" t="inlineStr">
        <is>
          <t>Alfonso</t>
        </is>
      </c>
      <c r="D3316" s="19" t="inlineStr">
        <is>
          <t>ESPAÑA</t>
        </is>
      </c>
      <c r="E3316" s="19" t="inlineStr">
        <is>
          <t>AGRITEC MEDINA, S.L.U.</t>
        </is>
      </c>
      <c r="F3316" s="10" t="inlineStr">
        <is>
          <t>Con potencial</t>
        </is>
      </c>
      <c r="G3316" s="10" t="inlineStr">
        <is>
          <t>AGRMG0005</t>
        </is>
      </c>
      <c r="H3316" s="19" t="inlineStr">
        <is>
          <t>AGROXIGREEN-MG, 5 L</t>
        </is>
      </c>
      <c r="I3316" s="10" t="inlineStr">
        <is>
          <t>Ramp-Up/Crecimiento</t>
        </is>
      </c>
      <c r="J3316" s="10" t="inlineStr">
        <is>
          <t>Esencial/Core</t>
        </is>
      </c>
      <c r="K3316" s="12" t="n">
        <v>0.1</v>
      </c>
      <c r="L3316" s="12" t="n">
        <v>0.15</v>
      </c>
      <c r="M3316" s="12" t="n">
        <v>0.2649999999999999</v>
      </c>
      <c r="N3316" s="22" t="n">
        <v>5</v>
      </c>
      <c r="O3316" s="11" t="n">
        <v>50</v>
      </c>
      <c r="P3316" s="13" t="n">
        <v>3.700440266566838</v>
      </c>
      <c r="Q3316" s="13">
        <f>O3316*P3316</f>
        <v/>
      </c>
    </row>
    <row r="3317">
      <c r="A3317" s="10" t="n">
        <v>2027</v>
      </c>
      <c r="B3317" s="10" t="inlineStr">
        <is>
          <t>Abr-27</t>
        </is>
      </c>
      <c r="C3317" s="19" t="inlineStr">
        <is>
          <t>Alfonso</t>
        </is>
      </c>
      <c r="D3317" s="19" t="inlineStr">
        <is>
          <t>ESPAÑA</t>
        </is>
      </c>
      <c r="E3317" s="19" t="inlineStr">
        <is>
          <t>AGRITEC MEDINA, S.L.U.</t>
        </is>
      </c>
      <c r="F3317" s="10" t="inlineStr">
        <is>
          <t>Con potencial</t>
        </is>
      </c>
      <c r="G3317" s="10" t="inlineStr">
        <is>
          <t>AGXK0005</t>
        </is>
      </c>
      <c r="H3317" s="19" t="inlineStr">
        <is>
          <t>AGROXILATO-K, 5 L</t>
        </is>
      </c>
      <c r="I3317" s="10" t="inlineStr">
        <is>
          <t>Maduro</t>
        </is>
      </c>
      <c r="J3317" s="10" t="inlineStr">
        <is>
          <t>Innovador/Notorio</t>
        </is>
      </c>
      <c r="K3317" s="12" t="n">
        <v>0.1</v>
      </c>
      <c r="L3317" s="12" t="n">
        <v>0.05</v>
      </c>
      <c r="M3317" s="12" t="n">
        <v>0.1550000000000002</v>
      </c>
      <c r="N3317" s="22" t="n">
        <v>5</v>
      </c>
      <c r="O3317" s="11" t="n">
        <v>25</v>
      </c>
      <c r="P3317" s="13" t="n">
        <v>3.825525571352197</v>
      </c>
      <c r="Q3317" s="13">
        <f>O3317*P3317</f>
        <v/>
      </c>
    </row>
    <row r="3318">
      <c r="A3318" s="10" t="n">
        <v>2027</v>
      </c>
      <c r="B3318" s="10" t="inlineStr">
        <is>
          <t>Abr-27</t>
        </is>
      </c>
      <c r="C3318" s="19" t="inlineStr">
        <is>
          <t>Alfonso</t>
        </is>
      </c>
      <c r="D3318" s="19" t="inlineStr">
        <is>
          <t>ESPAÑA</t>
        </is>
      </c>
      <c r="E3318" s="19" t="inlineStr">
        <is>
          <t>AGRITEC MEDINA, S.L.U.</t>
        </is>
      </c>
      <c r="F3318" s="10" t="inlineStr">
        <is>
          <t>Con potencial</t>
        </is>
      </c>
      <c r="G3318" s="10" t="inlineStr">
        <is>
          <t>AGXK0020</t>
        </is>
      </c>
      <c r="H3318" s="19" t="inlineStr">
        <is>
          <t>AGROXILATO-K, 20 L</t>
        </is>
      </c>
      <c r="I3318" s="10" t="inlineStr">
        <is>
          <t>Maduro</t>
        </is>
      </c>
      <c r="J3318" s="10" t="inlineStr">
        <is>
          <t>Innovador/Notorio</t>
        </is>
      </c>
      <c r="K3318" s="12" t="n">
        <v>0.1</v>
      </c>
      <c r="L3318" s="12" t="n">
        <v>0.05</v>
      </c>
      <c r="M3318" s="12" t="n">
        <v>0.1550000000000002</v>
      </c>
      <c r="N3318" s="22" t="n">
        <v>20</v>
      </c>
      <c r="O3318" s="11" t="n">
        <v>60</v>
      </c>
      <c r="P3318" s="13" t="n">
        <v>3.533659860186362</v>
      </c>
      <c r="Q3318" s="13">
        <f>O3318*P3318</f>
        <v/>
      </c>
    </row>
    <row r="3319">
      <c r="A3319" s="10" t="n">
        <v>2027</v>
      </c>
      <c r="B3319" s="10" t="inlineStr">
        <is>
          <t>Abr-27</t>
        </is>
      </c>
      <c r="C3319" s="19" t="inlineStr">
        <is>
          <t>Alfonso</t>
        </is>
      </c>
      <c r="D3319" s="19" t="inlineStr">
        <is>
          <t>ESPAÑA</t>
        </is>
      </c>
      <c r="E3319" s="19" t="inlineStr">
        <is>
          <t>AGRITEC MEDINA, S.L.U.</t>
        </is>
      </c>
      <c r="F3319" s="10" t="inlineStr">
        <is>
          <t>Con potencial</t>
        </is>
      </c>
      <c r="G3319" s="10" t="inlineStr">
        <is>
          <t>AN0005</t>
        </is>
      </c>
      <c r="H3319" s="19" t="inlineStr">
        <is>
          <t>ALCAPLANT NEW, 5 KG</t>
        </is>
      </c>
      <c r="I3319" s="10" t="inlineStr">
        <is>
          <t>Maduro</t>
        </is>
      </c>
      <c r="J3319" s="10" t="inlineStr">
        <is>
          <t>Innovador/Notorio</t>
        </is>
      </c>
      <c r="K3319" s="12" t="n">
        <v>0.1</v>
      </c>
      <c r="L3319" s="12" t="n">
        <v>0.05</v>
      </c>
      <c r="M3319" s="12" t="n">
        <v>0.1550000000000002</v>
      </c>
      <c r="N3319" s="22" t="n">
        <v>5</v>
      </c>
      <c r="O3319" s="11" t="n">
        <v>70</v>
      </c>
      <c r="P3319" s="13" t="n">
        <v>2.095178855154745</v>
      </c>
      <c r="Q3319" s="13">
        <f>O3319*P3319</f>
        <v/>
      </c>
    </row>
    <row r="3320">
      <c r="A3320" s="10" t="n">
        <v>2027</v>
      </c>
      <c r="B3320" s="10" t="inlineStr">
        <is>
          <t>Abr-27</t>
        </is>
      </c>
      <c r="C3320" s="19" t="inlineStr">
        <is>
          <t>Alfonso</t>
        </is>
      </c>
      <c r="D3320" s="19" t="inlineStr">
        <is>
          <t>ESPAÑA</t>
        </is>
      </c>
      <c r="E3320" s="19" t="inlineStr">
        <is>
          <t>AGRITEC MEDINA, S.L.U.</t>
        </is>
      </c>
      <c r="F3320" s="10" t="inlineStr">
        <is>
          <t>Con potencial</t>
        </is>
      </c>
      <c r="G3320" s="10" t="inlineStr">
        <is>
          <t>AN0020</t>
        </is>
      </c>
      <c r="H3320" s="19" t="inlineStr">
        <is>
          <t>ALCAPLANT NEW, 20 KG</t>
        </is>
      </c>
      <c r="I3320" s="10" t="inlineStr">
        <is>
          <t>Maduro</t>
        </is>
      </c>
      <c r="J3320" s="10" t="inlineStr">
        <is>
          <t>Innovador/Notorio</t>
        </is>
      </c>
      <c r="K3320" s="12" t="n">
        <v>0.1</v>
      </c>
      <c r="L3320" s="12" t="n">
        <v>0.05</v>
      </c>
      <c r="M3320" s="12" t="n">
        <v>0.1550000000000002</v>
      </c>
      <c r="N3320" s="22" t="n">
        <v>20</v>
      </c>
      <c r="O3320" s="11" t="n">
        <v>600</v>
      </c>
      <c r="P3320" s="13" t="n">
        <v>1.864653053066345</v>
      </c>
      <c r="Q3320" s="13">
        <f>O3320*P3320</f>
        <v/>
      </c>
    </row>
    <row r="3321">
      <c r="A3321" s="10" t="n">
        <v>2027</v>
      </c>
      <c r="B3321" s="10" t="inlineStr">
        <is>
          <t>Abr-27</t>
        </is>
      </c>
      <c r="C3321" s="19" t="inlineStr">
        <is>
          <t>Alfonso</t>
        </is>
      </c>
      <c r="D3321" s="19" t="inlineStr">
        <is>
          <t>ESPAÑA</t>
        </is>
      </c>
      <c r="E3321" s="19" t="inlineStr">
        <is>
          <t>AGRITEC MEDINA, S.L.U.</t>
        </is>
      </c>
      <c r="F3321" s="10" t="inlineStr">
        <is>
          <t>Con potencial</t>
        </is>
      </c>
      <c r="G3321" s="10" t="inlineStr">
        <is>
          <t>AQUOM0005</t>
        </is>
      </c>
      <c r="H3321" s="19" t="inlineStr">
        <is>
          <t>AQUOM, 5 L</t>
        </is>
      </c>
      <c r="I3321" s="10" t="inlineStr">
        <is>
          <t>Ramp-Up/Crecimiento</t>
        </is>
      </c>
      <c r="J3321" s="10" t="inlineStr">
        <is>
          <t>Esencial/Core</t>
        </is>
      </c>
      <c r="K3321" s="12" t="n">
        <v>0.1</v>
      </c>
      <c r="L3321" s="12" t="n">
        <v>0.15</v>
      </c>
      <c r="M3321" s="12" t="n">
        <v>0.2649999999999999</v>
      </c>
      <c r="N3321" s="22" t="n">
        <v>5</v>
      </c>
      <c r="O3321" s="11" t="n">
        <v>25</v>
      </c>
      <c r="P3321" s="13" t="n">
        <v>14.01997791135886</v>
      </c>
      <c r="Q3321" s="13">
        <f>O3321*P3321</f>
        <v/>
      </c>
    </row>
    <row r="3322">
      <c r="A3322" s="10" t="n">
        <v>2027</v>
      </c>
      <c r="B3322" s="10" t="inlineStr">
        <is>
          <t>Abr-27</t>
        </is>
      </c>
      <c r="C3322" s="19" t="inlineStr">
        <is>
          <t>Alfonso</t>
        </is>
      </c>
      <c r="D3322" s="19" t="inlineStr">
        <is>
          <t>ESPAÑA</t>
        </is>
      </c>
      <c r="E3322" s="19" t="inlineStr">
        <is>
          <t>AGRITEC MEDINA, S.L.U.</t>
        </is>
      </c>
      <c r="F3322" s="10" t="inlineStr">
        <is>
          <t>Con potencial</t>
        </is>
      </c>
      <c r="G3322" s="10" t="inlineStr">
        <is>
          <t>C-CU0005</t>
        </is>
      </c>
      <c r="H3322" s="19" t="inlineStr">
        <is>
          <t>CODICOBRE, 5 L</t>
        </is>
      </c>
      <c r="I3322" s="10" t="inlineStr">
        <is>
          <t>Maduro</t>
        </is>
      </c>
      <c r="J3322" s="10" t="inlineStr">
        <is>
          <t>Esencial/Core</t>
        </is>
      </c>
      <c r="K3322" s="12" t="n">
        <v>0.1</v>
      </c>
      <c r="L3322" s="12" t="n">
        <v>0.035</v>
      </c>
      <c r="M3322" s="12" t="n">
        <v>0.1385000000000001</v>
      </c>
      <c r="N3322" s="22" t="n">
        <v>5</v>
      </c>
      <c r="O3322" s="11" t="n">
        <v>135</v>
      </c>
      <c r="P3322" s="13" t="n">
        <v>4.377985667487527</v>
      </c>
      <c r="Q3322" s="13">
        <f>O3322*P3322</f>
        <v/>
      </c>
    </row>
    <row r="3323">
      <c r="A3323" s="10" t="n">
        <v>2027</v>
      </c>
      <c r="B3323" s="10" t="inlineStr">
        <is>
          <t>Abr-27</t>
        </is>
      </c>
      <c r="C3323" s="19" t="inlineStr">
        <is>
          <t>Alfonso</t>
        </is>
      </c>
      <c r="D3323" s="19" t="inlineStr">
        <is>
          <t>ESPAÑA</t>
        </is>
      </c>
      <c r="E3323" s="19" t="inlineStr">
        <is>
          <t>AGRITEC MEDINA, S.L.U.</t>
        </is>
      </c>
      <c r="F3323" s="10" t="inlineStr">
        <is>
          <t>Con potencial</t>
        </is>
      </c>
      <c r="G3323" s="10" t="inlineStr">
        <is>
          <t>FROST-P0020</t>
        </is>
      </c>
      <c r="H3323" s="19" t="inlineStr">
        <is>
          <t>CODIFROST PLUS, 20 L</t>
        </is>
      </c>
      <c r="I3323" s="10" t="inlineStr">
        <is>
          <t>Maduro</t>
        </is>
      </c>
      <c r="J3323" s="10" t="inlineStr">
        <is>
          <t>Innovador/Notorio</t>
        </is>
      </c>
      <c r="K3323" s="12" t="n">
        <v>0.1</v>
      </c>
      <c r="L3323" s="12" t="n">
        <v>0.05</v>
      </c>
      <c r="M3323" s="12" t="n">
        <v>0.1550000000000002</v>
      </c>
      <c r="N3323" s="22" t="n">
        <v>20</v>
      </c>
      <c r="O3323" s="11" t="n">
        <v>140</v>
      </c>
      <c r="P3323" s="13" t="n">
        <v>4.294595464297289</v>
      </c>
      <c r="Q3323" s="13">
        <f>O3323*P3323</f>
        <v/>
      </c>
    </row>
    <row r="3324">
      <c r="A3324" s="10" t="n">
        <v>2027</v>
      </c>
      <c r="B3324" s="10" t="inlineStr">
        <is>
          <t>Abr-27</t>
        </is>
      </c>
      <c r="C3324" s="19" t="inlineStr">
        <is>
          <t>Alfonso</t>
        </is>
      </c>
      <c r="D3324" s="19" t="inlineStr">
        <is>
          <t>ESPAÑA</t>
        </is>
      </c>
      <c r="E3324" s="19" t="inlineStr">
        <is>
          <t>AGRITEC MEDINA, S.L.U.</t>
        </is>
      </c>
      <c r="F3324" s="10" t="inlineStr">
        <is>
          <t>Con potencial</t>
        </is>
      </c>
      <c r="G3324" s="10" t="inlineStr">
        <is>
          <t>HST0020</t>
        </is>
      </c>
      <c r="H3324" s="19" t="inlineStr">
        <is>
          <t>HIDROSTRESS-40, 20 L</t>
        </is>
      </c>
      <c r="I3324" s="10" t="inlineStr">
        <is>
          <t>Ramp-Up/Crecimiento</t>
        </is>
      </c>
      <c r="J3324" s="10" t="inlineStr">
        <is>
          <t>Innovador/Notorio</t>
        </is>
      </c>
      <c r="K3324" s="12" t="n">
        <v>0.1</v>
      </c>
      <c r="L3324" s="12" t="n">
        <v>0.2</v>
      </c>
      <c r="M3324" s="12" t="n">
        <v>0.3200000000000001</v>
      </c>
      <c r="N3324" s="22" t="n">
        <v>20</v>
      </c>
      <c r="O3324" s="11" t="n">
        <v>1000</v>
      </c>
      <c r="P3324" s="13" t="n">
        <v>6.60867360282641</v>
      </c>
      <c r="Q3324" s="13">
        <f>O3324*P3324</f>
        <v/>
      </c>
    </row>
    <row r="3325">
      <c r="A3325" s="10" t="n">
        <v>2027</v>
      </c>
      <c r="B3325" s="10" t="inlineStr">
        <is>
          <t>Abr-27</t>
        </is>
      </c>
      <c r="C3325" s="19" t="inlineStr">
        <is>
          <t>Alfonso</t>
        </is>
      </c>
      <c r="D3325" s="19" t="inlineStr">
        <is>
          <t>ESPAÑA</t>
        </is>
      </c>
      <c r="E3325" s="19" t="inlineStr">
        <is>
          <t>AGRITEC MEDINA, S.L.U.</t>
        </is>
      </c>
      <c r="F3325" s="10" t="inlineStr">
        <is>
          <t>Con potencial</t>
        </is>
      </c>
      <c r="G3325" s="10" t="inlineStr">
        <is>
          <t>S0020</t>
        </is>
      </c>
      <c r="H3325" s="19" t="inlineStr">
        <is>
          <t>SALWAX STAR, 20 L</t>
        </is>
      </c>
      <c r="I3325" s="10" t="inlineStr">
        <is>
          <t>Maduro</t>
        </is>
      </c>
      <c r="J3325" s="10" t="inlineStr">
        <is>
          <t>Esencial/Core</t>
        </is>
      </c>
      <c r="K3325" s="12" t="n">
        <v>0.1</v>
      </c>
      <c r="L3325" s="12" t="n">
        <v>0.035</v>
      </c>
      <c r="M3325" s="12" t="n">
        <v>0.1385000000000001</v>
      </c>
      <c r="N3325" s="22" t="n">
        <v>20</v>
      </c>
      <c r="O3325" s="11" t="n">
        <v>500</v>
      </c>
      <c r="P3325" s="13" t="n">
        <v>2.286597276114156</v>
      </c>
      <c r="Q3325" s="13">
        <f>O3325*P3325</f>
        <v/>
      </c>
    </row>
    <row r="3326">
      <c r="A3326" s="10" t="n">
        <v>2027</v>
      </c>
      <c r="B3326" s="10" t="inlineStr">
        <is>
          <t>Abr-27</t>
        </is>
      </c>
      <c r="C3326" s="19" t="inlineStr">
        <is>
          <t>Alfonso</t>
        </is>
      </c>
      <c r="D3326" s="19" t="inlineStr">
        <is>
          <t>ESPAÑA</t>
        </is>
      </c>
      <c r="E3326" s="19" t="inlineStr">
        <is>
          <t>AGROCAMP CANET S.L.</t>
        </is>
      </c>
      <c r="F3326" s="10" t="inlineStr">
        <is>
          <t>Baja aportación</t>
        </is>
      </c>
      <c r="G3326" s="10" t="inlineStr">
        <is>
          <t>TRI0005</t>
        </is>
      </c>
      <c r="H3326" s="19" t="inlineStr">
        <is>
          <t>TRIFENO-94, 5L</t>
        </is>
      </c>
      <c r="I3326" s="10" t="inlineStr">
        <is>
          <t>Ramp-Up/Crecimiento</t>
        </is>
      </c>
      <c r="J3326" s="10" t="inlineStr">
        <is>
          <t>Esencial/Core</t>
        </is>
      </c>
      <c r="K3326" s="12" t="n">
        <v>0.03</v>
      </c>
      <c r="L3326" s="12" t="n">
        <v>0.15</v>
      </c>
      <c r="M3326" s="12" t="n">
        <v>0.1844999999999999</v>
      </c>
      <c r="N3326" s="22" t="n">
        <v>5</v>
      </c>
      <c r="O3326" s="11" t="n">
        <v>115</v>
      </c>
      <c r="P3326" s="13" t="n">
        <v>11.40361028626513</v>
      </c>
      <c r="Q3326" s="13">
        <f>O3326*P3326</f>
        <v/>
      </c>
    </row>
    <row r="3327">
      <c r="A3327" s="10" t="n">
        <v>2027</v>
      </c>
      <c r="B3327" s="10" t="inlineStr">
        <is>
          <t>Abr-27</t>
        </is>
      </c>
      <c r="C3327" s="19" t="inlineStr">
        <is>
          <t>Alfonso</t>
        </is>
      </c>
      <c r="D3327" s="19" t="inlineStr">
        <is>
          <t>ESPAÑA</t>
        </is>
      </c>
      <c r="E3327" s="19" t="inlineStr">
        <is>
          <t>AGROTÉCNICA DEL NORTE, S.L</t>
        </is>
      </c>
      <c r="F3327" s="10" t="inlineStr">
        <is>
          <t>Con potencial</t>
        </is>
      </c>
      <c r="G3327" s="10" t="inlineStr">
        <is>
          <t>A-50(2)0005</t>
        </is>
      </c>
      <c r="H3327" s="19" t="inlineStr">
        <is>
          <t>CODIORGAN-A50, 5 KG</t>
        </is>
      </c>
      <c r="I3327" s="10" t="inlineStr">
        <is>
          <t>Ramp-Up/Crecimiento</t>
        </is>
      </c>
      <c r="J3327" s="10" t="inlineStr">
        <is>
          <t>Innovador/Notorio</t>
        </is>
      </c>
      <c r="K3327" s="12" t="n">
        <v>0.1</v>
      </c>
      <c r="L3327" s="12" t="n">
        <v>0.2</v>
      </c>
      <c r="M3327" s="12" t="n">
        <v>0.3200000000000001</v>
      </c>
      <c r="N3327" s="22" t="n">
        <v>5</v>
      </c>
      <c r="O3327" s="11" t="n">
        <v>195</v>
      </c>
      <c r="P3327" s="13" t="n">
        <v>5.065954843806995</v>
      </c>
      <c r="Q3327" s="13">
        <f>O3327*P3327</f>
        <v/>
      </c>
    </row>
    <row r="3328">
      <c r="A3328" s="10" t="n">
        <v>2027</v>
      </c>
      <c r="B3328" s="10" t="inlineStr">
        <is>
          <t>Abr-27</t>
        </is>
      </c>
      <c r="C3328" s="19" t="inlineStr">
        <is>
          <t>Alfonso</t>
        </is>
      </c>
      <c r="D3328" s="19" t="inlineStr">
        <is>
          <t>ESPAÑA</t>
        </is>
      </c>
      <c r="E3328" s="19" t="inlineStr">
        <is>
          <t>AGROTÉCNICA DEL NORTE, S.L</t>
        </is>
      </c>
      <c r="F3328" s="10" t="inlineStr">
        <is>
          <t>Con potencial</t>
        </is>
      </c>
      <c r="G3328" s="10" t="inlineStr">
        <is>
          <t>AGRMG0005</t>
        </is>
      </c>
      <c r="H3328" s="19" t="inlineStr">
        <is>
          <t>AGROXIGREEN-MG, 5 L</t>
        </is>
      </c>
      <c r="I3328" s="10" t="inlineStr">
        <is>
          <t>Ramp-Up/Crecimiento</t>
        </is>
      </c>
      <c r="J3328" s="10" t="inlineStr">
        <is>
          <t>Esencial/Core</t>
        </is>
      </c>
      <c r="K3328" s="12" t="n">
        <v>0.1</v>
      </c>
      <c r="L3328" s="12" t="n">
        <v>0.15</v>
      </c>
      <c r="M3328" s="12" t="n">
        <v>0.2649999999999999</v>
      </c>
      <c r="N3328" s="22" t="n">
        <v>5</v>
      </c>
      <c r="O3328" s="11" t="n">
        <v>175</v>
      </c>
      <c r="P3328" s="13" t="n">
        <v>3.523236084787581</v>
      </c>
      <c r="Q3328" s="13">
        <f>O3328*P3328</f>
        <v/>
      </c>
    </row>
    <row r="3329">
      <c r="A3329" s="10" t="n">
        <v>2027</v>
      </c>
      <c r="B3329" s="10" t="inlineStr">
        <is>
          <t>Abr-27</t>
        </is>
      </c>
      <c r="C3329" s="19" t="inlineStr">
        <is>
          <t>Alfonso</t>
        </is>
      </c>
      <c r="D3329" s="19" t="inlineStr">
        <is>
          <t>ESPAÑA</t>
        </is>
      </c>
      <c r="E3329" s="19" t="inlineStr">
        <is>
          <t>AGROTÉCNICA DEL NORTE, S.L</t>
        </is>
      </c>
      <c r="F3329" s="10" t="inlineStr">
        <is>
          <t>Con potencial</t>
        </is>
      </c>
      <c r="G3329" s="10" t="inlineStr">
        <is>
          <t>CSIL0020</t>
        </is>
      </c>
      <c r="H3329" s="19" t="inlineStr">
        <is>
          <t>FITOKONTROL-K, 20 L</t>
        </is>
      </c>
      <c r="I3329" s="10" t="inlineStr">
        <is>
          <t>Maduro</t>
        </is>
      </c>
      <c r="J3329" s="10" t="inlineStr">
        <is>
          <t>Banalizado/Commodity</t>
        </is>
      </c>
      <c r="K3329" s="12" t="n">
        <v>0.1</v>
      </c>
      <c r="L3329" s="12" t="n">
        <v>0.02</v>
      </c>
      <c r="M3329" s="12" t="n">
        <v>0.1220000000000001</v>
      </c>
      <c r="N3329" s="22" t="n">
        <v>20</v>
      </c>
      <c r="O3329" s="11" t="n">
        <v>1660</v>
      </c>
      <c r="P3329" s="13" t="n">
        <v>3.491964758591242</v>
      </c>
      <c r="Q3329" s="13">
        <f>O3329*P3329</f>
        <v/>
      </c>
    </row>
    <row r="3330">
      <c r="A3330" s="10" t="n">
        <v>2027</v>
      </c>
      <c r="B3330" s="10" t="inlineStr">
        <is>
          <t>Abr-27</t>
        </is>
      </c>
      <c r="C3330" s="19" t="inlineStr">
        <is>
          <t>Alfonso</t>
        </is>
      </c>
      <c r="D3330" s="19" t="inlineStr">
        <is>
          <t>ESPAÑA</t>
        </is>
      </c>
      <c r="E3330" s="19" t="inlineStr">
        <is>
          <t>AGROTÉCNICA DEL NORTE, S.L</t>
        </is>
      </c>
      <c r="F3330" s="10" t="inlineStr">
        <is>
          <t>Con potencial</t>
        </is>
      </c>
      <c r="G3330" s="10" t="inlineStr">
        <is>
          <t>FU0005</t>
        </is>
      </c>
      <c r="H3330" s="19" t="inlineStr">
        <is>
          <t>FULVIGIN, 5 L</t>
        </is>
      </c>
      <c r="I3330" s="10" t="inlineStr">
        <is>
          <t>Maduro</t>
        </is>
      </c>
      <c r="J3330" s="10" t="inlineStr">
        <is>
          <t>Banalizado/Commodity</t>
        </is>
      </c>
      <c r="K3330" s="12" t="n">
        <v>0.1</v>
      </c>
      <c r="L3330" s="12" t="n">
        <v>0.02</v>
      </c>
      <c r="M3330" s="12" t="n">
        <v>0.1220000000000001</v>
      </c>
      <c r="N3330" s="22" t="n">
        <v>5</v>
      </c>
      <c r="O3330" s="11" t="n">
        <v>90</v>
      </c>
      <c r="P3330" s="13" t="n">
        <v>3.273065475216865</v>
      </c>
      <c r="Q3330" s="13">
        <f>O3330*P3330</f>
        <v/>
      </c>
    </row>
    <row r="3331">
      <c r="A3331" s="10" t="n">
        <v>2027</v>
      </c>
      <c r="B3331" s="10" t="inlineStr">
        <is>
          <t>Abr-27</t>
        </is>
      </c>
      <c r="C3331" s="19" t="inlineStr">
        <is>
          <t>Alfonso</t>
        </is>
      </c>
      <c r="D3331" s="19" t="inlineStr">
        <is>
          <t>ESPAÑA</t>
        </is>
      </c>
      <c r="E3331" s="19" t="inlineStr">
        <is>
          <t>AGROTÉCNICA DEL NORTE, S.L</t>
        </is>
      </c>
      <c r="F3331" s="10" t="inlineStr">
        <is>
          <t>Con potencial</t>
        </is>
      </c>
      <c r="G3331" s="10" t="inlineStr">
        <is>
          <t>PT0005</t>
        </is>
      </c>
      <c r="H3331" s="19" t="inlineStr">
        <is>
          <t>AGROPOTASION, 5 L</t>
        </is>
      </c>
      <c r="I3331" s="10" t="inlineStr">
        <is>
          <t>Maduro</t>
        </is>
      </c>
      <c r="J3331" s="10" t="inlineStr">
        <is>
          <t>Innovador/Notorio</t>
        </is>
      </c>
      <c r="K3331" s="12" t="n">
        <v>0.1</v>
      </c>
      <c r="L3331" s="12" t="n">
        <v>0.05</v>
      </c>
      <c r="M3331" s="12" t="n">
        <v>0.1550000000000002</v>
      </c>
      <c r="N3331" s="22" t="n">
        <v>5</v>
      </c>
      <c r="O3331" s="11" t="n">
        <v>455</v>
      </c>
      <c r="P3331" s="13" t="n">
        <v>3.669168940370499</v>
      </c>
      <c r="Q3331" s="13">
        <f>O3331*P3331</f>
        <v/>
      </c>
    </row>
    <row r="3332">
      <c r="A3332" s="10" t="n">
        <v>2027</v>
      </c>
      <c r="B3332" s="10" t="inlineStr">
        <is>
          <t>Abr-27</t>
        </is>
      </c>
      <c r="C3332" s="19" t="inlineStr">
        <is>
          <t>Alfonso</t>
        </is>
      </c>
      <c r="D3332" s="19" t="inlineStr">
        <is>
          <t>ESPAÑA</t>
        </is>
      </c>
      <c r="E3332" s="19" t="inlineStr">
        <is>
          <t>AGROVEYCA,S.L</t>
        </is>
      </c>
      <c r="F3332" s="10" t="inlineStr">
        <is>
          <t>Consolidado/estratégico</t>
        </is>
      </c>
      <c r="G3332" s="10" t="inlineStr">
        <is>
          <t>A-50(2)0005</t>
        </is>
      </c>
      <c r="H3332" s="19" t="inlineStr">
        <is>
          <t>CODIORGAN-A50, 5 KG</t>
        </is>
      </c>
      <c r="I3332" s="10" t="inlineStr">
        <is>
          <t>Ramp-Up/Crecimiento</t>
        </is>
      </c>
      <c r="J3332" s="10" t="inlineStr">
        <is>
          <t>Innovador/Notorio</t>
        </is>
      </c>
      <c r="K3332" s="12" t="n">
        <v>0.05</v>
      </c>
      <c r="L3332" s="12" t="n">
        <v>0.2</v>
      </c>
      <c r="M3332" s="12" t="n">
        <v>0.26</v>
      </c>
      <c r="N3332" s="22" t="n">
        <v>5</v>
      </c>
      <c r="O3332" s="11" t="n">
        <v>625</v>
      </c>
      <c r="P3332" s="13" t="n">
        <v>5.065954843806995</v>
      </c>
      <c r="Q3332" s="13">
        <f>O3332*P3332</f>
        <v/>
      </c>
    </row>
    <row r="3333">
      <c r="A3333" s="10" t="n">
        <v>2027</v>
      </c>
      <c r="B3333" s="10" t="inlineStr">
        <is>
          <t>Abr-27</t>
        </is>
      </c>
      <c r="C3333" s="19" t="inlineStr">
        <is>
          <t>Alfonso</t>
        </is>
      </c>
      <c r="D3333" s="19" t="inlineStr">
        <is>
          <t>ESPAÑA</t>
        </is>
      </c>
      <c r="E3333" s="19" t="inlineStr">
        <is>
          <t>AGROVEYCA,S.L</t>
        </is>
      </c>
      <c r="F3333" s="10" t="inlineStr">
        <is>
          <t>Consolidado/estratégico</t>
        </is>
      </c>
      <c r="G3333" s="10" t="inlineStr">
        <is>
          <t>AGXK0020</t>
        </is>
      </c>
      <c r="H3333" s="19" t="inlineStr">
        <is>
          <t>AGROXILATO-K, 20 L</t>
        </is>
      </c>
      <c r="I3333" s="10" t="inlineStr">
        <is>
          <t>Maduro</t>
        </is>
      </c>
      <c r="J3333" s="10" t="inlineStr">
        <is>
          <t>Innovador/Notorio</t>
        </is>
      </c>
      <c r="K3333" s="12" t="n">
        <v>0.05</v>
      </c>
      <c r="L3333" s="12" t="n">
        <v>0.05</v>
      </c>
      <c r="M3333" s="12" t="n">
        <v>0.1025</v>
      </c>
      <c r="N3333" s="22" t="n">
        <v>20</v>
      </c>
      <c r="O3333" s="11" t="n">
        <v>2800</v>
      </c>
      <c r="P3333" s="13" t="n">
        <v>3.220946598222966</v>
      </c>
      <c r="Q3333" s="13">
        <f>O3333*P3333</f>
        <v/>
      </c>
    </row>
    <row r="3334">
      <c r="A3334" s="10" t="n">
        <v>2027</v>
      </c>
      <c r="B3334" s="10" t="inlineStr">
        <is>
          <t>Abr-27</t>
        </is>
      </c>
      <c r="C3334" s="19" t="inlineStr">
        <is>
          <t>Alfonso</t>
        </is>
      </c>
      <c r="D3334" s="19" t="inlineStr">
        <is>
          <t>ESPAÑA</t>
        </is>
      </c>
      <c r="E3334" s="19" t="inlineStr">
        <is>
          <t>AGROVEYCA,S.L</t>
        </is>
      </c>
      <c r="F3334" s="10" t="inlineStr">
        <is>
          <t>Consolidado/estratégico</t>
        </is>
      </c>
      <c r="G3334" s="10" t="inlineStr">
        <is>
          <t>AN0020</t>
        </is>
      </c>
      <c r="H3334" s="19" t="inlineStr">
        <is>
          <t>ALCAPLANT NEW, 20 KG</t>
        </is>
      </c>
      <c r="I3334" s="10" t="inlineStr">
        <is>
          <t>Maduro</t>
        </is>
      </c>
      <c r="J3334" s="10" t="inlineStr">
        <is>
          <t>Innovador/Notorio</t>
        </is>
      </c>
      <c r="K3334" s="12" t="n">
        <v>0.05</v>
      </c>
      <c r="L3334" s="12" t="n">
        <v>0.05</v>
      </c>
      <c r="M3334" s="12" t="n">
        <v>0.1025</v>
      </c>
      <c r="N3334" s="22" t="n">
        <v>20</v>
      </c>
      <c r="O3334" s="11" t="n">
        <v>660</v>
      </c>
      <c r="P3334" s="13" t="n">
        <v>1.751194266995011</v>
      </c>
      <c r="Q3334" s="13">
        <f>O3334*P3334</f>
        <v/>
      </c>
    </row>
    <row r="3335">
      <c r="A3335" s="10" t="n">
        <v>2027</v>
      </c>
      <c r="B3335" s="10" t="inlineStr">
        <is>
          <t>Abr-27</t>
        </is>
      </c>
      <c r="C3335" s="19" t="inlineStr">
        <is>
          <t>Alfonso</t>
        </is>
      </c>
      <c r="D3335" s="19" t="inlineStr">
        <is>
          <t>ESPAÑA</t>
        </is>
      </c>
      <c r="E3335" s="19" t="inlineStr">
        <is>
          <t>AGROVEYCA,S.L</t>
        </is>
      </c>
      <c r="F3335" s="10" t="inlineStr">
        <is>
          <t>Consolidado/estratégico</t>
        </is>
      </c>
      <c r="G3335" s="10" t="inlineStr">
        <is>
          <t>BIO0020</t>
        </is>
      </c>
      <c r="H3335" s="19" t="inlineStr">
        <is>
          <t>BIORAD-20, 20 L</t>
        </is>
      </c>
      <c r="I3335" s="10" t="inlineStr">
        <is>
          <t>Ramp-Up/Crecimiento</t>
        </is>
      </c>
      <c r="J3335" s="10" t="inlineStr">
        <is>
          <t>Innovador/Notorio</t>
        </is>
      </c>
      <c r="K3335" s="12" t="n">
        <v>0.05</v>
      </c>
      <c r="L3335" s="12" t="n">
        <v>0.2</v>
      </c>
      <c r="M3335" s="12" t="n">
        <v>0.26</v>
      </c>
      <c r="N3335" s="22" t="n">
        <v>20</v>
      </c>
      <c r="O3335" s="11" t="n">
        <v>240</v>
      </c>
      <c r="P3335" s="13" t="n">
        <v>2.470434769510819</v>
      </c>
      <c r="Q3335" s="13">
        <f>O3335*P3335</f>
        <v/>
      </c>
    </row>
    <row r="3336">
      <c r="A3336" s="10" t="n">
        <v>2027</v>
      </c>
      <c r="B3336" s="10" t="inlineStr">
        <is>
          <t>Abr-27</t>
        </is>
      </c>
      <c r="C3336" s="19" t="inlineStr">
        <is>
          <t>Alfonso</t>
        </is>
      </c>
      <c r="D3336" s="19" t="inlineStr">
        <is>
          <t>ESPAÑA</t>
        </is>
      </c>
      <c r="E3336" s="19" t="inlineStr">
        <is>
          <t>AGROVEYCA,S.L</t>
        </is>
      </c>
      <c r="F3336" s="10" t="inlineStr">
        <is>
          <t>Consolidado/estratégico</t>
        </is>
      </c>
      <c r="G3336" s="10" t="inlineStr">
        <is>
          <t>C-CU0020</t>
        </is>
      </c>
      <c r="H3336" s="19" t="inlineStr">
        <is>
          <t>CODICOBRE, 20 L</t>
        </is>
      </c>
      <c r="I3336" s="10" t="inlineStr">
        <is>
          <t>Maduro</t>
        </is>
      </c>
      <c r="J3336" s="10" t="inlineStr">
        <is>
          <t>Esencial/Core</t>
        </is>
      </c>
      <c r="K3336" s="12" t="n">
        <v>0.05</v>
      </c>
      <c r="L3336" s="12" t="n">
        <v>0.035</v>
      </c>
      <c r="M3336" s="12" t="n">
        <v>0.08674999999999988</v>
      </c>
      <c r="N3336" s="22" t="n">
        <v>20</v>
      </c>
      <c r="O3336" s="11" t="n">
        <v>1480</v>
      </c>
      <c r="P3336" s="13" t="n">
        <v>3.877644448346095</v>
      </c>
      <c r="Q3336" s="13">
        <f>O3336*P3336</f>
        <v/>
      </c>
    </row>
    <row r="3337">
      <c r="A3337" s="10" t="n">
        <v>2027</v>
      </c>
      <c r="B3337" s="10" t="inlineStr">
        <is>
          <t>Abr-27</t>
        </is>
      </c>
      <c r="C3337" s="19" t="inlineStr">
        <is>
          <t>Alfonso</t>
        </is>
      </c>
      <c r="D3337" s="19" t="inlineStr">
        <is>
          <t>ESPAÑA</t>
        </is>
      </c>
      <c r="E3337" s="19" t="inlineStr">
        <is>
          <t>AGROVEYCA,S.L</t>
        </is>
      </c>
      <c r="F3337" s="10" t="inlineStr">
        <is>
          <t>Consolidado/estratégico</t>
        </is>
      </c>
      <c r="G3337" s="10" t="inlineStr">
        <is>
          <t>FROST-P0005</t>
        </is>
      </c>
      <c r="H3337" s="19" t="inlineStr">
        <is>
          <t>CODIFROST PLUS, 5 L</t>
        </is>
      </c>
      <c r="I3337" s="10" t="inlineStr">
        <is>
          <t>Maduro</t>
        </is>
      </c>
      <c r="J3337" s="10" t="inlineStr">
        <is>
          <t>Innovador/Notorio</t>
        </is>
      </c>
      <c r="K3337" s="12" t="n">
        <v>0.05</v>
      </c>
      <c r="L3337" s="12" t="n">
        <v>0.05</v>
      </c>
      <c r="M3337" s="12" t="n">
        <v>0.1025</v>
      </c>
      <c r="N3337" s="22" t="n">
        <v>5</v>
      </c>
      <c r="O3337" s="11" t="n">
        <v>45</v>
      </c>
      <c r="P3337" s="13" t="n">
        <v>4.377985667487526</v>
      </c>
      <c r="Q3337" s="13">
        <f>O3337*P3337</f>
        <v/>
      </c>
    </row>
    <row r="3338">
      <c r="A3338" s="10" t="n">
        <v>2027</v>
      </c>
      <c r="B3338" s="10" t="inlineStr">
        <is>
          <t>Abr-27</t>
        </is>
      </c>
      <c r="C3338" s="19" t="inlineStr">
        <is>
          <t>Alfonso</t>
        </is>
      </c>
      <c r="D3338" s="19" t="inlineStr">
        <is>
          <t>ESPAÑA</t>
        </is>
      </c>
      <c r="E3338" s="19" t="inlineStr">
        <is>
          <t>AGROVEYCA,S.L</t>
        </is>
      </c>
      <c r="F3338" s="10" t="inlineStr">
        <is>
          <t>Consolidado/estratégico</t>
        </is>
      </c>
      <c r="G3338" s="10" t="inlineStr">
        <is>
          <t>FROST-P0020</t>
        </is>
      </c>
      <c r="H3338" s="19" t="inlineStr">
        <is>
          <t>CODIFROST PLUS, 20 L</t>
        </is>
      </c>
      <c r="I3338" s="10" t="inlineStr">
        <is>
          <t>Maduro</t>
        </is>
      </c>
      <c r="J3338" s="10" t="inlineStr">
        <is>
          <t>Innovador/Notorio</t>
        </is>
      </c>
      <c r="K3338" s="12" t="n">
        <v>0.05</v>
      </c>
      <c r="L3338" s="12" t="n">
        <v>0.05</v>
      </c>
      <c r="M3338" s="12" t="n">
        <v>0.1025</v>
      </c>
      <c r="N3338" s="22" t="n">
        <v>20</v>
      </c>
      <c r="O3338" s="11" t="n">
        <v>100</v>
      </c>
      <c r="P3338" s="13" t="n">
        <v>4.086119956321692</v>
      </c>
      <c r="Q3338" s="13">
        <f>O3338*P3338</f>
        <v/>
      </c>
    </row>
    <row r="3339">
      <c r="A3339" s="10" t="n">
        <v>2027</v>
      </c>
      <c r="B3339" s="10" t="inlineStr">
        <is>
          <t>Abr-27</t>
        </is>
      </c>
      <c r="C3339" s="19" t="inlineStr">
        <is>
          <t>Alfonso</t>
        </is>
      </c>
      <c r="D3339" s="19" t="inlineStr">
        <is>
          <t>ESPAÑA</t>
        </is>
      </c>
      <c r="E3339" s="19" t="inlineStr">
        <is>
          <t>AGROVEYCA,S.L</t>
        </is>
      </c>
      <c r="F3339" s="10" t="inlineStr">
        <is>
          <t>Consolidado/estratégico</t>
        </is>
      </c>
      <c r="G3339" s="10" t="inlineStr">
        <is>
          <t>FTK0005</t>
        </is>
      </c>
      <c r="H3339" s="19" t="inlineStr">
        <is>
          <t>FITOKONTROL CA FLOW, 5 KG</t>
        </is>
      </c>
      <c r="I3339" s="10" t="inlineStr">
        <is>
          <t>Ramp-Up/Crecimiento</t>
        </is>
      </c>
      <c r="J3339" s="10" t="inlineStr">
        <is>
          <t>Innovador/Notorio</t>
        </is>
      </c>
      <c r="K3339" s="12" t="n">
        <v>0.05</v>
      </c>
      <c r="L3339" s="12" t="n">
        <v>0.2</v>
      </c>
      <c r="M3339" s="12" t="n">
        <v>0.26</v>
      </c>
      <c r="N3339" s="22" t="n">
        <v>5</v>
      </c>
      <c r="O3339" s="11" t="n">
        <v>1745</v>
      </c>
      <c r="P3339" s="13" t="n">
        <v>2.803995582271773</v>
      </c>
      <c r="Q3339" s="13">
        <f>O3339*P3339</f>
        <v/>
      </c>
    </row>
    <row r="3340">
      <c r="A3340" s="10" t="n">
        <v>2027</v>
      </c>
      <c r="B3340" s="10" t="inlineStr">
        <is>
          <t>Abr-27</t>
        </is>
      </c>
      <c r="C3340" s="19" t="inlineStr">
        <is>
          <t>Alfonso</t>
        </is>
      </c>
      <c r="D3340" s="19" t="inlineStr">
        <is>
          <t>ESPAÑA</t>
        </is>
      </c>
      <c r="E3340" s="19" t="inlineStr">
        <is>
          <t>AGROVEYCA,S.L</t>
        </is>
      </c>
      <c r="F3340" s="10" t="inlineStr">
        <is>
          <t>Consolidado/estratégico</t>
        </is>
      </c>
      <c r="G3340" s="10" t="inlineStr">
        <is>
          <t>PIV0020</t>
        </is>
      </c>
      <c r="H3340" s="19" t="inlineStr">
        <is>
          <t>PGR IV, 20 L</t>
        </is>
      </c>
      <c r="I3340" s="10" t="inlineStr">
        <is>
          <t>Maduro</t>
        </is>
      </c>
      <c r="J3340" s="10" t="inlineStr">
        <is>
          <t>Esencial/Core</t>
        </is>
      </c>
      <c r="K3340" s="12" t="n">
        <v>0.05</v>
      </c>
      <c r="L3340" s="12" t="n">
        <v>0.035</v>
      </c>
      <c r="M3340" s="12" t="n">
        <v>0.08674999999999988</v>
      </c>
      <c r="N3340" s="22" t="n">
        <v>20</v>
      </c>
      <c r="O3340" s="11" t="n">
        <v>320</v>
      </c>
      <c r="P3340" s="13" t="n">
        <v>2.616367625093736</v>
      </c>
      <c r="Q3340" s="13">
        <f>O3340*P3340</f>
        <v/>
      </c>
    </row>
    <row r="3341">
      <c r="A3341" s="10" t="n">
        <v>2027</v>
      </c>
      <c r="B3341" s="10" t="inlineStr">
        <is>
          <t>Abr-27</t>
        </is>
      </c>
      <c r="C3341" s="19" t="inlineStr">
        <is>
          <t>Alfonso</t>
        </is>
      </c>
      <c r="D3341" s="19" t="inlineStr">
        <is>
          <t>ESPAÑA</t>
        </is>
      </c>
      <c r="E3341" s="19" t="inlineStr">
        <is>
          <t>AGROVEYCA,S.L</t>
        </is>
      </c>
      <c r="F3341" s="10" t="inlineStr">
        <is>
          <t>Consolidado/estratégico</t>
        </is>
      </c>
      <c r="G3341" s="10" t="inlineStr">
        <is>
          <t>PT0005</t>
        </is>
      </c>
      <c r="H3341" s="19" t="inlineStr">
        <is>
          <t>AGROPOTASION, 5 L</t>
        </is>
      </c>
      <c r="I3341" s="10" t="inlineStr">
        <is>
          <t>Maduro</t>
        </is>
      </c>
      <c r="J3341" s="10" t="inlineStr">
        <is>
          <t>Innovador/Notorio</t>
        </is>
      </c>
      <c r="K3341" s="12" t="n">
        <v>0.05</v>
      </c>
      <c r="L3341" s="12" t="n">
        <v>0.05</v>
      </c>
      <c r="M3341" s="12" t="n">
        <v>0.1025</v>
      </c>
      <c r="N3341" s="22" t="n">
        <v>5</v>
      </c>
      <c r="O3341" s="11" t="n">
        <v>220</v>
      </c>
      <c r="P3341" s="13" t="n">
        <v>3.669168940370499</v>
      </c>
      <c r="Q3341" s="13">
        <f>O3341*P3341</f>
        <v/>
      </c>
    </row>
    <row r="3342">
      <c r="A3342" s="10" t="n">
        <v>2027</v>
      </c>
      <c r="B3342" s="10" t="inlineStr">
        <is>
          <t>Abr-27</t>
        </is>
      </c>
      <c r="C3342" s="19" t="inlineStr">
        <is>
          <t>Alfonso</t>
        </is>
      </c>
      <c r="D3342" s="19" t="inlineStr">
        <is>
          <t>ESPAÑA</t>
        </is>
      </c>
      <c r="E3342" s="19" t="inlineStr">
        <is>
          <t>AGROVEYCA,S.L</t>
        </is>
      </c>
      <c r="F3342" s="10" t="inlineStr">
        <is>
          <t>Consolidado/estratégico</t>
        </is>
      </c>
      <c r="G3342" s="10" t="inlineStr">
        <is>
          <t>PT0020</t>
        </is>
      </c>
      <c r="H3342" s="19" t="inlineStr">
        <is>
          <t>AGROPOTASION, 20 L</t>
        </is>
      </c>
      <c r="I3342" s="10" t="inlineStr">
        <is>
          <t>Maduro</t>
        </is>
      </c>
      <c r="J3342" s="10" t="inlineStr">
        <is>
          <t>Innovador/Notorio</t>
        </is>
      </c>
      <c r="K3342" s="12" t="n">
        <v>0.05</v>
      </c>
      <c r="L3342" s="12" t="n">
        <v>0.05</v>
      </c>
      <c r="M3342" s="12" t="n">
        <v>0.1025</v>
      </c>
      <c r="N3342" s="22" t="n">
        <v>20</v>
      </c>
      <c r="O3342" s="11" t="n">
        <v>1400</v>
      </c>
      <c r="P3342" s="13" t="n">
        <v>3.387727004603444</v>
      </c>
      <c r="Q3342" s="13">
        <f>O3342*P3342</f>
        <v/>
      </c>
    </row>
    <row r="3343">
      <c r="A3343" s="10" t="n">
        <v>2027</v>
      </c>
      <c r="B3343" s="10" t="inlineStr">
        <is>
          <t>Abr-27</t>
        </is>
      </c>
      <c r="C3343" s="19" t="inlineStr">
        <is>
          <t>Alfonso</t>
        </is>
      </c>
      <c r="D3343" s="19" t="inlineStr">
        <is>
          <t>ESPAÑA</t>
        </is>
      </c>
      <c r="E3343" s="19" t="inlineStr">
        <is>
          <t>AGROVEYCA,S.L</t>
        </is>
      </c>
      <c r="F3343" s="10" t="inlineStr">
        <is>
          <t>Consolidado/estratégico</t>
        </is>
      </c>
      <c r="G3343" s="10" t="inlineStr">
        <is>
          <t>S0020</t>
        </is>
      </c>
      <c r="H3343" s="19" t="inlineStr">
        <is>
          <t>SALWAX STAR, 20 L</t>
        </is>
      </c>
      <c r="I3343" s="10" t="inlineStr">
        <is>
          <t>Maduro</t>
        </is>
      </c>
      <c r="J3343" s="10" t="inlineStr">
        <is>
          <t>Esencial/Core</t>
        </is>
      </c>
      <c r="K3343" s="12" t="n">
        <v>0.05</v>
      </c>
      <c r="L3343" s="12" t="n">
        <v>0.035</v>
      </c>
      <c r="M3343" s="12" t="n">
        <v>0.08674999999999988</v>
      </c>
      <c r="N3343" s="22" t="n">
        <v>20</v>
      </c>
      <c r="O3343" s="11" t="n">
        <v>1380</v>
      </c>
      <c r="P3343" s="13" t="n">
        <v>2.168145282946204</v>
      </c>
      <c r="Q3343" s="13">
        <f>O3343*P3343</f>
        <v/>
      </c>
    </row>
    <row r="3344">
      <c r="A3344" s="10" t="n">
        <v>2027</v>
      </c>
      <c r="B3344" s="10" t="inlineStr">
        <is>
          <t>Abr-27</t>
        </is>
      </c>
      <c r="C3344" s="19" t="inlineStr">
        <is>
          <t>Alfonso</t>
        </is>
      </c>
      <c r="D3344" s="19" t="inlineStr">
        <is>
          <t>ESPAÑA</t>
        </is>
      </c>
      <c r="E3344" s="19" t="inlineStr">
        <is>
          <t>ANGEL FERRER, S.L.</t>
        </is>
      </c>
      <c r="F3344" s="10" t="inlineStr">
        <is>
          <t>Baja aportación</t>
        </is>
      </c>
      <c r="G3344" s="10" t="inlineStr">
        <is>
          <t>AN0020</t>
        </is>
      </c>
      <c r="H3344" s="19" t="inlineStr">
        <is>
          <t>ALCAPLANT NEW, 20 KG</t>
        </is>
      </c>
      <c r="I3344" s="10" t="inlineStr">
        <is>
          <t>Maduro</t>
        </is>
      </c>
      <c r="J3344" s="10" t="inlineStr">
        <is>
          <t>Innovador/Notorio</t>
        </is>
      </c>
      <c r="K3344" s="12" t="n">
        <v>0.03</v>
      </c>
      <c r="L3344" s="12" t="n">
        <v>0.05</v>
      </c>
      <c r="M3344" s="12" t="n">
        <v>0.08150000000000013</v>
      </c>
      <c r="N3344" s="22" t="n">
        <v>20</v>
      </c>
      <c r="O3344" s="11" t="n">
        <v>1180</v>
      </c>
      <c r="P3344" s="13" t="n">
        <v>2.188992833743764</v>
      </c>
      <c r="Q3344" s="13">
        <f>O3344*P3344</f>
        <v/>
      </c>
    </row>
    <row r="3345">
      <c r="A3345" s="10" t="n">
        <v>2027</v>
      </c>
      <c r="B3345" s="10" t="inlineStr">
        <is>
          <t>Abr-27</t>
        </is>
      </c>
      <c r="C3345" s="19" t="inlineStr">
        <is>
          <t>Alfonso</t>
        </is>
      </c>
      <c r="D3345" s="19" t="inlineStr">
        <is>
          <t>ESPAÑA</t>
        </is>
      </c>
      <c r="E3345" s="19" t="inlineStr">
        <is>
          <t>ASOC. HORTICULTORES DE VILLA DEL PRADO</t>
        </is>
      </c>
      <c r="F3345" s="10" t="inlineStr">
        <is>
          <t>Con potencial</t>
        </is>
      </c>
      <c r="G3345" s="10" t="inlineStr">
        <is>
          <t>A-50(2)0005</t>
        </is>
      </c>
      <c r="H3345" s="19" t="inlineStr">
        <is>
          <t>CODIORGAN-A50, 5 KG</t>
        </is>
      </c>
      <c r="I3345" s="10" t="inlineStr">
        <is>
          <t>Ramp-Up/Crecimiento</t>
        </is>
      </c>
      <c r="J3345" s="10" t="inlineStr">
        <is>
          <t>Innovador/Notorio</t>
        </is>
      </c>
      <c r="K3345" s="12" t="n">
        <v>0.1</v>
      </c>
      <c r="L3345" s="12" t="n">
        <v>0.2</v>
      </c>
      <c r="M3345" s="12" t="n">
        <v>0.3200000000000001</v>
      </c>
      <c r="N3345" s="22" t="n">
        <v>5</v>
      </c>
      <c r="O3345" s="11" t="n">
        <v>165</v>
      </c>
      <c r="P3345" s="13" t="n">
        <v>5.628838715341106</v>
      </c>
      <c r="Q3345" s="13">
        <f>O3345*P3345</f>
        <v/>
      </c>
    </row>
    <row r="3346">
      <c r="A3346" s="10" t="n">
        <v>2027</v>
      </c>
      <c r="B3346" s="10" t="inlineStr">
        <is>
          <t>Abr-27</t>
        </is>
      </c>
      <c r="C3346" s="19" t="inlineStr">
        <is>
          <t>Alfonso</t>
        </is>
      </c>
      <c r="D3346" s="19" t="inlineStr">
        <is>
          <t>ESPAÑA</t>
        </is>
      </c>
      <c r="E3346" s="19" t="inlineStr">
        <is>
          <t>ASOC. HORTICULTORES DE VILLA DEL PRADO</t>
        </is>
      </c>
      <c r="F3346" s="10" t="inlineStr">
        <is>
          <t>Con potencial</t>
        </is>
      </c>
      <c r="G3346" s="10" t="inlineStr">
        <is>
          <t>AGXK0005</t>
        </is>
      </c>
      <c r="H3346" s="19" t="inlineStr">
        <is>
          <t>AGROXILATO-K, 5 L</t>
        </is>
      </c>
      <c r="I3346" s="10" t="inlineStr">
        <is>
          <t>Maduro</t>
        </is>
      </c>
      <c r="J3346" s="10" t="inlineStr">
        <is>
          <t>Innovador/Notorio</t>
        </is>
      </c>
      <c r="K3346" s="12" t="n">
        <v>0.1</v>
      </c>
      <c r="L3346" s="12" t="n">
        <v>0.05</v>
      </c>
      <c r="M3346" s="12" t="n">
        <v>0.1550000000000002</v>
      </c>
      <c r="N3346" s="22" t="n">
        <v>5</v>
      </c>
      <c r="O3346" s="11" t="n">
        <v>25</v>
      </c>
      <c r="P3346" s="13" t="n">
        <v>3.929763325339995</v>
      </c>
      <c r="Q3346" s="13">
        <f>O3346*P3346</f>
        <v/>
      </c>
    </row>
    <row r="3347">
      <c r="A3347" s="10" t="n">
        <v>2027</v>
      </c>
      <c r="B3347" s="10" t="inlineStr">
        <is>
          <t>Abr-27</t>
        </is>
      </c>
      <c r="C3347" s="19" t="inlineStr">
        <is>
          <t>Alfonso</t>
        </is>
      </c>
      <c r="D3347" s="19" t="inlineStr">
        <is>
          <t>ESPAÑA</t>
        </is>
      </c>
      <c r="E3347" s="19" t="inlineStr">
        <is>
          <t>ASOC. HORTICULTORES DE VILLA DEL PRADO</t>
        </is>
      </c>
      <c r="F3347" s="10" t="inlineStr">
        <is>
          <t>Con potencial</t>
        </is>
      </c>
      <c r="G3347" s="10" t="inlineStr">
        <is>
          <t>AQUOM0001</t>
        </is>
      </c>
      <c r="H3347" s="19" t="inlineStr">
        <is>
          <t>AQUOM, 1 L</t>
        </is>
      </c>
      <c r="I3347" s="10" t="inlineStr">
        <is>
          <t>Ramp-Up/Crecimiento</t>
        </is>
      </c>
      <c r="J3347" s="10" t="inlineStr">
        <is>
          <t>Esencial/Core</t>
        </is>
      </c>
      <c r="K3347" s="12" t="n">
        <v>0.1</v>
      </c>
      <c r="L3347" s="12" t="n">
        <v>0.15</v>
      </c>
      <c r="M3347" s="12" t="n">
        <v>0.2649999999999999</v>
      </c>
      <c r="N3347" s="22" t="n">
        <v>1</v>
      </c>
      <c r="O3347" s="11" t="n">
        <v>15</v>
      </c>
      <c r="P3347" s="13" t="n">
        <v>15.8649861569429</v>
      </c>
      <c r="Q3347" s="13">
        <f>O3347*P3347</f>
        <v/>
      </c>
    </row>
    <row r="3348">
      <c r="A3348" s="10" t="n">
        <v>2027</v>
      </c>
      <c r="B3348" s="10" t="inlineStr">
        <is>
          <t>Abr-27</t>
        </is>
      </c>
      <c r="C3348" s="19" t="inlineStr">
        <is>
          <t>Alfonso</t>
        </is>
      </c>
      <c r="D3348" s="19" t="inlineStr">
        <is>
          <t>ESPAÑA</t>
        </is>
      </c>
      <c r="E3348" s="19" t="inlineStr">
        <is>
          <t>ASOC. HORTICULTORES DE VILLA DEL PRADO</t>
        </is>
      </c>
      <c r="F3348" s="10" t="inlineStr">
        <is>
          <t>Con potencial</t>
        </is>
      </c>
      <c r="G3348" s="10" t="inlineStr">
        <is>
          <t>AQUOM0005</t>
        </is>
      </c>
      <c r="H3348" s="19" t="inlineStr">
        <is>
          <t>AQUOM, 5 L</t>
        </is>
      </c>
      <c r="I3348" s="10" t="inlineStr">
        <is>
          <t>Ramp-Up/Crecimiento</t>
        </is>
      </c>
      <c r="J3348" s="10" t="inlineStr">
        <is>
          <t>Esencial/Core</t>
        </is>
      </c>
      <c r="K3348" s="12" t="n">
        <v>0.1</v>
      </c>
      <c r="L3348" s="12" t="n">
        <v>0.15</v>
      </c>
      <c r="M3348" s="12" t="n">
        <v>0.2649999999999999</v>
      </c>
      <c r="N3348" s="22" t="n">
        <v>5</v>
      </c>
      <c r="O3348" s="11" t="n">
        <v>25</v>
      </c>
      <c r="P3348" s="13" t="n">
        <v>14.5724380074942</v>
      </c>
      <c r="Q3348" s="13">
        <f>O3348*P3348</f>
        <v/>
      </c>
    </row>
    <row r="3349">
      <c r="A3349" s="10" t="n">
        <v>2027</v>
      </c>
      <c r="B3349" s="10" t="inlineStr">
        <is>
          <t>Abr-27</t>
        </is>
      </c>
      <c r="C3349" s="19" t="inlineStr">
        <is>
          <t>Alfonso</t>
        </is>
      </c>
      <c r="D3349" s="19" t="inlineStr">
        <is>
          <t>ESPAÑA</t>
        </is>
      </c>
      <c r="E3349" s="19" t="inlineStr">
        <is>
          <t>ASOC. HORTICULTORES DE VILLA DEL PRADO</t>
        </is>
      </c>
      <c r="F3349" s="10" t="inlineStr">
        <is>
          <t>Con potencial</t>
        </is>
      </c>
      <c r="G3349" s="10" t="inlineStr">
        <is>
          <t>AVAN0005</t>
        </is>
      </c>
      <c r="H3349" s="19" t="inlineStr">
        <is>
          <t>FLORAMEC AVANCE, 5 L</t>
        </is>
      </c>
      <c r="I3349" s="10" t="inlineStr">
        <is>
          <t>Maduro</t>
        </is>
      </c>
      <c r="J3349" s="10" t="inlineStr">
        <is>
          <t>Innovador/Notorio</t>
        </is>
      </c>
      <c r="K3349" s="12" t="n">
        <v>0.1</v>
      </c>
      <c r="L3349" s="12" t="n">
        <v>0.05</v>
      </c>
      <c r="M3349" s="12" t="n">
        <v>0.1550000000000002</v>
      </c>
      <c r="N3349" s="22" t="n">
        <v>5</v>
      </c>
      <c r="O3349" s="11" t="n">
        <v>25</v>
      </c>
      <c r="P3349" s="13" t="n">
        <v>5.816466672519142</v>
      </c>
      <c r="Q3349" s="13">
        <f>O3349*P3349</f>
        <v/>
      </c>
    </row>
    <row r="3350">
      <c r="A3350" s="10" t="n">
        <v>2027</v>
      </c>
      <c r="B3350" s="10" t="inlineStr">
        <is>
          <t>Abr-27</t>
        </is>
      </c>
      <c r="C3350" s="19" t="inlineStr">
        <is>
          <t>Alfonso</t>
        </is>
      </c>
      <c r="D3350" s="19" t="inlineStr">
        <is>
          <t>ESPAÑA</t>
        </is>
      </c>
      <c r="E3350" s="19" t="inlineStr">
        <is>
          <t>ASOC. HORTICULTORES DE VILLA DEL PRADO</t>
        </is>
      </c>
      <c r="F3350" s="10" t="inlineStr">
        <is>
          <t>Con potencial</t>
        </is>
      </c>
      <c r="G3350" s="10" t="inlineStr">
        <is>
          <t>C-CU0005</t>
        </is>
      </c>
      <c r="H3350" s="19" t="inlineStr">
        <is>
          <t>CODICOBRE, 5 L</t>
        </is>
      </c>
      <c r="I3350" s="10" t="inlineStr">
        <is>
          <t>Maduro</t>
        </is>
      </c>
      <c r="J3350" s="10" t="inlineStr">
        <is>
          <t>Esencial/Core</t>
        </is>
      </c>
      <c r="K3350" s="12" t="n">
        <v>0.1</v>
      </c>
      <c r="L3350" s="12" t="n">
        <v>0.035</v>
      </c>
      <c r="M3350" s="12" t="n">
        <v>0.1385000000000001</v>
      </c>
      <c r="N3350" s="22" t="n">
        <v>5</v>
      </c>
      <c r="O3350" s="11" t="n">
        <v>45</v>
      </c>
      <c r="P3350" s="13" t="n">
        <v>4.659427603254581</v>
      </c>
      <c r="Q3350" s="13">
        <f>O3350*P3350</f>
        <v/>
      </c>
    </row>
    <row r="3351">
      <c r="A3351" s="10" t="n">
        <v>2027</v>
      </c>
      <c r="B3351" s="10" t="inlineStr">
        <is>
          <t>Abr-27</t>
        </is>
      </c>
      <c r="C3351" s="19" t="inlineStr">
        <is>
          <t>Alfonso</t>
        </is>
      </c>
      <c r="D3351" s="19" t="inlineStr">
        <is>
          <t>ESPAÑA</t>
        </is>
      </c>
      <c r="E3351" s="19" t="inlineStr">
        <is>
          <t>ASOC. HORTICULTORES DE VILLA DEL PRADO</t>
        </is>
      </c>
      <c r="F3351" s="10" t="inlineStr">
        <is>
          <t>Con potencial</t>
        </is>
      </c>
      <c r="G3351" s="10" t="inlineStr">
        <is>
          <t>HST0005</t>
        </is>
      </c>
      <c r="H3351" s="19" t="inlineStr">
        <is>
          <t>HIDROSTRESS-40, 5 L</t>
        </is>
      </c>
      <c r="I3351" s="10" t="inlineStr">
        <is>
          <t>Ramp-Up/Crecimiento</t>
        </is>
      </c>
      <c r="J3351" s="10" t="inlineStr">
        <is>
          <t>Innovador/Notorio</t>
        </is>
      </c>
      <c r="K3351" s="12" t="n">
        <v>0.1</v>
      </c>
      <c r="L3351" s="12" t="n">
        <v>0.2</v>
      </c>
      <c r="M3351" s="12" t="n">
        <v>0.3200000000000001</v>
      </c>
      <c r="N3351" s="22" t="n">
        <v>5</v>
      </c>
      <c r="O3351" s="11" t="n">
        <v>50</v>
      </c>
      <c r="P3351" s="13" t="n">
        <v>7.317490329943438</v>
      </c>
      <c r="Q3351" s="13">
        <f>O3351*P3351</f>
        <v/>
      </c>
    </row>
    <row r="3352">
      <c r="A3352" s="10" t="n">
        <v>2027</v>
      </c>
      <c r="B3352" s="10" t="inlineStr">
        <is>
          <t>Abr-27</t>
        </is>
      </c>
      <c r="C3352" s="19" t="inlineStr">
        <is>
          <t>Alfonso</t>
        </is>
      </c>
      <c r="D3352" s="19" t="inlineStr">
        <is>
          <t>ESPAÑA</t>
        </is>
      </c>
      <c r="E3352" s="19" t="inlineStr">
        <is>
          <t>ASOC. HORTICULTORES DE VILLA DEL PRADO</t>
        </is>
      </c>
      <c r="F3352" s="10" t="inlineStr">
        <is>
          <t>Con potencial</t>
        </is>
      </c>
      <c r="G3352" s="10" t="inlineStr">
        <is>
          <t>PT0005</t>
        </is>
      </c>
      <c r="H3352" s="19" t="inlineStr">
        <is>
          <t>AGROPOTASION, 5 L</t>
        </is>
      </c>
      <c r="I3352" s="10" t="inlineStr">
        <is>
          <t>Maduro</t>
        </is>
      </c>
      <c r="J3352" s="10" t="inlineStr">
        <is>
          <t>Innovador/Notorio</t>
        </is>
      </c>
      <c r="K3352" s="12" t="n">
        <v>0.1</v>
      </c>
      <c r="L3352" s="12" t="n">
        <v>0.05</v>
      </c>
      <c r="M3352" s="12" t="n">
        <v>0.1550000000000002</v>
      </c>
      <c r="N3352" s="22" t="n">
        <v>5</v>
      </c>
      <c r="O3352" s="11" t="n">
        <v>25</v>
      </c>
      <c r="P3352" s="13" t="n">
        <v>4.117391282518031</v>
      </c>
      <c r="Q3352" s="13">
        <f>O3352*P3352</f>
        <v/>
      </c>
    </row>
    <row r="3353">
      <c r="A3353" s="10" t="n">
        <v>2027</v>
      </c>
      <c r="B3353" s="10" t="inlineStr">
        <is>
          <t>Abr-27</t>
        </is>
      </c>
      <c r="C3353" s="19" t="inlineStr">
        <is>
          <t>Alfonso</t>
        </is>
      </c>
      <c r="D3353" s="19" t="inlineStr">
        <is>
          <t>ESPAÑA</t>
        </is>
      </c>
      <c r="E3353" s="19" t="inlineStr">
        <is>
          <t>ASOC. HORTICULTORES DE VILLA DEL PRADO</t>
        </is>
      </c>
      <c r="F3353" s="10" t="inlineStr">
        <is>
          <t>Con potencial</t>
        </is>
      </c>
      <c r="G3353" s="10" t="inlineStr">
        <is>
          <t>RUN0005</t>
        </is>
      </c>
      <c r="H3353" s="19" t="inlineStr">
        <is>
          <t>RUN STRESS, 5 L</t>
        </is>
      </c>
      <c r="I3353" s="10" t="inlineStr">
        <is>
          <t>Ramp-Up/Crecimiento</t>
        </is>
      </c>
      <c r="J3353" s="10" t="inlineStr">
        <is>
          <t>Innovador/Notorio</t>
        </is>
      </c>
      <c r="K3353" s="12" t="n">
        <v>0.1</v>
      </c>
      <c r="L3353" s="12" t="n">
        <v>0.2</v>
      </c>
      <c r="M3353" s="12" t="n">
        <v>0.3200000000000001</v>
      </c>
      <c r="N3353" s="22" t="n">
        <v>5</v>
      </c>
      <c r="O3353" s="11" t="n">
        <v>25</v>
      </c>
      <c r="P3353" s="13" t="n">
        <v>8.703852457981155</v>
      </c>
      <c r="Q3353" s="13">
        <f>O3353*P3353</f>
        <v/>
      </c>
    </row>
    <row r="3354">
      <c r="A3354" s="10" t="n">
        <v>2027</v>
      </c>
      <c r="B3354" s="10" t="inlineStr">
        <is>
          <t>Abr-27</t>
        </is>
      </c>
      <c r="C3354" s="19" t="inlineStr">
        <is>
          <t>Alfonso</t>
        </is>
      </c>
      <c r="D3354" s="19" t="inlineStr">
        <is>
          <t>ESPAÑA</t>
        </is>
      </c>
      <c r="E3354" s="19" t="inlineStr">
        <is>
          <t>ASOC. HORTICULTORES DE VILLA DEL PRADO</t>
        </is>
      </c>
      <c r="F3354" s="10" t="inlineStr">
        <is>
          <t>Con potencial</t>
        </is>
      </c>
      <c r="G3354" s="10" t="inlineStr">
        <is>
          <t>S0005</t>
        </is>
      </c>
      <c r="H3354" s="19" t="inlineStr">
        <is>
          <t>SALWAX STAR, 5 L</t>
        </is>
      </c>
      <c r="I3354" s="10" t="inlineStr">
        <is>
          <t>Maduro</t>
        </is>
      </c>
      <c r="J3354" s="10" t="inlineStr">
        <is>
          <t>Esencial/Core</t>
        </is>
      </c>
      <c r="K3354" s="12" t="n">
        <v>0.1</v>
      </c>
      <c r="L3354" s="12" t="n">
        <v>0.035</v>
      </c>
      <c r="M3354" s="12" t="n">
        <v>0.1385000000000001</v>
      </c>
      <c r="N3354" s="22" t="n">
        <v>5</v>
      </c>
      <c r="O3354" s="11" t="n">
        <v>45</v>
      </c>
      <c r="P3354" s="13" t="n">
        <v>2.803995582271773</v>
      </c>
      <c r="Q3354" s="13">
        <f>O3354*P3354</f>
        <v/>
      </c>
    </row>
    <row r="3355">
      <c r="A3355" s="10" t="n">
        <v>2027</v>
      </c>
      <c r="B3355" s="10" t="inlineStr">
        <is>
          <t>Abr-27</t>
        </is>
      </c>
      <c r="C3355" s="19" t="inlineStr">
        <is>
          <t>Alfonso</t>
        </is>
      </c>
      <c r="D3355" s="19" t="inlineStr">
        <is>
          <t>ESPAÑA</t>
        </is>
      </c>
      <c r="E3355" s="19" t="inlineStr">
        <is>
          <t>ASOC. HORTICULTORES DE VILLA DEL PRADO</t>
        </is>
      </c>
      <c r="F3355" s="10" t="inlineStr">
        <is>
          <t>Con potencial</t>
        </is>
      </c>
      <c r="G3355" s="10" t="inlineStr">
        <is>
          <t>S0020</t>
        </is>
      </c>
      <c r="H3355" s="19" t="inlineStr">
        <is>
          <t>SALWAX STAR, 20 L</t>
        </is>
      </c>
      <c r="I3355" s="10" t="inlineStr">
        <is>
          <t>Maduro</t>
        </is>
      </c>
      <c r="J3355" s="10" t="inlineStr">
        <is>
          <t>Esencial/Core</t>
        </is>
      </c>
      <c r="K3355" s="12" t="n">
        <v>0.1</v>
      </c>
      <c r="L3355" s="12" t="n">
        <v>0.035</v>
      </c>
      <c r="M3355" s="12" t="n">
        <v>0.1385000000000001</v>
      </c>
      <c r="N3355" s="22" t="n">
        <v>20</v>
      </c>
      <c r="O3355" s="11" t="n">
        <v>40</v>
      </c>
      <c r="P3355" s="13" t="n">
        <v>2.501706095707158</v>
      </c>
      <c r="Q3355" s="13">
        <f>O3355*P3355</f>
        <v/>
      </c>
    </row>
    <row r="3356">
      <c r="A3356" s="10" t="n">
        <v>2027</v>
      </c>
      <c r="B3356" s="10" t="inlineStr">
        <is>
          <t>Abr-27</t>
        </is>
      </c>
      <c r="C3356" s="19" t="inlineStr">
        <is>
          <t>Alfonso</t>
        </is>
      </c>
      <c r="D3356" s="19" t="inlineStr">
        <is>
          <t>ESPAÑA</t>
        </is>
      </c>
      <c r="E3356" s="19" t="inlineStr">
        <is>
          <t>CARDONA Y CELMA, S.L.</t>
        </is>
      </c>
      <c r="F3356" s="10" t="inlineStr">
        <is>
          <t>Con potencial</t>
        </is>
      </c>
      <c r="G3356" s="10" t="inlineStr">
        <is>
          <t>A-50(2)0005</t>
        </is>
      </c>
      <c r="H3356" s="19" t="inlineStr">
        <is>
          <t>CODIORGAN-A50, 5 KG</t>
        </is>
      </c>
      <c r="I3356" s="10" t="inlineStr">
        <is>
          <t>Ramp-Up/Crecimiento</t>
        </is>
      </c>
      <c r="J3356" s="10" t="inlineStr">
        <is>
          <t>Innovador/Notorio</t>
        </is>
      </c>
      <c r="K3356" s="12" t="n">
        <v>0.1</v>
      </c>
      <c r="L3356" s="12" t="n">
        <v>0.2</v>
      </c>
      <c r="M3356" s="12" t="n">
        <v>0.3200000000000001</v>
      </c>
      <c r="N3356" s="22" t="n">
        <v>5</v>
      </c>
      <c r="O3356" s="11" t="n">
        <v>1305</v>
      </c>
      <c r="P3356" s="13" t="n">
        <v>5.316125453377712</v>
      </c>
      <c r="Q3356" s="13">
        <f>O3356*P3356</f>
        <v/>
      </c>
    </row>
    <row r="3357">
      <c r="A3357" s="10" t="n">
        <v>2027</v>
      </c>
      <c r="B3357" s="10" t="inlineStr">
        <is>
          <t>Abr-27</t>
        </is>
      </c>
      <c r="C3357" s="19" t="inlineStr">
        <is>
          <t>Alfonso</t>
        </is>
      </c>
      <c r="D3357" s="19" t="inlineStr">
        <is>
          <t>ESPAÑA</t>
        </is>
      </c>
      <c r="E3357" s="19" t="inlineStr">
        <is>
          <t>CARDONA Y CELMA, S.L.</t>
        </is>
      </c>
      <c r="F3357" s="10" t="inlineStr">
        <is>
          <t>Con potencial</t>
        </is>
      </c>
      <c r="G3357" s="10" t="inlineStr">
        <is>
          <t>AGRMG0005</t>
        </is>
      </c>
      <c r="H3357" s="19" t="inlineStr">
        <is>
          <t>AGROXIGREEN-MG, 5 L</t>
        </is>
      </c>
      <c r="I3357" s="10" t="inlineStr">
        <is>
          <t>Ramp-Up/Crecimiento</t>
        </is>
      </c>
      <c r="J3357" s="10" t="inlineStr">
        <is>
          <t>Esencial/Core</t>
        </is>
      </c>
      <c r="K3357" s="12" t="n">
        <v>0.1</v>
      </c>
      <c r="L3357" s="12" t="n">
        <v>0.15</v>
      </c>
      <c r="M3357" s="12" t="n">
        <v>0.2649999999999999</v>
      </c>
      <c r="N3357" s="22" t="n">
        <v>5</v>
      </c>
      <c r="O3357" s="11" t="n">
        <v>1875</v>
      </c>
      <c r="P3357" s="13" t="n">
        <v>3.700440266566838</v>
      </c>
      <c r="Q3357" s="13">
        <f>O3357*P3357</f>
        <v/>
      </c>
    </row>
    <row r="3358">
      <c r="A3358" s="10" t="n">
        <v>2027</v>
      </c>
      <c r="B3358" s="10" t="inlineStr">
        <is>
          <t>Abr-27</t>
        </is>
      </c>
      <c r="C3358" s="19" t="inlineStr">
        <is>
          <t>Alfonso</t>
        </is>
      </c>
      <c r="D3358" s="19" t="inlineStr">
        <is>
          <t>ESPAÑA</t>
        </is>
      </c>
      <c r="E3358" s="19" t="inlineStr">
        <is>
          <t>CITAL, S.L.</t>
        </is>
      </c>
      <c r="F3358" s="10" t="inlineStr">
        <is>
          <t>Con potencial</t>
        </is>
      </c>
      <c r="G3358" s="10" t="inlineStr">
        <is>
          <t>AGFE0001</t>
        </is>
      </c>
      <c r="H3358" s="19" t="inlineStr">
        <is>
          <t>AGROXILATO-FE, 1 KG</t>
        </is>
      </c>
      <c r="I3358" s="10" t="inlineStr">
        <is>
          <t>Declive</t>
        </is>
      </c>
      <c r="J3358" s="10" t="inlineStr">
        <is>
          <t>Banalizado/Commodity</t>
        </is>
      </c>
      <c r="K3358" s="12" t="n">
        <v>0.03</v>
      </c>
      <c r="L3358" s="12" t="n">
        <v>0.04</v>
      </c>
      <c r="M3358" s="12" t="n">
        <v>0.07120000000000015</v>
      </c>
      <c r="N3358" s="22" t="n">
        <v>1</v>
      </c>
      <c r="O3358" s="11" t="n">
        <v>51</v>
      </c>
      <c r="P3358" s="13" t="n">
        <v>11.41403406166391</v>
      </c>
      <c r="Q3358" s="13">
        <f>O3358*P3358</f>
        <v/>
      </c>
    </row>
    <row r="3359">
      <c r="A3359" s="10" t="n">
        <v>2027</v>
      </c>
      <c r="B3359" s="10" t="inlineStr">
        <is>
          <t>Abr-27</t>
        </is>
      </c>
      <c r="C3359" s="19" t="inlineStr">
        <is>
          <t>Alfonso</t>
        </is>
      </c>
      <c r="D3359" s="19" t="inlineStr">
        <is>
          <t>ESPAÑA</t>
        </is>
      </c>
      <c r="E3359" s="19" t="inlineStr">
        <is>
          <t>CITAL, S.L.</t>
        </is>
      </c>
      <c r="F3359" s="10" t="inlineStr">
        <is>
          <t>Con potencial</t>
        </is>
      </c>
      <c r="G3359" s="10" t="inlineStr">
        <is>
          <t>C-CU0020</t>
        </is>
      </c>
      <c r="H3359" s="19" t="inlineStr">
        <is>
          <t>CODICOBRE, 20 L</t>
        </is>
      </c>
      <c r="I3359" s="10" t="inlineStr">
        <is>
          <t>Maduro</t>
        </is>
      </c>
      <c r="J3359" s="10" t="inlineStr">
        <is>
          <t>Esencial/Core</t>
        </is>
      </c>
      <c r="K3359" s="12" t="n">
        <v>0.03</v>
      </c>
      <c r="L3359" s="12" t="n">
        <v>0.035</v>
      </c>
      <c r="M3359" s="12" t="n">
        <v>0.06604999999999994</v>
      </c>
      <c r="N3359" s="22" t="n">
        <v>20</v>
      </c>
      <c r="O3359" s="11" t="n">
        <v>1260</v>
      </c>
      <c r="P3359" s="13" t="n">
        <v>3.815101795953416</v>
      </c>
      <c r="Q3359" s="13">
        <f>O3359*P3359</f>
        <v/>
      </c>
    </row>
    <row r="3360">
      <c r="A3360" s="10" t="n">
        <v>2027</v>
      </c>
      <c r="B3360" s="10" t="inlineStr">
        <is>
          <t>Abr-27</t>
        </is>
      </c>
      <c r="C3360" s="19" t="inlineStr">
        <is>
          <t>Alfonso</t>
        </is>
      </c>
      <c r="D3360" s="19" t="inlineStr">
        <is>
          <t>ESPAÑA</t>
        </is>
      </c>
      <c r="E3360" s="19" t="inlineStr">
        <is>
          <t>CITAL, S.L.</t>
        </is>
      </c>
      <c r="F3360" s="10" t="inlineStr">
        <is>
          <t>Con potencial</t>
        </is>
      </c>
      <c r="G3360" s="10" t="inlineStr">
        <is>
          <t>PT0020</t>
        </is>
      </c>
      <c r="H3360" s="19" t="inlineStr">
        <is>
          <t>AGROPOTASION, 20 L</t>
        </is>
      </c>
      <c r="I3360" s="10" t="inlineStr">
        <is>
          <t>Maduro</t>
        </is>
      </c>
      <c r="J3360" s="10" t="inlineStr">
        <is>
          <t>Innovador/Notorio</t>
        </is>
      </c>
      <c r="K3360" s="12" t="n">
        <v>0.03</v>
      </c>
      <c r="L3360" s="12" t="n">
        <v>0.05</v>
      </c>
      <c r="M3360" s="12" t="n">
        <v>0.08150000000000013</v>
      </c>
      <c r="N3360" s="22" t="n">
        <v>20</v>
      </c>
      <c r="O3360" s="11" t="n">
        <v>220</v>
      </c>
      <c r="P3360" s="13" t="n">
        <v>3.387727004603443</v>
      </c>
      <c r="Q3360" s="13">
        <f>O3360*P3360</f>
        <v/>
      </c>
    </row>
    <row r="3361">
      <c r="A3361" s="10" t="n">
        <v>2027</v>
      </c>
      <c r="B3361" s="10" t="inlineStr">
        <is>
          <t>Abr-27</t>
        </is>
      </c>
      <c r="C3361" s="19" t="inlineStr">
        <is>
          <t>Alfonso</t>
        </is>
      </c>
      <c r="D3361" s="19" t="inlineStr">
        <is>
          <t>ESPAÑA</t>
        </is>
      </c>
      <c r="E3361" s="19" t="inlineStr">
        <is>
          <t>T.J AGRICULTURA S.L.</t>
        </is>
      </c>
      <c r="F3361" s="10" t="inlineStr">
        <is>
          <t>Con potencial</t>
        </is>
      </c>
      <c r="G3361" s="10" t="inlineStr">
        <is>
          <t>AN0020</t>
        </is>
      </c>
      <c r="H3361" s="19" t="inlineStr">
        <is>
          <t>ALCAPLANT NEW, 20 KG</t>
        </is>
      </c>
      <c r="I3361" s="10" t="inlineStr">
        <is>
          <t>Maduro</t>
        </is>
      </c>
      <c r="J3361" s="10" t="inlineStr">
        <is>
          <t>Innovador/Notorio</t>
        </is>
      </c>
      <c r="K3361" s="12" t="n">
        <v>0.1</v>
      </c>
      <c r="L3361" s="12" t="n">
        <v>0.05</v>
      </c>
      <c r="M3361" s="12" t="n">
        <v>0.1550000000000002</v>
      </c>
      <c r="N3361" s="22" t="n">
        <v>20</v>
      </c>
      <c r="O3361" s="11" t="n">
        <v>3200</v>
      </c>
      <c r="P3361" s="13" t="n">
        <v>1.886703347179149</v>
      </c>
      <c r="Q3361" s="13">
        <f>O3361*P3361</f>
        <v/>
      </c>
    </row>
    <row r="3362">
      <c r="A3362" s="10" t="n">
        <v>2027</v>
      </c>
      <c r="B3362" s="10" t="inlineStr">
        <is>
          <t>Abr-27</t>
        </is>
      </c>
      <c r="C3362" s="19" t="inlineStr">
        <is>
          <t>Alfonso</t>
        </is>
      </c>
      <c r="D3362" s="19" t="inlineStr">
        <is>
          <t>ESPAÑA</t>
        </is>
      </c>
      <c r="E3362" s="19" t="inlineStr">
        <is>
          <t>T.J AGRICULTURA S.L.</t>
        </is>
      </c>
      <c r="F3362" s="10" t="inlineStr">
        <is>
          <t>Con potencial</t>
        </is>
      </c>
      <c r="G3362" s="10" t="inlineStr">
        <is>
          <t>S0020</t>
        </is>
      </c>
      <c r="H3362" s="19" t="inlineStr">
        <is>
          <t>SALWAX STAR, 20 L</t>
        </is>
      </c>
      <c r="I3362" s="10" t="inlineStr">
        <is>
          <t>Maduro</t>
        </is>
      </c>
      <c r="J3362" s="10" t="inlineStr">
        <is>
          <t>Esencial/Core</t>
        </is>
      </c>
      <c r="K3362" s="12" t="n">
        <v>0.1</v>
      </c>
      <c r="L3362" s="12" t="n">
        <v>0.035</v>
      </c>
      <c r="M3362" s="12" t="n">
        <v>0.1385000000000001</v>
      </c>
      <c r="N3362" s="22" t="n">
        <v>20</v>
      </c>
      <c r="O3362" s="11" t="n">
        <v>1260</v>
      </c>
      <c r="P3362" s="13" t="n">
        <v>2.345349464725461</v>
      </c>
      <c r="Q3362" s="13">
        <f>O3362*P3362</f>
        <v/>
      </c>
    </row>
    <row r="3363">
      <c r="A3363" s="10" t="n">
        <v>2027</v>
      </c>
      <c r="B3363" s="10" t="inlineStr">
        <is>
          <t>Abr-27</t>
        </is>
      </c>
      <c r="C3363" s="19" t="inlineStr">
        <is>
          <t>Alfonso</t>
        </is>
      </c>
      <c r="D3363" s="19" t="inlineStr">
        <is>
          <t>ESPAÑA</t>
        </is>
      </c>
      <c r="E3363" s="19" t="inlineStr">
        <is>
          <t>VILLALTA SATIVUM, S.L.</t>
        </is>
      </c>
      <c r="F3363" s="10" t="inlineStr">
        <is>
          <t>Consolidado/estratégico</t>
        </is>
      </c>
      <c r="G3363" s="10" t="inlineStr">
        <is>
          <t>AGFE0001</t>
        </is>
      </c>
      <c r="H3363" s="19" t="inlineStr">
        <is>
          <t>AGROXILATO-FE, 1 KG</t>
        </is>
      </c>
      <c r="I3363" s="10" t="inlineStr">
        <is>
          <t>Declive</t>
        </is>
      </c>
      <c r="J3363" s="10" t="inlineStr">
        <is>
          <t>Banalizado/Commodity</t>
        </is>
      </c>
      <c r="K3363" s="12" t="n">
        <v>0.05</v>
      </c>
      <c r="L3363" s="12" t="n">
        <v>0.04</v>
      </c>
      <c r="M3363" s="12" t="n">
        <v>0.09200000000000008</v>
      </c>
      <c r="N3363" s="22" t="n">
        <v>1</v>
      </c>
      <c r="O3363" s="11" t="n">
        <v>52</v>
      </c>
      <c r="P3363" s="13" t="n">
        <v>11.41403406166391</v>
      </c>
      <c r="Q3363" s="13">
        <f>O3363*P3363</f>
        <v/>
      </c>
    </row>
    <row r="3364">
      <c r="A3364" s="10" t="n">
        <v>2027</v>
      </c>
      <c r="B3364" s="10" t="inlineStr">
        <is>
          <t>Abr-27</t>
        </is>
      </c>
      <c r="C3364" s="19" t="inlineStr">
        <is>
          <t>Alfonso</t>
        </is>
      </c>
      <c r="D3364" s="19" t="inlineStr">
        <is>
          <t>ESPAÑA</t>
        </is>
      </c>
      <c r="E3364" s="19" t="inlineStr">
        <is>
          <t>VILLALTA SATIVUM, S.L.</t>
        </is>
      </c>
      <c r="F3364" s="10" t="inlineStr">
        <is>
          <t>Consolidado/estratégico</t>
        </is>
      </c>
      <c r="G3364" s="10" t="inlineStr">
        <is>
          <t>AGFEL0005</t>
        </is>
      </c>
      <c r="H3364" s="19" t="inlineStr">
        <is>
          <t>AGROXILATO-FE-L, 5 L</t>
        </is>
      </c>
      <c r="I3364" s="10" t="inlineStr">
        <is>
          <t>Nuevo/Introducción</t>
        </is>
      </c>
      <c r="J3364" s="10" t="inlineStr">
        <is>
          <t>Banalizado/Commodity</t>
        </is>
      </c>
      <c r="K3364" s="12" t="n">
        <v>0.05</v>
      </c>
      <c r="L3364" s="12" t="n">
        <v>0.075</v>
      </c>
      <c r="M3364" s="12" t="n">
        <v>0.1287499999999999</v>
      </c>
      <c r="N3364" s="22" t="n">
        <v>5</v>
      </c>
      <c r="O3364" s="11" t="n">
        <v>65</v>
      </c>
      <c r="P3364" s="13" t="n">
        <v>4.794936683438721</v>
      </c>
      <c r="Q3364" s="13">
        <f>O3364*P3364</f>
        <v/>
      </c>
    </row>
    <row r="3365">
      <c r="A3365" s="10" t="n">
        <v>2027</v>
      </c>
      <c r="B3365" s="10" t="inlineStr">
        <is>
          <t>Abr-27</t>
        </is>
      </c>
      <c r="C3365" s="19" t="inlineStr">
        <is>
          <t>Alfonso</t>
        </is>
      </c>
      <c r="D3365" s="19" t="inlineStr">
        <is>
          <t>ESPAÑA</t>
        </is>
      </c>
      <c r="E3365" s="19" t="inlineStr">
        <is>
          <t>VILLALTA SATIVUM, S.L.</t>
        </is>
      </c>
      <c r="F3365" s="10" t="inlineStr">
        <is>
          <t>Consolidado/estratégico</t>
        </is>
      </c>
      <c r="G3365" s="10" t="inlineStr">
        <is>
          <t>BIO0020</t>
        </is>
      </c>
      <c r="H3365" s="19" t="inlineStr">
        <is>
          <t>BIORAD-20, 20 L</t>
        </is>
      </c>
      <c r="I3365" s="10" t="inlineStr">
        <is>
          <t>Ramp-Up/Crecimiento</t>
        </is>
      </c>
      <c r="J3365" s="10" t="inlineStr">
        <is>
          <t>Innovador/Notorio</t>
        </is>
      </c>
      <c r="K3365" s="12" t="n">
        <v>0.05</v>
      </c>
      <c r="L3365" s="12" t="n">
        <v>0.2</v>
      </c>
      <c r="M3365" s="12" t="n">
        <v>0.26</v>
      </c>
      <c r="N3365" s="22" t="n">
        <v>20</v>
      </c>
      <c r="O3365" s="11" t="n">
        <v>800</v>
      </c>
      <c r="P3365" s="13" t="n">
        <v>2.470434769510819</v>
      </c>
      <c r="Q3365" s="13">
        <f>O3365*P3365</f>
        <v/>
      </c>
    </row>
    <row r="3366">
      <c r="A3366" s="10" t="n">
        <v>2027</v>
      </c>
      <c r="B3366" s="10" t="inlineStr">
        <is>
          <t>Abr-27</t>
        </is>
      </c>
      <c r="C3366" s="19" t="inlineStr">
        <is>
          <t>Alfonso</t>
        </is>
      </c>
      <c r="D3366" s="19" t="inlineStr">
        <is>
          <t>ESPAÑA</t>
        </is>
      </c>
      <c r="E3366" s="19" t="inlineStr">
        <is>
          <t>VILLALTA SATIVUM, S.L.</t>
        </is>
      </c>
      <c r="F3366" s="10" t="inlineStr">
        <is>
          <t>Consolidado/estratégico</t>
        </is>
      </c>
      <c r="G3366" s="10" t="inlineStr">
        <is>
          <t>S0020</t>
        </is>
      </c>
      <c r="H3366" s="19" t="inlineStr">
        <is>
          <t>SALWAX STAR, 20 L</t>
        </is>
      </c>
      <c r="I3366" s="10" t="inlineStr">
        <is>
          <t>Maduro</t>
        </is>
      </c>
      <c r="J3366" s="10" t="inlineStr">
        <is>
          <t>Esencial/Core</t>
        </is>
      </c>
      <c r="K3366" s="12" t="n">
        <v>0.05</v>
      </c>
      <c r="L3366" s="12" t="n">
        <v>0.035</v>
      </c>
      <c r="M3366" s="12" t="n">
        <v>0.08674999999999988</v>
      </c>
      <c r="N3366" s="22" t="n">
        <v>20</v>
      </c>
      <c r="O3366" s="11" t="n">
        <v>1380</v>
      </c>
      <c r="P3366" s="13" t="n">
        <v>2.168145282946204</v>
      </c>
      <c r="Q3366" s="13">
        <f>O3366*P3366</f>
        <v/>
      </c>
    </row>
    <row r="3367">
      <c r="A3367" s="10" t="n">
        <v>2027</v>
      </c>
      <c r="B3367" s="10" t="inlineStr">
        <is>
          <t>Abr-27</t>
        </is>
      </c>
      <c r="C3367" s="19" t="inlineStr">
        <is>
          <t>Alfonso</t>
        </is>
      </c>
      <c r="D3367" s="19" t="inlineStr">
        <is>
          <t>ESPAÑA</t>
        </is>
      </c>
      <c r="E3367" s="19" t="inlineStr">
        <is>
          <t>VILLALTA SATIVUM, S.L.</t>
        </is>
      </c>
      <c r="F3367" s="10" t="inlineStr">
        <is>
          <t>Consolidado/estratégico</t>
        </is>
      </c>
      <c r="G3367" s="10" t="inlineStr">
        <is>
          <t>S1000</t>
        </is>
      </c>
      <c r="H3367" s="19" t="inlineStr">
        <is>
          <t>SALWAX STAR, 1000 L</t>
        </is>
      </c>
      <c r="I3367" s="10" t="inlineStr">
        <is>
          <t>Maduro</t>
        </is>
      </c>
      <c r="J3367" s="10" t="inlineStr">
        <is>
          <t>Esencial/Core</t>
        </is>
      </c>
      <c r="K3367" s="12" t="n">
        <v>0.05</v>
      </c>
      <c r="L3367" s="12" t="n">
        <v>0.035</v>
      </c>
      <c r="M3367" s="12" t="n">
        <v>0.08674999999999988</v>
      </c>
      <c r="N3367" s="22" t="n">
        <v>1000</v>
      </c>
      <c r="O3367" s="11" t="n">
        <v>2000</v>
      </c>
      <c r="P3367" s="13" t="n">
        <v>1.876279571780369</v>
      </c>
      <c r="Q3367" s="13">
        <f>O3367*P3367</f>
        <v/>
      </c>
    </row>
    <row r="3368">
      <c r="A3368" s="10" t="n">
        <v>2027</v>
      </c>
      <c r="B3368" s="10" t="inlineStr">
        <is>
          <t>Abr-27</t>
        </is>
      </c>
      <c r="C3368" s="19" t="inlineStr">
        <is>
          <t>García</t>
        </is>
      </c>
      <c r="D3368" s="19" t="inlineStr">
        <is>
          <t>ARABIA SAUDÍ</t>
        </is>
      </c>
      <c r="E3368" s="19" t="inlineStr">
        <is>
          <t>DOTRA GULF TRADING COMPANY</t>
        </is>
      </c>
      <c r="F3368" s="10" t="inlineStr">
        <is>
          <t>En desarrollo/nuevo</t>
        </is>
      </c>
      <c r="G3368" s="10" t="inlineStr">
        <is>
          <t>AQUOMAR0005SA</t>
        </is>
      </c>
      <c r="H3368" s="19" t="inlineStr">
        <is>
          <t>AQUOM ARABIA, 5 L</t>
        </is>
      </c>
      <c r="I3368" s="10" t="inlineStr">
        <is>
          <t>Nuevo/Introducción</t>
        </is>
      </c>
      <c r="J3368" s="10" t="inlineStr">
        <is>
          <t>Innovador/Notorio</t>
        </is>
      </c>
      <c r="K3368" s="12" t="n">
        <v>0.2</v>
      </c>
      <c r="L3368" s="12" t="n">
        <v>0.15</v>
      </c>
      <c r="M3368" s="12" t="n">
        <v>0.3799999999999999</v>
      </c>
      <c r="N3368" s="22" t="n">
        <v>5</v>
      </c>
      <c r="O3368" s="11" t="n">
        <v>545</v>
      </c>
      <c r="P3368" s="13" t="n">
        <v>10.29869009399447</v>
      </c>
      <c r="Q3368" s="13">
        <f>O3368*P3368</f>
        <v/>
      </c>
    </row>
    <row r="3369">
      <c r="A3369" s="10" t="n">
        <v>2027</v>
      </c>
      <c r="B3369" s="10" t="inlineStr">
        <is>
          <t>Abr-27</t>
        </is>
      </c>
      <c r="C3369" s="19" t="inlineStr">
        <is>
          <t>García</t>
        </is>
      </c>
      <c r="D3369" s="19" t="inlineStr">
        <is>
          <t>ARABIA SAUDÍ</t>
        </is>
      </c>
      <c r="E3369" s="19" t="inlineStr">
        <is>
          <t>DOTRA GULF TRADING COMPANY</t>
        </is>
      </c>
      <c r="F3369" s="10" t="inlineStr">
        <is>
          <t>En desarrollo/nuevo</t>
        </is>
      </c>
      <c r="G3369" s="10" t="inlineStr">
        <is>
          <t>BIO0005SA</t>
        </is>
      </c>
      <c r="H3369" s="19" t="inlineStr">
        <is>
          <t>BIORAD-20, 5L</t>
        </is>
      </c>
      <c r="I3369" s="10" t="inlineStr">
        <is>
          <t>Ramp-Up/Crecimiento</t>
        </is>
      </c>
      <c r="J3369" s="10" t="inlineStr">
        <is>
          <t>Innovador/Notorio</t>
        </is>
      </c>
      <c r="K3369" s="12" t="n">
        <v>0.2</v>
      </c>
      <c r="L3369" s="12" t="n">
        <v>0.2</v>
      </c>
      <c r="M3369" s="12" t="n">
        <v>0.4399999999999999</v>
      </c>
      <c r="N3369" s="22" t="n">
        <v>5</v>
      </c>
      <c r="O3369" s="11" t="n">
        <v>570</v>
      </c>
      <c r="P3369" s="13" t="n">
        <v>2.731029154480314</v>
      </c>
      <c r="Q3369" s="13">
        <f>O3369*P3369</f>
        <v/>
      </c>
    </row>
    <row r="3370">
      <c r="A3370" s="10" t="n">
        <v>2027</v>
      </c>
      <c r="B3370" s="10" t="inlineStr">
        <is>
          <t>Abr-27</t>
        </is>
      </c>
      <c r="C3370" s="19" t="inlineStr">
        <is>
          <t>García</t>
        </is>
      </c>
      <c r="D3370" s="19" t="inlineStr">
        <is>
          <t>ARABIA SAUDÍ</t>
        </is>
      </c>
      <c r="E3370" s="19" t="inlineStr">
        <is>
          <t>DOTRA GULF TRADING COMPANY</t>
        </is>
      </c>
      <c r="F3370" s="10" t="inlineStr">
        <is>
          <t>En desarrollo/nuevo</t>
        </is>
      </c>
      <c r="G3370" s="10" t="inlineStr">
        <is>
          <t>SPAR0001SA</t>
        </is>
      </c>
      <c r="H3370" s="19" t="inlineStr">
        <is>
          <t>SPRINTENE ARABIA, 1 L</t>
        </is>
      </c>
      <c r="I3370" s="10" t="inlineStr">
        <is>
          <t>Ramp-Up/Crecimiento</t>
        </is>
      </c>
      <c r="J3370" s="10" t="inlineStr">
        <is>
          <t>Esencial/Core</t>
        </is>
      </c>
      <c r="K3370" s="12" t="n">
        <v>0.2</v>
      </c>
      <c r="L3370" s="12" t="n">
        <v>0.15</v>
      </c>
      <c r="M3370" s="12" t="n">
        <v>0.3799999999999999</v>
      </c>
      <c r="N3370" s="22" t="n">
        <v>1</v>
      </c>
      <c r="O3370" s="11" t="n">
        <v>541</v>
      </c>
      <c r="P3370" s="13" t="n">
        <v>13.08183812546868</v>
      </c>
      <c r="Q3370" s="13">
        <f>O3370*P3370</f>
        <v/>
      </c>
    </row>
    <row r="3371">
      <c r="A3371" s="10" t="n">
        <v>2027</v>
      </c>
      <c r="B3371" s="10" t="inlineStr">
        <is>
          <t>Abr-27</t>
        </is>
      </c>
      <c r="C3371" s="19" t="inlineStr">
        <is>
          <t>García</t>
        </is>
      </c>
      <c r="D3371" s="19" t="inlineStr">
        <is>
          <t>ARABIA SAUDÍ</t>
        </is>
      </c>
      <c r="E3371" s="19" t="inlineStr">
        <is>
          <t>DOTRA GULF TRADING COMPANY</t>
        </is>
      </c>
      <c r="F3371" s="10" t="inlineStr">
        <is>
          <t>En desarrollo/nuevo</t>
        </is>
      </c>
      <c r="G3371" s="10" t="inlineStr">
        <is>
          <t>SSEG0005SA</t>
        </is>
      </c>
      <c r="H3371" s="19" t="inlineStr">
        <is>
          <t>SALWAX CALCIO EGIPTO, 5 KG</t>
        </is>
      </c>
      <c r="I3371" s="10" t="inlineStr">
        <is>
          <t>Maduro</t>
        </is>
      </c>
      <c r="J3371" s="10" t="inlineStr">
        <is>
          <t>Innovador/Notorio</t>
        </is>
      </c>
      <c r="K3371" s="12" t="n">
        <v>0.2</v>
      </c>
      <c r="L3371" s="12" t="n">
        <v>0.05</v>
      </c>
      <c r="M3371" s="12" t="n">
        <v>0.26</v>
      </c>
      <c r="N3371" s="22" t="n">
        <v>5</v>
      </c>
      <c r="O3371" s="11" t="n">
        <v>24295</v>
      </c>
      <c r="P3371" s="13" t="n">
        <v>4.035661503727598</v>
      </c>
      <c r="Q3371" s="13">
        <f>O3371*P3371</f>
        <v/>
      </c>
    </row>
    <row r="3372">
      <c r="A3372" s="10" t="n">
        <v>2027</v>
      </c>
      <c r="B3372" s="10" t="inlineStr">
        <is>
          <t>Abr-27</t>
        </is>
      </c>
      <c r="C3372" s="19" t="inlineStr">
        <is>
          <t>García</t>
        </is>
      </c>
      <c r="D3372" s="19" t="inlineStr">
        <is>
          <t>EGIPTO</t>
        </is>
      </c>
      <c r="E3372" s="19" t="inlineStr">
        <is>
          <t>DIPLOMATS ORCHARDS FOR TRADE AGENCIES</t>
        </is>
      </c>
      <c r="F3372" s="10" t="inlineStr">
        <is>
          <t>Consolidado/estratégico</t>
        </is>
      </c>
      <c r="G3372" s="10" t="inlineStr">
        <is>
          <t>SSEG0005EG</t>
        </is>
      </c>
      <c r="H3372" s="19" t="inlineStr">
        <is>
          <t>SALWAX CALCIO EGIPTO, 5 KG</t>
        </is>
      </c>
      <c r="I3372" s="10" t="inlineStr">
        <is>
          <t>Maduro</t>
        </is>
      </c>
      <c r="J3372" s="10" t="inlineStr">
        <is>
          <t>Innovador/Notorio</t>
        </is>
      </c>
      <c r="K3372" s="12" t="n">
        <v>0.05</v>
      </c>
      <c r="L3372" s="12" t="n">
        <v>0.05</v>
      </c>
      <c r="M3372" s="12" t="n">
        <v>0.1025</v>
      </c>
      <c r="N3372" s="22" t="n">
        <v>5</v>
      </c>
      <c r="O3372" s="11" t="n">
        <v>11995</v>
      </c>
      <c r="P3372" s="13" t="n">
        <v>4.034001079327792</v>
      </c>
      <c r="Q3372" s="13">
        <f>O3372*P3372</f>
        <v/>
      </c>
    </row>
    <row r="3373">
      <c r="A3373" s="10" t="n">
        <v>2027</v>
      </c>
      <c r="B3373" s="10" t="inlineStr">
        <is>
          <t>Abr-27</t>
        </is>
      </c>
      <c r="C3373" s="19" t="inlineStr">
        <is>
          <t>García</t>
        </is>
      </c>
      <c r="D3373" s="19" t="inlineStr">
        <is>
          <t>EGIPTO</t>
        </is>
      </c>
      <c r="E3373" s="19" t="inlineStr">
        <is>
          <t>DIPLOMATS ORCHARDS FOR TRADE AGENCIES</t>
        </is>
      </c>
      <c r="F3373" s="10" t="inlineStr">
        <is>
          <t>Consolidado/estratégico</t>
        </is>
      </c>
      <c r="G3373" s="10" t="inlineStr">
        <is>
          <t>SSEG0020EG</t>
        </is>
      </c>
      <c r="H3373" s="19" t="inlineStr">
        <is>
          <t>SALWAX CALCIO EGIPTO, 20 KG</t>
        </is>
      </c>
      <c r="I3373" s="10" t="inlineStr">
        <is>
          <t>Maduro</t>
        </is>
      </c>
      <c r="J3373" s="10" t="inlineStr">
        <is>
          <t>Innovador/Notorio</t>
        </is>
      </c>
      <c r="K3373" s="12" t="n">
        <v>0.05</v>
      </c>
      <c r="L3373" s="12" t="n">
        <v>0.05</v>
      </c>
      <c r="M3373" s="12" t="n">
        <v>0.1025</v>
      </c>
      <c r="N3373" s="22" t="n">
        <v>20</v>
      </c>
      <c r="O3373" s="11" t="n">
        <v>10900</v>
      </c>
      <c r="P3373" s="13" t="n">
        <v>3.919339549941215</v>
      </c>
      <c r="Q3373" s="13">
        <f>O3373*P3373</f>
        <v/>
      </c>
    </row>
    <row r="3374">
      <c r="A3374" s="10" t="n">
        <v>2027</v>
      </c>
      <c r="B3374" s="10" t="inlineStr">
        <is>
          <t>Abr-27</t>
        </is>
      </c>
      <c r="C3374" s="19" t="inlineStr">
        <is>
          <t>García</t>
        </is>
      </c>
      <c r="D3374" s="19" t="inlineStr">
        <is>
          <t>EGIPTO</t>
        </is>
      </c>
      <c r="E3374" s="19" t="inlineStr">
        <is>
          <t>DOTRA CHEMICALS</t>
        </is>
      </c>
      <c r="F3374" s="10" t="inlineStr">
        <is>
          <t>Consolidado/estratégico</t>
        </is>
      </c>
      <c r="G3374" s="10" t="inlineStr">
        <is>
          <t>AN1000EG</t>
        </is>
      </c>
      <c r="H3374" s="19" t="inlineStr">
        <is>
          <t>ALCAPLANT NEW, 1000 KG</t>
        </is>
      </c>
      <c r="I3374" s="10" t="inlineStr">
        <is>
          <t>Maduro</t>
        </is>
      </c>
      <c r="J3374" s="10" t="inlineStr">
        <is>
          <t>Innovador/Notorio</t>
        </is>
      </c>
      <c r="K3374" s="12" t="n">
        <v>0.05</v>
      </c>
      <c r="L3374" s="12" t="n">
        <v>0.05</v>
      </c>
      <c r="M3374" s="12" t="n">
        <v>0.1025</v>
      </c>
      <c r="N3374" s="22" t="n">
        <v>1000</v>
      </c>
      <c r="O3374" s="11" t="n">
        <v>24000</v>
      </c>
      <c r="P3374" s="13" t="n">
        <v>1.688651614602332</v>
      </c>
      <c r="Q3374" s="13">
        <f>O3374*P3374</f>
        <v/>
      </c>
    </row>
    <row r="3375">
      <c r="A3375" s="10" t="n">
        <v>2027</v>
      </c>
      <c r="B3375" s="10" t="inlineStr">
        <is>
          <t>Abr-27</t>
        </is>
      </c>
      <c r="C3375" s="19" t="inlineStr">
        <is>
          <t>García</t>
        </is>
      </c>
      <c r="D3375" s="19" t="inlineStr">
        <is>
          <t>EGIPTO</t>
        </is>
      </c>
      <c r="E3375" s="19" t="inlineStr">
        <is>
          <t>DOTRA CHEMICALS</t>
        </is>
      </c>
      <c r="F3375" s="10" t="inlineStr">
        <is>
          <t>Consolidado/estratégico</t>
        </is>
      </c>
      <c r="G3375" s="10" t="inlineStr">
        <is>
          <t>SSEG0005EG</t>
        </is>
      </c>
      <c r="H3375" s="19" t="inlineStr">
        <is>
          <t>SALWAX CALCIO EGIPTO, 5 KG</t>
        </is>
      </c>
      <c r="I3375" s="10" t="inlineStr">
        <is>
          <t>Maduro</t>
        </is>
      </c>
      <c r="J3375" s="10" t="inlineStr">
        <is>
          <t>Innovador/Notorio</t>
        </is>
      </c>
      <c r="K3375" s="12" t="n">
        <v>0.05</v>
      </c>
      <c r="L3375" s="12" t="n">
        <v>0.05</v>
      </c>
      <c r="M3375" s="12" t="n">
        <v>0.1025</v>
      </c>
      <c r="N3375" s="22" t="n">
        <v>5</v>
      </c>
      <c r="O3375" s="11" t="n">
        <v>22895</v>
      </c>
      <c r="P3375" s="13" t="n">
        <v>4.035763036558335</v>
      </c>
      <c r="Q3375" s="13">
        <f>O3375*P3375</f>
        <v/>
      </c>
    </row>
    <row r="3376">
      <c r="A3376" s="10" t="n">
        <v>2027</v>
      </c>
      <c r="B3376" s="10" t="inlineStr">
        <is>
          <t>Abr-27</t>
        </is>
      </c>
      <c r="C3376" s="19" t="inlineStr">
        <is>
          <t>García</t>
        </is>
      </c>
      <c r="D3376" s="19" t="inlineStr">
        <is>
          <t>ESPAÑA</t>
        </is>
      </c>
      <c r="E3376" s="19" t="inlineStr">
        <is>
          <t>AGRONEW FITO, S.L.</t>
        </is>
      </c>
      <c r="F3376" s="10" t="inlineStr">
        <is>
          <t>Consolidado/estratégico</t>
        </is>
      </c>
      <c r="G3376" s="10" t="inlineStr">
        <is>
          <t>AGRMGN0020</t>
        </is>
      </c>
      <c r="H3376" s="19" t="inlineStr">
        <is>
          <t>AGROXIGREEN-MG, 20 L</t>
        </is>
      </c>
      <c r="I3376" s="10" t="inlineStr">
        <is>
          <t>Ramp-Up/Crecimiento</t>
        </is>
      </c>
      <c r="J3376" s="10" t="inlineStr">
        <is>
          <t>Esencial/Core</t>
        </is>
      </c>
      <c r="K3376" s="12" t="n">
        <v>0.05</v>
      </c>
      <c r="L3376" s="12" t="n">
        <v>0.15</v>
      </c>
      <c r="M3376" s="12" t="n">
        <v>0.2075</v>
      </c>
      <c r="N3376" s="22" t="n">
        <v>20</v>
      </c>
      <c r="O3376" s="11" t="n">
        <v>1520</v>
      </c>
      <c r="P3376" s="13" t="n">
        <v>2.929080887057131</v>
      </c>
      <c r="Q3376" s="13">
        <f>O3376*P3376</f>
        <v/>
      </c>
    </row>
    <row r="3377">
      <c r="A3377" s="10" t="n">
        <v>2027</v>
      </c>
      <c r="B3377" s="10" t="inlineStr">
        <is>
          <t>Abr-27</t>
        </is>
      </c>
      <c r="C3377" s="19" t="inlineStr">
        <is>
          <t>García</t>
        </is>
      </c>
      <c r="D3377" s="19" t="inlineStr">
        <is>
          <t>ESPAÑA</t>
        </is>
      </c>
      <c r="E3377" s="19" t="inlineStr">
        <is>
          <t>AGRONEW FITO, S.L.</t>
        </is>
      </c>
      <c r="F3377" s="10" t="inlineStr">
        <is>
          <t>Consolidado/estratégico</t>
        </is>
      </c>
      <c r="G3377" s="10" t="inlineStr">
        <is>
          <t>AGXK0020</t>
        </is>
      </c>
      <c r="H3377" s="19" t="inlineStr">
        <is>
          <t>AGROXILATO-K, 20 L</t>
        </is>
      </c>
      <c r="I3377" s="10" t="inlineStr">
        <is>
          <t>Maduro</t>
        </is>
      </c>
      <c r="J3377" s="10" t="inlineStr">
        <is>
          <t>Innovador/Notorio</t>
        </is>
      </c>
      <c r="K3377" s="12" t="n">
        <v>0.05</v>
      </c>
      <c r="L3377" s="12" t="n">
        <v>0.05</v>
      </c>
      <c r="M3377" s="12" t="n">
        <v>0.1025</v>
      </c>
      <c r="N3377" s="22" t="n">
        <v>20</v>
      </c>
      <c r="O3377" s="11" t="n">
        <v>2100</v>
      </c>
      <c r="P3377" s="13" t="n">
        <v>2.939504662455912</v>
      </c>
      <c r="Q3377" s="13">
        <f>O3377*P3377</f>
        <v/>
      </c>
    </row>
    <row r="3378">
      <c r="A3378" s="10" t="n">
        <v>2027</v>
      </c>
      <c r="B3378" s="10" t="inlineStr">
        <is>
          <t>Abr-27</t>
        </is>
      </c>
      <c r="C3378" s="19" t="inlineStr">
        <is>
          <t>García</t>
        </is>
      </c>
      <c r="D3378" s="19" t="inlineStr">
        <is>
          <t>ESPAÑA</t>
        </is>
      </c>
      <c r="E3378" s="19" t="inlineStr">
        <is>
          <t>AGRONEW FITO, S.L.</t>
        </is>
      </c>
      <c r="F3378" s="10" t="inlineStr">
        <is>
          <t>Consolidado/estratégico</t>
        </is>
      </c>
      <c r="G3378" s="10" t="inlineStr">
        <is>
          <t>AGXK1000</t>
        </is>
      </c>
      <c r="H3378" s="19" t="inlineStr">
        <is>
          <t>AGROXILATO-K, 1000 L</t>
        </is>
      </c>
      <c r="I3378" s="10" t="inlineStr">
        <is>
          <t>Maduro</t>
        </is>
      </c>
      <c r="J3378" s="10" t="inlineStr">
        <is>
          <t>Innovador/Notorio</t>
        </is>
      </c>
      <c r="K3378" s="12" t="n">
        <v>0.05</v>
      </c>
      <c r="L3378" s="12" t="n">
        <v>0.05</v>
      </c>
      <c r="M3378" s="12" t="n">
        <v>0.1025</v>
      </c>
      <c r="N3378" s="22" t="n">
        <v>1000</v>
      </c>
      <c r="O3378" s="11" t="n">
        <v>1000</v>
      </c>
      <c r="P3378" s="13" t="n">
        <v>2.585096298897397</v>
      </c>
      <c r="Q3378" s="13">
        <f>O3378*P3378</f>
        <v/>
      </c>
    </row>
    <row r="3379">
      <c r="A3379" s="10" t="n">
        <v>2027</v>
      </c>
      <c r="B3379" s="10" t="inlineStr">
        <is>
          <t>Abr-27</t>
        </is>
      </c>
      <c r="C3379" s="19" t="inlineStr">
        <is>
          <t>García</t>
        </is>
      </c>
      <c r="D3379" s="19" t="inlineStr">
        <is>
          <t>ESPAÑA</t>
        </is>
      </c>
      <c r="E3379" s="19" t="inlineStr">
        <is>
          <t>AGRONEW FITO, S.L.</t>
        </is>
      </c>
      <c r="F3379" s="10" t="inlineStr">
        <is>
          <t>Consolidado/estratégico</t>
        </is>
      </c>
      <c r="G3379" s="10" t="inlineStr">
        <is>
          <t>AN0020</t>
        </is>
      </c>
      <c r="H3379" s="19" t="inlineStr">
        <is>
          <t>ALCAPLANT NEW, 20 KG</t>
        </is>
      </c>
      <c r="I3379" s="10" t="inlineStr">
        <is>
          <t>Maduro</t>
        </is>
      </c>
      <c r="J3379" s="10" t="inlineStr">
        <is>
          <t>Innovador/Notorio</t>
        </is>
      </c>
      <c r="K3379" s="12" t="n">
        <v>0.05</v>
      </c>
      <c r="L3379" s="12" t="n">
        <v>0.05</v>
      </c>
      <c r="M3379" s="12" t="n">
        <v>0.1025</v>
      </c>
      <c r="N3379" s="22" t="n">
        <v>20</v>
      </c>
      <c r="O3379" s="11" t="n">
        <v>7200</v>
      </c>
      <c r="P3379" s="13" t="n">
        <v>1.594837636013314</v>
      </c>
      <c r="Q3379" s="13">
        <f>O3379*P3379</f>
        <v/>
      </c>
    </row>
    <row r="3380">
      <c r="A3380" s="10" t="n">
        <v>2027</v>
      </c>
      <c r="B3380" s="10" t="inlineStr">
        <is>
          <t>Abr-27</t>
        </is>
      </c>
      <c r="C3380" s="19" t="inlineStr">
        <is>
          <t>García</t>
        </is>
      </c>
      <c r="D3380" s="19" t="inlineStr">
        <is>
          <t>ESPAÑA</t>
        </is>
      </c>
      <c r="E3380" s="19" t="inlineStr">
        <is>
          <t>AGRONEW FITO, S.L.</t>
        </is>
      </c>
      <c r="F3380" s="10" t="inlineStr">
        <is>
          <t>Consolidado/estratégico</t>
        </is>
      </c>
      <c r="G3380" s="10" t="inlineStr">
        <is>
          <t>ANAE0020</t>
        </is>
      </c>
      <c r="H3380" s="19" t="inlineStr">
        <is>
          <t>ALCAPLANT NEW AE, 20 KG</t>
        </is>
      </c>
      <c r="I3380" s="10" t="inlineStr">
        <is>
          <t>Maduro</t>
        </is>
      </c>
      <c r="J3380" s="10" t="inlineStr">
        <is>
          <t>Innovador/Notorio</t>
        </is>
      </c>
      <c r="K3380" s="12" t="n">
        <v>0.05</v>
      </c>
      <c r="L3380" s="12" t="n">
        <v>0.05</v>
      </c>
      <c r="M3380" s="12" t="n">
        <v>0.1025</v>
      </c>
      <c r="N3380" s="22" t="n">
        <v>20</v>
      </c>
      <c r="O3380" s="11" t="n">
        <v>2400</v>
      </c>
      <c r="P3380" s="13" t="n">
        <v>1.751194266995011</v>
      </c>
      <c r="Q3380" s="13">
        <f>O3380*P3380</f>
        <v/>
      </c>
    </row>
    <row r="3381">
      <c r="A3381" s="10" t="n">
        <v>2027</v>
      </c>
      <c r="B3381" s="10" t="inlineStr">
        <is>
          <t>Abr-27</t>
        </is>
      </c>
      <c r="C3381" s="19" t="inlineStr">
        <is>
          <t>García</t>
        </is>
      </c>
      <c r="D3381" s="19" t="inlineStr">
        <is>
          <t>ESPAÑA</t>
        </is>
      </c>
      <c r="E3381" s="19" t="inlineStr">
        <is>
          <t>AGRONEW FITO, S.L.</t>
        </is>
      </c>
      <c r="F3381" s="10" t="inlineStr">
        <is>
          <t>Consolidado/estratégico</t>
        </is>
      </c>
      <c r="G3381" s="10" t="inlineStr">
        <is>
          <t>CZNMNES0005</t>
        </is>
      </c>
      <c r="H3381" s="19" t="inlineStr">
        <is>
          <t>CODIFOL ZN-MN, 5 KG</t>
        </is>
      </c>
      <c r="I3381" s="10" t="inlineStr">
        <is>
          <t>Maduro</t>
        </is>
      </c>
      <c r="J3381" s="10" t="inlineStr">
        <is>
          <t>Banalizado/Commodity</t>
        </is>
      </c>
      <c r="K3381" s="12" t="n">
        <v>0.05</v>
      </c>
      <c r="L3381" s="12" t="n">
        <v>0.02</v>
      </c>
      <c r="M3381" s="12" t="n">
        <v>0.07100000000000017</v>
      </c>
      <c r="N3381" s="22" t="n">
        <v>5</v>
      </c>
      <c r="O3381" s="11" t="n">
        <v>210</v>
      </c>
      <c r="P3381" s="13" t="n">
        <v>4.992988416015537</v>
      </c>
      <c r="Q3381" s="13">
        <f>O3381*P3381</f>
        <v/>
      </c>
    </row>
    <row r="3382">
      <c r="A3382" s="10" t="n">
        <v>2027</v>
      </c>
      <c r="B3382" s="10" t="inlineStr">
        <is>
          <t>Abr-27</t>
        </is>
      </c>
      <c r="C3382" s="19" t="inlineStr">
        <is>
          <t>García</t>
        </is>
      </c>
      <c r="D3382" s="19" t="inlineStr">
        <is>
          <t>ESPAÑA</t>
        </is>
      </c>
      <c r="E3382" s="19" t="inlineStr">
        <is>
          <t>AGRONEW FITO, S.L.</t>
        </is>
      </c>
      <c r="F3382" s="10" t="inlineStr">
        <is>
          <t>Consolidado/estratégico</t>
        </is>
      </c>
      <c r="G3382" s="10" t="inlineStr">
        <is>
          <t>N0020</t>
        </is>
      </c>
      <c r="H3382" s="19" t="inlineStr">
        <is>
          <t>NUTRICALE, 20 L</t>
        </is>
      </c>
      <c r="I3382" s="10" t="inlineStr">
        <is>
          <t>Maduro</t>
        </is>
      </c>
      <c r="J3382" s="10" t="inlineStr">
        <is>
          <t>Esencial/Core</t>
        </is>
      </c>
      <c r="K3382" s="12" t="n">
        <v>0.05</v>
      </c>
      <c r="L3382" s="12" t="n">
        <v>0.035</v>
      </c>
      <c r="M3382" s="12" t="n">
        <v>0.08674999999999988</v>
      </c>
      <c r="N3382" s="22" t="n">
        <v>20</v>
      </c>
      <c r="O3382" s="11" t="n">
        <v>220</v>
      </c>
      <c r="P3382" s="13" t="n">
        <v>2.293230587731562</v>
      </c>
      <c r="Q3382" s="13">
        <f>O3382*P3382</f>
        <v/>
      </c>
    </row>
    <row r="3383">
      <c r="A3383" s="10" t="n">
        <v>2027</v>
      </c>
      <c r="B3383" s="10" t="inlineStr">
        <is>
          <t>Abr-27</t>
        </is>
      </c>
      <c r="C3383" s="19" t="inlineStr">
        <is>
          <t>García</t>
        </is>
      </c>
      <c r="D3383" s="19" t="inlineStr">
        <is>
          <t>ESPAÑA</t>
        </is>
      </c>
      <c r="E3383" s="19" t="inlineStr">
        <is>
          <t>AGRONEW FITO, S.L.</t>
        </is>
      </c>
      <c r="F3383" s="10" t="inlineStr">
        <is>
          <t>Consolidado/estratégico</t>
        </is>
      </c>
      <c r="G3383" s="10" t="inlineStr">
        <is>
          <t>N0200</t>
        </is>
      </c>
      <c r="H3383" s="19" t="inlineStr">
        <is>
          <t>NUTRICALE, 200 L</t>
        </is>
      </c>
      <c r="I3383" s="10" t="inlineStr">
        <is>
          <t>Maduro</t>
        </is>
      </c>
      <c r="J3383" s="10" t="inlineStr">
        <is>
          <t>Esencial/Core</t>
        </is>
      </c>
      <c r="K3383" s="12" t="n">
        <v>0.05</v>
      </c>
      <c r="L3383" s="12" t="n">
        <v>0.035</v>
      </c>
      <c r="M3383" s="12" t="n">
        <v>0.08674999999999988</v>
      </c>
      <c r="N3383" s="22" t="n">
        <v>200</v>
      </c>
      <c r="O3383" s="11" t="n">
        <v>1000</v>
      </c>
      <c r="P3383" s="13" t="n">
        <v>2.199416609142544</v>
      </c>
      <c r="Q3383" s="13">
        <f>O3383*P3383</f>
        <v/>
      </c>
    </row>
    <row r="3384">
      <c r="A3384" s="10" t="n">
        <v>2027</v>
      </c>
      <c r="B3384" s="10" t="inlineStr">
        <is>
          <t>Abr-27</t>
        </is>
      </c>
      <c r="C3384" s="19" t="inlineStr">
        <is>
          <t>García</t>
        </is>
      </c>
      <c r="D3384" s="19" t="inlineStr">
        <is>
          <t>ESPAÑA</t>
        </is>
      </c>
      <c r="E3384" s="19" t="inlineStr">
        <is>
          <t>AGRONEW FITO, S.L.</t>
        </is>
      </c>
      <c r="F3384" s="10" t="inlineStr">
        <is>
          <t>Consolidado/estratégico</t>
        </is>
      </c>
      <c r="G3384" s="10" t="inlineStr">
        <is>
          <t>PT0020</t>
        </is>
      </c>
      <c r="H3384" s="19" t="inlineStr">
        <is>
          <t>AGROPOTASION, 20 L</t>
        </is>
      </c>
      <c r="I3384" s="10" t="inlineStr">
        <is>
          <t>Maduro</t>
        </is>
      </c>
      <c r="J3384" s="10" t="inlineStr">
        <is>
          <t>Innovador/Notorio</t>
        </is>
      </c>
      <c r="K3384" s="12" t="n">
        <v>0.05</v>
      </c>
      <c r="L3384" s="12" t="n">
        <v>0.05</v>
      </c>
      <c r="M3384" s="12" t="n">
        <v>0.1025</v>
      </c>
      <c r="N3384" s="22" t="n">
        <v>20</v>
      </c>
      <c r="O3384" s="11" t="n">
        <v>3500</v>
      </c>
      <c r="P3384" s="13" t="n">
        <v>3.085437518038828</v>
      </c>
      <c r="Q3384" s="13">
        <f>O3384*P3384</f>
        <v/>
      </c>
    </row>
    <row r="3385">
      <c r="A3385" s="10" t="n">
        <v>2027</v>
      </c>
      <c r="B3385" s="10" t="inlineStr">
        <is>
          <t>Abr-27</t>
        </is>
      </c>
      <c r="C3385" s="19" t="inlineStr">
        <is>
          <t>García</t>
        </is>
      </c>
      <c r="D3385" s="19" t="inlineStr">
        <is>
          <t>ESPAÑA</t>
        </is>
      </c>
      <c r="E3385" s="19" t="inlineStr">
        <is>
          <t>AGRONEW FITO, S.L.</t>
        </is>
      </c>
      <c r="F3385" s="10" t="inlineStr">
        <is>
          <t>Consolidado/estratégico</t>
        </is>
      </c>
      <c r="G3385" s="10" t="inlineStr">
        <is>
          <t>S1000</t>
        </is>
      </c>
      <c r="H3385" s="19" t="inlineStr">
        <is>
          <t>SALWAX STAR, 1000 L</t>
        </is>
      </c>
      <c r="I3385" s="10" t="inlineStr">
        <is>
          <t>Maduro</t>
        </is>
      </c>
      <c r="J3385" s="10" t="inlineStr">
        <is>
          <t>Esencial/Core</t>
        </is>
      </c>
      <c r="K3385" s="12" t="n">
        <v>0.05</v>
      </c>
      <c r="L3385" s="12" t="n">
        <v>0.035</v>
      </c>
      <c r="M3385" s="12" t="n">
        <v>0.08674999999999988</v>
      </c>
      <c r="N3385" s="22" t="n">
        <v>1000</v>
      </c>
      <c r="O3385" s="11" t="n">
        <v>1000</v>
      </c>
      <c r="P3385" s="13" t="n">
        <v>1.538549248859902</v>
      </c>
      <c r="Q3385" s="13">
        <f>O3385*P3385</f>
        <v/>
      </c>
    </row>
    <row r="3386">
      <c r="A3386" s="10" t="n">
        <v>2027</v>
      </c>
      <c r="B3386" s="10" t="inlineStr">
        <is>
          <t>Abr-27</t>
        </is>
      </c>
      <c r="C3386" s="19" t="inlineStr">
        <is>
          <t>García</t>
        </is>
      </c>
      <c r="D3386" s="19" t="inlineStr">
        <is>
          <t>ESPAÑA</t>
        </is>
      </c>
      <c r="E3386" s="19" t="inlineStr">
        <is>
          <t>AGROSER BERNARDINO, S.L.</t>
        </is>
      </c>
      <c r="F3386" s="10" t="inlineStr">
        <is>
          <t>Consolidado/estratégico</t>
        </is>
      </c>
      <c r="G3386" s="10" t="inlineStr">
        <is>
          <t>AGRMGN0020</t>
        </is>
      </c>
      <c r="H3386" s="19" t="inlineStr">
        <is>
          <t>AGROXIGREEN-MG, 20 L</t>
        </is>
      </c>
      <c r="I3386" s="10" t="inlineStr">
        <is>
          <t>Ramp-Up/Crecimiento</t>
        </is>
      </c>
      <c r="J3386" s="10" t="inlineStr">
        <is>
          <t>Esencial/Core</t>
        </is>
      </c>
      <c r="K3386" s="12" t="n">
        <v>0.05</v>
      </c>
      <c r="L3386" s="12" t="n">
        <v>0.15</v>
      </c>
      <c r="M3386" s="12" t="n">
        <v>0.2075</v>
      </c>
      <c r="N3386" s="22" t="n">
        <v>20</v>
      </c>
      <c r="O3386" s="11" t="n">
        <v>760</v>
      </c>
      <c r="P3386" s="13" t="n">
        <v>3.158403945830287</v>
      </c>
      <c r="Q3386" s="13">
        <f>O3386*P3386</f>
        <v/>
      </c>
    </row>
    <row r="3387">
      <c r="A3387" s="10" t="n">
        <v>2027</v>
      </c>
      <c r="B3387" s="10" t="inlineStr">
        <is>
          <t>Abr-27</t>
        </is>
      </c>
      <c r="C3387" s="19" t="inlineStr">
        <is>
          <t>García</t>
        </is>
      </c>
      <c r="D3387" s="19" t="inlineStr">
        <is>
          <t>ESPAÑA</t>
        </is>
      </c>
      <c r="E3387" s="19" t="inlineStr">
        <is>
          <t>AGROSER BERNARDINO, S.L.</t>
        </is>
      </c>
      <c r="F3387" s="10" t="inlineStr">
        <is>
          <t>Consolidado/estratégico</t>
        </is>
      </c>
      <c r="G3387" s="10" t="inlineStr">
        <is>
          <t>AGXK1000</t>
        </is>
      </c>
      <c r="H3387" s="19" t="inlineStr">
        <is>
          <t>AGROXILATO-K, 1000 L</t>
        </is>
      </c>
      <c r="I3387" s="10" t="inlineStr">
        <is>
          <t>Maduro</t>
        </is>
      </c>
      <c r="J3387" s="10" t="inlineStr">
        <is>
          <t>Innovador/Notorio</t>
        </is>
      </c>
      <c r="K3387" s="12" t="n">
        <v>0.05</v>
      </c>
      <c r="L3387" s="12" t="n">
        <v>0.05</v>
      </c>
      <c r="M3387" s="12" t="n">
        <v>0.1025</v>
      </c>
      <c r="N3387" s="22" t="n">
        <v>1000</v>
      </c>
      <c r="O3387" s="11" t="n">
        <v>1000</v>
      </c>
      <c r="P3387" s="13" t="n">
        <v>2.783148031474214</v>
      </c>
      <c r="Q3387" s="13">
        <f>O3387*P3387</f>
        <v/>
      </c>
    </row>
    <row r="3388">
      <c r="A3388" s="10" t="n">
        <v>2027</v>
      </c>
      <c r="B3388" s="10" t="inlineStr">
        <is>
          <t>Abr-27</t>
        </is>
      </c>
      <c r="C3388" s="19" t="inlineStr">
        <is>
          <t>García</t>
        </is>
      </c>
      <c r="D3388" s="19" t="inlineStr">
        <is>
          <t>ESPAÑA</t>
        </is>
      </c>
      <c r="E3388" s="19" t="inlineStr">
        <is>
          <t>AGROSER BERNARDINO, S.L.</t>
        </is>
      </c>
      <c r="F3388" s="10" t="inlineStr">
        <is>
          <t>Consolidado/estratégico</t>
        </is>
      </c>
      <c r="G3388" s="10" t="inlineStr">
        <is>
          <t>AVAN1000</t>
        </is>
      </c>
      <c r="H3388" s="19" t="inlineStr">
        <is>
          <t>FLORAMEC AVANCE, 1000 L</t>
        </is>
      </c>
      <c r="I3388" s="10" t="inlineStr">
        <is>
          <t>Maduro</t>
        </is>
      </c>
      <c r="J3388" s="10" t="inlineStr">
        <is>
          <t>Innovador/Notorio</t>
        </is>
      </c>
      <c r="K3388" s="12" t="n">
        <v>0.05</v>
      </c>
      <c r="L3388" s="12" t="n">
        <v>0.05</v>
      </c>
      <c r="M3388" s="12" t="n">
        <v>0.1025</v>
      </c>
      <c r="N3388" s="22" t="n">
        <v>1000</v>
      </c>
      <c r="O3388" s="11" t="n">
        <v>1000</v>
      </c>
      <c r="P3388" s="13" t="n">
        <v>4.544766073868003</v>
      </c>
      <c r="Q3388" s="13">
        <f>O3388*P3388</f>
        <v/>
      </c>
    </row>
    <row r="3389">
      <c r="A3389" s="10" t="n">
        <v>2027</v>
      </c>
      <c r="B3389" s="10" t="inlineStr">
        <is>
          <t>Abr-27</t>
        </is>
      </c>
      <c r="C3389" s="19" t="inlineStr">
        <is>
          <t>García</t>
        </is>
      </c>
      <c r="D3389" s="19" t="inlineStr">
        <is>
          <t>ESPAÑA</t>
        </is>
      </c>
      <c r="E3389" s="19" t="inlineStr">
        <is>
          <t>AGROSER BERNARDINO, S.L.</t>
        </is>
      </c>
      <c r="F3389" s="10" t="inlineStr">
        <is>
          <t>Consolidado/estratégico</t>
        </is>
      </c>
      <c r="G3389" s="10" t="inlineStr">
        <is>
          <t>C-CU0005</t>
        </is>
      </c>
      <c r="H3389" s="19" t="inlineStr">
        <is>
          <t>CODICOBRE, 5 L</t>
        </is>
      </c>
      <c r="I3389" s="10" t="inlineStr">
        <is>
          <t>Maduro</t>
        </is>
      </c>
      <c r="J3389" s="10" t="inlineStr">
        <is>
          <t>Esencial/Core</t>
        </is>
      </c>
      <c r="K3389" s="12" t="n">
        <v>0.05</v>
      </c>
      <c r="L3389" s="12" t="n">
        <v>0.035</v>
      </c>
      <c r="M3389" s="12" t="n">
        <v>0.08674999999999988</v>
      </c>
      <c r="N3389" s="22" t="n">
        <v>5</v>
      </c>
      <c r="O3389" s="11" t="n">
        <v>215</v>
      </c>
      <c r="P3389" s="13" t="n">
        <v>4.096543731720471</v>
      </c>
      <c r="Q3389" s="13">
        <f>O3389*P3389</f>
        <v/>
      </c>
    </row>
    <row r="3390">
      <c r="A3390" s="10" t="n">
        <v>2027</v>
      </c>
      <c r="B3390" s="10" t="inlineStr">
        <is>
          <t>Abr-27</t>
        </is>
      </c>
      <c r="C3390" s="19" t="inlineStr">
        <is>
          <t>García</t>
        </is>
      </c>
      <c r="D3390" s="19" t="inlineStr">
        <is>
          <t>ESPAÑA</t>
        </is>
      </c>
      <c r="E3390" s="19" t="inlineStr">
        <is>
          <t>AGROSER BERNARDINO, S.L.</t>
        </is>
      </c>
      <c r="F3390" s="10" t="inlineStr">
        <is>
          <t>Consolidado/estratégico</t>
        </is>
      </c>
      <c r="G3390" s="10" t="inlineStr">
        <is>
          <t>PT0020</t>
        </is>
      </c>
      <c r="H3390" s="19" t="inlineStr">
        <is>
          <t>AGROPOTASION, 20 L</t>
        </is>
      </c>
      <c r="I3390" s="10" t="inlineStr">
        <is>
          <t>Maduro</t>
        </is>
      </c>
      <c r="J3390" s="10" t="inlineStr">
        <is>
          <t>Innovador/Notorio</t>
        </is>
      </c>
      <c r="K3390" s="12" t="n">
        <v>0.05</v>
      </c>
      <c r="L3390" s="12" t="n">
        <v>0.05</v>
      </c>
      <c r="M3390" s="12" t="n">
        <v>0.1025</v>
      </c>
      <c r="N3390" s="22" t="n">
        <v>20</v>
      </c>
      <c r="O3390" s="11" t="n">
        <v>1400</v>
      </c>
      <c r="P3390" s="13" t="n">
        <v>3.325184352210764</v>
      </c>
      <c r="Q3390" s="13">
        <f>O3390*P3390</f>
        <v/>
      </c>
    </row>
    <row r="3391">
      <c r="A3391" s="10" t="n">
        <v>2027</v>
      </c>
      <c r="B3391" s="10" t="inlineStr">
        <is>
          <t>Abr-27</t>
        </is>
      </c>
      <c r="C3391" s="19" t="inlineStr">
        <is>
          <t>García</t>
        </is>
      </c>
      <c r="D3391" s="19" t="inlineStr">
        <is>
          <t>ESPAÑA</t>
        </is>
      </c>
      <c r="E3391" s="19" t="inlineStr">
        <is>
          <t>AGRUPACION DE LABRADORES DEL POZUELO, SA</t>
        </is>
      </c>
      <c r="F3391" s="10" t="inlineStr">
        <is>
          <t>Baja aportación</t>
        </is>
      </c>
      <c r="G3391" s="10" t="inlineStr">
        <is>
          <t>AVAN0005</t>
        </is>
      </c>
      <c r="H3391" s="19" t="inlineStr">
        <is>
          <t>FLORAMEC AVANCE, 5 L</t>
        </is>
      </c>
      <c r="I3391" s="10" t="inlineStr">
        <is>
          <t>Maduro</t>
        </is>
      </c>
      <c r="J3391" s="10" t="inlineStr">
        <is>
          <t>Innovador/Notorio</t>
        </is>
      </c>
      <c r="K3391" s="12" t="n">
        <v>0.03</v>
      </c>
      <c r="L3391" s="12" t="n">
        <v>0.05</v>
      </c>
      <c r="M3391" s="12" t="n">
        <v>0.08150000000000013</v>
      </c>
      <c r="N3391" s="22" t="n">
        <v>5</v>
      </c>
      <c r="O3391" s="11" t="n">
        <v>365</v>
      </c>
      <c r="P3391" s="13" t="n">
        <v>5.774771570924023</v>
      </c>
      <c r="Q3391" s="13">
        <f>O3391*P3391</f>
        <v/>
      </c>
    </row>
    <row r="3392">
      <c r="A3392" s="10" t="n">
        <v>2027</v>
      </c>
      <c r="B3392" s="10" t="inlineStr">
        <is>
          <t>Abr-27</t>
        </is>
      </c>
      <c r="C3392" s="19" t="inlineStr">
        <is>
          <t>García</t>
        </is>
      </c>
      <c r="D3392" s="19" t="inlineStr">
        <is>
          <t>ESPAÑA</t>
        </is>
      </c>
      <c r="E3392" s="19" t="inlineStr">
        <is>
          <t>AGRUPACION DE LABRADORES DEL POZUELO, SA</t>
        </is>
      </c>
      <c r="F3392" s="10" t="inlineStr">
        <is>
          <t>Baja aportación</t>
        </is>
      </c>
      <c r="G3392" s="10" t="inlineStr">
        <is>
          <t>P-5X0005</t>
        </is>
      </c>
      <c r="H3392" s="19" t="inlineStr">
        <is>
          <t>P.M.S. 5x, 5 L</t>
        </is>
      </c>
      <c r="I3392" s="10" t="inlineStr">
        <is>
          <t>Maduro</t>
        </is>
      </c>
      <c r="J3392" s="10" t="inlineStr">
        <is>
          <t>Innovador/Notorio</t>
        </is>
      </c>
      <c r="K3392" s="12" t="n">
        <v>0.03</v>
      </c>
      <c r="L3392" s="12" t="n">
        <v>0.05</v>
      </c>
      <c r="M3392" s="12" t="n">
        <v>0.08150000000000013</v>
      </c>
      <c r="N3392" s="22" t="n">
        <v>5</v>
      </c>
      <c r="O3392" s="11" t="n">
        <v>105</v>
      </c>
      <c r="P3392" s="13" t="n">
        <v>3.491964758591242</v>
      </c>
      <c r="Q3392" s="13">
        <f>O3392*P3392</f>
        <v/>
      </c>
    </row>
    <row r="3393">
      <c r="A3393" s="10" t="n">
        <v>2027</v>
      </c>
      <c r="B3393" s="10" t="inlineStr">
        <is>
          <t>Abr-27</t>
        </is>
      </c>
      <c r="C3393" s="19" t="inlineStr">
        <is>
          <t>García</t>
        </is>
      </c>
      <c r="D3393" s="19" t="inlineStr">
        <is>
          <t>ESPAÑA</t>
        </is>
      </c>
      <c r="E3393" s="19" t="inlineStr">
        <is>
          <t>AGRUPACION DE LABRADORES DEL POZUELO, SA</t>
        </is>
      </c>
      <c r="F3393" s="10" t="inlineStr">
        <is>
          <t>Baja aportación</t>
        </is>
      </c>
      <c r="G3393" s="10" t="inlineStr">
        <is>
          <t>P-5X0020</t>
        </is>
      </c>
      <c r="H3393" s="19" t="inlineStr">
        <is>
          <t>P.M.S. 5x, 20 L</t>
        </is>
      </c>
      <c r="I3393" s="10" t="inlineStr">
        <is>
          <t>Maduro</t>
        </is>
      </c>
      <c r="J3393" s="10" t="inlineStr">
        <is>
          <t>Innovador/Notorio</t>
        </is>
      </c>
      <c r="K3393" s="12" t="n">
        <v>0.03</v>
      </c>
      <c r="L3393" s="12" t="n">
        <v>0.05</v>
      </c>
      <c r="M3393" s="12" t="n">
        <v>0.08150000000000013</v>
      </c>
      <c r="N3393" s="22" t="n">
        <v>20</v>
      </c>
      <c r="O3393" s="11" t="n">
        <v>120</v>
      </c>
      <c r="P3393" s="13" t="n">
        <v>3.147980170431508</v>
      </c>
      <c r="Q3393" s="13">
        <f>O3393*P3393</f>
        <v/>
      </c>
    </row>
    <row r="3394">
      <c r="A3394" s="10" t="n">
        <v>2027</v>
      </c>
      <c r="B3394" s="10" t="inlineStr">
        <is>
          <t>Abr-27</t>
        </is>
      </c>
      <c r="C3394" s="19" t="inlineStr">
        <is>
          <t>García</t>
        </is>
      </c>
      <c r="D3394" s="19" t="inlineStr">
        <is>
          <t>ESPAÑA</t>
        </is>
      </c>
      <c r="E3394" s="19" t="inlineStr">
        <is>
          <t>BOSCO ABASCAL, S.L.</t>
        </is>
      </c>
      <c r="F3394" s="10" t="inlineStr">
        <is>
          <t>Con potencial</t>
        </is>
      </c>
      <c r="G3394" s="10" t="inlineStr">
        <is>
          <t>AGRMGN0020</t>
        </is>
      </c>
      <c r="H3394" s="19" t="inlineStr">
        <is>
          <t>AGROXIGREEN-MG, 20 L</t>
        </is>
      </c>
      <c r="I3394" s="10" t="inlineStr">
        <is>
          <t>Ramp-Up/Crecimiento</t>
        </is>
      </c>
      <c r="J3394" s="10" t="inlineStr">
        <is>
          <t>Esencial/Core</t>
        </is>
      </c>
      <c r="K3394" s="12" t="n">
        <v>0.1</v>
      </c>
      <c r="L3394" s="12" t="n">
        <v>0.15</v>
      </c>
      <c r="M3394" s="12" t="n">
        <v>0.2649999999999999</v>
      </c>
      <c r="N3394" s="22" t="n">
        <v>20</v>
      </c>
      <c r="O3394" s="11" t="n">
        <v>3200</v>
      </c>
      <c r="P3394" s="13" t="n">
        <v>3.293913026014425</v>
      </c>
      <c r="Q3394" s="13">
        <f>O3394*P3394</f>
        <v/>
      </c>
    </row>
    <row r="3395">
      <c r="A3395" s="10" t="n">
        <v>2027</v>
      </c>
      <c r="B3395" s="10" t="inlineStr">
        <is>
          <t>Abr-27</t>
        </is>
      </c>
      <c r="C3395" s="19" t="inlineStr">
        <is>
          <t>García</t>
        </is>
      </c>
      <c r="D3395" s="19" t="inlineStr">
        <is>
          <t>ESPAÑA</t>
        </is>
      </c>
      <c r="E3395" s="19" t="inlineStr">
        <is>
          <t>BOSCO ABASCAL, S.L.</t>
        </is>
      </c>
      <c r="F3395" s="10" t="inlineStr">
        <is>
          <t>Con potencial</t>
        </is>
      </c>
      <c r="G3395" s="10" t="inlineStr">
        <is>
          <t>AGZNP0005</t>
        </is>
      </c>
      <c r="H3395" s="19" t="inlineStr">
        <is>
          <t>AGROXILATO-ZN PLUS, 5 KG</t>
        </is>
      </c>
      <c r="I3395" s="10" t="inlineStr">
        <is>
          <t>Maduro</t>
        </is>
      </c>
      <c r="J3395" s="10" t="inlineStr">
        <is>
          <t>Banalizado/Commodity</t>
        </is>
      </c>
      <c r="K3395" s="12" t="n">
        <v>0.1</v>
      </c>
      <c r="L3395" s="12" t="n">
        <v>0.02</v>
      </c>
      <c r="M3395" s="12" t="n">
        <v>0.1220000000000001</v>
      </c>
      <c r="N3395" s="22" t="n">
        <v>5</v>
      </c>
      <c r="O3395" s="11" t="n">
        <v>220</v>
      </c>
      <c r="P3395" s="13" t="n">
        <v>6.879691763194685</v>
      </c>
      <c r="Q3395" s="13">
        <f>O3395*P3395</f>
        <v/>
      </c>
    </row>
    <row r="3396">
      <c r="A3396" s="10" t="n">
        <v>2027</v>
      </c>
      <c r="B3396" s="10" t="inlineStr">
        <is>
          <t>Abr-27</t>
        </is>
      </c>
      <c r="C3396" s="19" t="inlineStr">
        <is>
          <t>García</t>
        </is>
      </c>
      <c r="D3396" s="19" t="inlineStr">
        <is>
          <t>ESPAÑA</t>
        </is>
      </c>
      <c r="E3396" s="19" t="inlineStr">
        <is>
          <t>BOSCO ABASCAL, S.L.</t>
        </is>
      </c>
      <c r="F3396" s="10" t="inlineStr">
        <is>
          <t>Con potencial</t>
        </is>
      </c>
      <c r="G3396" s="10" t="inlineStr">
        <is>
          <t>FLOR0020</t>
        </is>
      </c>
      <c r="H3396" s="19" t="inlineStr">
        <is>
          <t>FLORAMEC, 20 L</t>
        </is>
      </c>
      <c r="I3396" s="10" t="inlineStr">
        <is>
          <t>Maduro</t>
        </is>
      </c>
      <c r="J3396" s="10" t="inlineStr">
        <is>
          <t>Esencial/Core</t>
        </is>
      </c>
      <c r="K3396" s="12" t="n">
        <v>0.1</v>
      </c>
      <c r="L3396" s="12" t="n">
        <v>0.035</v>
      </c>
      <c r="M3396" s="12" t="n">
        <v>0.1385000000000001</v>
      </c>
      <c r="N3396" s="22" t="n">
        <v>20</v>
      </c>
      <c r="O3396" s="11" t="n">
        <v>160</v>
      </c>
      <c r="P3396" s="13" t="n">
        <v>2.814419357670553</v>
      </c>
      <c r="Q3396" s="13">
        <f>O3396*P3396</f>
        <v/>
      </c>
    </row>
    <row r="3397">
      <c r="A3397" s="10" t="n">
        <v>2027</v>
      </c>
      <c r="B3397" s="10" t="inlineStr">
        <is>
          <t>Abr-27</t>
        </is>
      </c>
      <c r="C3397" s="19" t="inlineStr">
        <is>
          <t>García</t>
        </is>
      </c>
      <c r="D3397" s="19" t="inlineStr">
        <is>
          <t>ESPAÑA</t>
        </is>
      </c>
      <c r="E3397" s="19" t="inlineStr">
        <is>
          <t>BOSCO ABASCAL, S.L.</t>
        </is>
      </c>
      <c r="F3397" s="10" t="inlineStr">
        <is>
          <t>Con potencial</t>
        </is>
      </c>
      <c r="G3397" s="10" t="inlineStr">
        <is>
          <t>G30020</t>
        </is>
      </c>
      <c r="H3397" s="19" t="inlineStr">
        <is>
          <t>GREEN-UP, 20 L</t>
        </is>
      </c>
      <c r="I3397" s="10" t="inlineStr">
        <is>
          <t>Maduro</t>
        </is>
      </c>
      <c r="J3397" s="10" t="inlineStr">
        <is>
          <t>Innovador/Notorio</t>
        </is>
      </c>
      <c r="K3397" s="12" t="n">
        <v>0.1</v>
      </c>
      <c r="L3397" s="12" t="n">
        <v>0.05</v>
      </c>
      <c r="M3397" s="12" t="n">
        <v>0.1550000000000002</v>
      </c>
      <c r="N3397" s="22" t="n">
        <v>20</v>
      </c>
      <c r="O3397" s="11" t="n">
        <v>20</v>
      </c>
      <c r="P3397" s="13" t="n">
        <v>5.482905859758189</v>
      </c>
      <c r="Q3397" s="13">
        <f>O3397*P3397</f>
        <v/>
      </c>
    </row>
    <row r="3398">
      <c r="A3398" s="10" t="n">
        <v>2027</v>
      </c>
      <c r="B3398" s="10" t="inlineStr">
        <is>
          <t>Abr-27</t>
        </is>
      </c>
      <c r="C3398" s="19" t="inlineStr">
        <is>
          <t>García</t>
        </is>
      </c>
      <c r="D3398" s="19" t="inlineStr">
        <is>
          <t>ESPAÑA</t>
        </is>
      </c>
      <c r="E3398" s="19" t="inlineStr">
        <is>
          <t>HORTOFRUTICOLA COSTA DE ALMERÍA, S.L.</t>
        </is>
      </c>
      <c r="F3398" s="10" t="inlineStr">
        <is>
          <t>Baja aportación</t>
        </is>
      </c>
      <c r="G3398" s="10" t="inlineStr">
        <is>
          <t>AGXK0020</t>
        </is>
      </c>
      <c r="H3398" s="19" t="inlineStr">
        <is>
          <t>AGROXILATO-K, 20 L</t>
        </is>
      </c>
      <c r="I3398" s="10" t="inlineStr">
        <is>
          <t>Maduro</t>
        </is>
      </c>
      <c r="J3398" s="10" t="inlineStr">
        <is>
          <t>Innovador/Notorio</t>
        </is>
      </c>
      <c r="K3398" s="12" t="n">
        <v>0.03</v>
      </c>
      <c r="L3398" s="12" t="n">
        <v>0.05</v>
      </c>
      <c r="M3398" s="12" t="n">
        <v>0.08150000000000013</v>
      </c>
      <c r="N3398" s="22" t="n">
        <v>20</v>
      </c>
      <c r="O3398" s="11" t="n">
        <v>680</v>
      </c>
      <c r="P3398" s="13" t="n">
        <v>3.596202512579039</v>
      </c>
      <c r="Q3398" s="13">
        <f>O3398*P3398</f>
        <v/>
      </c>
    </row>
    <row r="3399">
      <c r="A3399" s="10" t="n">
        <v>2027</v>
      </c>
      <c r="B3399" s="10" t="inlineStr">
        <is>
          <t>Abr-27</t>
        </is>
      </c>
      <c r="C3399" s="19" t="inlineStr">
        <is>
          <t>García</t>
        </is>
      </c>
      <c r="D3399" s="19" t="inlineStr">
        <is>
          <t>ESPAÑA</t>
        </is>
      </c>
      <c r="E3399" s="19" t="inlineStr">
        <is>
          <t>INIESTA DEL PINO DISTRIBUCIONES S.L.U</t>
        </is>
      </c>
      <c r="F3399" s="10" t="inlineStr">
        <is>
          <t>En desarrollo/nuevo</t>
        </is>
      </c>
      <c r="G3399" s="10" t="inlineStr">
        <is>
          <t>AGXK0020</t>
        </is>
      </c>
      <c r="H3399" s="19" t="inlineStr">
        <is>
          <t>AGROXILATO-K, 20 L</t>
        </is>
      </c>
      <c r="I3399" s="10" t="inlineStr">
        <is>
          <t>Maduro</t>
        </is>
      </c>
      <c r="J3399" s="10" t="inlineStr">
        <is>
          <t>Innovador/Notorio</t>
        </is>
      </c>
      <c r="K3399" s="12" t="n">
        <v>0.2</v>
      </c>
      <c r="L3399" s="12" t="n">
        <v>0.05</v>
      </c>
      <c r="M3399" s="12" t="n">
        <v>0.26</v>
      </c>
      <c r="N3399" s="22" t="n">
        <v>20</v>
      </c>
      <c r="O3399" s="11" t="n">
        <v>800</v>
      </c>
      <c r="P3399" s="13" t="n">
        <v>3.59620251257904</v>
      </c>
      <c r="Q3399" s="13">
        <f>O3399*P3399</f>
        <v/>
      </c>
    </row>
    <row r="3400">
      <c r="A3400" s="10" t="n">
        <v>2027</v>
      </c>
      <c r="B3400" s="10" t="inlineStr">
        <is>
          <t>Abr-27</t>
        </is>
      </c>
      <c r="C3400" s="19" t="inlineStr">
        <is>
          <t>García</t>
        </is>
      </c>
      <c r="D3400" s="19" t="inlineStr">
        <is>
          <t>ESPAÑA</t>
        </is>
      </c>
      <c r="E3400" s="19" t="inlineStr">
        <is>
          <t>INIESTA DEL PINO DISTRIBUCIONES S.L.U</t>
        </is>
      </c>
      <c r="F3400" s="10" t="inlineStr">
        <is>
          <t>En desarrollo/nuevo</t>
        </is>
      </c>
      <c r="G3400" s="10" t="inlineStr">
        <is>
          <t>AVAN0005</t>
        </is>
      </c>
      <c r="H3400" s="19" t="inlineStr">
        <is>
          <t>FLORAMEC AVANCE, 5 L</t>
        </is>
      </c>
      <c r="I3400" s="10" t="inlineStr">
        <is>
          <t>Maduro</t>
        </is>
      </c>
      <c r="J3400" s="10" t="inlineStr">
        <is>
          <t>Innovador/Notorio</t>
        </is>
      </c>
      <c r="K3400" s="12" t="n">
        <v>0.2</v>
      </c>
      <c r="L3400" s="12" t="n">
        <v>0.05</v>
      </c>
      <c r="M3400" s="12" t="n">
        <v>0.26</v>
      </c>
      <c r="N3400" s="22" t="n">
        <v>5</v>
      </c>
      <c r="O3400" s="11" t="n">
        <v>100</v>
      </c>
      <c r="P3400" s="13" t="n">
        <v>5.847737998715482</v>
      </c>
      <c r="Q3400" s="13">
        <f>O3400*P3400</f>
        <v/>
      </c>
    </row>
    <row r="3401">
      <c r="A3401" s="10" t="n">
        <v>2027</v>
      </c>
      <c r="B3401" s="10" t="inlineStr">
        <is>
          <t>Abr-27</t>
        </is>
      </c>
      <c r="C3401" s="19" t="inlineStr">
        <is>
          <t>García</t>
        </is>
      </c>
      <c r="D3401" s="19" t="inlineStr">
        <is>
          <t>ESPAÑA</t>
        </is>
      </c>
      <c r="E3401" s="19" t="inlineStr">
        <is>
          <t>INIESTA DEL PINO DISTRIBUCIONES S.L.U</t>
        </is>
      </c>
      <c r="F3401" s="10" t="inlineStr">
        <is>
          <t>En desarrollo/nuevo</t>
        </is>
      </c>
      <c r="G3401" s="10" t="inlineStr">
        <is>
          <t>AVAN0020</t>
        </is>
      </c>
      <c r="H3401" s="19" t="inlineStr">
        <is>
          <t>FLORAMEC AVANCE, 20 L</t>
        </is>
      </c>
      <c r="I3401" s="10" t="inlineStr">
        <is>
          <t>Maduro</t>
        </is>
      </c>
      <c r="J3401" s="10" t="inlineStr">
        <is>
          <t>Innovador/Notorio</t>
        </is>
      </c>
      <c r="K3401" s="12" t="n">
        <v>0.2</v>
      </c>
      <c r="L3401" s="12" t="n">
        <v>0.05</v>
      </c>
      <c r="M3401" s="12" t="n">
        <v>0.26</v>
      </c>
      <c r="N3401" s="22" t="n">
        <v>20</v>
      </c>
      <c r="O3401" s="11" t="n">
        <v>800</v>
      </c>
      <c r="P3401" s="13" t="n">
        <v>5.514177185954527</v>
      </c>
      <c r="Q3401" s="13">
        <f>O3401*P3401</f>
        <v/>
      </c>
    </row>
    <row r="3402">
      <c r="A3402" s="10" t="n">
        <v>2027</v>
      </c>
      <c r="B3402" s="10" t="inlineStr">
        <is>
          <t>Abr-27</t>
        </is>
      </c>
      <c r="C3402" s="19" t="inlineStr">
        <is>
          <t>García</t>
        </is>
      </c>
      <c r="D3402" s="19" t="inlineStr">
        <is>
          <t>ESPAÑA</t>
        </is>
      </c>
      <c r="E3402" s="19" t="inlineStr">
        <is>
          <t>SERVIAGRI´ 97, S.L.</t>
        </is>
      </c>
      <c r="F3402" s="10" t="inlineStr">
        <is>
          <t>Consolidado/estratégico</t>
        </is>
      </c>
      <c r="G3402" s="10" t="inlineStr">
        <is>
          <t>AGZNP0005</t>
        </is>
      </c>
      <c r="H3402" s="19" t="inlineStr">
        <is>
          <t>AGROXILATO-ZN PLUS, 5 KG</t>
        </is>
      </c>
      <c r="I3402" s="10" t="inlineStr">
        <is>
          <t>Maduro</t>
        </is>
      </c>
      <c r="J3402" s="10" t="inlineStr">
        <is>
          <t>Banalizado/Commodity</t>
        </is>
      </c>
      <c r="K3402" s="12" t="n">
        <v>0.05</v>
      </c>
      <c r="L3402" s="12" t="n">
        <v>0.02</v>
      </c>
      <c r="M3402" s="12" t="n">
        <v>0.07100000000000017</v>
      </c>
      <c r="N3402" s="22" t="n">
        <v>5</v>
      </c>
      <c r="O3402" s="11" t="n">
        <v>80</v>
      </c>
      <c r="P3402" s="13" t="n">
        <v>7.046472169575163</v>
      </c>
      <c r="Q3402" s="13">
        <f>O3402*P3402</f>
        <v/>
      </c>
    </row>
    <row r="3403">
      <c r="A3403" s="10" t="n">
        <v>2027</v>
      </c>
      <c r="B3403" s="10" t="inlineStr">
        <is>
          <t>Abr-27</t>
        </is>
      </c>
      <c r="C3403" s="19" t="inlineStr">
        <is>
          <t>García</t>
        </is>
      </c>
      <c r="D3403" s="19" t="inlineStr">
        <is>
          <t>ESPAÑA</t>
        </is>
      </c>
      <c r="E3403" s="19" t="inlineStr">
        <is>
          <t>SERVIAGRI´ 97, S.L.</t>
        </is>
      </c>
      <c r="F3403" s="10" t="inlineStr">
        <is>
          <t>Consolidado/estratégico</t>
        </is>
      </c>
      <c r="G3403" s="10" t="inlineStr">
        <is>
          <t>AVAN0005</t>
        </is>
      </c>
      <c r="H3403" s="19" t="inlineStr">
        <is>
          <t>FLORAMEC AVANCE, 5 L</t>
        </is>
      </c>
      <c r="I3403" s="10" t="inlineStr">
        <is>
          <t>Maduro</t>
        </is>
      </c>
      <c r="J3403" s="10" t="inlineStr">
        <is>
          <t>Innovador/Notorio</t>
        </is>
      </c>
      <c r="K3403" s="12" t="n">
        <v>0.05</v>
      </c>
      <c r="L3403" s="12" t="n">
        <v>0.05</v>
      </c>
      <c r="M3403" s="12" t="n">
        <v>0.1025</v>
      </c>
      <c r="N3403" s="22" t="n">
        <v>5</v>
      </c>
      <c r="O3403" s="11" t="n">
        <v>65</v>
      </c>
      <c r="P3403" s="13" t="n">
        <v>5.305701677978932</v>
      </c>
      <c r="Q3403" s="13">
        <f>O3403*P3403</f>
        <v/>
      </c>
    </row>
    <row r="3404">
      <c r="A3404" s="10" t="n">
        <v>2027</v>
      </c>
      <c r="B3404" s="10" t="inlineStr">
        <is>
          <t>Abr-27</t>
        </is>
      </c>
      <c r="C3404" s="19" t="inlineStr">
        <is>
          <t>García</t>
        </is>
      </c>
      <c r="D3404" s="19" t="inlineStr">
        <is>
          <t>ESPAÑA</t>
        </is>
      </c>
      <c r="E3404" s="19" t="inlineStr">
        <is>
          <t>SERVIAGRI´ 97, S.L.</t>
        </is>
      </c>
      <c r="F3404" s="10" t="inlineStr">
        <is>
          <t>Consolidado/estratégico</t>
        </is>
      </c>
      <c r="G3404" s="10" t="inlineStr">
        <is>
          <t>FTK0005</t>
        </is>
      </c>
      <c r="H3404" s="19" t="inlineStr">
        <is>
          <t>FITOKONTROL CA FLOW, 5 KG</t>
        </is>
      </c>
      <c r="I3404" s="10" t="inlineStr">
        <is>
          <t>Ramp-Up/Crecimiento</t>
        </is>
      </c>
      <c r="J3404" s="10" t="inlineStr">
        <is>
          <t>Innovador/Notorio</t>
        </is>
      </c>
      <c r="K3404" s="12" t="n">
        <v>0.05</v>
      </c>
      <c r="L3404" s="12" t="n">
        <v>0.2</v>
      </c>
      <c r="M3404" s="12" t="n">
        <v>0.26</v>
      </c>
      <c r="N3404" s="22" t="n">
        <v>5</v>
      </c>
      <c r="O3404" s="11" t="n">
        <v>50</v>
      </c>
      <c r="P3404" s="13" t="n">
        <v>2.908233336259571</v>
      </c>
      <c r="Q3404" s="13">
        <f>O3404*P3404</f>
        <v/>
      </c>
    </row>
    <row r="3405">
      <c r="A3405" s="10" t="n">
        <v>2027</v>
      </c>
      <c r="B3405" s="10" t="inlineStr">
        <is>
          <t>Abr-27</t>
        </is>
      </c>
      <c r="C3405" s="19" t="inlineStr">
        <is>
          <t>García</t>
        </is>
      </c>
      <c r="D3405" s="19" t="inlineStr">
        <is>
          <t>ESPAÑA</t>
        </is>
      </c>
      <c r="E3405" s="19" t="inlineStr">
        <is>
          <t>SERVIAGRI´ 97, S.L.</t>
        </is>
      </c>
      <c r="F3405" s="10" t="inlineStr">
        <is>
          <t>Consolidado/estratégico</t>
        </is>
      </c>
      <c r="G3405" s="10" t="inlineStr">
        <is>
          <t>JF0005</t>
        </is>
      </c>
      <c r="H3405" s="19" t="inlineStr">
        <is>
          <t>CODIGIN-FOS, 5 L</t>
        </is>
      </c>
      <c r="I3405" s="10" t="inlineStr">
        <is>
          <t>Ramp-Up/Crecimiento</t>
        </is>
      </c>
      <c r="J3405" s="10" t="inlineStr">
        <is>
          <t>Banalizado/Commodity</t>
        </is>
      </c>
      <c r="K3405" s="12" t="n">
        <v>0.05</v>
      </c>
      <c r="L3405" s="12" t="n">
        <v>0.075</v>
      </c>
      <c r="M3405" s="12" t="n">
        <v>0.1287499999999999</v>
      </c>
      <c r="N3405" s="22" t="n">
        <v>5</v>
      </c>
      <c r="O3405" s="11" t="n">
        <v>65</v>
      </c>
      <c r="P3405" s="13" t="n">
        <v>3.06458996724127</v>
      </c>
      <c r="Q3405" s="13">
        <f>O3405*P3405</f>
        <v/>
      </c>
    </row>
    <row r="3406">
      <c r="A3406" s="10" t="n">
        <v>2027</v>
      </c>
      <c r="B3406" s="10" t="inlineStr">
        <is>
          <t>Abr-27</t>
        </is>
      </c>
      <c r="C3406" s="19" t="inlineStr">
        <is>
          <t>García</t>
        </is>
      </c>
      <c r="D3406" s="19" t="inlineStr">
        <is>
          <t>ESPAÑA</t>
        </is>
      </c>
      <c r="E3406" s="19" t="inlineStr">
        <is>
          <t>UNICOM SERVICIOS Y GESTION S.L.</t>
        </is>
      </c>
      <c r="F3406" s="10" t="inlineStr">
        <is>
          <t>Baja aportación</t>
        </is>
      </c>
      <c r="G3406" s="10" t="inlineStr">
        <is>
          <t>BEY0005</t>
        </is>
      </c>
      <c r="H3406" s="19" t="inlineStr">
        <is>
          <t>BERRY-FLOR, 5 L</t>
        </is>
      </c>
      <c r="I3406" s="10" t="inlineStr">
        <is>
          <t>Declive</t>
        </is>
      </c>
      <c r="J3406" s="10" t="inlineStr">
        <is>
          <t>Banalizado/Commodity</t>
        </is>
      </c>
      <c r="K3406" s="12" t="n">
        <v>0.03</v>
      </c>
      <c r="L3406" s="12" t="n">
        <v>0.04</v>
      </c>
      <c r="M3406" s="12" t="n">
        <v>0.07120000000000015</v>
      </c>
      <c r="N3406" s="22" t="n">
        <v>5</v>
      </c>
      <c r="O3406" s="11" t="n">
        <v>320</v>
      </c>
      <c r="P3406" s="13" t="n">
        <v>5.295277902580152</v>
      </c>
      <c r="Q3406" s="13">
        <f>O3406*P3406</f>
        <v/>
      </c>
    </row>
    <row r="3407">
      <c r="A3407" s="10" t="n">
        <v>2027</v>
      </c>
      <c r="B3407" s="10" t="inlineStr">
        <is>
          <t>Abr-27</t>
        </is>
      </c>
      <c r="C3407" s="19" t="inlineStr">
        <is>
          <t>Irene</t>
        </is>
      </c>
      <c r="D3407" s="19" t="inlineStr">
        <is>
          <t>ESPAÑA</t>
        </is>
      </c>
      <c r="E3407" s="19" t="inlineStr">
        <is>
          <t>CAMPOEJIDO S.C.A.</t>
        </is>
      </c>
      <c r="F3407" s="10" t="inlineStr">
        <is>
          <t>Consolidado/estratégico</t>
        </is>
      </c>
      <c r="G3407" s="10" t="inlineStr">
        <is>
          <t>A-50(2)0005</t>
        </is>
      </c>
      <c r="H3407" s="19" t="inlineStr">
        <is>
          <t>CODIORGAN-A50, 5 KG</t>
        </is>
      </c>
      <c r="I3407" s="10" t="inlineStr">
        <is>
          <t>Ramp-Up/Crecimiento</t>
        </is>
      </c>
      <c r="J3407" s="10" t="inlineStr">
        <is>
          <t>Innovador/Notorio</t>
        </is>
      </c>
      <c r="K3407" s="12" t="n">
        <v>0.05</v>
      </c>
      <c r="L3407" s="12" t="n">
        <v>0.2</v>
      </c>
      <c r="M3407" s="12" t="n">
        <v>0.26</v>
      </c>
      <c r="N3407" s="22" t="n">
        <v>5</v>
      </c>
      <c r="O3407" s="11" t="n">
        <v>125</v>
      </c>
      <c r="P3407" s="13" t="n">
        <v>5.201463923991133</v>
      </c>
      <c r="Q3407" s="13">
        <f>O3407*P3407</f>
        <v/>
      </c>
    </row>
    <row r="3408">
      <c r="A3408" s="10" t="n">
        <v>2027</v>
      </c>
      <c r="B3408" s="10" t="inlineStr">
        <is>
          <t>Abr-27</t>
        </is>
      </c>
      <c r="C3408" s="19" t="inlineStr">
        <is>
          <t>Irene</t>
        </is>
      </c>
      <c r="D3408" s="19" t="inlineStr">
        <is>
          <t>ESPAÑA</t>
        </is>
      </c>
      <c r="E3408" s="19" t="inlineStr">
        <is>
          <t>CAMPOEJIDO S.C.A.</t>
        </is>
      </c>
      <c r="F3408" s="10" t="inlineStr">
        <is>
          <t>Consolidado/estratégico</t>
        </is>
      </c>
      <c r="G3408" s="10" t="inlineStr">
        <is>
          <t>AGN0005</t>
        </is>
      </c>
      <c r="H3408" s="19" t="inlineStr">
        <is>
          <t>AGROXILATO-N, 5 L</t>
        </is>
      </c>
      <c r="I3408" s="10" t="inlineStr">
        <is>
          <t>Maduro</t>
        </is>
      </c>
      <c r="J3408" s="10" t="inlineStr">
        <is>
          <t>Banalizado/Commodity</t>
        </is>
      </c>
      <c r="K3408" s="12" t="n">
        <v>0.05</v>
      </c>
      <c r="L3408" s="12" t="n">
        <v>0.02</v>
      </c>
      <c r="M3408" s="12" t="n">
        <v>0.07100000000000017</v>
      </c>
      <c r="N3408" s="22" t="n">
        <v>5</v>
      </c>
      <c r="O3408" s="11" t="n">
        <v>40</v>
      </c>
      <c r="P3408" s="13" t="n">
        <v>3.658745164971718</v>
      </c>
      <c r="Q3408" s="13">
        <f>O3408*P3408</f>
        <v/>
      </c>
    </row>
    <row r="3409">
      <c r="A3409" s="10" t="n">
        <v>2027</v>
      </c>
      <c r="B3409" s="10" t="inlineStr">
        <is>
          <t>Abr-27</t>
        </is>
      </c>
      <c r="C3409" s="19" t="inlineStr">
        <is>
          <t>Irene</t>
        </is>
      </c>
      <c r="D3409" s="19" t="inlineStr">
        <is>
          <t>ESPAÑA</t>
        </is>
      </c>
      <c r="E3409" s="19" t="inlineStr">
        <is>
          <t>CAMPOEJIDO S.C.A.</t>
        </is>
      </c>
      <c r="F3409" s="10" t="inlineStr">
        <is>
          <t>Consolidado/estratégico</t>
        </is>
      </c>
      <c r="G3409" s="10" t="inlineStr">
        <is>
          <t>AGXK0020</t>
        </is>
      </c>
      <c r="H3409" s="19" t="inlineStr">
        <is>
          <t>AGROXILATO-K, 20 L</t>
        </is>
      </c>
      <c r="I3409" s="10" t="inlineStr">
        <is>
          <t>Maduro</t>
        </is>
      </c>
      <c r="J3409" s="10" t="inlineStr">
        <is>
          <t>Innovador/Notorio</t>
        </is>
      </c>
      <c r="K3409" s="12" t="n">
        <v>0.05</v>
      </c>
      <c r="L3409" s="12" t="n">
        <v>0.05</v>
      </c>
      <c r="M3409" s="12" t="n">
        <v>0.1025</v>
      </c>
      <c r="N3409" s="22" t="n">
        <v>20</v>
      </c>
      <c r="O3409" s="11" t="n">
        <v>7680</v>
      </c>
      <c r="P3409" s="13" t="n">
        <v>3.304336801413205</v>
      </c>
      <c r="Q3409" s="13">
        <f>O3409*P3409</f>
        <v/>
      </c>
    </row>
    <row r="3410">
      <c r="A3410" s="10" t="n">
        <v>2027</v>
      </c>
      <c r="B3410" s="10" t="inlineStr">
        <is>
          <t>Abr-27</t>
        </is>
      </c>
      <c r="C3410" s="19" t="inlineStr">
        <is>
          <t>Irene</t>
        </is>
      </c>
      <c r="D3410" s="19" t="inlineStr">
        <is>
          <t>ESPAÑA</t>
        </is>
      </c>
      <c r="E3410" s="19" t="inlineStr">
        <is>
          <t>CAMPOEJIDO S.C.A.</t>
        </is>
      </c>
      <c r="F3410" s="10" t="inlineStr">
        <is>
          <t>Consolidado/estratégico</t>
        </is>
      </c>
      <c r="G3410" s="10" t="inlineStr">
        <is>
          <t>AQUOM0005</t>
        </is>
      </c>
      <c r="H3410" s="19" t="inlineStr">
        <is>
          <t>AQUOM, 5 L</t>
        </is>
      </c>
      <c r="I3410" s="10" t="inlineStr">
        <is>
          <t>Ramp-Up/Crecimiento</t>
        </is>
      </c>
      <c r="J3410" s="10" t="inlineStr">
        <is>
          <t>Esencial/Core</t>
        </is>
      </c>
      <c r="K3410" s="12" t="n">
        <v>0.05</v>
      </c>
      <c r="L3410" s="12" t="n">
        <v>0.15</v>
      </c>
      <c r="M3410" s="12" t="n">
        <v>0.2075</v>
      </c>
      <c r="N3410" s="22" t="n">
        <v>5</v>
      </c>
      <c r="O3410" s="11" t="n">
        <v>240</v>
      </c>
      <c r="P3410" s="13" t="n">
        <v>13.71768842479425</v>
      </c>
      <c r="Q3410" s="13">
        <f>O3410*P3410</f>
        <v/>
      </c>
    </row>
    <row r="3411">
      <c r="A3411" s="10" t="n">
        <v>2027</v>
      </c>
      <c r="B3411" s="10" t="inlineStr">
        <is>
          <t>Abr-27</t>
        </is>
      </c>
      <c r="C3411" s="19" t="inlineStr">
        <is>
          <t>Irene</t>
        </is>
      </c>
      <c r="D3411" s="19" t="inlineStr">
        <is>
          <t>ESPAÑA</t>
        </is>
      </c>
      <c r="E3411" s="19" t="inlineStr">
        <is>
          <t>CAMPOEJIDO S.C.A.</t>
        </is>
      </c>
      <c r="F3411" s="10" t="inlineStr">
        <is>
          <t>Consolidado/estratégico</t>
        </is>
      </c>
      <c r="G3411" s="10" t="inlineStr">
        <is>
          <t>AVAN0020</t>
        </is>
      </c>
      <c r="H3411" s="19" t="inlineStr">
        <is>
          <t>FLORAMEC AVANCE, 20 L</t>
        </is>
      </c>
      <c r="I3411" s="10" t="inlineStr">
        <is>
          <t>Maduro</t>
        </is>
      </c>
      <c r="J3411" s="10" t="inlineStr">
        <is>
          <t>Innovador/Notorio</t>
        </is>
      </c>
      <c r="K3411" s="12" t="n">
        <v>0.05</v>
      </c>
      <c r="L3411" s="12" t="n">
        <v>0.05</v>
      </c>
      <c r="M3411" s="12" t="n">
        <v>0.1025</v>
      </c>
      <c r="N3411" s="22" t="n">
        <v>20</v>
      </c>
      <c r="O3411" s="11" t="n">
        <v>2800</v>
      </c>
      <c r="P3411" s="13" t="n">
        <v>5.065954843806995</v>
      </c>
      <c r="Q3411" s="13">
        <f>O3411*P3411</f>
        <v/>
      </c>
    </row>
    <row r="3412">
      <c r="A3412" s="10" t="n">
        <v>2027</v>
      </c>
      <c r="B3412" s="10" t="inlineStr">
        <is>
          <t>Abr-27</t>
        </is>
      </c>
      <c r="C3412" s="19" t="inlineStr">
        <is>
          <t>Irene</t>
        </is>
      </c>
      <c r="D3412" s="19" t="inlineStr">
        <is>
          <t>ESPAÑA</t>
        </is>
      </c>
      <c r="E3412" s="19" t="inlineStr">
        <is>
          <t>CAMPOEJIDO S.C.A.</t>
        </is>
      </c>
      <c r="F3412" s="10" t="inlineStr">
        <is>
          <t>Consolidado/estratégico</t>
        </is>
      </c>
      <c r="G3412" s="10" t="inlineStr">
        <is>
          <t>B0005</t>
        </is>
      </c>
      <c r="H3412" s="19" t="inlineStr">
        <is>
          <t>BOROCAL, 5 L</t>
        </is>
      </c>
      <c r="I3412" s="10" t="inlineStr">
        <is>
          <t>Maduro</t>
        </is>
      </c>
      <c r="J3412" s="10" t="inlineStr">
        <is>
          <t>Esencial/Core</t>
        </is>
      </c>
      <c r="K3412" s="12" t="n">
        <v>0.05</v>
      </c>
      <c r="L3412" s="12" t="n">
        <v>0.035</v>
      </c>
      <c r="M3412" s="12" t="n">
        <v>0.08674999999999988</v>
      </c>
      <c r="N3412" s="22" t="n">
        <v>5</v>
      </c>
      <c r="O3412" s="11" t="n">
        <v>215</v>
      </c>
      <c r="P3412" s="13" t="n">
        <v>3.57535496178148</v>
      </c>
      <c r="Q3412" s="13">
        <f>O3412*P3412</f>
        <v/>
      </c>
    </row>
    <row r="3413">
      <c r="A3413" s="10" t="n">
        <v>2027</v>
      </c>
      <c r="B3413" s="10" t="inlineStr">
        <is>
          <t>Abr-27</t>
        </is>
      </c>
      <c r="C3413" s="19" t="inlineStr">
        <is>
          <t>Irene</t>
        </is>
      </c>
      <c r="D3413" s="19" t="inlineStr">
        <is>
          <t>ESPAÑA</t>
        </is>
      </c>
      <c r="E3413" s="19" t="inlineStr">
        <is>
          <t>CAMPOEJIDO S.C.A.</t>
        </is>
      </c>
      <c r="F3413" s="10" t="inlineStr">
        <is>
          <t>Consolidado/estratégico</t>
        </is>
      </c>
      <c r="G3413" s="10" t="inlineStr">
        <is>
          <t>BIO0020</t>
        </is>
      </c>
      <c r="H3413" s="19" t="inlineStr">
        <is>
          <t>BIORAD-20, 20 L</t>
        </is>
      </c>
      <c r="I3413" s="10" t="inlineStr">
        <is>
          <t>Ramp-Up/Crecimiento</t>
        </is>
      </c>
      <c r="J3413" s="10" t="inlineStr">
        <is>
          <t>Innovador/Notorio</t>
        </is>
      </c>
      <c r="K3413" s="12" t="n">
        <v>0.05</v>
      </c>
      <c r="L3413" s="12" t="n">
        <v>0.2</v>
      </c>
      <c r="M3413" s="12" t="n">
        <v>0.26</v>
      </c>
      <c r="N3413" s="22" t="n">
        <v>20</v>
      </c>
      <c r="O3413" s="11" t="n">
        <v>1600</v>
      </c>
      <c r="P3413" s="13" t="n">
        <v>2.282806812332781</v>
      </c>
      <c r="Q3413" s="13">
        <f>O3413*P3413</f>
        <v/>
      </c>
    </row>
    <row r="3414">
      <c r="A3414" s="10" t="n">
        <v>2027</v>
      </c>
      <c r="B3414" s="10" t="inlineStr">
        <is>
          <t>Abr-27</t>
        </is>
      </c>
      <c r="C3414" s="19" t="inlineStr">
        <is>
          <t>Irene</t>
        </is>
      </c>
      <c r="D3414" s="19" t="inlineStr">
        <is>
          <t>ESPAÑA</t>
        </is>
      </c>
      <c r="E3414" s="19" t="inlineStr">
        <is>
          <t>CAMPOEJIDO S.C.A.</t>
        </is>
      </c>
      <c r="F3414" s="10" t="inlineStr">
        <is>
          <t>Consolidado/estratégico</t>
        </is>
      </c>
      <c r="G3414" s="10" t="inlineStr">
        <is>
          <t>C-CUAE0005</t>
        </is>
      </c>
      <c r="H3414" s="19" t="inlineStr">
        <is>
          <t>CUPRAMEC, 5 L</t>
        </is>
      </c>
      <c r="I3414" s="10" t="inlineStr">
        <is>
          <t>Ramp-Up/Crecimiento</t>
        </is>
      </c>
      <c r="J3414" s="10" t="inlineStr">
        <is>
          <t>Esencial/Core</t>
        </is>
      </c>
      <c r="K3414" s="12" t="n">
        <v>0.05</v>
      </c>
      <c r="L3414" s="12" t="n">
        <v>0.15</v>
      </c>
      <c r="M3414" s="12" t="n">
        <v>0.2075</v>
      </c>
      <c r="N3414" s="22" t="n">
        <v>5</v>
      </c>
      <c r="O3414" s="11" t="n">
        <v>715</v>
      </c>
      <c r="P3414" s="13" t="n">
        <v>4.711546480248481</v>
      </c>
      <c r="Q3414" s="13">
        <f>O3414*P3414</f>
        <v/>
      </c>
    </row>
    <row r="3415">
      <c r="A3415" s="10" t="n">
        <v>2027</v>
      </c>
      <c r="B3415" s="10" t="inlineStr">
        <is>
          <t>Abr-27</t>
        </is>
      </c>
      <c r="C3415" s="19" t="inlineStr">
        <is>
          <t>Irene</t>
        </is>
      </c>
      <c r="D3415" s="19" t="inlineStr">
        <is>
          <t>ESPAÑA</t>
        </is>
      </c>
      <c r="E3415" s="19" t="inlineStr">
        <is>
          <t>CAMPOEJIDO S.C.A.</t>
        </is>
      </c>
      <c r="F3415" s="10" t="inlineStr">
        <is>
          <t>Consolidado/estratégico</t>
        </is>
      </c>
      <c r="G3415" s="10" t="inlineStr">
        <is>
          <t>C-GLB0001</t>
        </is>
      </c>
      <c r="H3415" s="19" t="inlineStr">
        <is>
          <t>CODIORGAN GLB, 1 KG</t>
        </is>
      </c>
      <c r="I3415" s="10" t="inlineStr">
        <is>
          <t>Ramp-Up/Crecimiento</t>
        </is>
      </c>
      <c r="J3415" s="10" t="inlineStr">
        <is>
          <t>Esencial/Core</t>
        </is>
      </c>
      <c r="K3415" s="12" t="n">
        <v>0.05</v>
      </c>
      <c r="L3415" s="12" t="n">
        <v>0.15</v>
      </c>
      <c r="M3415" s="12" t="n">
        <v>0.2075</v>
      </c>
      <c r="N3415" s="22" t="n">
        <v>1</v>
      </c>
      <c r="O3415" s="11" t="n">
        <v>502</v>
      </c>
      <c r="P3415" s="13" t="n">
        <v>9.735806222460358</v>
      </c>
      <c r="Q3415" s="13">
        <f>O3415*P3415</f>
        <v/>
      </c>
    </row>
    <row r="3416">
      <c r="A3416" s="10" t="n">
        <v>2027</v>
      </c>
      <c r="B3416" s="10" t="inlineStr">
        <is>
          <t>Abr-27</t>
        </is>
      </c>
      <c r="C3416" s="19" t="inlineStr">
        <is>
          <t>Irene</t>
        </is>
      </c>
      <c r="D3416" s="19" t="inlineStr">
        <is>
          <t>ESPAÑA</t>
        </is>
      </c>
      <c r="E3416" s="19" t="inlineStr">
        <is>
          <t>CAMPOEJIDO S.C.A.</t>
        </is>
      </c>
      <c r="F3416" s="10" t="inlineStr">
        <is>
          <t>Consolidado/estratégico</t>
        </is>
      </c>
      <c r="G3416" s="10" t="inlineStr">
        <is>
          <t>C-L0005</t>
        </is>
      </c>
      <c r="H3416" s="19" t="inlineStr">
        <is>
          <t>CODIBOR-L, 5 L</t>
        </is>
      </c>
      <c r="I3416" s="10" t="inlineStr">
        <is>
          <t>Maduro</t>
        </is>
      </c>
      <c r="J3416" s="10" t="inlineStr">
        <is>
          <t>Banalizado/Commodity</t>
        </is>
      </c>
      <c r="K3416" s="12" t="n">
        <v>0.05</v>
      </c>
      <c r="L3416" s="12" t="n">
        <v>0.02</v>
      </c>
      <c r="M3416" s="12" t="n">
        <v>0.07100000000000017</v>
      </c>
      <c r="N3416" s="22" t="n">
        <v>5</v>
      </c>
      <c r="O3416" s="11" t="n">
        <v>210</v>
      </c>
      <c r="P3416" s="13" t="n">
        <v>4.77408913264116</v>
      </c>
      <c r="Q3416" s="13">
        <f>O3416*P3416</f>
        <v/>
      </c>
    </row>
    <row r="3417">
      <c r="A3417" s="10" t="n">
        <v>2027</v>
      </c>
      <c r="B3417" s="10" t="inlineStr">
        <is>
          <t>Abr-27</t>
        </is>
      </c>
      <c r="C3417" s="19" t="inlineStr">
        <is>
          <t>Irene</t>
        </is>
      </c>
      <c r="D3417" s="19" t="inlineStr">
        <is>
          <t>ESPAÑA</t>
        </is>
      </c>
      <c r="E3417" s="19" t="inlineStr">
        <is>
          <t>CAMPOEJIDO S.C.A.</t>
        </is>
      </c>
      <c r="F3417" s="10" t="inlineStr">
        <is>
          <t>Consolidado/estratégico</t>
        </is>
      </c>
      <c r="G3417" s="10" t="inlineStr">
        <is>
          <t>C-M-P0001</t>
        </is>
      </c>
      <c r="H3417" s="19" t="inlineStr">
        <is>
          <t>CODIFOL-MO-PLUS, 1 L</t>
        </is>
      </c>
      <c r="I3417" s="10" t="inlineStr">
        <is>
          <t>Maduro</t>
        </is>
      </c>
      <c r="J3417" s="10" t="inlineStr">
        <is>
          <t>Banalizado/Commodity</t>
        </is>
      </c>
      <c r="K3417" s="12" t="n">
        <v>0.05</v>
      </c>
      <c r="L3417" s="12" t="n">
        <v>0.02</v>
      </c>
      <c r="M3417" s="12" t="n">
        <v>0.07100000000000017</v>
      </c>
      <c r="N3417" s="22" t="n">
        <v>1</v>
      </c>
      <c r="O3417" s="11" t="n">
        <v>38</v>
      </c>
      <c r="P3417" s="13" t="n">
        <v>17.04287277700502</v>
      </c>
      <c r="Q3417" s="13">
        <f>O3417*P3417</f>
        <v/>
      </c>
    </row>
    <row r="3418">
      <c r="A3418" s="10" t="n">
        <v>2027</v>
      </c>
      <c r="B3418" s="10" t="inlineStr">
        <is>
          <t>Abr-27</t>
        </is>
      </c>
      <c r="C3418" s="19" t="inlineStr">
        <is>
          <t>Irene</t>
        </is>
      </c>
      <c r="D3418" s="19" t="inlineStr">
        <is>
          <t>ESPAÑA</t>
        </is>
      </c>
      <c r="E3418" s="19" t="inlineStr">
        <is>
          <t>CAMPOEJIDO S.C.A.</t>
        </is>
      </c>
      <c r="F3418" s="10" t="inlineStr">
        <is>
          <t>Consolidado/estratégico</t>
        </is>
      </c>
      <c r="G3418" s="10" t="inlineStr">
        <is>
          <t>C-MB0001</t>
        </is>
      </c>
      <c r="H3418" s="19" t="inlineStr">
        <is>
          <t>CODIFOL-MB, 1 L</t>
        </is>
      </c>
      <c r="I3418" s="10" t="inlineStr">
        <is>
          <t>Maduro</t>
        </is>
      </c>
      <c r="J3418" s="10" t="inlineStr">
        <is>
          <t>Banalizado/Commodity</t>
        </is>
      </c>
      <c r="K3418" s="12" t="n">
        <v>0.05</v>
      </c>
      <c r="L3418" s="12" t="n">
        <v>0.02</v>
      </c>
      <c r="M3418" s="12" t="n">
        <v>0.07100000000000017</v>
      </c>
      <c r="N3418" s="22" t="n">
        <v>1</v>
      </c>
      <c r="O3418" s="11" t="n">
        <v>64</v>
      </c>
      <c r="P3418" s="13" t="n">
        <v>10.42377539877983</v>
      </c>
      <c r="Q3418" s="13">
        <f>O3418*P3418</f>
        <v/>
      </c>
    </row>
    <row r="3419">
      <c r="A3419" s="10" t="n">
        <v>2027</v>
      </c>
      <c r="B3419" s="10" t="inlineStr">
        <is>
          <t>Abr-27</t>
        </is>
      </c>
      <c r="C3419" s="19" t="inlineStr">
        <is>
          <t>Irene</t>
        </is>
      </c>
      <c r="D3419" s="19" t="inlineStr">
        <is>
          <t>ESPAÑA</t>
        </is>
      </c>
      <c r="E3419" s="19" t="inlineStr">
        <is>
          <t>CAMPOEJIDO S.C.A.</t>
        </is>
      </c>
      <c r="F3419" s="10" t="inlineStr">
        <is>
          <t>Consolidado/estratégico</t>
        </is>
      </c>
      <c r="G3419" s="10" t="inlineStr">
        <is>
          <t>C-MB0005</t>
        </is>
      </c>
      <c r="H3419" s="19" t="inlineStr">
        <is>
          <t>CODIFOL-MB, 5 L</t>
        </is>
      </c>
      <c r="I3419" s="10" t="inlineStr">
        <is>
          <t>Maduro</t>
        </is>
      </c>
      <c r="J3419" s="10" t="inlineStr">
        <is>
          <t>Banalizado/Commodity</t>
        </is>
      </c>
      <c r="K3419" s="12" t="n">
        <v>0.05</v>
      </c>
      <c r="L3419" s="12" t="n">
        <v>0.02</v>
      </c>
      <c r="M3419" s="12" t="n">
        <v>0.07100000000000017</v>
      </c>
      <c r="N3419" s="22" t="n">
        <v>5</v>
      </c>
      <c r="O3419" s="11" t="n">
        <v>1145</v>
      </c>
      <c r="P3419" s="13" t="n">
        <v>8.821988579167325</v>
      </c>
      <c r="Q3419" s="13">
        <f>O3419*P3419</f>
        <v/>
      </c>
    </row>
    <row r="3420">
      <c r="A3420" s="10" t="n">
        <v>2027</v>
      </c>
      <c r="B3420" s="10" t="inlineStr">
        <is>
          <t>Abr-27</t>
        </is>
      </c>
      <c r="C3420" s="19" t="inlineStr">
        <is>
          <t>Irene</t>
        </is>
      </c>
      <c r="D3420" s="19" t="inlineStr">
        <is>
          <t>ESPAÑA</t>
        </is>
      </c>
      <c r="E3420" s="19" t="inlineStr">
        <is>
          <t>CAMPOEJIDO S.C.A.</t>
        </is>
      </c>
      <c r="F3420" s="10" t="inlineStr">
        <is>
          <t>Consolidado/estratégico</t>
        </is>
      </c>
      <c r="G3420" s="10" t="inlineStr">
        <is>
          <t>CALCIO0005</t>
        </is>
      </c>
      <c r="H3420" s="19" t="inlineStr">
        <is>
          <t>CALCIAMEC, 5 KG</t>
        </is>
      </c>
      <c r="I3420" s="10" t="inlineStr">
        <is>
          <t>Maduro</t>
        </is>
      </c>
      <c r="J3420" s="10" t="inlineStr">
        <is>
          <t>Esencial/Core</t>
        </is>
      </c>
      <c r="K3420" s="12" t="n">
        <v>0.05</v>
      </c>
      <c r="L3420" s="12" t="n">
        <v>0.035</v>
      </c>
      <c r="M3420" s="12" t="n">
        <v>0.08674999999999988</v>
      </c>
      <c r="N3420" s="22" t="n">
        <v>5</v>
      </c>
      <c r="O3420" s="11" t="n">
        <v>1615</v>
      </c>
      <c r="P3420" s="13" t="n">
        <v>4.14866260871437</v>
      </c>
      <c r="Q3420" s="13">
        <f>O3420*P3420</f>
        <v/>
      </c>
    </row>
    <row r="3421">
      <c r="A3421" s="10" t="n">
        <v>2027</v>
      </c>
      <c r="B3421" s="10" t="inlineStr">
        <is>
          <t>Abr-27</t>
        </is>
      </c>
      <c r="C3421" s="19" t="inlineStr">
        <is>
          <t>Irene</t>
        </is>
      </c>
      <c r="D3421" s="19" t="inlineStr">
        <is>
          <t>ESPAÑA</t>
        </is>
      </c>
      <c r="E3421" s="19" t="inlineStr">
        <is>
          <t>CAMPOEJIDO S.C.A.</t>
        </is>
      </c>
      <c r="F3421" s="10" t="inlineStr">
        <is>
          <t>Consolidado/estratégico</t>
        </is>
      </c>
      <c r="G3421" s="10" t="inlineStr">
        <is>
          <t>CPLUS0020</t>
        </is>
      </c>
      <c r="H3421" s="19" t="inlineStr">
        <is>
          <t>CALCIPLUS, 20 L</t>
        </is>
      </c>
      <c r="I3421" s="10" t="inlineStr">
        <is>
          <t>Maduro</t>
        </is>
      </c>
      <c r="J3421" s="10" t="inlineStr">
        <is>
          <t>Banalizado/Commodity</t>
        </is>
      </c>
      <c r="K3421" s="12" t="n">
        <v>0.05</v>
      </c>
      <c r="L3421" s="12" t="n">
        <v>0.02</v>
      </c>
      <c r="M3421" s="12" t="n">
        <v>0.07100000000000017</v>
      </c>
      <c r="N3421" s="22" t="n">
        <v>20</v>
      </c>
      <c r="O3421" s="11" t="n">
        <v>2720</v>
      </c>
      <c r="P3421" s="13" t="n">
        <v>2.241111710737663</v>
      </c>
      <c r="Q3421" s="13">
        <f>O3421*P3421</f>
        <v/>
      </c>
    </row>
    <row r="3422">
      <c r="A3422" s="10" t="n">
        <v>2027</v>
      </c>
      <c r="B3422" s="10" t="inlineStr">
        <is>
          <t>Abr-27</t>
        </is>
      </c>
      <c r="C3422" s="19" t="inlineStr">
        <is>
          <t>Irene</t>
        </is>
      </c>
      <c r="D3422" s="19" t="inlineStr">
        <is>
          <t>ESPAÑA</t>
        </is>
      </c>
      <c r="E3422" s="19" t="inlineStr">
        <is>
          <t>CAMPOEJIDO S.C.A.</t>
        </is>
      </c>
      <c r="F3422" s="10" t="inlineStr">
        <is>
          <t>Consolidado/estratégico</t>
        </is>
      </c>
      <c r="G3422" s="10" t="inlineStr">
        <is>
          <t>HST0005</t>
        </is>
      </c>
      <c r="H3422" s="19" t="inlineStr">
        <is>
          <t>HIDROSTRESS-40, 5 L</t>
        </is>
      </c>
      <c r="I3422" s="10" t="inlineStr">
        <is>
          <t>Ramp-Up/Crecimiento</t>
        </is>
      </c>
      <c r="J3422" s="10" t="inlineStr">
        <is>
          <t>Innovador/Notorio</t>
        </is>
      </c>
      <c r="K3422" s="12" t="n">
        <v>0.05</v>
      </c>
      <c r="L3422" s="12" t="n">
        <v>0.2</v>
      </c>
      <c r="M3422" s="12" t="n">
        <v>0.26</v>
      </c>
      <c r="N3422" s="22" t="n">
        <v>5</v>
      </c>
      <c r="O3422" s="11" t="n">
        <v>125</v>
      </c>
      <c r="P3422" s="13" t="n">
        <v>6.806725335403227</v>
      </c>
      <c r="Q3422" s="13">
        <f>O3422*P3422</f>
        <v/>
      </c>
    </row>
    <row r="3423">
      <c r="A3423" s="10" t="n">
        <v>2027</v>
      </c>
      <c r="B3423" s="10" t="inlineStr">
        <is>
          <t>Abr-27</t>
        </is>
      </c>
      <c r="C3423" s="19" t="inlineStr">
        <is>
          <t>Irene</t>
        </is>
      </c>
      <c r="D3423" s="19" t="inlineStr">
        <is>
          <t>ESPAÑA</t>
        </is>
      </c>
      <c r="E3423" s="19" t="inlineStr">
        <is>
          <t>CAMPOEJIDO S.C.A.</t>
        </is>
      </c>
      <c r="F3423" s="10" t="inlineStr">
        <is>
          <t>Consolidado/estratégico</t>
        </is>
      </c>
      <c r="G3423" s="10" t="inlineStr">
        <is>
          <t>PT0005</t>
        </is>
      </c>
      <c r="H3423" s="19" t="inlineStr">
        <is>
          <t>AGROPOTASION, 5 L</t>
        </is>
      </c>
      <c r="I3423" s="10" t="inlineStr">
        <is>
          <t>Maduro</t>
        </is>
      </c>
      <c r="J3423" s="10" t="inlineStr">
        <is>
          <t>Innovador/Notorio</t>
        </is>
      </c>
      <c r="K3423" s="12" t="n">
        <v>0.05</v>
      </c>
      <c r="L3423" s="12" t="n">
        <v>0.05</v>
      </c>
      <c r="M3423" s="12" t="n">
        <v>0.1025</v>
      </c>
      <c r="N3423" s="22" t="n">
        <v>5</v>
      </c>
      <c r="O3423" s="11" t="n">
        <v>110</v>
      </c>
      <c r="P3423" s="13" t="n">
        <v>3.762982918959517</v>
      </c>
      <c r="Q3423" s="13">
        <f>O3423*P3423</f>
        <v/>
      </c>
    </row>
    <row r="3424">
      <c r="A3424" s="10" t="n">
        <v>2027</v>
      </c>
      <c r="B3424" s="10" t="inlineStr">
        <is>
          <t>Abr-27</t>
        </is>
      </c>
      <c r="C3424" s="19" t="inlineStr">
        <is>
          <t>Irene</t>
        </is>
      </c>
      <c r="D3424" s="19" t="inlineStr">
        <is>
          <t>ESPAÑA</t>
        </is>
      </c>
      <c r="E3424" s="19" t="inlineStr">
        <is>
          <t>CAMPOEJIDO S.C.A.</t>
        </is>
      </c>
      <c r="F3424" s="10" t="inlineStr">
        <is>
          <t>Consolidado/estratégico</t>
        </is>
      </c>
      <c r="G3424" s="10" t="inlineStr">
        <is>
          <t>TRI0001</t>
        </is>
      </c>
      <c r="H3424" s="19" t="inlineStr">
        <is>
          <t>TRIFENO-94, 1 L</t>
        </is>
      </c>
      <c r="I3424" s="10" t="inlineStr">
        <is>
          <t>Ramp-Up/Crecimiento</t>
        </is>
      </c>
      <c r="J3424" s="10" t="inlineStr">
        <is>
          <t>Esencial/Core</t>
        </is>
      </c>
      <c r="K3424" s="12" t="n">
        <v>0.05</v>
      </c>
      <c r="L3424" s="12" t="n">
        <v>0.15</v>
      </c>
      <c r="M3424" s="12" t="n">
        <v>0.2075</v>
      </c>
      <c r="N3424" s="22" t="n">
        <v>1</v>
      </c>
      <c r="O3424" s="11" t="n">
        <v>215</v>
      </c>
      <c r="P3424" s="13" t="n">
        <v>13.34243251043818</v>
      </c>
      <c r="Q3424" s="13">
        <f>O3424*P3424</f>
        <v/>
      </c>
    </row>
    <row r="3425">
      <c r="A3425" s="10" t="n">
        <v>2027</v>
      </c>
      <c r="B3425" s="10" t="inlineStr">
        <is>
          <t>Abr-27</t>
        </is>
      </c>
      <c r="C3425" s="19" t="inlineStr">
        <is>
          <t>Irene</t>
        </is>
      </c>
      <c r="D3425" s="19" t="inlineStr">
        <is>
          <t>ESPAÑA</t>
        </is>
      </c>
      <c r="E3425" s="19" t="inlineStr">
        <is>
          <t>CAMPOEJIDO S.C.A.</t>
        </is>
      </c>
      <c r="F3425" s="10" t="inlineStr">
        <is>
          <t>Consolidado/estratégico</t>
        </is>
      </c>
      <c r="G3425" s="10" t="inlineStr">
        <is>
          <t>TRI0005</t>
        </is>
      </c>
      <c r="H3425" s="19" t="inlineStr">
        <is>
          <t>TRIFENO-94, 5L</t>
        </is>
      </c>
      <c r="I3425" s="10" t="inlineStr">
        <is>
          <t>Ramp-Up/Crecimiento</t>
        </is>
      </c>
      <c r="J3425" s="10" t="inlineStr">
        <is>
          <t>Esencial/Core</t>
        </is>
      </c>
      <c r="K3425" s="12" t="n">
        <v>0.05</v>
      </c>
      <c r="L3425" s="12" t="n">
        <v>0.15</v>
      </c>
      <c r="M3425" s="12" t="n">
        <v>0.2075</v>
      </c>
      <c r="N3425" s="22" t="n">
        <v>5</v>
      </c>
      <c r="O3425" s="11" t="n">
        <v>715</v>
      </c>
      <c r="P3425" s="13" t="n">
        <v>10.48631805117251</v>
      </c>
      <c r="Q3425" s="13">
        <f>O3425*P3425</f>
        <v/>
      </c>
    </row>
    <row r="3426">
      <c r="A3426" s="10" t="n">
        <v>2027</v>
      </c>
      <c r="B3426" s="10" t="inlineStr">
        <is>
          <t>Abr-27</t>
        </is>
      </c>
      <c r="C3426" s="19" t="inlineStr">
        <is>
          <t>Irene</t>
        </is>
      </c>
      <c r="D3426" s="19" t="inlineStr">
        <is>
          <t>ESPAÑA</t>
        </is>
      </c>
      <c r="E3426" s="19" t="inlineStr">
        <is>
          <t>COOP.AGRIC. SAN ISIDRO S.C.A.</t>
        </is>
      </c>
      <c r="F3426" s="10" t="inlineStr">
        <is>
          <t>Consolidado/estratégico</t>
        </is>
      </c>
      <c r="G3426" s="10" t="inlineStr">
        <is>
          <t>AGXK0020</t>
        </is>
      </c>
      <c r="H3426" s="19" t="inlineStr">
        <is>
          <t>AGROXILATO-K, 20 L</t>
        </is>
      </c>
      <c r="I3426" s="10" t="inlineStr">
        <is>
          <t>Maduro</t>
        </is>
      </c>
      <c r="J3426" s="10" t="inlineStr">
        <is>
          <t>Innovador/Notorio</t>
        </is>
      </c>
      <c r="K3426" s="12" t="n">
        <v>0.05</v>
      </c>
      <c r="L3426" s="12" t="n">
        <v>0.05</v>
      </c>
      <c r="M3426" s="12" t="n">
        <v>0.1025</v>
      </c>
      <c r="N3426" s="22" t="n">
        <v>20</v>
      </c>
      <c r="O3426" s="11" t="n">
        <v>4180</v>
      </c>
      <c r="P3426" s="13" t="n">
        <v>3.450269656996122</v>
      </c>
      <c r="Q3426" s="13">
        <f>O3426*P3426</f>
        <v/>
      </c>
    </row>
    <row r="3427">
      <c r="A3427" s="10" t="n">
        <v>2027</v>
      </c>
      <c r="B3427" s="10" t="inlineStr">
        <is>
          <t>Abr-27</t>
        </is>
      </c>
      <c r="C3427" s="19" t="inlineStr">
        <is>
          <t>Irene</t>
        </is>
      </c>
      <c r="D3427" s="19" t="inlineStr">
        <is>
          <t>ESPAÑA</t>
        </is>
      </c>
      <c r="E3427" s="19" t="inlineStr">
        <is>
          <t>COOP.AGRIC. SAN ISIDRO S.C.A.</t>
        </is>
      </c>
      <c r="F3427" s="10" t="inlineStr">
        <is>
          <t>Consolidado/estratégico</t>
        </is>
      </c>
      <c r="G3427" s="10" t="inlineStr">
        <is>
          <t>C-MB0005</t>
        </is>
      </c>
      <c r="H3427" s="19" t="inlineStr">
        <is>
          <t>CODIFOL-MB, 5 L</t>
        </is>
      </c>
      <c r="I3427" s="10" t="inlineStr">
        <is>
          <t>Maduro</t>
        </is>
      </c>
      <c r="J3427" s="10" t="inlineStr">
        <is>
          <t>Banalizado/Commodity</t>
        </is>
      </c>
      <c r="K3427" s="12" t="n">
        <v>0.05</v>
      </c>
      <c r="L3427" s="12" t="n">
        <v>0.02</v>
      </c>
      <c r="M3427" s="12" t="n">
        <v>0.07100000000000017</v>
      </c>
      <c r="N3427" s="22" t="n">
        <v>5</v>
      </c>
      <c r="O3427" s="11" t="n">
        <v>210</v>
      </c>
      <c r="P3427" s="13" t="n">
        <v>9.777501324055475</v>
      </c>
      <c r="Q3427" s="13">
        <f>O3427*P3427</f>
        <v/>
      </c>
    </row>
    <row r="3428">
      <c r="A3428" s="10" t="n">
        <v>2027</v>
      </c>
      <c r="B3428" s="10" t="inlineStr">
        <is>
          <t>Abr-27</t>
        </is>
      </c>
      <c r="C3428" s="19" t="inlineStr">
        <is>
          <t>Irene</t>
        </is>
      </c>
      <c r="D3428" s="19" t="inlineStr">
        <is>
          <t>ESPAÑA</t>
        </is>
      </c>
      <c r="E3428" s="19" t="inlineStr">
        <is>
          <t>COOP.AGRIC. SAN ISIDRO S.C.A.</t>
        </is>
      </c>
      <c r="F3428" s="10" t="inlineStr">
        <is>
          <t>Consolidado/estratégico</t>
        </is>
      </c>
      <c r="G3428" s="10" t="inlineStr">
        <is>
          <t>CPLUS0020</t>
        </is>
      </c>
      <c r="H3428" s="19" t="inlineStr">
        <is>
          <t>CALCIPLUS, 20 L</t>
        </is>
      </c>
      <c r="I3428" s="10" t="inlineStr">
        <is>
          <t>Maduro</t>
        </is>
      </c>
      <c r="J3428" s="10" t="inlineStr">
        <is>
          <t>Banalizado/Commodity</t>
        </is>
      </c>
      <c r="K3428" s="12" t="n">
        <v>0.05</v>
      </c>
      <c r="L3428" s="12" t="n">
        <v>0.02</v>
      </c>
      <c r="M3428" s="12" t="n">
        <v>0.07100000000000017</v>
      </c>
      <c r="N3428" s="22" t="n">
        <v>20</v>
      </c>
      <c r="O3428" s="11" t="n">
        <v>1360</v>
      </c>
      <c r="P3428" s="13" t="n">
        <v>2.241111710737663</v>
      </c>
      <c r="Q3428" s="13">
        <f>O3428*P3428</f>
        <v/>
      </c>
    </row>
    <row r="3429">
      <c r="A3429" s="10" t="n">
        <v>2027</v>
      </c>
      <c r="B3429" s="10" t="inlineStr">
        <is>
          <t>Abr-27</t>
        </is>
      </c>
      <c r="C3429" s="19" t="inlineStr">
        <is>
          <t>Irene</t>
        </is>
      </c>
      <c r="D3429" s="19" t="inlineStr">
        <is>
          <t>ESPAÑA</t>
        </is>
      </c>
      <c r="E3429" s="19" t="inlineStr">
        <is>
          <t>COOP.AGRIC. SAN ISIDRO S.C.A.</t>
        </is>
      </c>
      <c r="F3429" s="10" t="inlineStr">
        <is>
          <t>Consolidado/estratégico</t>
        </is>
      </c>
      <c r="G3429" s="10" t="inlineStr">
        <is>
          <t>PT0005</t>
        </is>
      </c>
      <c r="H3429" s="19" t="inlineStr">
        <is>
          <t>AGROPOTASION, 5 L</t>
        </is>
      </c>
      <c r="I3429" s="10" t="inlineStr">
        <is>
          <t>Maduro</t>
        </is>
      </c>
      <c r="J3429" s="10" t="inlineStr">
        <is>
          <t>Innovador/Notorio</t>
        </is>
      </c>
      <c r="K3429" s="12" t="n">
        <v>0.05</v>
      </c>
      <c r="L3429" s="12" t="n">
        <v>0.05</v>
      </c>
      <c r="M3429" s="12" t="n">
        <v>0.1025</v>
      </c>
      <c r="N3429" s="22" t="n">
        <v>5</v>
      </c>
      <c r="O3429" s="11" t="n">
        <v>220</v>
      </c>
      <c r="P3429" s="13" t="n">
        <v>3.929763325339994</v>
      </c>
      <c r="Q3429" s="13">
        <f>O3429*P3429</f>
        <v/>
      </c>
    </row>
    <row r="3430">
      <c r="A3430" s="10" t="n">
        <v>2027</v>
      </c>
      <c r="B3430" s="10" t="inlineStr">
        <is>
          <t>Abr-27</t>
        </is>
      </c>
      <c r="C3430" s="19" t="inlineStr">
        <is>
          <t>Irene</t>
        </is>
      </c>
      <c r="D3430" s="19" t="inlineStr">
        <is>
          <t>ESPAÑA</t>
        </is>
      </c>
      <c r="E3430" s="19" t="inlineStr">
        <is>
          <t>GUIVARTO AGRICOLA, S.L.</t>
        </is>
      </c>
      <c r="F3430" s="10" t="inlineStr">
        <is>
          <t>Consolidado/estratégico</t>
        </is>
      </c>
      <c r="G3430" s="10" t="inlineStr">
        <is>
          <t>AGXK0020</t>
        </is>
      </c>
      <c r="H3430" s="19" t="inlineStr">
        <is>
          <t>AGROXILATO-K, 20 L</t>
        </is>
      </c>
      <c r="I3430" s="10" t="inlineStr">
        <is>
          <t>Maduro</t>
        </is>
      </c>
      <c r="J3430" s="10" t="inlineStr">
        <is>
          <t>Innovador/Notorio</t>
        </is>
      </c>
      <c r="K3430" s="12" t="n">
        <v>0.05</v>
      </c>
      <c r="L3430" s="12" t="n">
        <v>0.05</v>
      </c>
      <c r="M3430" s="12" t="n">
        <v>0.1025</v>
      </c>
      <c r="N3430" s="22" t="n">
        <v>20</v>
      </c>
      <c r="O3430" s="11" t="n">
        <v>700</v>
      </c>
      <c r="P3430" s="13" t="n">
        <v>3.450269656996122</v>
      </c>
      <c r="Q3430" s="13">
        <f>O3430*P3430</f>
        <v/>
      </c>
    </row>
    <row r="3431">
      <c r="A3431" s="10" t="n">
        <v>2027</v>
      </c>
      <c r="B3431" s="10" t="inlineStr">
        <is>
          <t>Abr-27</t>
        </is>
      </c>
      <c r="C3431" s="19" t="inlineStr">
        <is>
          <t>Irene</t>
        </is>
      </c>
      <c r="D3431" s="19" t="inlineStr">
        <is>
          <t>ESPAÑA</t>
        </is>
      </c>
      <c r="E3431" s="19" t="inlineStr">
        <is>
          <t>GUIVARTO AGRICOLA, S.L.</t>
        </is>
      </c>
      <c r="F3431" s="10" t="inlineStr">
        <is>
          <t>Consolidado/estratégico</t>
        </is>
      </c>
      <c r="G3431" s="10" t="inlineStr">
        <is>
          <t>AVAN0020</t>
        </is>
      </c>
      <c r="H3431" s="19" t="inlineStr">
        <is>
          <t>FLORAMEC AVANCE, 20 L</t>
        </is>
      </c>
      <c r="I3431" s="10" t="inlineStr">
        <is>
          <t>Maduro</t>
        </is>
      </c>
      <c r="J3431" s="10" t="inlineStr">
        <is>
          <t>Innovador/Notorio</t>
        </is>
      </c>
      <c r="K3431" s="12" t="n">
        <v>0.05</v>
      </c>
      <c r="L3431" s="12" t="n">
        <v>0.05</v>
      </c>
      <c r="M3431" s="12" t="n">
        <v>0.1025</v>
      </c>
      <c r="N3431" s="22" t="n">
        <v>20</v>
      </c>
      <c r="O3431" s="11" t="n">
        <v>700</v>
      </c>
      <c r="P3431" s="13" t="n">
        <v>5.295277902580151</v>
      </c>
      <c r="Q3431" s="13">
        <f>O3431*P3431</f>
        <v/>
      </c>
    </row>
    <row r="3432">
      <c r="A3432" s="10" t="n">
        <v>2027</v>
      </c>
      <c r="B3432" s="10" t="inlineStr">
        <is>
          <t>Abr-27</t>
        </is>
      </c>
      <c r="C3432" s="19" t="inlineStr">
        <is>
          <t>Irene</t>
        </is>
      </c>
      <c r="D3432" s="19" t="inlineStr">
        <is>
          <t>ESPAÑA</t>
        </is>
      </c>
      <c r="E3432" s="19" t="inlineStr">
        <is>
          <t>GUIVARTO AGRICOLA, S.L.</t>
        </is>
      </c>
      <c r="F3432" s="10" t="inlineStr">
        <is>
          <t>Consolidado/estratégico</t>
        </is>
      </c>
      <c r="G3432" s="10" t="inlineStr">
        <is>
          <t>BEY0005</t>
        </is>
      </c>
      <c r="H3432" s="19" t="inlineStr">
        <is>
          <t>BERRY-FLOR, 5 L</t>
        </is>
      </c>
      <c r="I3432" s="10" t="inlineStr">
        <is>
          <t>Declive</t>
        </is>
      </c>
      <c r="J3432" s="10" t="inlineStr">
        <is>
          <t>Banalizado/Commodity</t>
        </is>
      </c>
      <c r="K3432" s="12" t="n">
        <v>0.05</v>
      </c>
      <c r="L3432" s="12" t="n">
        <v>0.04</v>
      </c>
      <c r="M3432" s="12" t="n">
        <v>0.09200000000000008</v>
      </c>
      <c r="N3432" s="22" t="n">
        <v>5</v>
      </c>
      <c r="O3432" s="11" t="n">
        <v>110</v>
      </c>
      <c r="P3432" s="13" t="n">
        <v>4.461375870677765</v>
      </c>
      <c r="Q3432" s="13">
        <f>O3432*P3432</f>
        <v/>
      </c>
    </row>
    <row r="3433">
      <c r="A3433" s="10" t="n">
        <v>2027</v>
      </c>
      <c r="B3433" s="10" t="inlineStr">
        <is>
          <t>Abr-27</t>
        </is>
      </c>
      <c r="C3433" s="19" t="inlineStr">
        <is>
          <t>Irene</t>
        </is>
      </c>
      <c r="D3433" s="19" t="inlineStr">
        <is>
          <t>ESPAÑA</t>
        </is>
      </c>
      <c r="E3433" s="19" t="inlineStr">
        <is>
          <t>GUIVARTO AGRICOLA, S.L.</t>
        </is>
      </c>
      <c r="F3433" s="10" t="inlineStr">
        <is>
          <t>Consolidado/estratégico</t>
        </is>
      </c>
      <c r="G3433" s="10" t="inlineStr">
        <is>
          <t>BEY0020</t>
        </is>
      </c>
      <c r="H3433" s="19" t="inlineStr">
        <is>
          <t>BERRY-FLOR, 20 L</t>
        </is>
      </c>
      <c r="I3433" s="10" t="inlineStr">
        <is>
          <t>Declive</t>
        </is>
      </c>
      <c r="J3433" s="10" t="inlineStr">
        <is>
          <t>Banalizado/Commodity</t>
        </is>
      </c>
      <c r="K3433" s="12" t="n">
        <v>0.05</v>
      </c>
      <c r="L3433" s="12" t="n">
        <v>0.04</v>
      </c>
      <c r="M3433" s="12" t="n">
        <v>0.09200000000000008</v>
      </c>
      <c r="N3433" s="22" t="n">
        <v>20</v>
      </c>
      <c r="O3433" s="11" t="n">
        <v>340</v>
      </c>
      <c r="P3433" s="13" t="n">
        <v>4.117391282518031</v>
      </c>
      <c r="Q3433" s="13">
        <f>O3433*P3433</f>
        <v/>
      </c>
    </row>
    <row r="3434">
      <c r="A3434" s="10" t="n">
        <v>2027</v>
      </c>
      <c r="B3434" s="10" t="inlineStr">
        <is>
          <t>Abr-27</t>
        </is>
      </c>
      <c r="C3434" s="19" t="inlineStr">
        <is>
          <t>Irene</t>
        </is>
      </c>
      <c r="D3434" s="19" t="inlineStr">
        <is>
          <t>ESPAÑA</t>
        </is>
      </c>
      <c r="E3434" s="19" t="inlineStr">
        <is>
          <t>GUIVARTO AGRICOLA, S.L.</t>
        </is>
      </c>
      <c r="F3434" s="10" t="inlineStr">
        <is>
          <t>Consolidado/estratégico</t>
        </is>
      </c>
      <c r="G3434" s="10" t="inlineStr">
        <is>
          <t>TRI0001</t>
        </is>
      </c>
      <c r="H3434" s="19" t="inlineStr">
        <is>
          <t>TRIFENO-94, 1 L</t>
        </is>
      </c>
      <c r="I3434" s="10" t="inlineStr">
        <is>
          <t>Ramp-Up/Crecimiento</t>
        </is>
      </c>
      <c r="J3434" s="10" t="inlineStr">
        <is>
          <t>Esencial/Core</t>
        </is>
      </c>
      <c r="K3434" s="12" t="n">
        <v>0.05</v>
      </c>
      <c r="L3434" s="12" t="n">
        <v>0.15</v>
      </c>
      <c r="M3434" s="12" t="n">
        <v>0.2075</v>
      </c>
      <c r="N3434" s="22" t="n">
        <v>1</v>
      </c>
      <c r="O3434" s="11" t="n">
        <v>100</v>
      </c>
      <c r="P3434" s="13" t="n">
        <v>13.92616393276985</v>
      </c>
      <c r="Q3434" s="13">
        <f>O3434*P3434</f>
        <v/>
      </c>
    </row>
    <row r="3435">
      <c r="A3435" s="10" t="n">
        <v>2027</v>
      </c>
      <c r="B3435" s="10" t="inlineStr">
        <is>
          <t>Abr-27</t>
        </is>
      </c>
      <c r="C3435" s="19" t="inlineStr">
        <is>
          <t>Irene</t>
        </is>
      </c>
      <c r="D3435" s="19" t="inlineStr">
        <is>
          <t>ESPAÑA</t>
        </is>
      </c>
      <c r="E3435" s="19" t="inlineStr">
        <is>
          <t>HORTOCAMPO, S.A.</t>
        </is>
      </c>
      <c r="F3435" s="10" t="inlineStr">
        <is>
          <t>Baja aportación</t>
        </is>
      </c>
      <c r="G3435" s="10" t="inlineStr">
        <is>
          <t>AQUOM0005</t>
        </is>
      </c>
      <c r="H3435" s="19" t="inlineStr">
        <is>
          <t>AQUOM, 5 L</t>
        </is>
      </c>
      <c r="I3435" s="10" t="inlineStr">
        <is>
          <t>Ramp-Up/Crecimiento</t>
        </is>
      </c>
      <c r="J3435" s="10" t="inlineStr">
        <is>
          <t>Esencial/Core</t>
        </is>
      </c>
      <c r="K3435" s="12" t="n">
        <v>0.03</v>
      </c>
      <c r="L3435" s="12" t="n">
        <v>0.15</v>
      </c>
      <c r="M3435" s="12" t="n">
        <v>0.1844999999999999</v>
      </c>
      <c r="N3435" s="22" t="n">
        <v>5</v>
      </c>
      <c r="O3435" s="11" t="n">
        <v>705</v>
      </c>
      <c r="P3435" s="13" t="n">
        <v>13.11310945166502</v>
      </c>
      <c r="Q3435" s="13">
        <f>O3435*P3435</f>
        <v/>
      </c>
    </row>
    <row r="3436">
      <c r="A3436" s="10" t="n">
        <v>2027</v>
      </c>
      <c r="B3436" s="10" t="inlineStr">
        <is>
          <t>Abr-27</t>
        </is>
      </c>
      <c r="C3436" s="19" t="inlineStr">
        <is>
          <t>Irene</t>
        </is>
      </c>
      <c r="D3436" s="19" t="inlineStr">
        <is>
          <t>ESPAÑA</t>
        </is>
      </c>
      <c r="E3436" s="19" t="inlineStr">
        <is>
          <t>HORTOCAMPO, S.A.</t>
        </is>
      </c>
      <c r="F3436" s="10" t="inlineStr">
        <is>
          <t>Baja aportación</t>
        </is>
      </c>
      <c r="G3436" s="10" t="inlineStr">
        <is>
          <t>CBROT0005</t>
        </is>
      </c>
      <c r="H3436" s="19" t="inlineStr">
        <is>
          <t>CODIBROT, 5 L</t>
        </is>
      </c>
      <c r="I3436" s="10" t="inlineStr">
        <is>
          <t>Maduro</t>
        </is>
      </c>
      <c r="J3436" s="10" t="inlineStr">
        <is>
          <t>Esencial/Core</t>
        </is>
      </c>
      <c r="K3436" s="12" t="n">
        <v>0.03</v>
      </c>
      <c r="L3436" s="12" t="n">
        <v>0.035</v>
      </c>
      <c r="M3436" s="12" t="n">
        <v>0.06604999999999994</v>
      </c>
      <c r="N3436" s="22" t="n">
        <v>5</v>
      </c>
      <c r="O3436" s="11" t="n">
        <v>635</v>
      </c>
      <c r="P3436" s="13" t="n">
        <v>3.293913026014425</v>
      </c>
      <c r="Q3436" s="13">
        <f>O3436*P3436</f>
        <v/>
      </c>
    </row>
    <row r="3437">
      <c r="A3437" s="10" t="n">
        <v>2027</v>
      </c>
      <c r="B3437" s="10" t="inlineStr">
        <is>
          <t>Abr-27</t>
        </is>
      </c>
      <c r="C3437" s="19" t="inlineStr">
        <is>
          <t>Irene</t>
        </is>
      </c>
      <c r="D3437" s="19" t="inlineStr">
        <is>
          <t>ESPAÑA</t>
        </is>
      </c>
      <c r="E3437" s="19" t="inlineStr">
        <is>
          <t>SUCA, S.C.A.</t>
        </is>
      </c>
      <c r="F3437" s="10" t="inlineStr">
        <is>
          <t>Con potencial</t>
        </is>
      </c>
      <c r="G3437" s="10" t="inlineStr">
        <is>
          <t>AGXK0020</t>
        </is>
      </c>
      <c r="H3437" s="19" t="inlineStr">
        <is>
          <t>AGROXILATO-K, 20 L</t>
        </is>
      </c>
      <c r="I3437" s="10" t="inlineStr">
        <is>
          <t>Maduro</t>
        </is>
      </c>
      <c r="J3437" s="10" t="inlineStr">
        <is>
          <t>Innovador/Notorio</t>
        </is>
      </c>
      <c r="K3437" s="12" t="n">
        <v>0.1</v>
      </c>
      <c r="L3437" s="12" t="n">
        <v>0.05</v>
      </c>
      <c r="M3437" s="12" t="n">
        <v>0.1550000000000002</v>
      </c>
      <c r="N3437" s="22" t="n">
        <v>20</v>
      </c>
      <c r="O3437" s="11" t="n">
        <v>2200</v>
      </c>
      <c r="P3437" s="13" t="n">
        <v>3.450269656996123</v>
      </c>
      <c r="Q3437" s="13">
        <f>O3437*P3437</f>
        <v/>
      </c>
    </row>
    <row r="3438">
      <c r="A3438" s="10" t="n">
        <v>2027</v>
      </c>
      <c r="B3438" s="10" t="inlineStr">
        <is>
          <t>Abr-27</t>
        </is>
      </c>
      <c r="C3438" s="19" t="inlineStr">
        <is>
          <t>Javier</t>
        </is>
      </c>
      <c r="D3438" s="19" t="inlineStr">
        <is>
          <t>ESPAÑA</t>
        </is>
      </c>
      <c r="E3438" s="19" t="inlineStr">
        <is>
          <t>AGROQUIMICAS DRAGO S.L.</t>
        </is>
      </c>
      <c r="F3438" s="10" t="inlineStr">
        <is>
          <t>Consolidado/estratégico</t>
        </is>
      </c>
      <c r="G3438" s="10" t="inlineStr">
        <is>
          <t>AGRMG0005</t>
        </is>
      </c>
      <c r="H3438" s="19" t="inlineStr">
        <is>
          <t>AGROXIGREEN-MG, 5 L</t>
        </is>
      </c>
      <c r="I3438" s="10" t="inlineStr">
        <is>
          <t>Ramp-Up/Crecimiento</t>
        </is>
      </c>
      <c r="J3438" s="10" t="inlineStr">
        <is>
          <t>Esencial/Core</t>
        </is>
      </c>
      <c r="K3438" s="12" t="n">
        <v>0.05</v>
      </c>
      <c r="L3438" s="12" t="n">
        <v>0.15</v>
      </c>
      <c r="M3438" s="12" t="n">
        <v>0.2075</v>
      </c>
      <c r="N3438" s="22" t="n">
        <v>5</v>
      </c>
      <c r="O3438" s="11" t="n">
        <v>25</v>
      </c>
      <c r="P3438" s="13" t="n">
        <v>3.335608127609544</v>
      </c>
      <c r="Q3438" s="13">
        <f>O3438*P3438</f>
        <v/>
      </c>
    </row>
    <row r="3439">
      <c r="A3439" s="10" t="n">
        <v>2027</v>
      </c>
      <c r="B3439" s="10" t="inlineStr">
        <is>
          <t>Abr-27</t>
        </is>
      </c>
      <c r="C3439" s="19" t="inlineStr">
        <is>
          <t>Javier</t>
        </is>
      </c>
      <c r="D3439" s="19" t="inlineStr">
        <is>
          <t>ESPAÑA</t>
        </is>
      </c>
      <c r="E3439" s="19" t="inlineStr">
        <is>
          <t>AGROQUIMICAS DRAGO S.L.</t>
        </is>
      </c>
      <c r="F3439" s="10" t="inlineStr">
        <is>
          <t>Consolidado/estratégico</t>
        </is>
      </c>
      <c r="G3439" s="10" t="inlineStr">
        <is>
          <t>AGRMGN0020</t>
        </is>
      </c>
      <c r="H3439" s="19" t="inlineStr">
        <is>
          <t>AGROXIGREEN-MG, 20 L</t>
        </is>
      </c>
      <c r="I3439" s="10" t="inlineStr">
        <is>
          <t>Ramp-Up/Crecimiento</t>
        </is>
      </c>
      <c r="J3439" s="10" t="inlineStr">
        <is>
          <t>Esencial/Core</t>
        </is>
      </c>
      <c r="K3439" s="12" t="n">
        <v>0.05</v>
      </c>
      <c r="L3439" s="12" t="n">
        <v>0.15</v>
      </c>
      <c r="M3439" s="12" t="n">
        <v>0.2075</v>
      </c>
      <c r="N3439" s="22" t="n">
        <v>20</v>
      </c>
      <c r="O3439" s="11" t="n">
        <v>40</v>
      </c>
      <c r="P3439" s="13" t="n">
        <v>3.043742416443709</v>
      </c>
      <c r="Q3439" s="13">
        <f>O3439*P3439</f>
        <v/>
      </c>
    </row>
    <row r="3440">
      <c r="A3440" s="10" t="n">
        <v>2027</v>
      </c>
      <c r="B3440" s="10" t="inlineStr">
        <is>
          <t>Abr-27</t>
        </is>
      </c>
      <c r="C3440" s="19" t="inlineStr">
        <is>
          <t>Javier</t>
        </is>
      </c>
      <c r="D3440" s="19" t="inlineStr">
        <is>
          <t>ESPAÑA</t>
        </is>
      </c>
      <c r="E3440" s="19" t="inlineStr">
        <is>
          <t>AGROQUIMICAS DRAGO S.L.</t>
        </is>
      </c>
      <c r="F3440" s="10" t="inlineStr">
        <is>
          <t>Consolidado/estratégico</t>
        </is>
      </c>
      <c r="G3440" s="10" t="inlineStr">
        <is>
          <t>AGXK0200</t>
        </is>
      </c>
      <c r="H3440" s="19" t="inlineStr">
        <is>
          <t>AGROXILATO-K, 200 L</t>
        </is>
      </c>
      <c r="I3440" s="10" t="inlineStr">
        <is>
          <t>Maduro</t>
        </is>
      </c>
      <c r="J3440" s="10" t="inlineStr">
        <is>
          <t>Innovador/Notorio</t>
        </is>
      </c>
      <c r="K3440" s="12" t="n">
        <v>0.05</v>
      </c>
      <c r="L3440" s="12" t="n">
        <v>0.05</v>
      </c>
      <c r="M3440" s="12" t="n">
        <v>0.1025</v>
      </c>
      <c r="N3440" s="22" t="n">
        <v>200</v>
      </c>
      <c r="O3440" s="11" t="n">
        <v>800</v>
      </c>
      <c r="P3440" s="13" t="n">
        <v>3.01247109024737</v>
      </c>
      <c r="Q3440" s="13">
        <f>O3440*P3440</f>
        <v/>
      </c>
    </row>
    <row r="3441">
      <c r="A3441" s="10" t="n">
        <v>2027</v>
      </c>
      <c r="B3441" s="10" t="inlineStr">
        <is>
          <t>Abr-27</t>
        </is>
      </c>
      <c r="C3441" s="19" t="inlineStr">
        <is>
          <t>Javier</t>
        </is>
      </c>
      <c r="D3441" s="19" t="inlineStr">
        <is>
          <t>ESPAÑA</t>
        </is>
      </c>
      <c r="E3441" s="19" t="inlineStr">
        <is>
          <t>AGROQUIMICAS DRAGO S.L.</t>
        </is>
      </c>
      <c r="F3441" s="10" t="inlineStr">
        <is>
          <t>Consolidado/estratégico</t>
        </is>
      </c>
      <c r="G3441" s="10" t="inlineStr">
        <is>
          <t>AVAN0005</t>
        </is>
      </c>
      <c r="H3441" s="19" t="inlineStr">
        <is>
          <t>FLORAMEC AVANCE, 5 L</t>
        </is>
      </c>
      <c r="I3441" s="10" t="inlineStr">
        <is>
          <t>Maduro</t>
        </is>
      </c>
      <c r="J3441" s="10" t="inlineStr">
        <is>
          <t>Innovador/Notorio</t>
        </is>
      </c>
      <c r="K3441" s="12" t="n">
        <v>0.05</v>
      </c>
      <c r="L3441" s="12" t="n">
        <v>0.05</v>
      </c>
      <c r="M3441" s="12" t="n">
        <v>0.1025</v>
      </c>
      <c r="N3441" s="22" t="n">
        <v>5</v>
      </c>
      <c r="O3441" s="11" t="n">
        <v>85</v>
      </c>
      <c r="P3441" s="13" t="n">
        <v>5.055531068408215</v>
      </c>
      <c r="Q3441" s="13">
        <f>O3441*P3441</f>
        <v/>
      </c>
    </row>
    <row r="3442">
      <c r="A3442" s="10" t="n">
        <v>2027</v>
      </c>
      <c r="B3442" s="10" t="inlineStr">
        <is>
          <t>Abr-27</t>
        </is>
      </c>
      <c r="C3442" s="19" t="inlineStr">
        <is>
          <t>Javier</t>
        </is>
      </c>
      <c r="D3442" s="19" t="inlineStr">
        <is>
          <t>ESPAÑA</t>
        </is>
      </c>
      <c r="E3442" s="19" t="inlineStr">
        <is>
          <t>AGROQUIMICAS DRAGO S.L.</t>
        </is>
      </c>
      <c r="F3442" s="10" t="inlineStr">
        <is>
          <t>Consolidado/estratégico</t>
        </is>
      </c>
      <c r="G3442" s="10" t="inlineStr">
        <is>
          <t>AVAN0020</t>
        </is>
      </c>
      <c r="H3442" s="19" t="inlineStr">
        <is>
          <t>FLORAMEC AVANCE, 20 L</t>
        </is>
      </c>
      <c r="I3442" s="10" t="inlineStr">
        <is>
          <t>Maduro</t>
        </is>
      </c>
      <c r="J3442" s="10" t="inlineStr">
        <is>
          <t>Innovador/Notorio</t>
        </is>
      </c>
      <c r="K3442" s="12" t="n">
        <v>0.05</v>
      </c>
      <c r="L3442" s="12" t="n">
        <v>0.05</v>
      </c>
      <c r="M3442" s="12" t="n">
        <v>0.1025</v>
      </c>
      <c r="N3442" s="22" t="n">
        <v>20</v>
      </c>
      <c r="O3442" s="11" t="n">
        <v>100</v>
      </c>
      <c r="P3442" s="13" t="n">
        <v>4.763665357242381</v>
      </c>
      <c r="Q3442" s="13">
        <f>O3442*P3442</f>
        <v/>
      </c>
    </row>
    <row r="3443">
      <c r="A3443" s="10" t="n">
        <v>2027</v>
      </c>
      <c r="B3443" s="10" t="inlineStr">
        <is>
          <t>Abr-27</t>
        </is>
      </c>
      <c r="C3443" s="19" t="inlineStr">
        <is>
          <t>Javier</t>
        </is>
      </c>
      <c r="D3443" s="19" t="inlineStr">
        <is>
          <t>ESPAÑA</t>
        </is>
      </c>
      <c r="E3443" s="19" t="inlineStr">
        <is>
          <t>AGROQUIMICAS DRAGO S.L.</t>
        </is>
      </c>
      <c r="F3443" s="10" t="inlineStr">
        <is>
          <t>Consolidado/estratégico</t>
        </is>
      </c>
      <c r="G3443" s="10" t="inlineStr">
        <is>
          <t>B0005</t>
        </is>
      </c>
      <c r="H3443" s="19" t="inlineStr">
        <is>
          <t>BOROCAL, 5 L</t>
        </is>
      </c>
      <c r="I3443" s="10" t="inlineStr">
        <is>
          <t>Maduro</t>
        </is>
      </c>
      <c r="J3443" s="10" t="inlineStr">
        <is>
          <t>Esencial/Core</t>
        </is>
      </c>
      <c r="K3443" s="12" t="n">
        <v>0.05</v>
      </c>
      <c r="L3443" s="12" t="n">
        <v>0.035</v>
      </c>
      <c r="M3443" s="12" t="n">
        <v>0.08674999999999988</v>
      </c>
      <c r="N3443" s="22" t="n">
        <v>5</v>
      </c>
      <c r="O3443" s="11" t="n">
        <v>65</v>
      </c>
      <c r="P3443" s="13" t="n">
        <v>3.293913026014426</v>
      </c>
      <c r="Q3443" s="13">
        <f>O3443*P3443</f>
        <v/>
      </c>
    </row>
    <row r="3444">
      <c r="A3444" s="10" t="n">
        <v>2027</v>
      </c>
      <c r="B3444" s="10" t="inlineStr">
        <is>
          <t>Abr-27</t>
        </is>
      </c>
      <c r="C3444" s="19" t="inlineStr">
        <is>
          <t>Javier</t>
        </is>
      </c>
      <c r="D3444" s="19" t="inlineStr">
        <is>
          <t>ESPAÑA</t>
        </is>
      </c>
      <c r="E3444" s="19" t="inlineStr">
        <is>
          <t>AGROQUIMICAS DRAGO S.L.</t>
        </is>
      </c>
      <c r="F3444" s="10" t="inlineStr">
        <is>
          <t>Consolidado/estratégico</t>
        </is>
      </c>
      <c r="G3444" s="10" t="inlineStr">
        <is>
          <t>B0020</t>
        </is>
      </c>
      <c r="H3444" s="19" t="inlineStr">
        <is>
          <t>BOROCAL, 20 L</t>
        </is>
      </c>
      <c r="I3444" s="10" t="inlineStr">
        <is>
          <t>Maduro</t>
        </is>
      </c>
      <c r="J3444" s="10" t="inlineStr">
        <is>
          <t>Esencial/Core</t>
        </is>
      </c>
      <c r="K3444" s="12" t="n">
        <v>0.05</v>
      </c>
      <c r="L3444" s="12" t="n">
        <v>0.035</v>
      </c>
      <c r="M3444" s="12" t="n">
        <v>0.08674999999999988</v>
      </c>
      <c r="N3444" s="22" t="n">
        <v>20</v>
      </c>
      <c r="O3444" s="11" t="n">
        <v>60</v>
      </c>
      <c r="P3444" s="13" t="n">
        <v>2.960352213253471</v>
      </c>
      <c r="Q3444" s="13">
        <f>O3444*P3444</f>
        <v/>
      </c>
    </row>
    <row r="3445">
      <c r="A3445" s="10" t="n">
        <v>2027</v>
      </c>
      <c r="B3445" s="10" t="inlineStr">
        <is>
          <t>Abr-27</t>
        </is>
      </c>
      <c r="C3445" s="19" t="inlineStr">
        <is>
          <t>Javier</t>
        </is>
      </c>
      <c r="D3445" s="19" t="inlineStr">
        <is>
          <t>ESPAÑA</t>
        </is>
      </c>
      <c r="E3445" s="19" t="inlineStr">
        <is>
          <t>AGROQUIMICAS DRAGO S.L.</t>
        </is>
      </c>
      <c r="F3445" s="10" t="inlineStr">
        <is>
          <t>Consolidado/estratégico</t>
        </is>
      </c>
      <c r="G3445" s="10" t="inlineStr">
        <is>
          <t>BIO0005</t>
        </is>
      </c>
      <c r="H3445" s="19" t="inlineStr">
        <is>
          <t>BIORAD-20, 5L</t>
        </is>
      </c>
      <c r="I3445" s="10" t="inlineStr">
        <is>
          <t>Ramp-Up/Crecimiento</t>
        </is>
      </c>
      <c r="J3445" s="10" t="inlineStr">
        <is>
          <t>Innovador/Notorio</t>
        </is>
      </c>
      <c r="K3445" s="12" t="n">
        <v>0.05</v>
      </c>
      <c r="L3445" s="12" t="n">
        <v>0.2</v>
      </c>
      <c r="M3445" s="12" t="n">
        <v>0.26</v>
      </c>
      <c r="N3445" s="22" t="n">
        <v>5</v>
      </c>
      <c r="O3445" s="11" t="n">
        <v>75</v>
      </c>
      <c r="P3445" s="13" t="n">
        <v>2.626791400492516</v>
      </c>
      <c r="Q3445" s="13">
        <f>O3445*P3445</f>
        <v/>
      </c>
    </row>
    <row r="3446">
      <c r="A3446" s="10" t="n">
        <v>2027</v>
      </c>
      <c r="B3446" s="10" t="inlineStr">
        <is>
          <t>Abr-27</t>
        </is>
      </c>
      <c r="C3446" s="19" t="inlineStr">
        <is>
          <t>Javier</t>
        </is>
      </c>
      <c r="D3446" s="19" t="inlineStr">
        <is>
          <t>ESPAÑA</t>
        </is>
      </c>
      <c r="E3446" s="19" t="inlineStr">
        <is>
          <t>AGROQUIMICAS DRAGO S.L.</t>
        </is>
      </c>
      <c r="F3446" s="10" t="inlineStr">
        <is>
          <t>Consolidado/estratégico</t>
        </is>
      </c>
      <c r="G3446" s="10" t="inlineStr">
        <is>
          <t>BIO0020</t>
        </is>
      </c>
      <c r="H3446" s="19" t="inlineStr">
        <is>
          <t>BIORAD-20, 20 L</t>
        </is>
      </c>
      <c r="I3446" s="10" t="inlineStr">
        <is>
          <t>Ramp-Up/Crecimiento</t>
        </is>
      </c>
      <c r="J3446" s="10" t="inlineStr">
        <is>
          <t>Innovador/Notorio</t>
        </is>
      </c>
      <c r="K3446" s="12" t="n">
        <v>0.05</v>
      </c>
      <c r="L3446" s="12" t="n">
        <v>0.2</v>
      </c>
      <c r="M3446" s="12" t="n">
        <v>0.26</v>
      </c>
      <c r="N3446" s="22" t="n">
        <v>20</v>
      </c>
      <c r="O3446" s="11" t="n">
        <v>920</v>
      </c>
      <c r="P3446" s="13" t="n">
        <v>2.3766207909218</v>
      </c>
      <c r="Q3446" s="13">
        <f>O3446*P3446</f>
        <v/>
      </c>
    </row>
    <row r="3447">
      <c r="A3447" s="10" t="n">
        <v>2027</v>
      </c>
      <c r="B3447" s="10" t="inlineStr">
        <is>
          <t>Abr-27</t>
        </is>
      </c>
      <c r="C3447" s="19" t="inlineStr">
        <is>
          <t>Javier</t>
        </is>
      </c>
      <c r="D3447" s="19" t="inlineStr">
        <is>
          <t>ESPAÑA</t>
        </is>
      </c>
      <c r="E3447" s="19" t="inlineStr">
        <is>
          <t>AGROQUIMICAS DRAGO S.L.</t>
        </is>
      </c>
      <c r="F3447" s="10" t="inlineStr">
        <is>
          <t>Consolidado/estratégico</t>
        </is>
      </c>
      <c r="G3447" s="10" t="inlineStr">
        <is>
          <t>CALCIO0020</t>
        </is>
      </c>
      <c r="H3447" s="19" t="inlineStr">
        <is>
          <t>CALCIAMEC, 20 KG</t>
        </is>
      </c>
      <c r="I3447" s="10" t="inlineStr">
        <is>
          <t>Maduro</t>
        </is>
      </c>
      <c r="J3447" s="10" t="inlineStr">
        <is>
          <t>Esencial/Core</t>
        </is>
      </c>
      <c r="K3447" s="12" t="n">
        <v>0.05</v>
      </c>
      <c r="L3447" s="12" t="n">
        <v>0.035</v>
      </c>
      <c r="M3447" s="12" t="n">
        <v>0.08674999999999988</v>
      </c>
      <c r="N3447" s="22" t="n">
        <v>20</v>
      </c>
      <c r="O3447" s="11" t="n">
        <v>100</v>
      </c>
      <c r="P3447" s="13" t="n">
        <v>3.679592715769278</v>
      </c>
      <c r="Q3447" s="13">
        <f>O3447*P3447</f>
        <v/>
      </c>
    </row>
    <row r="3448">
      <c r="A3448" s="10" t="n">
        <v>2027</v>
      </c>
      <c r="B3448" s="10" t="inlineStr">
        <is>
          <t>Abr-27</t>
        </is>
      </c>
      <c r="C3448" s="19" t="inlineStr">
        <is>
          <t>Javier</t>
        </is>
      </c>
      <c r="D3448" s="19" t="inlineStr">
        <is>
          <t>ESPAÑA</t>
        </is>
      </c>
      <c r="E3448" s="19" t="inlineStr">
        <is>
          <t>AGROQUIMICAS DRAGO S.L.</t>
        </is>
      </c>
      <c r="F3448" s="10" t="inlineStr">
        <is>
          <t>Consolidado/estratégico</t>
        </is>
      </c>
      <c r="G3448" s="10" t="inlineStr">
        <is>
          <t>FTK0005</t>
        </is>
      </c>
      <c r="H3448" s="19" t="inlineStr">
        <is>
          <t>FITOKONTROL CA FLOW, 5 KG</t>
        </is>
      </c>
      <c r="I3448" s="10" t="inlineStr">
        <is>
          <t>Ramp-Up/Crecimiento</t>
        </is>
      </c>
      <c r="J3448" s="10" t="inlineStr">
        <is>
          <t>Innovador/Notorio</t>
        </is>
      </c>
      <c r="K3448" s="12" t="n">
        <v>0.05</v>
      </c>
      <c r="L3448" s="12" t="n">
        <v>0.2</v>
      </c>
      <c r="M3448" s="12" t="n">
        <v>0.26</v>
      </c>
      <c r="N3448" s="22" t="n">
        <v>5</v>
      </c>
      <c r="O3448" s="11" t="n">
        <v>25</v>
      </c>
      <c r="P3448" s="13" t="n">
        <v>2.647638951290075</v>
      </c>
      <c r="Q3448" s="13">
        <f>O3448*P3448</f>
        <v/>
      </c>
    </row>
    <row r="3449">
      <c r="A3449" s="10" t="n">
        <v>2027</v>
      </c>
      <c r="B3449" s="10" t="inlineStr">
        <is>
          <t>Abr-27</t>
        </is>
      </c>
      <c r="C3449" s="19" t="inlineStr">
        <is>
          <t>Javier</t>
        </is>
      </c>
      <c r="D3449" s="19" t="inlineStr">
        <is>
          <t>ESPAÑA</t>
        </is>
      </c>
      <c r="E3449" s="19" t="inlineStr">
        <is>
          <t>AGROQUIMICAS DRAGO S.L.</t>
        </is>
      </c>
      <c r="F3449" s="10" t="inlineStr">
        <is>
          <t>Consolidado/estratégico</t>
        </is>
      </c>
      <c r="G3449" s="10" t="inlineStr">
        <is>
          <t>JF0020</t>
        </is>
      </c>
      <c r="H3449" s="19" t="inlineStr">
        <is>
          <t>CODIGIN-FOS, 20 L</t>
        </is>
      </c>
      <c r="I3449" s="10" t="inlineStr">
        <is>
          <t>Maduro</t>
        </is>
      </c>
      <c r="J3449" s="10" t="inlineStr">
        <is>
          <t>Banalizado/Commodity</t>
        </is>
      </c>
      <c r="K3449" s="12" t="n">
        <v>0.05</v>
      </c>
      <c r="L3449" s="12" t="n">
        <v>0.02</v>
      </c>
      <c r="M3449" s="12" t="n">
        <v>0.07100000000000017</v>
      </c>
      <c r="N3449" s="22" t="n">
        <v>20</v>
      </c>
      <c r="O3449" s="11" t="n">
        <v>1360</v>
      </c>
      <c r="P3449" s="13" t="n">
        <v>2.39225645401997</v>
      </c>
      <c r="Q3449" s="13">
        <f>O3449*P3449</f>
        <v/>
      </c>
    </row>
    <row r="3450">
      <c r="A3450" s="10" t="n">
        <v>2027</v>
      </c>
      <c r="B3450" s="10" t="inlineStr">
        <is>
          <t>Abr-27</t>
        </is>
      </c>
      <c r="C3450" s="19" t="inlineStr">
        <is>
          <t>Javier</t>
        </is>
      </c>
      <c r="D3450" s="19" t="inlineStr">
        <is>
          <t>ESPAÑA</t>
        </is>
      </c>
      <c r="E3450" s="19" t="inlineStr">
        <is>
          <t>AGROQUIMICAS DRAGO S.L.</t>
        </is>
      </c>
      <c r="F3450" s="10" t="inlineStr">
        <is>
          <t>Consolidado/estratégico</t>
        </is>
      </c>
      <c r="G3450" s="10" t="inlineStr">
        <is>
          <t>PHD0001</t>
        </is>
      </c>
      <c r="H3450" s="19" t="inlineStr">
        <is>
          <t>PH-DOWNER, 1 L</t>
        </is>
      </c>
      <c r="I3450" s="10" t="inlineStr">
        <is>
          <t>Maduro</t>
        </is>
      </c>
      <c r="J3450" s="10" t="inlineStr">
        <is>
          <t>Banalizado/Commodity</t>
        </is>
      </c>
      <c r="K3450" s="12" t="n">
        <v>0.05</v>
      </c>
      <c r="L3450" s="12" t="n">
        <v>0.02</v>
      </c>
      <c r="M3450" s="12" t="n">
        <v>0.07100000000000017</v>
      </c>
      <c r="N3450" s="22" t="n">
        <v>1</v>
      </c>
      <c r="O3450" s="11" t="n">
        <v>13</v>
      </c>
      <c r="P3450" s="13" t="n">
        <v>5.232735250187473</v>
      </c>
      <c r="Q3450" s="13">
        <f>O3450*P3450</f>
        <v/>
      </c>
    </row>
    <row r="3451">
      <c r="A3451" s="10" t="n">
        <v>2027</v>
      </c>
      <c r="B3451" s="10" t="inlineStr">
        <is>
          <t>Abr-27</t>
        </is>
      </c>
      <c r="C3451" s="19" t="inlineStr">
        <is>
          <t>Javier</t>
        </is>
      </c>
      <c r="D3451" s="19" t="inlineStr">
        <is>
          <t>ESPAÑA</t>
        </is>
      </c>
      <c r="E3451" s="19" t="inlineStr">
        <is>
          <t>AGROQUIMICAS DRAGO S.L.</t>
        </is>
      </c>
      <c r="F3451" s="10" t="inlineStr">
        <is>
          <t>Consolidado/estratégico</t>
        </is>
      </c>
      <c r="G3451" s="10" t="inlineStr">
        <is>
          <t>PHD0005</t>
        </is>
      </c>
      <c r="H3451" s="19" t="inlineStr">
        <is>
          <t>PH-DOWNER, 5 L</t>
        </is>
      </c>
      <c r="I3451" s="10" t="inlineStr">
        <is>
          <t>Maduro</t>
        </is>
      </c>
      <c r="J3451" s="10" t="inlineStr">
        <is>
          <t>Banalizado/Commodity</t>
        </is>
      </c>
      <c r="K3451" s="12" t="n">
        <v>0.05</v>
      </c>
      <c r="L3451" s="12" t="n">
        <v>0.02</v>
      </c>
      <c r="M3451" s="12" t="n">
        <v>0.07100000000000017</v>
      </c>
      <c r="N3451" s="22" t="n">
        <v>5</v>
      </c>
      <c r="O3451" s="11" t="n">
        <v>85</v>
      </c>
      <c r="P3451" s="13" t="n">
        <v>3.731711592763177</v>
      </c>
      <c r="Q3451" s="13">
        <f>O3451*P3451</f>
        <v/>
      </c>
    </row>
    <row r="3452">
      <c r="A3452" s="10" t="n">
        <v>2027</v>
      </c>
      <c r="B3452" s="10" t="inlineStr">
        <is>
          <t>Abr-27</t>
        </is>
      </c>
      <c r="C3452" s="19" t="inlineStr">
        <is>
          <t>Javier</t>
        </is>
      </c>
      <c r="D3452" s="19" t="inlineStr">
        <is>
          <t>ESPAÑA</t>
        </is>
      </c>
      <c r="E3452" s="19" t="inlineStr">
        <is>
          <t>AGROQUIMICAS DRAGO S.L.</t>
        </is>
      </c>
      <c r="F3452" s="10" t="inlineStr">
        <is>
          <t>Consolidado/estratégico</t>
        </is>
      </c>
      <c r="G3452" s="10" t="inlineStr">
        <is>
          <t>PHD0020</t>
        </is>
      </c>
      <c r="H3452" s="19" t="inlineStr">
        <is>
          <t>PH-DOWNER, 20 L</t>
        </is>
      </c>
      <c r="I3452" s="10" t="inlineStr">
        <is>
          <t>Maduro</t>
        </is>
      </c>
      <c r="J3452" s="10" t="inlineStr">
        <is>
          <t>Banalizado/Commodity</t>
        </is>
      </c>
      <c r="K3452" s="12" t="n">
        <v>0.05</v>
      </c>
      <c r="L3452" s="12" t="n">
        <v>0.02</v>
      </c>
      <c r="M3452" s="12" t="n">
        <v>0.07100000000000017</v>
      </c>
      <c r="N3452" s="22" t="n">
        <v>20</v>
      </c>
      <c r="O3452" s="11" t="n">
        <v>60</v>
      </c>
      <c r="P3452" s="13" t="n">
        <v>3.439845881597343</v>
      </c>
      <c r="Q3452" s="13">
        <f>O3452*P3452</f>
        <v/>
      </c>
    </row>
    <row r="3453">
      <c r="A3453" s="10" t="n">
        <v>2027</v>
      </c>
      <c r="B3453" s="10" t="inlineStr">
        <is>
          <t>Abr-27</t>
        </is>
      </c>
      <c r="C3453" s="19" t="inlineStr">
        <is>
          <t>Javier</t>
        </is>
      </c>
      <c r="D3453" s="19" t="inlineStr">
        <is>
          <t>ESPAÑA</t>
        </is>
      </c>
      <c r="E3453" s="19" t="inlineStr">
        <is>
          <t>AGROQUIMICAS DRAGO S.L.</t>
        </is>
      </c>
      <c r="F3453" s="10" t="inlineStr">
        <is>
          <t>Consolidado/estratégico</t>
        </is>
      </c>
      <c r="G3453" s="10" t="inlineStr">
        <is>
          <t>PT0200</t>
        </is>
      </c>
      <c r="H3453" s="19" t="inlineStr">
        <is>
          <t>AGROPOTASION, 200 L</t>
        </is>
      </c>
      <c r="I3453" s="10" t="inlineStr">
        <is>
          <t>Maduro</t>
        </is>
      </c>
      <c r="J3453" s="10" t="inlineStr">
        <is>
          <t>Innovador/Notorio</t>
        </is>
      </c>
      <c r="K3453" s="12" t="n">
        <v>0.05</v>
      </c>
      <c r="L3453" s="12" t="n">
        <v>0.05</v>
      </c>
      <c r="M3453" s="12" t="n">
        <v>0.1025</v>
      </c>
      <c r="N3453" s="22" t="n">
        <v>200</v>
      </c>
      <c r="O3453" s="11" t="n">
        <v>400</v>
      </c>
      <c r="P3453" s="13" t="n">
        <v>3.179251496627847</v>
      </c>
      <c r="Q3453" s="13">
        <f>O3453*P3453</f>
        <v/>
      </c>
    </row>
    <row r="3454">
      <c r="A3454" s="10" t="n">
        <v>2027</v>
      </c>
      <c r="B3454" s="10" t="inlineStr">
        <is>
          <t>Abr-27</t>
        </is>
      </c>
      <c r="C3454" s="19" t="inlineStr">
        <is>
          <t>Javier</t>
        </is>
      </c>
      <c r="D3454" s="19" t="inlineStr">
        <is>
          <t>ESPAÑA</t>
        </is>
      </c>
      <c r="E3454" s="19" t="inlineStr">
        <is>
          <t>CABRERA MORALES FRANCISCO</t>
        </is>
      </c>
      <c r="F3454" s="10" t="inlineStr">
        <is>
          <t>Consolidado/estratégico</t>
        </is>
      </c>
      <c r="G3454" s="10" t="inlineStr">
        <is>
          <t>A-50(2)0005</t>
        </is>
      </c>
      <c r="H3454" s="19" t="inlineStr">
        <is>
          <t>CODIORGAN-A50, 5 KG</t>
        </is>
      </c>
      <c r="I3454" s="10" t="inlineStr">
        <is>
          <t>Ramp-Up/Crecimiento</t>
        </is>
      </c>
      <c r="J3454" s="10" t="inlineStr">
        <is>
          <t>Innovador/Notorio</t>
        </is>
      </c>
      <c r="K3454" s="12" t="n">
        <v>0.05</v>
      </c>
      <c r="L3454" s="12" t="n">
        <v>0.2</v>
      </c>
      <c r="M3454" s="12" t="n">
        <v>0.26</v>
      </c>
      <c r="N3454" s="22" t="n">
        <v>5</v>
      </c>
      <c r="O3454" s="11" t="n">
        <v>375</v>
      </c>
      <c r="P3454" s="13" t="n">
        <v>4.972140865217978</v>
      </c>
      <c r="Q3454" s="13">
        <f>O3454*P3454</f>
        <v/>
      </c>
    </row>
    <row r="3455">
      <c r="A3455" s="10" t="n">
        <v>2027</v>
      </c>
      <c r="B3455" s="10" t="inlineStr">
        <is>
          <t>Abr-27</t>
        </is>
      </c>
      <c r="C3455" s="19" t="inlineStr">
        <is>
          <t>Javier</t>
        </is>
      </c>
      <c r="D3455" s="19" t="inlineStr">
        <is>
          <t>ESPAÑA</t>
        </is>
      </c>
      <c r="E3455" s="19" t="inlineStr">
        <is>
          <t>CABRERA MORALES FRANCISCO</t>
        </is>
      </c>
      <c r="F3455" s="10" t="inlineStr">
        <is>
          <t>Consolidado/estratégico</t>
        </is>
      </c>
      <c r="G3455" s="10" t="inlineStr">
        <is>
          <t>ANAE0005</t>
        </is>
      </c>
      <c r="H3455" s="19" t="inlineStr">
        <is>
          <t>ALCAPLANT NEW AE, 5 KG</t>
        </is>
      </c>
      <c r="I3455" s="10" t="inlineStr">
        <is>
          <t>Maduro</t>
        </is>
      </c>
      <c r="J3455" s="10" t="inlineStr">
        <is>
          <t>Innovador/Notorio</t>
        </is>
      </c>
      <c r="K3455" s="12" t="n">
        <v>0.05</v>
      </c>
      <c r="L3455" s="12" t="n">
        <v>0.05</v>
      </c>
      <c r="M3455" s="12" t="n">
        <v>0.1025</v>
      </c>
      <c r="N3455" s="22" t="n">
        <v>5</v>
      </c>
      <c r="O3455" s="11" t="n">
        <v>2400</v>
      </c>
      <c r="P3455" s="13" t="n">
        <v>1.81373691938769</v>
      </c>
      <c r="Q3455" s="13">
        <f>O3455*P3455</f>
        <v/>
      </c>
    </row>
    <row r="3456">
      <c r="A3456" s="10" t="n">
        <v>2027</v>
      </c>
      <c r="B3456" s="10" t="inlineStr">
        <is>
          <t>Abr-27</t>
        </is>
      </c>
      <c r="C3456" s="19" t="inlineStr">
        <is>
          <t>Javier</t>
        </is>
      </c>
      <c r="D3456" s="19" t="inlineStr">
        <is>
          <t>ESPAÑA</t>
        </is>
      </c>
      <c r="E3456" s="19" t="inlineStr">
        <is>
          <t>CABRERA MORALES FRANCISCO</t>
        </is>
      </c>
      <c r="F3456" s="10" t="inlineStr">
        <is>
          <t>Consolidado/estratégico</t>
        </is>
      </c>
      <c r="G3456" s="10" t="inlineStr">
        <is>
          <t>ANAE0020</t>
        </is>
      </c>
      <c r="H3456" s="19" t="inlineStr">
        <is>
          <t>ALCAPLANT NEW AE, 20 KG</t>
        </is>
      </c>
      <c r="I3456" s="10" t="inlineStr">
        <is>
          <t>Maduro</t>
        </is>
      </c>
      <c r="J3456" s="10" t="inlineStr">
        <is>
          <t>Innovador/Notorio</t>
        </is>
      </c>
      <c r="K3456" s="12" t="n">
        <v>0.05</v>
      </c>
      <c r="L3456" s="12" t="n">
        <v>0.05</v>
      </c>
      <c r="M3456" s="12" t="n">
        <v>0.1025</v>
      </c>
      <c r="N3456" s="22" t="n">
        <v>20</v>
      </c>
      <c r="O3456" s="11" t="n">
        <v>2400</v>
      </c>
      <c r="P3456" s="13" t="n">
        <v>1.626108962209653</v>
      </c>
      <c r="Q3456" s="13">
        <f>O3456*P3456</f>
        <v/>
      </c>
    </row>
    <row r="3457">
      <c r="A3457" s="10" t="n">
        <v>2027</v>
      </c>
      <c r="B3457" s="10" t="inlineStr">
        <is>
          <t>Abr-27</t>
        </is>
      </c>
      <c r="C3457" s="19" t="inlineStr">
        <is>
          <t>Javier</t>
        </is>
      </c>
      <c r="D3457" s="19" t="inlineStr">
        <is>
          <t>ESPAÑA</t>
        </is>
      </c>
      <c r="E3457" s="19" t="inlineStr">
        <is>
          <t>CABRERA MORALES FRANCISCO</t>
        </is>
      </c>
      <c r="F3457" s="10" t="inlineStr">
        <is>
          <t>Consolidado/estratégico</t>
        </is>
      </c>
      <c r="G3457" s="10" t="inlineStr">
        <is>
          <t>C-L0005</t>
        </is>
      </c>
      <c r="H3457" s="19" t="inlineStr">
        <is>
          <t>CODIBOR-L, 5 L</t>
        </is>
      </c>
      <c r="I3457" s="10" t="inlineStr">
        <is>
          <t>Maduro</t>
        </is>
      </c>
      <c r="J3457" s="10" t="inlineStr">
        <is>
          <t>Banalizado/Commodity</t>
        </is>
      </c>
      <c r="K3457" s="12" t="n">
        <v>0.05</v>
      </c>
      <c r="L3457" s="12" t="n">
        <v>0.02</v>
      </c>
      <c r="M3457" s="12" t="n">
        <v>0.07100000000000017</v>
      </c>
      <c r="N3457" s="22" t="n">
        <v>5</v>
      </c>
      <c r="O3457" s="11" t="n">
        <v>210</v>
      </c>
      <c r="P3457" s="13" t="n">
        <v>4.398833218285087</v>
      </c>
      <c r="Q3457" s="13">
        <f>O3457*P3457</f>
        <v/>
      </c>
    </row>
    <row r="3458">
      <c r="A3458" s="10" t="n">
        <v>2027</v>
      </c>
      <c r="B3458" s="10" t="inlineStr">
        <is>
          <t>Abr-27</t>
        </is>
      </c>
      <c r="C3458" s="19" t="inlineStr">
        <is>
          <t>Javier</t>
        </is>
      </c>
      <c r="D3458" s="19" t="inlineStr">
        <is>
          <t>ESPAÑA</t>
        </is>
      </c>
      <c r="E3458" s="19" t="inlineStr">
        <is>
          <t>CABRERA MORALES FRANCISCO</t>
        </is>
      </c>
      <c r="F3458" s="10" t="inlineStr">
        <is>
          <t>Consolidado/estratégico</t>
        </is>
      </c>
      <c r="G3458" s="10" t="inlineStr">
        <is>
          <t>CALCIO0005</t>
        </is>
      </c>
      <c r="H3458" s="19" t="inlineStr">
        <is>
          <t>CALCIAMEC, 5 KG</t>
        </is>
      </c>
      <c r="I3458" s="10" t="inlineStr">
        <is>
          <t>Maduro</t>
        </is>
      </c>
      <c r="J3458" s="10" t="inlineStr">
        <is>
          <t>Esencial/Core</t>
        </is>
      </c>
      <c r="K3458" s="12" t="n">
        <v>0.05</v>
      </c>
      <c r="L3458" s="12" t="n">
        <v>0.035</v>
      </c>
      <c r="M3458" s="12" t="n">
        <v>0.08674999999999988</v>
      </c>
      <c r="N3458" s="22" t="n">
        <v>5</v>
      </c>
      <c r="O3458" s="11" t="n">
        <v>270</v>
      </c>
      <c r="P3458" s="13" t="n">
        <v>3.825525571352196</v>
      </c>
      <c r="Q3458" s="13">
        <f>O3458*P3458</f>
        <v/>
      </c>
    </row>
    <row r="3459">
      <c r="A3459" s="10" t="n">
        <v>2027</v>
      </c>
      <c r="B3459" s="10" t="inlineStr">
        <is>
          <t>Abr-27</t>
        </is>
      </c>
      <c r="C3459" s="19" t="inlineStr">
        <is>
          <t>Javier</t>
        </is>
      </c>
      <c r="D3459" s="19" t="inlineStr">
        <is>
          <t>ESPAÑA</t>
        </is>
      </c>
      <c r="E3459" s="19" t="inlineStr">
        <is>
          <t>CODIMED EXPORT, S.L.</t>
        </is>
      </c>
      <c r="F3459" s="10" t="inlineStr">
        <is>
          <t>Consolidado/estratégico</t>
        </is>
      </c>
      <c r="G3459" s="10" t="inlineStr">
        <is>
          <t>A-50(2)0005</t>
        </is>
      </c>
      <c r="H3459" s="19" t="inlineStr">
        <is>
          <t>CODIORGAN-A50, 5 KG</t>
        </is>
      </c>
      <c r="I3459" s="10" t="inlineStr">
        <is>
          <t>Ramp-Up/Crecimiento</t>
        </is>
      </c>
      <c r="J3459" s="10" t="inlineStr">
        <is>
          <t>Innovador/Notorio</t>
        </is>
      </c>
      <c r="K3459" s="12" t="n">
        <v>0.05</v>
      </c>
      <c r="L3459" s="12" t="n">
        <v>0.2</v>
      </c>
      <c r="M3459" s="12" t="n">
        <v>0.26</v>
      </c>
      <c r="N3459" s="22" t="n">
        <v>5</v>
      </c>
      <c r="O3459" s="11" t="n">
        <v>250</v>
      </c>
      <c r="P3459" s="13" t="n">
        <v>4.523918523070444</v>
      </c>
      <c r="Q3459" s="13">
        <f>O3459*P3459</f>
        <v/>
      </c>
    </row>
    <row r="3460">
      <c r="A3460" s="10" t="n">
        <v>2027</v>
      </c>
      <c r="B3460" s="10" t="inlineStr">
        <is>
          <t>Abr-27</t>
        </is>
      </c>
      <c r="C3460" s="19" t="inlineStr">
        <is>
          <t>Javier</t>
        </is>
      </c>
      <c r="D3460" s="19" t="inlineStr">
        <is>
          <t>ESPAÑA</t>
        </is>
      </c>
      <c r="E3460" s="19" t="inlineStr">
        <is>
          <t>CODIMED EXPORT, S.L.</t>
        </is>
      </c>
      <c r="F3460" s="10" t="inlineStr">
        <is>
          <t>Consolidado/estratégico</t>
        </is>
      </c>
      <c r="G3460" s="10" t="inlineStr">
        <is>
          <t>AGRMGN0020</t>
        </is>
      </c>
      <c r="H3460" s="19" t="inlineStr">
        <is>
          <t>AGROXIGREEN-MG, 20 L</t>
        </is>
      </c>
      <c r="I3460" s="10" t="inlineStr">
        <is>
          <t>Ramp-Up/Crecimiento</t>
        </is>
      </c>
      <c r="J3460" s="10" t="inlineStr">
        <is>
          <t>Esencial/Core</t>
        </is>
      </c>
      <c r="K3460" s="12" t="n">
        <v>0.05</v>
      </c>
      <c r="L3460" s="12" t="n">
        <v>0.15</v>
      </c>
      <c r="M3460" s="12" t="n">
        <v>0.2075</v>
      </c>
      <c r="N3460" s="22" t="n">
        <v>20</v>
      </c>
      <c r="O3460" s="11" t="n">
        <v>380</v>
      </c>
      <c r="P3460" s="13" t="n">
        <v>2.866538234664452</v>
      </c>
      <c r="Q3460" s="13">
        <f>O3460*P3460</f>
        <v/>
      </c>
    </row>
    <row r="3461">
      <c r="A3461" s="10" t="n">
        <v>2027</v>
      </c>
      <c r="B3461" s="10" t="inlineStr">
        <is>
          <t>Abr-27</t>
        </is>
      </c>
      <c r="C3461" s="19" t="inlineStr">
        <is>
          <t>Javier</t>
        </is>
      </c>
      <c r="D3461" s="19" t="inlineStr">
        <is>
          <t>ESPAÑA</t>
        </is>
      </c>
      <c r="E3461" s="19" t="inlineStr">
        <is>
          <t>CODIMED EXPORT, S.L.</t>
        </is>
      </c>
      <c r="F3461" s="10" t="inlineStr">
        <is>
          <t>Consolidado/estratégico</t>
        </is>
      </c>
      <c r="G3461" s="10" t="inlineStr">
        <is>
          <t>AGXK0020</t>
        </is>
      </c>
      <c r="H3461" s="19" t="inlineStr">
        <is>
          <t>AGROXILATO-K, 20 L</t>
        </is>
      </c>
      <c r="I3461" s="10" t="inlineStr">
        <is>
          <t>Maduro</t>
        </is>
      </c>
      <c r="J3461" s="10" t="inlineStr">
        <is>
          <t>Innovador/Notorio</t>
        </is>
      </c>
      <c r="K3461" s="12" t="n">
        <v>0.05</v>
      </c>
      <c r="L3461" s="12" t="n">
        <v>0.05</v>
      </c>
      <c r="M3461" s="12" t="n">
        <v>0.1025</v>
      </c>
      <c r="N3461" s="22" t="n">
        <v>20</v>
      </c>
      <c r="O3461" s="11" t="n">
        <v>4180</v>
      </c>
      <c r="P3461" s="13" t="n">
        <v>2.876962010063232</v>
      </c>
      <c r="Q3461" s="13">
        <f>O3461*P3461</f>
        <v/>
      </c>
    </row>
    <row r="3462">
      <c r="A3462" s="10" t="n">
        <v>2027</v>
      </c>
      <c r="B3462" s="10" t="inlineStr">
        <is>
          <t>Abr-27</t>
        </is>
      </c>
      <c r="C3462" s="19" t="inlineStr">
        <is>
          <t>Javier</t>
        </is>
      </c>
      <c r="D3462" s="19" t="inlineStr">
        <is>
          <t>ESPAÑA</t>
        </is>
      </c>
      <c r="E3462" s="19" t="inlineStr">
        <is>
          <t>CODIMED EXPORT, S.L.</t>
        </is>
      </c>
      <c r="F3462" s="10" t="inlineStr">
        <is>
          <t>Consolidado/estratégico</t>
        </is>
      </c>
      <c r="G3462" s="10" t="inlineStr">
        <is>
          <t>AGXK0200</t>
        </is>
      </c>
      <c r="H3462" s="19" t="inlineStr">
        <is>
          <t>AGROXILATO-K, 200 L</t>
        </is>
      </c>
      <c r="I3462" s="10" t="inlineStr">
        <is>
          <t>Maduro</t>
        </is>
      </c>
      <c r="J3462" s="10" t="inlineStr">
        <is>
          <t>Innovador/Notorio</t>
        </is>
      </c>
      <c r="K3462" s="12" t="n">
        <v>0.05</v>
      </c>
      <c r="L3462" s="12" t="n">
        <v>0.05</v>
      </c>
      <c r="M3462" s="12" t="n">
        <v>0.1025</v>
      </c>
      <c r="N3462" s="22" t="n">
        <v>200</v>
      </c>
      <c r="O3462" s="11" t="n">
        <v>200</v>
      </c>
      <c r="P3462" s="13" t="n">
        <v>2.793571806872993</v>
      </c>
      <c r="Q3462" s="13">
        <f>O3462*P3462</f>
        <v/>
      </c>
    </row>
    <row r="3463">
      <c r="A3463" s="10" t="n">
        <v>2027</v>
      </c>
      <c r="B3463" s="10" t="inlineStr">
        <is>
          <t>Abr-27</t>
        </is>
      </c>
      <c r="C3463" s="19" t="inlineStr">
        <is>
          <t>Javier</t>
        </is>
      </c>
      <c r="D3463" s="19" t="inlineStr">
        <is>
          <t>ESPAÑA</t>
        </is>
      </c>
      <c r="E3463" s="19" t="inlineStr">
        <is>
          <t>CODIMED EXPORT, S.L.</t>
        </is>
      </c>
      <c r="F3463" s="10" t="inlineStr">
        <is>
          <t>Consolidado/estratégico</t>
        </is>
      </c>
      <c r="G3463" s="10" t="inlineStr">
        <is>
          <t>AN0020</t>
        </is>
      </c>
      <c r="H3463" s="19" t="inlineStr">
        <is>
          <t>ALCAPLANT NEW, 20 KG</t>
        </is>
      </c>
      <c r="I3463" s="10" t="inlineStr">
        <is>
          <t>Maduro</t>
        </is>
      </c>
      <c r="J3463" s="10" t="inlineStr">
        <is>
          <t>Innovador/Notorio</t>
        </is>
      </c>
      <c r="K3463" s="12" t="n">
        <v>0.05</v>
      </c>
      <c r="L3463" s="12" t="n">
        <v>0.05</v>
      </c>
      <c r="M3463" s="12" t="n">
        <v>0.1025</v>
      </c>
      <c r="N3463" s="22" t="n">
        <v>20</v>
      </c>
      <c r="O3463" s="11" t="n">
        <v>14400</v>
      </c>
      <c r="P3463" s="13" t="n">
        <v>1.551405238518398</v>
      </c>
      <c r="Q3463" s="13">
        <f>O3463*P3463</f>
        <v/>
      </c>
    </row>
    <row r="3464">
      <c r="A3464" s="10" t="n">
        <v>2027</v>
      </c>
      <c r="B3464" s="10" t="inlineStr">
        <is>
          <t>Abr-27</t>
        </is>
      </c>
      <c r="C3464" s="19" t="inlineStr">
        <is>
          <t>Javier</t>
        </is>
      </c>
      <c r="D3464" s="19" t="inlineStr">
        <is>
          <t>ESPAÑA</t>
        </is>
      </c>
      <c r="E3464" s="19" t="inlineStr">
        <is>
          <t>CODIMED EXPORT, S.L.</t>
        </is>
      </c>
      <c r="F3464" s="10" t="inlineStr">
        <is>
          <t>Consolidado/estratégico</t>
        </is>
      </c>
      <c r="G3464" s="10" t="inlineStr">
        <is>
          <t>B0005</t>
        </is>
      </c>
      <c r="H3464" s="19" t="inlineStr">
        <is>
          <t>BOROCAL, 5 L</t>
        </is>
      </c>
      <c r="I3464" s="10" t="inlineStr">
        <is>
          <t>Maduro</t>
        </is>
      </c>
      <c r="J3464" s="10" t="inlineStr">
        <is>
          <t>Esencial/Core</t>
        </is>
      </c>
      <c r="K3464" s="12" t="n">
        <v>0.05</v>
      </c>
      <c r="L3464" s="12" t="n">
        <v>0.035</v>
      </c>
      <c r="M3464" s="12" t="n">
        <v>0.08674999999999988</v>
      </c>
      <c r="N3464" s="22" t="n">
        <v>5</v>
      </c>
      <c r="O3464" s="11" t="n">
        <v>325</v>
      </c>
      <c r="P3464" s="13" t="n">
        <v>2.3766207909218</v>
      </c>
      <c r="Q3464" s="13">
        <f>O3464*P3464</f>
        <v/>
      </c>
    </row>
    <row r="3465">
      <c r="A3465" s="10" t="n">
        <v>2027</v>
      </c>
      <c r="B3465" s="10" t="inlineStr">
        <is>
          <t>Abr-27</t>
        </is>
      </c>
      <c r="C3465" s="19" t="inlineStr">
        <is>
          <t>Javier</t>
        </is>
      </c>
      <c r="D3465" s="19" t="inlineStr">
        <is>
          <t>ESPAÑA</t>
        </is>
      </c>
      <c r="E3465" s="19" t="inlineStr">
        <is>
          <t>CODIMED EXPORT, S.L.</t>
        </is>
      </c>
      <c r="F3465" s="10" t="inlineStr">
        <is>
          <t>Consolidado/estratégico</t>
        </is>
      </c>
      <c r="G3465" s="10" t="inlineStr">
        <is>
          <t>B0020</t>
        </is>
      </c>
      <c r="H3465" s="19" t="inlineStr">
        <is>
          <t>BOROCAL, 20 L</t>
        </is>
      </c>
      <c r="I3465" s="10" t="inlineStr">
        <is>
          <t>Maduro</t>
        </is>
      </c>
      <c r="J3465" s="10" t="inlineStr">
        <is>
          <t>Esencial/Core</t>
        </is>
      </c>
      <c r="K3465" s="12" t="n">
        <v>0.05</v>
      </c>
      <c r="L3465" s="12" t="n">
        <v>0.035</v>
      </c>
      <c r="M3465" s="12" t="n">
        <v>0.08674999999999988</v>
      </c>
      <c r="N3465" s="22" t="n">
        <v>20</v>
      </c>
      <c r="O3465" s="11" t="n">
        <v>680</v>
      </c>
      <c r="P3465" s="13" t="n">
        <v>2.793571806872993</v>
      </c>
      <c r="Q3465" s="13">
        <f>O3465*P3465</f>
        <v/>
      </c>
    </row>
    <row r="3466">
      <c r="A3466" s="10" t="n">
        <v>2027</v>
      </c>
      <c r="B3466" s="10" t="inlineStr">
        <is>
          <t>Abr-27</t>
        </is>
      </c>
      <c r="C3466" s="19" t="inlineStr">
        <is>
          <t>Javier</t>
        </is>
      </c>
      <c r="D3466" s="19" t="inlineStr">
        <is>
          <t>ESPAÑA</t>
        </is>
      </c>
      <c r="E3466" s="19" t="inlineStr">
        <is>
          <t>CODIMED EXPORT, S.L.</t>
        </is>
      </c>
      <c r="F3466" s="10" t="inlineStr">
        <is>
          <t>Consolidado/estratégico</t>
        </is>
      </c>
      <c r="G3466" s="10" t="inlineStr">
        <is>
          <t>BIO0020</t>
        </is>
      </c>
      <c r="H3466" s="19" t="inlineStr">
        <is>
          <t>BIORAD-20, 20 L</t>
        </is>
      </c>
      <c r="I3466" s="10" t="inlineStr">
        <is>
          <t>Ramp-Up/Crecimiento</t>
        </is>
      </c>
      <c r="J3466" s="10" t="inlineStr">
        <is>
          <t>Innovador/Notorio</t>
        </is>
      </c>
      <c r="K3466" s="12" t="n">
        <v>0.05</v>
      </c>
      <c r="L3466" s="12" t="n">
        <v>0.2</v>
      </c>
      <c r="M3466" s="12" t="n">
        <v>0.26</v>
      </c>
      <c r="N3466" s="22" t="n">
        <v>20</v>
      </c>
      <c r="O3466" s="11" t="n">
        <v>1040</v>
      </c>
      <c r="P3466" s="13" t="n">
        <v>2.236148008166815</v>
      </c>
      <c r="Q3466" s="13">
        <f>O3466*P3466</f>
        <v/>
      </c>
    </row>
    <row r="3467">
      <c r="A3467" s="10" t="n">
        <v>2027</v>
      </c>
      <c r="B3467" s="10" t="inlineStr">
        <is>
          <t>Abr-27</t>
        </is>
      </c>
      <c r="C3467" s="19" t="inlineStr">
        <is>
          <t>Javier</t>
        </is>
      </c>
      <c r="D3467" s="19" t="inlineStr">
        <is>
          <t>ESPAÑA</t>
        </is>
      </c>
      <c r="E3467" s="19" t="inlineStr">
        <is>
          <t>CODIMED EXPORT, S.L.</t>
        </is>
      </c>
      <c r="F3467" s="10" t="inlineStr">
        <is>
          <t>Consolidado/estratégico</t>
        </is>
      </c>
      <c r="G3467" s="10" t="inlineStr">
        <is>
          <t>BPLUS20005</t>
        </is>
      </c>
      <c r="H3467" s="19" t="inlineStr">
        <is>
          <t>BOROCAL PLUS, 5 KG</t>
        </is>
      </c>
      <c r="I3467" s="10" t="inlineStr">
        <is>
          <t>Maduro</t>
        </is>
      </c>
      <c r="J3467" s="10" t="inlineStr">
        <is>
          <t>Esencial/Core</t>
        </is>
      </c>
      <c r="K3467" s="12" t="n">
        <v>0.05</v>
      </c>
      <c r="L3467" s="12" t="n">
        <v>0.035</v>
      </c>
      <c r="M3467" s="12" t="n">
        <v>0.08674999999999988</v>
      </c>
      <c r="N3467" s="22" t="n">
        <v>5</v>
      </c>
      <c r="O3467" s="11" t="n">
        <v>215</v>
      </c>
      <c r="P3467" s="13" t="n">
        <v>4.690698929450922</v>
      </c>
      <c r="Q3467" s="13">
        <f>O3467*P3467</f>
        <v/>
      </c>
    </row>
    <row r="3468">
      <c r="A3468" s="10" t="n">
        <v>2027</v>
      </c>
      <c r="B3468" s="10" t="inlineStr">
        <is>
          <t>Abr-27</t>
        </is>
      </c>
      <c r="C3468" s="19" t="inlineStr">
        <is>
          <t>Javier</t>
        </is>
      </c>
      <c r="D3468" s="19" t="inlineStr">
        <is>
          <t>ESPAÑA</t>
        </is>
      </c>
      <c r="E3468" s="19" t="inlineStr">
        <is>
          <t>CODIMED EXPORT, S.L.</t>
        </is>
      </c>
      <c r="F3468" s="10" t="inlineStr">
        <is>
          <t>Consolidado/estratégico</t>
        </is>
      </c>
      <c r="G3468" s="10" t="inlineStr">
        <is>
          <t>BR-590005</t>
        </is>
      </c>
      <c r="H3468" s="19" t="inlineStr">
        <is>
          <t>BR-59, 5 KG</t>
        </is>
      </c>
      <c r="I3468" s="10" t="inlineStr">
        <is>
          <t>Maduro</t>
        </is>
      </c>
      <c r="J3468" s="10" t="inlineStr">
        <is>
          <t>Innovador/Notorio</t>
        </is>
      </c>
      <c r="K3468" s="12" t="n">
        <v>0.05</v>
      </c>
      <c r="L3468" s="12" t="n">
        <v>0.05</v>
      </c>
      <c r="M3468" s="12" t="n">
        <v>0.1025</v>
      </c>
      <c r="N3468" s="22" t="n">
        <v>5</v>
      </c>
      <c r="O3468" s="11" t="n">
        <v>65</v>
      </c>
      <c r="P3468" s="13" t="n">
        <v>2.053483753559626</v>
      </c>
      <c r="Q3468" s="13">
        <f>O3468*P3468</f>
        <v/>
      </c>
    </row>
    <row r="3469">
      <c r="A3469" s="10" t="n">
        <v>2027</v>
      </c>
      <c r="B3469" s="10" t="inlineStr">
        <is>
          <t>Abr-27</t>
        </is>
      </c>
      <c r="C3469" s="19" t="inlineStr">
        <is>
          <t>Javier</t>
        </is>
      </c>
      <c r="D3469" s="19" t="inlineStr">
        <is>
          <t>ESPAÑA</t>
        </is>
      </c>
      <c r="E3469" s="19" t="inlineStr">
        <is>
          <t>CODIMED EXPORT, S.L.</t>
        </is>
      </c>
      <c r="F3469" s="10" t="inlineStr">
        <is>
          <t>Consolidado/estratégico</t>
        </is>
      </c>
      <c r="G3469" s="10" t="inlineStr">
        <is>
          <t>BROTA0020</t>
        </is>
      </c>
      <c r="H3469" s="19" t="inlineStr">
        <is>
          <t>BROTAMEC, 20 L</t>
        </is>
      </c>
      <c r="I3469" s="10" t="inlineStr">
        <is>
          <t>Maduro</t>
        </is>
      </c>
      <c r="J3469" s="10" t="inlineStr">
        <is>
          <t>Esencial/Core</t>
        </is>
      </c>
      <c r="K3469" s="12" t="n">
        <v>0.05</v>
      </c>
      <c r="L3469" s="12" t="n">
        <v>0.035</v>
      </c>
      <c r="M3469" s="12" t="n">
        <v>0.08674999999999988</v>
      </c>
      <c r="N3469" s="22" t="n">
        <v>20</v>
      </c>
      <c r="O3469" s="11" t="n">
        <v>100</v>
      </c>
      <c r="P3469" s="13" t="n">
        <v>2.689334052885195</v>
      </c>
      <c r="Q3469" s="13">
        <f>O3469*P3469</f>
        <v/>
      </c>
    </row>
    <row r="3470">
      <c r="A3470" s="10" t="n">
        <v>2027</v>
      </c>
      <c r="B3470" s="10" t="inlineStr">
        <is>
          <t>Abr-27</t>
        </is>
      </c>
      <c r="C3470" s="19" t="inlineStr">
        <is>
          <t>Javier</t>
        </is>
      </c>
      <c r="D3470" s="19" t="inlineStr">
        <is>
          <t>ESPAÑA</t>
        </is>
      </c>
      <c r="E3470" s="19" t="inlineStr">
        <is>
          <t>CODIMED EXPORT, S.L.</t>
        </is>
      </c>
      <c r="F3470" s="10" t="inlineStr">
        <is>
          <t>Consolidado/estratégico</t>
        </is>
      </c>
      <c r="G3470" s="10" t="inlineStr">
        <is>
          <t>C-CU0005</t>
        </is>
      </c>
      <c r="H3470" s="19" t="inlineStr">
        <is>
          <t>CODICOBRE, 5 L</t>
        </is>
      </c>
      <c r="I3470" s="10" t="inlineStr">
        <is>
          <t>Maduro</t>
        </is>
      </c>
      <c r="J3470" s="10" t="inlineStr">
        <is>
          <t>Esencial/Core</t>
        </is>
      </c>
      <c r="K3470" s="12" t="n">
        <v>0.05</v>
      </c>
      <c r="L3470" s="12" t="n">
        <v>0.035</v>
      </c>
      <c r="M3470" s="12" t="n">
        <v>0.08674999999999988</v>
      </c>
      <c r="N3470" s="22" t="n">
        <v>5</v>
      </c>
      <c r="O3470" s="11" t="n">
        <v>215</v>
      </c>
      <c r="P3470" s="13" t="n">
        <v>3.721287817364399</v>
      </c>
      <c r="Q3470" s="13">
        <f>O3470*P3470</f>
        <v/>
      </c>
    </row>
    <row r="3471">
      <c r="A3471" s="10" t="n">
        <v>2027</v>
      </c>
      <c r="B3471" s="10" t="inlineStr">
        <is>
          <t>Abr-27</t>
        </is>
      </c>
      <c r="C3471" s="19" t="inlineStr">
        <is>
          <t>Javier</t>
        </is>
      </c>
      <c r="D3471" s="19" t="inlineStr">
        <is>
          <t>ESPAÑA</t>
        </is>
      </c>
      <c r="E3471" s="19" t="inlineStr">
        <is>
          <t>CODIMED EXPORT, S.L.</t>
        </is>
      </c>
      <c r="F3471" s="10" t="inlineStr">
        <is>
          <t>Consolidado/estratégico</t>
        </is>
      </c>
      <c r="G3471" s="10" t="inlineStr">
        <is>
          <t>FTK0005</t>
        </is>
      </c>
      <c r="H3471" s="19" t="inlineStr">
        <is>
          <t>FITOKONTROL CA FLOW, 5 KG</t>
        </is>
      </c>
      <c r="I3471" s="10" t="inlineStr">
        <is>
          <t>Ramp-Up/Crecimiento</t>
        </is>
      </c>
      <c r="J3471" s="10" t="inlineStr">
        <is>
          <t>Innovador/Notorio</t>
        </is>
      </c>
      <c r="K3471" s="12" t="n">
        <v>0.05</v>
      </c>
      <c r="L3471" s="12" t="n">
        <v>0.2</v>
      </c>
      <c r="M3471" s="12" t="n">
        <v>0.26</v>
      </c>
      <c r="N3471" s="22" t="n">
        <v>5</v>
      </c>
      <c r="O3471" s="11" t="n">
        <v>750</v>
      </c>
      <c r="P3471" s="13" t="n">
        <v>2.470434769510818</v>
      </c>
      <c r="Q3471" s="13">
        <f>O3471*P3471</f>
        <v/>
      </c>
    </row>
    <row r="3472">
      <c r="A3472" s="10" t="n">
        <v>2027</v>
      </c>
      <c r="B3472" s="10" t="inlineStr">
        <is>
          <t>Abr-27</t>
        </is>
      </c>
      <c r="C3472" s="19" t="inlineStr">
        <is>
          <t>Javier</t>
        </is>
      </c>
      <c r="D3472" s="19" t="inlineStr">
        <is>
          <t>ESPAÑA</t>
        </is>
      </c>
      <c r="E3472" s="19" t="inlineStr">
        <is>
          <t>CODIMED EXPORT, S.L.</t>
        </is>
      </c>
      <c r="F3472" s="10" t="inlineStr">
        <is>
          <t>Consolidado/estratégico</t>
        </is>
      </c>
      <c r="G3472" s="10" t="inlineStr">
        <is>
          <t>G30005</t>
        </is>
      </c>
      <c r="H3472" s="19" t="inlineStr">
        <is>
          <t>GREEN-UP, 5 L</t>
        </is>
      </c>
      <c r="I3472" s="10" t="inlineStr">
        <is>
          <t>Maduro</t>
        </is>
      </c>
      <c r="J3472" s="10" t="inlineStr">
        <is>
          <t>Innovador/Notorio</t>
        </is>
      </c>
      <c r="K3472" s="12" t="n">
        <v>0.05</v>
      </c>
      <c r="L3472" s="12" t="n">
        <v>0.05</v>
      </c>
      <c r="M3472" s="12" t="n">
        <v>0.1025</v>
      </c>
      <c r="N3472" s="22" t="n">
        <v>5</v>
      </c>
      <c r="O3472" s="11" t="n">
        <v>435</v>
      </c>
      <c r="P3472" s="13" t="n">
        <v>5.243159025586253</v>
      </c>
      <c r="Q3472" s="13">
        <f>O3472*P3472</f>
        <v/>
      </c>
    </row>
    <row r="3473">
      <c r="A3473" s="10" t="n">
        <v>2027</v>
      </c>
      <c r="B3473" s="10" t="inlineStr">
        <is>
          <t>Abr-27</t>
        </is>
      </c>
      <c r="C3473" s="19" t="inlineStr">
        <is>
          <t>Javier</t>
        </is>
      </c>
      <c r="D3473" s="19" t="inlineStr">
        <is>
          <t>ESPAÑA</t>
        </is>
      </c>
      <c r="E3473" s="19" t="inlineStr">
        <is>
          <t>CODIMED EXPORT, S.L.</t>
        </is>
      </c>
      <c r="F3473" s="10" t="inlineStr">
        <is>
          <t>Consolidado/estratégico</t>
        </is>
      </c>
      <c r="G3473" s="10" t="inlineStr">
        <is>
          <t>G30020</t>
        </is>
      </c>
      <c r="H3473" s="19" t="inlineStr">
        <is>
          <t>GREEN-UP, 20 L</t>
        </is>
      </c>
      <c r="I3473" s="10" t="inlineStr">
        <is>
          <t>Maduro</t>
        </is>
      </c>
      <c r="J3473" s="10" t="inlineStr">
        <is>
          <t>Innovador/Notorio</t>
        </is>
      </c>
      <c r="K3473" s="12" t="n">
        <v>0.05</v>
      </c>
      <c r="L3473" s="12" t="n">
        <v>0.05</v>
      </c>
      <c r="M3473" s="12" t="n">
        <v>0.1025</v>
      </c>
      <c r="N3473" s="22" t="n">
        <v>20</v>
      </c>
      <c r="O3473" s="11" t="n">
        <v>100</v>
      </c>
      <c r="P3473" s="13" t="n">
        <v>4.930445763622857</v>
      </c>
      <c r="Q3473" s="13">
        <f>O3473*P3473</f>
        <v/>
      </c>
    </row>
    <row r="3474">
      <c r="A3474" s="10" t="n">
        <v>2027</v>
      </c>
      <c r="B3474" s="10" t="inlineStr">
        <is>
          <t>Abr-27</t>
        </is>
      </c>
      <c r="C3474" s="19" t="inlineStr">
        <is>
          <t>Javier</t>
        </is>
      </c>
      <c r="D3474" s="19" t="inlineStr">
        <is>
          <t>ESPAÑA</t>
        </is>
      </c>
      <c r="E3474" s="19" t="inlineStr">
        <is>
          <t>CODIMED EXPORT, S.L.</t>
        </is>
      </c>
      <c r="F3474" s="10" t="inlineStr">
        <is>
          <t>Consolidado/estratégico</t>
        </is>
      </c>
      <c r="G3474" s="10" t="inlineStr">
        <is>
          <t>JF1000</t>
        </is>
      </c>
      <c r="H3474" s="19" t="inlineStr">
        <is>
          <t>CODIGIN-FOS, 1000 L</t>
        </is>
      </c>
      <c r="I3474" s="10" t="inlineStr">
        <is>
          <t>Maduro</t>
        </is>
      </c>
      <c r="J3474" s="10" t="inlineStr">
        <is>
          <t>Banalizado/Commodity</t>
        </is>
      </c>
      <c r="K3474" s="12" t="n">
        <v>0.05</v>
      </c>
      <c r="L3474" s="12" t="n">
        <v>0.02</v>
      </c>
      <c r="M3474" s="12" t="n">
        <v>0.07100000000000017</v>
      </c>
      <c r="N3474" s="22" t="n">
        <v>1000</v>
      </c>
      <c r="O3474" s="11" t="n">
        <v>1000</v>
      </c>
      <c r="P3474" s="13" t="n">
        <v>2.105602630553525</v>
      </c>
      <c r="Q3474" s="13">
        <f>O3474*P3474</f>
        <v/>
      </c>
    </row>
    <row r="3475">
      <c r="A3475" s="10" t="n">
        <v>2027</v>
      </c>
      <c r="B3475" s="10" t="inlineStr">
        <is>
          <t>Abr-27</t>
        </is>
      </c>
      <c r="C3475" s="19" t="inlineStr">
        <is>
          <t>Javier</t>
        </is>
      </c>
      <c r="D3475" s="19" t="inlineStr">
        <is>
          <t>ESPAÑA</t>
        </is>
      </c>
      <c r="E3475" s="19" t="inlineStr">
        <is>
          <t>CODIMED EXPORT, S.L.</t>
        </is>
      </c>
      <c r="F3475" s="10" t="inlineStr">
        <is>
          <t>Consolidado/estratégico</t>
        </is>
      </c>
      <c r="G3475" s="10" t="inlineStr">
        <is>
          <t>PT0005</t>
        </is>
      </c>
      <c r="H3475" s="19" t="inlineStr">
        <is>
          <t>AGROPOTASION, 5 L</t>
        </is>
      </c>
      <c r="I3475" s="10" t="inlineStr">
        <is>
          <t>Maduro</t>
        </is>
      </c>
      <c r="J3475" s="10" t="inlineStr">
        <is>
          <t>Innovador/Notorio</t>
        </is>
      </c>
      <c r="K3475" s="12" t="n">
        <v>0.05</v>
      </c>
      <c r="L3475" s="12" t="n">
        <v>0.05</v>
      </c>
      <c r="M3475" s="12" t="n">
        <v>0.1025</v>
      </c>
      <c r="N3475" s="22" t="n">
        <v>5</v>
      </c>
      <c r="O3475" s="11" t="n">
        <v>435</v>
      </c>
      <c r="P3475" s="13" t="n">
        <v>3.273065475216865</v>
      </c>
      <c r="Q3475" s="13">
        <f>O3475*P3475</f>
        <v/>
      </c>
    </row>
    <row r="3476">
      <c r="A3476" s="10" t="n">
        <v>2027</v>
      </c>
      <c r="B3476" s="10" t="inlineStr">
        <is>
          <t>Abr-27</t>
        </is>
      </c>
      <c r="C3476" s="19" t="inlineStr">
        <is>
          <t>Javier</t>
        </is>
      </c>
      <c r="D3476" s="19" t="inlineStr">
        <is>
          <t>ESPAÑA</t>
        </is>
      </c>
      <c r="E3476" s="19" t="inlineStr">
        <is>
          <t>CODIMED EXPORT, S.L.</t>
        </is>
      </c>
      <c r="F3476" s="10" t="inlineStr">
        <is>
          <t>Consolidado/estratégico</t>
        </is>
      </c>
      <c r="G3476" s="10" t="inlineStr">
        <is>
          <t>PT0020</t>
        </is>
      </c>
      <c r="H3476" s="19" t="inlineStr">
        <is>
          <t>AGROPOTASION, 20 L</t>
        </is>
      </c>
      <c r="I3476" s="10" t="inlineStr">
        <is>
          <t>Maduro</t>
        </is>
      </c>
      <c r="J3476" s="10" t="inlineStr">
        <is>
          <t>Innovador/Notorio</t>
        </is>
      </c>
      <c r="K3476" s="12" t="n">
        <v>0.05</v>
      </c>
      <c r="L3476" s="12" t="n">
        <v>0.05</v>
      </c>
      <c r="M3476" s="12" t="n">
        <v>0.1025</v>
      </c>
      <c r="N3476" s="22" t="n">
        <v>20</v>
      </c>
      <c r="O3476" s="11" t="n">
        <v>2320</v>
      </c>
      <c r="P3476" s="13" t="n">
        <v>3.02289486564615</v>
      </c>
      <c r="Q3476" s="13">
        <f>O3476*P3476</f>
        <v/>
      </c>
    </row>
    <row r="3477">
      <c r="A3477" s="10" t="n">
        <v>2027</v>
      </c>
      <c r="B3477" s="10" t="inlineStr">
        <is>
          <t>Abr-27</t>
        </is>
      </c>
      <c r="C3477" s="19" t="inlineStr">
        <is>
          <t>Javier</t>
        </is>
      </c>
      <c r="D3477" s="19" t="inlineStr">
        <is>
          <t>ESPAÑA</t>
        </is>
      </c>
      <c r="E3477" s="19" t="inlineStr">
        <is>
          <t>CODIMED EXPORT, S.L.</t>
        </is>
      </c>
      <c r="F3477" s="10" t="inlineStr">
        <is>
          <t>Consolidado/estratégico</t>
        </is>
      </c>
      <c r="G3477" s="10" t="inlineStr">
        <is>
          <t>S0020</t>
        </is>
      </c>
      <c r="H3477" s="19" t="inlineStr">
        <is>
          <t>SALWAX STAR, 20 L</t>
        </is>
      </c>
      <c r="I3477" s="10" t="inlineStr">
        <is>
          <t>Maduro</t>
        </is>
      </c>
      <c r="J3477" s="10" t="inlineStr">
        <is>
          <t>Esencial/Core</t>
        </is>
      </c>
      <c r="K3477" s="12" t="n">
        <v>0.05</v>
      </c>
      <c r="L3477" s="12" t="n">
        <v>0.035</v>
      </c>
      <c r="M3477" s="12" t="n">
        <v>0.08674999999999988</v>
      </c>
      <c r="N3477" s="22" t="n">
        <v>20</v>
      </c>
      <c r="O3477" s="11" t="n">
        <v>1720</v>
      </c>
      <c r="P3477" s="13" t="n">
        <v>1.938822224173048</v>
      </c>
      <c r="Q3477" s="13">
        <f>O3477*P3477</f>
        <v/>
      </c>
    </row>
    <row r="3478">
      <c r="A3478" s="10" t="n">
        <v>2027</v>
      </c>
      <c r="B3478" s="10" t="inlineStr">
        <is>
          <t>Abr-27</t>
        </is>
      </c>
      <c r="C3478" s="19" t="inlineStr">
        <is>
          <t>Javier</t>
        </is>
      </c>
      <c r="D3478" s="19" t="inlineStr">
        <is>
          <t>ESPAÑA</t>
        </is>
      </c>
      <c r="E3478" s="19" t="inlineStr">
        <is>
          <t>CODIMED EXPORT, S.L.</t>
        </is>
      </c>
      <c r="F3478" s="10" t="inlineStr">
        <is>
          <t>Consolidado/estratégico</t>
        </is>
      </c>
      <c r="G3478" s="10" t="inlineStr">
        <is>
          <t>S0200</t>
        </is>
      </c>
      <c r="H3478" s="19" t="inlineStr">
        <is>
          <t>SALWAX STAR, 200 L</t>
        </is>
      </c>
      <c r="I3478" s="10" t="inlineStr">
        <is>
          <t>Maduro</t>
        </is>
      </c>
      <c r="J3478" s="10" t="inlineStr">
        <is>
          <t>Esencial/Core</t>
        </is>
      </c>
      <c r="K3478" s="12" t="n">
        <v>0.05</v>
      </c>
      <c r="L3478" s="12" t="n">
        <v>0.035</v>
      </c>
      <c r="M3478" s="12" t="n">
        <v>0.08674999999999988</v>
      </c>
      <c r="N3478" s="22" t="n">
        <v>200</v>
      </c>
      <c r="O3478" s="11" t="n">
        <v>400</v>
      </c>
      <c r="P3478" s="13" t="n">
        <v>1.81373691938769</v>
      </c>
      <c r="Q3478" s="13">
        <f>O3478*P3478</f>
        <v/>
      </c>
    </row>
    <row r="3479">
      <c r="A3479" s="10" t="n">
        <v>2027</v>
      </c>
      <c r="B3479" s="10" t="inlineStr">
        <is>
          <t>Abr-27</t>
        </is>
      </c>
      <c r="C3479" s="19" t="inlineStr">
        <is>
          <t>Javier</t>
        </is>
      </c>
      <c r="D3479" s="19" t="inlineStr">
        <is>
          <t>ESPAÑA</t>
        </is>
      </c>
      <c r="E3479" s="19" t="inlineStr">
        <is>
          <t>CODIMED EXPORT, S.L.</t>
        </is>
      </c>
      <c r="F3479" s="10" t="inlineStr">
        <is>
          <t>Consolidado/estratégico</t>
        </is>
      </c>
      <c r="G3479" s="10" t="inlineStr">
        <is>
          <t>TRI0005</t>
        </is>
      </c>
      <c r="H3479" s="19" t="inlineStr">
        <is>
          <t>TRIFENO-94, 5L</t>
        </is>
      </c>
      <c r="I3479" s="10" t="inlineStr">
        <is>
          <t>Ramp-Up/Crecimiento</t>
        </is>
      </c>
      <c r="J3479" s="10" t="inlineStr">
        <is>
          <t>Esencial/Core</t>
        </is>
      </c>
      <c r="K3479" s="12" t="n">
        <v>0.05</v>
      </c>
      <c r="L3479" s="12" t="n">
        <v>0.15</v>
      </c>
      <c r="M3479" s="12" t="n">
        <v>0.2075</v>
      </c>
      <c r="N3479" s="22" t="n">
        <v>5</v>
      </c>
      <c r="O3479" s="11" t="n">
        <v>120</v>
      </c>
      <c r="P3479" s="13" t="n">
        <v>9.120803473932346</v>
      </c>
      <c r="Q3479" s="13">
        <f>O3479*P3479</f>
        <v/>
      </c>
    </row>
    <row r="3480">
      <c r="A3480" s="10" t="n">
        <v>2027</v>
      </c>
      <c r="B3480" s="10" t="inlineStr">
        <is>
          <t>Abr-27</t>
        </is>
      </c>
      <c r="C3480" s="19" t="inlineStr">
        <is>
          <t>Javier</t>
        </is>
      </c>
      <c r="D3480" s="19" t="inlineStr">
        <is>
          <t>ESPAÑA</t>
        </is>
      </c>
      <c r="E3480" s="19" t="inlineStr">
        <is>
          <t>CODIMED EXPORT, S.L.</t>
        </is>
      </c>
      <c r="F3480" s="10" t="inlineStr">
        <is>
          <t>Consolidado/estratégico</t>
        </is>
      </c>
      <c r="G3480" s="10" t="inlineStr">
        <is>
          <t>WHITE0020</t>
        </is>
      </c>
      <c r="H3480" s="19" t="inlineStr">
        <is>
          <t>AGROWHITE, 20 KG</t>
        </is>
      </c>
      <c r="I3480" s="10" t="inlineStr">
        <is>
          <t>Maduro</t>
        </is>
      </c>
      <c r="J3480" s="10" t="inlineStr">
        <is>
          <t>Esencial/Core</t>
        </is>
      </c>
      <c r="K3480" s="12" t="n">
        <v>0.05</v>
      </c>
      <c r="L3480" s="12" t="n">
        <v>0.035</v>
      </c>
      <c r="M3480" s="12" t="n">
        <v>0.08674999999999988</v>
      </c>
      <c r="N3480" s="22" t="n">
        <v>20</v>
      </c>
      <c r="O3480" s="11" t="n">
        <v>4200</v>
      </c>
      <c r="P3480" s="13" t="n">
        <v>1.626108962209653</v>
      </c>
      <c r="Q3480" s="13">
        <f>O3480*P3480</f>
        <v/>
      </c>
    </row>
    <row r="3481">
      <c r="A3481" s="10" t="n">
        <v>2027</v>
      </c>
      <c r="B3481" s="10" t="inlineStr">
        <is>
          <t>Abr-27</t>
        </is>
      </c>
      <c r="C3481" s="19" t="inlineStr">
        <is>
          <t>Javier</t>
        </is>
      </c>
      <c r="D3481" s="19" t="inlineStr">
        <is>
          <t>ESPAÑA</t>
        </is>
      </c>
      <c r="E3481" s="19" t="inlineStr">
        <is>
          <t>FITOSANITARIOS DRAGO S.L.U</t>
        </is>
      </c>
      <c r="F3481" s="10" t="inlineStr">
        <is>
          <t>Consolidado/estratégico</t>
        </is>
      </c>
      <c r="G3481" s="10" t="inlineStr">
        <is>
          <t>AGXK1000</t>
        </is>
      </c>
      <c r="H3481" s="19" t="inlineStr">
        <is>
          <t>AGROXILATO-K, 1000 L</t>
        </is>
      </c>
      <c r="I3481" s="10" t="inlineStr">
        <is>
          <t>Maduro</t>
        </is>
      </c>
      <c r="J3481" s="10" t="inlineStr">
        <is>
          <t>Innovador/Notorio</t>
        </is>
      </c>
      <c r="K3481" s="12" t="n">
        <v>0.05</v>
      </c>
      <c r="L3481" s="12" t="n">
        <v>0.05</v>
      </c>
      <c r="M3481" s="12" t="n">
        <v>0.1025</v>
      </c>
      <c r="N3481" s="22" t="n">
        <v>1000</v>
      </c>
      <c r="O3481" s="11" t="n">
        <v>2000</v>
      </c>
      <c r="P3481" s="13" t="n">
        <v>2.731029154480314</v>
      </c>
      <c r="Q3481" s="13">
        <f>O3481*P3481</f>
        <v/>
      </c>
    </row>
    <row r="3482">
      <c r="A3482" s="10" t="n">
        <v>2027</v>
      </c>
      <c r="B3482" s="10" t="inlineStr">
        <is>
          <t>Abr-27</t>
        </is>
      </c>
      <c r="C3482" s="19" t="inlineStr">
        <is>
          <t>Javier</t>
        </is>
      </c>
      <c r="D3482" s="19" t="inlineStr">
        <is>
          <t>ESPAÑA</t>
        </is>
      </c>
      <c r="E3482" s="19" t="inlineStr">
        <is>
          <t>FITOSANITARIOS DRAGO S.L.U</t>
        </is>
      </c>
      <c r="F3482" s="10" t="inlineStr">
        <is>
          <t>Consolidado/estratégico</t>
        </is>
      </c>
      <c r="G3482" s="10" t="inlineStr">
        <is>
          <t>AVAN0020</t>
        </is>
      </c>
      <c r="H3482" s="19" t="inlineStr">
        <is>
          <t>FLORAMEC AVANCE, 20 L</t>
        </is>
      </c>
      <c r="I3482" s="10" t="inlineStr">
        <is>
          <t>Maduro</t>
        </is>
      </c>
      <c r="J3482" s="10" t="inlineStr">
        <is>
          <t>Innovador/Notorio</t>
        </is>
      </c>
      <c r="K3482" s="12" t="n">
        <v>0.05</v>
      </c>
      <c r="L3482" s="12" t="n">
        <v>0.05</v>
      </c>
      <c r="M3482" s="12" t="n">
        <v>0.1025</v>
      </c>
      <c r="N3482" s="22" t="n">
        <v>20</v>
      </c>
      <c r="O3482" s="11" t="n">
        <v>100</v>
      </c>
      <c r="P3482" s="13" t="n">
        <v>4.763665357242381</v>
      </c>
      <c r="Q3482" s="13">
        <f>O3482*P3482</f>
        <v/>
      </c>
    </row>
    <row r="3483">
      <c r="A3483" s="10" t="n">
        <v>2027</v>
      </c>
      <c r="B3483" s="10" t="inlineStr">
        <is>
          <t>Abr-27</t>
        </is>
      </c>
      <c r="C3483" s="19" t="inlineStr">
        <is>
          <t>Javier</t>
        </is>
      </c>
      <c r="D3483" s="19" t="inlineStr">
        <is>
          <t>ESPAÑA</t>
        </is>
      </c>
      <c r="E3483" s="19" t="inlineStr">
        <is>
          <t>FITOSANITARIOS DRAGO S.L.U</t>
        </is>
      </c>
      <c r="F3483" s="10" t="inlineStr">
        <is>
          <t>Consolidado/estratégico</t>
        </is>
      </c>
      <c r="G3483" s="10" t="inlineStr">
        <is>
          <t>B0005</t>
        </is>
      </c>
      <c r="H3483" s="19" t="inlineStr">
        <is>
          <t>BOROCAL, 5 L</t>
        </is>
      </c>
      <c r="I3483" s="10" t="inlineStr">
        <is>
          <t>Maduro</t>
        </is>
      </c>
      <c r="J3483" s="10" t="inlineStr">
        <is>
          <t>Esencial/Core</t>
        </is>
      </c>
      <c r="K3483" s="12" t="n">
        <v>0.05</v>
      </c>
      <c r="L3483" s="12" t="n">
        <v>0.035</v>
      </c>
      <c r="M3483" s="12" t="n">
        <v>0.08674999999999988</v>
      </c>
      <c r="N3483" s="22" t="n">
        <v>5</v>
      </c>
      <c r="O3483" s="11" t="n">
        <v>20</v>
      </c>
      <c r="P3483" s="13" t="n">
        <v>3.293913026014425</v>
      </c>
      <c r="Q3483" s="13">
        <f>O3483*P3483</f>
        <v/>
      </c>
    </row>
    <row r="3484">
      <c r="A3484" s="10" t="n">
        <v>2027</v>
      </c>
      <c r="B3484" s="10" t="inlineStr">
        <is>
          <t>Abr-27</t>
        </is>
      </c>
      <c r="C3484" s="19" t="inlineStr">
        <is>
          <t>Javier</t>
        </is>
      </c>
      <c r="D3484" s="19" t="inlineStr">
        <is>
          <t>ESPAÑA</t>
        </is>
      </c>
      <c r="E3484" s="19" t="inlineStr">
        <is>
          <t>FITOSANITARIOS DRAGO S.L.U</t>
        </is>
      </c>
      <c r="F3484" s="10" t="inlineStr">
        <is>
          <t>Consolidado/estratégico</t>
        </is>
      </c>
      <c r="G3484" s="10" t="inlineStr">
        <is>
          <t>C-CU0020</t>
        </is>
      </c>
      <c r="H3484" s="19" t="inlineStr">
        <is>
          <t>CODICOBRE, 20 L</t>
        </is>
      </c>
      <c r="I3484" s="10" t="inlineStr">
        <is>
          <t>Maduro</t>
        </is>
      </c>
      <c r="J3484" s="10" t="inlineStr">
        <is>
          <t>Esencial/Core</t>
        </is>
      </c>
      <c r="K3484" s="12" t="n">
        <v>0.05</v>
      </c>
      <c r="L3484" s="12" t="n">
        <v>0.035</v>
      </c>
      <c r="M3484" s="12" t="n">
        <v>0.08674999999999988</v>
      </c>
      <c r="N3484" s="22" t="n">
        <v>20</v>
      </c>
      <c r="O3484" s="11" t="n">
        <v>220</v>
      </c>
      <c r="P3484" s="13" t="n">
        <v>3.669168940370499</v>
      </c>
      <c r="Q3484" s="13">
        <f>O3484*P3484</f>
        <v/>
      </c>
    </row>
    <row r="3485">
      <c r="A3485" s="10" t="n">
        <v>2027</v>
      </c>
      <c r="B3485" s="10" t="inlineStr">
        <is>
          <t>Abr-27</t>
        </is>
      </c>
      <c r="C3485" s="19" t="inlineStr">
        <is>
          <t>Javier</t>
        </is>
      </c>
      <c r="D3485" s="19" t="inlineStr">
        <is>
          <t>ESPAÑA</t>
        </is>
      </c>
      <c r="E3485" s="19" t="inlineStr">
        <is>
          <t>FITOSANITARIOS DRAGO S.L.U</t>
        </is>
      </c>
      <c r="F3485" s="10" t="inlineStr">
        <is>
          <t>Consolidado/estratégico</t>
        </is>
      </c>
      <c r="G3485" s="10" t="inlineStr">
        <is>
          <t>S0020</t>
        </is>
      </c>
      <c r="H3485" s="19" t="inlineStr">
        <is>
          <t>SALWAX STAR, 20 L</t>
        </is>
      </c>
      <c r="I3485" s="10" t="inlineStr">
        <is>
          <t>Maduro</t>
        </is>
      </c>
      <c r="J3485" s="10" t="inlineStr">
        <is>
          <t>Esencial/Core</t>
        </is>
      </c>
      <c r="K3485" s="12" t="n">
        <v>0.05</v>
      </c>
      <c r="L3485" s="12" t="n">
        <v>0.035</v>
      </c>
      <c r="M3485" s="12" t="n">
        <v>0.08674999999999988</v>
      </c>
      <c r="N3485" s="22" t="n">
        <v>20</v>
      </c>
      <c r="O3485" s="11" t="n">
        <v>100</v>
      </c>
      <c r="P3485" s="13" t="n">
        <v>2.053483753559626</v>
      </c>
      <c r="Q3485" s="13">
        <f>O3485*P3485</f>
        <v/>
      </c>
    </row>
    <row r="3486">
      <c r="A3486" s="10" t="n">
        <v>2027</v>
      </c>
      <c r="B3486" s="10" t="inlineStr">
        <is>
          <t>Abr-27</t>
        </is>
      </c>
      <c r="C3486" s="19" t="inlineStr">
        <is>
          <t>Javier</t>
        </is>
      </c>
      <c r="D3486" s="19" t="inlineStr">
        <is>
          <t>ESPAÑA</t>
        </is>
      </c>
      <c r="E3486" s="19" t="inlineStr">
        <is>
          <t>FITOSANITARIOS DRAGO S.L.U</t>
        </is>
      </c>
      <c r="F3486" s="10" t="inlineStr">
        <is>
          <t>Consolidado/estratégico</t>
        </is>
      </c>
      <c r="G3486" s="10" t="inlineStr">
        <is>
          <t>START20005</t>
        </is>
      </c>
      <c r="H3486" s="19" t="inlineStr">
        <is>
          <t>RADISOL STARTER, 5 L</t>
        </is>
      </c>
      <c r="I3486" s="10" t="inlineStr">
        <is>
          <t>Declive</t>
        </is>
      </c>
      <c r="J3486" s="10" t="inlineStr">
        <is>
          <t>Banalizado/Commodity</t>
        </is>
      </c>
      <c r="K3486" s="12" t="n">
        <v>0.05</v>
      </c>
      <c r="L3486" s="12" t="n">
        <v>0.04</v>
      </c>
      <c r="M3486" s="12" t="n">
        <v>0.09200000000000008</v>
      </c>
      <c r="N3486" s="22" t="n">
        <v>5</v>
      </c>
      <c r="O3486" s="11" t="n">
        <v>110</v>
      </c>
      <c r="P3486" s="13" t="n">
        <v>4.992988416015538</v>
      </c>
      <c r="Q3486" s="13">
        <f>O3486*P3486</f>
        <v/>
      </c>
    </row>
    <row r="3487">
      <c r="A3487" s="10" t="n">
        <v>2027</v>
      </c>
      <c r="B3487" s="10" t="inlineStr">
        <is>
          <t>Abr-27</t>
        </is>
      </c>
      <c r="C3487" s="19" t="inlineStr">
        <is>
          <t>Javier</t>
        </is>
      </c>
      <c r="D3487" s="19" t="inlineStr">
        <is>
          <t>ESPAÑA</t>
        </is>
      </c>
      <c r="E3487" s="19" t="inlineStr">
        <is>
          <t>FITOXENT S.C.L.V.</t>
        </is>
      </c>
      <c r="F3487" s="10" t="inlineStr">
        <is>
          <t>Consolidado/estratégico</t>
        </is>
      </c>
      <c r="G3487" s="10" t="inlineStr">
        <is>
          <t>AGRMGN0020</t>
        </is>
      </c>
      <c r="H3487" s="19" t="inlineStr">
        <is>
          <t>AGROXIGREEN-MG, 20 L</t>
        </is>
      </c>
      <c r="I3487" s="10" t="inlineStr">
        <is>
          <t>Ramp-Up/Crecimiento</t>
        </is>
      </c>
      <c r="J3487" s="10" t="inlineStr">
        <is>
          <t>Esencial/Core</t>
        </is>
      </c>
      <c r="K3487" s="12" t="n">
        <v>0.05</v>
      </c>
      <c r="L3487" s="12" t="n">
        <v>0.15</v>
      </c>
      <c r="M3487" s="12" t="n">
        <v>0.2075</v>
      </c>
      <c r="N3487" s="22" t="n">
        <v>20</v>
      </c>
      <c r="O3487" s="11" t="n">
        <v>760</v>
      </c>
      <c r="P3487" s="13" t="n">
        <v>3.043742416443708</v>
      </c>
      <c r="Q3487" s="13">
        <f>O3487*P3487</f>
        <v/>
      </c>
    </row>
    <row r="3488">
      <c r="A3488" s="10" t="n">
        <v>2027</v>
      </c>
      <c r="B3488" s="10" t="inlineStr">
        <is>
          <t>Abr-27</t>
        </is>
      </c>
      <c r="C3488" s="19" t="inlineStr">
        <is>
          <t>Javier</t>
        </is>
      </c>
      <c r="D3488" s="19" t="inlineStr">
        <is>
          <t>ESPAÑA</t>
        </is>
      </c>
      <c r="E3488" s="19" t="inlineStr">
        <is>
          <t>FITOXENT S.C.L.V.</t>
        </is>
      </c>
      <c r="F3488" s="10" t="inlineStr">
        <is>
          <t>Consolidado/estratégico</t>
        </is>
      </c>
      <c r="G3488" s="10" t="inlineStr">
        <is>
          <t>BIO0020</t>
        </is>
      </c>
      <c r="H3488" s="19" t="inlineStr">
        <is>
          <t>BIORAD-20, 20 L</t>
        </is>
      </c>
      <c r="I3488" s="10" t="inlineStr">
        <is>
          <t>Ramp-Up/Crecimiento</t>
        </is>
      </c>
      <c r="J3488" s="10" t="inlineStr">
        <is>
          <t>Innovador/Notorio</t>
        </is>
      </c>
      <c r="K3488" s="12" t="n">
        <v>0.05</v>
      </c>
      <c r="L3488" s="12" t="n">
        <v>0.2</v>
      </c>
      <c r="M3488" s="12" t="n">
        <v>0.26</v>
      </c>
      <c r="N3488" s="22" t="n">
        <v>20</v>
      </c>
      <c r="O3488" s="11" t="n">
        <v>2400</v>
      </c>
      <c r="P3488" s="13" t="n">
        <v>2.3766207909218</v>
      </c>
      <c r="Q3488" s="13">
        <f>O3488*P3488</f>
        <v/>
      </c>
    </row>
    <row r="3489">
      <c r="A3489" s="10" t="n">
        <v>2027</v>
      </c>
      <c r="B3489" s="10" t="inlineStr">
        <is>
          <t>Abr-27</t>
        </is>
      </c>
      <c r="C3489" s="19" t="inlineStr">
        <is>
          <t>Javier</t>
        </is>
      </c>
      <c r="D3489" s="19" t="inlineStr">
        <is>
          <t>ESPAÑA</t>
        </is>
      </c>
      <c r="E3489" s="19" t="inlineStr">
        <is>
          <t>FITOXENT S.C.L.V.</t>
        </is>
      </c>
      <c r="F3489" s="10" t="inlineStr">
        <is>
          <t>Consolidado/estratégico</t>
        </is>
      </c>
      <c r="G3489" s="10" t="inlineStr">
        <is>
          <t>CBROT0005</t>
        </is>
      </c>
      <c r="H3489" s="19" t="inlineStr">
        <is>
          <t>CODIBROT, 5 L</t>
        </is>
      </c>
      <c r="I3489" s="10" t="inlineStr">
        <is>
          <t>Maduro</t>
        </is>
      </c>
      <c r="J3489" s="10" t="inlineStr">
        <is>
          <t>Esencial/Core</t>
        </is>
      </c>
      <c r="K3489" s="12" t="n">
        <v>0.05</v>
      </c>
      <c r="L3489" s="12" t="n">
        <v>0.035</v>
      </c>
      <c r="M3489" s="12" t="n">
        <v>0.08674999999999988</v>
      </c>
      <c r="N3489" s="22" t="n">
        <v>5</v>
      </c>
      <c r="O3489" s="11" t="n">
        <v>215</v>
      </c>
      <c r="P3489" s="13" t="n">
        <v>3.356455678407104</v>
      </c>
      <c r="Q3489" s="13">
        <f>O3489*P3489</f>
        <v/>
      </c>
    </row>
    <row r="3490">
      <c r="A3490" s="10" t="n">
        <v>2027</v>
      </c>
      <c r="B3490" s="10" t="inlineStr">
        <is>
          <t>Abr-27</t>
        </is>
      </c>
      <c r="C3490" s="19" t="inlineStr">
        <is>
          <t>Javier</t>
        </is>
      </c>
      <c r="D3490" s="19" t="inlineStr">
        <is>
          <t>ESPAÑA</t>
        </is>
      </c>
      <c r="E3490" s="19" t="inlineStr">
        <is>
          <t>FITOXENT S.C.L.V.</t>
        </is>
      </c>
      <c r="F3490" s="10" t="inlineStr">
        <is>
          <t>Consolidado/estratégico</t>
        </is>
      </c>
      <c r="G3490" s="10" t="inlineStr">
        <is>
          <t>N0020</t>
        </is>
      </c>
      <c r="H3490" s="19" t="inlineStr">
        <is>
          <t>NUTRICALE, 20 L</t>
        </is>
      </c>
      <c r="I3490" s="10" t="inlineStr">
        <is>
          <t>Maduro</t>
        </is>
      </c>
      <c r="J3490" s="10" t="inlineStr">
        <is>
          <t>Esencial/Core</t>
        </is>
      </c>
      <c r="K3490" s="12" t="n">
        <v>0.05</v>
      </c>
      <c r="L3490" s="12" t="n">
        <v>0.035</v>
      </c>
      <c r="M3490" s="12" t="n">
        <v>0.08674999999999988</v>
      </c>
      <c r="N3490" s="22" t="n">
        <v>20</v>
      </c>
      <c r="O3490" s="11" t="n">
        <v>220</v>
      </c>
      <c r="P3490" s="13" t="n">
        <v>2.38704456632058</v>
      </c>
      <c r="Q3490" s="13">
        <f>O3490*P3490</f>
        <v/>
      </c>
    </row>
    <row r="3491">
      <c r="A3491" s="10" t="n">
        <v>2027</v>
      </c>
      <c r="B3491" s="10" t="inlineStr">
        <is>
          <t>Abr-27</t>
        </is>
      </c>
      <c r="C3491" s="19" t="inlineStr">
        <is>
          <t>Javier</t>
        </is>
      </c>
      <c r="D3491" s="19" t="inlineStr">
        <is>
          <t>ESPAÑA</t>
        </is>
      </c>
      <c r="E3491" s="19" t="inlineStr">
        <is>
          <t>FITOXENT S.C.L.V.</t>
        </is>
      </c>
      <c r="F3491" s="10" t="inlineStr">
        <is>
          <t>Consolidado/estratégico</t>
        </is>
      </c>
      <c r="G3491" s="10" t="inlineStr">
        <is>
          <t>P-ZM3.50020</t>
        </is>
      </c>
      <c r="H3491" s="19" t="inlineStr">
        <is>
          <t>POLIGREEN-ZNMN, 20 L</t>
        </is>
      </c>
      <c r="I3491" s="10" t="inlineStr">
        <is>
          <t>Maduro</t>
        </is>
      </c>
      <c r="J3491" s="10" t="inlineStr">
        <is>
          <t>Banalizado/Commodity</t>
        </is>
      </c>
      <c r="K3491" s="12" t="n">
        <v>0.05</v>
      </c>
      <c r="L3491" s="12" t="n">
        <v>0.02</v>
      </c>
      <c r="M3491" s="12" t="n">
        <v>0.07100000000000017</v>
      </c>
      <c r="N3491" s="22" t="n">
        <v>20</v>
      </c>
      <c r="O3491" s="11" t="n">
        <v>680</v>
      </c>
      <c r="P3491" s="13" t="n">
        <v>2.084755079755965</v>
      </c>
      <c r="Q3491" s="13">
        <f>O3491*P3491</f>
        <v/>
      </c>
    </row>
    <row r="3492">
      <c r="A3492" s="10" t="n">
        <v>2027</v>
      </c>
      <c r="B3492" s="10" t="inlineStr">
        <is>
          <t>Abr-27</t>
        </is>
      </c>
      <c r="C3492" s="19" t="inlineStr">
        <is>
          <t>Javier</t>
        </is>
      </c>
      <c r="D3492" s="19" t="inlineStr">
        <is>
          <t>ESPAÑA</t>
        </is>
      </c>
      <c r="E3492" s="19" t="inlineStr">
        <is>
          <t>FITOXENT S.C.L.V.</t>
        </is>
      </c>
      <c r="F3492" s="10" t="inlineStr">
        <is>
          <t>Consolidado/estratégico</t>
        </is>
      </c>
      <c r="G3492" s="10" t="inlineStr">
        <is>
          <t>PT0020</t>
        </is>
      </c>
      <c r="H3492" s="19" t="inlineStr">
        <is>
          <t>AGROPOTASION, 20 L</t>
        </is>
      </c>
      <c r="I3492" s="10" t="inlineStr">
        <is>
          <t>Maduro</t>
        </is>
      </c>
      <c r="J3492" s="10" t="inlineStr">
        <is>
          <t>Innovador/Notorio</t>
        </is>
      </c>
      <c r="K3492" s="12" t="n">
        <v>0.05</v>
      </c>
      <c r="L3492" s="12" t="n">
        <v>0.05</v>
      </c>
      <c r="M3492" s="12" t="n">
        <v>0.1025</v>
      </c>
      <c r="N3492" s="22" t="n">
        <v>20</v>
      </c>
      <c r="O3492" s="11" t="n">
        <v>1400</v>
      </c>
      <c r="P3492" s="13" t="n">
        <v>3.200099047425407</v>
      </c>
      <c r="Q3492" s="13">
        <f>O3492*P3492</f>
        <v/>
      </c>
    </row>
    <row r="3493">
      <c r="A3493" s="10" t="n">
        <v>2027</v>
      </c>
      <c r="B3493" s="10" t="inlineStr">
        <is>
          <t>Abr-27</t>
        </is>
      </c>
      <c r="C3493" s="19" t="inlineStr">
        <is>
          <t>Mehmet</t>
        </is>
      </c>
      <c r="D3493" s="19" t="inlineStr">
        <is>
          <t>AZERBAIYÁN</t>
        </is>
      </c>
      <c r="E3493" s="19" t="inlineStr">
        <is>
          <t>ZTB AQRO MMC</t>
        </is>
      </c>
      <c r="F3493" s="10" t="inlineStr">
        <is>
          <t>Consolidado/estratégico</t>
        </is>
      </c>
      <c r="G3493" s="10" t="inlineStr">
        <is>
          <t>AGXK0020AZ</t>
        </is>
      </c>
      <c r="H3493" s="19" t="inlineStr">
        <is>
          <t>AGROXILATO-K, 20 L</t>
        </is>
      </c>
      <c r="I3493" s="10" t="inlineStr">
        <is>
          <t>Maduro</t>
        </is>
      </c>
      <c r="J3493" s="10" t="inlineStr">
        <is>
          <t>Innovador/Notorio</t>
        </is>
      </c>
      <c r="K3493" s="12" t="n">
        <v>0.05</v>
      </c>
      <c r="L3493" s="12" t="n">
        <v>0.05</v>
      </c>
      <c r="M3493" s="12" t="n">
        <v>0.1025</v>
      </c>
      <c r="N3493" s="22" t="n">
        <v>20</v>
      </c>
      <c r="O3493" s="11" t="n">
        <v>18840</v>
      </c>
      <c r="P3493" s="13" t="n">
        <v>3.304336801413205</v>
      </c>
      <c r="Q3493" s="13">
        <f>O3493*P3493</f>
        <v/>
      </c>
    </row>
    <row r="3494">
      <c r="A3494" s="10" t="n">
        <v>2027</v>
      </c>
      <c r="B3494" s="10" t="inlineStr">
        <is>
          <t>Abr-27</t>
        </is>
      </c>
      <c r="C3494" s="19" t="inlineStr">
        <is>
          <t>Mehmet</t>
        </is>
      </c>
      <c r="D3494" s="19" t="inlineStr">
        <is>
          <t>AZERBAIYÁN</t>
        </is>
      </c>
      <c r="E3494" s="19" t="inlineStr">
        <is>
          <t>ZTB AQRO MMC</t>
        </is>
      </c>
      <c r="F3494" s="10" t="inlineStr">
        <is>
          <t>Consolidado/estratégico</t>
        </is>
      </c>
      <c r="G3494" s="10" t="inlineStr">
        <is>
          <t>AN0020AZ</t>
        </is>
      </c>
      <c r="H3494" s="19" t="inlineStr">
        <is>
          <t>ALCAPLANT NEW, 20 KG</t>
        </is>
      </c>
      <c r="I3494" s="10" t="inlineStr">
        <is>
          <t>Maduro</t>
        </is>
      </c>
      <c r="J3494" s="10" t="inlineStr">
        <is>
          <t>Innovador/Notorio</t>
        </is>
      </c>
      <c r="K3494" s="12" t="n">
        <v>0.05</v>
      </c>
      <c r="L3494" s="12" t="n">
        <v>0.05</v>
      </c>
      <c r="M3494" s="12" t="n">
        <v>0.1025</v>
      </c>
      <c r="N3494" s="22" t="n">
        <v>20</v>
      </c>
      <c r="O3494" s="11" t="n">
        <v>6000</v>
      </c>
      <c r="P3494" s="13" t="n">
        <v>2.032636202762066</v>
      </c>
      <c r="Q3494" s="13">
        <f>O3494*P3494</f>
        <v/>
      </c>
    </row>
    <row r="3495">
      <c r="A3495" s="10" t="n">
        <v>2027</v>
      </c>
      <c r="B3495" s="10" t="inlineStr">
        <is>
          <t>Abr-27</t>
        </is>
      </c>
      <c r="C3495" s="19" t="inlineStr">
        <is>
          <t>Mehmet</t>
        </is>
      </c>
      <c r="D3495" s="19" t="inlineStr">
        <is>
          <t>AZERBAIYÁN</t>
        </is>
      </c>
      <c r="E3495" s="19" t="inlineStr">
        <is>
          <t>ZTB AQRO MMC</t>
        </is>
      </c>
      <c r="F3495" s="10" t="inlineStr">
        <is>
          <t>Consolidado/estratégico</t>
        </is>
      </c>
      <c r="G3495" s="10" t="inlineStr">
        <is>
          <t>BIO0020AZ</t>
        </is>
      </c>
      <c r="H3495" s="19" t="inlineStr">
        <is>
          <t>BIORAD-20, 20 L</t>
        </is>
      </c>
      <c r="I3495" s="10" t="inlineStr">
        <is>
          <t>Ramp-Up/Crecimiento</t>
        </is>
      </c>
      <c r="J3495" s="10" t="inlineStr">
        <is>
          <t>Innovador/Notorio</t>
        </is>
      </c>
      <c r="K3495" s="12" t="n">
        <v>0.05</v>
      </c>
      <c r="L3495" s="12" t="n">
        <v>0.2</v>
      </c>
      <c r="M3495" s="12" t="n">
        <v>0.26</v>
      </c>
      <c r="N3495" s="22" t="n">
        <v>20</v>
      </c>
      <c r="O3495" s="11" t="n">
        <v>9580</v>
      </c>
      <c r="P3495" s="13" t="n">
        <v>2.585096298897397</v>
      </c>
      <c r="Q3495" s="13">
        <f>O3495*P3495</f>
        <v/>
      </c>
    </row>
    <row r="3496">
      <c r="A3496" s="10" t="n">
        <v>2027</v>
      </c>
      <c r="B3496" s="10" t="inlineStr">
        <is>
          <t>Abr-27</t>
        </is>
      </c>
      <c r="C3496" s="19" t="inlineStr">
        <is>
          <t>Mehmet</t>
        </is>
      </c>
      <c r="D3496" s="19" t="inlineStr">
        <is>
          <t>AZERBAIYÁN</t>
        </is>
      </c>
      <c r="E3496" s="19" t="inlineStr">
        <is>
          <t>ZTB AQRO MMC</t>
        </is>
      </c>
      <c r="F3496" s="10" t="inlineStr">
        <is>
          <t>Consolidado/estratégico</t>
        </is>
      </c>
      <c r="G3496" s="10" t="inlineStr">
        <is>
          <t>FU0005AZ</t>
        </is>
      </c>
      <c r="H3496" s="19" t="inlineStr">
        <is>
          <t>FULVIGIN, 5 L</t>
        </is>
      </c>
      <c r="I3496" s="10" t="inlineStr">
        <is>
          <t>Maduro</t>
        </is>
      </c>
      <c r="J3496" s="10" t="inlineStr">
        <is>
          <t>Banalizado/Commodity</t>
        </is>
      </c>
      <c r="K3496" s="12" t="n">
        <v>0.05</v>
      </c>
      <c r="L3496" s="12" t="n">
        <v>0.02</v>
      </c>
      <c r="M3496" s="12" t="n">
        <v>0.07100000000000017</v>
      </c>
      <c r="N3496" s="22" t="n">
        <v>5</v>
      </c>
      <c r="O3496" s="11" t="n">
        <v>850</v>
      </c>
      <c r="P3496" s="13" t="n">
        <v>3.210522822824186</v>
      </c>
      <c r="Q3496" s="13">
        <f>O3496*P3496</f>
        <v/>
      </c>
    </row>
    <row r="3497">
      <c r="A3497" s="10" t="n">
        <v>2027</v>
      </c>
      <c r="B3497" s="10" t="inlineStr">
        <is>
          <t>Abr-27</t>
        </is>
      </c>
      <c r="C3497" s="19" t="inlineStr">
        <is>
          <t>Mehmet</t>
        </is>
      </c>
      <c r="D3497" s="19" t="inlineStr">
        <is>
          <t>AZERBAIYÁN</t>
        </is>
      </c>
      <c r="E3497" s="19" t="inlineStr">
        <is>
          <t>ZTB AQRO MMC</t>
        </is>
      </c>
      <c r="F3497" s="10" t="inlineStr">
        <is>
          <t>Consolidado/estratégico</t>
        </is>
      </c>
      <c r="G3497" s="10" t="inlineStr">
        <is>
          <t>FU0020AZ</t>
        </is>
      </c>
      <c r="H3497" s="19" t="inlineStr">
        <is>
          <t>FULVIGIN, 20 L</t>
        </is>
      </c>
      <c r="I3497" s="10" t="inlineStr">
        <is>
          <t>Maduro</t>
        </is>
      </c>
      <c r="J3497" s="10" t="inlineStr">
        <is>
          <t>Banalizado/Commodity</t>
        </is>
      </c>
      <c r="K3497" s="12" t="n">
        <v>0.05</v>
      </c>
      <c r="L3497" s="12" t="n">
        <v>0.02</v>
      </c>
      <c r="M3497" s="12" t="n">
        <v>0.07100000000000017</v>
      </c>
      <c r="N3497" s="22" t="n">
        <v>20</v>
      </c>
      <c r="O3497" s="11" t="n">
        <v>2040</v>
      </c>
      <c r="P3497" s="13" t="n">
        <v>2.918657111658352</v>
      </c>
      <c r="Q3497" s="13">
        <f>O3497*P3497</f>
        <v/>
      </c>
    </row>
    <row r="3498">
      <c r="A3498" s="10" t="n">
        <v>2027</v>
      </c>
      <c r="B3498" s="10" t="inlineStr">
        <is>
          <t>Abr-27</t>
        </is>
      </c>
      <c r="C3498" s="19" t="inlineStr">
        <is>
          <t>Mehmet</t>
        </is>
      </c>
      <c r="D3498" s="19" t="inlineStr">
        <is>
          <t>AZERBAIYÁN</t>
        </is>
      </c>
      <c r="E3498" s="19" t="inlineStr">
        <is>
          <t>ZTB AQRO MMC</t>
        </is>
      </c>
      <c r="F3498" s="10" t="inlineStr">
        <is>
          <t>Consolidado/estratégico</t>
        </is>
      </c>
      <c r="G3498" s="10" t="inlineStr">
        <is>
          <t>RUN0001AZ</t>
        </is>
      </c>
      <c r="H3498" s="19" t="inlineStr">
        <is>
          <t>RUN STRESS, 1 L</t>
        </is>
      </c>
      <c r="I3498" s="10" t="inlineStr">
        <is>
          <t>Ramp-Up/Crecimiento</t>
        </is>
      </c>
      <c r="J3498" s="10" t="inlineStr">
        <is>
          <t>Innovador/Notorio</t>
        </is>
      </c>
      <c r="K3498" s="12" t="n">
        <v>0.05</v>
      </c>
      <c r="L3498" s="12" t="n">
        <v>0.2</v>
      </c>
      <c r="M3498" s="12" t="n">
        <v>0.26</v>
      </c>
      <c r="N3498" s="22" t="n">
        <v>1</v>
      </c>
      <c r="O3498" s="11" t="n">
        <v>987</v>
      </c>
      <c r="P3498" s="13" t="n">
        <v>8.755971334975056</v>
      </c>
      <c r="Q3498" s="13">
        <f>O3498*P3498</f>
        <v/>
      </c>
    </row>
    <row r="3499">
      <c r="A3499" s="10" t="n">
        <v>2027</v>
      </c>
      <c r="B3499" s="10" t="inlineStr">
        <is>
          <t>Abr-27</t>
        </is>
      </c>
      <c r="C3499" s="19" t="inlineStr">
        <is>
          <t>Mehmet</t>
        </is>
      </c>
      <c r="D3499" s="19" t="inlineStr">
        <is>
          <t>TURQUÍA</t>
        </is>
      </c>
      <c r="E3499" s="19" t="inlineStr">
        <is>
          <t>ÇITAR ÇIÇEK TARIM TIC. LTD. STI</t>
        </is>
      </c>
      <c r="F3499" s="10" t="inlineStr">
        <is>
          <t>Consolidado/estratégico</t>
        </is>
      </c>
      <c r="G3499" s="10" t="inlineStr">
        <is>
          <t>A-50TR</t>
        </is>
      </c>
      <c r="H3499" s="19" t="inlineStr">
        <is>
          <t>CODIORGAN-A50, BB</t>
        </is>
      </c>
      <c r="I3499" s="10" t="inlineStr">
        <is>
          <t>Ramp-Up/Crecimiento</t>
        </is>
      </c>
      <c r="J3499" s="10" t="inlineStr">
        <is>
          <t>Innovador/Notorio</t>
        </is>
      </c>
      <c r="K3499" s="12" t="n">
        <v>0.05</v>
      </c>
      <c r="L3499" s="12" t="n">
        <v>0.2</v>
      </c>
      <c r="M3499" s="12" t="n">
        <v>0.26</v>
      </c>
      <c r="N3499" s="22" t="n">
        <v>1000</v>
      </c>
      <c r="O3499" s="11" t="n">
        <v>2000</v>
      </c>
      <c r="P3499" s="13" t="n">
        <v>4.555189849266785</v>
      </c>
      <c r="Q3499" s="13">
        <f>O3499*P3499</f>
        <v/>
      </c>
    </row>
    <row r="3500">
      <c r="A3500" s="10" t="n">
        <v>2027</v>
      </c>
      <c r="B3500" s="10" t="inlineStr">
        <is>
          <t>Abr-27</t>
        </is>
      </c>
      <c r="C3500" s="19" t="inlineStr">
        <is>
          <t>Mehmet</t>
        </is>
      </c>
      <c r="D3500" s="19" t="inlineStr">
        <is>
          <t>TURQUÍA</t>
        </is>
      </c>
      <c r="E3500" s="19" t="inlineStr">
        <is>
          <t>ÇITAR ÇIÇEK TARIM TIC. LTD. STI</t>
        </is>
      </c>
      <c r="F3500" s="10" t="inlineStr">
        <is>
          <t>Consolidado/estratégico</t>
        </is>
      </c>
      <c r="G3500" s="10" t="inlineStr">
        <is>
          <t>AN0005TR</t>
        </is>
      </c>
      <c r="H3500" s="19" t="inlineStr">
        <is>
          <t>ALCAPLANT NEW, 5 KG</t>
        </is>
      </c>
      <c r="I3500" s="10" t="inlineStr">
        <is>
          <t>Maduro</t>
        </is>
      </c>
      <c r="J3500" s="10" t="inlineStr">
        <is>
          <t>Innovador/Notorio</t>
        </is>
      </c>
      <c r="K3500" s="12" t="n">
        <v>0.05</v>
      </c>
      <c r="L3500" s="12" t="n">
        <v>0.05</v>
      </c>
      <c r="M3500" s="12" t="n">
        <v>0.1025</v>
      </c>
      <c r="N3500" s="22" t="n">
        <v>5</v>
      </c>
      <c r="O3500" s="11" t="n">
        <v>11995</v>
      </c>
      <c r="P3500" s="13" t="n">
        <v>2.136873956749864</v>
      </c>
      <c r="Q3500" s="13">
        <f>O3500*P3500</f>
        <v/>
      </c>
    </row>
    <row r="3501">
      <c r="A3501" s="10" t="n">
        <v>2027</v>
      </c>
      <c r="B3501" s="10" t="inlineStr">
        <is>
          <t>Abr-27</t>
        </is>
      </c>
      <c r="C3501" s="19" t="inlineStr">
        <is>
          <t>Mehmet</t>
        </is>
      </c>
      <c r="D3501" s="19" t="inlineStr">
        <is>
          <t>TURQUÍA</t>
        </is>
      </c>
      <c r="E3501" s="19" t="inlineStr">
        <is>
          <t>ÇITAR ÇIÇEK TARIM TIC. LTD. STI</t>
        </is>
      </c>
      <c r="F3501" s="10" t="inlineStr">
        <is>
          <t>Consolidado/estratégico</t>
        </is>
      </c>
      <c r="G3501" s="10" t="inlineStr">
        <is>
          <t>FTK0005TR</t>
        </is>
      </c>
      <c r="H3501" s="19" t="inlineStr">
        <is>
          <t>FITOKONTROL CA FLOW, 5 KG</t>
        </is>
      </c>
      <c r="I3501" s="10" t="inlineStr">
        <is>
          <t>Ramp-Up/Crecimiento</t>
        </is>
      </c>
      <c r="J3501" s="10" t="inlineStr">
        <is>
          <t>Innovador/Notorio</t>
        </is>
      </c>
      <c r="K3501" s="12" t="n">
        <v>0.05</v>
      </c>
      <c r="L3501" s="12" t="n">
        <v>0.2</v>
      </c>
      <c r="M3501" s="12" t="n">
        <v>0.26</v>
      </c>
      <c r="N3501" s="22" t="n">
        <v>5</v>
      </c>
      <c r="O3501" s="11" t="n">
        <v>6855</v>
      </c>
      <c r="P3501" s="13" t="n">
        <v>2.918657111658352</v>
      </c>
      <c r="Q3501" s="13">
        <f>O3501*P3501</f>
        <v/>
      </c>
    </row>
    <row r="3502">
      <c r="A3502" s="10" t="n">
        <v>2027</v>
      </c>
      <c r="B3502" s="10" t="inlineStr">
        <is>
          <t>Abr-27</t>
        </is>
      </c>
      <c r="C3502" s="19" t="inlineStr">
        <is>
          <t>Mehmet</t>
        </is>
      </c>
      <c r="D3502" s="19" t="inlineStr">
        <is>
          <t>TURQUÍA</t>
        </is>
      </c>
      <c r="E3502" s="19" t="inlineStr">
        <is>
          <t>ÇITAR ÇIÇEK TARIM TIC. LTD. STI</t>
        </is>
      </c>
      <c r="F3502" s="10" t="inlineStr">
        <is>
          <t>Consolidado/estratégico</t>
        </is>
      </c>
      <c r="G3502" s="10" t="inlineStr">
        <is>
          <t>RUN1000TR</t>
        </is>
      </c>
      <c r="H3502" s="19" t="inlineStr">
        <is>
          <t>RUN STRESS, 1000 L</t>
        </is>
      </c>
      <c r="I3502" s="10" t="inlineStr">
        <is>
          <t>Ramp-Up/Crecimiento</t>
        </is>
      </c>
      <c r="J3502" s="10" t="inlineStr">
        <is>
          <t>Innovador/Notorio</t>
        </is>
      </c>
      <c r="K3502" s="12" t="n">
        <v>0.05</v>
      </c>
      <c r="L3502" s="12" t="n">
        <v>0.2</v>
      </c>
      <c r="M3502" s="12" t="n">
        <v>0.26</v>
      </c>
      <c r="N3502" s="22" t="n">
        <v>1000</v>
      </c>
      <c r="O3502" s="11" t="n">
        <v>2000</v>
      </c>
      <c r="P3502" s="13" t="n">
        <v>7.380032982336117</v>
      </c>
      <c r="Q3502" s="13">
        <f>O3502*P3502</f>
        <v/>
      </c>
    </row>
    <row r="3503">
      <c r="A3503" s="10" t="n">
        <v>2027</v>
      </c>
      <c r="B3503" s="10" t="inlineStr">
        <is>
          <t>Abr-27</t>
        </is>
      </c>
      <c r="C3503" s="19" t="inlineStr">
        <is>
          <t>Pedro</t>
        </is>
      </c>
      <c r="D3503" s="19" t="inlineStr">
        <is>
          <t>ESPAÑA</t>
        </is>
      </c>
      <c r="E3503" s="19" t="inlineStr">
        <is>
          <t>ASESORAMIENTO TECNICO DE CULTIVOS, S.L.</t>
        </is>
      </c>
      <c r="F3503" s="10" t="inlineStr">
        <is>
          <t>Consolidado/estratégico</t>
        </is>
      </c>
      <c r="G3503" s="10" t="inlineStr">
        <is>
          <t>AVAN0020</t>
        </is>
      </c>
      <c r="H3503" s="19" t="inlineStr">
        <is>
          <t>FLORAMEC AVANCE, 20 L</t>
        </is>
      </c>
      <c r="I3503" s="10" t="inlineStr">
        <is>
          <t>Maduro</t>
        </is>
      </c>
      <c r="J3503" s="10" t="inlineStr">
        <is>
          <t>Innovador/Notorio</t>
        </is>
      </c>
      <c r="K3503" s="12" t="n">
        <v>0.05</v>
      </c>
      <c r="L3503" s="12" t="n">
        <v>0.05</v>
      </c>
      <c r="M3503" s="12" t="n">
        <v>0.1025</v>
      </c>
      <c r="N3503" s="22" t="n">
        <v>20</v>
      </c>
      <c r="O3503" s="11" t="n">
        <v>220</v>
      </c>
      <c r="P3503" s="13" t="n">
        <v>4.721970255647261</v>
      </c>
      <c r="Q3503" s="13">
        <f>O3503*P3503</f>
        <v/>
      </c>
    </row>
    <row r="3504">
      <c r="A3504" s="10" t="n">
        <v>2027</v>
      </c>
      <c r="B3504" s="10" t="inlineStr">
        <is>
          <t>Abr-27</t>
        </is>
      </c>
      <c r="C3504" s="19" t="inlineStr">
        <is>
          <t>Pedro</t>
        </is>
      </c>
      <c r="D3504" s="19" t="inlineStr">
        <is>
          <t>ESPAÑA</t>
        </is>
      </c>
      <c r="E3504" s="19" t="inlineStr">
        <is>
          <t>ASESORAMIENTO TECNICO DE CULTIVOS, S.L.</t>
        </is>
      </c>
      <c r="F3504" s="10" t="inlineStr">
        <is>
          <t>Consolidado/estratégico</t>
        </is>
      </c>
      <c r="G3504" s="10" t="inlineStr">
        <is>
          <t>B0020</t>
        </is>
      </c>
      <c r="H3504" s="19" t="inlineStr">
        <is>
          <t>BOROCAL, 20 L</t>
        </is>
      </c>
      <c r="I3504" s="10" t="inlineStr">
        <is>
          <t>Maduro</t>
        </is>
      </c>
      <c r="J3504" s="10" t="inlineStr">
        <is>
          <t>Esencial/Core</t>
        </is>
      </c>
      <c r="K3504" s="12" t="n">
        <v>0.05</v>
      </c>
      <c r="L3504" s="12" t="n">
        <v>0.035</v>
      </c>
      <c r="M3504" s="12" t="n">
        <v>0.08674999999999988</v>
      </c>
      <c r="N3504" s="22" t="n">
        <v>20</v>
      </c>
      <c r="O3504" s="11" t="n">
        <v>1380</v>
      </c>
      <c r="P3504" s="13" t="n">
        <v>2.99162353944981</v>
      </c>
      <c r="Q3504" s="13">
        <f>O3504*P3504</f>
        <v/>
      </c>
    </row>
    <row r="3505">
      <c r="A3505" s="10" t="n">
        <v>2027</v>
      </c>
      <c r="B3505" s="10" t="inlineStr">
        <is>
          <t>Abr-27</t>
        </is>
      </c>
      <c r="C3505" s="19" t="inlineStr">
        <is>
          <t>Pedro</t>
        </is>
      </c>
      <c r="D3505" s="19" t="inlineStr">
        <is>
          <t>ESPAÑA</t>
        </is>
      </c>
      <c r="E3505" s="19" t="inlineStr">
        <is>
          <t>ASESORAMIENTO TECNICO DE CULTIVOS, S.L.</t>
        </is>
      </c>
      <c r="F3505" s="10" t="inlineStr">
        <is>
          <t>Consolidado/estratégico</t>
        </is>
      </c>
      <c r="G3505" s="10" t="inlineStr">
        <is>
          <t>CBASI0005</t>
        </is>
      </c>
      <c r="H3505" s="19" t="inlineStr">
        <is>
          <t>BIOCULTURE BASI, 5 KG</t>
        </is>
      </c>
      <c r="I3505" s="10" t="inlineStr">
        <is>
          <t>Maduro</t>
        </is>
      </c>
      <c r="J3505" s="10" t="inlineStr">
        <is>
          <t>Banalizado/Commodity</t>
        </is>
      </c>
      <c r="K3505" s="12" t="n">
        <v>0.05</v>
      </c>
      <c r="L3505" s="12" t="n">
        <v>0.02</v>
      </c>
      <c r="M3505" s="12" t="n">
        <v>0.07100000000000017</v>
      </c>
      <c r="N3505" s="22" t="n">
        <v>5</v>
      </c>
      <c r="O3505" s="11" t="n">
        <v>425</v>
      </c>
      <c r="P3505" s="13" t="n">
        <v>4.190357710309489</v>
      </c>
      <c r="Q3505" s="13">
        <f>O3505*P3505</f>
        <v/>
      </c>
    </row>
    <row r="3506">
      <c r="A3506" s="10" t="n">
        <v>2027</v>
      </c>
      <c r="B3506" s="10" t="inlineStr">
        <is>
          <t>Abr-27</t>
        </is>
      </c>
      <c r="C3506" s="19" t="inlineStr">
        <is>
          <t>Pedro</t>
        </is>
      </c>
      <c r="D3506" s="19" t="inlineStr">
        <is>
          <t>ESPAÑA</t>
        </is>
      </c>
      <c r="E3506" s="19" t="inlineStr">
        <is>
          <t>ASESORAMIENTO TECNICO DE CULTIVOS, S.L.</t>
        </is>
      </c>
      <c r="F3506" s="10" t="inlineStr">
        <is>
          <t>Consolidado/estratégico</t>
        </is>
      </c>
      <c r="G3506" s="10" t="inlineStr">
        <is>
          <t>PT0005</t>
        </is>
      </c>
      <c r="H3506" s="19" t="inlineStr">
        <is>
          <t>AGROPOTASION, 5 L</t>
        </is>
      </c>
      <c r="I3506" s="10" t="inlineStr">
        <is>
          <t>Maduro</t>
        </is>
      </c>
      <c r="J3506" s="10" t="inlineStr">
        <is>
          <t>Innovador/Notorio</t>
        </is>
      </c>
      <c r="K3506" s="12" t="n">
        <v>0.05</v>
      </c>
      <c r="L3506" s="12" t="n">
        <v>0.05</v>
      </c>
      <c r="M3506" s="12" t="n">
        <v>0.1025</v>
      </c>
      <c r="N3506" s="22" t="n">
        <v>5</v>
      </c>
      <c r="O3506" s="11" t="n">
        <v>220</v>
      </c>
      <c r="P3506" s="13" t="n">
        <v>3.502388533990021</v>
      </c>
      <c r="Q3506" s="13">
        <f>O3506*P3506</f>
        <v/>
      </c>
    </row>
    <row r="3507">
      <c r="A3507" s="10" t="n">
        <v>2027</v>
      </c>
      <c r="B3507" s="10" t="inlineStr">
        <is>
          <t>Abr-27</t>
        </is>
      </c>
      <c r="C3507" s="19" t="inlineStr">
        <is>
          <t>Pedro</t>
        </is>
      </c>
      <c r="D3507" s="19" t="inlineStr">
        <is>
          <t>ESPAÑA</t>
        </is>
      </c>
      <c r="E3507" s="19" t="inlineStr">
        <is>
          <t>ASESORAMIENTO TECNICO DE CULTIVOS, S.L.</t>
        </is>
      </c>
      <c r="F3507" s="10" t="inlineStr">
        <is>
          <t>Consolidado/estratégico</t>
        </is>
      </c>
      <c r="G3507" s="10" t="inlineStr">
        <is>
          <t>PT0020</t>
        </is>
      </c>
      <c r="H3507" s="19" t="inlineStr">
        <is>
          <t>AGROPOTASION, 20 L</t>
        </is>
      </c>
      <c r="I3507" s="10" t="inlineStr">
        <is>
          <t>Maduro</t>
        </is>
      </c>
      <c r="J3507" s="10" t="inlineStr">
        <is>
          <t>Innovador/Notorio</t>
        </is>
      </c>
      <c r="K3507" s="12" t="n">
        <v>0.05</v>
      </c>
      <c r="L3507" s="12" t="n">
        <v>0.05</v>
      </c>
      <c r="M3507" s="12" t="n">
        <v>0.1025</v>
      </c>
      <c r="N3507" s="22" t="n">
        <v>20</v>
      </c>
      <c r="O3507" s="11" t="n">
        <v>1400</v>
      </c>
      <c r="P3507" s="13" t="n">
        <v>3.231370373621746</v>
      </c>
      <c r="Q3507" s="13">
        <f>O3507*P3507</f>
        <v/>
      </c>
    </row>
    <row r="3508">
      <c r="A3508" s="10" t="n">
        <v>2027</v>
      </c>
      <c r="B3508" s="10" t="inlineStr">
        <is>
          <t>Abr-27</t>
        </is>
      </c>
      <c r="C3508" s="19" t="inlineStr">
        <is>
          <t>Pedro</t>
        </is>
      </c>
      <c r="D3508" s="19" t="inlineStr">
        <is>
          <t>ESPAÑA</t>
        </is>
      </c>
      <c r="E3508" s="19" t="inlineStr">
        <is>
          <t>COMERCIAL TÉCNICA FITOCARTHAGO, S.L.</t>
        </is>
      </c>
      <c r="F3508" s="10" t="inlineStr">
        <is>
          <t>Consolidado/estratégico</t>
        </is>
      </c>
      <c r="G3508" s="10" t="inlineStr">
        <is>
          <t>AN0020</t>
        </is>
      </c>
      <c r="H3508" s="19" t="inlineStr">
        <is>
          <t>ALCAPLANT NEW, 20 KG</t>
        </is>
      </c>
      <c r="I3508" s="10" t="inlineStr">
        <is>
          <t>Maduro</t>
        </is>
      </c>
      <c r="J3508" s="10" t="inlineStr">
        <is>
          <t>Innovador/Notorio</t>
        </is>
      </c>
      <c r="K3508" s="12" t="n">
        <v>0.05</v>
      </c>
      <c r="L3508" s="12" t="n">
        <v>0.05</v>
      </c>
      <c r="M3508" s="12" t="n">
        <v>0.1025</v>
      </c>
      <c r="N3508" s="22" t="n">
        <v>20</v>
      </c>
      <c r="O3508" s="11" t="n">
        <v>4800</v>
      </c>
      <c r="P3508" s="13" t="n">
        <v>1.646956513007213</v>
      </c>
      <c r="Q3508" s="13">
        <f>O3508*P3508</f>
        <v/>
      </c>
    </row>
    <row r="3509">
      <c r="A3509" s="10" t="n">
        <v>2027</v>
      </c>
      <c r="B3509" s="10" t="inlineStr">
        <is>
          <t>Abr-27</t>
        </is>
      </c>
      <c r="C3509" s="19" t="inlineStr">
        <is>
          <t>Pedro</t>
        </is>
      </c>
      <c r="D3509" s="19" t="inlineStr">
        <is>
          <t>ESPAÑA</t>
        </is>
      </c>
      <c r="E3509" s="19" t="inlineStr">
        <is>
          <t>COMERCIAL TÉCNICA FITOCARTHAGO, S.L.</t>
        </is>
      </c>
      <c r="F3509" s="10" t="inlineStr">
        <is>
          <t>Consolidado/estratégico</t>
        </is>
      </c>
      <c r="G3509" s="10" t="inlineStr">
        <is>
          <t>ANAE0020</t>
        </is>
      </c>
      <c r="H3509" s="19" t="inlineStr">
        <is>
          <t>ALCAPLANT NEW AE, 20 KG</t>
        </is>
      </c>
      <c r="I3509" s="10" t="inlineStr">
        <is>
          <t>Maduro</t>
        </is>
      </c>
      <c r="J3509" s="10" t="inlineStr">
        <is>
          <t>Innovador/Notorio</t>
        </is>
      </c>
      <c r="K3509" s="12" t="n">
        <v>0.05</v>
      </c>
      <c r="L3509" s="12" t="n">
        <v>0.05</v>
      </c>
      <c r="M3509" s="12" t="n">
        <v>0.1025</v>
      </c>
      <c r="N3509" s="22" t="n">
        <v>20</v>
      </c>
      <c r="O3509" s="11" t="n">
        <v>1200</v>
      </c>
      <c r="P3509" s="13" t="n">
        <v>1.80331314398891</v>
      </c>
      <c r="Q3509" s="13">
        <f>O3509*P3509</f>
        <v/>
      </c>
    </row>
    <row r="3510">
      <c r="A3510" s="10" t="n">
        <v>2027</v>
      </c>
      <c r="B3510" s="10" t="inlineStr">
        <is>
          <t>Abr-27</t>
        </is>
      </c>
      <c r="C3510" s="19" t="inlineStr">
        <is>
          <t>Pedro</t>
        </is>
      </c>
      <c r="D3510" s="19" t="inlineStr">
        <is>
          <t>ESPAÑA</t>
        </is>
      </c>
      <c r="E3510" s="19" t="inlineStr">
        <is>
          <t>COMERCIAL TÉCNICA FITOCARTHAGO, S.L.</t>
        </is>
      </c>
      <c r="F3510" s="10" t="inlineStr">
        <is>
          <t>Consolidado/estratégico</t>
        </is>
      </c>
      <c r="G3510" s="10" t="inlineStr">
        <is>
          <t>AVAN0020</t>
        </is>
      </c>
      <c r="H3510" s="19" t="inlineStr">
        <is>
          <t>FLORAMEC AVANCE, 20 L</t>
        </is>
      </c>
      <c r="I3510" s="10" t="inlineStr">
        <is>
          <t>Maduro</t>
        </is>
      </c>
      <c r="J3510" s="10" t="inlineStr">
        <is>
          <t>Innovador/Notorio</t>
        </is>
      </c>
      <c r="K3510" s="12" t="n">
        <v>0.05</v>
      </c>
      <c r="L3510" s="12" t="n">
        <v>0.05</v>
      </c>
      <c r="M3510" s="12" t="n">
        <v>0.1025</v>
      </c>
      <c r="N3510" s="22" t="n">
        <v>20</v>
      </c>
      <c r="O3510" s="11" t="n">
        <v>700</v>
      </c>
      <c r="P3510" s="13" t="n">
        <v>4.409256993683866</v>
      </c>
      <c r="Q3510" s="13">
        <f>O3510*P3510</f>
        <v/>
      </c>
    </row>
    <row r="3511">
      <c r="A3511" s="10" t="n">
        <v>2027</v>
      </c>
      <c r="B3511" s="10" t="inlineStr">
        <is>
          <t>Abr-27</t>
        </is>
      </c>
      <c r="C3511" s="19" t="inlineStr">
        <is>
          <t>Pedro</t>
        </is>
      </c>
      <c r="D3511" s="19" t="inlineStr">
        <is>
          <t>ESPAÑA</t>
        </is>
      </c>
      <c r="E3511" s="19" t="inlineStr">
        <is>
          <t>COMERCIAL TÉCNICA FITOCARTHAGO, S.L.</t>
        </is>
      </c>
      <c r="F3511" s="10" t="inlineStr">
        <is>
          <t>Consolidado/estratégico</t>
        </is>
      </c>
      <c r="G3511" s="10" t="inlineStr">
        <is>
          <t>B0020</t>
        </is>
      </c>
      <c r="H3511" s="19" t="inlineStr">
        <is>
          <t>BOROCAL, 20 L</t>
        </is>
      </c>
      <c r="I3511" s="10" t="inlineStr">
        <is>
          <t>Maduro</t>
        </is>
      </c>
      <c r="J3511" s="10" t="inlineStr">
        <is>
          <t>Esencial/Core</t>
        </is>
      </c>
      <c r="K3511" s="12" t="n">
        <v>0.05</v>
      </c>
      <c r="L3511" s="12" t="n">
        <v>0.035</v>
      </c>
      <c r="M3511" s="12" t="n">
        <v>0.08674999999999988</v>
      </c>
      <c r="N3511" s="22" t="n">
        <v>20</v>
      </c>
      <c r="O3511" s="11" t="n">
        <v>220</v>
      </c>
      <c r="P3511" s="13" t="n">
        <v>2.929080887057131</v>
      </c>
      <c r="Q3511" s="13">
        <f>O3511*P3511</f>
        <v/>
      </c>
    </row>
    <row r="3512">
      <c r="A3512" s="10" t="n">
        <v>2027</v>
      </c>
      <c r="B3512" s="10" t="inlineStr">
        <is>
          <t>Abr-27</t>
        </is>
      </c>
      <c r="C3512" s="19" t="inlineStr">
        <is>
          <t>Pedro</t>
        </is>
      </c>
      <c r="D3512" s="19" t="inlineStr">
        <is>
          <t>ESPAÑA</t>
        </is>
      </c>
      <c r="E3512" s="19" t="inlineStr">
        <is>
          <t>COMERCIAL TÉCNICA FITOCARTHAGO, S.L.</t>
        </is>
      </c>
      <c r="F3512" s="10" t="inlineStr">
        <is>
          <t>Consolidado/estratégico</t>
        </is>
      </c>
      <c r="G3512" s="10" t="inlineStr">
        <is>
          <t>C-CU0020</t>
        </is>
      </c>
      <c r="H3512" s="19" t="inlineStr">
        <is>
          <t>CODICOBRE, 20 L</t>
        </is>
      </c>
      <c r="I3512" s="10" t="inlineStr">
        <is>
          <t>Maduro</t>
        </is>
      </c>
      <c r="J3512" s="10" t="inlineStr">
        <is>
          <t>Esencial/Core</t>
        </is>
      </c>
      <c r="K3512" s="12" t="n">
        <v>0.05</v>
      </c>
      <c r="L3512" s="12" t="n">
        <v>0.035</v>
      </c>
      <c r="M3512" s="12" t="n">
        <v>0.08674999999999988</v>
      </c>
      <c r="N3512" s="22" t="n">
        <v>20</v>
      </c>
      <c r="O3512" s="11" t="n">
        <v>220</v>
      </c>
      <c r="P3512" s="13" t="n">
        <v>3.637897614174159</v>
      </c>
      <c r="Q3512" s="13">
        <f>O3512*P3512</f>
        <v/>
      </c>
    </row>
    <row r="3513">
      <c r="A3513" s="10" t="n">
        <v>2027</v>
      </c>
      <c r="B3513" s="10" t="inlineStr">
        <is>
          <t>Abr-27</t>
        </is>
      </c>
      <c r="C3513" s="19" t="inlineStr">
        <is>
          <t>Pedro</t>
        </is>
      </c>
      <c r="D3513" s="19" t="inlineStr">
        <is>
          <t>ESPAÑA</t>
        </is>
      </c>
      <c r="E3513" s="19" t="inlineStr">
        <is>
          <t>COMERCIAL TÉCNICA FITOCARTHAGO, S.L.</t>
        </is>
      </c>
      <c r="F3513" s="10" t="inlineStr">
        <is>
          <t>Consolidado/estratégico</t>
        </is>
      </c>
      <c r="G3513" s="10" t="inlineStr">
        <is>
          <t>P-5X0020</t>
        </is>
      </c>
      <c r="H3513" s="19" t="inlineStr">
        <is>
          <t>P.M.S. 5x, 20 L</t>
        </is>
      </c>
      <c r="I3513" s="10" t="inlineStr">
        <is>
          <t>Maduro</t>
        </is>
      </c>
      <c r="J3513" s="10" t="inlineStr">
        <is>
          <t>Innovador/Notorio</t>
        </is>
      </c>
      <c r="K3513" s="12" t="n">
        <v>0.05</v>
      </c>
      <c r="L3513" s="12" t="n">
        <v>0.05</v>
      </c>
      <c r="M3513" s="12" t="n">
        <v>0.1025</v>
      </c>
      <c r="N3513" s="22" t="n">
        <v>20</v>
      </c>
      <c r="O3513" s="11" t="n">
        <v>700</v>
      </c>
      <c r="P3513" s="13" t="n">
        <v>2.637215175891296</v>
      </c>
      <c r="Q3513" s="13">
        <f>O3513*P3513</f>
        <v/>
      </c>
    </row>
    <row r="3514">
      <c r="A3514" s="10" t="n">
        <v>2027</v>
      </c>
      <c r="B3514" s="10" t="inlineStr">
        <is>
          <t>Abr-27</t>
        </is>
      </c>
      <c r="C3514" s="19" t="inlineStr">
        <is>
          <t>Pedro</t>
        </is>
      </c>
      <c r="D3514" s="19" t="inlineStr">
        <is>
          <t>ESPAÑA</t>
        </is>
      </c>
      <c r="E3514" s="19" t="inlineStr">
        <is>
          <t>COMERCIAL TÉCNICA FITOCARTHAGO, S.L.</t>
        </is>
      </c>
      <c r="F3514" s="10" t="inlineStr">
        <is>
          <t>Consolidado/estratégico</t>
        </is>
      </c>
      <c r="G3514" s="10" t="inlineStr">
        <is>
          <t>PT0020</t>
        </is>
      </c>
      <c r="H3514" s="19" t="inlineStr">
        <is>
          <t>AGROPOTASION, 20 L</t>
        </is>
      </c>
      <c r="I3514" s="10" t="inlineStr">
        <is>
          <t>Maduro</t>
        </is>
      </c>
      <c r="J3514" s="10" t="inlineStr">
        <is>
          <t>Innovador/Notorio</t>
        </is>
      </c>
      <c r="K3514" s="12" t="n">
        <v>0.05</v>
      </c>
      <c r="L3514" s="12" t="n">
        <v>0.05</v>
      </c>
      <c r="M3514" s="12" t="n">
        <v>0.1025</v>
      </c>
      <c r="N3514" s="22" t="n">
        <v>20</v>
      </c>
      <c r="O3514" s="11" t="n">
        <v>700</v>
      </c>
      <c r="P3514" s="13" t="n">
        <v>3.179251496627847</v>
      </c>
      <c r="Q3514" s="13">
        <f>O3514*P3514</f>
        <v/>
      </c>
    </row>
    <row r="3515">
      <c r="A3515" s="10" t="n">
        <v>2027</v>
      </c>
      <c r="B3515" s="10" t="inlineStr">
        <is>
          <t>Abr-27</t>
        </is>
      </c>
      <c r="C3515" s="19" t="inlineStr">
        <is>
          <t>Pedro</t>
        </is>
      </c>
      <c r="D3515" s="19" t="inlineStr">
        <is>
          <t>ESPAÑA</t>
        </is>
      </c>
      <c r="E3515" s="19" t="inlineStr">
        <is>
          <t>COMERCIAL TÉCNICA FITOCARTHAGO, S.L.</t>
        </is>
      </c>
      <c r="F3515" s="10" t="inlineStr">
        <is>
          <t>Consolidado/estratégico</t>
        </is>
      </c>
      <c r="G3515" s="10" t="inlineStr">
        <is>
          <t>S0020</t>
        </is>
      </c>
      <c r="H3515" s="19" t="inlineStr">
        <is>
          <t>SALWAX STAR, 20 L</t>
        </is>
      </c>
      <c r="I3515" s="10" t="inlineStr">
        <is>
          <t>Maduro</t>
        </is>
      </c>
      <c r="J3515" s="10" t="inlineStr">
        <is>
          <t>Esencial/Core</t>
        </is>
      </c>
      <c r="K3515" s="12" t="n">
        <v>0.05</v>
      </c>
      <c r="L3515" s="12" t="n">
        <v>0.035</v>
      </c>
      <c r="M3515" s="12" t="n">
        <v>0.08674999999999988</v>
      </c>
      <c r="N3515" s="22" t="n">
        <v>20</v>
      </c>
      <c r="O3515" s="11" t="n">
        <v>680</v>
      </c>
      <c r="P3515" s="13" t="n">
        <v>2.053483753559626</v>
      </c>
      <c r="Q3515" s="13">
        <f>O3515*P3515</f>
        <v/>
      </c>
    </row>
    <row r="3516">
      <c r="A3516" s="10" t="n">
        <v>2027</v>
      </c>
      <c r="B3516" s="10" t="inlineStr">
        <is>
          <t>Abr-27</t>
        </is>
      </c>
      <c r="C3516" s="19" t="inlineStr">
        <is>
          <t>Pedro</t>
        </is>
      </c>
      <c r="D3516" s="19" t="inlineStr">
        <is>
          <t>ESPAÑA</t>
        </is>
      </c>
      <c r="E3516" s="19" t="inlineStr">
        <is>
          <t>COMERCIAL TÉCNICA FITOCARTHAGO, S.L.</t>
        </is>
      </c>
      <c r="F3516" s="10" t="inlineStr">
        <is>
          <t>Consolidado/estratégico</t>
        </is>
      </c>
      <c r="G3516" s="10" t="inlineStr">
        <is>
          <t>S1000</t>
        </is>
      </c>
      <c r="H3516" s="19" t="inlineStr">
        <is>
          <t>SALWAX STAR, 1000 L</t>
        </is>
      </c>
      <c r="I3516" s="10" t="inlineStr">
        <is>
          <t>Maduro</t>
        </is>
      </c>
      <c r="J3516" s="10" t="inlineStr">
        <is>
          <t>Esencial/Core</t>
        </is>
      </c>
      <c r="K3516" s="12" t="n">
        <v>0.05</v>
      </c>
      <c r="L3516" s="12" t="n">
        <v>0.035</v>
      </c>
      <c r="M3516" s="12" t="n">
        <v>0.08674999999999988</v>
      </c>
      <c r="N3516" s="22" t="n">
        <v>1000</v>
      </c>
      <c r="O3516" s="11" t="n">
        <v>1000</v>
      </c>
      <c r="P3516" s="13" t="n">
        <v>1.78246559319135</v>
      </c>
      <c r="Q3516" s="13">
        <f>O3516*P3516</f>
        <v/>
      </c>
    </row>
    <row r="3517">
      <c r="A3517" s="10" t="n">
        <v>2027</v>
      </c>
      <c r="B3517" s="10" t="inlineStr">
        <is>
          <t>Abr-27</t>
        </is>
      </c>
      <c r="C3517" s="19" t="inlineStr">
        <is>
          <t>Pedro</t>
        </is>
      </c>
      <c r="D3517" s="19" t="inlineStr">
        <is>
          <t>ESPAÑA</t>
        </is>
      </c>
      <c r="E3517" s="19" t="inlineStr">
        <is>
          <t>FITOMURCIA S.L.</t>
        </is>
      </c>
      <c r="F3517" s="10" t="inlineStr">
        <is>
          <t>Consolidado/estratégico</t>
        </is>
      </c>
      <c r="G3517" s="10" t="inlineStr">
        <is>
          <t>A-50(2)0005</t>
        </is>
      </c>
      <c r="H3517" s="19" t="inlineStr">
        <is>
          <t>CODIORGAN-A50, 5 KG</t>
        </is>
      </c>
      <c r="I3517" s="10" t="inlineStr">
        <is>
          <t>Ramp-Up/Crecimiento</t>
        </is>
      </c>
      <c r="J3517" s="10" t="inlineStr">
        <is>
          <t>Innovador/Notorio</t>
        </is>
      </c>
      <c r="K3517" s="12" t="n">
        <v>0.05</v>
      </c>
      <c r="L3517" s="12" t="n">
        <v>0.2</v>
      </c>
      <c r="M3517" s="12" t="n">
        <v>0.26</v>
      </c>
      <c r="N3517" s="22" t="n">
        <v>5</v>
      </c>
      <c r="O3517" s="11" t="n">
        <v>500</v>
      </c>
      <c r="P3517" s="13" t="n">
        <v>4.523918523070444</v>
      </c>
      <c r="Q3517" s="13">
        <f>O3517*P3517</f>
        <v/>
      </c>
    </row>
    <row r="3518">
      <c r="A3518" s="10" t="n">
        <v>2027</v>
      </c>
      <c r="B3518" s="10" t="inlineStr">
        <is>
          <t>Abr-27</t>
        </is>
      </c>
      <c r="C3518" s="19" t="inlineStr">
        <is>
          <t>Pedro</t>
        </is>
      </c>
      <c r="D3518" s="19" t="inlineStr">
        <is>
          <t>ESPAÑA</t>
        </is>
      </c>
      <c r="E3518" s="19" t="inlineStr">
        <is>
          <t>FITOMURCIA S.L.</t>
        </is>
      </c>
      <c r="F3518" s="10" t="inlineStr">
        <is>
          <t>Consolidado/estratégico</t>
        </is>
      </c>
      <c r="G3518" s="10" t="inlineStr">
        <is>
          <t>AGXK0020</t>
        </is>
      </c>
      <c r="H3518" s="19" t="inlineStr">
        <is>
          <t>AGROXILATO-K, 20 L</t>
        </is>
      </c>
      <c r="I3518" s="10" t="inlineStr">
        <is>
          <t>Maduro</t>
        </is>
      </c>
      <c r="J3518" s="10" t="inlineStr">
        <is>
          <t>Innovador/Notorio</t>
        </is>
      </c>
      <c r="K3518" s="12" t="n">
        <v>0.05</v>
      </c>
      <c r="L3518" s="12" t="n">
        <v>0.05</v>
      </c>
      <c r="M3518" s="12" t="n">
        <v>0.1025</v>
      </c>
      <c r="N3518" s="22" t="n">
        <v>20</v>
      </c>
      <c r="O3518" s="11" t="n">
        <v>700</v>
      </c>
      <c r="P3518" s="13" t="n">
        <v>2.876962010063232</v>
      </c>
      <c r="Q3518" s="13">
        <f>O3518*P3518</f>
        <v/>
      </c>
    </row>
    <row r="3519">
      <c r="A3519" s="10" t="n">
        <v>2027</v>
      </c>
      <c r="B3519" s="10" t="inlineStr">
        <is>
          <t>Abr-27</t>
        </is>
      </c>
      <c r="C3519" s="19" t="inlineStr">
        <is>
          <t>Pedro</t>
        </is>
      </c>
      <c r="D3519" s="19" t="inlineStr">
        <is>
          <t>ESPAÑA</t>
        </is>
      </c>
      <c r="E3519" s="19" t="inlineStr">
        <is>
          <t>FITOMURCIA S.L.</t>
        </is>
      </c>
      <c r="F3519" s="10" t="inlineStr">
        <is>
          <t>Consolidado/estratégico</t>
        </is>
      </c>
      <c r="G3519" s="10" t="inlineStr">
        <is>
          <t>AGXKC0020</t>
        </is>
      </c>
      <c r="H3519" s="19" t="inlineStr">
        <is>
          <t>AGROXILATO-COMPLET, 20 L</t>
        </is>
      </c>
      <c r="I3519" s="10" t="inlineStr">
        <is>
          <t>Ramp-Up/Crecimiento</t>
        </is>
      </c>
      <c r="J3519" s="10" t="inlineStr">
        <is>
          <t>Innovador/Notorio</t>
        </is>
      </c>
      <c r="K3519" s="12" t="n">
        <v>0.05</v>
      </c>
      <c r="L3519" s="12" t="n">
        <v>0.2</v>
      </c>
      <c r="M3519" s="12" t="n">
        <v>0.26</v>
      </c>
      <c r="N3519" s="22" t="n">
        <v>20</v>
      </c>
      <c r="O3519" s="11" t="n">
        <v>3980</v>
      </c>
      <c r="P3519" s="13" t="n">
        <v>3.095861293437608</v>
      </c>
      <c r="Q3519" s="13">
        <f>O3519*P3519</f>
        <v/>
      </c>
    </row>
    <row r="3520">
      <c r="A3520" s="10" t="n">
        <v>2027</v>
      </c>
      <c r="B3520" s="10" t="inlineStr">
        <is>
          <t>Abr-27</t>
        </is>
      </c>
      <c r="C3520" s="19" t="inlineStr">
        <is>
          <t>Pedro</t>
        </is>
      </c>
      <c r="D3520" s="19" t="inlineStr">
        <is>
          <t>ESPAÑA</t>
        </is>
      </c>
      <c r="E3520" s="19" t="inlineStr">
        <is>
          <t>FITOMURCIA S.L.</t>
        </is>
      </c>
      <c r="F3520" s="10" t="inlineStr">
        <is>
          <t>Consolidado/estratégico</t>
        </is>
      </c>
      <c r="G3520" s="10" t="inlineStr">
        <is>
          <t>AGZ-M0005</t>
        </is>
      </c>
      <c r="H3520" s="19" t="inlineStr">
        <is>
          <t>AGROXILATO-ZN-MN, 5 KG</t>
        </is>
      </c>
      <c r="I3520" s="10" t="inlineStr">
        <is>
          <t>Maduro</t>
        </is>
      </c>
      <c r="J3520" s="10" t="inlineStr">
        <is>
          <t>Banalizado/Commodity</t>
        </is>
      </c>
      <c r="K3520" s="12" t="n">
        <v>0.05</v>
      </c>
      <c r="L3520" s="12" t="n">
        <v>0.02</v>
      </c>
      <c r="M3520" s="12" t="n">
        <v>0.07100000000000017</v>
      </c>
      <c r="N3520" s="22" t="n">
        <v>5</v>
      </c>
      <c r="O3520" s="11" t="n">
        <v>210</v>
      </c>
      <c r="P3520" s="13" t="n">
        <v>5.889433100310602</v>
      </c>
      <c r="Q3520" s="13">
        <f>O3520*P3520</f>
        <v/>
      </c>
    </row>
    <row r="3521">
      <c r="A3521" s="10" t="n">
        <v>2027</v>
      </c>
      <c r="B3521" s="10" t="inlineStr">
        <is>
          <t>Abr-27</t>
        </is>
      </c>
      <c r="C3521" s="19" t="inlineStr">
        <is>
          <t>Pedro</t>
        </is>
      </c>
      <c r="D3521" s="19" t="inlineStr">
        <is>
          <t>ESPAÑA</t>
        </is>
      </c>
      <c r="E3521" s="19" t="inlineStr">
        <is>
          <t>FITOMURCIA S.L.</t>
        </is>
      </c>
      <c r="F3521" s="10" t="inlineStr">
        <is>
          <t>Consolidado/estratégico</t>
        </is>
      </c>
      <c r="G3521" s="10" t="inlineStr">
        <is>
          <t>AN0020</t>
        </is>
      </c>
      <c r="H3521" s="19" t="inlineStr">
        <is>
          <t>ALCAPLANT NEW, 20 KG</t>
        </is>
      </c>
      <c r="I3521" s="10" t="inlineStr">
        <is>
          <t>Maduro</t>
        </is>
      </c>
      <c r="J3521" s="10" t="inlineStr">
        <is>
          <t>Innovador/Notorio</t>
        </is>
      </c>
      <c r="K3521" s="12" t="n">
        <v>0.05</v>
      </c>
      <c r="L3521" s="12" t="n">
        <v>0.05</v>
      </c>
      <c r="M3521" s="12" t="n">
        <v>0.1025</v>
      </c>
      <c r="N3521" s="22" t="n">
        <v>20</v>
      </c>
      <c r="O3521" s="11" t="n">
        <v>6000</v>
      </c>
      <c r="P3521" s="13" t="n">
        <v>1.563566309816974</v>
      </c>
      <c r="Q3521" s="13">
        <f>O3521*P3521</f>
        <v/>
      </c>
    </row>
    <row r="3522">
      <c r="A3522" s="10" t="n">
        <v>2027</v>
      </c>
      <c r="B3522" s="10" t="inlineStr">
        <is>
          <t>Abr-27</t>
        </is>
      </c>
      <c r="C3522" s="19" t="inlineStr">
        <is>
          <t>Pedro</t>
        </is>
      </c>
      <c r="D3522" s="19" t="inlineStr">
        <is>
          <t>ESPAÑA</t>
        </is>
      </c>
      <c r="E3522" s="19" t="inlineStr">
        <is>
          <t>FITOMURCIA S.L.</t>
        </is>
      </c>
      <c r="F3522" s="10" t="inlineStr">
        <is>
          <t>Consolidado/estratégico</t>
        </is>
      </c>
      <c r="G3522" s="10" t="inlineStr">
        <is>
          <t>B0020</t>
        </is>
      </c>
      <c r="H3522" s="19" t="inlineStr">
        <is>
          <t>BOROCAL, 20 L</t>
        </is>
      </c>
      <c r="I3522" s="10" t="inlineStr">
        <is>
          <t>Maduro</t>
        </is>
      </c>
      <c r="J3522" s="10" t="inlineStr">
        <is>
          <t>Esencial/Core</t>
        </is>
      </c>
      <c r="K3522" s="12" t="n">
        <v>0.05</v>
      </c>
      <c r="L3522" s="12" t="n">
        <v>0.035</v>
      </c>
      <c r="M3522" s="12" t="n">
        <v>0.08674999999999988</v>
      </c>
      <c r="N3522" s="22" t="n">
        <v>20</v>
      </c>
      <c r="O3522" s="11" t="n">
        <v>1380</v>
      </c>
      <c r="P3522" s="13" t="n">
        <v>2.793571806872993</v>
      </c>
      <c r="Q3522" s="13">
        <f>O3522*P3522</f>
        <v/>
      </c>
    </row>
    <row r="3523">
      <c r="A3523" s="10" t="n">
        <v>2027</v>
      </c>
      <c r="B3523" s="10" t="inlineStr">
        <is>
          <t>Abr-27</t>
        </is>
      </c>
      <c r="C3523" s="19" t="inlineStr">
        <is>
          <t>Pedro</t>
        </is>
      </c>
      <c r="D3523" s="19" t="inlineStr">
        <is>
          <t>ESPAÑA</t>
        </is>
      </c>
      <c r="E3523" s="19" t="inlineStr">
        <is>
          <t>FITOMURCIA S.L.</t>
        </is>
      </c>
      <c r="F3523" s="10" t="inlineStr">
        <is>
          <t>Consolidado/estratégico</t>
        </is>
      </c>
      <c r="G3523" s="10" t="inlineStr">
        <is>
          <t>B0200</t>
        </is>
      </c>
      <c r="H3523" s="19" t="inlineStr">
        <is>
          <t>BOROCAL, 200 L</t>
        </is>
      </c>
      <c r="I3523" s="10" t="inlineStr">
        <is>
          <t>Maduro</t>
        </is>
      </c>
      <c r="J3523" s="10" t="inlineStr">
        <is>
          <t>Esencial/Core</t>
        </is>
      </c>
      <c r="K3523" s="12" t="n">
        <v>0.05</v>
      </c>
      <c r="L3523" s="12" t="n">
        <v>0.035</v>
      </c>
      <c r="M3523" s="12" t="n">
        <v>0.08674999999999988</v>
      </c>
      <c r="N3523" s="22" t="n">
        <v>200</v>
      </c>
      <c r="O3523" s="11" t="n">
        <v>200</v>
      </c>
      <c r="P3523" s="13" t="n">
        <v>2.689334052885195</v>
      </c>
      <c r="Q3523" s="13">
        <f>O3523*P3523</f>
        <v/>
      </c>
    </row>
    <row r="3524">
      <c r="A3524" s="10" t="n">
        <v>2027</v>
      </c>
      <c r="B3524" s="10" t="inlineStr">
        <is>
          <t>Abr-27</t>
        </is>
      </c>
      <c r="C3524" s="19" t="inlineStr">
        <is>
          <t>Pedro</t>
        </is>
      </c>
      <c r="D3524" s="19" t="inlineStr">
        <is>
          <t>ESPAÑA</t>
        </is>
      </c>
      <c r="E3524" s="19" t="inlineStr">
        <is>
          <t>FITOMURCIA S.L.</t>
        </is>
      </c>
      <c r="F3524" s="10" t="inlineStr">
        <is>
          <t>Consolidado/estratégico</t>
        </is>
      </c>
      <c r="G3524" s="10" t="inlineStr">
        <is>
          <t>C-M-P0005</t>
        </is>
      </c>
      <c r="H3524" s="19" t="inlineStr">
        <is>
          <t>CODIFOL-MO-PLUS, 5 L</t>
        </is>
      </c>
      <c r="I3524" s="10" t="inlineStr">
        <is>
          <t>Maduro</t>
        </is>
      </c>
      <c r="J3524" s="10" t="inlineStr">
        <is>
          <t>Banalizado/Commodity</t>
        </is>
      </c>
      <c r="K3524" s="12" t="n">
        <v>0.05</v>
      </c>
      <c r="L3524" s="12" t="n">
        <v>0.02</v>
      </c>
      <c r="M3524" s="12" t="n">
        <v>0.07100000000000017</v>
      </c>
      <c r="N3524" s="22" t="n">
        <v>5</v>
      </c>
      <c r="O3524" s="11" t="n">
        <v>65</v>
      </c>
      <c r="P3524" s="13" t="n">
        <v>13.42582271362842</v>
      </c>
      <c r="Q3524" s="13">
        <f>O3524*P3524</f>
        <v/>
      </c>
    </row>
    <row r="3525">
      <c r="A3525" s="10" t="n">
        <v>2027</v>
      </c>
      <c r="B3525" s="10" t="inlineStr">
        <is>
          <t>Abr-27</t>
        </is>
      </c>
      <c r="C3525" s="19" t="inlineStr">
        <is>
          <t>Pedro</t>
        </is>
      </c>
      <c r="D3525" s="19" t="inlineStr">
        <is>
          <t>ESPAÑA</t>
        </is>
      </c>
      <c r="E3525" s="19" t="inlineStr">
        <is>
          <t>FITOMURCIA S.L.</t>
        </is>
      </c>
      <c r="F3525" s="10" t="inlineStr">
        <is>
          <t>Consolidado/estratégico</t>
        </is>
      </c>
      <c r="G3525" s="10" t="inlineStr">
        <is>
          <t>CBASI0005</t>
        </is>
      </c>
      <c r="H3525" s="19" t="inlineStr">
        <is>
          <t>BIOCULTURE BASI, 5 KG</t>
        </is>
      </c>
      <c r="I3525" s="10" t="inlineStr">
        <is>
          <t>Maduro</t>
        </is>
      </c>
      <c r="J3525" s="10" t="inlineStr">
        <is>
          <t>Banalizado/Commodity</t>
        </is>
      </c>
      <c r="K3525" s="12" t="n">
        <v>0.05</v>
      </c>
      <c r="L3525" s="12" t="n">
        <v>0.02</v>
      </c>
      <c r="M3525" s="12" t="n">
        <v>0.07100000000000017</v>
      </c>
      <c r="N3525" s="22" t="n">
        <v>5</v>
      </c>
      <c r="O3525" s="11" t="n">
        <v>210</v>
      </c>
      <c r="P3525" s="13" t="n">
        <v>3.919339549941214</v>
      </c>
      <c r="Q3525" s="13">
        <f>O3525*P3525</f>
        <v/>
      </c>
    </row>
    <row r="3526">
      <c r="A3526" s="10" t="n">
        <v>2027</v>
      </c>
      <c r="B3526" s="10" t="inlineStr">
        <is>
          <t>Abr-27</t>
        </is>
      </c>
      <c r="C3526" s="19" t="inlineStr">
        <is>
          <t>Pedro</t>
        </is>
      </c>
      <c r="D3526" s="19" t="inlineStr">
        <is>
          <t>ESPAÑA</t>
        </is>
      </c>
      <c r="E3526" s="19" t="inlineStr">
        <is>
          <t>FITOMURCIA S.L.</t>
        </is>
      </c>
      <c r="F3526" s="10" t="inlineStr">
        <is>
          <t>Consolidado/estratégico</t>
        </is>
      </c>
      <c r="G3526" s="10" t="inlineStr">
        <is>
          <t>FTK0005</t>
        </is>
      </c>
      <c r="H3526" s="19" t="inlineStr">
        <is>
          <t>FITOKONTROL CA FLOW, 5 KG</t>
        </is>
      </c>
      <c r="I3526" s="10" t="inlineStr">
        <is>
          <t>Ramp-Up/Crecimiento</t>
        </is>
      </c>
      <c r="J3526" s="10" t="inlineStr">
        <is>
          <t>Innovador/Notorio</t>
        </is>
      </c>
      <c r="K3526" s="12" t="n">
        <v>0.05</v>
      </c>
      <c r="L3526" s="12" t="n">
        <v>0.2</v>
      </c>
      <c r="M3526" s="12" t="n">
        <v>0.26</v>
      </c>
      <c r="N3526" s="22" t="n">
        <v>5</v>
      </c>
      <c r="O3526" s="11" t="n">
        <v>125</v>
      </c>
      <c r="P3526" s="13" t="n">
        <v>2.470434769510819</v>
      </c>
      <c r="Q3526" s="13">
        <f>O3526*P3526</f>
        <v/>
      </c>
    </row>
    <row r="3527">
      <c r="A3527" s="10" t="n">
        <v>2027</v>
      </c>
      <c r="B3527" s="10" t="inlineStr">
        <is>
          <t>Abr-27</t>
        </is>
      </c>
      <c r="C3527" s="19" t="inlineStr">
        <is>
          <t>Pedro</t>
        </is>
      </c>
      <c r="D3527" s="19" t="inlineStr">
        <is>
          <t>ESPAÑA</t>
        </is>
      </c>
      <c r="E3527" s="19" t="inlineStr">
        <is>
          <t>FITOMURCIA S.L.</t>
        </is>
      </c>
      <c r="F3527" s="10" t="inlineStr">
        <is>
          <t>Consolidado/estratégico</t>
        </is>
      </c>
      <c r="G3527" s="10" t="inlineStr">
        <is>
          <t>G30020</t>
        </is>
      </c>
      <c r="H3527" s="19" t="inlineStr">
        <is>
          <t>GREEN-UP, 20 L</t>
        </is>
      </c>
      <c r="I3527" s="10" t="inlineStr">
        <is>
          <t>Maduro</t>
        </is>
      </c>
      <c r="J3527" s="10" t="inlineStr">
        <is>
          <t>Innovador/Notorio</t>
        </is>
      </c>
      <c r="K3527" s="12" t="n">
        <v>0.05</v>
      </c>
      <c r="L3527" s="12" t="n">
        <v>0.05</v>
      </c>
      <c r="M3527" s="12" t="n">
        <v>0.1025</v>
      </c>
      <c r="N3527" s="22" t="n">
        <v>20</v>
      </c>
      <c r="O3527" s="11" t="n">
        <v>2800</v>
      </c>
      <c r="P3527" s="13" t="n">
        <v>4.805360458837499</v>
      </c>
      <c r="Q3527" s="13">
        <f>O3527*P3527</f>
        <v/>
      </c>
    </row>
    <row r="3528">
      <c r="A3528" s="10" t="n">
        <v>2027</v>
      </c>
      <c r="B3528" s="10" t="inlineStr">
        <is>
          <t>Abr-27</t>
        </is>
      </c>
      <c r="C3528" s="19" t="inlineStr">
        <is>
          <t>Pedro</t>
        </is>
      </c>
      <c r="D3528" s="19" t="inlineStr">
        <is>
          <t>ESPAÑA</t>
        </is>
      </c>
      <c r="E3528" s="19" t="inlineStr">
        <is>
          <t>FITOMURCIA S.L.</t>
        </is>
      </c>
      <c r="F3528" s="10" t="inlineStr">
        <is>
          <t>Consolidado/estratégico</t>
        </is>
      </c>
      <c r="G3528" s="10" t="inlineStr">
        <is>
          <t>HST0020</t>
        </is>
      </c>
      <c r="H3528" s="19" t="inlineStr">
        <is>
          <t>HIDROSTRESS-40, 20 L</t>
        </is>
      </c>
      <c r="I3528" s="10" t="inlineStr">
        <is>
          <t>Ramp-Up/Crecimiento</t>
        </is>
      </c>
      <c r="J3528" s="10" t="inlineStr">
        <is>
          <t>Innovador/Notorio</t>
        </is>
      </c>
      <c r="K3528" s="12" t="n">
        <v>0.05</v>
      </c>
      <c r="L3528" s="12" t="n">
        <v>0.2</v>
      </c>
      <c r="M3528" s="12" t="n">
        <v>0.26</v>
      </c>
      <c r="N3528" s="22" t="n">
        <v>20</v>
      </c>
      <c r="O3528" s="11" t="n">
        <v>1600</v>
      </c>
      <c r="P3528" s="13" t="n">
        <v>5.618414939942325</v>
      </c>
      <c r="Q3528" s="13">
        <f>O3528*P3528</f>
        <v/>
      </c>
    </row>
    <row r="3529">
      <c r="A3529" s="10" t="n">
        <v>2027</v>
      </c>
      <c r="B3529" s="10" t="inlineStr">
        <is>
          <t>Abr-27</t>
        </is>
      </c>
      <c r="C3529" s="19" t="inlineStr">
        <is>
          <t>Pedro</t>
        </is>
      </c>
      <c r="D3529" s="19" t="inlineStr">
        <is>
          <t>ESPAÑA</t>
        </is>
      </c>
      <c r="E3529" s="19" t="inlineStr">
        <is>
          <t>FITOMURCIA S.L.</t>
        </is>
      </c>
      <c r="F3529" s="10" t="inlineStr">
        <is>
          <t>Consolidado/estratégico</t>
        </is>
      </c>
      <c r="G3529" s="10" t="inlineStr">
        <is>
          <t>P-5X0020</t>
        </is>
      </c>
      <c r="H3529" s="19" t="inlineStr">
        <is>
          <t>P.M.S. 5x, 20 L</t>
        </is>
      </c>
      <c r="I3529" s="10" t="inlineStr">
        <is>
          <t>Maduro</t>
        </is>
      </c>
      <c r="J3529" s="10" t="inlineStr">
        <is>
          <t>Innovador/Notorio</t>
        </is>
      </c>
      <c r="K3529" s="12" t="n">
        <v>0.05</v>
      </c>
      <c r="L3529" s="12" t="n">
        <v>0.05</v>
      </c>
      <c r="M3529" s="12" t="n">
        <v>0.1025</v>
      </c>
      <c r="N3529" s="22" t="n">
        <v>20</v>
      </c>
      <c r="O3529" s="11" t="n">
        <v>700</v>
      </c>
      <c r="P3529" s="13" t="n">
        <v>2.491282320308378</v>
      </c>
      <c r="Q3529" s="13">
        <f>O3529*P3529</f>
        <v/>
      </c>
    </row>
    <row r="3530">
      <c r="A3530" s="10" t="n">
        <v>2027</v>
      </c>
      <c r="B3530" s="10" t="inlineStr">
        <is>
          <t>Abr-27</t>
        </is>
      </c>
      <c r="C3530" s="19" t="inlineStr">
        <is>
          <t>Pedro</t>
        </is>
      </c>
      <c r="D3530" s="19" t="inlineStr">
        <is>
          <t>ESPAÑA</t>
        </is>
      </c>
      <c r="E3530" s="19" t="inlineStr">
        <is>
          <t>FITOMURCIA S.L.</t>
        </is>
      </c>
      <c r="F3530" s="10" t="inlineStr">
        <is>
          <t>Consolidado/estratégico</t>
        </is>
      </c>
      <c r="G3530" s="10" t="inlineStr">
        <is>
          <t>P-ZM3.51000</t>
        </is>
      </c>
      <c r="H3530" s="19" t="inlineStr">
        <is>
          <t>POLIGREEN-ZNMN, 1000 L</t>
        </is>
      </c>
      <c r="I3530" s="10" t="inlineStr">
        <is>
          <t>Maduro</t>
        </is>
      </c>
      <c r="J3530" s="10" t="inlineStr">
        <is>
          <t>Banalizado/Commodity</t>
        </is>
      </c>
      <c r="K3530" s="12" t="n">
        <v>0.05</v>
      </c>
      <c r="L3530" s="12" t="n">
        <v>0.02</v>
      </c>
      <c r="M3530" s="12" t="n">
        <v>0.07100000000000017</v>
      </c>
      <c r="N3530" s="22" t="n">
        <v>1000</v>
      </c>
      <c r="O3530" s="11" t="n">
        <v>1000</v>
      </c>
      <c r="P3530" s="13" t="n">
        <v>1.719922940798671</v>
      </c>
      <c r="Q3530" s="13">
        <f>O3530*P3530</f>
        <v/>
      </c>
    </row>
    <row r="3531">
      <c r="A3531" s="10" t="n">
        <v>2027</v>
      </c>
      <c r="B3531" s="10" t="inlineStr">
        <is>
          <t>Abr-27</t>
        </is>
      </c>
      <c r="C3531" s="19" t="inlineStr">
        <is>
          <t>Pedro</t>
        </is>
      </c>
      <c r="D3531" s="19" t="inlineStr">
        <is>
          <t>ESPAÑA</t>
        </is>
      </c>
      <c r="E3531" s="19" t="inlineStr">
        <is>
          <t>FITOMURCIA S.L.</t>
        </is>
      </c>
      <c r="F3531" s="10" t="inlineStr">
        <is>
          <t>Consolidado/estratégico</t>
        </is>
      </c>
      <c r="G3531" s="10" t="inlineStr">
        <is>
          <t>PT0020</t>
        </is>
      </c>
      <c r="H3531" s="19" t="inlineStr">
        <is>
          <t>AGROPOTASION, 20 L</t>
        </is>
      </c>
      <c r="I3531" s="10" t="inlineStr">
        <is>
          <t>Maduro</t>
        </is>
      </c>
      <c r="J3531" s="10" t="inlineStr">
        <is>
          <t>Innovador/Notorio</t>
        </is>
      </c>
      <c r="K3531" s="12" t="n">
        <v>0.05</v>
      </c>
      <c r="L3531" s="12" t="n">
        <v>0.05</v>
      </c>
      <c r="M3531" s="12" t="n">
        <v>0.1025</v>
      </c>
      <c r="N3531" s="22" t="n">
        <v>20</v>
      </c>
      <c r="O3531" s="11" t="n">
        <v>7320</v>
      </c>
      <c r="P3531" s="13" t="n">
        <v>3.022894865646149</v>
      </c>
      <c r="Q3531" s="13">
        <f>O3531*P3531</f>
        <v/>
      </c>
    </row>
    <row r="3532">
      <c r="A3532" s="10" t="n">
        <v>2027</v>
      </c>
      <c r="B3532" s="10" t="inlineStr">
        <is>
          <t>Abr-27</t>
        </is>
      </c>
      <c r="C3532" s="19" t="inlineStr">
        <is>
          <t>Pedro</t>
        </is>
      </c>
      <c r="D3532" s="19" t="inlineStr">
        <is>
          <t>ESPAÑA</t>
        </is>
      </c>
      <c r="E3532" s="19" t="inlineStr">
        <is>
          <t>FITOMURCIA S.L.</t>
        </is>
      </c>
      <c r="F3532" s="10" t="inlineStr">
        <is>
          <t>Consolidado/estratégico</t>
        </is>
      </c>
      <c r="G3532" s="10" t="inlineStr">
        <is>
          <t>RUN0020</t>
        </is>
      </c>
      <c r="H3532" s="19" t="inlineStr">
        <is>
          <t>RUN STRESS, 20 L</t>
        </is>
      </c>
      <c r="I3532" s="10" t="inlineStr">
        <is>
          <t>Ramp-Up/Crecimiento</t>
        </is>
      </c>
      <c r="J3532" s="10" t="inlineStr">
        <is>
          <t>Innovador/Notorio</t>
        </is>
      </c>
      <c r="K3532" s="12" t="n">
        <v>0.05</v>
      </c>
      <c r="L3532" s="12" t="n">
        <v>0.2</v>
      </c>
      <c r="M3532" s="12" t="n">
        <v>0.26</v>
      </c>
      <c r="N3532" s="22" t="n">
        <v>20</v>
      </c>
      <c r="O3532" s="11" t="n">
        <v>800</v>
      </c>
      <c r="P3532" s="13" t="n">
        <v>6.639944929022749</v>
      </c>
      <c r="Q3532" s="13">
        <f>O3532*P3532</f>
        <v/>
      </c>
    </row>
    <row r="3533">
      <c r="A3533" s="10" t="n">
        <v>2027</v>
      </c>
      <c r="B3533" s="10" t="inlineStr">
        <is>
          <t>Abr-27</t>
        </is>
      </c>
      <c r="C3533" s="19" t="inlineStr">
        <is>
          <t>Pedro</t>
        </is>
      </c>
      <c r="D3533" s="19" t="inlineStr">
        <is>
          <t>ESPAÑA</t>
        </is>
      </c>
      <c r="E3533" s="19" t="inlineStr">
        <is>
          <t>FITOMURCIA S.L.</t>
        </is>
      </c>
      <c r="F3533" s="10" t="inlineStr">
        <is>
          <t>Consolidado/estratégico</t>
        </is>
      </c>
      <c r="G3533" s="10" t="inlineStr">
        <is>
          <t>S0020</t>
        </is>
      </c>
      <c r="H3533" s="19" t="inlineStr">
        <is>
          <t>SALWAX STAR, 20 L</t>
        </is>
      </c>
      <c r="I3533" s="10" t="inlineStr">
        <is>
          <t>Maduro</t>
        </is>
      </c>
      <c r="J3533" s="10" t="inlineStr">
        <is>
          <t>Esencial/Core</t>
        </is>
      </c>
      <c r="K3533" s="12" t="n">
        <v>0.05</v>
      </c>
      <c r="L3533" s="12" t="n">
        <v>0.035</v>
      </c>
      <c r="M3533" s="12" t="n">
        <v>0.08674999999999988</v>
      </c>
      <c r="N3533" s="22" t="n">
        <v>20</v>
      </c>
      <c r="O3533" s="11" t="n">
        <v>2060</v>
      </c>
      <c r="P3533" s="13" t="n">
        <v>1.938822224173048</v>
      </c>
      <c r="Q3533" s="13">
        <f>O3533*P3533</f>
        <v/>
      </c>
    </row>
    <row r="3534">
      <c r="A3534" s="10" t="n">
        <v>2027</v>
      </c>
      <c r="B3534" s="10" t="inlineStr">
        <is>
          <t>Abr-27</t>
        </is>
      </c>
      <c r="C3534" s="19" t="inlineStr">
        <is>
          <t>Pedro</t>
        </is>
      </c>
      <c r="D3534" s="19" t="inlineStr">
        <is>
          <t>ESPAÑA</t>
        </is>
      </c>
      <c r="E3534" s="19" t="inlineStr">
        <is>
          <t>FITOMURCIA S.L.</t>
        </is>
      </c>
      <c r="F3534" s="10" t="inlineStr">
        <is>
          <t>Consolidado/estratégico</t>
        </is>
      </c>
      <c r="G3534" s="10" t="inlineStr">
        <is>
          <t>S0200</t>
        </is>
      </c>
      <c r="H3534" s="19" t="inlineStr">
        <is>
          <t>SALWAX STAR, 200 L</t>
        </is>
      </c>
      <c r="I3534" s="10" t="inlineStr">
        <is>
          <t>Maduro</t>
        </is>
      </c>
      <c r="J3534" s="10" t="inlineStr">
        <is>
          <t>Esencial/Core</t>
        </is>
      </c>
      <c r="K3534" s="12" t="n">
        <v>0.05</v>
      </c>
      <c r="L3534" s="12" t="n">
        <v>0.035</v>
      </c>
      <c r="M3534" s="12" t="n">
        <v>0.08674999999999988</v>
      </c>
      <c r="N3534" s="22" t="n">
        <v>200</v>
      </c>
      <c r="O3534" s="11" t="n">
        <v>800</v>
      </c>
      <c r="P3534" s="13" t="n">
        <v>1.855432020982809</v>
      </c>
      <c r="Q3534" s="13">
        <f>O3534*P3534</f>
        <v/>
      </c>
    </row>
    <row r="3535">
      <c r="A3535" s="10" t="n">
        <v>2027</v>
      </c>
      <c r="B3535" s="10" t="inlineStr">
        <is>
          <t>Abr-27</t>
        </is>
      </c>
      <c r="C3535" s="19" t="inlineStr">
        <is>
          <t>Pedro</t>
        </is>
      </c>
      <c r="D3535" s="19" t="inlineStr">
        <is>
          <t>ESPAÑA</t>
        </is>
      </c>
      <c r="E3535" s="19" t="inlineStr">
        <is>
          <t>FITOMURCIA S.L.</t>
        </is>
      </c>
      <c r="F3535" s="10" t="inlineStr">
        <is>
          <t>Consolidado/estratégico</t>
        </is>
      </c>
      <c r="G3535" s="10" t="inlineStr">
        <is>
          <t>S1000</t>
        </is>
      </c>
      <c r="H3535" s="19" t="inlineStr">
        <is>
          <t>SALWAX STAR, 1000 L</t>
        </is>
      </c>
      <c r="I3535" s="10" t="inlineStr">
        <is>
          <t>Maduro</t>
        </is>
      </c>
      <c r="J3535" s="10" t="inlineStr">
        <is>
          <t>Esencial/Core</t>
        </is>
      </c>
      <c r="K3535" s="12" t="n">
        <v>0.05</v>
      </c>
      <c r="L3535" s="12" t="n">
        <v>0.035</v>
      </c>
      <c r="M3535" s="12" t="n">
        <v>0.08674999999999988</v>
      </c>
      <c r="N3535" s="22" t="n">
        <v>1000</v>
      </c>
      <c r="O3535" s="11" t="n">
        <v>18000</v>
      </c>
      <c r="P3535" s="13" t="n">
        <v>1.475883963815473</v>
      </c>
      <c r="Q3535" s="13">
        <f>O3535*P3535</f>
        <v/>
      </c>
    </row>
    <row r="3536">
      <c r="A3536" s="10" t="n">
        <v>2027</v>
      </c>
      <c r="B3536" s="10" t="inlineStr">
        <is>
          <t>Abr-27</t>
        </is>
      </c>
      <c r="C3536" s="19" t="inlineStr">
        <is>
          <t>Pedro</t>
        </is>
      </c>
      <c r="D3536" s="19" t="inlineStr">
        <is>
          <t>ESPAÑA</t>
        </is>
      </c>
      <c r="E3536" s="19" t="inlineStr">
        <is>
          <t>FITOMURCIA S.L.</t>
        </is>
      </c>
      <c r="F3536" s="10" t="inlineStr">
        <is>
          <t>Consolidado/estratégico</t>
        </is>
      </c>
      <c r="G3536" s="10" t="inlineStr">
        <is>
          <t>SS0020</t>
        </is>
      </c>
      <c r="H3536" s="19" t="inlineStr">
        <is>
          <t>SALWAX-CA, 20 KG</t>
        </is>
      </c>
      <c r="I3536" s="10" t="inlineStr">
        <is>
          <t>Maduro</t>
        </is>
      </c>
      <c r="J3536" s="10" t="inlineStr">
        <is>
          <t>Esencial/Core</t>
        </is>
      </c>
      <c r="K3536" s="12" t="n">
        <v>0.05</v>
      </c>
      <c r="L3536" s="12" t="n">
        <v>0.035</v>
      </c>
      <c r="M3536" s="12" t="n">
        <v>0.08674999999999988</v>
      </c>
      <c r="N3536" s="22" t="n">
        <v>20</v>
      </c>
      <c r="O3536" s="11" t="n">
        <v>440</v>
      </c>
      <c r="P3536" s="13" t="n">
        <v>3.658745164971719</v>
      </c>
      <c r="Q3536" s="13">
        <f>O3536*P3536</f>
        <v/>
      </c>
    </row>
    <row r="3537">
      <c r="A3537" s="10" t="n">
        <v>2027</v>
      </c>
      <c r="B3537" s="10" t="inlineStr">
        <is>
          <t>Abr-27</t>
        </is>
      </c>
      <c r="C3537" s="19" t="inlineStr">
        <is>
          <t>Ricardo</t>
        </is>
      </c>
      <c r="D3537" s="19" t="inlineStr">
        <is>
          <t>CHILE</t>
        </is>
      </c>
      <c r="E3537" s="19" t="inlineStr">
        <is>
          <t>BAYER, S.A.</t>
        </is>
      </c>
      <c r="F3537" s="10" t="inlineStr">
        <is>
          <t>Consolidado/estratégico</t>
        </is>
      </c>
      <c r="G3537" s="10" t="inlineStr">
        <is>
          <t>AN0020CL</t>
        </is>
      </c>
      <c r="H3537" s="19" t="inlineStr">
        <is>
          <t>ALCAPLANT NEW, 20 KG</t>
        </is>
      </c>
      <c r="I3537" s="10" t="inlineStr">
        <is>
          <t>Maduro</t>
        </is>
      </c>
      <c r="J3537" s="10" t="inlineStr">
        <is>
          <t>Innovador/Notorio</t>
        </is>
      </c>
      <c r="K3537" s="12" t="n">
        <v>0.05</v>
      </c>
      <c r="L3537" s="12" t="n">
        <v>0.05</v>
      </c>
      <c r="M3537" s="12" t="n">
        <v>0.1025</v>
      </c>
      <c r="N3537" s="22" t="n">
        <v>20</v>
      </c>
      <c r="O3537" s="11" t="n">
        <v>100740</v>
      </c>
      <c r="P3537" s="13" t="n">
        <v>1.042791428120936</v>
      </c>
      <c r="Q3537" s="13">
        <f>O3537*P3537</f>
        <v/>
      </c>
    </row>
    <row r="3538">
      <c r="A3538" s="10" t="n">
        <v>2027</v>
      </c>
      <c r="B3538" s="10" t="inlineStr">
        <is>
          <t>Abr-27</t>
        </is>
      </c>
      <c r="C3538" s="19" t="inlineStr">
        <is>
          <t>Ricardo</t>
        </is>
      </c>
      <c r="D3538" s="19" t="inlineStr">
        <is>
          <t>CHILE</t>
        </is>
      </c>
      <c r="E3538" s="19" t="inlineStr">
        <is>
          <t>BAYER, S.A.</t>
        </is>
      </c>
      <c r="F3538" s="10" t="inlineStr">
        <is>
          <t>Consolidado/estratégico</t>
        </is>
      </c>
      <c r="G3538" s="10" t="inlineStr">
        <is>
          <t>BAYCAL0020CL</t>
        </is>
      </c>
      <c r="H3538" s="19" t="inlineStr">
        <is>
          <t>BAYFOLAN-CALCIO, 20 L</t>
        </is>
      </c>
      <c r="I3538" s="10" t="inlineStr">
        <is>
          <t>Ramp-Up/Crecimiento</t>
        </is>
      </c>
      <c r="J3538" s="10" t="inlineStr">
        <is>
          <t>Esencial/Core</t>
        </is>
      </c>
      <c r="K3538" s="12" t="n">
        <v>0.05</v>
      </c>
      <c r="L3538" s="12" t="n">
        <v>0.15</v>
      </c>
      <c r="M3538" s="12" t="n">
        <v>0.2075</v>
      </c>
      <c r="N3538" s="22" t="n">
        <v>20</v>
      </c>
      <c r="O3538" s="11" t="n">
        <v>85580</v>
      </c>
      <c r="P3538" s="13" t="n">
        <v>1.606011708870103</v>
      </c>
      <c r="Q3538" s="13">
        <f>O3538*P3538</f>
        <v/>
      </c>
    </row>
    <row r="3539">
      <c r="A3539" s="10" t="n">
        <v>2027</v>
      </c>
      <c r="B3539" s="10" t="inlineStr">
        <is>
          <t>Abr-27</t>
        </is>
      </c>
      <c r="C3539" s="19" t="inlineStr">
        <is>
          <t>Ricardo</t>
        </is>
      </c>
      <c r="D3539" s="19" t="inlineStr">
        <is>
          <t>PERÚ</t>
        </is>
      </c>
      <c r="E3539" s="19" t="inlineStr">
        <is>
          <t>HORTIFRUT - PERU, S.A.C.</t>
        </is>
      </c>
      <c r="F3539" s="10" t="inlineStr">
        <is>
          <t>Consolidado/estratégico</t>
        </is>
      </c>
      <c r="G3539" s="10" t="inlineStr">
        <is>
          <t>AN0020PE</t>
        </is>
      </c>
      <c r="H3539" s="19" t="inlineStr">
        <is>
          <t>ALCAPLANT NEW, 20 KG</t>
        </is>
      </c>
      <c r="I3539" s="10" t="inlineStr">
        <is>
          <t>Maduro</t>
        </is>
      </c>
      <c r="J3539" s="10" t="inlineStr">
        <is>
          <t>Innovador/Notorio</t>
        </is>
      </c>
      <c r="K3539" s="12" t="n">
        <v>0.05</v>
      </c>
      <c r="L3539" s="12" t="n">
        <v>0.05</v>
      </c>
      <c r="M3539" s="12" t="n">
        <v>0.1025</v>
      </c>
      <c r="N3539" s="22" t="n">
        <v>20</v>
      </c>
      <c r="O3539" s="11" t="n">
        <v>720</v>
      </c>
      <c r="P3539" s="13" t="n">
        <v>1.79288936859013</v>
      </c>
      <c r="Q3539" s="13">
        <f>O3539*P3539</f>
        <v/>
      </c>
    </row>
    <row r="3540">
      <c r="A3540" s="10" t="n">
        <v>2027</v>
      </c>
      <c r="B3540" s="10" t="inlineStr">
        <is>
          <t>Abr-27</t>
        </is>
      </c>
      <c r="C3540" s="19" t="inlineStr">
        <is>
          <t>Ricardo</t>
        </is>
      </c>
      <c r="D3540" s="19" t="inlineStr">
        <is>
          <t>PERÚ</t>
        </is>
      </c>
      <c r="E3540" s="19" t="inlineStr">
        <is>
          <t>HORTIFRUT - PERU, S.A.C.</t>
        </is>
      </c>
      <c r="F3540" s="10" t="inlineStr">
        <is>
          <t>Consolidado/estratégico</t>
        </is>
      </c>
      <c r="G3540" s="10" t="inlineStr">
        <is>
          <t>CSIL1000PE</t>
        </is>
      </c>
      <c r="H3540" s="19" t="inlineStr">
        <is>
          <t>FITOKONTROL-K, 1000 L</t>
        </is>
      </c>
      <c r="I3540" s="10" t="inlineStr">
        <is>
          <t>Maduro</t>
        </is>
      </c>
      <c r="J3540" s="10" t="inlineStr">
        <is>
          <t>Banalizado/Commodity</t>
        </is>
      </c>
      <c r="K3540" s="12" t="n">
        <v>0.05</v>
      </c>
      <c r="L3540" s="12" t="n">
        <v>0.02</v>
      </c>
      <c r="M3540" s="12" t="n">
        <v>0.07100000000000017</v>
      </c>
      <c r="N3540" s="22" t="n">
        <v>1000</v>
      </c>
      <c r="O3540" s="11" t="n">
        <v>18000</v>
      </c>
      <c r="P3540" s="13" t="n">
        <v>2.835266908468112</v>
      </c>
      <c r="Q3540" s="13">
        <f>O3540*P3540</f>
        <v/>
      </c>
    </row>
    <row r="3541">
      <c r="A3541" s="10" t="n">
        <v>2027</v>
      </c>
      <c r="B3541" s="10" t="inlineStr">
        <is>
          <t>May-27</t>
        </is>
      </c>
      <c r="C3541" s="19" t="inlineStr">
        <is>
          <t>Alfonso</t>
        </is>
      </c>
      <c r="D3541" s="19" t="inlineStr">
        <is>
          <t>ESPAÑA</t>
        </is>
      </c>
      <c r="E3541" s="19" t="inlineStr">
        <is>
          <t>ACTIV. PRODUC. Y COMERC. LA VEGUILLA, SL</t>
        </is>
      </c>
      <c r="F3541" s="10" t="inlineStr">
        <is>
          <t>Consolidado/estratégico</t>
        </is>
      </c>
      <c r="G3541" s="10" t="inlineStr">
        <is>
          <t>PT0020</t>
        </is>
      </c>
      <c r="H3541" s="19" t="inlineStr">
        <is>
          <t>AGROPOTASION, 20 L</t>
        </is>
      </c>
      <c r="I3541" s="10" t="inlineStr">
        <is>
          <t>Maduro</t>
        </is>
      </c>
      <c r="J3541" s="10" t="inlineStr">
        <is>
          <t>Innovador/Notorio</t>
        </is>
      </c>
      <c r="K3541" s="12" t="n">
        <v>0.05</v>
      </c>
      <c r="L3541" s="12" t="n">
        <v>0.05</v>
      </c>
      <c r="M3541" s="12" t="n">
        <v>0.1025</v>
      </c>
      <c r="N3541" s="22" t="n">
        <v>20</v>
      </c>
      <c r="O3541" s="11" t="n">
        <v>1480</v>
      </c>
      <c r="P3541" s="13" t="n">
        <v>3.387727004603444</v>
      </c>
      <c r="Q3541" s="13">
        <f>O3541*P3541</f>
        <v/>
      </c>
    </row>
    <row r="3542">
      <c r="A3542" s="10" t="n">
        <v>2027</v>
      </c>
      <c r="B3542" s="10" t="inlineStr">
        <is>
          <t>May-27</t>
        </is>
      </c>
      <c r="C3542" s="19" t="inlineStr">
        <is>
          <t>Alfonso</t>
        </is>
      </c>
      <c r="D3542" s="19" t="inlineStr">
        <is>
          <t>ESPAÑA</t>
        </is>
      </c>
      <c r="E3542" s="19" t="inlineStr">
        <is>
          <t>AGRICOLA DEL JUCAR DE CUENCA, S.L.</t>
        </is>
      </c>
      <c r="F3542" s="10" t="inlineStr">
        <is>
          <t>Consolidado/estratégico</t>
        </is>
      </c>
      <c r="G3542" s="10" t="inlineStr">
        <is>
          <t>AN0020</t>
        </is>
      </c>
      <c r="H3542" s="19" t="inlineStr">
        <is>
          <t>ALCAPLANT NEW, 20 KG</t>
        </is>
      </c>
      <c r="I3542" s="10" t="inlineStr">
        <is>
          <t>Maduro</t>
        </is>
      </c>
      <c r="J3542" s="10" t="inlineStr">
        <is>
          <t>Innovador/Notorio</t>
        </is>
      </c>
      <c r="K3542" s="12" t="n">
        <v>0.05</v>
      </c>
      <c r="L3542" s="12" t="n">
        <v>0.05</v>
      </c>
      <c r="M3542" s="12" t="n">
        <v>0.1025</v>
      </c>
      <c r="N3542" s="22" t="n">
        <v>20</v>
      </c>
      <c r="O3542" s="11" t="n">
        <v>1200</v>
      </c>
      <c r="P3542" s="13" t="n">
        <v>1.751194266995011</v>
      </c>
      <c r="Q3542" s="13">
        <f>O3542*P3542</f>
        <v/>
      </c>
    </row>
    <row r="3543">
      <c r="A3543" s="10" t="n">
        <v>2027</v>
      </c>
      <c r="B3543" s="10" t="inlineStr">
        <is>
          <t>May-27</t>
        </is>
      </c>
      <c r="C3543" s="19" t="inlineStr">
        <is>
          <t>Alfonso</t>
        </is>
      </c>
      <c r="D3543" s="19" t="inlineStr">
        <is>
          <t>ESPAÑA</t>
        </is>
      </c>
      <c r="E3543" s="19" t="inlineStr">
        <is>
          <t>AGRITEC MEDINA, S.L.U.</t>
        </is>
      </c>
      <c r="F3543" s="10" t="inlineStr">
        <is>
          <t>Con potencial</t>
        </is>
      </c>
      <c r="G3543" s="10" t="inlineStr">
        <is>
          <t>AGFEL0001</t>
        </is>
      </c>
      <c r="H3543" s="19" t="inlineStr">
        <is>
          <t>AGROXILATO-FE-L, 1 L</t>
        </is>
      </c>
      <c r="I3543" s="10" t="inlineStr">
        <is>
          <t>Nuevo/Introducción</t>
        </is>
      </c>
      <c r="J3543" s="10" t="inlineStr">
        <is>
          <t>Banalizado/Commodity</t>
        </is>
      </c>
      <c r="K3543" s="12" t="n">
        <v>0.1</v>
      </c>
      <c r="L3543" s="12" t="n">
        <v>0.075</v>
      </c>
      <c r="M3543" s="12" t="n">
        <v>0.1825000000000001</v>
      </c>
      <c r="N3543" s="22" t="n">
        <v>1</v>
      </c>
      <c r="O3543" s="11" t="n">
        <v>14</v>
      </c>
      <c r="P3543" s="13" t="n">
        <v>6.421045645648374</v>
      </c>
      <c r="Q3543" s="13">
        <f>O3543*P3543</f>
        <v/>
      </c>
    </row>
    <row r="3544">
      <c r="A3544" s="10" t="n">
        <v>2027</v>
      </c>
      <c r="B3544" s="10" t="inlineStr">
        <is>
          <t>May-27</t>
        </is>
      </c>
      <c r="C3544" s="19" t="inlineStr">
        <is>
          <t>Alfonso</t>
        </is>
      </c>
      <c r="D3544" s="19" t="inlineStr">
        <is>
          <t>ESPAÑA</t>
        </is>
      </c>
      <c r="E3544" s="19" t="inlineStr">
        <is>
          <t>AGRITEC MEDINA, S.L.U.</t>
        </is>
      </c>
      <c r="F3544" s="10" t="inlineStr">
        <is>
          <t>Con potencial</t>
        </is>
      </c>
      <c r="G3544" s="10" t="inlineStr">
        <is>
          <t>AGFEL0005</t>
        </is>
      </c>
      <c r="H3544" s="19" t="inlineStr">
        <is>
          <t>AGROXILATO-FE-L, 5 L</t>
        </is>
      </c>
      <c r="I3544" s="10" t="inlineStr">
        <is>
          <t>Nuevo/Introducción</t>
        </is>
      </c>
      <c r="J3544" s="10" t="inlineStr">
        <is>
          <t>Banalizado/Commodity</t>
        </is>
      </c>
      <c r="K3544" s="12" t="n">
        <v>0.1</v>
      </c>
      <c r="L3544" s="12" t="n">
        <v>0.075</v>
      </c>
      <c r="M3544" s="12" t="n">
        <v>0.1825000000000001</v>
      </c>
      <c r="N3544" s="22" t="n">
        <v>5</v>
      </c>
      <c r="O3544" s="11" t="n">
        <v>35</v>
      </c>
      <c r="P3544" s="13" t="n">
        <v>5.034683517610658</v>
      </c>
      <c r="Q3544" s="13">
        <f>O3544*P3544</f>
        <v/>
      </c>
    </row>
    <row r="3545">
      <c r="A3545" s="10" t="n">
        <v>2027</v>
      </c>
      <c r="B3545" s="10" t="inlineStr">
        <is>
          <t>May-27</t>
        </is>
      </c>
      <c r="C3545" s="19" t="inlineStr">
        <is>
          <t>Alfonso</t>
        </is>
      </c>
      <c r="D3545" s="19" t="inlineStr">
        <is>
          <t>ESPAÑA</t>
        </is>
      </c>
      <c r="E3545" s="19" t="inlineStr">
        <is>
          <t>AGRITEC MEDINA, S.L.U.</t>
        </is>
      </c>
      <c r="F3545" s="10" t="inlineStr">
        <is>
          <t>Con potencial</t>
        </is>
      </c>
      <c r="G3545" s="10" t="inlineStr">
        <is>
          <t>AGXK0005</t>
        </is>
      </c>
      <c r="H3545" s="19" t="inlineStr">
        <is>
          <t>AGROXILATO-K, 5 L</t>
        </is>
      </c>
      <c r="I3545" s="10" t="inlineStr">
        <is>
          <t>Maduro</t>
        </is>
      </c>
      <c r="J3545" s="10" t="inlineStr">
        <is>
          <t>Innovador/Notorio</t>
        </is>
      </c>
      <c r="K3545" s="12" t="n">
        <v>0.1</v>
      </c>
      <c r="L3545" s="12" t="n">
        <v>0.05</v>
      </c>
      <c r="M3545" s="12" t="n">
        <v>0.1550000000000002</v>
      </c>
      <c r="N3545" s="22" t="n">
        <v>5</v>
      </c>
      <c r="O3545" s="11" t="n">
        <v>25</v>
      </c>
      <c r="P3545" s="13" t="n">
        <v>3.669168940370499</v>
      </c>
      <c r="Q3545" s="13">
        <f>O3545*P3545</f>
        <v/>
      </c>
    </row>
    <row r="3546">
      <c r="A3546" s="10" t="n">
        <v>2027</v>
      </c>
      <c r="B3546" s="10" t="inlineStr">
        <is>
          <t>May-27</t>
        </is>
      </c>
      <c r="C3546" s="19" t="inlineStr">
        <is>
          <t>Alfonso</t>
        </is>
      </c>
      <c r="D3546" s="19" t="inlineStr">
        <is>
          <t>ESPAÑA</t>
        </is>
      </c>
      <c r="E3546" s="19" t="inlineStr">
        <is>
          <t>AGRITEC MEDINA, S.L.U.</t>
        </is>
      </c>
      <c r="F3546" s="10" t="inlineStr">
        <is>
          <t>Con potencial</t>
        </is>
      </c>
      <c r="G3546" s="10" t="inlineStr">
        <is>
          <t>AGXK0020</t>
        </is>
      </c>
      <c r="H3546" s="19" t="inlineStr">
        <is>
          <t>AGROXILATO-K, 20 L</t>
        </is>
      </c>
      <c r="I3546" s="10" t="inlineStr">
        <is>
          <t>Maduro</t>
        </is>
      </c>
      <c r="J3546" s="10" t="inlineStr">
        <is>
          <t>Innovador/Notorio</t>
        </is>
      </c>
      <c r="K3546" s="12" t="n">
        <v>0.1</v>
      </c>
      <c r="L3546" s="12" t="n">
        <v>0.05</v>
      </c>
      <c r="M3546" s="12" t="n">
        <v>0.1550000000000002</v>
      </c>
      <c r="N3546" s="22" t="n">
        <v>20</v>
      </c>
      <c r="O3546" s="11" t="n">
        <v>460</v>
      </c>
      <c r="P3546" s="13" t="n">
        <v>3.377303229204664</v>
      </c>
      <c r="Q3546" s="13">
        <f>O3546*P3546</f>
        <v/>
      </c>
    </row>
    <row r="3547">
      <c r="A3547" s="10" t="n">
        <v>2027</v>
      </c>
      <c r="B3547" s="10" t="inlineStr">
        <is>
          <t>May-27</t>
        </is>
      </c>
      <c r="C3547" s="19" t="inlineStr">
        <is>
          <t>Alfonso</t>
        </is>
      </c>
      <c r="D3547" s="19" t="inlineStr">
        <is>
          <t>ESPAÑA</t>
        </is>
      </c>
      <c r="E3547" s="19" t="inlineStr">
        <is>
          <t>AGRITEC MEDINA, S.L.U.</t>
        </is>
      </c>
      <c r="F3547" s="10" t="inlineStr">
        <is>
          <t>Con potencial</t>
        </is>
      </c>
      <c r="G3547" s="10" t="inlineStr">
        <is>
          <t>AMIMG0005</t>
        </is>
      </c>
      <c r="H3547" s="19" t="inlineStr">
        <is>
          <t>AMINOSOIL-MG, 5L</t>
        </is>
      </c>
      <c r="I3547" s="10" t="inlineStr">
        <is>
          <t>Declive</t>
        </is>
      </c>
      <c r="J3547" s="10" t="inlineStr">
        <is>
          <t>Banalizado/Commodity</t>
        </is>
      </c>
      <c r="K3547" s="12" t="n">
        <v>0.1</v>
      </c>
      <c r="L3547" s="12" t="n">
        <v>0.04</v>
      </c>
      <c r="M3547" s="12" t="n">
        <v>0.1440000000000001</v>
      </c>
      <c r="N3547" s="22" t="n">
        <v>5</v>
      </c>
      <c r="O3547" s="11" t="n">
        <v>45</v>
      </c>
      <c r="P3547" s="13" t="n">
        <v>2.99162353944981</v>
      </c>
      <c r="Q3547" s="13">
        <f>O3547*P3547</f>
        <v/>
      </c>
    </row>
    <row r="3548">
      <c r="A3548" s="10" t="n">
        <v>2027</v>
      </c>
      <c r="B3548" s="10" t="inlineStr">
        <is>
          <t>May-27</t>
        </is>
      </c>
      <c r="C3548" s="19" t="inlineStr">
        <is>
          <t>Alfonso</t>
        </is>
      </c>
      <c r="D3548" s="19" t="inlineStr">
        <is>
          <t>ESPAÑA</t>
        </is>
      </c>
      <c r="E3548" s="19" t="inlineStr">
        <is>
          <t>AGRITEC MEDINA, S.L.U.</t>
        </is>
      </c>
      <c r="F3548" s="10" t="inlineStr">
        <is>
          <t>Con potencial</t>
        </is>
      </c>
      <c r="G3548" s="10" t="inlineStr">
        <is>
          <t>AN0005</t>
        </is>
      </c>
      <c r="H3548" s="19" t="inlineStr">
        <is>
          <t>ALCAPLANT NEW, 5 KG</t>
        </is>
      </c>
      <c r="I3548" s="10" t="inlineStr">
        <is>
          <t>Maduro</t>
        </is>
      </c>
      <c r="J3548" s="10" t="inlineStr">
        <is>
          <t>Innovador/Notorio</t>
        </is>
      </c>
      <c r="K3548" s="12" t="n">
        <v>0.1</v>
      </c>
      <c r="L3548" s="12" t="n">
        <v>0.05</v>
      </c>
      <c r="M3548" s="12" t="n">
        <v>0.1550000000000002</v>
      </c>
      <c r="N3548" s="22" t="n">
        <v>5</v>
      </c>
      <c r="O3548" s="11" t="n">
        <v>25</v>
      </c>
      <c r="P3548" s="13" t="n">
        <v>2.043059978160846</v>
      </c>
      <c r="Q3548" s="13">
        <f>O3548*P3548</f>
        <v/>
      </c>
    </row>
    <row r="3549">
      <c r="A3549" s="10" t="n">
        <v>2027</v>
      </c>
      <c r="B3549" s="10" t="inlineStr">
        <is>
          <t>May-27</t>
        </is>
      </c>
      <c r="C3549" s="19" t="inlineStr">
        <is>
          <t>Alfonso</t>
        </is>
      </c>
      <c r="D3549" s="19" t="inlineStr">
        <is>
          <t>ESPAÑA</t>
        </is>
      </c>
      <c r="E3549" s="19" t="inlineStr">
        <is>
          <t>AGRITEC MEDINA, S.L.U.</t>
        </is>
      </c>
      <c r="F3549" s="10" t="inlineStr">
        <is>
          <t>Con potencial</t>
        </is>
      </c>
      <c r="G3549" s="10" t="inlineStr">
        <is>
          <t>C-CU0020</t>
        </is>
      </c>
      <c r="H3549" s="19" t="inlineStr">
        <is>
          <t>CODICOBRE, 20 L</t>
        </is>
      </c>
      <c r="I3549" s="10" t="inlineStr">
        <is>
          <t>Maduro</t>
        </is>
      </c>
      <c r="J3549" s="10" t="inlineStr">
        <is>
          <t>Esencial/Core</t>
        </is>
      </c>
      <c r="K3549" s="12" t="n">
        <v>0.1</v>
      </c>
      <c r="L3549" s="12" t="n">
        <v>0.035</v>
      </c>
      <c r="M3549" s="12" t="n">
        <v>0.1385000000000001</v>
      </c>
      <c r="N3549" s="22" t="n">
        <v>20</v>
      </c>
      <c r="O3549" s="11" t="n">
        <v>20</v>
      </c>
      <c r="P3549" s="13" t="n">
        <v>4.075696180922913</v>
      </c>
      <c r="Q3549" s="13">
        <f>O3549*P3549</f>
        <v/>
      </c>
    </row>
    <row r="3550">
      <c r="A3550" s="10" t="n">
        <v>2027</v>
      </c>
      <c r="B3550" s="10" t="inlineStr">
        <is>
          <t>May-27</t>
        </is>
      </c>
      <c r="C3550" s="19" t="inlineStr">
        <is>
          <t>Alfonso</t>
        </is>
      </c>
      <c r="D3550" s="19" t="inlineStr">
        <is>
          <t>ESPAÑA</t>
        </is>
      </c>
      <c r="E3550" s="19" t="inlineStr">
        <is>
          <t>AGRITEC MEDINA, S.L.U.</t>
        </is>
      </c>
      <c r="F3550" s="10" t="inlineStr">
        <is>
          <t>Con potencial</t>
        </is>
      </c>
      <c r="G3550" s="10" t="inlineStr">
        <is>
          <t>C-CUAE0005</t>
        </is>
      </c>
      <c r="H3550" s="19" t="inlineStr">
        <is>
          <t>CUPRAMEC, 5 L</t>
        </is>
      </c>
      <c r="I3550" s="10" t="inlineStr">
        <is>
          <t>Ramp-Up/Crecimiento</t>
        </is>
      </c>
      <c r="J3550" s="10" t="inlineStr">
        <is>
          <t>Esencial/Core</t>
        </is>
      </c>
      <c r="K3550" s="12" t="n">
        <v>0.1</v>
      </c>
      <c r="L3550" s="12" t="n">
        <v>0.15</v>
      </c>
      <c r="M3550" s="12" t="n">
        <v>0.2649999999999999</v>
      </c>
      <c r="N3550" s="22" t="n">
        <v>5</v>
      </c>
      <c r="O3550" s="11" t="n">
        <v>50</v>
      </c>
      <c r="P3550" s="13" t="n">
        <v>4.81578423423628</v>
      </c>
      <c r="Q3550" s="13">
        <f>O3550*P3550</f>
        <v/>
      </c>
    </row>
    <row r="3551">
      <c r="A3551" s="10" t="n">
        <v>2027</v>
      </c>
      <c r="B3551" s="10" t="inlineStr">
        <is>
          <t>May-27</t>
        </is>
      </c>
      <c r="C3551" s="19" t="inlineStr">
        <is>
          <t>Alfonso</t>
        </is>
      </c>
      <c r="D3551" s="19" t="inlineStr">
        <is>
          <t>ESPAÑA</t>
        </is>
      </c>
      <c r="E3551" s="19" t="inlineStr">
        <is>
          <t>AGRITEC MEDINA, S.L.U.</t>
        </is>
      </c>
      <c r="F3551" s="10" t="inlineStr">
        <is>
          <t>Con potencial</t>
        </is>
      </c>
      <c r="G3551" s="10" t="inlineStr">
        <is>
          <t>HST0020</t>
        </is>
      </c>
      <c r="H3551" s="19" t="inlineStr">
        <is>
          <t>HIDROSTRESS-40, 20 L</t>
        </is>
      </c>
      <c r="I3551" s="10" t="inlineStr">
        <is>
          <t>Ramp-Up/Crecimiento</t>
        </is>
      </c>
      <c r="J3551" s="10" t="inlineStr">
        <is>
          <t>Innovador/Notorio</t>
        </is>
      </c>
      <c r="K3551" s="12" t="n">
        <v>0.1</v>
      </c>
      <c r="L3551" s="12" t="n">
        <v>0.2</v>
      </c>
      <c r="M3551" s="12" t="n">
        <v>0.3200000000000001</v>
      </c>
      <c r="N3551" s="22" t="n">
        <v>20</v>
      </c>
      <c r="O3551" s="11" t="n">
        <v>260</v>
      </c>
      <c r="P3551" s="13" t="n">
        <v>6.60867360282641</v>
      </c>
      <c r="Q3551" s="13">
        <f>O3551*P3551</f>
        <v/>
      </c>
    </row>
    <row r="3552">
      <c r="A3552" s="10" t="n">
        <v>2027</v>
      </c>
      <c r="B3552" s="10" t="inlineStr">
        <is>
          <t>May-27</t>
        </is>
      </c>
      <c r="C3552" s="19" t="inlineStr">
        <is>
          <t>Alfonso</t>
        </is>
      </c>
      <c r="D3552" s="19" t="inlineStr">
        <is>
          <t>ESPAÑA</t>
        </is>
      </c>
      <c r="E3552" s="19" t="inlineStr">
        <is>
          <t>AGRITEC MEDINA, S.L.U.</t>
        </is>
      </c>
      <c r="F3552" s="10" t="inlineStr">
        <is>
          <t>Con potencial</t>
        </is>
      </c>
      <c r="G3552" s="10" t="inlineStr">
        <is>
          <t>PT0005</t>
        </is>
      </c>
      <c r="H3552" s="19" t="inlineStr">
        <is>
          <t>AGROPOTASION, 5 L</t>
        </is>
      </c>
      <c r="I3552" s="10" t="inlineStr">
        <is>
          <t>Maduro</t>
        </is>
      </c>
      <c r="J3552" s="10" t="inlineStr">
        <is>
          <t>Innovador/Notorio</t>
        </is>
      </c>
      <c r="K3552" s="12" t="n">
        <v>0.1</v>
      </c>
      <c r="L3552" s="12" t="n">
        <v>0.05</v>
      </c>
      <c r="M3552" s="12" t="n">
        <v>0.1550000000000002</v>
      </c>
      <c r="N3552" s="22" t="n">
        <v>5</v>
      </c>
      <c r="O3552" s="11" t="n">
        <v>25</v>
      </c>
      <c r="P3552" s="13" t="n">
        <v>3.856796897548536</v>
      </c>
      <c r="Q3552" s="13">
        <f>O3552*P3552</f>
        <v/>
      </c>
    </row>
    <row r="3553">
      <c r="A3553" s="10" t="n">
        <v>2027</v>
      </c>
      <c r="B3553" s="10" t="inlineStr">
        <is>
          <t>May-27</t>
        </is>
      </c>
      <c r="C3553" s="19" t="inlineStr">
        <is>
          <t>Alfonso</t>
        </is>
      </c>
      <c r="D3553" s="19" t="inlineStr">
        <is>
          <t>ESPAÑA</t>
        </is>
      </c>
      <c r="E3553" s="19" t="inlineStr">
        <is>
          <t>AGRITEC MEDINA, S.L.U.</t>
        </is>
      </c>
      <c r="F3553" s="10" t="inlineStr">
        <is>
          <t>Con potencial</t>
        </is>
      </c>
      <c r="G3553" s="10" t="inlineStr">
        <is>
          <t>PT0020</t>
        </is>
      </c>
      <c r="H3553" s="19" t="inlineStr">
        <is>
          <t>AGROPOTASION, 20 L</t>
        </is>
      </c>
      <c r="I3553" s="10" t="inlineStr">
        <is>
          <t>Maduro</t>
        </is>
      </c>
      <c r="J3553" s="10" t="inlineStr">
        <is>
          <t>Innovador/Notorio</t>
        </is>
      </c>
      <c r="K3553" s="12" t="n">
        <v>0.1</v>
      </c>
      <c r="L3553" s="12" t="n">
        <v>0.05</v>
      </c>
      <c r="M3553" s="12" t="n">
        <v>0.1550000000000002</v>
      </c>
      <c r="N3553" s="22" t="n">
        <v>20</v>
      </c>
      <c r="O3553" s="11" t="n">
        <v>340</v>
      </c>
      <c r="P3553" s="13" t="n">
        <v>3.554507410983921</v>
      </c>
      <c r="Q3553" s="13">
        <f>O3553*P3553</f>
        <v/>
      </c>
    </row>
    <row r="3554">
      <c r="A3554" s="10" t="n">
        <v>2027</v>
      </c>
      <c r="B3554" s="10" t="inlineStr">
        <is>
          <t>May-27</t>
        </is>
      </c>
      <c r="C3554" s="19" t="inlineStr">
        <is>
          <t>Alfonso</t>
        </is>
      </c>
      <c r="D3554" s="19" t="inlineStr">
        <is>
          <t>ESPAÑA</t>
        </is>
      </c>
      <c r="E3554" s="19" t="inlineStr">
        <is>
          <t>AGROTÉCNICA DEL NORTE, S.L</t>
        </is>
      </c>
      <c r="F3554" s="10" t="inlineStr">
        <is>
          <t>Con potencial</t>
        </is>
      </c>
      <c r="G3554" s="10" t="inlineStr">
        <is>
          <t>A-50(2)0005</t>
        </is>
      </c>
      <c r="H3554" s="19" t="inlineStr">
        <is>
          <t>CODIORGAN-A50, 5 KG</t>
        </is>
      </c>
      <c r="I3554" s="10" t="inlineStr">
        <is>
          <t>Ramp-Up/Crecimiento</t>
        </is>
      </c>
      <c r="J3554" s="10" t="inlineStr">
        <is>
          <t>Innovador/Notorio</t>
        </is>
      </c>
      <c r="K3554" s="12" t="n">
        <v>0.1</v>
      </c>
      <c r="L3554" s="12" t="n">
        <v>0.2</v>
      </c>
      <c r="M3554" s="12" t="n">
        <v>0.3200000000000001</v>
      </c>
      <c r="N3554" s="22" t="n">
        <v>5</v>
      </c>
      <c r="O3554" s="11" t="n">
        <v>1320</v>
      </c>
      <c r="P3554" s="13" t="n">
        <v>5.065954843806995</v>
      </c>
      <c r="Q3554" s="13">
        <f>O3554*P3554</f>
        <v/>
      </c>
    </row>
    <row r="3555">
      <c r="A3555" s="10" t="n">
        <v>2027</v>
      </c>
      <c r="B3555" s="10" t="inlineStr">
        <is>
          <t>May-27</t>
        </is>
      </c>
      <c r="C3555" s="19" t="inlineStr">
        <is>
          <t>Alfonso</t>
        </is>
      </c>
      <c r="D3555" s="19" t="inlineStr">
        <is>
          <t>ESPAÑA</t>
        </is>
      </c>
      <c r="E3555" s="19" t="inlineStr">
        <is>
          <t>AGROTÉCNICA DEL NORTE, S.L</t>
        </is>
      </c>
      <c r="F3555" s="10" t="inlineStr">
        <is>
          <t>Con potencial</t>
        </is>
      </c>
      <c r="G3555" s="10" t="inlineStr">
        <is>
          <t>AGRMG0005</t>
        </is>
      </c>
      <c r="H3555" s="19" t="inlineStr">
        <is>
          <t>AGROXIGREEN-Mg, 5 L</t>
        </is>
      </c>
      <c r="I3555" s="10" t="inlineStr">
        <is>
          <t>Ramp-Up/Crecimiento</t>
        </is>
      </c>
      <c r="J3555" s="10" t="inlineStr">
        <is>
          <t>Esencial/Core</t>
        </is>
      </c>
      <c r="K3555" s="12" t="n">
        <v>0.1</v>
      </c>
      <c r="L3555" s="12" t="n">
        <v>0.15</v>
      </c>
      <c r="M3555" s="12" t="n">
        <v>0.2649999999999999</v>
      </c>
      <c r="N3555" s="22" t="n">
        <v>5</v>
      </c>
      <c r="O3555" s="11" t="n">
        <v>750</v>
      </c>
      <c r="P3555" s="13" t="n">
        <v>3.523236084787581</v>
      </c>
      <c r="Q3555" s="13">
        <f>O3555*P3555</f>
        <v/>
      </c>
    </row>
    <row r="3556">
      <c r="A3556" s="10" t="n">
        <v>2027</v>
      </c>
      <c r="B3556" s="10" t="inlineStr">
        <is>
          <t>May-27</t>
        </is>
      </c>
      <c r="C3556" s="19" t="inlineStr">
        <is>
          <t>Alfonso</t>
        </is>
      </c>
      <c r="D3556" s="19" t="inlineStr">
        <is>
          <t>ESPAÑA</t>
        </is>
      </c>
      <c r="E3556" s="19" t="inlineStr">
        <is>
          <t>AGROTÉCNICA DEL NORTE, S.L</t>
        </is>
      </c>
      <c r="F3556" s="10" t="inlineStr">
        <is>
          <t>Con potencial</t>
        </is>
      </c>
      <c r="G3556" s="10" t="inlineStr">
        <is>
          <t>AN0020</t>
        </is>
      </c>
      <c r="H3556" s="19" t="inlineStr">
        <is>
          <t>ALCAPLANT NEW, 20 KG</t>
        </is>
      </c>
      <c r="I3556" s="10" t="inlineStr">
        <is>
          <t>Maduro</t>
        </is>
      </c>
      <c r="J3556" s="10" t="inlineStr">
        <is>
          <t>Innovador/Notorio</t>
        </is>
      </c>
      <c r="K3556" s="12" t="n">
        <v>0.1</v>
      </c>
      <c r="L3556" s="12" t="n">
        <v>0.05</v>
      </c>
      <c r="M3556" s="12" t="n">
        <v>0.1550000000000002</v>
      </c>
      <c r="N3556" s="22" t="n">
        <v>20</v>
      </c>
      <c r="O3556" s="11" t="n">
        <v>1260</v>
      </c>
      <c r="P3556" s="13" t="n">
        <v>1.751194266995011</v>
      </c>
      <c r="Q3556" s="13">
        <f>O3556*P3556</f>
        <v/>
      </c>
    </row>
    <row r="3557">
      <c r="A3557" s="10" t="n">
        <v>2027</v>
      </c>
      <c r="B3557" s="10" t="inlineStr">
        <is>
          <t>May-27</t>
        </is>
      </c>
      <c r="C3557" s="19" t="inlineStr">
        <is>
          <t>Alfonso</t>
        </is>
      </c>
      <c r="D3557" s="19" t="inlineStr">
        <is>
          <t>ESPAÑA</t>
        </is>
      </c>
      <c r="E3557" s="19" t="inlineStr">
        <is>
          <t>AGROTÉCNICA DEL NORTE, S.L</t>
        </is>
      </c>
      <c r="F3557" s="10" t="inlineStr">
        <is>
          <t>Con potencial</t>
        </is>
      </c>
      <c r="G3557" s="10" t="inlineStr">
        <is>
          <t>C-CU0005</t>
        </is>
      </c>
      <c r="H3557" s="19" t="inlineStr">
        <is>
          <t>CODICOBRE, 5 L</t>
        </is>
      </c>
      <c r="I3557" s="10" t="inlineStr">
        <is>
          <t>Maduro</t>
        </is>
      </c>
      <c r="J3557" s="10" t="inlineStr">
        <is>
          <t>Esencial/Core</t>
        </is>
      </c>
      <c r="K3557" s="12" t="n">
        <v>0.1</v>
      </c>
      <c r="L3557" s="12" t="n">
        <v>0.035</v>
      </c>
      <c r="M3557" s="12" t="n">
        <v>0.1385000000000001</v>
      </c>
      <c r="N3557" s="22" t="n">
        <v>5</v>
      </c>
      <c r="O3557" s="11" t="n">
        <v>225</v>
      </c>
      <c r="P3557" s="13" t="n">
        <v>4.169510159511931</v>
      </c>
      <c r="Q3557" s="13">
        <f>O3557*P3557</f>
        <v/>
      </c>
    </row>
    <row r="3558">
      <c r="A3558" s="10" t="n">
        <v>2027</v>
      </c>
      <c r="B3558" s="10" t="inlineStr">
        <is>
          <t>May-27</t>
        </is>
      </c>
      <c r="C3558" s="19" t="inlineStr">
        <is>
          <t>Alfonso</t>
        </is>
      </c>
      <c r="D3558" s="19" t="inlineStr">
        <is>
          <t>ESPAÑA</t>
        </is>
      </c>
      <c r="E3558" s="19" t="inlineStr">
        <is>
          <t>AGROTÉCNICA DEL NORTE, S.L</t>
        </is>
      </c>
      <c r="F3558" s="10" t="inlineStr">
        <is>
          <t>Con potencial</t>
        </is>
      </c>
      <c r="G3558" s="10" t="inlineStr">
        <is>
          <t>PT0005</t>
        </is>
      </c>
      <c r="H3558" s="19" t="inlineStr">
        <is>
          <t>AGROPOTASION, 5 L</t>
        </is>
      </c>
      <c r="I3558" s="10" t="inlineStr">
        <is>
          <t>Maduro</t>
        </is>
      </c>
      <c r="J3558" s="10" t="inlineStr">
        <is>
          <t>Innovador/Notorio</t>
        </is>
      </c>
      <c r="K3558" s="12" t="n">
        <v>0.1</v>
      </c>
      <c r="L3558" s="12" t="n">
        <v>0.05</v>
      </c>
      <c r="M3558" s="12" t="n">
        <v>0.1550000000000002</v>
      </c>
      <c r="N3558" s="22" t="n">
        <v>5</v>
      </c>
      <c r="O3558" s="11" t="n">
        <v>550</v>
      </c>
      <c r="P3558" s="13" t="n">
        <v>3.669168940370499</v>
      </c>
      <c r="Q3558" s="13">
        <f>O3558*P3558</f>
        <v/>
      </c>
    </row>
    <row r="3559">
      <c r="A3559" s="10" t="n">
        <v>2027</v>
      </c>
      <c r="B3559" s="10" t="inlineStr">
        <is>
          <t>May-27</t>
        </is>
      </c>
      <c r="C3559" s="19" t="inlineStr">
        <is>
          <t>Alfonso</t>
        </is>
      </c>
      <c r="D3559" s="19" t="inlineStr">
        <is>
          <t>ESPAÑA</t>
        </is>
      </c>
      <c r="E3559" s="19" t="inlineStr">
        <is>
          <t>AGROTÉCNICA DEL NORTE, S.L</t>
        </is>
      </c>
      <c r="F3559" s="10" t="inlineStr">
        <is>
          <t>Con potencial</t>
        </is>
      </c>
      <c r="G3559" s="10" t="inlineStr">
        <is>
          <t>S0020</t>
        </is>
      </c>
      <c r="H3559" s="19" t="inlineStr">
        <is>
          <t>SALWAX STAR, 20 L</t>
        </is>
      </c>
      <c r="I3559" s="10" t="inlineStr">
        <is>
          <t>Maduro</t>
        </is>
      </c>
      <c r="J3559" s="10" t="inlineStr">
        <is>
          <t>Esencial/Core</t>
        </is>
      </c>
      <c r="K3559" s="12" t="n">
        <v>0.1</v>
      </c>
      <c r="L3559" s="12" t="n">
        <v>0.035</v>
      </c>
      <c r="M3559" s="12" t="n">
        <v>0.1385000000000001</v>
      </c>
      <c r="N3559" s="22" t="n">
        <v>20</v>
      </c>
      <c r="O3559" s="11" t="n">
        <v>280</v>
      </c>
      <c r="P3559" s="13" t="n">
        <v>2.168145282946204</v>
      </c>
      <c r="Q3559" s="13">
        <f>O3559*P3559</f>
        <v/>
      </c>
    </row>
    <row r="3560">
      <c r="A3560" s="10" t="n">
        <v>2027</v>
      </c>
      <c r="B3560" s="10" t="inlineStr">
        <is>
          <t>May-27</t>
        </is>
      </c>
      <c r="C3560" s="19" t="inlineStr">
        <is>
          <t>Alfonso</t>
        </is>
      </c>
      <c r="D3560" s="19" t="inlineStr">
        <is>
          <t>ESPAÑA</t>
        </is>
      </c>
      <c r="E3560" s="19" t="inlineStr">
        <is>
          <t>AGROVEYCA,S.L</t>
        </is>
      </c>
      <c r="F3560" s="10" t="inlineStr">
        <is>
          <t>Consolidado/estratégico</t>
        </is>
      </c>
      <c r="G3560" s="10" t="inlineStr">
        <is>
          <t>A-50(2)0005</t>
        </is>
      </c>
      <c r="H3560" s="19" t="inlineStr">
        <is>
          <t>CODIORGAN-A50, 5 KG</t>
        </is>
      </c>
      <c r="I3560" s="10" t="inlineStr">
        <is>
          <t>Ramp-Up/Crecimiento</t>
        </is>
      </c>
      <c r="J3560" s="10" t="inlineStr">
        <is>
          <t>Innovador/Notorio</t>
        </is>
      </c>
      <c r="K3560" s="12" t="n">
        <v>0.05</v>
      </c>
      <c r="L3560" s="12" t="n">
        <v>0.2</v>
      </c>
      <c r="M3560" s="12" t="n">
        <v>0.26</v>
      </c>
      <c r="N3560" s="22" t="n">
        <v>5</v>
      </c>
      <c r="O3560" s="11" t="n">
        <v>1495</v>
      </c>
      <c r="P3560" s="13" t="n">
        <v>5.060742956107606</v>
      </c>
      <c r="Q3560" s="13">
        <f>O3560*P3560</f>
        <v/>
      </c>
    </row>
    <row r="3561">
      <c r="A3561" s="10" t="n">
        <v>2027</v>
      </c>
      <c r="B3561" s="10" t="inlineStr">
        <is>
          <t>May-27</t>
        </is>
      </c>
      <c r="C3561" s="19" t="inlineStr">
        <is>
          <t>Alfonso</t>
        </is>
      </c>
      <c r="D3561" s="19" t="inlineStr">
        <is>
          <t>ESPAÑA</t>
        </is>
      </c>
      <c r="E3561" s="19" t="inlineStr">
        <is>
          <t>AGROVEYCA,S.L</t>
        </is>
      </c>
      <c r="F3561" s="10" t="inlineStr">
        <is>
          <t>Consolidado/estratégico</t>
        </is>
      </c>
      <c r="G3561" s="10" t="inlineStr">
        <is>
          <t>AGFEL0005</t>
        </is>
      </c>
      <c r="H3561" s="19" t="inlineStr">
        <is>
          <t>AGROXILATO-FE-L, 5 L</t>
        </is>
      </c>
      <c r="I3561" s="10" t="inlineStr">
        <is>
          <t>Nuevo/Introducción</t>
        </is>
      </c>
      <c r="J3561" s="10" t="inlineStr">
        <is>
          <t>Banalizado/Commodity</t>
        </is>
      </c>
      <c r="K3561" s="12" t="n">
        <v>0.05</v>
      </c>
      <c r="L3561" s="12" t="n">
        <v>0.075</v>
      </c>
      <c r="M3561" s="12" t="n">
        <v>0.1287499999999999</v>
      </c>
      <c r="N3561" s="22" t="n">
        <v>5</v>
      </c>
      <c r="O3561" s="11" t="n">
        <v>335</v>
      </c>
      <c r="P3561" s="13" t="n">
        <v>4.79493668343872</v>
      </c>
      <c r="Q3561" s="13">
        <f>O3561*P3561</f>
        <v/>
      </c>
    </row>
    <row r="3562">
      <c r="A3562" s="10" t="n">
        <v>2027</v>
      </c>
      <c r="B3562" s="10" t="inlineStr">
        <is>
          <t>May-27</t>
        </is>
      </c>
      <c r="C3562" s="19" t="inlineStr">
        <is>
          <t>Alfonso</t>
        </is>
      </c>
      <c r="D3562" s="19" t="inlineStr">
        <is>
          <t>ESPAÑA</t>
        </is>
      </c>
      <c r="E3562" s="19" t="inlineStr">
        <is>
          <t>AGROVEYCA,S.L</t>
        </is>
      </c>
      <c r="F3562" s="10" t="inlineStr">
        <is>
          <t>Consolidado/estratégico</t>
        </is>
      </c>
      <c r="G3562" s="10" t="inlineStr">
        <is>
          <t>AGRMGN0020</t>
        </is>
      </c>
      <c r="H3562" s="19" t="inlineStr">
        <is>
          <t>AGROXIGREEN-MG, 20 L</t>
        </is>
      </c>
      <c r="I3562" s="10" t="inlineStr">
        <is>
          <t>Ramp-Up/Crecimiento</t>
        </is>
      </c>
      <c r="J3562" s="10" t="inlineStr">
        <is>
          <t>Esencial/Core</t>
        </is>
      </c>
      <c r="K3562" s="12" t="n">
        <v>0.05</v>
      </c>
      <c r="L3562" s="12" t="n">
        <v>0.15</v>
      </c>
      <c r="M3562" s="12" t="n">
        <v>0.2075</v>
      </c>
      <c r="N3562" s="22" t="n">
        <v>20</v>
      </c>
      <c r="O3562" s="11" t="n">
        <v>760</v>
      </c>
      <c r="P3562" s="13" t="n">
        <v>3.210522822824186</v>
      </c>
      <c r="Q3562" s="13">
        <f>O3562*P3562</f>
        <v/>
      </c>
    </row>
    <row r="3563">
      <c r="A3563" s="10" t="n">
        <v>2027</v>
      </c>
      <c r="B3563" s="10" t="inlineStr">
        <is>
          <t>May-27</t>
        </is>
      </c>
      <c r="C3563" s="19" t="inlineStr">
        <is>
          <t>Alfonso</t>
        </is>
      </c>
      <c r="D3563" s="19" t="inlineStr">
        <is>
          <t>ESPAÑA</t>
        </is>
      </c>
      <c r="E3563" s="19" t="inlineStr">
        <is>
          <t>AGROVEYCA,S.L</t>
        </is>
      </c>
      <c r="F3563" s="10" t="inlineStr">
        <is>
          <t>Consolidado/estratégico</t>
        </is>
      </c>
      <c r="G3563" s="10" t="inlineStr">
        <is>
          <t>AN0020</t>
        </is>
      </c>
      <c r="H3563" s="19" t="inlineStr">
        <is>
          <t>ALCAPLANT NEW, 20 KG</t>
        </is>
      </c>
      <c r="I3563" s="10" t="inlineStr">
        <is>
          <t>Maduro</t>
        </is>
      </c>
      <c r="J3563" s="10" t="inlineStr">
        <is>
          <t>Innovador/Notorio</t>
        </is>
      </c>
      <c r="K3563" s="12" t="n">
        <v>0.05</v>
      </c>
      <c r="L3563" s="12" t="n">
        <v>0.05</v>
      </c>
      <c r="M3563" s="12" t="n">
        <v>0.1025</v>
      </c>
      <c r="N3563" s="22" t="n">
        <v>20</v>
      </c>
      <c r="O3563" s="11" t="n">
        <v>2080</v>
      </c>
      <c r="P3563" s="13" t="n">
        <v>1.739124632322739</v>
      </c>
      <c r="Q3563" s="13">
        <f>O3563*P3563</f>
        <v/>
      </c>
    </row>
    <row r="3564">
      <c r="A3564" s="10" t="n">
        <v>2027</v>
      </c>
      <c r="B3564" s="10" t="inlineStr">
        <is>
          <t>May-27</t>
        </is>
      </c>
      <c r="C3564" s="19" t="inlineStr">
        <is>
          <t>Alfonso</t>
        </is>
      </c>
      <c r="D3564" s="19" t="inlineStr">
        <is>
          <t>ESPAÑA</t>
        </is>
      </c>
      <c r="E3564" s="19" t="inlineStr">
        <is>
          <t>AGROVEYCA,S.L</t>
        </is>
      </c>
      <c r="F3564" s="10" t="inlineStr">
        <is>
          <t>Consolidado/estratégico</t>
        </is>
      </c>
      <c r="G3564" s="10" t="inlineStr">
        <is>
          <t>AQUOM0005</t>
        </is>
      </c>
      <c r="H3564" s="19" t="inlineStr">
        <is>
          <t>AQUOM, 5 L</t>
        </is>
      </c>
      <c r="I3564" s="10" t="inlineStr">
        <is>
          <t>Ramp-Up/Crecimiento</t>
        </is>
      </c>
      <c r="J3564" s="10" t="inlineStr">
        <is>
          <t>Esencial/Core</t>
        </is>
      </c>
      <c r="K3564" s="12" t="n">
        <v>0.05</v>
      </c>
      <c r="L3564" s="12" t="n">
        <v>0.15</v>
      </c>
      <c r="M3564" s="12" t="n">
        <v>0.2075</v>
      </c>
      <c r="N3564" s="22" t="n">
        <v>5</v>
      </c>
      <c r="O3564" s="11" t="n">
        <v>50</v>
      </c>
      <c r="P3564" s="13" t="n">
        <v>13.35285628583696</v>
      </c>
      <c r="Q3564" s="13">
        <f>O3564*P3564</f>
        <v/>
      </c>
    </row>
    <row r="3565">
      <c r="A3565" s="10" t="n">
        <v>2027</v>
      </c>
      <c r="B3565" s="10" t="inlineStr">
        <is>
          <t>May-27</t>
        </is>
      </c>
      <c r="C3565" s="19" t="inlineStr">
        <is>
          <t>Alfonso</t>
        </is>
      </c>
      <c r="D3565" s="19" t="inlineStr">
        <is>
          <t>ESPAÑA</t>
        </is>
      </c>
      <c r="E3565" s="19" t="inlineStr">
        <is>
          <t>AGROVEYCA,S.L</t>
        </is>
      </c>
      <c r="F3565" s="10" t="inlineStr">
        <is>
          <t>Consolidado/estratégico</t>
        </is>
      </c>
      <c r="G3565" s="10" t="inlineStr">
        <is>
          <t>AQUOM0020</t>
        </is>
      </c>
      <c r="H3565" s="19" t="inlineStr">
        <is>
          <t>AQUOM, 20 L</t>
        </is>
      </c>
      <c r="I3565" s="10" t="inlineStr">
        <is>
          <t>Ramp-Up/Crecimiento</t>
        </is>
      </c>
      <c r="J3565" s="10" t="inlineStr">
        <is>
          <t>Esencial/Core</t>
        </is>
      </c>
      <c r="K3565" s="12" t="n">
        <v>0.05</v>
      </c>
      <c r="L3565" s="12" t="n">
        <v>0.15</v>
      </c>
      <c r="M3565" s="12" t="n">
        <v>0.2075</v>
      </c>
      <c r="N3565" s="22" t="n">
        <v>20</v>
      </c>
      <c r="O3565" s="11" t="n">
        <v>80</v>
      </c>
      <c r="P3565" s="13" t="n">
        <v>12.0915794625846</v>
      </c>
      <c r="Q3565" s="13">
        <f>O3565*P3565</f>
        <v/>
      </c>
    </row>
    <row r="3566">
      <c r="A3566" s="10" t="n">
        <v>2027</v>
      </c>
      <c r="B3566" s="10" t="inlineStr">
        <is>
          <t>May-27</t>
        </is>
      </c>
      <c r="C3566" s="19" t="inlineStr">
        <is>
          <t>Alfonso</t>
        </is>
      </c>
      <c r="D3566" s="19" t="inlineStr">
        <is>
          <t>ESPAÑA</t>
        </is>
      </c>
      <c r="E3566" s="19" t="inlineStr">
        <is>
          <t>AGROVEYCA,S.L</t>
        </is>
      </c>
      <c r="F3566" s="10" t="inlineStr">
        <is>
          <t>Consolidado/estratégico</t>
        </is>
      </c>
      <c r="G3566" s="10" t="inlineStr">
        <is>
          <t>BIO0020</t>
        </is>
      </c>
      <c r="H3566" s="19" t="inlineStr">
        <is>
          <t>BIORAD-20, 20 L</t>
        </is>
      </c>
      <c r="I3566" s="10" t="inlineStr">
        <is>
          <t>Ramp-Up/Crecimiento</t>
        </is>
      </c>
      <c r="J3566" s="10" t="inlineStr">
        <is>
          <t>Innovador/Notorio</t>
        </is>
      </c>
      <c r="K3566" s="12" t="n">
        <v>0.05</v>
      </c>
      <c r="L3566" s="12" t="n">
        <v>0.2</v>
      </c>
      <c r="M3566" s="12" t="n">
        <v>0.26</v>
      </c>
      <c r="N3566" s="22" t="n">
        <v>20</v>
      </c>
      <c r="O3566" s="11" t="n">
        <v>800</v>
      </c>
      <c r="P3566" s="13" t="n">
        <v>2.470434769510819</v>
      </c>
      <c r="Q3566" s="13">
        <f>O3566*P3566</f>
        <v/>
      </c>
    </row>
    <row r="3567">
      <c r="A3567" s="10" t="n">
        <v>2027</v>
      </c>
      <c r="B3567" s="10" t="inlineStr">
        <is>
          <t>May-27</t>
        </is>
      </c>
      <c r="C3567" s="19" t="inlineStr">
        <is>
          <t>Alfonso</t>
        </is>
      </c>
      <c r="D3567" s="19" t="inlineStr">
        <is>
          <t>ESPAÑA</t>
        </is>
      </c>
      <c r="E3567" s="19" t="inlineStr">
        <is>
          <t>AGROVEYCA,S.L</t>
        </is>
      </c>
      <c r="F3567" s="10" t="inlineStr">
        <is>
          <t>Consolidado/estratégico</t>
        </is>
      </c>
      <c r="G3567" s="10" t="inlineStr">
        <is>
          <t>BR-590005</t>
        </is>
      </c>
      <c r="H3567" s="19" t="inlineStr">
        <is>
          <t>BR-59, 5 KG</t>
        </is>
      </c>
      <c r="I3567" s="10" t="inlineStr">
        <is>
          <t>Maduro</t>
        </is>
      </c>
      <c r="J3567" s="10" t="inlineStr">
        <is>
          <t>Innovador/Notorio</t>
        </is>
      </c>
      <c r="K3567" s="12" t="n">
        <v>0.05</v>
      </c>
      <c r="L3567" s="12" t="n">
        <v>0.05</v>
      </c>
      <c r="M3567" s="12" t="n">
        <v>0.1025</v>
      </c>
      <c r="N3567" s="22" t="n">
        <v>5</v>
      </c>
      <c r="O3567" s="11" t="n">
        <v>220</v>
      </c>
      <c r="P3567" s="13" t="n">
        <v>2.689334052885195</v>
      </c>
      <c r="Q3567" s="13">
        <f>O3567*P3567</f>
        <v/>
      </c>
    </row>
    <row r="3568">
      <c r="A3568" s="10" t="n">
        <v>2027</v>
      </c>
      <c r="B3568" s="10" t="inlineStr">
        <is>
          <t>May-27</t>
        </is>
      </c>
      <c r="C3568" s="19" t="inlineStr">
        <is>
          <t>Alfonso</t>
        </is>
      </c>
      <c r="D3568" s="19" t="inlineStr">
        <is>
          <t>ESPAÑA</t>
        </is>
      </c>
      <c r="E3568" s="19" t="inlineStr">
        <is>
          <t>AGROVEYCA,S.L</t>
        </is>
      </c>
      <c r="F3568" s="10" t="inlineStr">
        <is>
          <t>Consolidado/estratégico</t>
        </is>
      </c>
      <c r="G3568" s="10" t="inlineStr">
        <is>
          <t>C-CU0020</t>
        </is>
      </c>
      <c r="H3568" s="19" t="inlineStr">
        <is>
          <t>CODICOBRE, 20 L</t>
        </is>
      </c>
      <c r="I3568" s="10" t="inlineStr">
        <is>
          <t>Maduro</t>
        </is>
      </c>
      <c r="J3568" s="10" t="inlineStr">
        <is>
          <t>Esencial/Core</t>
        </is>
      </c>
      <c r="K3568" s="12" t="n">
        <v>0.05</v>
      </c>
      <c r="L3568" s="12" t="n">
        <v>0.035</v>
      </c>
      <c r="M3568" s="12" t="n">
        <v>0.08674999999999988</v>
      </c>
      <c r="N3568" s="22" t="n">
        <v>20</v>
      </c>
      <c r="O3568" s="11" t="n">
        <v>2760</v>
      </c>
      <c r="P3568" s="13" t="n">
        <v>3.877644448346095</v>
      </c>
      <c r="Q3568" s="13">
        <f>O3568*P3568</f>
        <v/>
      </c>
    </row>
    <row r="3569">
      <c r="A3569" s="10" t="n">
        <v>2027</v>
      </c>
      <c r="B3569" s="10" t="inlineStr">
        <is>
          <t>May-27</t>
        </is>
      </c>
      <c r="C3569" s="19" t="inlineStr">
        <is>
          <t>Alfonso</t>
        </is>
      </c>
      <c r="D3569" s="19" t="inlineStr">
        <is>
          <t>ESPAÑA</t>
        </is>
      </c>
      <c r="E3569" s="19" t="inlineStr">
        <is>
          <t>AGROVEYCA,S.L</t>
        </is>
      </c>
      <c r="F3569" s="10" t="inlineStr">
        <is>
          <t>Consolidado/estratégico</t>
        </is>
      </c>
      <c r="G3569" s="10" t="inlineStr">
        <is>
          <t>C-CUAE0020</t>
        </is>
      </c>
      <c r="H3569" s="19" t="inlineStr">
        <is>
          <t>CUPRAMEC, 20 L</t>
        </is>
      </c>
      <c r="I3569" s="10" t="inlineStr">
        <is>
          <t>Ramp-Up/Crecimiento</t>
        </is>
      </c>
      <c r="J3569" s="10" t="inlineStr">
        <is>
          <t>Esencial/Core</t>
        </is>
      </c>
      <c r="K3569" s="12" t="n">
        <v>0.05</v>
      </c>
      <c r="L3569" s="12" t="n">
        <v>0.15</v>
      </c>
      <c r="M3569" s="12" t="n">
        <v>0.2075</v>
      </c>
      <c r="N3569" s="22" t="n">
        <v>20</v>
      </c>
      <c r="O3569" s="11" t="n">
        <v>760</v>
      </c>
      <c r="P3569" s="13" t="n">
        <v>4.263324138100949</v>
      </c>
      <c r="Q3569" s="13">
        <f>O3569*P3569</f>
        <v/>
      </c>
    </row>
    <row r="3570">
      <c r="A3570" s="10" t="n">
        <v>2027</v>
      </c>
      <c r="B3570" s="10" t="inlineStr">
        <is>
          <t>May-27</t>
        </is>
      </c>
      <c r="C3570" s="19" t="inlineStr">
        <is>
          <t>Alfonso</t>
        </is>
      </c>
      <c r="D3570" s="19" t="inlineStr">
        <is>
          <t>ESPAÑA</t>
        </is>
      </c>
      <c r="E3570" s="19" t="inlineStr">
        <is>
          <t>AGROVEYCA,S.L</t>
        </is>
      </c>
      <c r="F3570" s="10" t="inlineStr">
        <is>
          <t>Consolidado/estratégico</t>
        </is>
      </c>
      <c r="G3570" s="10" t="inlineStr">
        <is>
          <t>CSIL0020</t>
        </is>
      </c>
      <c r="H3570" s="19" t="inlineStr">
        <is>
          <t>FITOKONTROL-K, 20 L</t>
        </is>
      </c>
      <c r="I3570" s="10" t="inlineStr">
        <is>
          <t>Maduro</t>
        </is>
      </c>
      <c r="J3570" s="10" t="inlineStr">
        <is>
          <t>Banalizado/Commodity</t>
        </is>
      </c>
      <c r="K3570" s="12" t="n">
        <v>0.05</v>
      </c>
      <c r="L3570" s="12" t="n">
        <v>0.02</v>
      </c>
      <c r="M3570" s="12" t="n">
        <v>0.07100000000000017</v>
      </c>
      <c r="N3570" s="22" t="n">
        <v>20</v>
      </c>
      <c r="O3570" s="11" t="n">
        <v>640</v>
      </c>
      <c r="P3570" s="13" t="n">
        <v>3.491964758591242</v>
      </c>
      <c r="Q3570" s="13">
        <f>O3570*P3570</f>
        <v/>
      </c>
    </row>
    <row r="3571">
      <c r="A3571" s="10" t="n">
        <v>2027</v>
      </c>
      <c r="B3571" s="10" t="inlineStr">
        <is>
          <t>May-27</t>
        </is>
      </c>
      <c r="C3571" s="19" t="inlineStr">
        <is>
          <t>Alfonso</t>
        </is>
      </c>
      <c r="D3571" s="19" t="inlineStr">
        <is>
          <t>ESPAÑA</t>
        </is>
      </c>
      <c r="E3571" s="19" t="inlineStr">
        <is>
          <t>AGROVEYCA,S.L</t>
        </is>
      </c>
      <c r="F3571" s="10" t="inlineStr">
        <is>
          <t>Consolidado/estratégico</t>
        </is>
      </c>
      <c r="G3571" s="10" t="inlineStr">
        <is>
          <t>PIV0020</t>
        </is>
      </c>
      <c r="H3571" s="19" t="inlineStr">
        <is>
          <t>PGR IV, 20 L</t>
        </is>
      </c>
      <c r="I3571" s="10" t="inlineStr">
        <is>
          <t>Maduro</t>
        </is>
      </c>
      <c r="J3571" s="10" t="inlineStr">
        <is>
          <t>Esencial/Core</t>
        </is>
      </c>
      <c r="K3571" s="12" t="n">
        <v>0.05</v>
      </c>
      <c r="L3571" s="12" t="n">
        <v>0.035</v>
      </c>
      <c r="M3571" s="12" t="n">
        <v>0.08674999999999988</v>
      </c>
      <c r="N3571" s="22" t="n">
        <v>20</v>
      </c>
      <c r="O3571" s="11" t="n">
        <v>220</v>
      </c>
      <c r="P3571" s="13" t="n">
        <v>2.616367625093736</v>
      </c>
      <c r="Q3571" s="13">
        <f>O3571*P3571</f>
        <v/>
      </c>
    </row>
    <row r="3572">
      <c r="A3572" s="10" t="n">
        <v>2027</v>
      </c>
      <c r="B3572" s="10" t="inlineStr">
        <is>
          <t>May-27</t>
        </is>
      </c>
      <c r="C3572" s="19" t="inlineStr">
        <is>
          <t>Alfonso</t>
        </is>
      </c>
      <c r="D3572" s="19" t="inlineStr">
        <is>
          <t>ESPAÑA</t>
        </is>
      </c>
      <c r="E3572" s="19" t="inlineStr">
        <is>
          <t>AGROVEYCA,S.L</t>
        </is>
      </c>
      <c r="F3572" s="10" t="inlineStr">
        <is>
          <t>Consolidado/estratégico</t>
        </is>
      </c>
      <c r="G3572" s="10" t="inlineStr">
        <is>
          <t>S0020</t>
        </is>
      </c>
      <c r="H3572" s="19" t="inlineStr">
        <is>
          <t>SALWAX STAR, 20 L</t>
        </is>
      </c>
      <c r="I3572" s="10" t="inlineStr">
        <is>
          <t>Maduro</t>
        </is>
      </c>
      <c r="J3572" s="10" t="inlineStr">
        <is>
          <t>Esencial/Core</t>
        </is>
      </c>
      <c r="K3572" s="12" t="n">
        <v>0.05</v>
      </c>
      <c r="L3572" s="12" t="n">
        <v>0.035</v>
      </c>
      <c r="M3572" s="12" t="n">
        <v>0.08674999999999988</v>
      </c>
      <c r="N3572" s="22" t="n">
        <v>20</v>
      </c>
      <c r="O3572" s="11" t="n">
        <v>1380</v>
      </c>
      <c r="P3572" s="13" t="n">
        <v>2.063907528958406</v>
      </c>
      <c r="Q3572" s="13">
        <f>O3572*P3572</f>
        <v/>
      </c>
    </row>
    <row r="3573">
      <c r="A3573" s="10" t="n">
        <v>2027</v>
      </c>
      <c r="B3573" s="10" t="inlineStr">
        <is>
          <t>May-27</t>
        </is>
      </c>
      <c r="C3573" s="19" t="inlineStr">
        <is>
          <t>Alfonso</t>
        </is>
      </c>
      <c r="D3573" s="19" t="inlineStr">
        <is>
          <t>ESPAÑA</t>
        </is>
      </c>
      <c r="E3573" s="19" t="inlineStr">
        <is>
          <t>ASOC. HORTICULTORES DE VILLA DEL PRADO</t>
        </is>
      </c>
      <c r="F3573" s="10" t="inlineStr">
        <is>
          <t>Con potencial</t>
        </is>
      </c>
      <c r="G3573" s="10" t="inlineStr">
        <is>
          <t>A-50(2)0005</t>
        </is>
      </c>
      <c r="H3573" s="19" t="inlineStr">
        <is>
          <t>CODIORGAN-A50, 5 KG</t>
        </is>
      </c>
      <c r="I3573" s="10" t="inlineStr">
        <is>
          <t>Ramp-Up/Crecimiento</t>
        </is>
      </c>
      <c r="J3573" s="10" t="inlineStr">
        <is>
          <t>Innovador/Notorio</t>
        </is>
      </c>
      <c r="K3573" s="12" t="n">
        <v>0.1</v>
      </c>
      <c r="L3573" s="12" t="n">
        <v>0.2</v>
      </c>
      <c r="M3573" s="12" t="n">
        <v>0.3200000000000001</v>
      </c>
      <c r="N3573" s="22" t="n">
        <v>5</v>
      </c>
      <c r="O3573" s="11" t="n">
        <v>65</v>
      </c>
      <c r="P3573" s="13" t="n">
        <v>5.472482084359408</v>
      </c>
      <c r="Q3573" s="13">
        <f>O3573*P3573</f>
        <v/>
      </c>
    </row>
    <row r="3574">
      <c r="A3574" s="10" t="n">
        <v>2027</v>
      </c>
      <c r="B3574" s="10" t="inlineStr">
        <is>
          <t>May-27</t>
        </is>
      </c>
      <c r="C3574" s="19" t="inlineStr">
        <is>
          <t>Alfonso</t>
        </is>
      </c>
      <c r="D3574" s="19" t="inlineStr">
        <is>
          <t>ESPAÑA</t>
        </is>
      </c>
      <c r="E3574" s="19" t="inlineStr">
        <is>
          <t>ASOC. HORTICULTORES DE VILLA DEL PRADO</t>
        </is>
      </c>
      <c r="F3574" s="10" t="inlineStr">
        <is>
          <t>Con potencial</t>
        </is>
      </c>
      <c r="G3574" s="10" t="inlineStr">
        <is>
          <t>AGXK0005</t>
        </is>
      </c>
      <c r="H3574" s="19" t="inlineStr">
        <is>
          <t>AGROXILATO-K, 5 L</t>
        </is>
      </c>
      <c r="I3574" s="10" t="inlineStr">
        <is>
          <t>Maduro</t>
        </is>
      </c>
      <c r="J3574" s="10" t="inlineStr">
        <is>
          <t>Innovador/Notorio</t>
        </is>
      </c>
      <c r="K3574" s="12" t="n">
        <v>0.1</v>
      </c>
      <c r="L3574" s="12" t="n">
        <v>0.05</v>
      </c>
      <c r="M3574" s="12" t="n">
        <v>0.1550000000000002</v>
      </c>
      <c r="N3574" s="22" t="n">
        <v>5</v>
      </c>
      <c r="O3574" s="11" t="n">
        <v>45</v>
      </c>
      <c r="P3574" s="13" t="n">
        <v>3.773406694358297</v>
      </c>
      <c r="Q3574" s="13">
        <f>O3574*P3574</f>
        <v/>
      </c>
    </row>
    <row r="3575">
      <c r="A3575" s="10" t="n">
        <v>2027</v>
      </c>
      <c r="B3575" s="10" t="inlineStr">
        <is>
          <t>May-27</t>
        </is>
      </c>
      <c r="C3575" s="19" t="inlineStr">
        <is>
          <t>Alfonso</t>
        </is>
      </c>
      <c r="D3575" s="19" t="inlineStr">
        <is>
          <t>ESPAÑA</t>
        </is>
      </c>
      <c r="E3575" s="19" t="inlineStr">
        <is>
          <t>ASOC. HORTICULTORES DE VILLA DEL PRADO</t>
        </is>
      </c>
      <c r="F3575" s="10" t="inlineStr">
        <is>
          <t>Con potencial</t>
        </is>
      </c>
      <c r="G3575" s="10" t="inlineStr">
        <is>
          <t>AN0005</t>
        </is>
      </c>
      <c r="H3575" s="19" t="inlineStr">
        <is>
          <t>ALCAPLANT NEW, 5 KG</t>
        </is>
      </c>
      <c r="I3575" s="10" t="inlineStr">
        <is>
          <t>Maduro</t>
        </is>
      </c>
      <c r="J3575" s="10" t="inlineStr">
        <is>
          <t>Innovador/Notorio</t>
        </is>
      </c>
      <c r="K3575" s="12" t="n">
        <v>0.1</v>
      </c>
      <c r="L3575" s="12" t="n">
        <v>0.05</v>
      </c>
      <c r="M3575" s="12" t="n">
        <v>0.1550000000000002</v>
      </c>
      <c r="N3575" s="22" t="n">
        <v>5</v>
      </c>
      <c r="O3575" s="11" t="n">
        <v>25</v>
      </c>
      <c r="P3575" s="13" t="n">
        <v>2.105602630553525</v>
      </c>
      <c r="Q3575" s="13">
        <f>O3575*P3575</f>
        <v/>
      </c>
    </row>
    <row r="3576">
      <c r="A3576" s="10" t="n">
        <v>2027</v>
      </c>
      <c r="B3576" s="10" t="inlineStr">
        <is>
          <t>May-27</t>
        </is>
      </c>
      <c r="C3576" s="19" t="inlineStr">
        <is>
          <t>Alfonso</t>
        </is>
      </c>
      <c r="D3576" s="19" t="inlineStr">
        <is>
          <t>ESPAÑA</t>
        </is>
      </c>
      <c r="E3576" s="19" t="inlineStr">
        <is>
          <t>ASOC. HORTICULTORES DE VILLA DEL PRADO</t>
        </is>
      </c>
      <c r="F3576" s="10" t="inlineStr">
        <is>
          <t>Con potencial</t>
        </is>
      </c>
      <c r="G3576" s="10" t="inlineStr">
        <is>
          <t>AVAN0005</t>
        </is>
      </c>
      <c r="H3576" s="19" t="inlineStr">
        <is>
          <t>FLORAMEC AVANCE, 5 L</t>
        </is>
      </c>
      <c r="I3576" s="10" t="inlineStr">
        <is>
          <t>Maduro</t>
        </is>
      </c>
      <c r="J3576" s="10" t="inlineStr">
        <is>
          <t>Innovador/Notorio</t>
        </is>
      </c>
      <c r="K3576" s="12" t="n">
        <v>0.1</v>
      </c>
      <c r="L3576" s="12" t="n">
        <v>0.05</v>
      </c>
      <c r="M3576" s="12" t="n">
        <v>0.1550000000000002</v>
      </c>
      <c r="N3576" s="22" t="n">
        <v>5</v>
      </c>
      <c r="O3576" s="11" t="n">
        <v>45</v>
      </c>
      <c r="P3576" s="13" t="n">
        <v>5.660110041537445</v>
      </c>
      <c r="Q3576" s="13">
        <f>O3576*P3576</f>
        <v/>
      </c>
    </row>
    <row r="3577">
      <c r="A3577" s="10" t="n">
        <v>2027</v>
      </c>
      <c r="B3577" s="10" t="inlineStr">
        <is>
          <t>May-27</t>
        </is>
      </c>
      <c r="C3577" s="19" t="inlineStr">
        <is>
          <t>Alfonso</t>
        </is>
      </c>
      <c r="D3577" s="19" t="inlineStr">
        <is>
          <t>ESPAÑA</t>
        </is>
      </c>
      <c r="E3577" s="19" t="inlineStr">
        <is>
          <t>ASOC. HORTICULTORES DE VILLA DEL PRADO</t>
        </is>
      </c>
      <c r="F3577" s="10" t="inlineStr">
        <is>
          <t>Con potencial</t>
        </is>
      </c>
      <c r="G3577" s="10" t="inlineStr">
        <is>
          <t>B0005</t>
        </is>
      </c>
      <c r="H3577" s="19" t="inlineStr">
        <is>
          <t>BOROCAL, 5 L</t>
        </is>
      </c>
      <c r="I3577" s="10" t="inlineStr">
        <is>
          <t>Maduro</t>
        </is>
      </c>
      <c r="J3577" s="10" t="inlineStr">
        <is>
          <t>Esencial/Core</t>
        </is>
      </c>
      <c r="K3577" s="12" t="n">
        <v>0.1</v>
      </c>
      <c r="L3577" s="12" t="n">
        <v>0.035</v>
      </c>
      <c r="M3577" s="12" t="n">
        <v>0.1385000000000001</v>
      </c>
      <c r="N3577" s="22" t="n">
        <v>5</v>
      </c>
      <c r="O3577" s="11" t="n">
        <v>25</v>
      </c>
      <c r="P3577" s="13" t="n">
        <v>3.762982918959517</v>
      </c>
      <c r="Q3577" s="13">
        <f>O3577*P3577</f>
        <v/>
      </c>
    </row>
    <row r="3578">
      <c r="A3578" s="10" t="n">
        <v>2027</v>
      </c>
      <c r="B3578" s="10" t="inlineStr">
        <is>
          <t>May-27</t>
        </is>
      </c>
      <c r="C3578" s="19" t="inlineStr">
        <is>
          <t>Alfonso</t>
        </is>
      </c>
      <c r="D3578" s="19" t="inlineStr">
        <is>
          <t>ESPAÑA</t>
        </is>
      </c>
      <c r="E3578" s="19" t="inlineStr">
        <is>
          <t>ASOC. HORTICULTORES DE VILLA DEL PRADO</t>
        </is>
      </c>
      <c r="F3578" s="10" t="inlineStr">
        <is>
          <t>Con potencial</t>
        </is>
      </c>
      <c r="G3578" s="10" t="inlineStr">
        <is>
          <t>C-CU0005</t>
        </is>
      </c>
      <c r="H3578" s="19" t="inlineStr">
        <is>
          <t>CODICOBRE, 5 L</t>
        </is>
      </c>
      <c r="I3578" s="10" t="inlineStr">
        <is>
          <t>Maduro</t>
        </is>
      </c>
      <c r="J3578" s="10" t="inlineStr">
        <is>
          <t>Esencial/Core</t>
        </is>
      </c>
      <c r="K3578" s="12" t="n">
        <v>0.1</v>
      </c>
      <c r="L3578" s="12" t="n">
        <v>0.035</v>
      </c>
      <c r="M3578" s="12" t="n">
        <v>0.1385000000000001</v>
      </c>
      <c r="N3578" s="22" t="n">
        <v>5</v>
      </c>
      <c r="O3578" s="11" t="n">
        <v>45</v>
      </c>
      <c r="P3578" s="13" t="n">
        <v>4.503070972272885</v>
      </c>
      <c r="Q3578" s="13">
        <f>O3578*P3578</f>
        <v/>
      </c>
    </row>
    <row r="3579">
      <c r="A3579" s="10" t="n">
        <v>2027</v>
      </c>
      <c r="B3579" s="10" t="inlineStr">
        <is>
          <t>May-27</t>
        </is>
      </c>
      <c r="C3579" s="19" t="inlineStr">
        <is>
          <t>Alfonso</t>
        </is>
      </c>
      <c r="D3579" s="19" t="inlineStr">
        <is>
          <t>ESPAÑA</t>
        </is>
      </c>
      <c r="E3579" s="19" t="inlineStr">
        <is>
          <t>ASOC. HORTICULTORES DE VILLA DEL PRADO</t>
        </is>
      </c>
      <c r="F3579" s="10" t="inlineStr">
        <is>
          <t>Con potencial</t>
        </is>
      </c>
      <c r="G3579" s="10" t="inlineStr">
        <is>
          <t>PIV0005</t>
        </is>
      </c>
      <c r="H3579" s="19" t="inlineStr">
        <is>
          <t>PGR IV, 5 L</t>
        </is>
      </c>
      <c r="I3579" s="10" t="inlineStr">
        <is>
          <t>Maduro</t>
        </is>
      </c>
      <c r="J3579" s="10" t="inlineStr">
        <is>
          <t>Esencial/Core</t>
        </is>
      </c>
      <c r="K3579" s="12" t="n">
        <v>0.1</v>
      </c>
      <c r="L3579" s="12" t="n">
        <v>0.035</v>
      </c>
      <c r="M3579" s="12" t="n">
        <v>0.1385000000000001</v>
      </c>
      <c r="N3579" s="22" t="n">
        <v>5</v>
      </c>
      <c r="O3579" s="11" t="n">
        <v>45</v>
      </c>
      <c r="P3579" s="13" t="n">
        <v>3.200099047425407</v>
      </c>
      <c r="Q3579" s="13">
        <f>O3579*P3579</f>
        <v/>
      </c>
    </row>
    <row r="3580">
      <c r="A3580" s="10" t="n">
        <v>2027</v>
      </c>
      <c r="B3580" s="10" t="inlineStr">
        <is>
          <t>May-27</t>
        </is>
      </c>
      <c r="C3580" s="19" t="inlineStr">
        <is>
          <t>Alfonso</t>
        </is>
      </c>
      <c r="D3580" s="19" t="inlineStr">
        <is>
          <t>ESPAÑA</t>
        </is>
      </c>
      <c r="E3580" s="19" t="inlineStr">
        <is>
          <t>ASOC. HORTICULTORES DE VILLA DEL PRADO</t>
        </is>
      </c>
      <c r="F3580" s="10" t="inlineStr">
        <is>
          <t>Con potencial</t>
        </is>
      </c>
      <c r="G3580" s="10" t="inlineStr">
        <is>
          <t>PT0005</t>
        </is>
      </c>
      <c r="H3580" s="19" t="inlineStr">
        <is>
          <t>AGROPOTASION, 5 L</t>
        </is>
      </c>
      <c r="I3580" s="10" t="inlineStr">
        <is>
          <t>Maduro</t>
        </is>
      </c>
      <c r="J3580" s="10" t="inlineStr">
        <is>
          <t>Innovador/Notorio</t>
        </is>
      </c>
      <c r="K3580" s="12" t="n">
        <v>0.1</v>
      </c>
      <c r="L3580" s="12" t="n">
        <v>0.05</v>
      </c>
      <c r="M3580" s="12" t="n">
        <v>0.1550000000000002</v>
      </c>
      <c r="N3580" s="22" t="n">
        <v>5</v>
      </c>
      <c r="O3580" s="11" t="n">
        <v>45</v>
      </c>
      <c r="P3580" s="13" t="n">
        <v>3.961034651536334</v>
      </c>
      <c r="Q3580" s="13">
        <f>O3580*P3580</f>
        <v/>
      </c>
    </row>
    <row r="3581">
      <c r="A3581" s="10" t="n">
        <v>2027</v>
      </c>
      <c r="B3581" s="10" t="inlineStr">
        <is>
          <t>May-27</t>
        </is>
      </c>
      <c r="C3581" s="19" t="inlineStr">
        <is>
          <t>Alfonso</t>
        </is>
      </c>
      <c r="D3581" s="19" t="inlineStr">
        <is>
          <t>ESPAÑA</t>
        </is>
      </c>
      <c r="E3581" s="19" t="inlineStr">
        <is>
          <t>ASOC. HORTICULTORES DE VILLA DEL PRADO</t>
        </is>
      </c>
      <c r="F3581" s="10" t="inlineStr">
        <is>
          <t>Con potencial</t>
        </is>
      </c>
      <c r="G3581" s="10" t="inlineStr">
        <is>
          <t>RUN0005</t>
        </is>
      </c>
      <c r="H3581" s="19" t="inlineStr">
        <is>
          <t>RUN STRESS, 5 L</t>
        </is>
      </c>
      <c r="I3581" s="10" t="inlineStr">
        <is>
          <t>Ramp-Up/Crecimiento</t>
        </is>
      </c>
      <c r="J3581" s="10" t="inlineStr">
        <is>
          <t>Innovador/Notorio</t>
        </is>
      </c>
      <c r="K3581" s="12" t="n">
        <v>0.1</v>
      </c>
      <c r="L3581" s="12" t="n">
        <v>0.2</v>
      </c>
      <c r="M3581" s="12" t="n">
        <v>0.3200000000000001</v>
      </c>
      <c r="N3581" s="22" t="n">
        <v>5</v>
      </c>
      <c r="O3581" s="11" t="n">
        <v>50</v>
      </c>
      <c r="P3581" s="13" t="n">
        <v>8.547495826999457</v>
      </c>
      <c r="Q3581" s="13">
        <f>O3581*P3581</f>
        <v/>
      </c>
    </row>
    <row r="3582">
      <c r="A3582" s="10" t="n">
        <v>2027</v>
      </c>
      <c r="B3582" s="10" t="inlineStr">
        <is>
          <t>May-27</t>
        </is>
      </c>
      <c r="C3582" s="19" t="inlineStr">
        <is>
          <t>Alfonso</t>
        </is>
      </c>
      <c r="D3582" s="19" t="inlineStr">
        <is>
          <t>ESPAÑA</t>
        </is>
      </c>
      <c r="E3582" s="19" t="inlineStr">
        <is>
          <t>ASOC. HORTICULTORES DE VILLA DEL PRADO</t>
        </is>
      </c>
      <c r="F3582" s="10" t="inlineStr">
        <is>
          <t>Con potencial</t>
        </is>
      </c>
      <c r="G3582" s="10" t="inlineStr">
        <is>
          <t>S0020</t>
        </is>
      </c>
      <c r="H3582" s="19" t="inlineStr">
        <is>
          <t>SALWAX STAR, 20 L</t>
        </is>
      </c>
      <c r="I3582" s="10" t="inlineStr">
        <is>
          <t>Maduro</t>
        </is>
      </c>
      <c r="J3582" s="10" t="inlineStr">
        <is>
          <t>Esencial/Core</t>
        </is>
      </c>
      <c r="K3582" s="12" t="n">
        <v>0.1</v>
      </c>
      <c r="L3582" s="12" t="n">
        <v>0.035</v>
      </c>
      <c r="M3582" s="12" t="n">
        <v>0.1385000000000001</v>
      </c>
      <c r="N3582" s="22" t="n">
        <v>20</v>
      </c>
      <c r="O3582" s="11" t="n">
        <v>100</v>
      </c>
      <c r="P3582" s="13" t="n">
        <v>2.345349464725461</v>
      </c>
      <c r="Q3582" s="13">
        <f>O3582*P3582</f>
        <v/>
      </c>
    </row>
    <row r="3583">
      <c r="A3583" s="10" t="n">
        <v>2027</v>
      </c>
      <c r="B3583" s="10" t="inlineStr">
        <is>
          <t>May-27</t>
        </is>
      </c>
      <c r="C3583" s="19" t="inlineStr">
        <is>
          <t>Alfonso</t>
        </is>
      </c>
      <c r="D3583" s="19" t="inlineStr">
        <is>
          <t>ESPAÑA</t>
        </is>
      </c>
      <c r="E3583" s="19" t="inlineStr">
        <is>
          <t>BARRIOS LÓPEZ, JUSTO</t>
        </is>
      </c>
      <c r="F3583" s="10" t="inlineStr">
        <is>
          <t>Baja aportación</t>
        </is>
      </c>
      <c r="G3583" s="10" t="inlineStr">
        <is>
          <t>AGRMGN0020</t>
        </is>
      </c>
      <c r="H3583" s="19" t="inlineStr">
        <is>
          <t>AGROXIGREEN-MG, 20 L</t>
        </is>
      </c>
      <c r="I3583" s="10" t="inlineStr">
        <is>
          <t>Ramp-Up/Crecimiento</t>
        </is>
      </c>
      <c r="J3583" s="10" t="inlineStr">
        <is>
          <t>Esencial/Core</t>
        </is>
      </c>
      <c r="K3583" s="12" t="n">
        <v>0.03</v>
      </c>
      <c r="L3583" s="12" t="n">
        <v>0.15</v>
      </c>
      <c r="M3583" s="12" t="n">
        <v>0.1844999999999999</v>
      </c>
      <c r="N3583" s="22" t="n">
        <v>20</v>
      </c>
      <c r="O3583" s="11" t="n">
        <v>1460</v>
      </c>
      <c r="P3583" s="13" t="n">
        <v>3.286179257170169</v>
      </c>
      <c r="Q3583" s="13">
        <f>O3583*P3583</f>
        <v/>
      </c>
    </row>
    <row r="3584">
      <c r="A3584" s="10" t="n">
        <v>2027</v>
      </c>
      <c r="B3584" s="10" t="inlineStr">
        <is>
          <t>May-27</t>
        </is>
      </c>
      <c r="C3584" s="19" t="inlineStr">
        <is>
          <t>Alfonso</t>
        </is>
      </c>
      <c r="D3584" s="19" t="inlineStr">
        <is>
          <t>ESPAÑA</t>
        </is>
      </c>
      <c r="E3584" s="19" t="inlineStr">
        <is>
          <t>BARRIOS LÓPEZ, JUSTO</t>
        </is>
      </c>
      <c r="F3584" s="10" t="inlineStr">
        <is>
          <t>Baja aportación</t>
        </is>
      </c>
      <c r="G3584" s="10" t="inlineStr">
        <is>
          <t>C-CU0005</t>
        </is>
      </c>
      <c r="H3584" s="19" t="inlineStr">
        <is>
          <t>CODICOBRE, 5 L</t>
        </is>
      </c>
      <c r="I3584" s="10" t="inlineStr">
        <is>
          <t>Maduro</t>
        </is>
      </c>
      <c r="J3584" s="10" t="inlineStr">
        <is>
          <t>Esencial/Core</t>
        </is>
      </c>
      <c r="K3584" s="12" t="n">
        <v>0.03</v>
      </c>
      <c r="L3584" s="12" t="n">
        <v>0.035</v>
      </c>
      <c r="M3584" s="12" t="n">
        <v>0.06604999999999994</v>
      </c>
      <c r="N3584" s="22" t="n">
        <v>5</v>
      </c>
      <c r="O3584" s="11" t="n">
        <v>210</v>
      </c>
      <c r="P3584" s="13" t="n">
        <v>4.377985667487528</v>
      </c>
      <c r="Q3584" s="13">
        <f>O3584*P3584</f>
        <v/>
      </c>
    </row>
    <row r="3585">
      <c r="A3585" s="10" t="n">
        <v>2027</v>
      </c>
      <c r="B3585" s="10" t="inlineStr">
        <is>
          <t>May-27</t>
        </is>
      </c>
      <c r="C3585" s="19" t="inlineStr">
        <is>
          <t>Alfonso</t>
        </is>
      </c>
      <c r="D3585" s="19" t="inlineStr">
        <is>
          <t>ESPAÑA</t>
        </is>
      </c>
      <c r="E3585" s="19" t="inlineStr">
        <is>
          <t>BARRIOS LÓPEZ, JUSTO</t>
        </is>
      </c>
      <c r="F3585" s="10" t="inlineStr">
        <is>
          <t>Baja aportación</t>
        </is>
      </c>
      <c r="G3585" s="10" t="inlineStr">
        <is>
          <t>C-CU0020</t>
        </is>
      </c>
      <c r="H3585" s="19" t="inlineStr">
        <is>
          <t>CODICOBRE, 20 L</t>
        </is>
      </c>
      <c r="I3585" s="10" t="inlineStr">
        <is>
          <t>Maduro</t>
        </is>
      </c>
      <c r="J3585" s="10" t="inlineStr">
        <is>
          <t>Esencial/Core</t>
        </is>
      </c>
      <c r="K3585" s="12" t="n">
        <v>0.03</v>
      </c>
      <c r="L3585" s="12" t="n">
        <v>0.035</v>
      </c>
      <c r="M3585" s="12" t="n">
        <v>0.06604999999999994</v>
      </c>
      <c r="N3585" s="22" t="n">
        <v>20</v>
      </c>
      <c r="O3585" s="11" t="n">
        <v>100</v>
      </c>
      <c r="P3585" s="13" t="n">
        <v>4.075696180922912</v>
      </c>
      <c r="Q3585" s="13">
        <f>O3585*P3585</f>
        <v/>
      </c>
    </row>
    <row r="3586">
      <c r="A3586" s="10" t="n">
        <v>2027</v>
      </c>
      <c r="B3586" s="10" t="inlineStr">
        <is>
          <t>May-27</t>
        </is>
      </c>
      <c r="C3586" s="19" t="inlineStr">
        <is>
          <t>Alfonso</t>
        </is>
      </c>
      <c r="D3586" s="19" t="inlineStr">
        <is>
          <t>ESPAÑA</t>
        </is>
      </c>
      <c r="E3586" s="19" t="inlineStr">
        <is>
          <t>BARRIOS LÓPEZ, JUSTO</t>
        </is>
      </c>
      <c r="F3586" s="10" t="inlineStr">
        <is>
          <t>Baja aportación</t>
        </is>
      </c>
      <c r="G3586" s="10" t="inlineStr">
        <is>
          <t>C-CUAE0005</t>
        </is>
      </c>
      <c r="H3586" s="19" t="inlineStr">
        <is>
          <t>CUPRAMEC, 5 L</t>
        </is>
      </c>
      <c r="I3586" s="10" t="inlineStr">
        <is>
          <t>Ramp-Up/Crecimiento</t>
        </is>
      </c>
      <c r="J3586" s="10" t="inlineStr">
        <is>
          <t>Esencial/Core</t>
        </is>
      </c>
      <c r="K3586" s="12" t="n">
        <v>0.03</v>
      </c>
      <c r="L3586" s="12" t="n">
        <v>0.15</v>
      </c>
      <c r="M3586" s="12" t="n">
        <v>0.1844999999999999</v>
      </c>
      <c r="N3586" s="22" t="n">
        <v>5</v>
      </c>
      <c r="O3586" s="11" t="n">
        <v>235</v>
      </c>
      <c r="P3586" s="13" t="n">
        <v>4.815784234236279</v>
      </c>
      <c r="Q3586" s="13">
        <f>O3586*P3586</f>
        <v/>
      </c>
    </row>
    <row r="3587">
      <c r="A3587" s="10" t="n">
        <v>2027</v>
      </c>
      <c r="B3587" s="10" t="inlineStr">
        <is>
          <t>May-27</t>
        </is>
      </c>
      <c r="C3587" s="19" t="inlineStr">
        <is>
          <t>Alfonso</t>
        </is>
      </c>
      <c r="D3587" s="19" t="inlineStr">
        <is>
          <t>ESPAÑA</t>
        </is>
      </c>
      <c r="E3587" s="19" t="inlineStr">
        <is>
          <t>BARRIOS LÓPEZ, JUSTO</t>
        </is>
      </c>
      <c r="F3587" s="10" t="inlineStr">
        <is>
          <t>Baja aportación</t>
        </is>
      </c>
      <c r="G3587" s="10" t="inlineStr">
        <is>
          <t>C-CUAE0020</t>
        </is>
      </c>
      <c r="H3587" s="19" t="inlineStr">
        <is>
          <t>CUPRAMEC, 20 L</t>
        </is>
      </c>
      <c r="I3587" s="10" t="inlineStr">
        <is>
          <t>Ramp-Up/Crecimiento</t>
        </is>
      </c>
      <c r="J3587" s="10" t="inlineStr">
        <is>
          <t>Esencial/Core</t>
        </is>
      </c>
      <c r="K3587" s="12" t="n">
        <v>0.03</v>
      </c>
      <c r="L3587" s="12" t="n">
        <v>0.15</v>
      </c>
      <c r="M3587" s="12" t="n">
        <v>0.1844999999999999</v>
      </c>
      <c r="N3587" s="22" t="n">
        <v>20</v>
      </c>
      <c r="O3587" s="11" t="n">
        <v>240</v>
      </c>
      <c r="P3587" s="13" t="n">
        <v>4.471799646076545</v>
      </c>
      <c r="Q3587" s="13">
        <f>O3587*P3587</f>
        <v/>
      </c>
    </row>
    <row r="3588">
      <c r="A3588" s="10" t="n">
        <v>2027</v>
      </c>
      <c r="B3588" s="10" t="inlineStr">
        <is>
          <t>May-27</t>
        </is>
      </c>
      <c r="C3588" s="19" t="inlineStr">
        <is>
          <t>Alfonso</t>
        </is>
      </c>
      <c r="D3588" s="19" t="inlineStr">
        <is>
          <t>ESPAÑA</t>
        </is>
      </c>
      <c r="E3588" s="19" t="inlineStr">
        <is>
          <t>BELLO ALIAGA ERNESTO</t>
        </is>
      </c>
      <c r="F3588" s="10" t="inlineStr">
        <is>
          <t>Con potencial</t>
        </is>
      </c>
      <c r="G3588" s="10" t="inlineStr">
        <is>
          <t>A-50(2)0020</t>
        </is>
      </c>
      <c r="H3588" s="19" t="inlineStr">
        <is>
          <t>CODIORGAN-A50, 20 KG</t>
        </is>
      </c>
      <c r="I3588" s="10" t="inlineStr">
        <is>
          <t>Ramp-Up/Crecimiento</t>
        </is>
      </c>
      <c r="J3588" s="10" t="inlineStr">
        <is>
          <t>Esencial/Core</t>
        </is>
      </c>
      <c r="K3588" s="12" t="n">
        <v>0.1</v>
      </c>
      <c r="L3588" s="12" t="n">
        <v>0.15</v>
      </c>
      <c r="M3588" s="12" t="n">
        <v>0.2649999999999999</v>
      </c>
      <c r="N3588" s="22" t="n">
        <v>20</v>
      </c>
      <c r="O3588" s="11" t="n">
        <v>760</v>
      </c>
      <c r="P3588" s="13" t="n">
        <v>4.940869539021637</v>
      </c>
      <c r="Q3588" s="13">
        <f>O3588*P3588</f>
        <v/>
      </c>
    </row>
    <row r="3589">
      <c r="A3589" s="10" t="n">
        <v>2027</v>
      </c>
      <c r="B3589" s="10" t="inlineStr">
        <is>
          <t>May-27</t>
        </is>
      </c>
      <c r="C3589" s="19" t="inlineStr">
        <is>
          <t>Alfonso</t>
        </is>
      </c>
      <c r="D3589" s="19" t="inlineStr">
        <is>
          <t>ESPAÑA</t>
        </is>
      </c>
      <c r="E3589" s="19" t="inlineStr">
        <is>
          <t>CITAL, S.L.</t>
        </is>
      </c>
      <c r="F3589" s="10" t="inlineStr">
        <is>
          <t>Con potencial</t>
        </is>
      </c>
      <c r="G3589" s="10" t="inlineStr">
        <is>
          <t>AN0020</t>
        </is>
      </c>
      <c r="H3589" s="19" t="inlineStr">
        <is>
          <t>ALCAPLANT NEW, 20 KG</t>
        </is>
      </c>
      <c r="I3589" s="10" t="inlineStr">
        <is>
          <t>Maduro</t>
        </is>
      </c>
      <c r="J3589" s="10" t="inlineStr">
        <is>
          <t>Innovador/Notorio</t>
        </is>
      </c>
      <c r="K3589" s="12" t="n">
        <v>0.03</v>
      </c>
      <c r="L3589" s="12" t="n">
        <v>0.05</v>
      </c>
      <c r="M3589" s="12" t="n">
        <v>0.08150000000000013</v>
      </c>
      <c r="N3589" s="22" t="n">
        <v>20</v>
      </c>
      <c r="O3589" s="11" t="n">
        <v>220</v>
      </c>
      <c r="P3589" s="13" t="n">
        <v>1.751194266995011</v>
      </c>
      <c r="Q3589" s="13">
        <f>O3589*P3589</f>
        <v/>
      </c>
    </row>
    <row r="3590">
      <c r="A3590" s="10" t="n">
        <v>2027</v>
      </c>
      <c r="B3590" s="10" t="inlineStr">
        <is>
          <t>May-27</t>
        </is>
      </c>
      <c r="C3590" s="19" t="inlineStr">
        <is>
          <t>Alfonso</t>
        </is>
      </c>
      <c r="D3590" s="19" t="inlineStr">
        <is>
          <t>ESPAÑA</t>
        </is>
      </c>
      <c r="E3590" s="19" t="inlineStr">
        <is>
          <t>CITAL, S.L.</t>
        </is>
      </c>
      <c r="F3590" s="10" t="inlineStr">
        <is>
          <t>Con potencial</t>
        </is>
      </c>
      <c r="G3590" s="10" t="inlineStr">
        <is>
          <t>C-CU0020</t>
        </is>
      </c>
      <c r="H3590" s="19" t="inlineStr">
        <is>
          <t>CODICOBRE, 20 L</t>
        </is>
      </c>
      <c r="I3590" s="10" t="inlineStr">
        <is>
          <t>Maduro</t>
        </is>
      </c>
      <c r="J3590" s="10" t="inlineStr">
        <is>
          <t>Esencial/Core</t>
        </is>
      </c>
      <c r="K3590" s="12" t="n">
        <v>0.03</v>
      </c>
      <c r="L3590" s="12" t="n">
        <v>0.035</v>
      </c>
      <c r="M3590" s="12" t="n">
        <v>0.06604999999999994</v>
      </c>
      <c r="N3590" s="22" t="n">
        <v>20</v>
      </c>
      <c r="O3590" s="11" t="n">
        <v>740</v>
      </c>
      <c r="P3590" s="13" t="n">
        <v>3.877644448346095</v>
      </c>
      <c r="Q3590" s="13">
        <f>O3590*P3590</f>
        <v/>
      </c>
    </row>
    <row r="3591">
      <c r="A3591" s="10" t="n">
        <v>2027</v>
      </c>
      <c r="B3591" s="10" t="inlineStr">
        <is>
          <t>May-27</t>
        </is>
      </c>
      <c r="C3591" s="19" t="inlineStr">
        <is>
          <t>Alfonso</t>
        </is>
      </c>
      <c r="D3591" s="19" t="inlineStr">
        <is>
          <t>ESPAÑA</t>
        </is>
      </c>
      <c r="E3591" s="19" t="inlineStr">
        <is>
          <t>CITAL, S.L.</t>
        </is>
      </c>
      <c r="F3591" s="10" t="inlineStr">
        <is>
          <t>Con potencial</t>
        </is>
      </c>
      <c r="G3591" s="10" t="inlineStr">
        <is>
          <t>S0020</t>
        </is>
      </c>
      <c r="H3591" s="19" t="inlineStr">
        <is>
          <t>SALWAX STAR, 20 L</t>
        </is>
      </c>
      <c r="I3591" s="10" t="inlineStr">
        <is>
          <t>Maduro</t>
        </is>
      </c>
      <c r="J3591" s="10" t="inlineStr">
        <is>
          <t>Esencial/Core</t>
        </is>
      </c>
      <c r="K3591" s="12" t="n">
        <v>0.03</v>
      </c>
      <c r="L3591" s="12" t="n">
        <v>0.035</v>
      </c>
      <c r="M3591" s="12" t="n">
        <v>0.06604999999999994</v>
      </c>
      <c r="N3591" s="22" t="n">
        <v>20</v>
      </c>
      <c r="O3591" s="11" t="n">
        <v>160</v>
      </c>
      <c r="P3591" s="13" t="n">
        <v>2.168145282946204</v>
      </c>
      <c r="Q3591" s="13">
        <f>O3591*P3591</f>
        <v/>
      </c>
    </row>
    <row r="3592">
      <c r="A3592" s="10" t="n">
        <v>2027</v>
      </c>
      <c r="B3592" s="10" t="inlineStr">
        <is>
          <t>May-27</t>
        </is>
      </c>
      <c r="C3592" s="19" t="inlineStr">
        <is>
          <t>Alfonso</t>
        </is>
      </c>
      <c r="D3592" s="19" t="inlineStr">
        <is>
          <t>ESPAÑA</t>
        </is>
      </c>
      <c r="E3592" s="19" t="inlineStr">
        <is>
          <t>FRUITURE ADVISORS, S.L.</t>
        </is>
      </c>
      <c r="F3592" s="10" t="inlineStr">
        <is>
          <t>Baja aportación</t>
        </is>
      </c>
      <c r="G3592" s="10" t="inlineStr">
        <is>
          <t>B0005</t>
        </is>
      </c>
      <c r="H3592" s="19" t="inlineStr">
        <is>
          <t>BOROCAL, 5 L</t>
        </is>
      </c>
      <c r="I3592" s="10" t="inlineStr">
        <is>
          <t>Maduro</t>
        </is>
      </c>
      <c r="J3592" s="10" t="inlineStr">
        <is>
          <t>Esencial/Core</t>
        </is>
      </c>
      <c r="K3592" s="12" t="n">
        <v>0.03</v>
      </c>
      <c r="L3592" s="12" t="n">
        <v>0.035</v>
      </c>
      <c r="M3592" s="12" t="n">
        <v>0.06604999999999994</v>
      </c>
      <c r="N3592" s="22" t="n">
        <v>5</v>
      </c>
      <c r="O3592" s="11" t="n">
        <v>65</v>
      </c>
      <c r="P3592" s="13" t="n">
        <v>3.418998330799784</v>
      </c>
      <c r="Q3592" s="13">
        <f>O3592*P3592</f>
        <v/>
      </c>
    </row>
    <row r="3593">
      <c r="A3593" s="10" t="n">
        <v>2027</v>
      </c>
      <c r="B3593" s="10" t="inlineStr">
        <is>
          <t>May-27</t>
        </is>
      </c>
      <c r="C3593" s="19" t="inlineStr">
        <is>
          <t>Alfonso</t>
        </is>
      </c>
      <c r="D3593" s="19" t="inlineStr">
        <is>
          <t>ESPAÑA</t>
        </is>
      </c>
      <c r="E3593" s="19" t="inlineStr">
        <is>
          <t>FRUITURE ADVISORS, S.L.</t>
        </is>
      </c>
      <c r="F3593" s="10" t="inlineStr">
        <is>
          <t>Baja aportación</t>
        </is>
      </c>
      <c r="G3593" s="10" t="inlineStr">
        <is>
          <t>B0020</t>
        </is>
      </c>
      <c r="H3593" s="19" t="inlineStr">
        <is>
          <t>BOROCAL, 20 L</t>
        </is>
      </c>
      <c r="I3593" s="10" t="inlineStr">
        <is>
          <t>Maduro</t>
        </is>
      </c>
      <c r="J3593" s="10" t="inlineStr">
        <is>
          <t>Esencial/Core</t>
        </is>
      </c>
      <c r="K3593" s="12" t="n">
        <v>0.03</v>
      </c>
      <c r="L3593" s="12" t="n">
        <v>0.035</v>
      </c>
      <c r="M3593" s="12" t="n">
        <v>0.06604999999999994</v>
      </c>
      <c r="N3593" s="22" t="n">
        <v>20</v>
      </c>
      <c r="O3593" s="11" t="n">
        <v>320</v>
      </c>
      <c r="P3593" s="13" t="n">
        <v>3.075013742640048</v>
      </c>
      <c r="Q3593" s="13">
        <f>O3593*P3593</f>
        <v/>
      </c>
    </row>
    <row r="3594">
      <c r="A3594" s="10" t="n">
        <v>2027</v>
      </c>
      <c r="B3594" s="10" t="inlineStr">
        <is>
          <t>May-27</t>
        </is>
      </c>
      <c r="C3594" s="19" t="inlineStr">
        <is>
          <t>Alfonso</t>
        </is>
      </c>
      <c r="D3594" s="19" t="inlineStr">
        <is>
          <t>ESPAÑA</t>
        </is>
      </c>
      <c r="E3594" s="19" t="inlineStr">
        <is>
          <t>FRUITURE ADVISORS, S.L.</t>
        </is>
      </c>
      <c r="F3594" s="10" t="inlineStr">
        <is>
          <t>Baja aportación</t>
        </is>
      </c>
      <c r="G3594" s="10" t="inlineStr">
        <is>
          <t>G30200</t>
        </is>
      </c>
      <c r="H3594" s="19" t="inlineStr">
        <is>
          <t>GREEN-UP, 200 L</t>
        </is>
      </c>
      <c r="I3594" s="10" t="inlineStr">
        <is>
          <t>Maduro</t>
        </is>
      </c>
      <c r="J3594" s="10" t="inlineStr">
        <is>
          <t>Innovador/Notorio</t>
        </is>
      </c>
      <c r="K3594" s="12" t="n">
        <v>0.03</v>
      </c>
      <c r="L3594" s="12" t="n">
        <v>0.05</v>
      </c>
      <c r="M3594" s="12" t="n">
        <v>0.08150000000000013</v>
      </c>
      <c r="N3594" s="22" t="n">
        <v>200</v>
      </c>
      <c r="O3594" s="11" t="n">
        <v>400</v>
      </c>
      <c r="P3594" s="13" t="n">
        <v>5.138921271598455</v>
      </c>
      <c r="Q3594" s="13">
        <f>O3594*P3594</f>
        <v/>
      </c>
    </row>
    <row r="3595">
      <c r="A3595" s="10" t="n">
        <v>2027</v>
      </c>
      <c r="B3595" s="10" t="inlineStr">
        <is>
          <t>May-27</t>
        </is>
      </c>
      <c r="C3595" s="19" t="inlineStr">
        <is>
          <t>Alfonso</t>
        </is>
      </c>
      <c r="D3595" s="19" t="inlineStr">
        <is>
          <t>ESPAÑA</t>
        </is>
      </c>
      <c r="E3595" s="19" t="inlineStr">
        <is>
          <t>FRUITURE ADVISORS, S.L.</t>
        </is>
      </c>
      <c r="F3595" s="10" t="inlineStr">
        <is>
          <t>Baja aportación</t>
        </is>
      </c>
      <c r="G3595" s="10" t="inlineStr">
        <is>
          <t>PT1000</t>
        </is>
      </c>
      <c r="H3595" s="19" t="inlineStr">
        <is>
          <t>AGROPOTASION, 1000 L</t>
        </is>
      </c>
      <c r="I3595" s="10" t="inlineStr">
        <is>
          <t>Maduro</t>
        </is>
      </c>
      <c r="J3595" s="10" t="inlineStr">
        <is>
          <t>Esencial/Core</t>
        </is>
      </c>
      <c r="K3595" s="12" t="n">
        <v>0.03</v>
      </c>
      <c r="L3595" s="12" t="n">
        <v>0.035</v>
      </c>
      <c r="M3595" s="12" t="n">
        <v>0.06604999999999994</v>
      </c>
      <c r="N3595" s="22" t="n">
        <v>1000</v>
      </c>
      <c r="O3595" s="11" t="n">
        <v>1000</v>
      </c>
      <c r="P3595" s="13" t="n">
        <v>3.168827721229068</v>
      </c>
      <c r="Q3595" s="13">
        <f>O3595*P3595</f>
        <v/>
      </c>
    </row>
    <row r="3596">
      <c r="A3596" s="10" t="n">
        <v>2027</v>
      </c>
      <c r="B3596" s="10" t="inlineStr">
        <is>
          <t>May-27</t>
        </is>
      </c>
      <c r="C3596" s="19" t="inlineStr">
        <is>
          <t>Alfonso</t>
        </is>
      </c>
      <c r="D3596" s="19" t="inlineStr">
        <is>
          <t>ESPAÑA</t>
        </is>
      </c>
      <c r="E3596" s="19" t="inlineStr">
        <is>
          <t>FRUITURE ADVISORS, S.L.</t>
        </is>
      </c>
      <c r="F3596" s="10" t="inlineStr">
        <is>
          <t>Baja aportación</t>
        </is>
      </c>
      <c r="G3596" s="10" t="inlineStr">
        <is>
          <t>WHITE0020</t>
        </is>
      </c>
      <c r="H3596" s="19" t="inlineStr">
        <is>
          <t>AGROWHITE, 20 KG</t>
        </is>
      </c>
      <c r="I3596" s="10" t="inlineStr">
        <is>
          <t>Maduro</t>
        </is>
      </c>
      <c r="J3596" s="10" t="inlineStr">
        <is>
          <t>Esencial/Core</t>
        </is>
      </c>
      <c r="K3596" s="12" t="n">
        <v>0.03</v>
      </c>
      <c r="L3596" s="12" t="n">
        <v>0.035</v>
      </c>
      <c r="M3596" s="12" t="n">
        <v>0.06604999999999994</v>
      </c>
      <c r="N3596" s="22" t="n">
        <v>20</v>
      </c>
      <c r="O3596" s="11" t="n">
        <v>1060</v>
      </c>
      <c r="P3596" s="13" t="n">
        <v>1.938822224173048</v>
      </c>
      <c r="Q3596" s="13">
        <f>O3596*P3596</f>
        <v/>
      </c>
    </row>
    <row r="3597">
      <c r="A3597" s="10" t="n">
        <v>2027</v>
      </c>
      <c r="B3597" s="10" t="inlineStr">
        <is>
          <t>May-27</t>
        </is>
      </c>
      <c r="C3597" s="19" t="inlineStr">
        <is>
          <t>Alfonso</t>
        </is>
      </c>
      <c r="D3597" s="19" t="inlineStr">
        <is>
          <t>ESPAÑA</t>
        </is>
      </c>
      <c r="E3597" s="19" t="inlineStr">
        <is>
          <t>FRUITURE ADVISORS, S.L.</t>
        </is>
      </c>
      <c r="F3597" s="10" t="inlineStr">
        <is>
          <t>Baja aportación</t>
        </is>
      </c>
      <c r="G3597" s="10" t="inlineStr">
        <is>
          <t>WHITE0020</t>
        </is>
      </c>
      <c r="H3597" s="19" t="inlineStr">
        <is>
          <t>AGROWHITE, 20 KG</t>
        </is>
      </c>
      <c r="I3597" s="10" t="inlineStr">
        <is>
          <t>Maduro</t>
        </is>
      </c>
      <c r="J3597" s="10" t="inlineStr">
        <is>
          <t>Esencial/Core</t>
        </is>
      </c>
      <c r="K3597" s="12" t="n">
        <v>0.03</v>
      </c>
      <c r="L3597" s="12" t="n">
        <v>0.035</v>
      </c>
      <c r="M3597" s="12" t="n">
        <v>0.06604999999999994</v>
      </c>
      <c r="N3597" s="22" t="n">
        <v>20</v>
      </c>
      <c r="O3597" s="11" t="n">
        <v>320</v>
      </c>
      <c r="P3597" s="13" t="n">
        <v>1.938822224173048</v>
      </c>
      <c r="Q3597" s="13">
        <f>O3597*P3597</f>
        <v/>
      </c>
    </row>
    <row r="3598">
      <c r="A3598" s="10" t="n">
        <v>2027</v>
      </c>
      <c r="B3598" s="10" t="inlineStr">
        <is>
          <t>May-27</t>
        </is>
      </c>
      <c r="C3598" s="19" t="inlineStr">
        <is>
          <t>Alfonso</t>
        </is>
      </c>
      <c r="D3598" s="19" t="inlineStr">
        <is>
          <t>ESPAÑA</t>
        </is>
      </c>
      <c r="E3598" s="19" t="inlineStr">
        <is>
          <t>HORTICOLAS Y PATATAS HNOS. MORAN, S.A.T.</t>
        </is>
      </c>
      <c r="F3598" s="10" t="inlineStr">
        <is>
          <t>Baja aportación</t>
        </is>
      </c>
      <c r="G3598" s="10" t="inlineStr">
        <is>
          <t>A-50(2)0020</t>
        </is>
      </c>
      <c r="H3598" s="19" t="inlineStr">
        <is>
          <t>CODIORGAN-A50, 20 KG</t>
        </is>
      </c>
      <c r="I3598" s="10" t="inlineStr">
        <is>
          <t>Ramp-Up/Crecimiento</t>
        </is>
      </c>
      <c r="J3598" s="10" t="inlineStr">
        <is>
          <t>Esencial/Core</t>
        </is>
      </c>
      <c r="K3598" s="12" t="n">
        <v>0.03</v>
      </c>
      <c r="L3598" s="12" t="n">
        <v>0.15</v>
      </c>
      <c r="M3598" s="12" t="n">
        <v>0.1844999999999999</v>
      </c>
      <c r="N3598" s="22" t="n">
        <v>20</v>
      </c>
      <c r="O3598" s="11" t="n">
        <v>120</v>
      </c>
      <c r="P3598" s="13" t="n">
        <v>5.336973004175271</v>
      </c>
      <c r="Q3598" s="13">
        <f>O3598*P3598</f>
        <v/>
      </c>
    </row>
    <row r="3599">
      <c r="A3599" s="10" t="n">
        <v>2027</v>
      </c>
      <c r="B3599" s="10" t="inlineStr">
        <is>
          <t>May-27</t>
        </is>
      </c>
      <c r="C3599" s="19" t="inlineStr">
        <is>
          <t>Alfonso</t>
        </is>
      </c>
      <c r="D3599" s="19" t="inlineStr">
        <is>
          <t>ESPAÑA</t>
        </is>
      </c>
      <c r="E3599" s="19" t="inlineStr">
        <is>
          <t>HORTICOLAS Y PATATAS HNOS. MORAN, S.A.T.</t>
        </is>
      </c>
      <c r="F3599" s="10" t="inlineStr">
        <is>
          <t>Baja aportación</t>
        </is>
      </c>
      <c r="G3599" s="10" t="inlineStr">
        <is>
          <t>AN0020</t>
        </is>
      </c>
      <c r="H3599" s="19" t="inlineStr">
        <is>
          <t>ALCAPLANT NEW, 20 KG</t>
        </is>
      </c>
      <c r="I3599" s="10" t="inlineStr">
        <is>
          <t>Maduro</t>
        </is>
      </c>
      <c r="J3599" s="10" t="inlineStr">
        <is>
          <t>Innovador/Notorio</t>
        </is>
      </c>
      <c r="K3599" s="12" t="n">
        <v>0.03</v>
      </c>
      <c r="L3599" s="12" t="n">
        <v>0.05</v>
      </c>
      <c r="M3599" s="12" t="n">
        <v>0.08150000000000013</v>
      </c>
      <c r="N3599" s="22" t="n">
        <v>20</v>
      </c>
      <c r="O3599" s="11" t="n">
        <v>280</v>
      </c>
      <c r="P3599" s="13" t="n">
        <v>1.886703347179149</v>
      </c>
      <c r="Q3599" s="13">
        <f>O3599*P3599</f>
        <v/>
      </c>
    </row>
    <row r="3600">
      <c r="A3600" s="10" t="n">
        <v>2027</v>
      </c>
      <c r="B3600" s="10" t="inlineStr">
        <is>
          <t>May-27</t>
        </is>
      </c>
      <c r="C3600" s="19" t="inlineStr">
        <is>
          <t>Alfonso</t>
        </is>
      </c>
      <c r="D3600" s="19" t="inlineStr">
        <is>
          <t>ESPAÑA</t>
        </is>
      </c>
      <c r="E3600" s="19" t="inlineStr">
        <is>
          <t>HORTICOLAS Y PATATAS HNOS. MORAN, S.A.T.</t>
        </is>
      </c>
      <c r="F3600" s="10" t="inlineStr">
        <is>
          <t>Baja aportación</t>
        </is>
      </c>
      <c r="G3600" s="10" t="inlineStr">
        <is>
          <t>C-CU0005</t>
        </is>
      </c>
      <c r="H3600" s="19" t="inlineStr">
        <is>
          <t>CODICOBRE, 5 L</t>
        </is>
      </c>
      <c r="I3600" s="10" t="inlineStr">
        <is>
          <t>Maduro</t>
        </is>
      </c>
      <c r="J3600" s="10" t="inlineStr">
        <is>
          <t>Esencial/Core</t>
        </is>
      </c>
      <c r="K3600" s="12" t="n">
        <v>0.03</v>
      </c>
      <c r="L3600" s="12" t="n">
        <v>0.035</v>
      </c>
      <c r="M3600" s="12" t="n">
        <v>0.06604999999999994</v>
      </c>
      <c r="N3600" s="22" t="n">
        <v>5</v>
      </c>
      <c r="O3600" s="11" t="n">
        <v>150</v>
      </c>
      <c r="P3600" s="13" t="n">
        <v>4.503070972272885</v>
      </c>
      <c r="Q3600" s="13">
        <f>O3600*P3600</f>
        <v/>
      </c>
    </row>
    <row r="3601">
      <c r="A3601" s="10" t="n">
        <v>2027</v>
      </c>
      <c r="B3601" s="10" t="inlineStr">
        <is>
          <t>May-27</t>
        </is>
      </c>
      <c r="C3601" s="19" t="inlineStr">
        <is>
          <t>Alfonso</t>
        </is>
      </c>
      <c r="D3601" s="19" t="inlineStr">
        <is>
          <t>ESPAÑA</t>
        </is>
      </c>
      <c r="E3601" s="19" t="inlineStr">
        <is>
          <t>HORTICOLAS Y PATATAS HNOS. MORAN, S.A.T.</t>
        </is>
      </c>
      <c r="F3601" s="10" t="inlineStr">
        <is>
          <t>Baja aportación</t>
        </is>
      </c>
      <c r="G3601" s="10" t="inlineStr">
        <is>
          <t>FU0005</t>
        </is>
      </c>
      <c r="H3601" s="19" t="inlineStr">
        <is>
          <t>FULVIGIN, 5 L</t>
        </is>
      </c>
      <c r="I3601" s="10" t="inlineStr">
        <is>
          <t>Maduro</t>
        </is>
      </c>
      <c r="J3601" s="10" t="inlineStr">
        <is>
          <t>Banalizado/Commodity</t>
        </is>
      </c>
      <c r="K3601" s="12" t="n">
        <v>0.03</v>
      </c>
      <c r="L3601" s="12" t="n">
        <v>0.02</v>
      </c>
      <c r="M3601" s="12" t="n">
        <v>0.05059999999999998</v>
      </c>
      <c r="N3601" s="22" t="n">
        <v>5</v>
      </c>
      <c r="O3601" s="11" t="n">
        <v>165</v>
      </c>
      <c r="P3601" s="13" t="n">
        <v>3.533659860186361</v>
      </c>
      <c r="Q3601" s="13">
        <f>O3601*P3601</f>
        <v/>
      </c>
    </row>
    <row r="3602">
      <c r="A3602" s="10" t="n">
        <v>2027</v>
      </c>
      <c r="B3602" s="10" t="inlineStr">
        <is>
          <t>May-27</t>
        </is>
      </c>
      <c r="C3602" s="19" t="inlineStr">
        <is>
          <t>Alfonso</t>
        </is>
      </c>
      <c r="D3602" s="19" t="inlineStr">
        <is>
          <t>ESPAÑA</t>
        </is>
      </c>
      <c r="E3602" s="19" t="inlineStr">
        <is>
          <t>HORTICOLAS Y PATATAS HNOS. MORAN, S.A.T.</t>
        </is>
      </c>
      <c r="F3602" s="10" t="inlineStr">
        <is>
          <t>Baja aportación</t>
        </is>
      </c>
      <c r="G3602" s="10" t="inlineStr">
        <is>
          <t>PIV0005</t>
        </is>
      </c>
      <c r="H3602" s="19" t="inlineStr">
        <is>
          <t>PGR IV, 5 L</t>
        </is>
      </c>
      <c r="I3602" s="10" t="inlineStr">
        <is>
          <t>Maduro</t>
        </is>
      </c>
      <c r="J3602" s="10" t="inlineStr">
        <is>
          <t>Esencial/Core</t>
        </is>
      </c>
      <c r="K3602" s="12" t="n">
        <v>0.03</v>
      </c>
      <c r="L3602" s="12" t="n">
        <v>0.035</v>
      </c>
      <c r="M3602" s="12" t="n">
        <v>0.06604999999999994</v>
      </c>
      <c r="N3602" s="22" t="n">
        <v>5</v>
      </c>
      <c r="O3602" s="11" t="n">
        <v>65</v>
      </c>
      <c r="P3602" s="13" t="n">
        <v>3.200099047425407</v>
      </c>
      <c r="Q3602" s="13">
        <f>O3602*P3602</f>
        <v/>
      </c>
    </row>
    <row r="3603">
      <c r="A3603" s="10" t="n">
        <v>2027</v>
      </c>
      <c r="B3603" s="10" t="inlineStr">
        <is>
          <t>May-27</t>
        </is>
      </c>
      <c r="C3603" s="19" t="inlineStr">
        <is>
          <t>Alfonso</t>
        </is>
      </c>
      <c r="D3603" s="19" t="inlineStr">
        <is>
          <t>ESPAÑA</t>
        </is>
      </c>
      <c r="E3603" s="19" t="inlineStr">
        <is>
          <t>HORTICOLAS Y PATATAS HNOS. MORAN, S.A.T.</t>
        </is>
      </c>
      <c r="F3603" s="10" t="inlineStr">
        <is>
          <t>Baja aportación</t>
        </is>
      </c>
      <c r="G3603" s="10" t="inlineStr">
        <is>
          <t>PT0020</t>
        </is>
      </c>
      <c r="H3603" s="19" t="inlineStr">
        <is>
          <t>AGROPOTASION, 20 L</t>
        </is>
      </c>
      <c r="I3603" s="10" t="inlineStr">
        <is>
          <t>Maduro</t>
        </is>
      </c>
      <c r="J3603" s="10" t="inlineStr">
        <is>
          <t>Innovador/Notorio</t>
        </is>
      </c>
      <c r="K3603" s="12" t="n">
        <v>0.03</v>
      </c>
      <c r="L3603" s="12" t="n">
        <v>0.05</v>
      </c>
      <c r="M3603" s="12" t="n">
        <v>0.08150000000000013</v>
      </c>
      <c r="N3603" s="22" t="n">
        <v>20</v>
      </c>
      <c r="O3603" s="11" t="n">
        <v>220</v>
      </c>
      <c r="P3603" s="13" t="n">
        <v>3.658745164971719</v>
      </c>
      <c r="Q3603" s="13">
        <f>O3603*P3603</f>
        <v/>
      </c>
    </row>
    <row r="3604">
      <c r="A3604" s="10" t="n">
        <v>2027</v>
      </c>
      <c r="B3604" s="10" t="inlineStr">
        <is>
          <t>May-27</t>
        </is>
      </c>
      <c r="C3604" s="19" t="inlineStr">
        <is>
          <t>Alfonso</t>
        </is>
      </c>
      <c r="D3604" s="19" t="inlineStr">
        <is>
          <t>ESPAÑA</t>
        </is>
      </c>
      <c r="E3604" s="19" t="inlineStr">
        <is>
          <t>MAJ AGROQUIMICOS S.L.</t>
        </is>
      </c>
      <c r="F3604" s="10" t="inlineStr">
        <is>
          <t>Baja aportación</t>
        </is>
      </c>
      <c r="G3604" s="10" t="inlineStr">
        <is>
          <t>AGMGL0005</t>
        </is>
      </c>
      <c r="H3604" s="19" t="inlineStr">
        <is>
          <t>AGROXILATO-MG-L, 5 L</t>
        </is>
      </c>
      <c r="I3604" s="10" t="inlineStr">
        <is>
          <t>Maduro</t>
        </is>
      </c>
      <c r="J3604" s="10" t="inlineStr">
        <is>
          <t>Banalizado/Commodity</t>
        </is>
      </c>
      <c r="K3604" s="12" t="n">
        <v>0.03</v>
      </c>
      <c r="L3604" s="12" t="n">
        <v>0.04</v>
      </c>
      <c r="M3604" s="12" t="n">
        <v>0.07120000000000015</v>
      </c>
      <c r="N3604" s="22" t="n">
        <v>5</v>
      </c>
      <c r="O3604" s="11" t="n">
        <v>20</v>
      </c>
      <c r="P3604" s="13" t="n">
        <v>5.795619121721583</v>
      </c>
      <c r="Q3604" s="13">
        <f>O3604*P3604</f>
        <v/>
      </c>
    </row>
    <row r="3605">
      <c r="A3605" s="10" t="n">
        <v>2027</v>
      </c>
      <c r="B3605" s="10" t="inlineStr">
        <is>
          <t>May-27</t>
        </is>
      </c>
      <c r="C3605" s="19" t="inlineStr">
        <is>
          <t>Alfonso</t>
        </is>
      </c>
      <c r="D3605" s="19" t="inlineStr">
        <is>
          <t>ESPAÑA</t>
        </is>
      </c>
      <c r="E3605" s="19" t="inlineStr">
        <is>
          <t>MAJ AGROQUIMICOS S.L.</t>
        </is>
      </c>
      <c r="F3605" s="10" t="inlineStr">
        <is>
          <t>Baja aportación</t>
        </is>
      </c>
      <c r="G3605" s="10" t="inlineStr">
        <is>
          <t>AN0020</t>
        </is>
      </c>
      <c r="H3605" s="19" t="inlineStr">
        <is>
          <t>ALCAPLANT NEW, 20 KG</t>
        </is>
      </c>
      <c r="I3605" s="10" t="inlineStr">
        <is>
          <t>Maduro</t>
        </is>
      </c>
      <c r="J3605" s="10" t="inlineStr">
        <is>
          <t>Innovador/Notorio</t>
        </is>
      </c>
      <c r="K3605" s="12" t="n">
        <v>0.03</v>
      </c>
      <c r="L3605" s="12" t="n">
        <v>0.05</v>
      </c>
      <c r="M3605" s="12" t="n">
        <v>0.08150000000000013</v>
      </c>
      <c r="N3605" s="22" t="n">
        <v>20</v>
      </c>
      <c r="O3605" s="11" t="n">
        <v>80</v>
      </c>
      <c r="P3605" s="13" t="n">
        <v>1.751194266995011</v>
      </c>
      <c r="Q3605" s="13">
        <f>O3605*P3605</f>
        <v/>
      </c>
    </row>
    <row r="3606">
      <c r="A3606" s="10" t="n">
        <v>2027</v>
      </c>
      <c r="B3606" s="10" t="inlineStr">
        <is>
          <t>May-27</t>
        </is>
      </c>
      <c r="C3606" s="19" t="inlineStr">
        <is>
          <t>Alfonso</t>
        </is>
      </c>
      <c r="D3606" s="19" t="inlineStr">
        <is>
          <t>ESPAÑA</t>
        </is>
      </c>
      <c r="E3606" s="19" t="inlineStr">
        <is>
          <t>MAJ AGROQUIMICOS S.L.</t>
        </is>
      </c>
      <c r="F3606" s="10" t="inlineStr">
        <is>
          <t>Baja aportación</t>
        </is>
      </c>
      <c r="G3606" s="10" t="inlineStr">
        <is>
          <t>JF0005</t>
        </is>
      </c>
      <c r="H3606" s="19" t="inlineStr">
        <is>
          <t>CODIGIN-FOS, 5 L</t>
        </is>
      </c>
      <c r="I3606" s="10" t="inlineStr">
        <is>
          <t>Ramp-Up/Crecimiento</t>
        </is>
      </c>
      <c r="J3606" s="10" t="inlineStr">
        <is>
          <t>Banalizado/Commodity</t>
        </is>
      </c>
      <c r="K3606" s="12" t="n">
        <v>0.03</v>
      </c>
      <c r="L3606" s="12" t="n">
        <v>0.075</v>
      </c>
      <c r="M3606" s="12" t="n">
        <v>0.1072500000000001</v>
      </c>
      <c r="N3606" s="22" t="n">
        <v>5</v>
      </c>
      <c r="O3606" s="11" t="n">
        <v>45</v>
      </c>
      <c r="P3606" s="13" t="n">
        <v>2.96035221325347</v>
      </c>
      <c r="Q3606" s="13">
        <f>O3606*P3606</f>
        <v/>
      </c>
    </row>
    <row r="3607">
      <c r="A3607" s="10" t="n">
        <v>2027</v>
      </c>
      <c r="B3607" s="10" t="inlineStr">
        <is>
          <t>May-27</t>
        </is>
      </c>
      <c r="C3607" s="19" t="inlineStr">
        <is>
          <t>Alfonso</t>
        </is>
      </c>
      <c r="D3607" s="19" t="inlineStr">
        <is>
          <t>ESPAÑA</t>
        </is>
      </c>
      <c r="E3607" s="19" t="inlineStr">
        <is>
          <t>MAJ AGROQUIMICOS S.L.</t>
        </is>
      </c>
      <c r="F3607" s="10" t="inlineStr">
        <is>
          <t>Baja aportación</t>
        </is>
      </c>
      <c r="G3607" s="10" t="inlineStr">
        <is>
          <t>PT0005</t>
        </is>
      </c>
      <c r="H3607" s="19" t="inlineStr">
        <is>
          <t>AGROPOTASION, 5 L</t>
        </is>
      </c>
      <c r="I3607" s="10" t="inlineStr">
        <is>
          <t>Maduro</t>
        </is>
      </c>
      <c r="J3607" s="10" t="inlineStr">
        <is>
          <t>Innovador/Notorio</t>
        </is>
      </c>
      <c r="K3607" s="12" t="n">
        <v>0.03</v>
      </c>
      <c r="L3607" s="12" t="n">
        <v>0.05</v>
      </c>
      <c r="M3607" s="12" t="n">
        <v>0.08150000000000013</v>
      </c>
      <c r="N3607" s="22" t="n">
        <v>5</v>
      </c>
      <c r="O3607" s="11" t="n">
        <v>45</v>
      </c>
      <c r="P3607" s="13" t="n">
        <v>3.6691689403705</v>
      </c>
      <c r="Q3607" s="13">
        <f>O3607*P3607</f>
        <v/>
      </c>
    </row>
    <row r="3608">
      <c r="A3608" s="10" t="n">
        <v>2027</v>
      </c>
      <c r="B3608" s="10" t="inlineStr">
        <is>
          <t>May-27</t>
        </is>
      </c>
      <c r="C3608" s="19" t="inlineStr">
        <is>
          <t>Alfonso</t>
        </is>
      </c>
      <c r="D3608" s="19" t="inlineStr">
        <is>
          <t>ESPAÑA</t>
        </is>
      </c>
      <c r="E3608" s="19" t="inlineStr">
        <is>
          <t>MAJ AGROQUIMICOS S.L.</t>
        </is>
      </c>
      <c r="F3608" s="10" t="inlineStr">
        <is>
          <t>Baja aportación</t>
        </is>
      </c>
      <c r="G3608" s="10" t="inlineStr">
        <is>
          <t>S0005</t>
        </is>
      </c>
      <c r="H3608" s="19" t="inlineStr">
        <is>
          <t>SALWAX STAR, 5 L</t>
        </is>
      </c>
      <c r="I3608" s="10" t="inlineStr">
        <is>
          <t>Maduro</t>
        </is>
      </c>
      <c r="J3608" s="10" t="inlineStr">
        <is>
          <t>Esencial/Core</t>
        </is>
      </c>
      <c r="K3608" s="12" t="n">
        <v>0.03</v>
      </c>
      <c r="L3608" s="12" t="n">
        <v>0.035</v>
      </c>
      <c r="M3608" s="12" t="n">
        <v>0.06604999999999994</v>
      </c>
      <c r="N3608" s="22" t="n">
        <v>5</v>
      </c>
      <c r="O3608" s="11" t="n">
        <v>40</v>
      </c>
      <c r="P3608" s="13" t="n">
        <v>2.449587218713259</v>
      </c>
      <c r="Q3608" s="13">
        <f>O3608*P3608</f>
        <v/>
      </c>
    </row>
    <row r="3609">
      <c r="A3609" s="10" t="n">
        <v>2027</v>
      </c>
      <c r="B3609" s="10" t="inlineStr">
        <is>
          <t>May-27</t>
        </is>
      </c>
      <c r="C3609" s="19" t="inlineStr">
        <is>
          <t>Alfonso</t>
        </is>
      </c>
      <c r="D3609" s="19" t="inlineStr">
        <is>
          <t>ESPAÑA</t>
        </is>
      </c>
      <c r="E3609" s="19" t="inlineStr">
        <is>
          <t>PLANTALDIA SLU</t>
        </is>
      </c>
      <c r="F3609" s="10" t="inlineStr">
        <is>
          <t>Baja aportación</t>
        </is>
      </c>
      <c r="G3609" s="10" t="inlineStr">
        <is>
          <t>A-50(2)0005</t>
        </is>
      </c>
      <c r="H3609" s="19" t="inlineStr">
        <is>
          <t>CODIORGAN-A50, 5 KG</t>
        </is>
      </c>
      <c r="I3609" s="10" t="inlineStr">
        <is>
          <t>Ramp-Up/Crecimiento</t>
        </is>
      </c>
      <c r="J3609" s="10" t="inlineStr">
        <is>
          <t>Innovador/Notorio</t>
        </is>
      </c>
      <c r="K3609" s="12" t="n">
        <v>0.03</v>
      </c>
      <c r="L3609" s="12" t="n">
        <v>0.2</v>
      </c>
      <c r="M3609" s="12" t="n">
        <v>0.236</v>
      </c>
      <c r="N3609" s="22" t="n">
        <v>5</v>
      </c>
      <c r="O3609" s="11" t="n">
        <v>550</v>
      </c>
      <c r="P3609" s="13" t="n">
        <v>5.065954843806995</v>
      </c>
      <c r="Q3609" s="13">
        <f>O3609*P3609</f>
        <v/>
      </c>
    </row>
    <row r="3610">
      <c r="A3610" s="10" t="n">
        <v>2027</v>
      </c>
      <c r="B3610" s="10" t="inlineStr">
        <is>
          <t>May-27</t>
        </is>
      </c>
      <c r="C3610" s="19" t="inlineStr">
        <is>
          <t>Alfonso</t>
        </is>
      </c>
      <c r="D3610" s="19" t="inlineStr">
        <is>
          <t>ESPAÑA</t>
        </is>
      </c>
      <c r="E3610" s="19" t="inlineStr">
        <is>
          <t>PLANTALDIA SLU</t>
        </is>
      </c>
      <c r="F3610" s="10" t="inlineStr">
        <is>
          <t>Baja aportación</t>
        </is>
      </c>
      <c r="G3610" s="10" t="inlineStr">
        <is>
          <t>C-L0005</t>
        </is>
      </c>
      <c r="H3610" s="19" t="inlineStr">
        <is>
          <t>CODIBOR-L, 5 L</t>
        </is>
      </c>
      <c r="I3610" s="10" t="inlineStr">
        <is>
          <t>Maduro</t>
        </is>
      </c>
      <c r="J3610" s="10" t="inlineStr">
        <is>
          <t>Banalizado/Commodity</t>
        </is>
      </c>
      <c r="K3610" s="12" t="n">
        <v>0.03</v>
      </c>
      <c r="L3610" s="12" t="n">
        <v>0.02</v>
      </c>
      <c r="M3610" s="12" t="n">
        <v>0.05059999999999998</v>
      </c>
      <c r="N3610" s="22" t="n">
        <v>5</v>
      </c>
      <c r="O3610" s="11" t="n">
        <v>375</v>
      </c>
      <c r="P3610" s="13" t="n">
        <v>4.649003827855802</v>
      </c>
      <c r="Q3610" s="13">
        <f>O3610*P3610</f>
        <v/>
      </c>
    </row>
    <row r="3611">
      <c r="A3611" s="10" t="n">
        <v>2027</v>
      </c>
      <c r="B3611" s="10" t="inlineStr">
        <is>
          <t>May-27</t>
        </is>
      </c>
      <c r="C3611" s="19" t="inlineStr">
        <is>
          <t>Alfonso</t>
        </is>
      </c>
      <c r="D3611" s="19" t="inlineStr">
        <is>
          <t>ESPAÑA</t>
        </is>
      </c>
      <c r="E3611" s="19" t="inlineStr">
        <is>
          <t>SAFIAGRO, S.A.</t>
        </is>
      </c>
      <c r="F3611" s="10" t="inlineStr">
        <is>
          <t>Baja aportación</t>
        </is>
      </c>
      <c r="G3611" s="10" t="inlineStr">
        <is>
          <t>AGRMGN0020</t>
        </is>
      </c>
      <c r="H3611" s="19" t="inlineStr">
        <is>
          <t>AGROXIGREEN-MG, 20 L</t>
        </is>
      </c>
      <c r="I3611" s="10" t="inlineStr">
        <is>
          <t>Ramp-Up/Crecimiento</t>
        </is>
      </c>
      <c r="J3611" s="10" t="inlineStr">
        <is>
          <t>Esencial/Core</t>
        </is>
      </c>
      <c r="K3611" s="12" t="n">
        <v>0.03</v>
      </c>
      <c r="L3611" s="12" t="n">
        <v>0.15</v>
      </c>
      <c r="M3611" s="12" t="n">
        <v>0.1844999999999999</v>
      </c>
      <c r="N3611" s="22" t="n">
        <v>20</v>
      </c>
      <c r="O3611" s="11" t="n">
        <v>1500</v>
      </c>
      <c r="P3611" s="13" t="n">
        <v>3.439845881597343</v>
      </c>
      <c r="Q3611" s="13">
        <f>O3611*P3611</f>
        <v/>
      </c>
    </row>
    <row r="3612">
      <c r="A3612" s="10" t="n">
        <v>2027</v>
      </c>
      <c r="B3612" s="10" t="inlineStr">
        <is>
          <t>May-27</t>
        </is>
      </c>
      <c r="C3612" s="19" t="inlineStr">
        <is>
          <t>Alfonso</t>
        </is>
      </c>
      <c r="D3612" s="19" t="inlineStr">
        <is>
          <t>ESPAÑA</t>
        </is>
      </c>
      <c r="E3612" s="19" t="inlineStr">
        <is>
          <t>SAFIAGRO, S.A.</t>
        </is>
      </c>
      <c r="F3612" s="10" t="inlineStr">
        <is>
          <t>Baja aportación</t>
        </is>
      </c>
      <c r="G3612" s="10" t="inlineStr">
        <is>
          <t>AGXK0020</t>
        </is>
      </c>
      <c r="H3612" s="19" t="inlineStr">
        <is>
          <t>AGROXILATO-K, 20 L</t>
        </is>
      </c>
      <c r="I3612" s="10" t="inlineStr">
        <is>
          <t>Maduro</t>
        </is>
      </c>
      <c r="J3612" s="10" t="inlineStr">
        <is>
          <t>Innovador/Notorio</t>
        </is>
      </c>
      <c r="K3612" s="12" t="n">
        <v>0.03</v>
      </c>
      <c r="L3612" s="12" t="n">
        <v>0.05</v>
      </c>
      <c r="M3612" s="12" t="n">
        <v>0.08150000000000013</v>
      </c>
      <c r="N3612" s="22" t="n">
        <v>20</v>
      </c>
      <c r="O3612" s="11" t="n">
        <v>1360</v>
      </c>
      <c r="P3612" s="13" t="n">
        <v>3.450269656996122</v>
      </c>
      <c r="Q3612" s="13">
        <f>O3612*P3612</f>
        <v/>
      </c>
    </row>
    <row r="3613">
      <c r="A3613" s="10" t="n">
        <v>2027</v>
      </c>
      <c r="B3613" s="10" t="inlineStr">
        <is>
          <t>May-27</t>
        </is>
      </c>
      <c r="C3613" s="19" t="inlineStr">
        <is>
          <t>Alfonso</t>
        </is>
      </c>
      <c r="D3613" s="19" t="inlineStr">
        <is>
          <t>ESPAÑA</t>
        </is>
      </c>
      <c r="E3613" s="19" t="inlineStr">
        <is>
          <t>SAFIAGRO, S.A.</t>
        </is>
      </c>
      <c r="F3613" s="10" t="inlineStr">
        <is>
          <t>Baja aportación</t>
        </is>
      </c>
      <c r="G3613" s="10" t="inlineStr">
        <is>
          <t>S0020</t>
        </is>
      </c>
      <c r="H3613" s="19" t="inlineStr">
        <is>
          <t>SALWAX STAR, 20 L</t>
        </is>
      </c>
      <c r="I3613" s="10" t="inlineStr">
        <is>
          <t>Maduro</t>
        </is>
      </c>
      <c r="J3613" s="10" t="inlineStr">
        <is>
          <t>Esencial/Core</t>
        </is>
      </c>
      <c r="K3613" s="12" t="n">
        <v>0.03</v>
      </c>
      <c r="L3613" s="12" t="n">
        <v>0.035</v>
      </c>
      <c r="M3613" s="12" t="n">
        <v>0.06604999999999994</v>
      </c>
      <c r="N3613" s="22" t="n">
        <v>20</v>
      </c>
      <c r="O3613" s="11" t="n">
        <v>1340</v>
      </c>
      <c r="P3613" s="13" t="n">
        <v>2.439163443314479</v>
      </c>
      <c r="Q3613" s="13">
        <f>O3613*P3613</f>
        <v/>
      </c>
    </row>
    <row r="3614">
      <c r="A3614" s="10" t="n">
        <v>2027</v>
      </c>
      <c r="B3614" s="10" t="inlineStr">
        <is>
          <t>May-27</t>
        </is>
      </c>
      <c r="C3614" s="19" t="inlineStr">
        <is>
          <t>Alfonso</t>
        </is>
      </c>
      <c r="D3614" s="19" t="inlineStr">
        <is>
          <t>ESPAÑA</t>
        </is>
      </c>
      <c r="E3614" s="19" t="inlineStr">
        <is>
          <t>T.J AGRICULTURA S.L.</t>
        </is>
      </c>
      <c r="F3614" s="10" t="inlineStr">
        <is>
          <t>Con potencial</t>
        </is>
      </c>
      <c r="G3614" s="10" t="inlineStr">
        <is>
          <t>A-50(2)0020</t>
        </is>
      </c>
      <c r="H3614" s="19" t="inlineStr">
        <is>
          <t>CODIORGAN-A50, 20 KG</t>
        </is>
      </c>
      <c r="I3614" s="10" t="inlineStr">
        <is>
          <t>Ramp-Up/Crecimiento</t>
        </is>
      </c>
      <c r="J3614" s="10" t="inlineStr">
        <is>
          <t>Esencial/Core</t>
        </is>
      </c>
      <c r="K3614" s="12" t="n">
        <v>0.1</v>
      </c>
      <c r="L3614" s="12" t="n">
        <v>0.15</v>
      </c>
      <c r="M3614" s="12" t="n">
        <v>0.2649999999999999</v>
      </c>
      <c r="N3614" s="22" t="n">
        <v>20</v>
      </c>
      <c r="O3614" s="11" t="n">
        <v>260</v>
      </c>
      <c r="P3614" s="13" t="n">
        <v>5.33697300417527</v>
      </c>
      <c r="Q3614" s="13">
        <f>O3614*P3614</f>
        <v/>
      </c>
    </row>
    <row r="3615">
      <c r="A3615" s="10" t="n">
        <v>2027</v>
      </c>
      <c r="B3615" s="10" t="inlineStr">
        <is>
          <t>May-27</t>
        </is>
      </c>
      <c r="C3615" s="19" t="inlineStr">
        <is>
          <t>Alfonso</t>
        </is>
      </c>
      <c r="D3615" s="19" t="inlineStr">
        <is>
          <t>ESPAÑA</t>
        </is>
      </c>
      <c r="E3615" s="19" t="inlineStr">
        <is>
          <t>T.J AGRICULTURA S.L.</t>
        </is>
      </c>
      <c r="F3615" s="10" t="inlineStr">
        <is>
          <t>Con potencial</t>
        </is>
      </c>
      <c r="G3615" s="10" t="inlineStr">
        <is>
          <t>AGRMGN0020</t>
        </is>
      </c>
      <c r="H3615" s="19" t="inlineStr">
        <is>
          <t>AGROXIGREEN-MG, 20 L</t>
        </is>
      </c>
      <c r="I3615" s="10" t="inlineStr">
        <is>
          <t>Ramp-Up/Crecimiento</t>
        </is>
      </c>
      <c r="J3615" s="10" t="inlineStr">
        <is>
          <t>Esencial/Core</t>
        </is>
      </c>
      <c r="K3615" s="12" t="n">
        <v>0.1</v>
      </c>
      <c r="L3615" s="12" t="n">
        <v>0.15</v>
      </c>
      <c r="M3615" s="12" t="n">
        <v>0.2649999999999999</v>
      </c>
      <c r="N3615" s="22" t="n">
        <v>20</v>
      </c>
      <c r="O3615" s="11" t="n">
        <v>560</v>
      </c>
      <c r="P3615" s="13" t="n">
        <v>3.471117207793683</v>
      </c>
      <c r="Q3615" s="13">
        <f>O3615*P3615</f>
        <v/>
      </c>
    </row>
    <row r="3616">
      <c r="A3616" s="10" t="n">
        <v>2027</v>
      </c>
      <c r="B3616" s="10" t="inlineStr">
        <is>
          <t>May-27</t>
        </is>
      </c>
      <c r="C3616" s="19" t="inlineStr">
        <is>
          <t>Alfonso</t>
        </is>
      </c>
      <c r="D3616" s="19" t="inlineStr">
        <is>
          <t>ESPAÑA</t>
        </is>
      </c>
      <c r="E3616" s="19" t="inlineStr">
        <is>
          <t>T.J AGRICULTURA S.L.</t>
        </is>
      </c>
      <c r="F3616" s="10" t="inlineStr">
        <is>
          <t>Con potencial</t>
        </is>
      </c>
      <c r="G3616" s="10" t="inlineStr">
        <is>
          <t>AMIMG0020</t>
        </is>
      </c>
      <c r="H3616" s="19" t="inlineStr">
        <is>
          <t>AMINOSOIL MG, 20 L</t>
        </is>
      </c>
      <c r="I3616" s="10" t="inlineStr">
        <is>
          <t>Declive</t>
        </is>
      </c>
      <c r="J3616" s="10" t="inlineStr">
        <is>
          <t>Banalizado/Commodity</t>
        </is>
      </c>
      <c r="K3616" s="12" t="n">
        <v>0.1</v>
      </c>
      <c r="L3616" s="12" t="n">
        <v>0.04</v>
      </c>
      <c r="M3616" s="12" t="n">
        <v>0.1440000000000001</v>
      </c>
      <c r="N3616" s="22" t="n">
        <v>20</v>
      </c>
      <c r="O3616" s="11" t="n">
        <v>140</v>
      </c>
      <c r="P3616" s="13" t="n">
        <v>2.720605379081535</v>
      </c>
      <c r="Q3616" s="13">
        <f>O3616*P3616</f>
        <v/>
      </c>
    </row>
    <row r="3617">
      <c r="A3617" s="10" t="n">
        <v>2027</v>
      </c>
      <c r="B3617" s="10" t="inlineStr">
        <is>
          <t>May-27</t>
        </is>
      </c>
      <c r="C3617" s="19" t="inlineStr">
        <is>
          <t>Alfonso</t>
        </is>
      </c>
      <c r="D3617" s="19" t="inlineStr">
        <is>
          <t>ESPAÑA</t>
        </is>
      </c>
      <c r="E3617" s="19" t="inlineStr">
        <is>
          <t>T.J AGRICULTURA S.L.</t>
        </is>
      </c>
      <c r="F3617" s="10" t="inlineStr">
        <is>
          <t>Con potencial</t>
        </is>
      </c>
      <c r="G3617" s="10" t="inlineStr">
        <is>
          <t>AN0020</t>
        </is>
      </c>
      <c r="H3617" s="19" t="inlineStr">
        <is>
          <t>ALCAPLANT NEW, 20 KG</t>
        </is>
      </c>
      <c r="I3617" s="10" t="inlineStr">
        <is>
          <t>Maduro</t>
        </is>
      </c>
      <c r="J3617" s="10" t="inlineStr">
        <is>
          <t>Innovador/Notorio</t>
        </is>
      </c>
      <c r="K3617" s="12" t="n">
        <v>0.1</v>
      </c>
      <c r="L3617" s="12" t="n">
        <v>0.05</v>
      </c>
      <c r="M3617" s="12" t="n">
        <v>0.1550000000000002</v>
      </c>
      <c r="N3617" s="22" t="n">
        <v>20</v>
      </c>
      <c r="O3617" s="11" t="n">
        <v>1140</v>
      </c>
      <c r="P3617" s="13" t="n">
        <v>1.886703347179149</v>
      </c>
      <c r="Q3617" s="13">
        <f>O3617*P3617</f>
        <v/>
      </c>
    </row>
    <row r="3618">
      <c r="A3618" s="10" t="n">
        <v>2027</v>
      </c>
      <c r="B3618" s="10" t="inlineStr">
        <is>
          <t>May-27</t>
        </is>
      </c>
      <c r="C3618" s="19" t="inlineStr">
        <is>
          <t>Alfonso</t>
        </is>
      </c>
      <c r="D3618" s="19" t="inlineStr">
        <is>
          <t>ESPAÑA</t>
        </is>
      </c>
      <c r="E3618" s="19" t="inlineStr">
        <is>
          <t>T.J AGRICULTURA S.L.</t>
        </is>
      </c>
      <c r="F3618" s="10" t="inlineStr">
        <is>
          <t>Con potencial</t>
        </is>
      </c>
      <c r="G3618" s="10" t="inlineStr">
        <is>
          <t>C-CU0020</t>
        </is>
      </c>
      <c r="H3618" s="19" t="inlineStr">
        <is>
          <t>CODICOBRE, 20 L</t>
        </is>
      </c>
      <c r="I3618" s="10" t="inlineStr">
        <is>
          <t>Maduro</t>
        </is>
      </c>
      <c r="J3618" s="10" t="inlineStr">
        <is>
          <t>Esencial/Core</t>
        </is>
      </c>
      <c r="K3618" s="12" t="n">
        <v>0.1</v>
      </c>
      <c r="L3618" s="12" t="n">
        <v>0.035</v>
      </c>
      <c r="M3618" s="12" t="n">
        <v>0.1385000000000001</v>
      </c>
      <c r="N3618" s="22" t="n">
        <v>20</v>
      </c>
      <c r="O3618" s="11" t="n">
        <v>120</v>
      </c>
      <c r="P3618" s="13" t="n">
        <v>4.19035771030949</v>
      </c>
      <c r="Q3618" s="13">
        <f>O3618*P3618</f>
        <v/>
      </c>
    </row>
    <row r="3619">
      <c r="A3619" s="10" t="n">
        <v>2027</v>
      </c>
      <c r="B3619" s="10" t="inlineStr">
        <is>
          <t>May-27</t>
        </is>
      </c>
      <c r="C3619" s="19" t="inlineStr">
        <is>
          <t>Alfonso</t>
        </is>
      </c>
      <c r="D3619" s="19" t="inlineStr">
        <is>
          <t>ESPAÑA</t>
        </is>
      </c>
      <c r="E3619" s="19" t="inlineStr">
        <is>
          <t>T.J AGRICULTURA S.L.</t>
        </is>
      </c>
      <c r="F3619" s="10" t="inlineStr">
        <is>
          <t>Con potencial</t>
        </is>
      </c>
      <c r="G3619" s="10" t="inlineStr">
        <is>
          <t>PIV0020</t>
        </is>
      </c>
      <c r="H3619" s="19" t="inlineStr">
        <is>
          <t>PGR IV, 20 L</t>
        </is>
      </c>
      <c r="I3619" s="10" t="inlineStr">
        <is>
          <t>Maduro</t>
        </is>
      </c>
      <c r="J3619" s="10" t="inlineStr">
        <is>
          <t>Esencial/Core</t>
        </is>
      </c>
      <c r="K3619" s="12" t="n">
        <v>0.1</v>
      </c>
      <c r="L3619" s="12" t="n">
        <v>0.035</v>
      </c>
      <c r="M3619" s="12" t="n">
        <v>0.1385000000000001</v>
      </c>
      <c r="N3619" s="22" t="n">
        <v>20</v>
      </c>
      <c r="O3619" s="11" t="n">
        <v>320</v>
      </c>
      <c r="P3619" s="13" t="n">
        <v>2.824843133069332</v>
      </c>
      <c r="Q3619" s="13">
        <f>O3619*P3619</f>
        <v/>
      </c>
    </row>
    <row r="3620">
      <c r="A3620" s="10" t="n">
        <v>2027</v>
      </c>
      <c r="B3620" s="10" t="inlineStr">
        <is>
          <t>May-27</t>
        </is>
      </c>
      <c r="C3620" s="19" t="inlineStr">
        <is>
          <t>Alfonso</t>
        </is>
      </c>
      <c r="D3620" s="19" t="inlineStr">
        <is>
          <t>ESPAÑA</t>
        </is>
      </c>
      <c r="E3620" s="19" t="inlineStr">
        <is>
          <t>T.J AGRICULTURA S.L.</t>
        </is>
      </c>
      <c r="F3620" s="10" t="inlineStr">
        <is>
          <t>Con potencial</t>
        </is>
      </c>
      <c r="G3620" s="10" t="inlineStr">
        <is>
          <t>S0020</t>
        </is>
      </c>
      <c r="H3620" s="19" t="inlineStr">
        <is>
          <t>SALWAX STAR, 20 L</t>
        </is>
      </c>
      <c r="I3620" s="10" t="inlineStr">
        <is>
          <t>Maduro</t>
        </is>
      </c>
      <c r="J3620" s="10" t="inlineStr">
        <is>
          <t>Esencial/Core</t>
        </is>
      </c>
      <c r="K3620" s="12" t="n">
        <v>0.1</v>
      </c>
      <c r="L3620" s="12" t="n">
        <v>0.035</v>
      </c>
      <c r="M3620" s="12" t="n">
        <v>0.1385000000000001</v>
      </c>
      <c r="N3620" s="22" t="n">
        <v>20</v>
      </c>
      <c r="O3620" s="11" t="n">
        <v>560</v>
      </c>
      <c r="P3620" s="13" t="n">
        <v>2.345349464725461</v>
      </c>
      <c r="Q3620" s="13">
        <f>O3620*P3620</f>
        <v/>
      </c>
    </row>
    <row r="3621">
      <c r="A3621" s="10" t="n">
        <v>2027</v>
      </c>
      <c r="B3621" s="10" t="inlineStr">
        <is>
          <t>May-27</t>
        </is>
      </c>
      <c r="C3621" s="19" t="inlineStr">
        <is>
          <t>Alfonso</t>
        </is>
      </c>
      <c r="D3621" s="19" t="inlineStr">
        <is>
          <t>ESPAÑA</t>
        </is>
      </c>
      <c r="E3621" s="19" t="inlineStr">
        <is>
          <t>VILLALTA SATIVUM, S.L.</t>
        </is>
      </c>
      <c r="F3621" s="10" t="inlineStr">
        <is>
          <t>Consolidado/estratégico</t>
        </is>
      </c>
      <c r="G3621" s="10" t="inlineStr">
        <is>
          <t>AGFEL0001</t>
        </is>
      </c>
      <c r="H3621" s="19" t="inlineStr">
        <is>
          <t>AGROXILATO-FE-L, 1 L</t>
        </is>
      </c>
      <c r="I3621" s="10" t="inlineStr">
        <is>
          <t>Nuevo/Introducción</t>
        </is>
      </c>
      <c r="J3621" s="10" t="inlineStr">
        <is>
          <t>Banalizado/Commodity</t>
        </is>
      </c>
      <c r="K3621" s="12" t="n">
        <v>0.05</v>
      </c>
      <c r="L3621" s="12" t="n">
        <v>0.075</v>
      </c>
      <c r="M3621" s="12" t="n">
        <v>0.1287499999999999</v>
      </c>
      <c r="N3621" s="22" t="n">
        <v>1</v>
      </c>
      <c r="O3621" s="11" t="n">
        <v>67</v>
      </c>
      <c r="P3621" s="13" t="n">
        <v>6.118756159083759</v>
      </c>
      <c r="Q3621" s="13">
        <f>O3621*P3621</f>
        <v/>
      </c>
    </row>
    <row r="3622">
      <c r="A3622" s="10" t="n">
        <v>2027</v>
      </c>
      <c r="B3622" s="10" t="inlineStr">
        <is>
          <t>May-27</t>
        </is>
      </c>
      <c r="C3622" s="19" t="inlineStr">
        <is>
          <t>Alfonso</t>
        </is>
      </c>
      <c r="D3622" s="19" t="inlineStr">
        <is>
          <t>ESPAÑA</t>
        </is>
      </c>
      <c r="E3622" s="19" t="inlineStr">
        <is>
          <t>VILLALTA SATIVUM, S.L.</t>
        </is>
      </c>
      <c r="F3622" s="10" t="inlineStr">
        <is>
          <t>Consolidado/estratégico</t>
        </is>
      </c>
      <c r="G3622" s="10" t="inlineStr">
        <is>
          <t>AGFEL0005</t>
        </is>
      </c>
      <c r="H3622" s="19" t="inlineStr">
        <is>
          <t>AGROXILATO-FE-L, 5 L</t>
        </is>
      </c>
      <c r="I3622" s="10" t="inlineStr">
        <is>
          <t>Nuevo/Introducción</t>
        </is>
      </c>
      <c r="J3622" s="10" t="inlineStr">
        <is>
          <t>Banalizado/Commodity</t>
        </is>
      </c>
      <c r="K3622" s="12" t="n">
        <v>0.05</v>
      </c>
      <c r="L3622" s="12" t="n">
        <v>0.075</v>
      </c>
      <c r="M3622" s="12" t="n">
        <v>0.1287499999999999</v>
      </c>
      <c r="N3622" s="22" t="n">
        <v>5</v>
      </c>
      <c r="O3622" s="11" t="n">
        <v>130</v>
      </c>
      <c r="P3622" s="13" t="n">
        <v>4.794936683438721</v>
      </c>
      <c r="Q3622" s="13">
        <f>O3622*P3622</f>
        <v/>
      </c>
    </row>
    <row r="3623">
      <c r="A3623" s="10" t="n">
        <v>2027</v>
      </c>
      <c r="B3623" s="10" t="inlineStr">
        <is>
          <t>May-27</t>
        </is>
      </c>
      <c r="C3623" s="19" t="inlineStr">
        <is>
          <t>Alfonso</t>
        </is>
      </c>
      <c r="D3623" s="19" t="inlineStr">
        <is>
          <t>ESPAÑA</t>
        </is>
      </c>
      <c r="E3623" s="19" t="inlineStr">
        <is>
          <t>VILLALTA SATIVUM, S.L.</t>
        </is>
      </c>
      <c r="F3623" s="10" t="inlineStr">
        <is>
          <t>Consolidado/estratégico</t>
        </is>
      </c>
      <c r="G3623" s="10" t="inlineStr">
        <is>
          <t>AN0020</t>
        </is>
      </c>
      <c r="H3623" s="19" t="inlineStr">
        <is>
          <t>ALCAPLANT NEW, 20 KG</t>
        </is>
      </c>
      <c r="I3623" s="10" t="inlineStr">
        <is>
          <t>Maduro</t>
        </is>
      </c>
      <c r="J3623" s="10" t="inlineStr">
        <is>
          <t>Innovador/Notorio</t>
        </is>
      </c>
      <c r="K3623" s="12" t="n">
        <v>0.05</v>
      </c>
      <c r="L3623" s="12" t="n">
        <v>0.05</v>
      </c>
      <c r="M3623" s="12" t="n">
        <v>0.1025</v>
      </c>
      <c r="N3623" s="22" t="n">
        <v>20</v>
      </c>
      <c r="O3623" s="11" t="n">
        <v>220</v>
      </c>
      <c r="P3623" s="13" t="n">
        <v>1.751194266995011</v>
      </c>
      <c r="Q3623" s="13">
        <f>O3623*P3623</f>
        <v/>
      </c>
    </row>
    <row r="3624">
      <c r="A3624" s="10" t="n">
        <v>2027</v>
      </c>
      <c r="B3624" s="10" t="inlineStr">
        <is>
          <t>May-27</t>
        </is>
      </c>
      <c r="C3624" s="19" t="inlineStr">
        <is>
          <t>Alfonso</t>
        </is>
      </c>
      <c r="D3624" s="19" t="inlineStr">
        <is>
          <t>ESPAÑA</t>
        </is>
      </c>
      <c r="E3624" s="19" t="inlineStr">
        <is>
          <t>VILLALTA SATIVUM, S.L.</t>
        </is>
      </c>
      <c r="F3624" s="10" t="inlineStr">
        <is>
          <t>Consolidado/estratégico</t>
        </is>
      </c>
      <c r="G3624" s="10" t="inlineStr">
        <is>
          <t>AQUOM0005</t>
        </is>
      </c>
      <c r="H3624" s="19" t="inlineStr">
        <is>
          <t>AQUOM, 5 L</t>
        </is>
      </c>
      <c r="I3624" s="10" t="inlineStr">
        <is>
          <t>Ramp-Up/Crecimiento</t>
        </is>
      </c>
      <c r="J3624" s="10" t="inlineStr">
        <is>
          <t>Esencial/Core</t>
        </is>
      </c>
      <c r="K3624" s="12" t="n">
        <v>0.05</v>
      </c>
      <c r="L3624" s="12" t="n">
        <v>0.15</v>
      </c>
      <c r="M3624" s="12" t="n">
        <v>0.2075</v>
      </c>
      <c r="N3624" s="22" t="n">
        <v>5</v>
      </c>
      <c r="O3624" s="11" t="n">
        <v>50</v>
      </c>
      <c r="P3624" s="13" t="n">
        <v>13.35285628583696</v>
      </c>
      <c r="Q3624" s="13">
        <f>O3624*P3624</f>
        <v/>
      </c>
    </row>
    <row r="3625">
      <c r="A3625" s="10" t="n">
        <v>2027</v>
      </c>
      <c r="B3625" s="10" t="inlineStr">
        <is>
          <t>May-27</t>
        </is>
      </c>
      <c r="C3625" s="19" t="inlineStr">
        <is>
          <t>Alfonso</t>
        </is>
      </c>
      <c r="D3625" s="19" t="inlineStr">
        <is>
          <t>ESPAÑA</t>
        </is>
      </c>
      <c r="E3625" s="19" t="inlineStr">
        <is>
          <t>VILLALTA SATIVUM, S.L.</t>
        </is>
      </c>
      <c r="F3625" s="10" t="inlineStr">
        <is>
          <t>Consolidado/estratégico</t>
        </is>
      </c>
      <c r="G3625" s="10" t="inlineStr">
        <is>
          <t>AVAN0020</t>
        </is>
      </c>
      <c r="H3625" s="19" t="inlineStr">
        <is>
          <t>FLORAMEC AVANCE, 20 L</t>
        </is>
      </c>
      <c r="I3625" s="10" t="inlineStr">
        <is>
          <t>Maduro</t>
        </is>
      </c>
      <c r="J3625" s="10" t="inlineStr">
        <is>
          <t>Innovador/Notorio</t>
        </is>
      </c>
      <c r="K3625" s="12" t="n">
        <v>0.05</v>
      </c>
      <c r="L3625" s="12" t="n">
        <v>0.05</v>
      </c>
      <c r="M3625" s="12" t="n">
        <v>0.1025</v>
      </c>
      <c r="N3625" s="22" t="n">
        <v>20</v>
      </c>
      <c r="O3625" s="11" t="n">
        <v>1400</v>
      </c>
      <c r="P3625" s="13" t="n">
        <v>4.940869539021636</v>
      </c>
      <c r="Q3625" s="13">
        <f>O3625*P3625</f>
        <v/>
      </c>
    </row>
    <row r="3626">
      <c r="A3626" s="10" t="n">
        <v>2027</v>
      </c>
      <c r="B3626" s="10" t="inlineStr">
        <is>
          <t>May-27</t>
        </is>
      </c>
      <c r="C3626" s="19" t="inlineStr">
        <is>
          <t>Alfonso</t>
        </is>
      </c>
      <c r="D3626" s="19" t="inlineStr">
        <is>
          <t>ESPAÑA</t>
        </is>
      </c>
      <c r="E3626" s="19" t="inlineStr">
        <is>
          <t>VILLALTA SATIVUM, S.L.</t>
        </is>
      </c>
      <c r="F3626" s="10" t="inlineStr">
        <is>
          <t>Consolidado/estratégico</t>
        </is>
      </c>
      <c r="G3626" s="10" t="inlineStr">
        <is>
          <t>BROTA0005</t>
        </is>
      </c>
      <c r="H3626" s="19" t="inlineStr">
        <is>
          <t>BROTAMEC, 5 L</t>
        </is>
      </c>
      <c r="I3626" s="10" t="inlineStr">
        <is>
          <t>Maduro</t>
        </is>
      </c>
      <c r="J3626" s="10" t="inlineStr">
        <is>
          <t>Esencial/Core</t>
        </is>
      </c>
      <c r="K3626" s="12" t="n">
        <v>0.05</v>
      </c>
      <c r="L3626" s="12" t="n">
        <v>0.035</v>
      </c>
      <c r="M3626" s="12" t="n">
        <v>0.08674999999999988</v>
      </c>
      <c r="N3626" s="22" t="n">
        <v>5</v>
      </c>
      <c r="O3626" s="11" t="n">
        <v>345</v>
      </c>
      <c r="P3626" s="13" t="n">
        <v>3.346031903008324</v>
      </c>
      <c r="Q3626" s="13">
        <f>O3626*P3626</f>
        <v/>
      </c>
    </row>
    <row r="3627">
      <c r="A3627" s="10" t="n">
        <v>2027</v>
      </c>
      <c r="B3627" s="10" t="inlineStr">
        <is>
          <t>May-27</t>
        </is>
      </c>
      <c r="C3627" s="19" t="inlineStr">
        <is>
          <t>Alfonso</t>
        </is>
      </c>
      <c r="D3627" s="19" t="inlineStr">
        <is>
          <t>ESPAÑA</t>
        </is>
      </c>
      <c r="E3627" s="19" t="inlineStr">
        <is>
          <t>VILLALTA SATIVUM, S.L.</t>
        </is>
      </c>
      <c r="F3627" s="10" t="inlineStr">
        <is>
          <t>Consolidado/estratégico</t>
        </is>
      </c>
      <c r="G3627" s="10" t="inlineStr">
        <is>
          <t>C-L0001</t>
        </is>
      </c>
      <c r="H3627" s="19" t="inlineStr">
        <is>
          <t>CODIBOR-L, 1 L</t>
        </is>
      </c>
      <c r="I3627" s="10" t="inlineStr">
        <is>
          <t>Maduro</t>
        </is>
      </c>
      <c r="J3627" s="10" t="inlineStr">
        <is>
          <t>Banalizado/Commodity</t>
        </is>
      </c>
      <c r="K3627" s="12" t="n">
        <v>0.05</v>
      </c>
      <c r="L3627" s="12" t="n">
        <v>0.02</v>
      </c>
      <c r="M3627" s="12" t="n">
        <v>0.07100000000000017</v>
      </c>
      <c r="N3627" s="22" t="n">
        <v>1</v>
      </c>
      <c r="O3627" s="11" t="n">
        <v>13</v>
      </c>
      <c r="P3627" s="13" t="n">
        <v>5.910280651108162</v>
      </c>
      <c r="Q3627" s="13">
        <f>O3627*P3627</f>
        <v/>
      </c>
    </row>
    <row r="3628">
      <c r="A3628" s="10" t="n">
        <v>2027</v>
      </c>
      <c r="B3628" s="10" t="inlineStr">
        <is>
          <t>May-27</t>
        </is>
      </c>
      <c r="C3628" s="19" t="inlineStr">
        <is>
          <t>Alfonso</t>
        </is>
      </c>
      <c r="D3628" s="19" t="inlineStr">
        <is>
          <t>ESPAÑA</t>
        </is>
      </c>
      <c r="E3628" s="19" t="inlineStr">
        <is>
          <t>VILLALTA SATIVUM, S.L.</t>
        </is>
      </c>
      <c r="F3628" s="10" t="inlineStr">
        <is>
          <t>Consolidado/estratégico</t>
        </is>
      </c>
      <c r="G3628" s="10" t="inlineStr">
        <is>
          <t>C-L0005</t>
        </is>
      </c>
      <c r="H3628" s="19" t="inlineStr">
        <is>
          <t>CODIBOR-L, 5 L</t>
        </is>
      </c>
      <c r="I3628" s="10" t="inlineStr">
        <is>
          <t>Maduro</t>
        </is>
      </c>
      <c r="J3628" s="10" t="inlineStr">
        <is>
          <t>Banalizado/Commodity</t>
        </is>
      </c>
      <c r="K3628" s="12" t="n">
        <v>0.05</v>
      </c>
      <c r="L3628" s="12" t="n">
        <v>0.02</v>
      </c>
      <c r="M3628" s="12" t="n">
        <v>0.07100000000000017</v>
      </c>
      <c r="N3628" s="22" t="n">
        <v>5</v>
      </c>
      <c r="O3628" s="11" t="n">
        <v>105</v>
      </c>
      <c r="P3628" s="13" t="n">
        <v>4.649003827855802</v>
      </c>
      <c r="Q3628" s="13">
        <f>O3628*P3628</f>
        <v/>
      </c>
    </row>
    <row r="3629">
      <c r="A3629" s="10" t="n">
        <v>2027</v>
      </c>
      <c r="B3629" s="10" t="inlineStr">
        <is>
          <t>May-27</t>
        </is>
      </c>
      <c r="C3629" s="19" t="inlineStr">
        <is>
          <t>Alfonso</t>
        </is>
      </c>
      <c r="D3629" s="19" t="inlineStr">
        <is>
          <t>ESPAÑA</t>
        </is>
      </c>
      <c r="E3629" s="19" t="inlineStr">
        <is>
          <t>VILLALTA SATIVUM, S.L.</t>
        </is>
      </c>
      <c r="F3629" s="10" t="inlineStr">
        <is>
          <t>Consolidado/estratégico</t>
        </is>
      </c>
      <c r="G3629" s="10" t="inlineStr">
        <is>
          <t>PT0005</t>
        </is>
      </c>
      <c r="H3629" s="19" t="inlineStr">
        <is>
          <t>AGROPOTASION, 5 L</t>
        </is>
      </c>
      <c r="I3629" s="10" t="inlineStr">
        <is>
          <t>Maduro</t>
        </is>
      </c>
      <c r="J3629" s="10" t="inlineStr">
        <is>
          <t>Innovador/Notorio</t>
        </is>
      </c>
      <c r="K3629" s="12" t="n">
        <v>0.05</v>
      </c>
      <c r="L3629" s="12" t="n">
        <v>0.05</v>
      </c>
      <c r="M3629" s="12" t="n">
        <v>0.1025</v>
      </c>
      <c r="N3629" s="22" t="n">
        <v>5</v>
      </c>
      <c r="O3629" s="11" t="n">
        <v>110</v>
      </c>
      <c r="P3629" s="13" t="n">
        <v>3.669168940370499</v>
      </c>
      <c r="Q3629" s="13">
        <f>O3629*P3629</f>
        <v/>
      </c>
    </row>
    <row r="3630">
      <c r="A3630" s="10" t="n">
        <v>2027</v>
      </c>
      <c r="B3630" s="10" t="inlineStr">
        <is>
          <t>May-27</t>
        </is>
      </c>
      <c r="C3630" s="19" t="inlineStr">
        <is>
          <t>Alfonso</t>
        </is>
      </c>
      <c r="D3630" s="19" t="inlineStr">
        <is>
          <t>ESPAÑA</t>
        </is>
      </c>
      <c r="E3630" s="19" t="inlineStr">
        <is>
          <t>VILLALTA SATIVUM, S.L.</t>
        </is>
      </c>
      <c r="F3630" s="10" t="inlineStr">
        <is>
          <t>Consolidado/estratégico</t>
        </is>
      </c>
      <c r="G3630" s="10" t="inlineStr">
        <is>
          <t>PT0020</t>
        </is>
      </c>
      <c r="H3630" s="19" t="inlineStr">
        <is>
          <t>AGROPOTASION, 20 L</t>
        </is>
      </c>
      <c r="I3630" s="10" t="inlineStr">
        <is>
          <t>Maduro</t>
        </is>
      </c>
      <c r="J3630" s="10" t="inlineStr">
        <is>
          <t>Innovador/Notorio</t>
        </is>
      </c>
      <c r="K3630" s="12" t="n">
        <v>0.05</v>
      </c>
      <c r="L3630" s="12" t="n">
        <v>0.05</v>
      </c>
      <c r="M3630" s="12" t="n">
        <v>0.1025</v>
      </c>
      <c r="N3630" s="22" t="n">
        <v>20</v>
      </c>
      <c r="O3630" s="11" t="n">
        <v>100</v>
      </c>
      <c r="P3630" s="13" t="n">
        <v>3.387727004603443</v>
      </c>
      <c r="Q3630" s="13">
        <f>O3630*P3630</f>
        <v/>
      </c>
    </row>
    <row r="3631">
      <c r="A3631" s="10" t="n">
        <v>2027</v>
      </c>
      <c r="B3631" s="10" t="inlineStr">
        <is>
          <t>May-27</t>
        </is>
      </c>
      <c r="C3631" s="19" t="inlineStr">
        <is>
          <t>Alfonso</t>
        </is>
      </c>
      <c r="D3631" s="19" t="inlineStr">
        <is>
          <t>ESPAÑA</t>
        </is>
      </c>
      <c r="E3631" s="19" t="inlineStr">
        <is>
          <t>VILLALTA SATIVUM, S.L.</t>
        </is>
      </c>
      <c r="F3631" s="10" t="inlineStr">
        <is>
          <t>Consolidado/estratégico</t>
        </is>
      </c>
      <c r="G3631" s="10" t="inlineStr">
        <is>
          <t>S0020</t>
        </is>
      </c>
      <c r="H3631" s="19" t="inlineStr">
        <is>
          <t>SALWAX STAR, 20 L</t>
        </is>
      </c>
      <c r="I3631" s="10" t="inlineStr">
        <is>
          <t>Maduro</t>
        </is>
      </c>
      <c r="J3631" s="10" t="inlineStr">
        <is>
          <t>Esencial/Core</t>
        </is>
      </c>
      <c r="K3631" s="12" t="n">
        <v>0.05</v>
      </c>
      <c r="L3631" s="12" t="n">
        <v>0.035</v>
      </c>
      <c r="M3631" s="12" t="n">
        <v>0.08674999999999988</v>
      </c>
      <c r="N3631" s="22" t="n">
        <v>20</v>
      </c>
      <c r="O3631" s="11" t="n">
        <v>1760</v>
      </c>
      <c r="P3631" s="13" t="n">
        <v>2.168145282946203</v>
      </c>
      <c r="Q3631" s="13">
        <f>O3631*P3631</f>
        <v/>
      </c>
    </row>
    <row r="3632">
      <c r="A3632" s="10" t="n">
        <v>2027</v>
      </c>
      <c r="B3632" s="10" t="inlineStr">
        <is>
          <t>May-27</t>
        </is>
      </c>
      <c r="C3632" s="19" t="inlineStr">
        <is>
          <t>Alfonso</t>
        </is>
      </c>
      <c r="D3632" s="19" t="inlineStr">
        <is>
          <t>ESPAÑA</t>
        </is>
      </c>
      <c r="E3632" s="19" t="inlineStr">
        <is>
          <t>VILLALTA SATIVUM, S.L.</t>
        </is>
      </c>
      <c r="F3632" s="10" t="inlineStr">
        <is>
          <t>Consolidado/estratégico</t>
        </is>
      </c>
      <c r="G3632" s="10" t="inlineStr">
        <is>
          <t>S1000</t>
        </is>
      </c>
      <c r="H3632" s="19" t="inlineStr">
        <is>
          <t>SALWAX STAR, 1000 L</t>
        </is>
      </c>
      <c r="I3632" s="10" t="inlineStr">
        <is>
          <t>Maduro</t>
        </is>
      </c>
      <c r="J3632" s="10" t="inlineStr">
        <is>
          <t>Esencial/Core</t>
        </is>
      </c>
      <c r="K3632" s="12" t="n">
        <v>0.05</v>
      </c>
      <c r="L3632" s="12" t="n">
        <v>0.035</v>
      </c>
      <c r="M3632" s="12" t="n">
        <v>0.08674999999999988</v>
      </c>
      <c r="N3632" s="22" t="n">
        <v>1000</v>
      </c>
      <c r="O3632" s="11" t="n">
        <v>2000</v>
      </c>
      <c r="P3632" s="13" t="n">
        <v>1.876279571780369</v>
      </c>
      <c r="Q3632" s="13">
        <f>O3632*P3632</f>
        <v/>
      </c>
    </row>
    <row r="3633">
      <c r="A3633" s="10" t="n">
        <v>2027</v>
      </c>
      <c r="B3633" s="10" t="inlineStr">
        <is>
          <t>May-27</t>
        </is>
      </c>
      <c r="C3633" s="19" t="inlineStr">
        <is>
          <t>García</t>
        </is>
      </c>
      <c r="D3633" s="19" t="inlineStr">
        <is>
          <t>EGIPTO</t>
        </is>
      </c>
      <c r="E3633" s="19" t="inlineStr">
        <is>
          <t>DIPLOMATS ORCHARDS FOR TRADE AGENCIES</t>
        </is>
      </c>
      <c r="F3633" s="10" t="inlineStr">
        <is>
          <t>Consolidado/estratégico</t>
        </is>
      </c>
      <c r="G3633" s="10" t="inlineStr">
        <is>
          <t>A-50EG0001EG</t>
        </is>
      </c>
      <c r="H3633" s="19" t="inlineStr">
        <is>
          <t>CODIORGAN-A50</t>
        </is>
      </c>
      <c r="I3633" s="10" t="inlineStr">
        <is>
          <t>Nuevo/Introducción</t>
        </is>
      </c>
      <c r="J3633" s="10" t="inlineStr">
        <is>
          <t>Esencial/Core</t>
        </is>
      </c>
      <c r="K3633" s="12" t="n">
        <v>0.05</v>
      </c>
      <c r="L3633" s="12" t="n">
        <v>0.1</v>
      </c>
      <c r="M3633" s="12" t="n">
        <v>0.1550000000000002</v>
      </c>
      <c r="N3633" s="22" t="n">
        <v>1</v>
      </c>
      <c r="O3633" s="11" t="n">
        <v>3619</v>
      </c>
      <c r="P3633" s="13" t="n">
        <v>5.807647219556705</v>
      </c>
      <c r="Q3633" s="13">
        <f>O3633*P3633</f>
        <v/>
      </c>
    </row>
    <row r="3634">
      <c r="A3634" s="10" t="n">
        <v>2027</v>
      </c>
      <c r="B3634" s="10" t="inlineStr">
        <is>
          <t>May-27</t>
        </is>
      </c>
      <c r="C3634" s="19" t="inlineStr">
        <is>
          <t>García</t>
        </is>
      </c>
      <c r="D3634" s="19" t="inlineStr">
        <is>
          <t>EGIPTO</t>
        </is>
      </c>
      <c r="E3634" s="19" t="inlineStr">
        <is>
          <t>DIPLOMATS ORCHARDS FOR TRADE AGENCIES</t>
        </is>
      </c>
      <c r="F3634" s="10" t="inlineStr">
        <is>
          <t>Consolidado/estratégico</t>
        </is>
      </c>
      <c r="G3634" s="10" t="inlineStr">
        <is>
          <t>SPCE2B0001EG</t>
        </is>
      </c>
      <c r="H3634" s="19" t="inlineStr">
        <is>
          <t>NEW SPRINTENE</t>
        </is>
      </c>
      <c r="I3634" s="10" t="inlineStr">
        <is>
          <t>Maduro</t>
        </is>
      </c>
      <c r="J3634" s="10" t="inlineStr">
        <is>
          <t>Innovador/Notorio</t>
        </is>
      </c>
      <c r="K3634" s="12" t="n">
        <v>0.05</v>
      </c>
      <c r="L3634" s="12" t="n">
        <v>0.05</v>
      </c>
      <c r="M3634" s="12" t="n">
        <v>0.1025</v>
      </c>
      <c r="N3634" s="22" t="n">
        <v>1</v>
      </c>
      <c r="O3634" s="11" t="n">
        <v>11227</v>
      </c>
      <c r="P3634" s="13" t="n">
        <v>13.08416855000337</v>
      </c>
      <c r="Q3634" s="13">
        <f>O3634*P3634</f>
        <v/>
      </c>
    </row>
    <row r="3635">
      <c r="A3635" s="10" t="n">
        <v>2027</v>
      </c>
      <c r="B3635" s="10" t="inlineStr">
        <is>
          <t>May-27</t>
        </is>
      </c>
      <c r="C3635" s="19" t="inlineStr">
        <is>
          <t>García</t>
        </is>
      </c>
      <c r="D3635" s="19" t="inlineStr">
        <is>
          <t>EGIPTO</t>
        </is>
      </c>
      <c r="E3635" s="19" t="inlineStr">
        <is>
          <t>DIPLOMATS ORCHARDS FOR TRADE AGENCIES</t>
        </is>
      </c>
      <c r="F3635" s="10" t="inlineStr">
        <is>
          <t>Consolidado/estratégico</t>
        </is>
      </c>
      <c r="G3635" s="10" t="inlineStr">
        <is>
          <t>SSEG0005EG</t>
        </is>
      </c>
      <c r="H3635" s="19" t="inlineStr">
        <is>
          <t>SAL-WAX Ca</t>
        </is>
      </c>
      <c r="I3635" s="10" t="inlineStr">
        <is>
          <t>Maduro</t>
        </is>
      </c>
      <c r="J3635" s="10" t="inlineStr">
        <is>
          <t>Innovador/Notorio</t>
        </is>
      </c>
      <c r="K3635" s="12" t="n">
        <v>0.05</v>
      </c>
      <c r="L3635" s="12" t="n">
        <v>0.05</v>
      </c>
      <c r="M3635" s="12" t="n">
        <v>0.1025</v>
      </c>
      <c r="N3635" s="22" t="n">
        <v>5</v>
      </c>
      <c r="O3635" s="11" t="n">
        <v>5455</v>
      </c>
      <c r="P3635" s="13" t="n">
        <v>4.034001079327793</v>
      </c>
      <c r="Q3635" s="13">
        <f>O3635*P3635</f>
        <v/>
      </c>
    </row>
    <row r="3636">
      <c r="A3636" s="10" t="n">
        <v>2027</v>
      </c>
      <c r="B3636" s="10" t="inlineStr">
        <is>
          <t>May-27</t>
        </is>
      </c>
      <c r="C3636" s="19" t="inlineStr">
        <is>
          <t>García</t>
        </is>
      </c>
      <c r="D3636" s="19" t="inlineStr">
        <is>
          <t>EGIPTO</t>
        </is>
      </c>
      <c r="E3636" s="19" t="inlineStr">
        <is>
          <t>DOTRA CHEMICALS</t>
        </is>
      </c>
      <c r="F3636" s="10" t="inlineStr">
        <is>
          <t>Consolidado/estratégico</t>
        </is>
      </c>
      <c r="G3636" s="10" t="inlineStr">
        <is>
          <t>A-50EG0001EG</t>
        </is>
      </c>
      <c r="H3636" s="19" t="inlineStr">
        <is>
          <t>CODIORGAN-A50</t>
        </is>
      </c>
      <c r="I3636" s="10" t="inlineStr">
        <is>
          <t>Nuevo/Introducción</t>
        </is>
      </c>
      <c r="J3636" s="10" t="inlineStr">
        <is>
          <t>Esencial/Core</t>
        </is>
      </c>
      <c r="K3636" s="12" t="n">
        <v>0.05</v>
      </c>
      <c r="L3636" s="12" t="n">
        <v>0.1</v>
      </c>
      <c r="M3636" s="12" t="n">
        <v>0.1550000000000002</v>
      </c>
      <c r="N3636" s="22" t="n">
        <v>1</v>
      </c>
      <c r="O3636" s="11" t="n">
        <v>3619</v>
      </c>
      <c r="P3636" s="13" t="n">
        <v>5.807647219556705</v>
      </c>
      <c r="Q3636" s="13">
        <f>O3636*P3636</f>
        <v/>
      </c>
    </row>
    <row r="3637">
      <c r="A3637" s="10" t="n">
        <v>2027</v>
      </c>
      <c r="B3637" s="10" t="inlineStr">
        <is>
          <t>May-27</t>
        </is>
      </c>
      <c r="C3637" s="19" t="inlineStr">
        <is>
          <t>García</t>
        </is>
      </c>
      <c r="D3637" s="19" t="inlineStr">
        <is>
          <t>EGIPTO</t>
        </is>
      </c>
      <c r="E3637" s="19" t="inlineStr">
        <is>
          <t>DOTRA CHEMICALS</t>
        </is>
      </c>
      <c r="F3637" s="10" t="inlineStr">
        <is>
          <t>Consolidado/estratégico</t>
        </is>
      </c>
      <c r="G3637" s="10" t="inlineStr">
        <is>
          <t>AGZNP0001EG</t>
        </is>
      </c>
      <c r="H3637" s="19" t="inlineStr">
        <is>
          <t>AGROXILATO-ZN PLUS</t>
        </is>
      </c>
      <c r="I3637" s="10" t="inlineStr">
        <is>
          <t>Nuevo/Introducción</t>
        </is>
      </c>
      <c r="J3637" s="10" t="inlineStr">
        <is>
          <t>Banalizado/Commodity</t>
        </is>
      </c>
      <c r="K3637" s="12" t="n">
        <v>0.05</v>
      </c>
      <c r="L3637" s="12" t="n">
        <v>0.075</v>
      </c>
      <c r="M3637" s="12" t="n">
        <v>0.1287499999999999</v>
      </c>
      <c r="N3637" s="22" t="n">
        <v>1</v>
      </c>
      <c r="O3637" s="11" t="n">
        <v>5895</v>
      </c>
      <c r="P3637" s="13" t="n">
        <v>6.901709888939487</v>
      </c>
      <c r="Q3637" s="13">
        <f>O3637*P3637</f>
        <v/>
      </c>
    </row>
    <row r="3638">
      <c r="A3638" s="10" t="n">
        <v>2027</v>
      </c>
      <c r="B3638" s="10" t="inlineStr">
        <is>
          <t>May-27</t>
        </is>
      </c>
      <c r="C3638" s="19" t="inlineStr">
        <is>
          <t>García</t>
        </is>
      </c>
      <c r="D3638" s="19" t="inlineStr">
        <is>
          <t>EGIPTO</t>
        </is>
      </c>
      <c r="E3638" s="19" t="inlineStr">
        <is>
          <t>DOTRA CHEMICALS</t>
        </is>
      </c>
      <c r="F3638" s="10" t="inlineStr">
        <is>
          <t>Consolidado/estratégico</t>
        </is>
      </c>
      <c r="G3638" s="10" t="inlineStr">
        <is>
          <t>AN1000EG</t>
        </is>
      </c>
      <c r="H3638" s="19" t="inlineStr">
        <is>
          <t>ALCAPLANT NEW</t>
        </is>
      </c>
      <c r="I3638" s="10" t="inlineStr">
        <is>
          <t>Maduro</t>
        </is>
      </c>
      <c r="J3638" s="10" t="inlineStr">
        <is>
          <t>Innovador/Notorio</t>
        </is>
      </c>
      <c r="K3638" s="12" t="n">
        <v>0.05</v>
      </c>
      <c r="L3638" s="12" t="n">
        <v>0.05</v>
      </c>
      <c r="M3638" s="12" t="n">
        <v>0.1025</v>
      </c>
      <c r="N3638" s="22" t="n">
        <v>1000</v>
      </c>
      <c r="O3638" s="11" t="n">
        <v>24000</v>
      </c>
      <c r="P3638" s="13" t="n">
        <v>1.688651614602332</v>
      </c>
      <c r="Q3638" s="13">
        <f>O3638*P3638</f>
        <v/>
      </c>
    </row>
    <row r="3639">
      <c r="A3639" s="10" t="n">
        <v>2027</v>
      </c>
      <c r="B3639" s="10" t="inlineStr">
        <is>
          <t>May-27</t>
        </is>
      </c>
      <c r="C3639" s="19" t="inlineStr">
        <is>
          <t>García</t>
        </is>
      </c>
      <c r="D3639" s="19" t="inlineStr">
        <is>
          <t>EGIPTO</t>
        </is>
      </c>
      <c r="E3639" s="19" t="inlineStr">
        <is>
          <t>DOTRA CHEMICALS</t>
        </is>
      </c>
      <c r="F3639" s="10" t="inlineStr">
        <is>
          <t>Consolidado/estratégico</t>
        </is>
      </c>
      <c r="G3639" s="10" t="inlineStr">
        <is>
          <t>SPCE2B0001EG</t>
        </is>
      </c>
      <c r="H3639" s="19" t="inlineStr">
        <is>
          <t>NEW SPRINTENE</t>
        </is>
      </c>
      <c r="I3639" s="10" t="inlineStr">
        <is>
          <t>Maduro</t>
        </is>
      </c>
      <c r="J3639" s="10" t="inlineStr">
        <is>
          <t>Innovador/Notorio</t>
        </is>
      </c>
      <c r="K3639" s="12" t="n">
        <v>0.05</v>
      </c>
      <c r="L3639" s="12" t="n">
        <v>0.05</v>
      </c>
      <c r="M3639" s="12" t="n">
        <v>0.1025</v>
      </c>
      <c r="N3639" s="22" t="n">
        <v>1</v>
      </c>
      <c r="O3639" s="11" t="n">
        <v>8637</v>
      </c>
      <c r="P3639" s="13" t="n">
        <v>13.08335275301592</v>
      </c>
      <c r="Q3639" s="13">
        <f>O3639*P3639</f>
        <v/>
      </c>
    </row>
    <row r="3640">
      <c r="A3640" s="10" t="n">
        <v>2027</v>
      </c>
      <c r="B3640" s="10" t="inlineStr">
        <is>
          <t>May-27</t>
        </is>
      </c>
      <c r="C3640" s="19" t="inlineStr">
        <is>
          <t>García</t>
        </is>
      </c>
      <c r="D3640" s="19" t="inlineStr">
        <is>
          <t>EGIPTO</t>
        </is>
      </c>
      <c r="E3640" s="19" t="inlineStr">
        <is>
          <t>DOTRA CHEMICALS</t>
        </is>
      </c>
      <c r="F3640" s="10" t="inlineStr">
        <is>
          <t>Consolidado/estratégico</t>
        </is>
      </c>
      <c r="G3640" s="10" t="inlineStr">
        <is>
          <t>SSEG0005EG</t>
        </is>
      </c>
      <c r="H3640" s="19" t="inlineStr">
        <is>
          <t>SAL-WAX Ca</t>
        </is>
      </c>
      <c r="I3640" s="10" t="inlineStr">
        <is>
          <t>Maduro</t>
        </is>
      </c>
      <c r="J3640" s="10" t="inlineStr">
        <is>
          <t>Innovador/Notorio</t>
        </is>
      </c>
      <c r="K3640" s="12" t="n">
        <v>0.05</v>
      </c>
      <c r="L3640" s="12" t="n">
        <v>0.05</v>
      </c>
      <c r="M3640" s="12" t="n">
        <v>0.1025</v>
      </c>
      <c r="N3640" s="22" t="n">
        <v>5</v>
      </c>
      <c r="O3640" s="11" t="n">
        <v>38160</v>
      </c>
      <c r="P3640" s="13" t="n">
        <v>4.035058207493235</v>
      </c>
      <c r="Q3640" s="13">
        <f>O3640*P3640</f>
        <v/>
      </c>
    </row>
    <row r="3641">
      <c r="A3641" s="10" t="n">
        <v>2027</v>
      </c>
      <c r="B3641" s="10" t="inlineStr">
        <is>
          <t>May-27</t>
        </is>
      </c>
      <c r="C3641" s="19" t="inlineStr">
        <is>
          <t>García</t>
        </is>
      </c>
      <c r="D3641" s="19" t="inlineStr">
        <is>
          <t>EGIPTO</t>
        </is>
      </c>
      <c r="E3641" s="19" t="inlineStr">
        <is>
          <t>DOTRA CHEMICALS</t>
        </is>
      </c>
      <c r="F3641" s="10" t="inlineStr">
        <is>
          <t>Consolidado/estratégico</t>
        </is>
      </c>
      <c r="G3641" s="10" t="inlineStr">
        <is>
          <t>SSEG0020EG</t>
        </is>
      </c>
      <c r="H3641" s="19" t="inlineStr">
        <is>
          <t>SAL-WAX Ca</t>
        </is>
      </c>
      <c r="I3641" s="10" t="inlineStr">
        <is>
          <t>Maduro</t>
        </is>
      </c>
      <c r="J3641" s="10" t="inlineStr">
        <is>
          <t>Innovador/Notorio</t>
        </is>
      </c>
      <c r="K3641" s="12" t="n">
        <v>0.05</v>
      </c>
      <c r="L3641" s="12" t="n">
        <v>0.05</v>
      </c>
      <c r="M3641" s="12" t="n">
        <v>0.1025</v>
      </c>
      <c r="N3641" s="22" t="n">
        <v>20</v>
      </c>
      <c r="O3641" s="11" t="n">
        <v>10900</v>
      </c>
      <c r="P3641" s="13" t="n">
        <v>3.919339549941215</v>
      </c>
      <c r="Q3641" s="13">
        <f>O3641*P3641</f>
        <v/>
      </c>
    </row>
    <row r="3642">
      <c r="A3642" s="10" t="n">
        <v>2027</v>
      </c>
      <c r="B3642" s="10" t="inlineStr">
        <is>
          <t>May-27</t>
        </is>
      </c>
      <c r="C3642" s="19" t="inlineStr">
        <is>
          <t>García</t>
        </is>
      </c>
      <c r="D3642" s="19" t="inlineStr">
        <is>
          <t>ESPAÑA</t>
        </is>
      </c>
      <c r="E3642" s="19" t="inlineStr">
        <is>
          <t>AGRONEW FITO, S.L.</t>
        </is>
      </c>
      <c r="F3642" s="10" t="inlineStr">
        <is>
          <t>Consolidado/estratégico</t>
        </is>
      </c>
      <c r="G3642" s="10" t="inlineStr">
        <is>
          <t>AGRMGN0020</t>
        </is>
      </c>
      <c r="H3642" s="19" t="inlineStr">
        <is>
          <t>AGROXIGREEN-MG, 20 L</t>
        </is>
      </c>
      <c r="I3642" s="10" t="inlineStr">
        <is>
          <t>Ramp-Up/Crecimiento</t>
        </is>
      </c>
      <c r="J3642" s="10" t="inlineStr">
        <is>
          <t>Esencial/Core</t>
        </is>
      </c>
      <c r="K3642" s="12" t="n">
        <v>0.05</v>
      </c>
      <c r="L3642" s="12" t="n">
        <v>0.15</v>
      </c>
      <c r="M3642" s="12" t="n">
        <v>0.2075</v>
      </c>
      <c r="N3642" s="22" t="n">
        <v>20</v>
      </c>
      <c r="O3642" s="11" t="n">
        <v>760</v>
      </c>
      <c r="P3642" s="13" t="n">
        <v>2.929080887057131</v>
      </c>
      <c r="Q3642" s="13">
        <f>O3642*P3642</f>
        <v/>
      </c>
    </row>
    <row r="3643">
      <c r="A3643" s="10" t="n">
        <v>2027</v>
      </c>
      <c r="B3643" s="10" t="inlineStr">
        <is>
          <t>May-27</t>
        </is>
      </c>
      <c r="C3643" s="19" t="inlineStr">
        <is>
          <t>García</t>
        </is>
      </c>
      <c r="D3643" s="19" t="inlineStr">
        <is>
          <t>ESPAÑA</t>
        </is>
      </c>
      <c r="E3643" s="19" t="inlineStr">
        <is>
          <t>AGRONEW FITO, S.L.</t>
        </is>
      </c>
      <c r="F3643" s="10" t="inlineStr">
        <is>
          <t>Consolidado/estratégico</t>
        </is>
      </c>
      <c r="G3643" s="10" t="inlineStr">
        <is>
          <t>AGZ-M0005</t>
        </is>
      </c>
      <c r="H3643" s="19" t="inlineStr">
        <is>
          <t>AGROXILATO-ZN-MN, 5 KG</t>
        </is>
      </c>
      <c r="I3643" s="10" t="inlineStr">
        <is>
          <t>Maduro</t>
        </is>
      </c>
      <c r="J3643" s="10" t="inlineStr">
        <is>
          <t>Banalizado/Commodity</t>
        </is>
      </c>
      <c r="K3643" s="12" t="n">
        <v>0.05</v>
      </c>
      <c r="L3643" s="12" t="n">
        <v>0.02</v>
      </c>
      <c r="M3643" s="12" t="n">
        <v>0.07100000000000017</v>
      </c>
      <c r="N3643" s="22" t="n">
        <v>5</v>
      </c>
      <c r="O3643" s="11" t="n">
        <v>345</v>
      </c>
      <c r="P3643" s="13" t="n">
        <v>6.473164522642271</v>
      </c>
      <c r="Q3643" s="13">
        <f>O3643*P3643</f>
        <v/>
      </c>
    </row>
    <row r="3644">
      <c r="A3644" s="10" t="n">
        <v>2027</v>
      </c>
      <c r="B3644" s="10" t="inlineStr">
        <is>
          <t>May-27</t>
        </is>
      </c>
      <c r="C3644" s="19" t="inlineStr">
        <is>
          <t>García</t>
        </is>
      </c>
      <c r="D3644" s="19" t="inlineStr">
        <is>
          <t>ESPAÑA</t>
        </is>
      </c>
      <c r="E3644" s="19" t="inlineStr">
        <is>
          <t>AGRONEW FITO, S.L.</t>
        </is>
      </c>
      <c r="F3644" s="10" t="inlineStr">
        <is>
          <t>Consolidado/estratégico</t>
        </is>
      </c>
      <c r="G3644" s="10" t="inlineStr">
        <is>
          <t>AN0020</t>
        </is>
      </c>
      <c r="H3644" s="19" t="inlineStr">
        <is>
          <t>ALCAPLANT NEW, 20 KG</t>
        </is>
      </c>
      <c r="I3644" s="10" t="inlineStr">
        <is>
          <t>Maduro</t>
        </is>
      </c>
      <c r="J3644" s="10" t="inlineStr">
        <is>
          <t>Innovador/Notorio</t>
        </is>
      </c>
      <c r="K3644" s="12" t="n">
        <v>0.05</v>
      </c>
      <c r="L3644" s="12" t="n">
        <v>0.05</v>
      </c>
      <c r="M3644" s="12" t="n">
        <v>0.1025</v>
      </c>
      <c r="N3644" s="22" t="n">
        <v>20</v>
      </c>
      <c r="O3644" s="11" t="n">
        <v>9600</v>
      </c>
      <c r="P3644" s="13" t="n">
        <v>1.594837636013313</v>
      </c>
      <c r="Q3644" s="13">
        <f>O3644*P3644</f>
        <v/>
      </c>
    </row>
    <row r="3645">
      <c r="A3645" s="10" t="n">
        <v>2027</v>
      </c>
      <c r="B3645" s="10" t="inlineStr">
        <is>
          <t>May-27</t>
        </is>
      </c>
      <c r="C3645" s="19" t="inlineStr">
        <is>
          <t>García</t>
        </is>
      </c>
      <c r="D3645" s="19" t="inlineStr">
        <is>
          <t>ESPAÑA</t>
        </is>
      </c>
      <c r="E3645" s="19" t="inlineStr">
        <is>
          <t>AGRONEW FITO, S.L.</t>
        </is>
      </c>
      <c r="F3645" s="10" t="inlineStr">
        <is>
          <t>Consolidado/estratégico</t>
        </is>
      </c>
      <c r="G3645" s="10" t="inlineStr">
        <is>
          <t>ANAE0020</t>
        </is>
      </c>
      <c r="H3645" s="19" t="inlineStr">
        <is>
          <t>ALCAPLANT NEW AE, 20 KG</t>
        </is>
      </c>
      <c r="I3645" s="10" t="inlineStr">
        <is>
          <t>Maduro</t>
        </is>
      </c>
      <c r="J3645" s="10" t="inlineStr">
        <is>
          <t>Innovador/Notorio</t>
        </is>
      </c>
      <c r="K3645" s="12" t="n">
        <v>0.05</v>
      </c>
      <c r="L3645" s="12" t="n">
        <v>0.05</v>
      </c>
      <c r="M3645" s="12" t="n">
        <v>0.1025</v>
      </c>
      <c r="N3645" s="22" t="n">
        <v>20</v>
      </c>
      <c r="O3645" s="11" t="n">
        <v>2080</v>
      </c>
      <c r="P3645" s="13" t="n">
        <v>1.685359896055349</v>
      </c>
      <c r="Q3645" s="13">
        <f>O3645*P3645</f>
        <v/>
      </c>
    </row>
    <row r="3646">
      <c r="A3646" s="10" t="n">
        <v>2027</v>
      </c>
      <c r="B3646" s="10" t="inlineStr">
        <is>
          <t>May-27</t>
        </is>
      </c>
      <c r="C3646" s="19" t="inlineStr">
        <is>
          <t>García</t>
        </is>
      </c>
      <c r="D3646" s="19" t="inlineStr">
        <is>
          <t>ESPAÑA</t>
        </is>
      </c>
      <c r="E3646" s="19" t="inlineStr">
        <is>
          <t>AGRONEW FITO, S.L.</t>
        </is>
      </c>
      <c r="F3646" s="10" t="inlineStr">
        <is>
          <t>Consolidado/estratégico</t>
        </is>
      </c>
      <c r="G3646" s="10" t="inlineStr">
        <is>
          <t>N0020</t>
        </is>
      </c>
      <c r="H3646" s="19" t="inlineStr">
        <is>
          <t>NUTRICALE, 20 L</t>
        </is>
      </c>
      <c r="I3646" s="10" t="inlineStr">
        <is>
          <t>Maduro</t>
        </is>
      </c>
      <c r="J3646" s="10" t="inlineStr">
        <is>
          <t>Esencial/Core</t>
        </is>
      </c>
      <c r="K3646" s="12" t="n">
        <v>0.05</v>
      </c>
      <c r="L3646" s="12" t="n">
        <v>0.035</v>
      </c>
      <c r="M3646" s="12" t="n">
        <v>0.08674999999999988</v>
      </c>
      <c r="N3646" s="22" t="n">
        <v>20</v>
      </c>
      <c r="O3646" s="11" t="n">
        <v>680</v>
      </c>
      <c r="P3646" s="13" t="n">
        <v>2.293230587731562</v>
      </c>
      <c r="Q3646" s="13">
        <f>O3646*P3646</f>
        <v/>
      </c>
    </row>
    <row r="3647">
      <c r="A3647" s="10" t="n">
        <v>2027</v>
      </c>
      <c r="B3647" s="10" t="inlineStr">
        <is>
          <t>May-27</t>
        </is>
      </c>
      <c r="C3647" s="19" t="inlineStr">
        <is>
          <t>García</t>
        </is>
      </c>
      <c r="D3647" s="19" t="inlineStr">
        <is>
          <t>ESPAÑA</t>
        </is>
      </c>
      <c r="E3647" s="19" t="inlineStr">
        <is>
          <t>AGRONEW FITO, S.L.</t>
        </is>
      </c>
      <c r="F3647" s="10" t="inlineStr">
        <is>
          <t>Consolidado/estratégico</t>
        </is>
      </c>
      <c r="G3647" s="10" t="inlineStr">
        <is>
          <t>WHITE0020</t>
        </is>
      </c>
      <c r="H3647" s="19" t="inlineStr">
        <is>
          <t>AGROWHITE, 20 KG</t>
        </is>
      </c>
      <c r="I3647" s="10" t="inlineStr">
        <is>
          <t>Maduro</t>
        </is>
      </c>
      <c r="J3647" s="10" t="inlineStr">
        <is>
          <t>Esencial/Core</t>
        </is>
      </c>
      <c r="K3647" s="12" t="n">
        <v>0.05</v>
      </c>
      <c r="L3647" s="12" t="n">
        <v>0.035</v>
      </c>
      <c r="M3647" s="12" t="n">
        <v>0.08674999999999988</v>
      </c>
      <c r="N3647" s="22" t="n">
        <v>20</v>
      </c>
      <c r="O3647" s="11" t="n">
        <v>220</v>
      </c>
      <c r="P3647" s="13" t="n">
        <v>1.83458447018525</v>
      </c>
      <c r="Q3647" s="13">
        <f>O3647*P3647</f>
        <v/>
      </c>
    </row>
    <row r="3648">
      <c r="A3648" s="10" t="n">
        <v>2027</v>
      </c>
      <c r="B3648" s="10" t="inlineStr">
        <is>
          <t>May-27</t>
        </is>
      </c>
      <c r="C3648" s="19" t="inlineStr">
        <is>
          <t>García</t>
        </is>
      </c>
      <c r="D3648" s="19" t="inlineStr">
        <is>
          <t>ESPAÑA</t>
        </is>
      </c>
      <c r="E3648" s="19" t="inlineStr">
        <is>
          <t>AGROTRAPICHE, S.L.U</t>
        </is>
      </c>
      <c r="F3648" s="10" t="inlineStr">
        <is>
          <t>Baja aportación</t>
        </is>
      </c>
      <c r="G3648" s="10" t="inlineStr">
        <is>
          <t>AVAN0005</t>
        </is>
      </c>
      <c r="H3648" s="19" t="inlineStr">
        <is>
          <t>FLORAMEC AVANCE, 5 L</t>
        </is>
      </c>
      <c r="I3648" s="10" t="inlineStr">
        <is>
          <t>Maduro</t>
        </is>
      </c>
      <c r="J3648" s="10" t="inlineStr">
        <is>
          <t>Innovador/Notorio</t>
        </is>
      </c>
      <c r="K3648" s="12" t="n">
        <v>0.03</v>
      </c>
      <c r="L3648" s="12" t="n">
        <v>0.05</v>
      </c>
      <c r="M3648" s="12" t="n">
        <v>0.08150000000000013</v>
      </c>
      <c r="N3648" s="22" t="n">
        <v>5</v>
      </c>
      <c r="O3648" s="11" t="n">
        <v>130</v>
      </c>
      <c r="P3648" s="13" t="n">
        <v>5.40993943196673</v>
      </c>
      <c r="Q3648" s="13">
        <f>O3648*P3648</f>
        <v/>
      </c>
    </row>
    <row r="3649">
      <c r="A3649" s="10" t="n">
        <v>2027</v>
      </c>
      <c r="B3649" s="10" t="inlineStr">
        <is>
          <t>May-27</t>
        </is>
      </c>
      <c r="C3649" s="19" t="inlineStr">
        <is>
          <t>García</t>
        </is>
      </c>
      <c r="D3649" s="19" t="inlineStr">
        <is>
          <t>ESPAÑA</t>
        </is>
      </c>
      <c r="E3649" s="19" t="inlineStr">
        <is>
          <t>AGROTRAPICHE, S.L.U</t>
        </is>
      </c>
      <c r="F3649" s="10" t="inlineStr">
        <is>
          <t>Baja aportación</t>
        </is>
      </c>
      <c r="G3649" s="10" t="inlineStr">
        <is>
          <t>C-CU0020</t>
        </is>
      </c>
      <c r="H3649" s="19" t="inlineStr">
        <is>
          <t>CODICOBRE, 20 L</t>
        </is>
      </c>
      <c r="I3649" s="10" t="inlineStr">
        <is>
          <t>Maduro</t>
        </is>
      </c>
      <c r="J3649" s="10" t="inlineStr">
        <is>
          <t>Esencial/Core</t>
        </is>
      </c>
      <c r="K3649" s="12" t="n">
        <v>0.03</v>
      </c>
      <c r="L3649" s="12" t="n">
        <v>0.035</v>
      </c>
      <c r="M3649" s="12" t="n">
        <v>0.06604999999999994</v>
      </c>
      <c r="N3649" s="22" t="n">
        <v>20</v>
      </c>
      <c r="O3649" s="11" t="n">
        <v>80</v>
      </c>
      <c r="P3649" s="13" t="n">
        <v>3.992305977732673</v>
      </c>
      <c r="Q3649" s="13">
        <f>O3649*P3649</f>
        <v/>
      </c>
    </row>
    <row r="3650">
      <c r="A3650" s="10" t="n">
        <v>2027</v>
      </c>
      <c r="B3650" s="10" t="inlineStr">
        <is>
          <t>May-27</t>
        </is>
      </c>
      <c r="C3650" s="19" t="inlineStr">
        <is>
          <t>García</t>
        </is>
      </c>
      <c r="D3650" s="19" t="inlineStr">
        <is>
          <t>ESPAÑA</t>
        </is>
      </c>
      <c r="E3650" s="19" t="inlineStr">
        <is>
          <t>AGRUPACION DE LABRADORES DEL POZUELO, SA</t>
        </is>
      </c>
      <c r="F3650" s="10" t="inlineStr">
        <is>
          <t>Baja aportación</t>
        </is>
      </c>
      <c r="G3650" s="10" t="inlineStr">
        <is>
          <t>AVAN0005</t>
        </is>
      </c>
      <c r="H3650" s="19" t="inlineStr">
        <is>
          <t>FLORAMEC AVANCE, 5 L</t>
        </is>
      </c>
      <c r="I3650" s="10" t="inlineStr">
        <is>
          <t>Maduro</t>
        </is>
      </c>
      <c r="J3650" s="10" t="inlineStr">
        <is>
          <t>Innovador/Notorio</t>
        </is>
      </c>
      <c r="K3650" s="12" t="n">
        <v>0.03</v>
      </c>
      <c r="L3650" s="12" t="n">
        <v>0.05</v>
      </c>
      <c r="M3650" s="12" t="n">
        <v>0.08150000000000013</v>
      </c>
      <c r="N3650" s="22" t="n">
        <v>5</v>
      </c>
      <c r="O3650" s="11" t="n">
        <v>45</v>
      </c>
      <c r="P3650" s="13" t="n">
        <v>5.753924020126465</v>
      </c>
      <c r="Q3650" s="13">
        <f>O3650*P3650</f>
        <v/>
      </c>
    </row>
    <row r="3651">
      <c r="A3651" s="10" t="n">
        <v>2027</v>
      </c>
      <c r="B3651" s="10" t="inlineStr">
        <is>
          <t>May-27</t>
        </is>
      </c>
      <c r="C3651" s="19" t="inlineStr">
        <is>
          <t>García</t>
        </is>
      </c>
      <c r="D3651" s="19" t="inlineStr">
        <is>
          <t>ESPAÑA</t>
        </is>
      </c>
      <c r="E3651" s="19" t="inlineStr">
        <is>
          <t>BOSCO ABASCAL, S.L.</t>
        </is>
      </c>
      <c r="F3651" s="10" t="inlineStr">
        <is>
          <t>Con potencial</t>
        </is>
      </c>
      <c r="G3651" s="10" t="inlineStr">
        <is>
          <t>FLOR0020</t>
        </is>
      </c>
      <c r="H3651" s="19" t="inlineStr">
        <is>
          <t>FLORAMEC, 20 L</t>
        </is>
      </c>
      <c r="I3651" s="10" t="inlineStr">
        <is>
          <t>Maduro</t>
        </is>
      </c>
      <c r="J3651" s="10" t="inlineStr">
        <is>
          <t>Esencial/Core</t>
        </is>
      </c>
      <c r="K3651" s="12" t="n">
        <v>0.1</v>
      </c>
      <c r="L3651" s="12" t="n">
        <v>0.035</v>
      </c>
      <c r="M3651" s="12" t="n">
        <v>0.1385000000000001</v>
      </c>
      <c r="N3651" s="22" t="n">
        <v>20</v>
      </c>
      <c r="O3651" s="11" t="n">
        <v>640</v>
      </c>
      <c r="P3651" s="13" t="n">
        <v>2.814419357670553</v>
      </c>
      <c r="Q3651" s="13">
        <f>O3651*P3651</f>
        <v/>
      </c>
    </row>
    <row r="3652">
      <c r="A3652" s="10" t="n">
        <v>2027</v>
      </c>
      <c r="B3652" s="10" t="inlineStr">
        <is>
          <t>May-27</t>
        </is>
      </c>
      <c r="C3652" s="19" t="inlineStr">
        <is>
          <t>García</t>
        </is>
      </c>
      <c r="D3652" s="19" t="inlineStr">
        <is>
          <t>ESPAÑA</t>
        </is>
      </c>
      <c r="E3652" s="19" t="inlineStr">
        <is>
          <t>BOSCO ABASCAL, S.L.</t>
        </is>
      </c>
      <c r="F3652" s="10" t="inlineStr">
        <is>
          <t>Con potencial</t>
        </is>
      </c>
      <c r="G3652" s="10" t="inlineStr">
        <is>
          <t>PT0020</t>
        </is>
      </c>
      <c r="H3652" s="19" t="inlineStr">
        <is>
          <t>AGROPOTASION, 20 L</t>
        </is>
      </c>
      <c r="I3652" s="10" t="inlineStr">
        <is>
          <t>Maduro</t>
        </is>
      </c>
      <c r="J3652" s="10" t="inlineStr">
        <is>
          <t>Innovador/Notorio</t>
        </is>
      </c>
      <c r="K3652" s="12" t="n">
        <v>0.1</v>
      </c>
      <c r="L3652" s="12" t="n">
        <v>0.05</v>
      </c>
      <c r="M3652" s="12" t="n">
        <v>0.1550000000000002</v>
      </c>
      <c r="N3652" s="22" t="n">
        <v>20</v>
      </c>
      <c r="O3652" s="11" t="n">
        <v>740</v>
      </c>
      <c r="P3652" s="13" t="n">
        <v>3.481540983192462</v>
      </c>
      <c r="Q3652" s="13">
        <f>O3652*P3652</f>
        <v/>
      </c>
    </row>
    <row r="3653">
      <c r="A3653" s="10" t="n">
        <v>2027</v>
      </c>
      <c r="B3653" s="10" t="inlineStr">
        <is>
          <t>May-27</t>
        </is>
      </c>
      <c r="C3653" s="19" t="inlineStr">
        <is>
          <t>García</t>
        </is>
      </c>
      <c r="D3653" s="19" t="inlineStr">
        <is>
          <t>ESPAÑA</t>
        </is>
      </c>
      <c r="E3653" s="19" t="inlineStr">
        <is>
          <t>INIESTA DEL PINO DISTRIBUCIONES S.L.U</t>
        </is>
      </c>
      <c r="F3653" s="10" t="inlineStr">
        <is>
          <t>En desarrollo/nuevo</t>
        </is>
      </c>
      <c r="G3653" s="10" t="inlineStr">
        <is>
          <t>AGXK0020</t>
        </is>
      </c>
      <c r="H3653" s="19" t="inlineStr">
        <is>
          <t>AGROXILATO-K, 20 L</t>
        </is>
      </c>
      <c r="I3653" s="10" t="inlineStr">
        <is>
          <t>Maduro</t>
        </is>
      </c>
      <c r="J3653" s="10" t="inlineStr">
        <is>
          <t>Innovador/Notorio</t>
        </is>
      </c>
      <c r="K3653" s="12" t="n">
        <v>0.2</v>
      </c>
      <c r="L3653" s="12" t="n">
        <v>0.05</v>
      </c>
      <c r="M3653" s="12" t="n">
        <v>0.26</v>
      </c>
      <c r="N3653" s="22" t="n">
        <v>20</v>
      </c>
      <c r="O3653" s="11" t="n">
        <v>800</v>
      </c>
      <c r="P3653" s="13" t="n">
        <v>3.59620251257904</v>
      </c>
      <c r="Q3653" s="13">
        <f>O3653*P3653</f>
        <v/>
      </c>
    </row>
    <row r="3654">
      <c r="A3654" s="10" t="n">
        <v>2027</v>
      </c>
      <c r="B3654" s="10" t="inlineStr">
        <is>
          <t>May-27</t>
        </is>
      </c>
      <c r="C3654" s="19" t="inlineStr">
        <is>
          <t>García</t>
        </is>
      </c>
      <c r="D3654" s="19" t="inlineStr">
        <is>
          <t>ESPAÑA</t>
        </is>
      </c>
      <c r="E3654" s="19" t="inlineStr">
        <is>
          <t>SERVIAGRI´ 97, S.L.</t>
        </is>
      </c>
      <c r="F3654" s="10" t="inlineStr">
        <is>
          <t>Consolidado/estratégico</t>
        </is>
      </c>
      <c r="G3654" s="10" t="inlineStr">
        <is>
          <t>AGXK0005</t>
        </is>
      </c>
      <c r="H3654" s="19" t="inlineStr">
        <is>
          <t>AGROXILATO-K, 5 L</t>
        </is>
      </c>
      <c r="I3654" s="10" t="inlineStr">
        <is>
          <t>Maduro</t>
        </is>
      </c>
      <c r="J3654" s="10" t="inlineStr">
        <is>
          <t>Innovador/Notorio</t>
        </is>
      </c>
      <c r="K3654" s="12" t="n">
        <v>0.05</v>
      </c>
      <c r="L3654" s="12" t="n">
        <v>0.05</v>
      </c>
      <c r="M3654" s="12" t="n">
        <v>0.1025</v>
      </c>
      <c r="N3654" s="22" t="n">
        <v>5</v>
      </c>
      <c r="O3654" s="11" t="n">
        <v>110</v>
      </c>
      <c r="P3654" s="13" t="n">
        <v>3.59620251257904</v>
      </c>
      <c r="Q3654" s="13">
        <f>O3654*P3654</f>
        <v/>
      </c>
    </row>
    <row r="3655">
      <c r="A3655" s="10" t="n">
        <v>2027</v>
      </c>
      <c r="B3655" s="10" t="inlineStr">
        <is>
          <t>May-27</t>
        </is>
      </c>
      <c r="C3655" s="19" t="inlineStr">
        <is>
          <t>García</t>
        </is>
      </c>
      <c r="D3655" s="19" t="inlineStr">
        <is>
          <t>ESPAÑA</t>
        </is>
      </c>
      <c r="E3655" s="19" t="inlineStr">
        <is>
          <t>SERVIAGRI´ 97, S.L.</t>
        </is>
      </c>
      <c r="F3655" s="10" t="inlineStr">
        <is>
          <t>Consolidado/estratégico</t>
        </is>
      </c>
      <c r="G3655" s="10" t="inlineStr">
        <is>
          <t>AGXK0020</t>
        </is>
      </c>
      <c r="H3655" s="19" t="inlineStr">
        <is>
          <t>AGROXILATO-K, 20 L</t>
        </is>
      </c>
      <c r="I3655" s="10" t="inlineStr">
        <is>
          <t>Maduro</t>
        </is>
      </c>
      <c r="J3655" s="10" t="inlineStr">
        <is>
          <t>Innovador/Notorio</t>
        </is>
      </c>
      <c r="K3655" s="12" t="n">
        <v>0.05</v>
      </c>
      <c r="L3655" s="12" t="n">
        <v>0.05</v>
      </c>
      <c r="M3655" s="12" t="n">
        <v>0.1025</v>
      </c>
      <c r="N3655" s="22" t="n">
        <v>20</v>
      </c>
      <c r="O3655" s="11" t="n">
        <v>1500</v>
      </c>
      <c r="P3655" s="13" t="n">
        <v>3.325184352210765</v>
      </c>
      <c r="Q3655" s="13">
        <f>O3655*P3655</f>
        <v/>
      </c>
    </row>
    <row r="3656">
      <c r="A3656" s="10" t="n">
        <v>2027</v>
      </c>
      <c r="B3656" s="10" t="inlineStr">
        <is>
          <t>May-27</t>
        </is>
      </c>
      <c r="C3656" s="19" t="inlineStr">
        <is>
          <t>García</t>
        </is>
      </c>
      <c r="D3656" s="19" t="inlineStr">
        <is>
          <t>ESPAÑA</t>
        </is>
      </c>
      <c r="E3656" s="19" t="inlineStr">
        <is>
          <t>SERVIAGRI´ 97, S.L.</t>
        </is>
      </c>
      <c r="F3656" s="10" t="inlineStr">
        <is>
          <t>Consolidado/estratégico</t>
        </is>
      </c>
      <c r="G3656" s="10" t="inlineStr">
        <is>
          <t>AVAN0001</t>
        </is>
      </c>
      <c r="H3656" s="19" t="inlineStr">
        <is>
          <t>FLORAMEC AVANCE, 1 L</t>
        </is>
      </c>
      <c r="I3656" s="10" t="inlineStr">
        <is>
          <t>Nuevo/Introducción</t>
        </is>
      </c>
      <c r="J3656" s="10" t="inlineStr">
        <is>
          <t>Innovador/Notorio</t>
        </is>
      </c>
      <c r="K3656" s="12" t="n">
        <v>0.05</v>
      </c>
      <c r="L3656" s="12" t="n">
        <v>0.15</v>
      </c>
      <c r="M3656" s="12" t="n">
        <v>0.2075</v>
      </c>
      <c r="N3656" s="22" t="n">
        <v>1</v>
      </c>
      <c r="O3656" s="11" t="n">
        <v>86</v>
      </c>
      <c r="P3656" s="13" t="n">
        <v>6.712911356814209</v>
      </c>
      <c r="Q3656" s="13">
        <f>O3656*P3656</f>
        <v/>
      </c>
    </row>
    <row r="3657">
      <c r="A3657" s="10" t="n">
        <v>2027</v>
      </c>
      <c r="B3657" s="10" t="inlineStr">
        <is>
          <t>May-27</t>
        </is>
      </c>
      <c r="C3657" s="19" t="inlineStr">
        <is>
          <t>García</t>
        </is>
      </c>
      <c r="D3657" s="19" t="inlineStr">
        <is>
          <t>ESPAÑA</t>
        </is>
      </c>
      <c r="E3657" s="19" t="inlineStr">
        <is>
          <t>SERVIAGRI´ 97, S.L.</t>
        </is>
      </c>
      <c r="F3657" s="10" t="inlineStr">
        <is>
          <t>Consolidado/estratégico</t>
        </is>
      </c>
      <c r="G3657" s="10" t="inlineStr">
        <is>
          <t>FTK0005</t>
        </is>
      </c>
      <c r="H3657" s="19" t="inlineStr">
        <is>
          <t>FITOKONTROL CA FLOW, 5 KG</t>
        </is>
      </c>
      <c r="I3657" s="10" t="inlineStr">
        <is>
          <t>Ramp-Up/Crecimiento</t>
        </is>
      </c>
      <c r="J3657" s="10" t="inlineStr">
        <is>
          <t>Innovador/Notorio</t>
        </is>
      </c>
      <c r="K3657" s="12" t="n">
        <v>0.05</v>
      </c>
      <c r="L3657" s="12" t="n">
        <v>0.2</v>
      </c>
      <c r="M3657" s="12" t="n">
        <v>0.26</v>
      </c>
      <c r="N3657" s="22" t="n">
        <v>5</v>
      </c>
      <c r="O3657" s="11" t="n">
        <v>375</v>
      </c>
      <c r="P3657" s="13" t="n">
        <v>2.887385785462012</v>
      </c>
      <c r="Q3657" s="13">
        <f>O3657*P3657</f>
        <v/>
      </c>
    </row>
    <row r="3658">
      <c r="A3658" s="10" t="n">
        <v>2027</v>
      </c>
      <c r="B3658" s="10" t="inlineStr">
        <is>
          <t>May-27</t>
        </is>
      </c>
      <c r="C3658" s="19" t="inlineStr">
        <is>
          <t>García</t>
        </is>
      </c>
      <c r="D3658" s="19" t="inlineStr">
        <is>
          <t>ESPAÑA</t>
        </is>
      </c>
      <c r="E3658" s="19" t="inlineStr">
        <is>
          <t>SERVIAGRI´ 97, S.L.</t>
        </is>
      </c>
      <c r="F3658" s="10" t="inlineStr">
        <is>
          <t>Consolidado/estratégico</t>
        </is>
      </c>
      <c r="G3658" s="10" t="inlineStr">
        <is>
          <t>HST0005</t>
        </is>
      </c>
      <c r="H3658" s="19" t="inlineStr">
        <is>
          <t>HIDROSTRESS-40, 5 L</t>
        </is>
      </c>
      <c r="I3658" s="10" t="inlineStr">
        <is>
          <t>Ramp-Up/Crecimiento</t>
        </is>
      </c>
      <c r="J3658" s="10" t="inlineStr">
        <is>
          <t>Innovador/Notorio</t>
        </is>
      </c>
      <c r="K3658" s="12" t="n">
        <v>0.05</v>
      </c>
      <c r="L3658" s="12" t="n">
        <v>0.2</v>
      </c>
      <c r="M3658" s="12" t="n">
        <v>0.26</v>
      </c>
      <c r="N3658" s="22" t="n">
        <v>5</v>
      </c>
      <c r="O3658" s="11" t="n">
        <v>250</v>
      </c>
      <c r="P3658" s="13" t="n">
        <v>6.837996661599566</v>
      </c>
      <c r="Q3658" s="13">
        <f>O3658*P3658</f>
        <v/>
      </c>
    </row>
    <row r="3659">
      <c r="A3659" s="10" t="n">
        <v>2027</v>
      </c>
      <c r="B3659" s="10" t="inlineStr">
        <is>
          <t>May-27</t>
        </is>
      </c>
      <c r="C3659" s="19" t="inlineStr">
        <is>
          <t>García</t>
        </is>
      </c>
      <c r="D3659" s="19" t="inlineStr">
        <is>
          <t>ESPAÑA</t>
        </is>
      </c>
      <c r="E3659" s="19" t="inlineStr">
        <is>
          <t>SERVIAGRI´ 97, S.L.</t>
        </is>
      </c>
      <c r="F3659" s="10" t="inlineStr">
        <is>
          <t>Consolidado/estratégico</t>
        </is>
      </c>
      <c r="G3659" s="10" t="inlineStr">
        <is>
          <t>PHD0005</t>
        </is>
      </c>
      <c r="H3659" s="19" t="inlineStr">
        <is>
          <t>PH-DOWNER, 5 L</t>
        </is>
      </c>
      <c r="I3659" s="10" t="inlineStr">
        <is>
          <t>Maduro</t>
        </is>
      </c>
      <c r="J3659" s="10" t="inlineStr">
        <is>
          <t>Banalizado/Commodity</t>
        </is>
      </c>
      <c r="K3659" s="12" t="n">
        <v>0.05</v>
      </c>
      <c r="L3659" s="12" t="n">
        <v>0.02</v>
      </c>
      <c r="M3659" s="12" t="n">
        <v>0.07100000000000017</v>
      </c>
      <c r="N3659" s="22" t="n">
        <v>5</v>
      </c>
      <c r="O3659" s="11" t="n">
        <v>65</v>
      </c>
      <c r="P3659" s="13" t="n">
        <v>4.065272405524133</v>
      </c>
      <c r="Q3659" s="13">
        <f>O3659*P3659</f>
        <v/>
      </c>
    </row>
    <row r="3660">
      <c r="A3660" s="10" t="n">
        <v>2027</v>
      </c>
      <c r="B3660" s="10" t="inlineStr">
        <is>
          <t>May-27</t>
        </is>
      </c>
      <c r="C3660" s="19" t="inlineStr">
        <is>
          <t>García</t>
        </is>
      </c>
      <c r="D3660" s="19" t="inlineStr">
        <is>
          <t>ESPAÑA</t>
        </is>
      </c>
      <c r="E3660" s="19" t="inlineStr">
        <is>
          <t>TRATAMIENTOS AGRICOLAS BRENES, S.L.</t>
        </is>
      </c>
      <c r="F3660" s="10" t="inlineStr">
        <is>
          <t>Con potencial</t>
        </is>
      </c>
      <c r="G3660" s="10" t="inlineStr">
        <is>
          <t>PT0020</t>
        </is>
      </c>
      <c r="H3660" s="19" t="inlineStr">
        <is>
          <t>AGROPOTASION, 20 L</t>
        </is>
      </c>
      <c r="I3660" s="10" t="inlineStr">
        <is>
          <t>Maduro</t>
        </is>
      </c>
      <c r="J3660" s="10" t="inlineStr">
        <is>
          <t>Innovador/Notorio</t>
        </is>
      </c>
      <c r="K3660" s="12" t="n">
        <v>0.1</v>
      </c>
      <c r="L3660" s="12" t="n">
        <v>0.05</v>
      </c>
      <c r="M3660" s="12" t="n">
        <v>0.1550000000000002</v>
      </c>
      <c r="N3660" s="22" t="n">
        <v>20</v>
      </c>
      <c r="O3660" s="11" t="n">
        <v>740</v>
      </c>
      <c r="P3660" s="13" t="n">
        <v>3.971458426935114</v>
      </c>
      <c r="Q3660" s="13">
        <f>O3660*P3660</f>
        <v/>
      </c>
    </row>
    <row r="3661">
      <c r="A3661" s="10" t="n">
        <v>2027</v>
      </c>
      <c r="B3661" s="10" t="inlineStr">
        <is>
          <t>May-27</t>
        </is>
      </c>
      <c r="C3661" s="19" t="inlineStr">
        <is>
          <t>García</t>
        </is>
      </c>
      <c r="D3661" s="19" t="inlineStr">
        <is>
          <t>ESPAÑA</t>
        </is>
      </c>
      <c r="E3661" s="19" t="inlineStr">
        <is>
          <t>TRATAMIENTOS AGRICOLAS BRENES, S.L.</t>
        </is>
      </c>
      <c r="F3661" s="10" t="inlineStr">
        <is>
          <t>Con potencial</t>
        </is>
      </c>
      <c r="G3661" s="10" t="inlineStr">
        <is>
          <t>WHITE0020</t>
        </is>
      </c>
      <c r="H3661" s="19" t="inlineStr">
        <is>
          <t>AGROWHITE, 20 KG</t>
        </is>
      </c>
      <c r="I3661" s="10" t="inlineStr">
        <is>
          <t>Maduro</t>
        </is>
      </c>
      <c r="J3661" s="10" t="inlineStr">
        <is>
          <t>Esencial/Core</t>
        </is>
      </c>
      <c r="K3661" s="12" t="n">
        <v>0.1</v>
      </c>
      <c r="L3661" s="12" t="n">
        <v>0.035</v>
      </c>
      <c r="M3661" s="12" t="n">
        <v>0.1385000000000001</v>
      </c>
      <c r="N3661" s="22" t="n">
        <v>20</v>
      </c>
      <c r="O3661" s="11" t="n">
        <v>2480</v>
      </c>
      <c r="P3661" s="13" t="n">
        <v>1.928398448774268</v>
      </c>
      <c r="Q3661" s="13">
        <f>O3661*P3661</f>
        <v/>
      </c>
    </row>
    <row r="3662">
      <c r="A3662" s="10" t="n">
        <v>2027</v>
      </c>
      <c r="B3662" s="10" t="inlineStr">
        <is>
          <t>May-27</t>
        </is>
      </c>
      <c r="C3662" s="19" t="inlineStr">
        <is>
          <t>García</t>
        </is>
      </c>
      <c r="D3662" s="19" t="inlineStr">
        <is>
          <t>GRECIA</t>
        </is>
      </c>
      <c r="E3662" s="19" t="inlineStr">
        <is>
          <t>EMPHYTON SERVICE P.C.</t>
        </is>
      </c>
      <c r="F3662" s="10" t="inlineStr">
        <is>
          <t>Con potencial</t>
        </is>
      </c>
      <c r="G3662" s="10" t="inlineStr">
        <is>
          <t>VITA0001GR</t>
        </is>
      </c>
      <c r="H3662" s="19" t="inlineStr">
        <is>
          <t>VITA-S</t>
        </is>
      </c>
      <c r="I3662" s="10" t="inlineStr">
        <is>
          <t>Maduro</t>
        </is>
      </c>
      <c r="J3662" s="10" t="inlineStr">
        <is>
          <t>Innovador/Notorio</t>
        </is>
      </c>
      <c r="K3662" s="12" t="n">
        <v>0.1</v>
      </c>
      <c r="L3662" s="12" t="n">
        <v>0.05</v>
      </c>
      <c r="M3662" s="12" t="n">
        <v>0.1550000000000002</v>
      </c>
      <c r="N3662" s="22" t="n">
        <v>1</v>
      </c>
      <c r="O3662" s="11" t="n">
        <v>2285</v>
      </c>
      <c r="P3662" s="13" t="n">
        <v>6.108332383684978</v>
      </c>
      <c r="Q3662" s="13">
        <f>O3662*P3662</f>
        <v/>
      </c>
    </row>
    <row r="3663">
      <c r="A3663" s="10" t="n">
        <v>2027</v>
      </c>
      <c r="B3663" s="10" t="inlineStr">
        <is>
          <t>May-27</t>
        </is>
      </c>
      <c r="C3663" s="19" t="inlineStr">
        <is>
          <t>García</t>
        </is>
      </c>
      <c r="D3663" s="19" t="inlineStr">
        <is>
          <t>GRECIA</t>
        </is>
      </c>
      <c r="E3663" s="19" t="inlineStr">
        <is>
          <t>EMPHYTON SERVICE P.C.</t>
        </is>
      </c>
      <c r="F3663" s="10" t="inlineStr">
        <is>
          <t>Con potencial</t>
        </is>
      </c>
      <c r="G3663" s="10" t="inlineStr">
        <is>
          <t>VITA0005GR</t>
        </is>
      </c>
      <c r="H3663" s="19" t="inlineStr">
        <is>
          <t>VITA-S</t>
        </is>
      </c>
      <c r="I3663" s="10" t="inlineStr">
        <is>
          <t>Maduro</t>
        </is>
      </c>
      <c r="J3663" s="10" t="inlineStr">
        <is>
          <t>Innovador/Notorio</t>
        </is>
      </c>
      <c r="K3663" s="12" t="n">
        <v>0.1</v>
      </c>
      <c r="L3663" s="12" t="n">
        <v>0.05</v>
      </c>
      <c r="M3663" s="12" t="n">
        <v>0.1550000000000002</v>
      </c>
      <c r="N3663" s="22" t="n">
        <v>5</v>
      </c>
      <c r="O3663" s="11" t="n">
        <v>2285</v>
      </c>
      <c r="P3663" s="13" t="n">
        <v>4.940869539021638</v>
      </c>
      <c r="Q3663" s="13">
        <f>O3663*P3663</f>
        <v/>
      </c>
    </row>
    <row r="3664">
      <c r="A3664" s="10" t="n">
        <v>2027</v>
      </c>
      <c r="B3664" s="10" t="inlineStr">
        <is>
          <t>May-27</t>
        </is>
      </c>
      <c r="C3664" s="19" t="inlineStr">
        <is>
          <t>García</t>
        </is>
      </c>
      <c r="D3664" s="19" t="inlineStr">
        <is>
          <t>GRECIA</t>
        </is>
      </c>
      <c r="E3664" s="19" t="inlineStr">
        <is>
          <t>GEORGIOS POULTSIDIS</t>
        </is>
      </c>
      <c r="F3664" s="10" t="inlineStr">
        <is>
          <t>Con potencial</t>
        </is>
      </c>
      <c r="G3664" s="10" t="inlineStr">
        <is>
          <t>VITA0001GR</t>
        </is>
      </c>
      <c r="H3664" s="19" t="inlineStr">
        <is>
          <t>VITA-S</t>
        </is>
      </c>
      <c r="I3664" s="10" t="inlineStr">
        <is>
          <t>Maduro</t>
        </is>
      </c>
      <c r="J3664" s="10" t="inlineStr">
        <is>
          <t>Innovador/Notorio</t>
        </is>
      </c>
      <c r="K3664" s="12" t="n">
        <v>0.1</v>
      </c>
      <c r="L3664" s="12" t="n">
        <v>0.05</v>
      </c>
      <c r="M3664" s="12" t="n">
        <v>0.1550000000000002</v>
      </c>
      <c r="N3664" s="22" t="n">
        <v>1</v>
      </c>
      <c r="O3664" s="11" t="n">
        <v>1143</v>
      </c>
      <c r="P3664" s="13" t="n">
        <v>6.108332383684977</v>
      </c>
      <c r="Q3664" s="13">
        <f>O3664*P3664</f>
        <v/>
      </c>
    </row>
    <row r="3665">
      <c r="A3665" s="10" t="n">
        <v>2027</v>
      </c>
      <c r="B3665" s="10" t="inlineStr">
        <is>
          <t>May-27</t>
        </is>
      </c>
      <c r="C3665" s="19" t="inlineStr">
        <is>
          <t>García</t>
        </is>
      </c>
      <c r="D3665" s="19" t="inlineStr">
        <is>
          <t>GRECIA</t>
        </is>
      </c>
      <c r="E3665" s="19" t="inlineStr">
        <is>
          <t>GEORGIOS POULTSIDIS</t>
        </is>
      </c>
      <c r="F3665" s="10" t="inlineStr">
        <is>
          <t>Con potencial</t>
        </is>
      </c>
      <c r="G3665" s="10" t="inlineStr">
        <is>
          <t>VITA0005GR</t>
        </is>
      </c>
      <c r="H3665" s="19" t="inlineStr">
        <is>
          <t>VITA-S</t>
        </is>
      </c>
      <c r="I3665" s="10" t="inlineStr">
        <is>
          <t>Maduro</t>
        </is>
      </c>
      <c r="J3665" s="10" t="inlineStr">
        <is>
          <t>Innovador/Notorio</t>
        </is>
      </c>
      <c r="K3665" s="12" t="n">
        <v>0.1</v>
      </c>
      <c r="L3665" s="12" t="n">
        <v>0.05</v>
      </c>
      <c r="M3665" s="12" t="n">
        <v>0.1550000000000002</v>
      </c>
      <c r="N3665" s="22" t="n">
        <v>5</v>
      </c>
      <c r="O3665" s="11" t="n">
        <v>1145</v>
      </c>
      <c r="P3665" s="13" t="n">
        <v>4.940869539021638</v>
      </c>
      <c r="Q3665" s="13">
        <f>O3665*P3665</f>
        <v/>
      </c>
    </row>
    <row r="3666">
      <c r="A3666" s="10" t="n">
        <v>2027</v>
      </c>
      <c r="B3666" s="10" t="inlineStr">
        <is>
          <t>May-27</t>
        </is>
      </c>
      <c r="C3666" s="19" t="inlineStr">
        <is>
          <t>García</t>
        </is>
      </c>
      <c r="D3666" s="19" t="inlineStr">
        <is>
          <t>MARRUECOS</t>
        </is>
      </c>
      <c r="E3666" s="19" t="inlineStr">
        <is>
          <t>STE BBMAGRI, SARL</t>
        </is>
      </c>
      <c r="F3666" s="10" t="inlineStr">
        <is>
          <t>Consolidado/estratégico</t>
        </is>
      </c>
      <c r="G3666" s="10" t="inlineStr">
        <is>
          <t>AGXCR0020MA</t>
        </is>
      </c>
      <c r="H3666" s="19" t="inlineStr">
        <is>
          <t>GREEN MAX</t>
        </is>
      </c>
      <c r="I3666" s="10" t="inlineStr">
        <is>
          <t>Maduro</t>
        </is>
      </c>
      <c r="J3666" s="10" t="inlineStr">
        <is>
          <t>Innovador/Notorio</t>
        </is>
      </c>
      <c r="K3666" s="12" t="n">
        <v>0.05</v>
      </c>
      <c r="L3666" s="12" t="n">
        <v>0.05</v>
      </c>
      <c r="M3666" s="12" t="n">
        <v>0.1025</v>
      </c>
      <c r="N3666" s="22" t="n">
        <v>20</v>
      </c>
      <c r="O3666" s="11" t="n">
        <v>1100</v>
      </c>
      <c r="P3666" s="13" t="n">
        <v>5.003412191414317</v>
      </c>
      <c r="Q3666" s="13">
        <f>O3666*P3666</f>
        <v/>
      </c>
    </row>
    <row r="3667">
      <c r="A3667" s="10" t="n">
        <v>2027</v>
      </c>
      <c r="B3667" s="10" t="inlineStr">
        <is>
          <t>May-27</t>
        </is>
      </c>
      <c r="C3667" s="19" t="inlineStr">
        <is>
          <t>García</t>
        </is>
      </c>
      <c r="D3667" s="19" t="inlineStr">
        <is>
          <t>MARRUECOS</t>
        </is>
      </c>
      <c r="E3667" s="19" t="inlineStr">
        <is>
          <t>STE BBMAGRI, SARL</t>
        </is>
      </c>
      <c r="F3667" s="10" t="inlineStr">
        <is>
          <t>Consolidado/estratégico</t>
        </is>
      </c>
      <c r="G3667" s="10" t="inlineStr">
        <is>
          <t>AGXK0020MA</t>
        </is>
      </c>
      <c r="H3667" s="19" t="inlineStr">
        <is>
          <t>AGROXILATO-K</t>
        </is>
      </c>
      <c r="I3667" s="10" t="inlineStr">
        <is>
          <t>Maduro</t>
        </is>
      </c>
      <c r="J3667" s="10" t="inlineStr">
        <is>
          <t>Innovador/Notorio</t>
        </is>
      </c>
      <c r="K3667" s="12" t="n">
        <v>0.05</v>
      </c>
      <c r="L3667" s="12" t="n">
        <v>0.05</v>
      </c>
      <c r="M3667" s="12" t="n">
        <v>0.1025</v>
      </c>
      <c r="N3667" s="22" t="n">
        <v>20</v>
      </c>
      <c r="O3667" s="11" t="n">
        <v>7640</v>
      </c>
      <c r="P3667" s="13" t="n">
        <v>2.876962010063233</v>
      </c>
      <c r="Q3667" s="13">
        <f>O3667*P3667</f>
        <v/>
      </c>
    </row>
    <row r="3668">
      <c r="A3668" s="10" t="n">
        <v>2027</v>
      </c>
      <c r="B3668" s="10" t="inlineStr">
        <is>
          <t>May-27</t>
        </is>
      </c>
      <c r="C3668" s="19" t="inlineStr">
        <is>
          <t>García</t>
        </is>
      </c>
      <c r="D3668" s="19" t="inlineStr">
        <is>
          <t>MARRUECOS</t>
        </is>
      </c>
      <c r="E3668" s="19" t="inlineStr">
        <is>
          <t>STE BBMAGRI, SARL</t>
        </is>
      </c>
      <c r="F3668" s="10" t="inlineStr">
        <is>
          <t>Consolidado/estratégico</t>
        </is>
      </c>
      <c r="G3668" s="10" t="inlineStr">
        <is>
          <t>AGXK0200MA</t>
        </is>
      </c>
      <c r="H3668" s="19" t="inlineStr">
        <is>
          <t>AGROXILATO-K</t>
        </is>
      </c>
      <c r="I3668" s="10" t="inlineStr">
        <is>
          <t>Maduro</t>
        </is>
      </c>
      <c r="J3668" s="10" t="inlineStr">
        <is>
          <t>Innovador/Notorio</t>
        </is>
      </c>
      <c r="K3668" s="12" t="n">
        <v>0.05</v>
      </c>
      <c r="L3668" s="12" t="n">
        <v>0.05</v>
      </c>
      <c r="M3668" s="12" t="n">
        <v>0.1025</v>
      </c>
      <c r="N3668" s="22" t="n">
        <v>200</v>
      </c>
      <c r="O3668" s="11" t="n">
        <v>4400</v>
      </c>
      <c r="P3668" s="13" t="n">
        <v>2.793571806872994</v>
      </c>
      <c r="Q3668" s="13">
        <f>O3668*P3668</f>
        <v/>
      </c>
    </row>
    <row r="3669">
      <c r="A3669" s="10" t="n">
        <v>2027</v>
      </c>
      <c r="B3669" s="10" t="inlineStr">
        <is>
          <t>May-27</t>
        </is>
      </c>
      <c r="C3669" s="19" t="inlineStr">
        <is>
          <t>García</t>
        </is>
      </c>
      <c r="D3669" s="19" t="inlineStr">
        <is>
          <t>MARRUECOS</t>
        </is>
      </c>
      <c r="E3669" s="19" t="inlineStr">
        <is>
          <t>STE BBMAGRI, SARL</t>
        </is>
      </c>
      <c r="F3669" s="10" t="inlineStr">
        <is>
          <t>Consolidado/estratégico</t>
        </is>
      </c>
      <c r="G3669" s="10" t="inlineStr">
        <is>
          <t>NI0005MA</t>
        </is>
      </c>
      <c r="H3669" s="19" t="inlineStr">
        <is>
          <t>NUTRICALE</t>
        </is>
      </c>
      <c r="I3669" s="10" t="inlineStr">
        <is>
          <t>Maduro</t>
        </is>
      </c>
      <c r="J3669" s="10" t="inlineStr">
        <is>
          <t>Esencial/Core</t>
        </is>
      </c>
      <c r="K3669" s="12" t="n">
        <v>0.05</v>
      </c>
      <c r="L3669" s="12" t="n">
        <v>0.035</v>
      </c>
      <c r="M3669" s="12" t="n">
        <v>0.08674999999999988</v>
      </c>
      <c r="N3669" s="22" t="n">
        <v>5</v>
      </c>
      <c r="O3669" s="11" t="n">
        <v>645</v>
      </c>
      <c r="P3669" s="13" t="n">
        <v>2.658062726688856</v>
      </c>
      <c r="Q3669" s="13">
        <f>O3669*P3669</f>
        <v/>
      </c>
    </row>
    <row r="3670">
      <c r="A3670" s="10" t="n">
        <v>2027</v>
      </c>
      <c r="B3670" s="10" t="inlineStr">
        <is>
          <t>May-27</t>
        </is>
      </c>
      <c r="C3670" s="19" t="inlineStr">
        <is>
          <t>García</t>
        </is>
      </c>
      <c r="D3670" s="19" t="inlineStr">
        <is>
          <t>MARRUECOS</t>
        </is>
      </c>
      <c r="E3670" s="19" t="inlineStr">
        <is>
          <t>STE BBMAGRI, SARL</t>
        </is>
      </c>
      <c r="F3670" s="10" t="inlineStr">
        <is>
          <t>Consolidado/estratégico</t>
        </is>
      </c>
      <c r="G3670" s="10" t="inlineStr">
        <is>
          <t>PHD0020MA</t>
        </is>
      </c>
      <c r="H3670" s="19" t="inlineStr">
        <is>
          <t>PH-DOWNER</t>
        </is>
      </c>
      <c r="I3670" s="10" t="inlineStr">
        <is>
          <t>Maduro</t>
        </is>
      </c>
      <c r="J3670" s="10" t="inlineStr">
        <is>
          <t>Banalizado/Commodity</t>
        </is>
      </c>
      <c r="K3670" s="12" t="n">
        <v>0.05</v>
      </c>
      <c r="L3670" s="12" t="n">
        <v>0.02</v>
      </c>
      <c r="M3670" s="12" t="n">
        <v>0.07100000000000017</v>
      </c>
      <c r="N3670" s="22" t="n">
        <v>20</v>
      </c>
      <c r="O3670" s="11" t="n">
        <v>520</v>
      </c>
      <c r="P3670" s="13" t="n">
        <v>3.262641699818086</v>
      </c>
      <c r="Q3670" s="13">
        <f>O3670*P3670</f>
        <v/>
      </c>
    </row>
    <row r="3671">
      <c r="A3671" s="10" t="n">
        <v>2027</v>
      </c>
      <c r="B3671" s="10" t="inlineStr">
        <is>
          <t>May-27</t>
        </is>
      </c>
      <c r="C3671" s="19" t="inlineStr">
        <is>
          <t>García</t>
        </is>
      </c>
      <c r="D3671" s="19" t="inlineStr">
        <is>
          <t>MARRUECOS</t>
        </is>
      </c>
      <c r="E3671" s="19" t="inlineStr">
        <is>
          <t>STE BBMAGRI, SARL</t>
        </is>
      </c>
      <c r="F3671" s="10" t="inlineStr">
        <is>
          <t>Consolidado/estratégico</t>
        </is>
      </c>
      <c r="G3671" s="10" t="inlineStr">
        <is>
          <t>PT0005MA</t>
        </is>
      </c>
      <c r="H3671" s="19" t="inlineStr">
        <is>
          <t>AGROPOTASION</t>
        </is>
      </c>
      <c r="I3671" s="10" t="inlineStr">
        <is>
          <t>Maduro</t>
        </is>
      </c>
      <c r="J3671" s="10" t="inlineStr">
        <is>
          <t>Innovador/Notorio</t>
        </is>
      </c>
      <c r="K3671" s="12" t="n">
        <v>0.05</v>
      </c>
      <c r="L3671" s="12" t="n">
        <v>0.05</v>
      </c>
      <c r="M3671" s="12" t="n">
        <v>0.1025</v>
      </c>
      <c r="N3671" s="22" t="n">
        <v>5</v>
      </c>
      <c r="O3671" s="11" t="n">
        <v>3270</v>
      </c>
      <c r="P3671" s="13" t="n">
        <v>3.439845881597344</v>
      </c>
      <c r="Q3671" s="13">
        <f>O3671*P3671</f>
        <v/>
      </c>
    </row>
    <row r="3672">
      <c r="A3672" s="10" t="n">
        <v>2027</v>
      </c>
      <c r="B3672" s="10" t="inlineStr">
        <is>
          <t>May-27</t>
        </is>
      </c>
      <c r="C3672" s="19" t="inlineStr">
        <is>
          <t>García</t>
        </is>
      </c>
      <c r="D3672" s="19" t="inlineStr">
        <is>
          <t>MARRUECOS</t>
        </is>
      </c>
      <c r="E3672" s="19" t="inlineStr">
        <is>
          <t>STE BBMAGRI, SARL</t>
        </is>
      </c>
      <c r="F3672" s="10" t="inlineStr">
        <is>
          <t>Consolidado/estratégico</t>
        </is>
      </c>
      <c r="G3672" s="10" t="inlineStr">
        <is>
          <t>WHITE0020MA</t>
        </is>
      </c>
      <c r="H3672" s="19" t="inlineStr">
        <is>
          <t>AGROWHITE</t>
        </is>
      </c>
      <c r="I3672" s="10" t="inlineStr">
        <is>
          <t>Maduro</t>
        </is>
      </c>
      <c r="J3672" s="10" t="inlineStr">
        <is>
          <t>Esencial/Core</t>
        </is>
      </c>
      <c r="K3672" s="12" t="n">
        <v>0.05</v>
      </c>
      <c r="L3672" s="12" t="n">
        <v>0.035</v>
      </c>
      <c r="M3672" s="12" t="n">
        <v>0.08674999999999988</v>
      </c>
      <c r="N3672" s="22" t="n">
        <v>20</v>
      </c>
      <c r="O3672" s="11" t="n">
        <v>2160</v>
      </c>
      <c r="P3672" s="13" t="n">
        <v>1.751194266995011</v>
      </c>
      <c r="Q3672" s="13">
        <f>O3672*P3672</f>
        <v/>
      </c>
    </row>
    <row r="3673">
      <c r="A3673" s="10" t="n">
        <v>2027</v>
      </c>
      <c r="B3673" s="10" t="inlineStr">
        <is>
          <t>May-27</t>
        </is>
      </c>
      <c r="C3673" s="19" t="inlineStr">
        <is>
          <t>García</t>
        </is>
      </c>
      <c r="D3673" s="19" t="inlineStr">
        <is>
          <t>RUMANÍA</t>
        </is>
      </c>
      <c r="E3673" s="19" t="inlineStr">
        <is>
          <t>SC MARCOSER S.R.L.</t>
        </is>
      </c>
      <c r="F3673" s="10" t="inlineStr">
        <is>
          <t>Consolidado/estratégico</t>
        </is>
      </c>
      <c r="G3673" s="10" t="inlineStr">
        <is>
          <t>A-500001RO</t>
        </is>
      </c>
      <c r="H3673" s="19" t="inlineStr">
        <is>
          <t>CODIORGAN-A50</t>
        </is>
      </c>
      <c r="I3673" s="10" t="inlineStr">
        <is>
          <t>Maduro</t>
        </is>
      </c>
      <c r="J3673" s="10" t="inlineStr">
        <is>
          <t>Esencial/Core</t>
        </is>
      </c>
      <c r="K3673" s="12" t="n">
        <v>0.05</v>
      </c>
      <c r="L3673" s="12" t="n">
        <v>0.035</v>
      </c>
      <c r="M3673" s="12" t="n">
        <v>0.08674999999999988</v>
      </c>
      <c r="N3673" s="22" t="n">
        <v>1</v>
      </c>
      <c r="O3673" s="11" t="n">
        <v>946</v>
      </c>
      <c r="P3673" s="13" t="n">
        <v>5.639262490739886</v>
      </c>
      <c r="Q3673" s="13">
        <f>O3673*P3673</f>
        <v/>
      </c>
    </row>
    <row r="3674">
      <c r="A3674" s="10" t="n">
        <v>2027</v>
      </c>
      <c r="B3674" s="10" t="inlineStr">
        <is>
          <t>May-27</t>
        </is>
      </c>
      <c r="C3674" s="19" t="inlineStr">
        <is>
          <t>García</t>
        </is>
      </c>
      <c r="D3674" s="19" t="inlineStr">
        <is>
          <t>RUMANÍA</t>
        </is>
      </c>
      <c r="E3674" s="19" t="inlineStr">
        <is>
          <t>SC MARCOSER S.R.L.</t>
        </is>
      </c>
      <c r="F3674" s="10" t="inlineStr">
        <is>
          <t>Consolidado/estratégico</t>
        </is>
      </c>
      <c r="G3674" s="10" t="inlineStr">
        <is>
          <t>A-500020RO</t>
        </is>
      </c>
      <c r="H3674" s="19" t="inlineStr">
        <is>
          <t>CODIORGAN-A50</t>
        </is>
      </c>
      <c r="I3674" s="10" t="inlineStr">
        <is>
          <t>Maduro</t>
        </is>
      </c>
      <c r="J3674" s="10" t="inlineStr">
        <is>
          <t>Esencial/Core</t>
        </is>
      </c>
      <c r="K3674" s="12" t="n">
        <v>0.05</v>
      </c>
      <c r="L3674" s="12" t="n">
        <v>0.035</v>
      </c>
      <c r="M3674" s="12" t="n">
        <v>0.08674999999999988</v>
      </c>
      <c r="N3674" s="22" t="n">
        <v>20</v>
      </c>
      <c r="O3674" s="11" t="n">
        <v>2360</v>
      </c>
      <c r="P3674" s="13" t="n">
        <v>4.711546480248482</v>
      </c>
      <c r="Q3674" s="13">
        <f>O3674*P3674</f>
        <v/>
      </c>
    </row>
    <row r="3675">
      <c r="A3675" s="10" t="n">
        <v>2027</v>
      </c>
      <c r="B3675" s="10" t="inlineStr">
        <is>
          <t>May-27</t>
        </is>
      </c>
      <c r="C3675" s="19" t="inlineStr">
        <is>
          <t>García</t>
        </is>
      </c>
      <c r="D3675" s="19" t="inlineStr">
        <is>
          <t>RUMANÍA</t>
        </is>
      </c>
      <c r="E3675" s="19" t="inlineStr">
        <is>
          <t>SC MARCOSER S.R.L.</t>
        </is>
      </c>
      <c r="F3675" s="10" t="inlineStr">
        <is>
          <t>Consolidado/estratégico</t>
        </is>
      </c>
      <c r="G3675" s="10" t="inlineStr">
        <is>
          <t>AGXCR0001RO</t>
        </is>
      </c>
      <c r="H3675" s="19" t="inlineStr">
        <is>
          <t>AGROXILATO-K</t>
        </is>
      </c>
      <c r="I3675" s="10" t="inlineStr">
        <is>
          <t>Maduro</t>
        </is>
      </c>
      <c r="J3675" s="10" t="inlineStr">
        <is>
          <t>Innovador/Notorio</t>
        </is>
      </c>
      <c r="K3675" s="12" t="n">
        <v>0.05</v>
      </c>
      <c r="L3675" s="12" t="n">
        <v>0.05</v>
      </c>
      <c r="M3675" s="12" t="n">
        <v>0.1025</v>
      </c>
      <c r="N3675" s="22" t="n">
        <v>1</v>
      </c>
      <c r="O3675" s="11" t="n">
        <v>720</v>
      </c>
      <c r="P3675" s="13" t="n">
        <v>4.377985667487528</v>
      </c>
      <c r="Q3675" s="13">
        <f>O3675*P3675</f>
        <v/>
      </c>
    </row>
    <row r="3676">
      <c r="A3676" s="10" t="n">
        <v>2027</v>
      </c>
      <c r="B3676" s="10" t="inlineStr">
        <is>
          <t>May-27</t>
        </is>
      </c>
      <c r="C3676" s="19" t="inlineStr">
        <is>
          <t>García</t>
        </is>
      </c>
      <c r="D3676" s="19" t="inlineStr">
        <is>
          <t>RUMANÍA</t>
        </is>
      </c>
      <c r="E3676" s="19" t="inlineStr">
        <is>
          <t>SC MARCOSER S.R.L.</t>
        </is>
      </c>
      <c r="F3676" s="10" t="inlineStr">
        <is>
          <t>Consolidado/estratégico</t>
        </is>
      </c>
      <c r="G3676" s="10" t="inlineStr">
        <is>
          <t>AGXCR0020RO</t>
        </is>
      </c>
      <c r="H3676" s="19" t="inlineStr">
        <is>
          <t>AGROXILATO-K</t>
        </is>
      </c>
      <c r="I3676" s="10" t="inlineStr">
        <is>
          <t>Maduro</t>
        </is>
      </c>
      <c r="J3676" s="10" t="inlineStr">
        <is>
          <t>Innovador/Notorio</t>
        </is>
      </c>
      <c r="K3676" s="12" t="n">
        <v>0.05</v>
      </c>
      <c r="L3676" s="12" t="n">
        <v>0.05</v>
      </c>
      <c r="M3676" s="12" t="n">
        <v>0.1025</v>
      </c>
      <c r="N3676" s="22" t="n">
        <v>20</v>
      </c>
      <c r="O3676" s="11" t="n">
        <v>700</v>
      </c>
      <c r="P3676" s="13" t="n">
        <v>3.075013742640049</v>
      </c>
      <c r="Q3676" s="13">
        <f>O3676*P3676</f>
        <v/>
      </c>
    </row>
    <row r="3677">
      <c r="A3677" s="10" t="n">
        <v>2027</v>
      </c>
      <c r="B3677" s="10" t="inlineStr">
        <is>
          <t>May-27</t>
        </is>
      </c>
      <c r="C3677" s="19" t="inlineStr">
        <is>
          <t>García</t>
        </is>
      </c>
      <c r="D3677" s="19" t="inlineStr">
        <is>
          <t>RUMANÍA</t>
        </is>
      </c>
      <c r="E3677" s="19" t="inlineStr">
        <is>
          <t>SC MARCOSER S.R.L.</t>
        </is>
      </c>
      <c r="F3677" s="10" t="inlineStr">
        <is>
          <t>Consolidado/estratégico</t>
        </is>
      </c>
      <c r="G3677" s="10" t="inlineStr">
        <is>
          <t>AGXCR1000RO</t>
        </is>
      </c>
      <c r="H3677" s="19" t="inlineStr">
        <is>
          <t>AGROXILATO-K</t>
        </is>
      </c>
      <c r="I3677" s="10" t="inlineStr">
        <is>
          <t>Maduro</t>
        </is>
      </c>
      <c r="J3677" s="10" t="inlineStr">
        <is>
          <t>Innovador/Notorio</t>
        </is>
      </c>
      <c r="K3677" s="12" t="n">
        <v>0.05</v>
      </c>
      <c r="L3677" s="12" t="n">
        <v>0.05</v>
      </c>
      <c r="M3677" s="12" t="n">
        <v>0.1025</v>
      </c>
      <c r="N3677" s="22" t="n">
        <v>1000</v>
      </c>
      <c r="O3677" s="11" t="n">
        <v>3000</v>
      </c>
      <c r="P3677" s="13" t="n">
        <v>2.710181603682755</v>
      </c>
      <c r="Q3677" s="13">
        <f>O3677*P3677</f>
        <v/>
      </c>
    </row>
    <row r="3678">
      <c r="A3678" s="10" t="n">
        <v>2027</v>
      </c>
      <c r="B3678" s="10" t="inlineStr">
        <is>
          <t>May-27</t>
        </is>
      </c>
      <c r="C3678" s="19" t="inlineStr">
        <is>
          <t>García</t>
        </is>
      </c>
      <c r="D3678" s="19" t="inlineStr">
        <is>
          <t>RUMANÍA</t>
        </is>
      </c>
      <c r="E3678" s="19" t="inlineStr">
        <is>
          <t>SC MARCOSER S.R.L.</t>
        </is>
      </c>
      <c r="F3678" s="10" t="inlineStr">
        <is>
          <t>Consolidado/estratégico</t>
        </is>
      </c>
      <c r="G3678" s="10" t="inlineStr">
        <is>
          <t>AGXCR1000RO</t>
        </is>
      </c>
      <c r="H3678" s="19" t="inlineStr">
        <is>
          <t>AGROXILATO-K (0-5-20), 1000 Lts.</t>
        </is>
      </c>
      <c r="I3678" s="10" t="inlineStr">
        <is>
          <t>Maduro</t>
        </is>
      </c>
      <c r="J3678" s="10" t="inlineStr">
        <is>
          <t>Innovador/Notorio</t>
        </is>
      </c>
      <c r="K3678" s="12" t="n">
        <v>0.05</v>
      </c>
      <c r="L3678" s="12" t="n">
        <v>0.05</v>
      </c>
      <c r="M3678" s="12" t="n">
        <v>0.1025</v>
      </c>
      <c r="N3678" s="22" t="n">
        <v>1000</v>
      </c>
      <c r="O3678" s="11" t="n">
        <v>1000</v>
      </c>
      <c r="P3678" s="13" t="n">
        <v>2.710181603682755</v>
      </c>
      <c r="Q3678" s="13">
        <f>O3678*P3678</f>
        <v/>
      </c>
    </row>
    <row r="3679">
      <c r="A3679" s="10" t="n">
        <v>2027</v>
      </c>
      <c r="B3679" s="10" t="inlineStr">
        <is>
          <t>May-27</t>
        </is>
      </c>
      <c r="C3679" s="19" t="inlineStr">
        <is>
          <t>García</t>
        </is>
      </c>
      <c r="D3679" s="19" t="inlineStr">
        <is>
          <t>RUMANÍA</t>
        </is>
      </c>
      <c r="E3679" s="19" t="inlineStr">
        <is>
          <t>SC MARCOSER S.R.L.</t>
        </is>
      </c>
      <c r="F3679" s="10" t="inlineStr">
        <is>
          <t>Consolidado/estratégico</t>
        </is>
      </c>
      <c r="G3679" s="10" t="inlineStr">
        <is>
          <t>AGXKAE0001RO</t>
        </is>
      </c>
      <c r="H3679" s="19" t="inlineStr">
        <is>
          <t>BIOCULTURE POTASIO</t>
        </is>
      </c>
      <c r="I3679" s="10" t="inlineStr">
        <is>
          <t>Ramp-Up/Crecimiento</t>
        </is>
      </c>
      <c r="J3679" s="10" t="inlineStr">
        <is>
          <t>Esencial/Core</t>
        </is>
      </c>
      <c r="K3679" s="12" t="n">
        <v>0.05</v>
      </c>
      <c r="L3679" s="12" t="n">
        <v>0.15</v>
      </c>
      <c r="M3679" s="12" t="n">
        <v>0.2075</v>
      </c>
      <c r="N3679" s="22" t="n">
        <v>1</v>
      </c>
      <c r="O3679" s="11" t="n">
        <v>788</v>
      </c>
      <c r="P3679" s="13" t="n">
        <v>5.128497496199674</v>
      </c>
      <c r="Q3679" s="13">
        <f>O3679*P3679</f>
        <v/>
      </c>
    </row>
    <row r="3680">
      <c r="A3680" s="10" t="n">
        <v>2027</v>
      </c>
      <c r="B3680" s="10" t="inlineStr">
        <is>
          <t>May-27</t>
        </is>
      </c>
      <c r="C3680" s="19" t="inlineStr">
        <is>
          <t>García</t>
        </is>
      </c>
      <c r="D3680" s="19" t="inlineStr">
        <is>
          <t>RUMANÍA</t>
        </is>
      </c>
      <c r="E3680" s="19" t="inlineStr">
        <is>
          <t>SC MARCOSER S.R.L.</t>
        </is>
      </c>
      <c r="F3680" s="10" t="inlineStr">
        <is>
          <t>Consolidado/estratégico</t>
        </is>
      </c>
      <c r="G3680" s="10" t="inlineStr">
        <is>
          <t>AN0020RO</t>
        </is>
      </c>
      <c r="H3680" s="19" t="inlineStr">
        <is>
          <t>ALCAPLANT NEW, 20 KG</t>
        </is>
      </c>
      <c r="I3680" s="10" t="inlineStr">
        <is>
          <t>Maduro</t>
        </is>
      </c>
      <c r="J3680" s="10" t="inlineStr">
        <is>
          <t>Innovador/Notorio</t>
        </is>
      </c>
      <c r="K3680" s="12" t="n">
        <v>0.05</v>
      </c>
      <c r="L3680" s="12" t="n">
        <v>0.05</v>
      </c>
      <c r="M3680" s="12" t="n">
        <v>0.1025</v>
      </c>
      <c r="N3680" s="22" t="n">
        <v>20</v>
      </c>
      <c r="O3680" s="11" t="n">
        <v>1200</v>
      </c>
      <c r="P3680" s="13" t="n">
        <v>1.678227839203552</v>
      </c>
      <c r="Q3680" s="13">
        <f>O3680*P3680</f>
        <v/>
      </c>
    </row>
    <row r="3681">
      <c r="A3681" s="10" t="n">
        <v>2027</v>
      </c>
      <c r="B3681" s="10" t="inlineStr">
        <is>
          <t>May-27</t>
        </is>
      </c>
      <c r="C3681" s="19" t="inlineStr">
        <is>
          <t>García</t>
        </is>
      </c>
      <c r="D3681" s="19" t="inlineStr">
        <is>
          <t>RUMANÍA</t>
        </is>
      </c>
      <c r="E3681" s="19" t="inlineStr">
        <is>
          <t>SC MARCOSER S.R.L.</t>
        </is>
      </c>
      <c r="F3681" s="10" t="inlineStr">
        <is>
          <t>Consolidado/estratégico</t>
        </is>
      </c>
      <c r="G3681" s="10" t="inlineStr">
        <is>
          <t>B0001RO</t>
        </is>
      </c>
      <c r="H3681" s="19" t="inlineStr">
        <is>
          <t>BOROCAL</t>
        </is>
      </c>
      <c r="I3681" s="10" t="inlineStr">
        <is>
          <t>Maduro</t>
        </is>
      </c>
      <c r="J3681" s="10" t="inlineStr">
        <is>
          <t>Banalizado/Commodity</t>
        </is>
      </c>
      <c r="K3681" s="12" t="n">
        <v>0.05</v>
      </c>
      <c r="L3681" s="12" t="n">
        <v>0.02</v>
      </c>
      <c r="M3681" s="12" t="n">
        <v>0.07100000000000017</v>
      </c>
      <c r="N3681" s="22" t="n">
        <v>1</v>
      </c>
      <c r="O3681" s="11" t="n">
        <v>2797</v>
      </c>
      <c r="P3681" s="13" t="n">
        <v>4.909598212825298</v>
      </c>
      <c r="Q3681" s="13">
        <f>O3681*P3681</f>
        <v/>
      </c>
    </row>
    <row r="3682">
      <c r="A3682" s="10" t="n">
        <v>2027</v>
      </c>
      <c r="B3682" s="10" t="inlineStr">
        <is>
          <t>May-27</t>
        </is>
      </c>
      <c r="C3682" s="19" t="inlineStr">
        <is>
          <t>García</t>
        </is>
      </c>
      <c r="D3682" s="19" t="inlineStr">
        <is>
          <t>RUMANÍA</t>
        </is>
      </c>
      <c r="E3682" s="19" t="inlineStr">
        <is>
          <t>SC MARCOSER S.R.L.</t>
        </is>
      </c>
      <c r="F3682" s="10" t="inlineStr">
        <is>
          <t>Consolidado/estratégico</t>
        </is>
      </c>
      <c r="G3682" s="10" t="inlineStr">
        <is>
          <t>B0020RO</t>
        </is>
      </c>
      <c r="H3682" s="19" t="inlineStr">
        <is>
          <t>BOROCAL</t>
        </is>
      </c>
      <c r="I3682" s="10" t="inlineStr">
        <is>
          <t>Maduro</t>
        </is>
      </c>
      <c r="J3682" s="10" t="inlineStr">
        <is>
          <t>Esencial/Core</t>
        </is>
      </c>
      <c r="K3682" s="12" t="n">
        <v>0.05</v>
      </c>
      <c r="L3682" s="12" t="n">
        <v>0.035</v>
      </c>
      <c r="M3682" s="12" t="n">
        <v>0.08674999999999988</v>
      </c>
      <c r="N3682" s="22" t="n">
        <v>20</v>
      </c>
      <c r="O3682" s="11" t="n">
        <v>680</v>
      </c>
      <c r="P3682" s="13" t="n">
        <v>2.98119976405103</v>
      </c>
      <c r="Q3682" s="13">
        <f>O3682*P3682</f>
        <v/>
      </c>
    </row>
    <row r="3683">
      <c r="A3683" s="10" t="n">
        <v>2027</v>
      </c>
      <c r="B3683" s="10" t="inlineStr">
        <is>
          <t>May-27</t>
        </is>
      </c>
      <c r="C3683" s="19" t="inlineStr">
        <is>
          <t>García</t>
        </is>
      </c>
      <c r="D3683" s="19" t="inlineStr">
        <is>
          <t>RUMANÍA</t>
        </is>
      </c>
      <c r="E3683" s="19" t="inlineStr">
        <is>
          <t>SC MARCOSER S.R.L.</t>
        </is>
      </c>
      <c r="F3683" s="10" t="inlineStr">
        <is>
          <t>Consolidado/estratégico</t>
        </is>
      </c>
      <c r="G3683" s="10" t="inlineStr">
        <is>
          <t>BIO0001RO</t>
        </is>
      </c>
      <c r="H3683" s="19" t="inlineStr">
        <is>
          <t>BIORAD-20</t>
        </is>
      </c>
      <c r="I3683" s="10" t="inlineStr">
        <is>
          <t>Ramp-Up/Crecimiento</t>
        </is>
      </c>
      <c r="J3683" s="10" t="inlineStr">
        <is>
          <t>Innovador/Notorio</t>
        </is>
      </c>
      <c r="K3683" s="12" t="n">
        <v>0.05</v>
      </c>
      <c r="L3683" s="12" t="n">
        <v>0.2</v>
      </c>
      <c r="M3683" s="12" t="n">
        <v>0.26</v>
      </c>
      <c r="N3683" s="22" t="n">
        <v>1</v>
      </c>
      <c r="O3683" s="11" t="n">
        <v>823</v>
      </c>
      <c r="P3683" s="13" t="n">
        <v>3.481540983192463</v>
      </c>
      <c r="Q3683" s="13">
        <f>O3683*P3683</f>
        <v/>
      </c>
    </row>
    <row r="3684">
      <c r="A3684" s="10" t="n">
        <v>2027</v>
      </c>
      <c r="B3684" s="10" t="inlineStr">
        <is>
          <t>May-27</t>
        </is>
      </c>
      <c r="C3684" s="19" t="inlineStr">
        <is>
          <t>García</t>
        </is>
      </c>
      <c r="D3684" s="19" t="inlineStr">
        <is>
          <t>RUMANÍA</t>
        </is>
      </c>
      <c r="E3684" s="19" t="inlineStr">
        <is>
          <t>SC MARCOSER S.R.L.</t>
        </is>
      </c>
      <c r="F3684" s="10" t="inlineStr">
        <is>
          <t>Consolidado/estratégico</t>
        </is>
      </c>
      <c r="G3684" s="10" t="inlineStr">
        <is>
          <t>BIO0005RO</t>
        </is>
      </c>
      <c r="H3684" s="19" t="inlineStr">
        <is>
          <t>BIORAD-20</t>
        </is>
      </c>
      <c r="I3684" s="10" t="inlineStr">
        <is>
          <t>Ramp-Up/Crecimiento</t>
        </is>
      </c>
      <c r="J3684" s="10" t="inlineStr">
        <is>
          <t>Innovador/Notorio</t>
        </is>
      </c>
      <c r="K3684" s="12" t="n">
        <v>0.05</v>
      </c>
      <c r="L3684" s="12" t="n">
        <v>0.2</v>
      </c>
      <c r="M3684" s="12" t="n">
        <v>0.26</v>
      </c>
      <c r="N3684" s="22" t="n">
        <v>5</v>
      </c>
      <c r="O3684" s="11" t="n">
        <v>625</v>
      </c>
      <c r="P3684" s="13" t="n">
        <v>2.658062726688856</v>
      </c>
      <c r="Q3684" s="13">
        <f>O3684*P3684</f>
        <v/>
      </c>
    </row>
    <row r="3685">
      <c r="A3685" s="10" t="n">
        <v>2027</v>
      </c>
      <c r="B3685" s="10" t="inlineStr">
        <is>
          <t>May-27</t>
        </is>
      </c>
      <c r="C3685" s="19" t="inlineStr">
        <is>
          <t>García</t>
        </is>
      </c>
      <c r="D3685" s="19" t="inlineStr">
        <is>
          <t>RUMANÍA</t>
        </is>
      </c>
      <c r="E3685" s="19" t="inlineStr">
        <is>
          <t>SC MARCOSER S.R.L.</t>
        </is>
      </c>
      <c r="F3685" s="10" t="inlineStr">
        <is>
          <t>Consolidado/estratégico</t>
        </is>
      </c>
      <c r="G3685" s="10" t="inlineStr">
        <is>
          <t>BIO0020RO</t>
        </is>
      </c>
      <c r="H3685" s="19" t="inlineStr">
        <is>
          <t>BIORAD-20</t>
        </is>
      </c>
      <c r="I3685" s="10" t="inlineStr">
        <is>
          <t>Ramp-Up/Crecimiento</t>
        </is>
      </c>
      <c r="J3685" s="10" t="inlineStr">
        <is>
          <t>Innovador/Notorio</t>
        </is>
      </c>
      <c r="K3685" s="12" t="n">
        <v>0.05</v>
      </c>
      <c r="L3685" s="12" t="n">
        <v>0.2</v>
      </c>
      <c r="M3685" s="12" t="n">
        <v>0.26</v>
      </c>
      <c r="N3685" s="22" t="n">
        <v>20</v>
      </c>
      <c r="O3685" s="11" t="n">
        <v>2400</v>
      </c>
      <c r="P3685" s="13" t="n">
        <v>2.39746834171936</v>
      </c>
      <c r="Q3685" s="13">
        <f>O3685*P3685</f>
        <v/>
      </c>
    </row>
    <row r="3686">
      <c r="A3686" s="10" t="n">
        <v>2027</v>
      </c>
      <c r="B3686" s="10" t="inlineStr">
        <is>
          <t>May-27</t>
        </is>
      </c>
      <c r="C3686" s="19" t="inlineStr">
        <is>
          <t>García</t>
        </is>
      </c>
      <c r="D3686" s="19" t="inlineStr">
        <is>
          <t>RUMANÍA</t>
        </is>
      </c>
      <c r="E3686" s="19" t="inlineStr">
        <is>
          <t>SC MARCOSER S.R.L.</t>
        </is>
      </c>
      <c r="F3686" s="10" t="inlineStr">
        <is>
          <t>Consolidado/estratégico</t>
        </is>
      </c>
      <c r="G3686" s="10" t="inlineStr">
        <is>
          <t>C-GLB0005RO</t>
        </is>
      </c>
      <c r="H3686" s="19" t="inlineStr">
        <is>
          <t>CODIORGAN GLB</t>
        </is>
      </c>
      <c r="I3686" s="10" t="inlineStr">
        <is>
          <t>Ramp-Up/Crecimiento</t>
        </is>
      </c>
      <c r="J3686" s="10" t="inlineStr">
        <is>
          <t>Esencial/Core</t>
        </is>
      </c>
      <c r="K3686" s="12" t="n">
        <v>0.05</v>
      </c>
      <c r="L3686" s="12" t="n">
        <v>0.15</v>
      </c>
      <c r="M3686" s="12" t="n">
        <v>0.2075</v>
      </c>
      <c r="N3686" s="22" t="n">
        <v>5</v>
      </c>
      <c r="O3686" s="11" t="n">
        <v>645</v>
      </c>
      <c r="P3686" s="13" t="n">
        <v>8.255630115833622</v>
      </c>
      <c r="Q3686" s="13">
        <f>O3686*P3686</f>
        <v/>
      </c>
    </row>
    <row r="3687">
      <c r="A3687" s="10" t="n">
        <v>2027</v>
      </c>
      <c r="B3687" s="10" t="inlineStr">
        <is>
          <t>May-27</t>
        </is>
      </c>
      <c r="C3687" s="19" t="inlineStr">
        <is>
          <t>García</t>
        </is>
      </c>
      <c r="D3687" s="19" t="inlineStr">
        <is>
          <t>RUMANÍA</t>
        </is>
      </c>
      <c r="E3687" s="19" t="inlineStr">
        <is>
          <t>SC MARCOSER S.R.L.</t>
        </is>
      </c>
      <c r="F3687" s="10" t="inlineStr">
        <is>
          <t>Consolidado/estratégico</t>
        </is>
      </c>
      <c r="G3687" s="10" t="inlineStr">
        <is>
          <t>CALCIO0001RO</t>
        </is>
      </c>
      <c r="H3687" s="19" t="inlineStr">
        <is>
          <t>CALCIAMEC</t>
        </is>
      </c>
      <c r="I3687" s="10" t="inlineStr">
        <is>
          <t>Maduro</t>
        </is>
      </c>
      <c r="J3687" s="10" t="inlineStr">
        <is>
          <t>Esencial/Core</t>
        </is>
      </c>
      <c r="K3687" s="12" t="n">
        <v>0.05</v>
      </c>
      <c r="L3687" s="12" t="n">
        <v>0.035</v>
      </c>
      <c r="M3687" s="12" t="n">
        <v>0.08674999999999988</v>
      </c>
      <c r="N3687" s="22" t="n">
        <v>1</v>
      </c>
      <c r="O3687" s="11" t="n">
        <v>946</v>
      </c>
      <c r="P3687" s="13" t="n">
        <v>4.638580052457023</v>
      </c>
      <c r="Q3687" s="13">
        <f>O3687*P3687</f>
        <v/>
      </c>
    </row>
    <row r="3688">
      <c r="A3688" s="10" t="n">
        <v>2027</v>
      </c>
      <c r="B3688" s="10" t="inlineStr">
        <is>
          <t>May-27</t>
        </is>
      </c>
      <c r="C3688" s="19" t="inlineStr">
        <is>
          <t>García</t>
        </is>
      </c>
      <c r="D3688" s="19" t="inlineStr">
        <is>
          <t>RUMANÍA</t>
        </is>
      </c>
      <c r="E3688" s="19" t="inlineStr">
        <is>
          <t>SC MARCOSER S.R.L.</t>
        </is>
      </c>
      <c r="F3688" s="10" t="inlineStr">
        <is>
          <t>Consolidado/estratégico</t>
        </is>
      </c>
      <c r="G3688" s="10" t="inlineStr">
        <is>
          <t>CALCIO0020RO</t>
        </is>
      </c>
      <c r="H3688" s="19" t="inlineStr">
        <is>
          <t>CALCIAMEC</t>
        </is>
      </c>
      <c r="I3688" s="10" t="inlineStr">
        <is>
          <t>Maduro</t>
        </is>
      </c>
      <c r="J3688" s="10" t="inlineStr">
        <is>
          <t>Esencial/Core</t>
        </is>
      </c>
      <c r="K3688" s="12" t="n">
        <v>0.05</v>
      </c>
      <c r="L3688" s="12" t="n">
        <v>0.035</v>
      </c>
      <c r="M3688" s="12" t="n">
        <v>0.08674999999999988</v>
      </c>
      <c r="N3688" s="22" t="n">
        <v>20</v>
      </c>
      <c r="O3688" s="11" t="n">
        <v>1180</v>
      </c>
      <c r="P3688" s="13" t="n">
        <v>3.710864041965618</v>
      </c>
      <c r="Q3688" s="13">
        <f>O3688*P3688</f>
        <v/>
      </c>
    </row>
    <row r="3689">
      <c r="A3689" s="10" t="n">
        <v>2027</v>
      </c>
      <c r="B3689" s="10" t="inlineStr">
        <is>
          <t>May-27</t>
        </is>
      </c>
      <c r="C3689" s="19" t="inlineStr">
        <is>
          <t>García</t>
        </is>
      </c>
      <c r="D3689" s="19" t="inlineStr">
        <is>
          <t>RUMANÍA</t>
        </is>
      </c>
      <c r="E3689" s="19" t="inlineStr">
        <is>
          <t>SC MARCOSER S.R.L.</t>
        </is>
      </c>
      <c r="F3689" s="10" t="inlineStr">
        <is>
          <t>Consolidado/estratégico</t>
        </is>
      </c>
      <c r="G3689" s="10" t="inlineStr">
        <is>
          <t>FLOR0020RO</t>
        </is>
      </c>
      <c r="H3689" s="19" t="inlineStr">
        <is>
          <t>FLORAMEC</t>
        </is>
      </c>
      <c r="I3689" s="10" t="inlineStr">
        <is>
          <t>Maduro</t>
        </is>
      </c>
      <c r="J3689" s="10" t="inlineStr">
        <is>
          <t>Esencial/Core</t>
        </is>
      </c>
      <c r="K3689" s="12" t="n">
        <v>0.05</v>
      </c>
      <c r="L3689" s="12" t="n">
        <v>0.035</v>
      </c>
      <c r="M3689" s="12" t="n">
        <v>0.08674999999999988</v>
      </c>
      <c r="N3689" s="22" t="n">
        <v>20</v>
      </c>
      <c r="O3689" s="11" t="n">
        <v>680</v>
      </c>
      <c r="P3689" s="13" t="n">
        <v>2.616367625093736</v>
      </c>
      <c r="Q3689" s="13">
        <f>O3689*P3689</f>
        <v/>
      </c>
    </row>
    <row r="3690">
      <c r="A3690" s="10" t="n">
        <v>2027</v>
      </c>
      <c r="B3690" s="10" t="inlineStr">
        <is>
          <t>May-27</t>
        </is>
      </c>
      <c r="C3690" s="19" t="inlineStr">
        <is>
          <t>García</t>
        </is>
      </c>
      <c r="D3690" s="19" t="inlineStr">
        <is>
          <t>RUMANÍA</t>
        </is>
      </c>
      <c r="E3690" s="19" t="inlineStr">
        <is>
          <t>SC MARCOSER S.R.L.</t>
        </is>
      </c>
      <c r="F3690" s="10" t="inlineStr">
        <is>
          <t>Consolidado/estratégico</t>
        </is>
      </c>
      <c r="G3690" s="10" t="inlineStr">
        <is>
          <t>G0020RO</t>
        </is>
      </c>
      <c r="H3690" s="19" t="inlineStr">
        <is>
          <t>GREEN-UP</t>
        </is>
      </c>
      <c r="I3690" s="10" t="inlineStr">
        <is>
          <t>Maduro</t>
        </is>
      </c>
      <c r="J3690" s="10" t="inlineStr">
        <is>
          <t>Innovador/Notorio</t>
        </is>
      </c>
      <c r="K3690" s="12" t="n">
        <v>0.05</v>
      </c>
      <c r="L3690" s="12" t="n">
        <v>0.05</v>
      </c>
      <c r="M3690" s="12" t="n">
        <v>0.1025</v>
      </c>
      <c r="N3690" s="22" t="n">
        <v>20</v>
      </c>
      <c r="O3690" s="11" t="n">
        <v>700</v>
      </c>
      <c r="P3690" s="13" t="n">
        <v>5.097226170003335</v>
      </c>
      <c r="Q3690" s="13">
        <f>O3690*P3690</f>
        <v/>
      </c>
    </row>
    <row r="3691">
      <c r="A3691" s="10" t="n">
        <v>2027</v>
      </c>
      <c r="B3691" s="10" t="inlineStr">
        <is>
          <t>May-27</t>
        </is>
      </c>
      <c r="C3691" s="19" t="inlineStr">
        <is>
          <t>García</t>
        </is>
      </c>
      <c r="D3691" s="19" t="inlineStr">
        <is>
          <t>RUMANÍA</t>
        </is>
      </c>
      <c r="E3691" s="19" t="inlineStr">
        <is>
          <t>SC MARCOSER S.R.L.</t>
        </is>
      </c>
      <c r="F3691" s="10" t="inlineStr">
        <is>
          <t>Consolidado/estratégico</t>
        </is>
      </c>
      <c r="G3691" s="10" t="inlineStr">
        <is>
          <t>PK500001RO</t>
        </is>
      </c>
      <c r="H3691" s="19" t="inlineStr">
        <is>
          <t>POLIFRUIT K50</t>
        </is>
      </c>
      <c r="I3691" s="10" t="inlineStr">
        <is>
          <t>Maduro</t>
        </is>
      </c>
      <c r="J3691" s="10" t="inlineStr">
        <is>
          <t>Esencial/Core</t>
        </is>
      </c>
      <c r="K3691" s="12" t="n">
        <v>0.05</v>
      </c>
      <c r="L3691" s="12" t="n">
        <v>0.035</v>
      </c>
      <c r="M3691" s="12" t="n">
        <v>0.08674999999999988</v>
      </c>
      <c r="N3691" s="22" t="n">
        <v>1</v>
      </c>
      <c r="O3691" s="11" t="n">
        <v>2129</v>
      </c>
      <c r="P3691" s="13" t="n">
        <v>4.8053604588375</v>
      </c>
      <c r="Q3691" s="13">
        <f>O3691*P3691</f>
        <v/>
      </c>
    </row>
    <row r="3692">
      <c r="A3692" s="10" t="n">
        <v>2027</v>
      </c>
      <c r="B3692" s="10" t="inlineStr">
        <is>
          <t>May-27</t>
        </is>
      </c>
      <c r="C3692" s="19" t="inlineStr">
        <is>
          <t>García</t>
        </is>
      </c>
      <c r="D3692" s="19" t="inlineStr">
        <is>
          <t>RUMANÍA</t>
        </is>
      </c>
      <c r="E3692" s="19" t="inlineStr">
        <is>
          <t>SC MARCOSER S.R.L.</t>
        </is>
      </c>
      <c r="F3692" s="10" t="inlineStr">
        <is>
          <t>Consolidado/estratégico</t>
        </is>
      </c>
      <c r="G3692" s="10" t="inlineStr">
        <is>
          <t>PML0001RO</t>
        </is>
      </c>
      <c r="H3692" s="19" t="inlineStr">
        <is>
          <t>POLIGREEN MIX L</t>
        </is>
      </c>
      <c r="I3692" s="10" t="inlineStr">
        <is>
          <t>Maduro</t>
        </is>
      </c>
      <c r="J3692" s="10" t="inlineStr">
        <is>
          <t>Banalizado/Commodity</t>
        </is>
      </c>
      <c r="K3692" s="12" t="n">
        <v>0.05</v>
      </c>
      <c r="L3692" s="12" t="n">
        <v>0.02</v>
      </c>
      <c r="M3692" s="12" t="n">
        <v>0.07100000000000017</v>
      </c>
      <c r="N3692" s="22" t="n">
        <v>1</v>
      </c>
      <c r="O3692" s="11" t="n">
        <v>699</v>
      </c>
      <c r="P3692" s="13" t="n">
        <v>4.19035771030949</v>
      </c>
      <c r="Q3692" s="13">
        <f>O3692*P3692</f>
        <v/>
      </c>
    </row>
    <row r="3693">
      <c r="A3693" s="10" t="n">
        <v>2027</v>
      </c>
      <c r="B3693" s="10" t="inlineStr">
        <is>
          <t>May-27</t>
        </is>
      </c>
      <c r="C3693" s="19" t="inlineStr">
        <is>
          <t>García</t>
        </is>
      </c>
      <c r="D3693" s="19" t="inlineStr">
        <is>
          <t>RUMANÍA</t>
        </is>
      </c>
      <c r="E3693" s="19" t="inlineStr">
        <is>
          <t>SC MARCOSER S.R.L.</t>
        </is>
      </c>
      <c r="F3693" s="10" t="inlineStr">
        <is>
          <t>Consolidado/estratégico</t>
        </is>
      </c>
      <c r="G3693" s="10" t="inlineStr">
        <is>
          <t>SPCE0001RO</t>
        </is>
      </c>
      <c r="H3693" s="19" t="inlineStr">
        <is>
          <t>SPRINTENE</t>
        </is>
      </c>
      <c r="I3693" s="10" t="inlineStr">
        <is>
          <t>Maduro</t>
        </is>
      </c>
      <c r="J3693" s="10" t="inlineStr">
        <is>
          <t>Innovador/Notorio</t>
        </is>
      </c>
      <c r="K3693" s="12" t="n">
        <v>0.05</v>
      </c>
      <c r="L3693" s="12" t="n">
        <v>0.05</v>
      </c>
      <c r="M3693" s="12" t="n">
        <v>0.1025</v>
      </c>
      <c r="N3693" s="22" t="n">
        <v>1</v>
      </c>
      <c r="O3693" s="11" t="n">
        <v>720</v>
      </c>
      <c r="P3693" s="13" t="n">
        <v>12.56064935552969</v>
      </c>
      <c r="Q3693" s="13">
        <f>O3693*P3693</f>
        <v/>
      </c>
    </row>
    <row r="3694">
      <c r="A3694" s="10" t="n">
        <v>2027</v>
      </c>
      <c r="B3694" s="10" t="inlineStr">
        <is>
          <t>May-27</t>
        </is>
      </c>
      <c r="C3694" s="19" t="inlineStr">
        <is>
          <t>García</t>
        </is>
      </c>
      <c r="D3694" s="19" t="inlineStr">
        <is>
          <t>RUMANÍA</t>
        </is>
      </c>
      <c r="E3694" s="19" t="inlineStr">
        <is>
          <t>SC MARCOSER S.R.L.</t>
        </is>
      </c>
      <c r="F3694" s="10" t="inlineStr">
        <is>
          <t>Consolidado/estratégico</t>
        </is>
      </c>
      <c r="G3694" s="10" t="inlineStr">
        <is>
          <t>SS0001RO</t>
        </is>
      </c>
      <c r="H3694" s="19" t="inlineStr">
        <is>
          <t>SALWAX-CA</t>
        </is>
      </c>
      <c r="I3694" s="10" t="inlineStr">
        <is>
          <t>Maduro</t>
        </is>
      </c>
      <c r="J3694" s="10" t="inlineStr">
        <is>
          <t>Innovador/Notorio</t>
        </is>
      </c>
      <c r="K3694" s="12" t="n">
        <v>0.05</v>
      </c>
      <c r="L3694" s="12" t="n">
        <v>0.05</v>
      </c>
      <c r="M3694" s="12" t="n">
        <v>0.1025</v>
      </c>
      <c r="N3694" s="22" t="n">
        <v>1</v>
      </c>
      <c r="O3694" s="11" t="n">
        <v>960</v>
      </c>
      <c r="P3694" s="13" t="n">
        <v>4.81578423423628</v>
      </c>
      <c r="Q3694" s="13">
        <f>O3694*P3694</f>
        <v/>
      </c>
    </row>
    <row r="3695">
      <c r="A3695" s="10" t="n">
        <v>2027</v>
      </c>
      <c r="B3695" s="10" t="inlineStr">
        <is>
          <t>May-27</t>
        </is>
      </c>
      <c r="C3695" s="19" t="inlineStr">
        <is>
          <t>García</t>
        </is>
      </c>
      <c r="D3695" s="19" t="inlineStr">
        <is>
          <t>RUMANÍA</t>
        </is>
      </c>
      <c r="E3695" s="19" t="inlineStr">
        <is>
          <t>SC MARCOSER S.R.L.</t>
        </is>
      </c>
      <c r="F3695" s="10" t="inlineStr">
        <is>
          <t>Consolidado/estratégico</t>
        </is>
      </c>
      <c r="G3695" s="10" t="inlineStr">
        <is>
          <t>SSAE0005RO</t>
        </is>
      </c>
      <c r="H3695" s="19" t="inlineStr">
        <is>
          <t>MAGNIFIC-VIETS-AE</t>
        </is>
      </c>
      <c r="I3695" s="10" t="inlineStr">
        <is>
          <t>Ramp-Up/Crecimiento</t>
        </is>
      </c>
      <c r="J3695" s="10" t="inlineStr">
        <is>
          <t>Esencial/Core</t>
        </is>
      </c>
      <c r="K3695" s="12" t="n">
        <v>0.05</v>
      </c>
      <c r="L3695" s="12" t="n">
        <v>0.15</v>
      </c>
      <c r="M3695" s="12" t="n">
        <v>0.2075</v>
      </c>
      <c r="N3695" s="22" t="n">
        <v>5</v>
      </c>
      <c r="O3695" s="11" t="n">
        <v>655</v>
      </c>
      <c r="P3695" s="13" t="n">
        <v>4.576037400064343</v>
      </c>
      <c r="Q3695" s="13">
        <f>O3695*P3695</f>
        <v/>
      </c>
    </row>
    <row r="3696">
      <c r="A3696" s="10" t="n">
        <v>2027</v>
      </c>
      <c r="B3696" s="10" t="inlineStr">
        <is>
          <t>May-27</t>
        </is>
      </c>
      <c r="C3696" s="19" t="inlineStr">
        <is>
          <t>García</t>
        </is>
      </c>
      <c r="D3696" s="19" t="inlineStr">
        <is>
          <t>RUMANÍA</t>
        </is>
      </c>
      <c r="E3696" s="19" t="inlineStr">
        <is>
          <t>SC MARCOSER S.R.L.</t>
        </is>
      </c>
      <c r="F3696" s="10" t="inlineStr">
        <is>
          <t>Consolidado/estratégico</t>
        </is>
      </c>
      <c r="G3696" s="10" t="inlineStr">
        <is>
          <t>WHITE0020RO</t>
        </is>
      </c>
      <c r="H3696" s="19" t="inlineStr">
        <is>
          <t>AGROWHITE</t>
        </is>
      </c>
      <c r="I3696" s="10" t="inlineStr">
        <is>
          <t>Maduro</t>
        </is>
      </c>
      <c r="J3696" s="10" t="inlineStr">
        <is>
          <t>Esencial/Core</t>
        </is>
      </c>
      <c r="K3696" s="12" t="n">
        <v>0.05</v>
      </c>
      <c r="L3696" s="12" t="n">
        <v>0.035</v>
      </c>
      <c r="M3696" s="12" t="n">
        <v>0.08674999999999988</v>
      </c>
      <c r="N3696" s="22" t="n">
        <v>20</v>
      </c>
      <c r="O3696" s="11" t="n">
        <v>2360</v>
      </c>
      <c r="P3696" s="13" t="n">
        <v>1.78246559319135</v>
      </c>
      <c r="Q3696" s="13">
        <f>O3696*P3696</f>
        <v/>
      </c>
    </row>
    <row r="3697">
      <c r="A3697" s="10" t="n">
        <v>2027</v>
      </c>
      <c r="B3697" s="10" t="inlineStr">
        <is>
          <t>May-27</t>
        </is>
      </c>
      <c r="C3697" s="19" t="inlineStr">
        <is>
          <t>Irene</t>
        </is>
      </c>
      <c r="D3697" s="19" t="inlineStr">
        <is>
          <t>ESPAÑA</t>
        </is>
      </c>
      <c r="E3697" s="19" t="inlineStr">
        <is>
          <t>CAMPOEJIDO S.C.A.</t>
        </is>
      </c>
      <c r="F3697" s="10" t="inlineStr">
        <is>
          <t>Consolidado/estratégico</t>
        </is>
      </c>
      <c r="G3697" s="10" t="inlineStr">
        <is>
          <t>AGXK0020</t>
        </is>
      </c>
      <c r="H3697" s="19" t="inlineStr">
        <is>
          <t>AGROXILATO-K, 20 L</t>
        </is>
      </c>
      <c r="I3697" s="10" t="inlineStr">
        <is>
          <t>Maduro</t>
        </is>
      </c>
      <c r="J3697" s="10" t="inlineStr">
        <is>
          <t>Innovador/Notorio</t>
        </is>
      </c>
      <c r="K3697" s="12" t="n">
        <v>0.05</v>
      </c>
      <c r="L3697" s="12" t="n">
        <v>0.05</v>
      </c>
      <c r="M3697" s="12" t="n">
        <v>0.1025</v>
      </c>
      <c r="N3697" s="22" t="n">
        <v>20</v>
      </c>
      <c r="O3697" s="11" t="n">
        <v>3500</v>
      </c>
      <c r="P3697" s="13" t="n">
        <v>3.304336801413205</v>
      </c>
      <c r="Q3697" s="13">
        <f>O3697*P3697</f>
        <v/>
      </c>
    </row>
    <row r="3698">
      <c r="A3698" s="10" t="n">
        <v>2027</v>
      </c>
      <c r="B3698" s="10" t="inlineStr">
        <is>
          <t>May-27</t>
        </is>
      </c>
      <c r="C3698" s="19" t="inlineStr">
        <is>
          <t>Irene</t>
        </is>
      </c>
      <c r="D3698" s="19" t="inlineStr">
        <is>
          <t>ESPAÑA</t>
        </is>
      </c>
      <c r="E3698" s="19" t="inlineStr">
        <is>
          <t>CAMPOEJIDO S.C.A.</t>
        </is>
      </c>
      <c r="F3698" s="10" t="inlineStr">
        <is>
          <t>Consolidado/estratégico</t>
        </is>
      </c>
      <c r="G3698" s="10" t="inlineStr">
        <is>
          <t>AQUOM0005</t>
        </is>
      </c>
      <c r="H3698" s="19" t="inlineStr">
        <is>
          <t>AQUOM, 5 L</t>
        </is>
      </c>
      <c r="I3698" s="10" t="inlineStr">
        <is>
          <t>Ramp-Up/Crecimiento</t>
        </is>
      </c>
      <c r="J3698" s="10" t="inlineStr">
        <is>
          <t>Esencial/Core</t>
        </is>
      </c>
      <c r="K3698" s="12" t="n">
        <v>0.05</v>
      </c>
      <c r="L3698" s="12" t="n">
        <v>0.15</v>
      </c>
      <c r="M3698" s="12" t="n">
        <v>0.2075</v>
      </c>
      <c r="N3698" s="22" t="n">
        <v>5</v>
      </c>
      <c r="O3698" s="11" t="n">
        <v>1435</v>
      </c>
      <c r="P3698" s="13" t="n">
        <v>13.71768842479425</v>
      </c>
      <c r="Q3698" s="13">
        <f>O3698*P3698</f>
        <v/>
      </c>
    </row>
    <row r="3699">
      <c r="A3699" s="10" t="n">
        <v>2027</v>
      </c>
      <c r="B3699" s="10" t="inlineStr">
        <is>
          <t>May-27</t>
        </is>
      </c>
      <c r="C3699" s="19" t="inlineStr">
        <is>
          <t>Irene</t>
        </is>
      </c>
      <c r="D3699" s="19" t="inlineStr">
        <is>
          <t>ESPAÑA</t>
        </is>
      </c>
      <c r="E3699" s="19" t="inlineStr">
        <is>
          <t>CAMPOEJIDO S.C.A.</t>
        </is>
      </c>
      <c r="F3699" s="10" t="inlineStr">
        <is>
          <t>Consolidado/estratégico</t>
        </is>
      </c>
      <c r="G3699" s="10" t="inlineStr">
        <is>
          <t>B0005</t>
        </is>
      </c>
      <c r="H3699" s="19" t="inlineStr">
        <is>
          <t>BOROCAL, 5 L</t>
        </is>
      </c>
      <c r="I3699" s="10" t="inlineStr">
        <is>
          <t>Maduro</t>
        </is>
      </c>
      <c r="J3699" s="10" t="inlineStr">
        <is>
          <t>Esencial/Core</t>
        </is>
      </c>
      <c r="K3699" s="12" t="n">
        <v>0.05</v>
      </c>
      <c r="L3699" s="12" t="n">
        <v>0.035</v>
      </c>
      <c r="M3699" s="12" t="n">
        <v>0.08674999999999988</v>
      </c>
      <c r="N3699" s="22" t="n">
        <v>5</v>
      </c>
      <c r="O3699" s="11" t="n">
        <v>20</v>
      </c>
      <c r="P3699" s="13" t="n">
        <v>3.57535496178148</v>
      </c>
      <c r="Q3699" s="13">
        <f>O3699*P3699</f>
        <v/>
      </c>
    </row>
    <row r="3700">
      <c r="A3700" s="10" t="n">
        <v>2027</v>
      </c>
      <c r="B3700" s="10" t="inlineStr">
        <is>
          <t>May-27</t>
        </is>
      </c>
      <c r="C3700" s="19" t="inlineStr">
        <is>
          <t>Irene</t>
        </is>
      </c>
      <c r="D3700" s="19" t="inlineStr">
        <is>
          <t>ESPAÑA</t>
        </is>
      </c>
      <c r="E3700" s="19" t="inlineStr">
        <is>
          <t>CAMPOEJIDO S.C.A.</t>
        </is>
      </c>
      <c r="F3700" s="10" t="inlineStr">
        <is>
          <t>Consolidado/estratégico</t>
        </is>
      </c>
      <c r="G3700" s="10" t="inlineStr">
        <is>
          <t>BIO0020</t>
        </is>
      </c>
      <c r="H3700" s="19" t="inlineStr">
        <is>
          <t>BIORAD-20, 20 L</t>
        </is>
      </c>
      <c r="I3700" s="10" t="inlineStr">
        <is>
          <t>Ramp-Up/Crecimiento</t>
        </is>
      </c>
      <c r="J3700" s="10" t="inlineStr">
        <is>
          <t>Innovador/Notorio</t>
        </is>
      </c>
      <c r="K3700" s="12" t="n">
        <v>0.05</v>
      </c>
      <c r="L3700" s="12" t="n">
        <v>0.2</v>
      </c>
      <c r="M3700" s="12" t="n">
        <v>0.26</v>
      </c>
      <c r="N3700" s="22" t="n">
        <v>20</v>
      </c>
      <c r="O3700" s="11" t="n">
        <v>800</v>
      </c>
      <c r="P3700" s="13" t="n">
        <v>2.282806812332782</v>
      </c>
      <c r="Q3700" s="13">
        <f>O3700*P3700</f>
        <v/>
      </c>
    </row>
    <row r="3701">
      <c r="A3701" s="10" t="n">
        <v>2027</v>
      </c>
      <c r="B3701" s="10" t="inlineStr">
        <is>
          <t>May-27</t>
        </is>
      </c>
      <c r="C3701" s="19" t="inlineStr">
        <is>
          <t>Irene</t>
        </is>
      </c>
      <c r="D3701" s="19" t="inlineStr">
        <is>
          <t>ESPAÑA</t>
        </is>
      </c>
      <c r="E3701" s="19" t="inlineStr">
        <is>
          <t>CAMPOEJIDO S.C.A.</t>
        </is>
      </c>
      <c r="F3701" s="10" t="inlineStr">
        <is>
          <t>Consolidado/estratégico</t>
        </is>
      </c>
      <c r="G3701" s="10" t="inlineStr">
        <is>
          <t>C-MB0005</t>
        </is>
      </c>
      <c r="H3701" s="19" t="inlineStr">
        <is>
          <t>CODIFOL-MB, 5 L</t>
        </is>
      </c>
      <c r="I3701" s="10" t="inlineStr">
        <is>
          <t>Maduro</t>
        </is>
      </c>
      <c r="J3701" s="10" t="inlineStr">
        <is>
          <t>Banalizado/Commodity</t>
        </is>
      </c>
      <c r="K3701" s="12" t="n">
        <v>0.05</v>
      </c>
      <c r="L3701" s="12" t="n">
        <v>0.02</v>
      </c>
      <c r="M3701" s="12" t="n">
        <v>0.07100000000000017</v>
      </c>
      <c r="N3701" s="22" t="n">
        <v>5</v>
      </c>
      <c r="O3701" s="11" t="n">
        <v>235</v>
      </c>
      <c r="P3701" s="13" t="n">
        <v>8.391139196017761</v>
      </c>
      <c r="Q3701" s="13">
        <f>O3701*P3701</f>
        <v/>
      </c>
    </row>
    <row r="3702">
      <c r="A3702" s="10" t="n">
        <v>2027</v>
      </c>
      <c r="B3702" s="10" t="inlineStr">
        <is>
          <t>May-27</t>
        </is>
      </c>
      <c r="C3702" s="19" t="inlineStr">
        <is>
          <t>Irene</t>
        </is>
      </c>
      <c r="D3702" s="19" t="inlineStr">
        <is>
          <t>ESPAÑA</t>
        </is>
      </c>
      <c r="E3702" s="19" t="inlineStr">
        <is>
          <t>CAMPOEJIDO S.C.A.</t>
        </is>
      </c>
      <c r="F3702" s="10" t="inlineStr">
        <is>
          <t>Consolidado/estratégico</t>
        </is>
      </c>
      <c r="G3702" s="10" t="inlineStr">
        <is>
          <t>CALCIO0005</t>
        </is>
      </c>
      <c r="H3702" s="19" t="inlineStr">
        <is>
          <t>CALCIAMEC, 5 KG</t>
        </is>
      </c>
      <c r="I3702" s="10" t="inlineStr">
        <is>
          <t>Maduro</t>
        </is>
      </c>
      <c r="J3702" s="10" t="inlineStr">
        <is>
          <t>Esencial/Core</t>
        </is>
      </c>
      <c r="K3702" s="12" t="n">
        <v>0.05</v>
      </c>
      <c r="L3702" s="12" t="n">
        <v>0.035</v>
      </c>
      <c r="M3702" s="12" t="n">
        <v>0.08674999999999988</v>
      </c>
      <c r="N3702" s="22" t="n">
        <v>5</v>
      </c>
      <c r="O3702" s="11" t="n">
        <v>970</v>
      </c>
      <c r="P3702" s="13" t="n">
        <v>4.148662608714371</v>
      </c>
      <c r="Q3702" s="13">
        <f>O3702*P3702</f>
        <v/>
      </c>
    </row>
    <row r="3703">
      <c r="A3703" s="10" t="n">
        <v>2027</v>
      </c>
      <c r="B3703" s="10" t="inlineStr">
        <is>
          <t>May-27</t>
        </is>
      </c>
      <c r="C3703" s="19" t="inlineStr">
        <is>
          <t>Irene</t>
        </is>
      </c>
      <c r="D3703" s="19" t="inlineStr">
        <is>
          <t>ESPAÑA</t>
        </is>
      </c>
      <c r="E3703" s="19" t="inlineStr">
        <is>
          <t>CAMPOEJIDO S.C.A.</t>
        </is>
      </c>
      <c r="F3703" s="10" t="inlineStr">
        <is>
          <t>Consolidado/estratégico</t>
        </is>
      </c>
      <c r="G3703" s="10" t="inlineStr">
        <is>
          <t>CPLUS0020</t>
        </is>
      </c>
      <c r="H3703" s="19" t="inlineStr">
        <is>
          <t>CALCIPLUS, 20 L</t>
        </is>
      </c>
      <c r="I3703" s="10" t="inlineStr">
        <is>
          <t>Maduro</t>
        </is>
      </c>
      <c r="J3703" s="10" t="inlineStr">
        <is>
          <t>Banalizado/Commodity</t>
        </is>
      </c>
      <c r="K3703" s="12" t="n">
        <v>0.05</v>
      </c>
      <c r="L3703" s="12" t="n">
        <v>0.02</v>
      </c>
      <c r="M3703" s="12" t="n">
        <v>0.07100000000000017</v>
      </c>
      <c r="N3703" s="22" t="n">
        <v>20</v>
      </c>
      <c r="O3703" s="11" t="n">
        <v>680</v>
      </c>
      <c r="P3703" s="13" t="n">
        <v>2.241111710737663</v>
      </c>
      <c r="Q3703" s="13">
        <f>O3703*P3703</f>
        <v/>
      </c>
    </row>
    <row r="3704">
      <c r="A3704" s="10" t="n">
        <v>2027</v>
      </c>
      <c r="B3704" s="10" t="inlineStr">
        <is>
          <t>May-27</t>
        </is>
      </c>
      <c r="C3704" s="19" t="inlineStr">
        <is>
          <t>Irene</t>
        </is>
      </c>
      <c r="D3704" s="19" t="inlineStr">
        <is>
          <t>ESPAÑA</t>
        </is>
      </c>
      <c r="E3704" s="19" t="inlineStr">
        <is>
          <t>CAMPOEJIDO S.C.A.</t>
        </is>
      </c>
      <c r="F3704" s="10" t="inlineStr">
        <is>
          <t>Consolidado/estratégico</t>
        </is>
      </c>
      <c r="G3704" s="10" t="inlineStr">
        <is>
          <t>TRI0001</t>
        </is>
      </c>
      <c r="H3704" s="19" t="inlineStr">
        <is>
          <t>TRIFENO-94, 1 L</t>
        </is>
      </c>
      <c r="I3704" s="10" t="inlineStr">
        <is>
          <t>Ramp-Up/Crecimiento</t>
        </is>
      </c>
      <c r="J3704" s="10" t="inlineStr">
        <is>
          <t>Esencial/Core</t>
        </is>
      </c>
      <c r="K3704" s="12" t="n">
        <v>0.05</v>
      </c>
      <c r="L3704" s="12" t="n">
        <v>0.15</v>
      </c>
      <c r="M3704" s="12" t="n">
        <v>0.2075</v>
      </c>
      <c r="N3704" s="22" t="n">
        <v>1</v>
      </c>
      <c r="O3704" s="11" t="n">
        <v>330</v>
      </c>
      <c r="P3704" s="13" t="n">
        <v>13.82509863216429</v>
      </c>
      <c r="Q3704" s="13">
        <f>O3704*P3704</f>
        <v/>
      </c>
    </row>
    <row r="3705">
      <c r="A3705" s="10" t="n">
        <v>2027</v>
      </c>
      <c r="B3705" s="10" t="inlineStr">
        <is>
          <t>May-27</t>
        </is>
      </c>
      <c r="C3705" s="19" t="inlineStr">
        <is>
          <t>Irene</t>
        </is>
      </c>
      <c r="D3705" s="19" t="inlineStr">
        <is>
          <t>ESPAÑA</t>
        </is>
      </c>
      <c r="E3705" s="19" t="inlineStr">
        <is>
          <t>CAMPOEJIDO S.C.A.</t>
        </is>
      </c>
      <c r="F3705" s="10" t="inlineStr">
        <is>
          <t>Consolidado/estratégico</t>
        </is>
      </c>
      <c r="G3705" s="10" t="inlineStr">
        <is>
          <t>TRI0005</t>
        </is>
      </c>
      <c r="H3705" s="19" t="inlineStr">
        <is>
          <t>TRIFENO-94, 5L</t>
        </is>
      </c>
      <c r="I3705" s="10" t="inlineStr">
        <is>
          <t>Ramp-Up/Crecimiento</t>
        </is>
      </c>
      <c r="J3705" s="10" t="inlineStr">
        <is>
          <t>Esencial/Core</t>
        </is>
      </c>
      <c r="K3705" s="12" t="n">
        <v>0.05</v>
      </c>
      <c r="L3705" s="12" t="n">
        <v>0.15</v>
      </c>
      <c r="M3705" s="12" t="n">
        <v>0.2075</v>
      </c>
      <c r="N3705" s="22" t="n">
        <v>5</v>
      </c>
      <c r="O3705" s="11" t="n">
        <v>70</v>
      </c>
      <c r="P3705" s="13" t="n">
        <v>10.48631805117251</v>
      </c>
      <c r="Q3705" s="13">
        <f>O3705*P3705</f>
        <v/>
      </c>
    </row>
    <row r="3706">
      <c r="A3706" s="10" t="n">
        <v>2027</v>
      </c>
      <c r="B3706" s="10" t="inlineStr">
        <is>
          <t>May-27</t>
        </is>
      </c>
      <c r="C3706" s="19" t="inlineStr">
        <is>
          <t>Irene</t>
        </is>
      </c>
      <c r="D3706" s="19" t="inlineStr">
        <is>
          <t>ESPAÑA</t>
        </is>
      </c>
      <c r="E3706" s="19" t="inlineStr">
        <is>
          <t>COOP.AGRIC. SAN ISIDRO S.C.A.</t>
        </is>
      </c>
      <c r="F3706" s="10" t="inlineStr">
        <is>
          <t>Consolidado/estratégico</t>
        </is>
      </c>
      <c r="G3706" s="10" t="inlineStr">
        <is>
          <t>AQUOM0005</t>
        </is>
      </c>
      <c r="H3706" s="19" t="inlineStr">
        <is>
          <t>AQUOM, 5 L</t>
        </is>
      </c>
      <c r="I3706" s="10" t="inlineStr">
        <is>
          <t>Ramp-Up/Crecimiento</t>
        </is>
      </c>
      <c r="J3706" s="10" t="inlineStr">
        <is>
          <t>Esencial/Core</t>
        </is>
      </c>
      <c r="K3706" s="12" t="n">
        <v>0.05</v>
      </c>
      <c r="L3706" s="12" t="n">
        <v>0.15</v>
      </c>
      <c r="M3706" s="12" t="n">
        <v>0.2075</v>
      </c>
      <c r="N3706" s="22" t="n">
        <v>5</v>
      </c>
      <c r="O3706" s="11" t="n">
        <v>715</v>
      </c>
      <c r="P3706" s="13" t="n">
        <v>14.3118436225247</v>
      </c>
      <c r="Q3706" s="13">
        <f>O3706*P3706</f>
        <v/>
      </c>
    </row>
    <row r="3707">
      <c r="A3707" s="10" t="n">
        <v>2027</v>
      </c>
      <c r="B3707" s="10" t="inlineStr">
        <is>
          <t>May-27</t>
        </is>
      </c>
      <c r="C3707" s="19" t="inlineStr">
        <is>
          <t>Irene</t>
        </is>
      </c>
      <c r="D3707" s="19" t="inlineStr">
        <is>
          <t>ESPAÑA</t>
        </is>
      </c>
      <c r="E3707" s="19" t="inlineStr">
        <is>
          <t>GUIVARTO AGRICOLA, S.L.</t>
        </is>
      </c>
      <c r="F3707" s="10" t="inlineStr">
        <is>
          <t>Consolidado/estratégico</t>
        </is>
      </c>
      <c r="G3707" s="10" t="inlineStr">
        <is>
          <t>AQUOM0005</t>
        </is>
      </c>
      <c r="H3707" s="19" t="inlineStr">
        <is>
          <t>AQUOM, 5 L</t>
        </is>
      </c>
      <c r="I3707" s="10" t="inlineStr">
        <is>
          <t>Ramp-Up/Crecimiento</t>
        </is>
      </c>
      <c r="J3707" s="10" t="inlineStr">
        <is>
          <t>Esencial/Core</t>
        </is>
      </c>
      <c r="K3707" s="12" t="n">
        <v>0.05</v>
      </c>
      <c r="L3707" s="12" t="n">
        <v>0.15</v>
      </c>
      <c r="M3707" s="12" t="n">
        <v>0.2075</v>
      </c>
      <c r="N3707" s="22" t="n">
        <v>5</v>
      </c>
      <c r="O3707" s="11" t="n">
        <v>740</v>
      </c>
      <c r="P3707" s="13" t="n">
        <v>13.27518234657508</v>
      </c>
      <c r="Q3707" s="13">
        <f>O3707*P3707</f>
        <v/>
      </c>
    </row>
    <row r="3708">
      <c r="A3708" s="10" t="n">
        <v>2027</v>
      </c>
      <c r="B3708" s="10" t="inlineStr">
        <is>
          <t>May-27</t>
        </is>
      </c>
      <c r="C3708" s="19" t="inlineStr">
        <is>
          <t>Irene</t>
        </is>
      </c>
      <c r="D3708" s="19" t="inlineStr">
        <is>
          <t>ESPAÑA</t>
        </is>
      </c>
      <c r="E3708" s="19" t="inlineStr">
        <is>
          <t>HORTOCAMPO, S.A.</t>
        </is>
      </c>
      <c r="F3708" s="10" t="inlineStr">
        <is>
          <t>Baja aportación</t>
        </is>
      </c>
      <c r="G3708" s="10" t="inlineStr">
        <is>
          <t>BROTA0005</t>
        </is>
      </c>
      <c r="H3708" s="19" t="inlineStr">
        <is>
          <t>CODECROP BROTIUM, 5 L</t>
        </is>
      </c>
      <c r="I3708" s="10" t="inlineStr">
        <is>
          <t>Maduro</t>
        </is>
      </c>
      <c r="J3708" s="10" t="inlineStr">
        <is>
          <t>Esencial/Core</t>
        </is>
      </c>
      <c r="K3708" s="12" t="n">
        <v>0.03</v>
      </c>
      <c r="L3708" s="12" t="n">
        <v>0.035</v>
      </c>
      <c r="M3708" s="12" t="n">
        <v>0.06604999999999994</v>
      </c>
      <c r="N3708" s="22" t="n">
        <v>5</v>
      </c>
      <c r="O3708" s="11" t="n">
        <v>635</v>
      </c>
      <c r="P3708" s="13" t="n">
        <v>3.231370373621746</v>
      </c>
      <c r="Q3708" s="13">
        <f>O3708*P3708</f>
        <v/>
      </c>
    </row>
    <row r="3709">
      <c r="A3709" s="10" t="n">
        <v>2027</v>
      </c>
      <c r="B3709" s="10" t="inlineStr">
        <is>
          <t>May-27</t>
        </is>
      </c>
      <c r="C3709" s="19" t="inlineStr">
        <is>
          <t>Irene</t>
        </is>
      </c>
      <c r="D3709" s="19" t="inlineStr">
        <is>
          <t>ESPAÑA</t>
        </is>
      </c>
      <c r="E3709" s="19" t="inlineStr">
        <is>
          <t>SUCA, S.C.A.</t>
        </is>
      </c>
      <c r="F3709" s="10" t="inlineStr">
        <is>
          <t>Con potencial</t>
        </is>
      </c>
      <c r="G3709" s="10" t="inlineStr">
        <is>
          <t>AGXK0020</t>
        </is>
      </c>
      <c r="H3709" s="19" t="inlineStr">
        <is>
          <t>AGROXILATO-K, 20 L</t>
        </is>
      </c>
      <c r="I3709" s="10" t="inlineStr">
        <is>
          <t>Maduro</t>
        </is>
      </c>
      <c r="J3709" s="10" t="inlineStr">
        <is>
          <t>Innovador/Notorio</t>
        </is>
      </c>
      <c r="K3709" s="12" t="n">
        <v>0.1</v>
      </c>
      <c r="L3709" s="12" t="n">
        <v>0.05</v>
      </c>
      <c r="M3709" s="12" t="n">
        <v>0.1550000000000002</v>
      </c>
      <c r="N3709" s="22" t="n">
        <v>20</v>
      </c>
      <c r="O3709" s="11" t="n">
        <v>1100</v>
      </c>
      <c r="P3709" s="13" t="n">
        <v>3.450269656996123</v>
      </c>
      <c r="Q3709" s="13">
        <f>O3709*P3709</f>
        <v/>
      </c>
    </row>
    <row r="3710">
      <c r="A3710" s="10" t="n">
        <v>2027</v>
      </c>
      <c r="B3710" s="10" t="inlineStr">
        <is>
          <t>May-27</t>
        </is>
      </c>
      <c r="C3710" s="19" t="inlineStr">
        <is>
          <t>Javier</t>
        </is>
      </c>
      <c r="D3710" s="19" t="inlineStr">
        <is>
          <t>ESPAÑA</t>
        </is>
      </c>
      <c r="E3710" s="19" t="inlineStr">
        <is>
          <t>AGROQUIMICAS DRAGO S.L.</t>
        </is>
      </c>
      <c r="F3710" s="10" t="inlineStr">
        <is>
          <t>Consolidado/estratégico</t>
        </is>
      </c>
      <c r="G3710" s="10" t="inlineStr">
        <is>
          <t>AGXK0020</t>
        </is>
      </c>
      <c r="H3710" s="19" t="inlineStr">
        <is>
          <t>AGROXILATO-K, 20 L</t>
        </is>
      </c>
      <c r="I3710" s="10" t="inlineStr">
        <is>
          <t>Maduro</t>
        </is>
      </c>
      <c r="J3710" s="10" t="inlineStr">
        <is>
          <t>Innovador/Notorio</t>
        </is>
      </c>
      <c r="K3710" s="12" t="n">
        <v>0.05</v>
      </c>
      <c r="L3710" s="12" t="n">
        <v>0.05</v>
      </c>
      <c r="M3710" s="12" t="n">
        <v>0.1025</v>
      </c>
      <c r="N3710" s="22" t="n">
        <v>20</v>
      </c>
      <c r="O3710" s="11" t="n">
        <v>700</v>
      </c>
      <c r="P3710" s="13" t="n">
        <v>3.189675272026627</v>
      </c>
      <c r="Q3710" s="13">
        <f>O3710*P3710</f>
        <v/>
      </c>
    </row>
    <row r="3711">
      <c r="A3711" s="10" t="n">
        <v>2027</v>
      </c>
      <c r="B3711" s="10" t="inlineStr">
        <is>
          <t>May-27</t>
        </is>
      </c>
      <c r="C3711" s="19" t="inlineStr">
        <is>
          <t>Javier</t>
        </is>
      </c>
      <c r="D3711" s="19" t="inlineStr">
        <is>
          <t>ESPAÑA</t>
        </is>
      </c>
      <c r="E3711" s="19" t="inlineStr">
        <is>
          <t>AGROQUIMICAS DRAGO S.L.</t>
        </is>
      </c>
      <c r="F3711" s="10" t="inlineStr">
        <is>
          <t>Consolidado/estratégico</t>
        </is>
      </c>
      <c r="G3711" s="10" t="inlineStr">
        <is>
          <t>AVAN0005</t>
        </is>
      </c>
      <c r="H3711" s="19" t="inlineStr">
        <is>
          <t>FLORAMEC AVANCE, 5 L</t>
        </is>
      </c>
      <c r="I3711" s="10" t="inlineStr">
        <is>
          <t>Maduro</t>
        </is>
      </c>
      <c r="J3711" s="10" t="inlineStr">
        <is>
          <t>Innovador/Notorio</t>
        </is>
      </c>
      <c r="K3711" s="12" t="n">
        <v>0.05</v>
      </c>
      <c r="L3711" s="12" t="n">
        <v>0.05</v>
      </c>
      <c r="M3711" s="12" t="n">
        <v>0.1025</v>
      </c>
      <c r="N3711" s="22" t="n">
        <v>5</v>
      </c>
      <c r="O3711" s="11" t="n">
        <v>45</v>
      </c>
      <c r="P3711" s="13" t="n">
        <v>5.191040148592354</v>
      </c>
      <c r="Q3711" s="13">
        <f>O3711*P3711</f>
        <v/>
      </c>
    </row>
    <row r="3712">
      <c r="A3712" s="10" t="n">
        <v>2027</v>
      </c>
      <c r="B3712" s="10" t="inlineStr">
        <is>
          <t>May-27</t>
        </is>
      </c>
      <c r="C3712" s="19" t="inlineStr">
        <is>
          <t>Javier</t>
        </is>
      </c>
      <c r="D3712" s="19" t="inlineStr">
        <is>
          <t>ESPAÑA</t>
        </is>
      </c>
      <c r="E3712" s="19" t="inlineStr">
        <is>
          <t>AGROQUIMICAS DRAGO S.L.</t>
        </is>
      </c>
      <c r="F3712" s="10" t="inlineStr">
        <is>
          <t>Consolidado/estratégico</t>
        </is>
      </c>
      <c r="G3712" s="10" t="inlineStr">
        <is>
          <t>AVAN0020</t>
        </is>
      </c>
      <c r="H3712" s="19" t="inlineStr">
        <is>
          <t>FLORAMEC AVANCE, 20 L</t>
        </is>
      </c>
      <c r="I3712" s="10" t="inlineStr">
        <is>
          <t>Maduro</t>
        </is>
      </c>
      <c r="J3712" s="10" t="inlineStr">
        <is>
          <t>Innovador/Notorio</t>
        </is>
      </c>
      <c r="K3712" s="12" t="n">
        <v>0.05</v>
      </c>
      <c r="L3712" s="12" t="n">
        <v>0.05</v>
      </c>
      <c r="M3712" s="12" t="n">
        <v>0.1025</v>
      </c>
      <c r="N3712" s="22" t="n">
        <v>20</v>
      </c>
      <c r="O3712" s="11" t="n">
        <v>220</v>
      </c>
      <c r="P3712" s="13" t="n">
        <v>4.899174437426518</v>
      </c>
      <c r="Q3712" s="13">
        <f>O3712*P3712</f>
        <v/>
      </c>
    </row>
    <row r="3713">
      <c r="A3713" s="10" t="n">
        <v>2027</v>
      </c>
      <c r="B3713" s="10" t="inlineStr">
        <is>
          <t>May-27</t>
        </is>
      </c>
      <c r="C3713" s="19" t="inlineStr">
        <is>
          <t>Javier</t>
        </is>
      </c>
      <c r="D3713" s="19" t="inlineStr">
        <is>
          <t>ESPAÑA</t>
        </is>
      </c>
      <c r="E3713" s="19" t="inlineStr">
        <is>
          <t>AGROQUIMICAS DRAGO S.L.</t>
        </is>
      </c>
      <c r="F3713" s="10" t="inlineStr">
        <is>
          <t>Consolidado/estratégico</t>
        </is>
      </c>
      <c r="G3713" s="10" t="inlineStr">
        <is>
          <t>B0020</t>
        </is>
      </c>
      <c r="H3713" s="19" t="inlineStr">
        <is>
          <t>BOROCAL, 20 L</t>
        </is>
      </c>
      <c r="I3713" s="10" t="inlineStr">
        <is>
          <t>Maduro</t>
        </is>
      </c>
      <c r="J3713" s="10" t="inlineStr">
        <is>
          <t>Esencial/Core</t>
        </is>
      </c>
      <c r="K3713" s="12" t="n">
        <v>0.05</v>
      </c>
      <c r="L3713" s="12" t="n">
        <v>0.035</v>
      </c>
      <c r="M3713" s="12" t="n">
        <v>0.08674999999999988</v>
      </c>
      <c r="N3713" s="22" t="n">
        <v>20</v>
      </c>
      <c r="O3713" s="11" t="n">
        <v>80</v>
      </c>
      <c r="P3713" s="13" t="n">
        <v>3.043742416443709</v>
      </c>
      <c r="Q3713" s="13">
        <f>O3713*P3713</f>
        <v/>
      </c>
    </row>
    <row r="3714">
      <c r="A3714" s="10" t="n">
        <v>2027</v>
      </c>
      <c r="B3714" s="10" t="inlineStr">
        <is>
          <t>May-27</t>
        </is>
      </c>
      <c r="C3714" s="19" t="inlineStr">
        <is>
          <t>Javier</t>
        </is>
      </c>
      <c r="D3714" s="19" t="inlineStr">
        <is>
          <t>ESPAÑA</t>
        </is>
      </c>
      <c r="E3714" s="19" t="inlineStr">
        <is>
          <t>AGROQUIMICAS DRAGO S.L.</t>
        </is>
      </c>
      <c r="F3714" s="10" t="inlineStr">
        <is>
          <t>Consolidado/estratégico</t>
        </is>
      </c>
      <c r="G3714" s="10" t="inlineStr">
        <is>
          <t>C-MB0005</t>
        </is>
      </c>
      <c r="H3714" s="19" t="inlineStr">
        <is>
          <t>CODIFOL-MB, 5 L</t>
        </is>
      </c>
      <c r="I3714" s="10" t="inlineStr">
        <is>
          <t>Maduro</t>
        </is>
      </c>
      <c r="J3714" s="10" t="inlineStr">
        <is>
          <t>Banalizado/Commodity</t>
        </is>
      </c>
      <c r="K3714" s="12" t="n">
        <v>0.05</v>
      </c>
      <c r="L3714" s="12" t="n">
        <v>0.02</v>
      </c>
      <c r="M3714" s="12" t="n">
        <v>0.07100000000000017</v>
      </c>
      <c r="N3714" s="22" t="n">
        <v>5</v>
      </c>
      <c r="O3714" s="11" t="n">
        <v>20</v>
      </c>
      <c r="P3714" s="13" t="n">
        <v>8.724700008778715</v>
      </c>
      <c r="Q3714" s="13">
        <f>O3714*P3714</f>
        <v/>
      </c>
    </row>
    <row r="3715">
      <c r="A3715" s="10" t="n">
        <v>2027</v>
      </c>
      <c r="B3715" s="10" t="inlineStr">
        <is>
          <t>May-27</t>
        </is>
      </c>
      <c r="C3715" s="19" t="inlineStr">
        <is>
          <t>Javier</t>
        </is>
      </c>
      <c r="D3715" s="19" t="inlineStr">
        <is>
          <t>ESPAÑA</t>
        </is>
      </c>
      <c r="E3715" s="19" t="inlineStr">
        <is>
          <t>AGROQUIMICAS DRAGO S.L.</t>
        </is>
      </c>
      <c r="F3715" s="10" t="inlineStr">
        <is>
          <t>Consolidado/estratégico</t>
        </is>
      </c>
      <c r="G3715" s="10" t="inlineStr">
        <is>
          <t>CPLUS0020</t>
        </is>
      </c>
      <c r="H3715" s="19" t="inlineStr">
        <is>
          <t>CALCIPLUS, 20 L</t>
        </is>
      </c>
      <c r="I3715" s="10" t="inlineStr">
        <is>
          <t>Maduro</t>
        </is>
      </c>
      <c r="J3715" s="10" t="inlineStr">
        <is>
          <t>Banalizado/Commodity</t>
        </is>
      </c>
      <c r="K3715" s="12" t="n">
        <v>0.05</v>
      </c>
      <c r="L3715" s="12" t="n">
        <v>0.02</v>
      </c>
      <c r="M3715" s="12" t="n">
        <v>0.07100000000000017</v>
      </c>
      <c r="N3715" s="22" t="n">
        <v>20</v>
      </c>
      <c r="O3715" s="11" t="n">
        <v>100</v>
      </c>
      <c r="P3715" s="13" t="n">
        <v>2.39746834171936</v>
      </c>
      <c r="Q3715" s="13">
        <f>O3715*P3715</f>
        <v/>
      </c>
    </row>
    <row r="3716">
      <c r="A3716" s="10" t="n">
        <v>2027</v>
      </c>
      <c r="B3716" s="10" t="inlineStr">
        <is>
          <t>May-27</t>
        </is>
      </c>
      <c r="C3716" s="19" t="inlineStr">
        <is>
          <t>Javier</t>
        </is>
      </c>
      <c r="D3716" s="19" t="inlineStr">
        <is>
          <t>ESPAÑA</t>
        </is>
      </c>
      <c r="E3716" s="19" t="inlineStr">
        <is>
          <t>AGROQUIMICAS DRAGO S.L.</t>
        </is>
      </c>
      <c r="F3716" s="10" t="inlineStr">
        <is>
          <t>Consolidado/estratégico</t>
        </is>
      </c>
      <c r="G3716" s="10" t="inlineStr">
        <is>
          <t>JF0005</t>
        </is>
      </c>
      <c r="H3716" s="19" t="inlineStr">
        <is>
          <t>DRAGO-FOS, 5 L</t>
        </is>
      </c>
      <c r="I3716" s="10" t="inlineStr">
        <is>
          <t>Ramp-Up/Crecimiento</t>
        </is>
      </c>
      <c r="J3716" s="10" t="inlineStr">
        <is>
          <t>Banalizado/Commodity</t>
        </is>
      </c>
      <c r="K3716" s="12" t="n">
        <v>0.05</v>
      </c>
      <c r="L3716" s="12" t="n">
        <v>0.075</v>
      </c>
      <c r="M3716" s="12" t="n">
        <v>0.1287499999999999</v>
      </c>
      <c r="N3716" s="22" t="n">
        <v>5</v>
      </c>
      <c r="O3716" s="11" t="n">
        <v>45</v>
      </c>
      <c r="P3716" s="13" t="n">
        <v>2.99162353944981</v>
      </c>
      <c r="Q3716" s="13">
        <f>O3716*P3716</f>
        <v/>
      </c>
    </row>
    <row r="3717">
      <c r="A3717" s="10" t="n">
        <v>2027</v>
      </c>
      <c r="B3717" s="10" t="inlineStr">
        <is>
          <t>May-27</t>
        </is>
      </c>
      <c r="C3717" s="19" t="inlineStr">
        <is>
          <t>Javier</t>
        </is>
      </c>
      <c r="D3717" s="19" t="inlineStr">
        <is>
          <t>ESPAÑA</t>
        </is>
      </c>
      <c r="E3717" s="19" t="inlineStr">
        <is>
          <t>AGROQUIMICAS DRAGO S.L.</t>
        </is>
      </c>
      <c r="F3717" s="10" t="inlineStr">
        <is>
          <t>Consolidado/estratégico</t>
        </is>
      </c>
      <c r="G3717" s="10" t="inlineStr">
        <is>
          <t>JF0020</t>
        </is>
      </c>
      <c r="H3717" s="19" t="inlineStr">
        <is>
          <t>DRAGO-FOS, 20 L</t>
        </is>
      </c>
      <c r="I3717" s="10" t="inlineStr">
        <is>
          <t>Maduro</t>
        </is>
      </c>
      <c r="J3717" s="10" t="inlineStr">
        <is>
          <t>Banalizado/Commodity</t>
        </is>
      </c>
      <c r="K3717" s="12" t="n">
        <v>0.05</v>
      </c>
      <c r="L3717" s="12" t="n">
        <v>0.02</v>
      </c>
      <c r="M3717" s="12" t="n">
        <v>0.07100000000000017</v>
      </c>
      <c r="N3717" s="22" t="n">
        <v>20</v>
      </c>
      <c r="O3717" s="11" t="n">
        <v>1280</v>
      </c>
      <c r="P3717" s="13" t="n">
        <v>2.658062726688855</v>
      </c>
      <c r="Q3717" s="13">
        <f>O3717*P3717</f>
        <v/>
      </c>
    </row>
    <row r="3718">
      <c r="A3718" s="10" t="n">
        <v>2027</v>
      </c>
      <c r="B3718" s="10" t="inlineStr">
        <is>
          <t>May-27</t>
        </is>
      </c>
      <c r="C3718" s="19" t="inlineStr">
        <is>
          <t>Javier</t>
        </is>
      </c>
      <c r="D3718" s="19" t="inlineStr">
        <is>
          <t>ESPAÑA</t>
        </is>
      </c>
      <c r="E3718" s="19" t="inlineStr">
        <is>
          <t>AGROQUIMICAS DRAGO S.L.</t>
        </is>
      </c>
      <c r="F3718" s="10" t="inlineStr">
        <is>
          <t>Consolidado/estratégico</t>
        </is>
      </c>
      <c r="G3718" s="10" t="inlineStr">
        <is>
          <t>PHD0020</t>
        </is>
      </c>
      <c r="H3718" s="19" t="inlineStr">
        <is>
          <t>PH-DOWNER, 20 L</t>
        </is>
      </c>
      <c r="I3718" s="10" t="inlineStr">
        <is>
          <t>Maduro</t>
        </is>
      </c>
      <c r="J3718" s="10" t="inlineStr">
        <is>
          <t>Banalizado/Commodity</t>
        </is>
      </c>
      <c r="K3718" s="12" t="n">
        <v>0.05</v>
      </c>
      <c r="L3718" s="12" t="n">
        <v>0.02</v>
      </c>
      <c r="M3718" s="12" t="n">
        <v>0.07100000000000017</v>
      </c>
      <c r="N3718" s="22" t="n">
        <v>20</v>
      </c>
      <c r="O3718" s="11" t="n">
        <v>80</v>
      </c>
      <c r="P3718" s="13" t="n">
        <v>3.564931186382701</v>
      </c>
      <c r="Q3718" s="13">
        <f>O3718*P3718</f>
        <v/>
      </c>
    </row>
    <row r="3719">
      <c r="A3719" s="10" t="n">
        <v>2027</v>
      </c>
      <c r="B3719" s="10" t="inlineStr">
        <is>
          <t>May-27</t>
        </is>
      </c>
      <c r="C3719" s="19" t="inlineStr">
        <is>
          <t>Javier</t>
        </is>
      </c>
      <c r="D3719" s="19" t="inlineStr">
        <is>
          <t>ESPAÑA</t>
        </is>
      </c>
      <c r="E3719" s="19" t="inlineStr">
        <is>
          <t>AGROQUIMICAS DRAGO S.L.</t>
        </is>
      </c>
      <c r="F3719" s="10" t="inlineStr">
        <is>
          <t>Consolidado/estratégico</t>
        </is>
      </c>
      <c r="G3719" s="10" t="inlineStr">
        <is>
          <t>PT0005</t>
        </is>
      </c>
      <c r="H3719" s="19" t="inlineStr">
        <is>
          <t>AGROPOTASION, 5 L</t>
        </is>
      </c>
      <c r="I3719" s="10" t="inlineStr">
        <is>
          <t>Maduro</t>
        </is>
      </c>
      <c r="J3719" s="10" t="inlineStr">
        <is>
          <t>Innovador/Notorio</t>
        </is>
      </c>
      <c r="K3719" s="12" t="n">
        <v>0.05</v>
      </c>
      <c r="L3719" s="12" t="n">
        <v>0.05</v>
      </c>
      <c r="M3719" s="12" t="n">
        <v>0.1025</v>
      </c>
      <c r="N3719" s="22" t="n">
        <v>5</v>
      </c>
      <c r="O3719" s="11" t="n">
        <v>45</v>
      </c>
      <c r="P3719" s="13" t="n">
        <v>3.637897614174159</v>
      </c>
      <c r="Q3719" s="13">
        <f>O3719*P3719</f>
        <v/>
      </c>
    </row>
    <row r="3720">
      <c r="A3720" s="10" t="n">
        <v>2027</v>
      </c>
      <c r="B3720" s="10" t="inlineStr">
        <is>
          <t>May-27</t>
        </is>
      </c>
      <c r="C3720" s="19" t="inlineStr">
        <is>
          <t>Javier</t>
        </is>
      </c>
      <c r="D3720" s="19" t="inlineStr">
        <is>
          <t>ESPAÑA</t>
        </is>
      </c>
      <c r="E3720" s="19" t="inlineStr">
        <is>
          <t>AGROQUIMICAS DRAGO S.L.</t>
        </is>
      </c>
      <c r="F3720" s="10" t="inlineStr">
        <is>
          <t>Consolidado/estratégico</t>
        </is>
      </c>
      <c r="G3720" s="10" t="inlineStr">
        <is>
          <t>PT0200</t>
        </is>
      </c>
      <c r="H3720" s="19" t="inlineStr">
        <is>
          <t>AGROPOTASION, 200 L</t>
        </is>
      </c>
      <c r="I3720" s="10" t="inlineStr">
        <is>
          <t>Maduro</t>
        </is>
      </c>
      <c r="J3720" s="10" t="inlineStr">
        <is>
          <t>Innovador/Notorio</t>
        </is>
      </c>
      <c r="K3720" s="12" t="n">
        <v>0.05</v>
      </c>
      <c r="L3720" s="12" t="n">
        <v>0.05</v>
      </c>
      <c r="M3720" s="12" t="n">
        <v>0.1025</v>
      </c>
      <c r="N3720" s="22" t="n">
        <v>200</v>
      </c>
      <c r="O3720" s="11" t="n">
        <v>200</v>
      </c>
      <c r="P3720" s="13" t="n">
        <v>3.262641699818086</v>
      </c>
      <c r="Q3720" s="13">
        <f>O3720*P3720</f>
        <v/>
      </c>
    </row>
    <row r="3721">
      <c r="A3721" s="10" t="n">
        <v>2027</v>
      </c>
      <c r="B3721" s="10" t="inlineStr">
        <is>
          <t>May-27</t>
        </is>
      </c>
      <c r="C3721" s="19" t="inlineStr">
        <is>
          <t>Javier</t>
        </is>
      </c>
      <c r="D3721" s="19" t="inlineStr">
        <is>
          <t>ESPAÑA</t>
        </is>
      </c>
      <c r="E3721" s="19" t="inlineStr">
        <is>
          <t>AGROQUIMICAS DRAGO S.L.</t>
        </is>
      </c>
      <c r="F3721" s="10" t="inlineStr">
        <is>
          <t>Consolidado/estratégico</t>
        </is>
      </c>
      <c r="G3721" s="10" t="inlineStr">
        <is>
          <t>S0020</t>
        </is>
      </c>
      <c r="H3721" s="19" t="inlineStr">
        <is>
          <t>SALWAX STAR, 20 L</t>
        </is>
      </c>
      <c r="I3721" s="10" t="inlineStr">
        <is>
          <t>Maduro</t>
        </is>
      </c>
      <c r="J3721" s="10" t="inlineStr">
        <is>
          <t>Esencial/Core</t>
        </is>
      </c>
      <c r="K3721" s="12" t="n">
        <v>0.05</v>
      </c>
      <c r="L3721" s="12" t="n">
        <v>0.035</v>
      </c>
      <c r="M3721" s="12" t="n">
        <v>0.08674999999999988</v>
      </c>
      <c r="N3721" s="22" t="n">
        <v>20</v>
      </c>
      <c r="O3721" s="11" t="n">
        <v>680</v>
      </c>
      <c r="P3721" s="13" t="n">
        <v>2.147297732148644</v>
      </c>
      <c r="Q3721" s="13">
        <f>O3721*P3721</f>
        <v/>
      </c>
    </row>
    <row r="3722">
      <c r="A3722" s="10" t="n">
        <v>2027</v>
      </c>
      <c r="B3722" s="10" t="inlineStr">
        <is>
          <t>May-27</t>
        </is>
      </c>
      <c r="C3722" s="19" t="inlineStr">
        <is>
          <t>Javier</t>
        </is>
      </c>
      <c r="D3722" s="19" t="inlineStr">
        <is>
          <t>ESPAÑA</t>
        </is>
      </c>
      <c r="E3722" s="19" t="inlineStr">
        <is>
          <t>CABRERA MORALES FRANCISCO</t>
        </is>
      </c>
      <c r="F3722" s="10" t="inlineStr">
        <is>
          <t>Consolidado/estratégico</t>
        </is>
      </c>
      <c r="G3722" s="10" t="inlineStr">
        <is>
          <t>A-50(2)0005</t>
        </is>
      </c>
      <c r="H3722" s="19" t="inlineStr">
        <is>
          <t>CODIORGAN-A50, 5 KG</t>
        </is>
      </c>
      <c r="I3722" s="10" t="inlineStr">
        <is>
          <t>Ramp-Up/Crecimiento</t>
        </is>
      </c>
      <c r="J3722" s="10" t="inlineStr">
        <is>
          <t>Innovador/Notorio</t>
        </is>
      </c>
      <c r="K3722" s="12" t="n">
        <v>0.05</v>
      </c>
      <c r="L3722" s="12" t="n">
        <v>0.2</v>
      </c>
      <c r="M3722" s="12" t="n">
        <v>0.26</v>
      </c>
      <c r="N3722" s="22" t="n">
        <v>5</v>
      </c>
      <c r="O3722" s="11" t="n">
        <v>465</v>
      </c>
      <c r="P3722" s="13" t="n">
        <v>4.961717089819198</v>
      </c>
      <c r="Q3722" s="13">
        <f>O3722*P3722</f>
        <v/>
      </c>
    </row>
    <row r="3723">
      <c r="A3723" s="10" t="n">
        <v>2027</v>
      </c>
      <c r="B3723" s="10" t="inlineStr">
        <is>
          <t>May-27</t>
        </is>
      </c>
      <c r="C3723" s="19" t="inlineStr">
        <is>
          <t>Javier</t>
        </is>
      </c>
      <c r="D3723" s="19" t="inlineStr">
        <is>
          <t>ESPAÑA</t>
        </is>
      </c>
      <c r="E3723" s="19" t="inlineStr">
        <is>
          <t>CABRERA MORALES FRANCISCO</t>
        </is>
      </c>
      <c r="F3723" s="10" t="inlineStr">
        <is>
          <t>Consolidado/estratégico</t>
        </is>
      </c>
      <c r="G3723" s="10" t="inlineStr">
        <is>
          <t>A-50(2)0020</t>
        </is>
      </c>
      <c r="H3723" s="19" t="inlineStr">
        <is>
          <t>CODIORGAN-A50, 20 KG</t>
        </is>
      </c>
      <c r="I3723" s="10" t="inlineStr">
        <is>
          <t>Ramp-Up/Crecimiento</t>
        </is>
      </c>
      <c r="J3723" s="10" t="inlineStr">
        <is>
          <t>Esencial/Core</t>
        </is>
      </c>
      <c r="K3723" s="12" t="n">
        <v>0.05</v>
      </c>
      <c r="L3723" s="12" t="n">
        <v>0.15</v>
      </c>
      <c r="M3723" s="12" t="n">
        <v>0.2075</v>
      </c>
      <c r="N3723" s="22" t="n">
        <v>20</v>
      </c>
      <c r="O3723" s="11" t="n">
        <v>240</v>
      </c>
      <c r="P3723" s="13" t="n">
        <v>4.84705556043262</v>
      </c>
      <c r="Q3723" s="13">
        <f>O3723*P3723</f>
        <v/>
      </c>
    </row>
    <row r="3724">
      <c r="A3724" s="10" t="n">
        <v>2027</v>
      </c>
      <c r="B3724" s="10" t="inlineStr">
        <is>
          <t>May-27</t>
        </is>
      </c>
      <c r="C3724" s="19" t="inlineStr">
        <is>
          <t>Javier</t>
        </is>
      </c>
      <c r="D3724" s="19" t="inlineStr">
        <is>
          <t>ESPAÑA</t>
        </is>
      </c>
      <c r="E3724" s="19" t="inlineStr">
        <is>
          <t>CABRERA MORALES FRANCISCO</t>
        </is>
      </c>
      <c r="F3724" s="10" t="inlineStr">
        <is>
          <t>Consolidado/estratégico</t>
        </is>
      </c>
      <c r="G3724" s="10" t="inlineStr">
        <is>
          <t>AGXK0005</t>
        </is>
      </c>
      <c r="H3724" s="19" t="inlineStr">
        <is>
          <t>AGROXILATO-K, 5 L</t>
        </is>
      </c>
      <c r="I3724" s="10" t="inlineStr">
        <is>
          <t>Maduro</t>
        </is>
      </c>
      <c r="J3724" s="10" t="inlineStr">
        <is>
          <t>Innovador/Notorio</t>
        </is>
      </c>
      <c r="K3724" s="12" t="n">
        <v>0.05</v>
      </c>
      <c r="L3724" s="12" t="n">
        <v>0.05</v>
      </c>
      <c r="M3724" s="12" t="n">
        <v>0.1025</v>
      </c>
      <c r="N3724" s="22" t="n">
        <v>5</v>
      </c>
      <c r="O3724" s="11" t="n">
        <v>655</v>
      </c>
      <c r="P3724" s="13" t="n">
        <v>3.366879453805884</v>
      </c>
      <c r="Q3724" s="13">
        <f>O3724*P3724</f>
        <v/>
      </c>
    </row>
    <row r="3725">
      <c r="A3725" s="10" t="n">
        <v>2027</v>
      </c>
      <c r="B3725" s="10" t="inlineStr">
        <is>
          <t>May-27</t>
        </is>
      </c>
      <c r="C3725" s="19" t="inlineStr">
        <is>
          <t>Javier</t>
        </is>
      </c>
      <c r="D3725" s="19" t="inlineStr">
        <is>
          <t>ESPAÑA</t>
        </is>
      </c>
      <c r="E3725" s="19" t="inlineStr">
        <is>
          <t>CABRERA MORALES FRANCISCO</t>
        </is>
      </c>
      <c r="F3725" s="10" t="inlineStr">
        <is>
          <t>Consolidado/estratégico</t>
        </is>
      </c>
      <c r="G3725" s="10" t="inlineStr">
        <is>
          <t>AGXK0020</t>
        </is>
      </c>
      <c r="H3725" s="19" t="inlineStr">
        <is>
          <t>AGROXILATO-K, 20 L</t>
        </is>
      </c>
      <c r="I3725" s="10" t="inlineStr">
        <is>
          <t>Maduro</t>
        </is>
      </c>
      <c r="J3725" s="10" t="inlineStr">
        <is>
          <t>Innovador/Notorio</t>
        </is>
      </c>
      <c r="K3725" s="12" t="n">
        <v>0.05</v>
      </c>
      <c r="L3725" s="12" t="n">
        <v>0.05</v>
      </c>
      <c r="M3725" s="12" t="n">
        <v>0.1025</v>
      </c>
      <c r="N3725" s="22" t="n">
        <v>20</v>
      </c>
      <c r="O3725" s="11" t="n">
        <v>1400</v>
      </c>
      <c r="P3725" s="13" t="n">
        <v>3.106285068836388</v>
      </c>
      <c r="Q3725" s="13">
        <f>O3725*P3725</f>
        <v/>
      </c>
    </row>
    <row r="3726">
      <c r="A3726" s="10" t="n">
        <v>2027</v>
      </c>
      <c r="B3726" s="10" t="inlineStr">
        <is>
          <t>May-27</t>
        </is>
      </c>
      <c r="C3726" s="19" t="inlineStr">
        <is>
          <t>Javier</t>
        </is>
      </c>
      <c r="D3726" s="19" t="inlineStr">
        <is>
          <t>ESPAÑA</t>
        </is>
      </c>
      <c r="E3726" s="19" t="inlineStr">
        <is>
          <t>CABRERA MORALES FRANCISCO</t>
        </is>
      </c>
      <c r="F3726" s="10" t="inlineStr">
        <is>
          <t>Consolidado/estratégico</t>
        </is>
      </c>
      <c r="G3726" s="10" t="inlineStr">
        <is>
          <t>ANAE0005</t>
        </is>
      </c>
      <c r="H3726" s="19" t="inlineStr">
        <is>
          <t>ALCAPLANT NEW AE, 5 KG</t>
        </is>
      </c>
      <c r="I3726" s="10" t="inlineStr">
        <is>
          <t>Maduro</t>
        </is>
      </c>
      <c r="J3726" s="10" t="inlineStr">
        <is>
          <t>Innovador/Notorio</t>
        </is>
      </c>
      <c r="K3726" s="12" t="n">
        <v>0.05</v>
      </c>
      <c r="L3726" s="12" t="n">
        <v>0.05</v>
      </c>
      <c r="M3726" s="12" t="n">
        <v>0.1025</v>
      </c>
      <c r="N3726" s="22" t="n">
        <v>5</v>
      </c>
      <c r="O3726" s="11" t="n">
        <v>13195</v>
      </c>
      <c r="P3726" s="13" t="n">
        <v>1.731294332142795</v>
      </c>
      <c r="Q3726" s="13">
        <f>O3726*P3726</f>
        <v/>
      </c>
    </row>
    <row r="3727">
      <c r="A3727" s="10" t="n">
        <v>2027</v>
      </c>
      <c r="B3727" s="10" t="inlineStr">
        <is>
          <t>May-27</t>
        </is>
      </c>
      <c r="C3727" s="19" t="inlineStr">
        <is>
          <t>Javier</t>
        </is>
      </c>
      <c r="D3727" s="19" t="inlineStr">
        <is>
          <t>ESPAÑA</t>
        </is>
      </c>
      <c r="E3727" s="19" t="inlineStr">
        <is>
          <t>CABRERA MORALES FRANCISCO</t>
        </is>
      </c>
      <c r="F3727" s="10" t="inlineStr">
        <is>
          <t>Consolidado/estratégico</t>
        </is>
      </c>
      <c r="G3727" s="10" t="inlineStr">
        <is>
          <t>ANAE0020</t>
        </is>
      </c>
      <c r="H3727" s="19" t="inlineStr">
        <is>
          <t>ALCAPLANT NEW AE, 20 KG</t>
        </is>
      </c>
      <c r="I3727" s="10" t="inlineStr">
        <is>
          <t>Maduro</t>
        </is>
      </c>
      <c r="J3727" s="10" t="inlineStr">
        <is>
          <t>Innovador/Notorio</t>
        </is>
      </c>
      <c r="K3727" s="12" t="n">
        <v>0.05</v>
      </c>
      <c r="L3727" s="12" t="n">
        <v>0.05</v>
      </c>
      <c r="M3727" s="12" t="n">
        <v>0.1025</v>
      </c>
      <c r="N3727" s="22" t="n">
        <v>20</v>
      </c>
      <c r="O3727" s="11" t="n">
        <v>2400</v>
      </c>
      <c r="P3727" s="13" t="n">
        <v>1.605261411412094</v>
      </c>
      <c r="Q3727" s="13">
        <f>O3727*P3727</f>
        <v/>
      </c>
    </row>
    <row r="3728">
      <c r="A3728" s="10" t="n">
        <v>2027</v>
      </c>
      <c r="B3728" s="10" t="inlineStr">
        <is>
          <t>May-27</t>
        </is>
      </c>
      <c r="C3728" s="19" t="inlineStr">
        <is>
          <t>Javier</t>
        </is>
      </c>
      <c r="D3728" s="19" t="inlineStr">
        <is>
          <t>ESPAÑA</t>
        </is>
      </c>
      <c r="E3728" s="19" t="inlineStr">
        <is>
          <t>CABRERA MORALES FRANCISCO</t>
        </is>
      </c>
      <c r="F3728" s="10" t="inlineStr">
        <is>
          <t>Consolidado/estratégico</t>
        </is>
      </c>
      <c r="G3728" s="10" t="inlineStr">
        <is>
          <t>BIO0005</t>
        </is>
      </c>
      <c r="H3728" s="19" t="inlineStr">
        <is>
          <t>BIORAD-20, 5L</t>
        </is>
      </c>
      <c r="I3728" s="10" t="inlineStr">
        <is>
          <t>Ramp-Up/Crecimiento</t>
        </is>
      </c>
      <c r="J3728" s="10" t="inlineStr">
        <is>
          <t>Innovador/Notorio</t>
        </is>
      </c>
      <c r="K3728" s="12" t="n">
        <v>0.05</v>
      </c>
      <c r="L3728" s="12" t="n">
        <v>0.2</v>
      </c>
      <c r="M3728" s="12" t="n">
        <v>0.26</v>
      </c>
      <c r="N3728" s="22" t="n">
        <v>5</v>
      </c>
      <c r="O3728" s="11" t="n">
        <v>750</v>
      </c>
      <c r="P3728" s="13" t="n">
        <v>2.209840384541323</v>
      </c>
      <c r="Q3728" s="13">
        <f>O3728*P3728</f>
        <v/>
      </c>
    </row>
    <row r="3729">
      <c r="A3729" s="10" t="n">
        <v>2027</v>
      </c>
      <c r="B3729" s="10" t="inlineStr">
        <is>
          <t>May-27</t>
        </is>
      </c>
      <c r="C3729" s="19" t="inlineStr">
        <is>
          <t>Javier</t>
        </is>
      </c>
      <c r="D3729" s="19" t="inlineStr">
        <is>
          <t>ESPAÑA</t>
        </is>
      </c>
      <c r="E3729" s="19" t="inlineStr">
        <is>
          <t>CABRERA MORALES FRANCISCO</t>
        </is>
      </c>
      <c r="F3729" s="10" t="inlineStr">
        <is>
          <t>Consolidado/estratégico</t>
        </is>
      </c>
      <c r="G3729" s="10" t="inlineStr">
        <is>
          <t>BIO0020</t>
        </is>
      </c>
      <c r="H3729" s="19" t="inlineStr">
        <is>
          <t>BIORAD-20, 20 L</t>
        </is>
      </c>
      <c r="I3729" s="10" t="inlineStr">
        <is>
          <t>Ramp-Up/Crecimiento</t>
        </is>
      </c>
      <c r="J3729" s="10" t="inlineStr">
        <is>
          <t>Innovador/Notorio</t>
        </is>
      </c>
      <c r="K3729" s="12" t="n">
        <v>0.05</v>
      </c>
      <c r="L3729" s="12" t="n">
        <v>0.2</v>
      </c>
      <c r="M3729" s="12" t="n">
        <v>0.26</v>
      </c>
      <c r="N3729" s="22" t="n">
        <v>20</v>
      </c>
      <c r="O3729" s="11" t="n">
        <v>1600</v>
      </c>
      <c r="P3729" s="13" t="n">
        <v>2.001364876565727</v>
      </c>
      <c r="Q3729" s="13">
        <f>O3729*P3729</f>
        <v/>
      </c>
    </row>
    <row r="3730">
      <c r="A3730" s="10" t="n">
        <v>2027</v>
      </c>
      <c r="B3730" s="10" t="inlineStr">
        <is>
          <t>May-27</t>
        </is>
      </c>
      <c r="C3730" s="19" t="inlineStr">
        <is>
          <t>Javier</t>
        </is>
      </c>
      <c r="D3730" s="19" t="inlineStr">
        <is>
          <t>ESPAÑA</t>
        </is>
      </c>
      <c r="E3730" s="19" t="inlineStr">
        <is>
          <t>CABRERA MORALES FRANCISCO</t>
        </is>
      </c>
      <c r="F3730" s="10" t="inlineStr">
        <is>
          <t>Consolidado/estratégico</t>
        </is>
      </c>
      <c r="G3730" s="10" t="inlineStr">
        <is>
          <t>CALCIO0005</t>
        </is>
      </c>
      <c r="H3730" s="19" t="inlineStr">
        <is>
          <t>CALCIAMEC, 5 KG</t>
        </is>
      </c>
      <c r="I3730" s="10" t="inlineStr">
        <is>
          <t>Maduro</t>
        </is>
      </c>
      <c r="J3730" s="10" t="inlineStr">
        <is>
          <t>Esencial/Core</t>
        </is>
      </c>
      <c r="K3730" s="12" t="n">
        <v>0.05</v>
      </c>
      <c r="L3730" s="12" t="n">
        <v>0.035</v>
      </c>
      <c r="M3730" s="12" t="n">
        <v>0.08674999999999988</v>
      </c>
      <c r="N3730" s="22" t="n">
        <v>5</v>
      </c>
      <c r="O3730" s="11" t="n">
        <v>795</v>
      </c>
      <c r="P3730" s="13" t="n">
        <v>3.815101795953416</v>
      </c>
      <c r="Q3730" s="13">
        <f>O3730*P3730</f>
        <v/>
      </c>
    </row>
    <row r="3731">
      <c r="A3731" s="10" t="n">
        <v>2027</v>
      </c>
      <c r="B3731" s="10" t="inlineStr">
        <is>
          <t>May-27</t>
        </is>
      </c>
      <c r="C3731" s="19" t="inlineStr">
        <is>
          <t>Javier</t>
        </is>
      </c>
      <c r="D3731" s="19" t="inlineStr">
        <is>
          <t>ESPAÑA</t>
        </is>
      </c>
      <c r="E3731" s="19" t="inlineStr">
        <is>
          <t>CABRERA MORALES FRANCISCO</t>
        </is>
      </c>
      <c r="F3731" s="10" t="inlineStr">
        <is>
          <t>Consolidado/estratégico</t>
        </is>
      </c>
      <c r="G3731" s="10" t="inlineStr">
        <is>
          <t>CALCIO0020</t>
        </is>
      </c>
      <c r="H3731" s="19" t="inlineStr">
        <is>
          <t>CALCIAMEC, 20 KG</t>
        </is>
      </c>
      <c r="I3731" s="10" t="inlineStr">
        <is>
          <t>Maduro</t>
        </is>
      </c>
      <c r="J3731" s="10" t="inlineStr">
        <is>
          <t>Esencial/Core</t>
        </is>
      </c>
      <c r="K3731" s="12" t="n">
        <v>0.05</v>
      </c>
      <c r="L3731" s="12" t="n">
        <v>0.035</v>
      </c>
      <c r="M3731" s="12" t="n">
        <v>0.08674999999999988</v>
      </c>
      <c r="N3731" s="22" t="n">
        <v>20</v>
      </c>
      <c r="O3731" s="11" t="n">
        <v>860</v>
      </c>
      <c r="P3731" s="13" t="n">
        <v>3.679592715769278</v>
      </c>
      <c r="Q3731" s="13">
        <f>O3731*P3731</f>
        <v/>
      </c>
    </row>
    <row r="3732">
      <c r="A3732" s="10" t="n">
        <v>2027</v>
      </c>
      <c r="B3732" s="10" t="inlineStr">
        <is>
          <t>May-27</t>
        </is>
      </c>
      <c r="C3732" s="19" t="inlineStr">
        <is>
          <t>Javier</t>
        </is>
      </c>
      <c r="D3732" s="19" t="inlineStr">
        <is>
          <t>ESPAÑA</t>
        </is>
      </c>
      <c r="E3732" s="19" t="inlineStr">
        <is>
          <t>CABRERA MORALES FRANCISCO</t>
        </is>
      </c>
      <c r="F3732" s="10" t="inlineStr">
        <is>
          <t>Consolidado/estratégico</t>
        </is>
      </c>
      <c r="G3732" s="10" t="inlineStr">
        <is>
          <t>SS0005</t>
        </is>
      </c>
      <c r="H3732" s="19" t="inlineStr">
        <is>
          <t>SALWAX-CA, 5 KG</t>
        </is>
      </c>
      <c r="I3732" s="10" t="inlineStr">
        <is>
          <t>Maduro</t>
        </is>
      </c>
      <c r="J3732" s="10" t="inlineStr">
        <is>
          <t>Esencial/Core</t>
        </is>
      </c>
      <c r="K3732" s="12" t="n">
        <v>0.05</v>
      </c>
      <c r="L3732" s="12" t="n">
        <v>0.035</v>
      </c>
      <c r="M3732" s="12" t="n">
        <v>0.08674999999999988</v>
      </c>
      <c r="N3732" s="22" t="n">
        <v>5</v>
      </c>
      <c r="O3732" s="11" t="n">
        <v>805</v>
      </c>
      <c r="P3732" s="13" t="n">
        <v>3.929763325339995</v>
      </c>
      <c r="Q3732" s="13">
        <f>O3732*P3732</f>
        <v/>
      </c>
    </row>
    <row r="3733">
      <c r="A3733" s="10" t="n">
        <v>2027</v>
      </c>
      <c r="B3733" s="10" t="inlineStr">
        <is>
          <t>May-27</t>
        </is>
      </c>
      <c r="C3733" s="19" t="inlineStr">
        <is>
          <t>Javier</t>
        </is>
      </c>
      <c r="D3733" s="19" t="inlineStr">
        <is>
          <t>ESPAÑA</t>
        </is>
      </c>
      <c r="E3733" s="19" t="inlineStr">
        <is>
          <t>CABRERA MORALES FRANCISCO</t>
        </is>
      </c>
      <c r="F3733" s="10" t="inlineStr">
        <is>
          <t>Consolidado/estratégico</t>
        </is>
      </c>
      <c r="G3733" s="10" t="inlineStr">
        <is>
          <t>SS0020</t>
        </is>
      </c>
      <c r="H3733" s="19" t="inlineStr">
        <is>
          <t>SALWAX-CA, 20 KG</t>
        </is>
      </c>
      <c r="I3733" s="10" t="inlineStr">
        <is>
          <t>Maduro</t>
        </is>
      </c>
      <c r="J3733" s="10" t="inlineStr">
        <is>
          <t>Esencial/Core</t>
        </is>
      </c>
      <c r="K3733" s="12" t="n">
        <v>0.05</v>
      </c>
      <c r="L3733" s="12" t="n">
        <v>0.035</v>
      </c>
      <c r="M3733" s="12" t="n">
        <v>0.08674999999999988</v>
      </c>
      <c r="N3733" s="22" t="n">
        <v>20</v>
      </c>
      <c r="O3733" s="11" t="n">
        <v>1940</v>
      </c>
      <c r="P3733" s="13" t="n">
        <v>3.564931186382701</v>
      </c>
      <c r="Q3733" s="13">
        <f>O3733*P3733</f>
        <v/>
      </c>
    </row>
    <row r="3734">
      <c r="A3734" s="10" t="n">
        <v>2027</v>
      </c>
      <c r="B3734" s="10" t="inlineStr">
        <is>
          <t>May-27</t>
        </is>
      </c>
      <c r="C3734" s="19" t="inlineStr">
        <is>
          <t>Javier</t>
        </is>
      </c>
      <c r="D3734" s="19" t="inlineStr">
        <is>
          <t>ESPAÑA</t>
        </is>
      </c>
      <c r="E3734" s="19" t="inlineStr">
        <is>
          <t>CODIMED EXPORT, S.L.</t>
        </is>
      </c>
      <c r="F3734" s="10" t="inlineStr">
        <is>
          <t>Consolidado/estratégico</t>
        </is>
      </c>
      <c r="G3734" s="10" t="inlineStr">
        <is>
          <t>A-50(2)0005</t>
        </is>
      </c>
      <c r="H3734" s="19" t="inlineStr">
        <is>
          <t>CODIORGAN-A50, 5 KG</t>
        </is>
      </c>
      <c r="I3734" s="10" t="inlineStr">
        <is>
          <t>Ramp-Up/Crecimiento</t>
        </is>
      </c>
      <c r="J3734" s="10" t="inlineStr">
        <is>
          <t>Innovador/Notorio</t>
        </is>
      </c>
      <c r="K3734" s="12" t="n">
        <v>0.05</v>
      </c>
      <c r="L3734" s="12" t="n">
        <v>0.2</v>
      </c>
      <c r="M3734" s="12" t="n">
        <v>0.26</v>
      </c>
      <c r="N3734" s="22" t="n">
        <v>5</v>
      </c>
      <c r="O3734" s="11" t="n">
        <v>60</v>
      </c>
      <c r="P3734" s="13" t="n">
        <v>4.753241581843601</v>
      </c>
      <c r="Q3734" s="13">
        <f>O3734*P3734</f>
        <v/>
      </c>
    </row>
    <row r="3735">
      <c r="A3735" s="10" t="n">
        <v>2027</v>
      </c>
      <c r="B3735" s="10" t="inlineStr">
        <is>
          <t>May-27</t>
        </is>
      </c>
      <c r="C3735" s="19" t="inlineStr">
        <is>
          <t>Javier</t>
        </is>
      </c>
      <c r="D3735" s="19" t="inlineStr">
        <is>
          <t>ESPAÑA</t>
        </is>
      </c>
      <c r="E3735" s="19" t="inlineStr">
        <is>
          <t>CODIMED EXPORT, S.L.</t>
        </is>
      </c>
      <c r="F3735" s="10" t="inlineStr">
        <is>
          <t>Consolidado/estratégico</t>
        </is>
      </c>
      <c r="G3735" s="10" t="inlineStr">
        <is>
          <t>AGFEL0001</t>
        </is>
      </c>
      <c r="H3735" s="19" t="inlineStr">
        <is>
          <t>AGROXILATO-FE-L, 1 L</t>
        </is>
      </c>
      <c r="I3735" s="10" t="inlineStr">
        <is>
          <t>Nuevo/Introducción</t>
        </is>
      </c>
      <c r="J3735" s="10" t="inlineStr">
        <is>
          <t>Banalizado/Commodity</t>
        </is>
      </c>
      <c r="K3735" s="12" t="n">
        <v>0.05</v>
      </c>
      <c r="L3735" s="12" t="n">
        <v>0.075</v>
      </c>
      <c r="M3735" s="12" t="n">
        <v>0.1287499999999999</v>
      </c>
      <c r="N3735" s="22" t="n">
        <v>1</v>
      </c>
      <c r="O3735" s="11" t="n">
        <v>107</v>
      </c>
      <c r="P3735" s="13" t="n">
        <v>5.514177185954528</v>
      </c>
      <c r="Q3735" s="13">
        <f>O3735*P3735</f>
        <v/>
      </c>
    </row>
    <row r="3736">
      <c r="A3736" s="10" t="n">
        <v>2027</v>
      </c>
      <c r="B3736" s="10" t="inlineStr">
        <is>
          <t>May-27</t>
        </is>
      </c>
      <c r="C3736" s="19" t="inlineStr">
        <is>
          <t>Javier</t>
        </is>
      </c>
      <c r="D3736" s="19" t="inlineStr">
        <is>
          <t>ESPAÑA</t>
        </is>
      </c>
      <c r="E3736" s="19" t="inlineStr">
        <is>
          <t>CODIMED EXPORT, S.L.</t>
        </is>
      </c>
      <c r="F3736" s="10" t="inlineStr">
        <is>
          <t>Consolidado/estratégico</t>
        </is>
      </c>
      <c r="G3736" s="10" t="inlineStr">
        <is>
          <t>AGRMG0005</t>
        </is>
      </c>
      <c r="H3736" s="19" t="inlineStr">
        <is>
          <t>AGROXIGREEN-Mg, 5 L</t>
        </is>
      </c>
      <c r="I3736" s="10" t="inlineStr">
        <is>
          <t>Ramp-Up/Crecimiento</t>
        </is>
      </c>
      <c r="J3736" s="10" t="inlineStr">
        <is>
          <t>Esencial/Core</t>
        </is>
      </c>
      <c r="K3736" s="12" t="n">
        <v>0.05</v>
      </c>
      <c r="L3736" s="12" t="n">
        <v>0.15</v>
      </c>
      <c r="M3736" s="12" t="n">
        <v>0.2075</v>
      </c>
      <c r="N3736" s="22" t="n">
        <v>5</v>
      </c>
      <c r="O3736" s="11" t="n">
        <v>360</v>
      </c>
      <c r="P3736" s="13" t="n">
        <v>3.304336801413205</v>
      </c>
      <c r="Q3736" s="13">
        <f>O3736*P3736</f>
        <v/>
      </c>
    </row>
    <row r="3737">
      <c r="A3737" s="10" t="n">
        <v>2027</v>
      </c>
      <c r="B3737" s="10" t="inlineStr">
        <is>
          <t>May-27</t>
        </is>
      </c>
      <c r="C3737" s="19" t="inlineStr">
        <is>
          <t>Javier</t>
        </is>
      </c>
      <c r="D3737" s="19" t="inlineStr">
        <is>
          <t>ESPAÑA</t>
        </is>
      </c>
      <c r="E3737" s="19" t="inlineStr">
        <is>
          <t>CODIMED EXPORT, S.L.</t>
        </is>
      </c>
      <c r="F3737" s="10" t="inlineStr">
        <is>
          <t>Consolidado/estratégico</t>
        </is>
      </c>
      <c r="G3737" s="10" t="inlineStr">
        <is>
          <t>AGRMGN0020</t>
        </is>
      </c>
      <c r="H3737" s="19" t="inlineStr">
        <is>
          <t>AGROXIGREEN-MG, 20 L</t>
        </is>
      </c>
      <c r="I3737" s="10" t="inlineStr">
        <is>
          <t>Ramp-Up/Crecimiento</t>
        </is>
      </c>
      <c r="J3737" s="10" t="inlineStr">
        <is>
          <t>Esencial/Core</t>
        </is>
      </c>
      <c r="K3737" s="12" t="n">
        <v>0.05</v>
      </c>
      <c r="L3737" s="12" t="n">
        <v>0.15</v>
      </c>
      <c r="M3737" s="12" t="n">
        <v>0.2075</v>
      </c>
      <c r="N3737" s="22" t="n">
        <v>20</v>
      </c>
      <c r="O3737" s="11" t="n">
        <v>240</v>
      </c>
      <c r="P3737" s="13" t="n">
        <v>3.01247109024737</v>
      </c>
      <c r="Q3737" s="13">
        <f>O3737*P3737</f>
        <v/>
      </c>
    </row>
    <row r="3738">
      <c r="A3738" s="10" t="n">
        <v>2027</v>
      </c>
      <c r="B3738" s="10" t="inlineStr">
        <is>
          <t>May-27</t>
        </is>
      </c>
      <c r="C3738" s="19" t="inlineStr">
        <is>
          <t>Javier</t>
        </is>
      </c>
      <c r="D3738" s="19" t="inlineStr">
        <is>
          <t>ESPAÑA</t>
        </is>
      </c>
      <c r="E3738" s="19" t="inlineStr">
        <is>
          <t>CODIMED EXPORT, S.L.</t>
        </is>
      </c>
      <c r="F3738" s="10" t="inlineStr">
        <is>
          <t>Consolidado/estratégico</t>
        </is>
      </c>
      <c r="G3738" s="10" t="inlineStr">
        <is>
          <t>AGXK0020</t>
        </is>
      </c>
      <c r="H3738" s="19" t="inlineStr">
        <is>
          <t>AGROXILATO-K, 20 L</t>
        </is>
      </c>
      <c r="I3738" s="10" t="inlineStr">
        <is>
          <t>Maduro</t>
        </is>
      </c>
      <c r="J3738" s="10" t="inlineStr">
        <is>
          <t>Innovador/Notorio</t>
        </is>
      </c>
      <c r="K3738" s="12" t="n">
        <v>0.05</v>
      </c>
      <c r="L3738" s="12" t="n">
        <v>0.05</v>
      </c>
      <c r="M3738" s="12" t="n">
        <v>0.1025</v>
      </c>
      <c r="N3738" s="22" t="n">
        <v>20</v>
      </c>
      <c r="O3738" s="11" t="n">
        <v>1400</v>
      </c>
      <c r="P3738" s="13" t="n">
        <v>2.99162353944981</v>
      </c>
      <c r="Q3738" s="13">
        <f>O3738*P3738</f>
        <v/>
      </c>
    </row>
    <row r="3739">
      <c r="A3739" s="10" t="n">
        <v>2027</v>
      </c>
      <c r="B3739" s="10" t="inlineStr">
        <is>
          <t>May-27</t>
        </is>
      </c>
      <c r="C3739" s="19" t="inlineStr">
        <is>
          <t>Javier</t>
        </is>
      </c>
      <c r="D3739" s="19" t="inlineStr">
        <is>
          <t>ESPAÑA</t>
        </is>
      </c>
      <c r="E3739" s="19" t="inlineStr">
        <is>
          <t>CODIMED EXPORT, S.L.</t>
        </is>
      </c>
      <c r="F3739" s="10" t="inlineStr">
        <is>
          <t>Consolidado/estratégico</t>
        </is>
      </c>
      <c r="G3739" s="10" t="inlineStr">
        <is>
          <t>AGXK0200</t>
        </is>
      </c>
      <c r="H3739" s="19" t="inlineStr">
        <is>
          <t>AGROXILATO-K, 200 L</t>
        </is>
      </c>
      <c r="I3739" s="10" t="inlineStr">
        <is>
          <t>Maduro</t>
        </is>
      </c>
      <c r="J3739" s="10" t="inlineStr">
        <is>
          <t>Innovador/Notorio</t>
        </is>
      </c>
      <c r="K3739" s="12" t="n">
        <v>0.05</v>
      </c>
      <c r="L3739" s="12" t="n">
        <v>0.05</v>
      </c>
      <c r="M3739" s="12" t="n">
        <v>0.1025</v>
      </c>
      <c r="N3739" s="22" t="n">
        <v>200</v>
      </c>
      <c r="O3739" s="11" t="n">
        <v>200</v>
      </c>
      <c r="P3739" s="13" t="n">
        <v>2.908233336259571</v>
      </c>
      <c r="Q3739" s="13">
        <f>O3739*P3739</f>
        <v/>
      </c>
    </row>
    <row r="3740">
      <c r="A3740" s="10" t="n">
        <v>2027</v>
      </c>
      <c r="B3740" s="10" t="inlineStr">
        <is>
          <t>May-27</t>
        </is>
      </c>
      <c r="C3740" s="19" t="inlineStr">
        <is>
          <t>Javier</t>
        </is>
      </c>
      <c r="D3740" s="19" t="inlineStr">
        <is>
          <t>ESPAÑA</t>
        </is>
      </c>
      <c r="E3740" s="19" t="inlineStr">
        <is>
          <t>CODIMED EXPORT, S.L.</t>
        </is>
      </c>
      <c r="F3740" s="10" t="inlineStr">
        <is>
          <t>Consolidado/estratégico</t>
        </is>
      </c>
      <c r="G3740" s="10" t="inlineStr">
        <is>
          <t>AGXK1000</t>
        </is>
      </c>
      <c r="H3740" s="19" t="inlineStr">
        <is>
          <t>AGROXILATO-K, 1000 L</t>
        </is>
      </c>
      <c r="I3740" s="10" t="inlineStr">
        <is>
          <t>Maduro</t>
        </is>
      </c>
      <c r="J3740" s="10" t="inlineStr">
        <is>
          <t>Innovador/Notorio</t>
        </is>
      </c>
      <c r="K3740" s="12" t="n">
        <v>0.05</v>
      </c>
      <c r="L3740" s="12" t="n">
        <v>0.05</v>
      </c>
      <c r="M3740" s="12" t="n">
        <v>0.1025</v>
      </c>
      <c r="N3740" s="22" t="n">
        <v>1000</v>
      </c>
      <c r="O3740" s="11" t="n">
        <v>7000</v>
      </c>
      <c r="P3740" s="13" t="n">
        <v>2.637215175891296</v>
      </c>
      <c r="Q3740" s="13">
        <f>O3740*P3740</f>
        <v/>
      </c>
    </row>
    <row r="3741">
      <c r="A3741" s="10" t="n">
        <v>2027</v>
      </c>
      <c r="B3741" s="10" t="inlineStr">
        <is>
          <t>May-27</t>
        </is>
      </c>
      <c r="C3741" s="19" t="inlineStr">
        <is>
          <t>Javier</t>
        </is>
      </c>
      <c r="D3741" s="19" t="inlineStr">
        <is>
          <t>ESPAÑA</t>
        </is>
      </c>
      <c r="E3741" s="19" t="inlineStr">
        <is>
          <t>CODIMED EXPORT, S.L.</t>
        </is>
      </c>
      <c r="F3741" s="10" t="inlineStr">
        <is>
          <t>Consolidado/estratégico</t>
        </is>
      </c>
      <c r="G3741" s="10" t="inlineStr">
        <is>
          <t>AGXKAE0020</t>
        </is>
      </c>
      <c r="H3741" s="19" t="inlineStr">
        <is>
          <t>BIOCULTURE POTASIO, 20 L</t>
        </is>
      </c>
      <c r="I3741" s="10" t="inlineStr">
        <is>
          <t>Maduro</t>
        </is>
      </c>
      <c r="J3741" s="10" t="inlineStr">
        <is>
          <t>Innovador/Notorio</t>
        </is>
      </c>
      <c r="K3741" s="12" t="n">
        <v>0.05</v>
      </c>
      <c r="L3741" s="12" t="n">
        <v>0.05</v>
      </c>
      <c r="M3741" s="12" t="n">
        <v>0.1025</v>
      </c>
      <c r="N3741" s="22" t="n">
        <v>20</v>
      </c>
      <c r="O3741" s="11" t="n">
        <v>100</v>
      </c>
      <c r="P3741" s="13" t="n">
        <v>3.64832138957294</v>
      </c>
      <c r="Q3741" s="13">
        <f>O3741*P3741</f>
        <v/>
      </c>
    </row>
    <row r="3742">
      <c r="A3742" s="10" t="n">
        <v>2027</v>
      </c>
      <c r="B3742" s="10" t="inlineStr">
        <is>
          <t>May-27</t>
        </is>
      </c>
      <c r="C3742" s="19" t="inlineStr">
        <is>
          <t>Javier</t>
        </is>
      </c>
      <c r="D3742" s="19" t="inlineStr">
        <is>
          <t>ESPAÑA</t>
        </is>
      </c>
      <c r="E3742" s="19" t="inlineStr">
        <is>
          <t>CODIMED EXPORT, S.L.</t>
        </is>
      </c>
      <c r="F3742" s="10" t="inlineStr">
        <is>
          <t>Consolidado/estratégico</t>
        </is>
      </c>
      <c r="G3742" s="10" t="inlineStr">
        <is>
          <t>AGXKAE1000</t>
        </is>
      </c>
      <c r="H3742" s="19" t="inlineStr">
        <is>
          <t>BIOCULTURE POTASIO, 1000 l</t>
        </is>
      </c>
      <c r="I3742" s="10" t="inlineStr">
        <is>
          <t>Maduro</t>
        </is>
      </c>
      <c r="J3742" s="10" t="inlineStr">
        <is>
          <t>Innovador/Notorio</t>
        </is>
      </c>
      <c r="K3742" s="12" t="n">
        <v>0.05</v>
      </c>
      <c r="L3742" s="12" t="n">
        <v>0.05</v>
      </c>
      <c r="M3742" s="12" t="n">
        <v>0.1025</v>
      </c>
      <c r="N3742" s="22" t="n">
        <v>1000</v>
      </c>
      <c r="O3742" s="11" t="n">
        <v>1000</v>
      </c>
      <c r="P3742" s="13" t="n">
        <v>3.283489250615646</v>
      </c>
      <c r="Q3742" s="13">
        <f>O3742*P3742</f>
        <v/>
      </c>
    </row>
    <row r="3743">
      <c r="A3743" s="10" t="n">
        <v>2027</v>
      </c>
      <c r="B3743" s="10" t="inlineStr">
        <is>
          <t>May-27</t>
        </is>
      </c>
      <c r="C3743" s="19" t="inlineStr">
        <is>
          <t>Javier</t>
        </is>
      </c>
      <c r="D3743" s="19" t="inlineStr">
        <is>
          <t>ESPAÑA</t>
        </is>
      </c>
      <c r="E3743" s="19" t="inlineStr">
        <is>
          <t>CODIMED EXPORT, S.L.</t>
        </is>
      </c>
      <c r="F3743" s="10" t="inlineStr">
        <is>
          <t>Consolidado/estratégico</t>
        </is>
      </c>
      <c r="G3743" s="10" t="inlineStr">
        <is>
          <t>AGZNP0005</t>
        </is>
      </c>
      <c r="H3743" s="19" t="inlineStr">
        <is>
          <t>AGROXILATO-ZN PLUS, 5 KG</t>
        </is>
      </c>
      <c r="I3743" s="10" t="inlineStr">
        <is>
          <t>Maduro</t>
        </is>
      </c>
      <c r="J3743" s="10" t="inlineStr">
        <is>
          <t>Banalizado/Commodity</t>
        </is>
      </c>
      <c r="K3743" s="12" t="n">
        <v>0.05</v>
      </c>
      <c r="L3743" s="12" t="n">
        <v>0.02</v>
      </c>
      <c r="M3743" s="12" t="n">
        <v>0.07100000000000017</v>
      </c>
      <c r="N3743" s="22" t="n">
        <v>5</v>
      </c>
      <c r="O3743" s="11" t="n">
        <v>25</v>
      </c>
      <c r="P3743" s="13" t="n">
        <v>6.58782605202885</v>
      </c>
      <c r="Q3743" s="13">
        <f>O3743*P3743</f>
        <v/>
      </c>
    </row>
    <row r="3744">
      <c r="A3744" s="10" t="n">
        <v>2027</v>
      </c>
      <c r="B3744" s="10" t="inlineStr">
        <is>
          <t>May-27</t>
        </is>
      </c>
      <c r="C3744" s="19" t="inlineStr">
        <is>
          <t>Javier</t>
        </is>
      </c>
      <c r="D3744" s="19" t="inlineStr">
        <is>
          <t>ESPAÑA</t>
        </is>
      </c>
      <c r="E3744" s="19" t="inlineStr">
        <is>
          <t>CODIMED EXPORT, S.L.</t>
        </is>
      </c>
      <c r="F3744" s="10" t="inlineStr">
        <is>
          <t>Consolidado/estratégico</t>
        </is>
      </c>
      <c r="G3744" s="10" t="inlineStr">
        <is>
          <t>AN0020</t>
        </is>
      </c>
      <c r="H3744" s="19" t="inlineStr">
        <is>
          <t>ALCAPLANT NEW, 20 KG</t>
        </is>
      </c>
      <c r="I3744" s="10" t="inlineStr">
        <is>
          <t>Maduro</t>
        </is>
      </c>
      <c r="J3744" s="10" t="inlineStr">
        <is>
          <t>Innovador/Notorio</t>
        </is>
      </c>
      <c r="K3744" s="12" t="n">
        <v>0.05</v>
      </c>
      <c r="L3744" s="12" t="n">
        <v>0.05</v>
      </c>
      <c r="M3744" s="12" t="n">
        <v>0.1025</v>
      </c>
      <c r="N3744" s="22" t="n">
        <v>20</v>
      </c>
      <c r="O3744" s="11" t="n">
        <v>8940</v>
      </c>
      <c r="P3744" s="13" t="n">
        <v>1.615685186810873</v>
      </c>
      <c r="Q3744" s="13">
        <f>O3744*P3744</f>
        <v/>
      </c>
    </row>
    <row r="3745">
      <c r="A3745" s="10" t="n">
        <v>2027</v>
      </c>
      <c r="B3745" s="10" t="inlineStr">
        <is>
          <t>May-27</t>
        </is>
      </c>
      <c r="C3745" s="19" t="inlineStr">
        <is>
          <t>Javier</t>
        </is>
      </c>
      <c r="D3745" s="19" t="inlineStr">
        <is>
          <t>ESPAÑA</t>
        </is>
      </c>
      <c r="E3745" s="19" t="inlineStr">
        <is>
          <t>CODIMED EXPORT, S.L.</t>
        </is>
      </c>
      <c r="F3745" s="10" t="inlineStr">
        <is>
          <t>Consolidado/estratégico</t>
        </is>
      </c>
      <c r="G3745" s="10" t="inlineStr">
        <is>
          <t>AN0020</t>
        </is>
      </c>
      <c r="H3745" s="19" t="inlineStr">
        <is>
          <t>ALCAPLANT NEW, 20 KG</t>
        </is>
      </c>
      <c r="I3745" s="10" t="inlineStr">
        <is>
          <t>Maduro</t>
        </is>
      </c>
      <c r="J3745" s="10" t="inlineStr">
        <is>
          <t>Innovador/Notorio</t>
        </is>
      </c>
      <c r="K3745" s="12" t="n">
        <v>0.05</v>
      </c>
      <c r="L3745" s="12" t="n">
        <v>0.05</v>
      </c>
      <c r="M3745" s="12" t="n">
        <v>0.1025</v>
      </c>
      <c r="N3745" s="22" t="n">
        <v>20</v>
      </c>
      <c r="O3745" s="11" t="n">
        <v>1200</v>
      </c>
      <c r="P3745" s="13" t="n">
        <v>1.615685186810873</v>
      </c>
      <c r="Q3745" s="13">
        <f>O3745*P3745</f>
        <v/>
      </c>
    </row>
    <row r="3746">
      <c r="A3746" s="10" t="n">
        <v>2027</v>
      </c>
      <c r="B3746" s="10" t="inlineStr">
        <is>
          <t>May-27</t>
        </is>
      </c>
      <c r="C3746" s="19" t="inlineStr">
        <is>
          <t>Javier</t>
        </is>
      </c>
      <c r="D3746" s="19" t="inlineStr">
        <is>
          <t>ESPAÑA</t>
        </is>
      </c>
      <c r="E3746" s="19" t="inlineStr">
        <is>
          <t>CODIMED EXPORT, S.L.</t>
        </is>
      </c>
      <c r="F3746" s="10" t="inlineStr">
        <is>
          <t>Consolidado/estratégico</t>
        </is>
      </c>
      <c r="G3746" s="10" t="inlineStr">
        <is>
          <t>B0005</t>
        </is>
      </c>
      <c r="H3746" s="19" t="inlineStr">
        <is>
          <t>BOROCAL, 5 L</t>
        </is>
      </c>
      <c r="I3746" s="10" t="inlineStr">
        <is>
          <t>Maduro</t>
        </is>
      </c>
      <c r="J3746" s="10" t="inlineStr">
        <is>
          <t>Esencial/Core</t>
        </is>
      </c>
      <c r="K3746" s="12" t="n">
        <v>0.05</v>
      </c>
      <c r="L3746" s="12" t="n">
        <v>0.035</v>
      </c>
      <c r="M3746" s="12" t="n">
        <v>0.08674999999999988</v>
      </c>
      <c r="N3746" s="22" t="n">
        <v>5</v>
      </c>
      <c r="O3746" s="11" t="n">
        <v>110</v>
      </c>
      <c r="P3746" s="13" t="n">
        <v>3.262641699818086</v>
      </c>
      <c r="Q3746" s="13">
        <f>O3746*P3746</f>
        <v/>
      </c>
    </row>
    <row r="3747">
      <c r="A3747" s="10" t="n">
        <v>2027</v>
      </c>
      <c r="B3747" s="10" t="inlineStr">
        <is>
          <t>May-27</t>
        </is>
      </c>
      <c r="C3747" s="19" t="inlineStr">
        <is>
          <t>Javier</t>
        </is>
      </c>
      <c r="D3747" s="19" t="inlineStr">
        <is>
          <t>ESPAÑA</t>
        </is>
      </c>
      <c r="E3747" s="19" t="inlineStr">
        <is>
          <t>CODIMED EXPORT, S.L.</t>
        </is>
      </c>
      <c r="F3747" s="10" t="inlineStr">
        <is>
          <t>Consolidado/estratégico</t>
        </is>
      </c>
      <c r="G3747" s="10" t="inlineStr">
        <is>
          <t>B0200</t>
        </is>
      </c>
      <c r="H3747" s="19" t="inlineStr">
        <is>
          <t>BOROCAL, 200 L</t>
        </is>
      </c>
      <c r="I3747" s="10" t="inlineStr">
        <is>
          <t>Maduro</t>
        </is>
      </c>
      <c r="J3747" s="10" t="inlineStr">
        <is>
          <t>Esencial/Core</t>
        </is>
      </c>
      <c r="K3747" s="12" t="n">
        <v>0.05</v>
      </c>
      <c r="L3747" s="12" t="n">
        <v>0.035</v>
      </c>
      <c r="M3747" s="12" t="n">
        <v>0.08674999999999988</v>
      </c>
      <c r="N3747" s="22" t="n">
        <v>200</v>
      </c>
      <c r="O3747" s="11" t="n">
        <v>200</v>
      </c>
      <c r="P3747" s="13" t="n">
        <v>2.824843133069333</v>
      </c>
      <c r="Q3747" s="13">
        <f>O3747*P3747</f>
        <v/>
      </c>
    </row>
    <row r="3748">
      <c r="A3748" s="10" t="n">
        <v>2027</v>
      </c>
      <c r="B3748" s="10" t="inlineStr">
        <is>
          <t>May-27</t>
        </is>
      </c>
      <c r="C3748" s="19" t="inlineStr">
        <is>
          <t>Javier</t>
        </is>
      </c>
      <c r="D3748" s="19" t="inlineStr">
        <is>
          <t>ESPAÑA</t>
        </is>
      </c>
      <c r="E3748" s="19" t="inlineStr">
        <is>
          <t>CODIMED EXPORT, S.L.</t>
        </is>
      </c>
      <c r="F3748" s="10" t="inlineStr">
        <is>
          <t>Consolidado/estratégico</t>
        </is>
      </c>
      <c r="G3748" s="10" t="inlineStr">
        <is>
          <t>BIO0020</t>
        </is>
      </c>
      <c r="H3748" s="19" t="inlineStr">
        <is>
          <t>BIORAD-20, 20 L</t>
        </is>
      </c>
      <c r="I3748" s="10" t="inlineStr">
        <is>
          <t>Ramp-Up/Crecimiento</t>
        </is>
      </c>
      <c r="J3748" s="10" t="inlineStr">
        <is>
          <t>Innovador/Notorio</t>
        </is>
      </c>
      <c r="K3748" s="12" t="n">
        <v>0.05</v>
      </c>
      <c r="L3748" s="12" t="n">
        <v>0.2</v>
      </c>
      <c r="M3748" s="12" t="n">
        <v>0.26</v>
      </c>
      <c r="N3748" s="22" t="n">
        <v>20</v>
      </c>
      <c r="O3748" s="11" t="n">
        <v>920</v>
      </c>
      <c r="P3748" s="13" t="n">
        <v>2.355773240124241</v>
      </c>
      <c r="Q3748" s="13">
        <f>O3748*P3748</f>
        <v/>
      </c>
    </row>
    <row r="3749">
      <c r="A3749" s="10" t="n">
        <v>2027</v>
      </c>
      <c r="B3749" s="10" t="inlineStr">
        <is>
          <t>May-27</t>
        </is>
      </c>
      <c r="C3749" s="19" t="inlineStr">
        <is>
          <t>Javier</t>
        </is>
      </c>
      <c r="D3749" s="19" t="inlineStr">
        <is>
          <t>ESPAÑA</t>
        </is>
      </c>
      <c r="E3749" s="19" t="inlineStr">
        <is>
          <t>CODIMED EXPORT, S.L.</t>
        </is>
      </c>
      <c r="F3749" s="10" t="inlineStr">
        <is>
          <t>Consolidado/estratégico</t>
        </is>
      </c>
      <c r="G3749" s="10" t="inlineStr">
        <is>
          <t>BIO0200</t>
        </is>
      </c>
      <c r="H3749" s="19" t="inlineStr">
        <is>
          <t>BIORAD-20, 200 L</t>
        </is>
      </c>
      <c r="I3749" s="10" t="inlineStr">
        <is>
          <t>Ramp-Up/Crecimiento</t>
        </is>
      </c>
      <c r="J3749" s="10" t="inlineStr">
        <is>
          <t>Innovador/Notorio</t>
        </is>
      </c>
      <c r="K3749" s="12" t="n">
        <v>0.05</v>
      </c>
      <c r="L3749" s="12" t="n">
        <v>0.2</v>
      </c>
      <c r="M3749" s="12" t="n">
        <v>0.26</v>
      </c>
      <c r="N3749" s="22" t="n">
        <v>200</v>
      </c>
      <c r="O3749" s="11" t="n">
        <v>200</v>
      </c>
      <c r="P3749" s="13" t="n">
        <v>2.261959261535222</v>
      </c>
      <c r="Q3749" s="13">
        <f>O3749*P3749</f>
        <v/>
      </c>
    </row>
    <row r="3750">
      <c r="A3750" s="10" t="n">
        <v>2027</v>
      </c>
      <c r="B3750" s="10" t="inlineStr">
        <is>
          <t>May-27</t>
        </is>
      </c>
      <c r="C3750" s="19" t="inlineStr">
        <is>
          <t>Javier</t>
        </is>
      </c>
      <c r="D3750" s="19" t="inlineStr">
        <is>
          <t>ESPAÑA</t>
        </is>
      </c>
      <c r="E3750" s="19" t="inlineStr">
        <is>
          <t>CODIMED EXPORT, S.L.</t>
        </is>
      </c>
      <c r="F3750" s="10" t="inlineStr">
        <is>
          <t>Consolidado/estratégico</t>
        </is>
      </c>
      <c r="G3750" s="10" t="inlineStr">
        <is>
          <t>BPLUS20005</t>
        </is>
      </c>
      <c r="H3750" s="19" t="inlineStr">
        <is>
          <t>BOROCAL PLUS, 5 KG</t>
        </is>
      </c>
      <c r="I3750" s="10" t="inlineStr">
        <is>
          <t>Maduro</t>
        </is>
      </c>
      <c r="J3750" s="10" t="inlineStr">
        <is>
          <t>Esencial/Core</t>
        </is>
      </c>
      <c r="K3750" s="12" t="n">
        <v>0.05</v>
      </c>
      <c r="L3750" s="12" t="n">
        <v>0.035</v>
      </c>
      <c r="M3750" s="12" t="n">
        <v>0.08674999999999988</v>
      </c>
      <c r="N3750" s="22" t="n">
        <v>5</v>
      </c>
      <c r="O3750" s="11" t="n">
        <v>270</v>
      </c>
      <c r="P3750" s="13" t="n">
        <v>4.576037400064343</v>
      </c>
      <c r="Q3750" s="13">
        <f>O3750*P3750</f>
        <v/>
      </c>
    </row>
    <row r="3751">
      <c r="A3751" s="10" t="n">
        <v>2027</v>
      </c>
      <c r="B3751" s="10" t="inlineStr">
        <is>
          <t>May-27</t>
        </is>
      </c>
      <c r="C3751" s="19" t="inlineStr">
        <is>
          <t>Javier</t>
        </is>
      </c>
      <c r="D3751" s="19" t="inlineStr">
        <is>
          <t>ESPAÑA</t>
        </is>
      </c>
      <c r="E3751" s="19" t="inlineStr">
        <is>
          <t>CODIMED EXPORT, S.L.</t>
        </is>
      </c>
      <c r="F3751" s="10" t="inlineStr">
        <is>
          <t>Consolidado/estratégico</t>
        </is>
      </c>
      <c r="G3751" s="10" t="inlineStr">
        <is>
          <t>C-CU0005</t>
        </is>
      </c>
      <c r="H3751" s="19" t="inlineStr">
        <is>
          <t>CODICOBRE, 5 L</t>
        </is>
      </c>
      <c r="I3751" s="10" t="inlineStr">
        <is>
          <t>Maduro</t>
        </is>
      </c>
      <c r="J3751" s="10" t="inlineStr">
        <is>
          <t>Esencial/Core</t>
        </is>
      </c>
      <c r="K3751" s="12" t="n">
        <v>0.05</v>
      </c>
      <c r="L3751" s="12" t="n">
        <v>0.035</v>
      </c>
      <c r="M3751" s="12" t="n">
        <v>0.08674999999999988</v>
      </c>
      <c r="N3751" s="22" t="n">
        <v>5</v>
      </c>
      <c r="O3751" s="11" t="n">
        <v>110</v>
      </c>
      <c r="P3751" s="13" t="n">
        <v>3.908915774542435</v>
      </c>
      <c r="Q3751" s="13">
        <f>O3751*P3751</f>
        <v/>
      </c>
    </row>
    <row r="3752">
      <c r="A3752" s="10" t="n">
        <v>2027</v>
      </c>
      <c r="B3752" s="10" t="inlineStr">
        <is>
          <t>May-27</t>
        </is>
      </c>
      <c r="C3752" s="19" t="inlineStr">
        <is>
          <t>Javier</t>
        </is>
      </c>
      <c r="D3752" s="19" t="inlineStr">
        <is>
          <t>ESPAÑA</t>
        </is>
      </c>
      <c r="E3752" s="19" t="inlineStr">
        <is>
          <t>CODIMED EXPORT, S.L.</t>
        </is>
      </c>
      <c r="F3752" s="10" t="inlineStr">
        <is>
          <t>Consolidado/estratégico</t>
        </is>
      </c>
      <c r="G3752" s="10" t="inlineStr">
        <is>
          <t>C-CU0020</t>
        </is>
      </c>
      <c r="H3752" s="19" t="inlineStr">
        <is>
          <t>CODICOBRE, 20 L</t>
        </is>
      </c>
      <c r="I3752" s="10" t="inlineStr">
        <is>
          <t>Maduro</t>
        </is>
      </c>
      <c r="J3752" s="10" t="inlineStr">
        <is>
          <t>Esencial/Core</t>
        </is>
      </c>
      <c r="K3752" s="12" t="n">
        <v>0.05</v>
      </c>
      <c r="L3752" s="12" t="n">
        <v>0.035</v>
      </c>
      <c r="M3752" s="12" t="n">
        <v>0.08674999999999988</v>
      </c>
      <c r="N3752" s="22" t="n">
        <v>20</v>
      </c>
      <c r="O3752" s="11" t="n">
        <v>100</v>
      </c>
      <c r="P3752" s="13" t="n">
        <v>3.637897614174159</v>
      </c>
      <c r="Q3752" s="13">
        <f>O3752*P3752</f>
        <v/>
      </c>
    </row>
    <row r="3753">
      <c r="A3753" s="10" t="n">
        <v>2027</v>
      </c>
      <c r="B3753" s="10" t="inlineStr">
        <is>
          <t>May-27</t>
        </is>
      </c>
      <c r="C3753" s="19" t="inlineStr">
        <is>
          <t>Javier</t>
        </is>
      </c>
      <c r="D3753" s="19" t="inlineStr">
        <is>
          <t>ESPAÑA</t>
        </is>
      </c>
      <c r="E3753" s="19" t="inlineStr">
        <is>
          <t>CODIMED EXPORT, S.L.</t>
        </is>
      </c>
      <c r="F3753" s="10" t="inlineStr">
        <is>
          <t>Consolidado/estratégico</t>
        </is>
      </c>
      <c r="G3753" s="10" t="inlineStr">
        <is>
          <t>C-GLB0001</t>
        </is>
      </c>
      <c r="H3753" s="19" t="inlineStr">
        <is>
          <t>CODIORGAN GLB, 1 KG</t>
        </is>
      </c>
      <c r="I3753" s="10" t="inlineStr">
        <is>
          <t>Ramp-Up/Crecimiento</t>
        </is>
      </c>
      <c r="J3753" s="10" t="inlineStr">
        <is>
          <t>Esencial/Core</t>
        </is>
      </c>
      <c r="K3753" s="12" t="n">
        <v>0.05</v>
      </c>
      <c r="L3753" s="12" t="n">
        <v>0.15</v>
      </c>
      <c r="M3753" s="12" t="n">
        <v>0.2075</v>
      </c>
      <c r="N3753" s="22" t="n">
        <v>1</v>
      </c>
      <c r="O3753" s="11" t="n">
        <v>72</v>
      </c>
      <c r="P3753" s="13" t="n">
        <v>8.099273484851928</v>
      </c>
      <c r="Q3753" s="13">
        <f>O3753*P3753</f>
        <v/>
      </c>
    </row>
    <row r="3754">
      <c r="A3754" s="10" t="n">
        <v>2027</v>
      </c>
      <c r="B3754" s="10" t="inlineStr">
        <is>
          <t>May-27</t>
        </is>
      </c>
      <c r="C3754" s="19" t="inlineStr">
        <is>
          <t>Javier</t>
        </is>
      </c>
      <c r="D3754" s="19" t="inlineStr">
        <is>
          <t>ESPAÑA</t>
        </is>
      </c>
      <c r="E3754" s="19" t="inlineStr">
        <is>
          <t>CODIMED EXPORT, S.L.</t>
        </is>
      </c>
      <c r="F3754" s="10" t="inlineStr">
        <is>
          <t>Consolidado/estratégico</t>
        </is>
      </c>
      <c r="G3754" s="10" t="inlineStr">
        <is>
          <t>FTK0005</t>
        </is>
      </c>
      <c r="H3754" s="19" t="inlineStr">
        <is>
          <t>FITOKONTROL CA FLOW, 5 KG</t>
        </is>
      </c>
      <c r="I3754" s="10" t="inlineStr">
        <is>
          <t>Ramp-Up/Crecimiento</t>
        </is>
      </c>
      <c r="J3754" s="10" t="inlineStr">
        <is>
          <t>Innovador/Notorio</t>
        </is>
      </c>
      <c r="K3754" s="12" t="n">
        <v>0.05</v>
      </c>
      <c r="L3754" s="12" t="n">
        <v>0.2</v>
      </c>
      <c r="M3754" s="12" t="n">
        <v>0.26</v>
      </c>
      <c r="N3754" s="22" t="n">
        <v>5</v>
      </c>
      <c r="O3754" s="11" t="n">
        <v>2740</v>
      </c>
      <c r="P3754" s="13" t="n">
        <v>2.626791400492517</v>
      </c>
      <c r="Q3754" s="13">
        <f>O3754*P3754</f>
        <v/>
      </c>
    </row>
    <row r="3755">
      <c r="A3755" s="10" t="n">
        <v>2027</v>
      </c>
      <c r="B3755" s="10" t="inlineStr">
        <is>
          <t>May-27</t>
        </is>
      </c>
      <c r="C3755" s="19" t="inlineStr">
        <is>
          <t>Javier</t>
        </is>
      </c>
      <c r="D3755" s="19" t="inlineStr">
        <is>
          <t>ESPAÑA</t>
        </is>
      </c>
      <c r="E3755" s="19" t="inlineStr">
        <is>
          <t>CODIMED EXPORT, S.L.</t>
        </is>
      </c>
      <c r="F3755" s="10" t="inlineStr">
        <is>
          <t>Consolidado/estratégico</t>
        </is>
      </c>
      <c r="G3755" s="10" t="inlineStr">
        <is>
          <t>G30005</t>
        </is>
      </c>
      <c r="H3755" s="19" t="inlineStr">
        <is>
          <t>GREEN-UP, 5 L</t>
        </is>
      </c>
      <c r="I3755" s="10" t="inlineStr">
        <is>
          <t>Maduro</t>
        </is>
      </c>
      <c r="J3755" s="10" t="inlineStr">
        <is>
          <t>Innovador/Notorio</t>
        </is>
      </c>
      <c r="K3755" s="12" t="n">
        <v>0.05</v>
      </c>
      <c r="L3755" s="12" t="n">
        <v>0.05</v>
      </c>
      <c r="M3755" s="12" t="n">
        <v>0.1025</v>
      </c>
      <c r="N3755" s="22" t="n">
        <v>5</v>
      </c>
      <c r="O3755" s="11" t="n">
        <v>85</v>
      </c>
      <c r="P3755" s="13" t="n">
        <v>5.607991164543546</v>
      </c>
      <c r="Q3755" s="13">
        <f>O3755*P3755</f>
        <v/>
      </c>
    </row>
    <row r="3756">
      <c r="A3756" s="10" t="n">
        <v>2027</v>
      </c>
      <c r="B3756" s="10" t="inlineStr">
        <is>
          <t>May-27</t>
        </is>
      </c>
      <c r="C3756" s="19" t="inlineStr">
        <is>
          <t>Javier</t>
        </is>
      </c>
      <c r="D3756" s="19" t="inlineStr">
        <is>
          <t>ESPAÑA</t>
        </is>
      </c>
      <c r="E3756" s="19" t="inlineStr">
        <is>
          <t>CODIMED EXPORT, S.L.</t>
        </is>
      </c>
      <c r="F3756" s="10" t="inlineStr">
        <is>
          <t>Consolidado/estratégico</t>
        </is>
      </c>
      <c r="G3756" s="10" t="inlineStr">
        <is>
          <t>G30020</t>
        </is>
      </c>
      <c r="H3756" s="19" t="inlineStr">
        <is>
          <t>GREEN-UP, 20 L</t>
        </is>
      </c>
      <c r="I3756" s="10" t="inlineStr">
        <is>
          <t>Maduro</t>
        </is>
      </c>
      <c r="J3756" s="10" t="inlineStr">
        <is>
          <t>Innovador/Notorio</t>
        </is>
      </c>
      <c r="K3756" s="12" t="n">
        <v>0.05</v>
      </c>
      <c r="L3756" s="12" t="n">
        <v>0.05</v>
      </c>
      <c r="M3756" s="12" t="n">
        <v>0.1025</v>
      </c>
      <c r="N3756" s="22" t="n">
        <v>20</v>
      </c>
      <c r="O3756" s="11" t="n">
        <v>400</v>
      </c>
      <c r="P3756" s="13" t="n">
        <v>5.253582800985032</v>
      </c>
      <c r="Q3756" s="13">
        <f>O3756*P3756</f>
        <v/>
      </c>
    </row>
    <row r="3757">
      <c r="A3757" s="10" t="n">
        <v>2027</v>
      </c>
      <c r="B3757" s="10" t="inlineStr">
        <is>
          <t>May-27</t>
        </is>
      </c>
      <c r="C3757" s="19" t="inlineStr">
        <is>
          <t>Javier</t>
        </is>
      </c>
      <c r="D3757" s="19" t="inlineStr">
        <is>
          <t>ESPAÑA</t>
        </is>
      </c>
      <c r="E3757" s="19" t="inlineStr">
        <is>
          <t>CODIMED EXPORT, S.L.</t>
        </is>
      </c>
      <c r="F3757" s="10" t="inlineStr">
        <is>
          <t>Consolidado/estratégico</t>
        </is>
      </c>
      <c r="G3757" s="10" t="inlineStr">
        <is>
          <t>PHD0005</t>
        </is>
      </c>
      <c r="H3757" s="19" t="inlineStr">
        <is>
          <t>PH-DOWNER, 5 L</t>
        </is>
      </c>
      <c r="I3757" s="10" t="inlineStr">
        <is>
          <t>Maduro</t>
        </is>
      </c>
      <c r="J3757" s="10" t="inlineStr">
        <is>
          <t>Banalizado/Commodity</t>
        </is>
      </c>
      <c r="K3757" s="12" t="n">
        <v>0.05</v>
      </c>
      <c r="L3757" s="12" t="n">
        <v>0.02</v>
      </c>
      <c r="M3757" s="12" t="n">
        <v>0.07100000000000017</v>
      </c>
      <c r="N3757" s="22" t="n">
        <v>5</v>
      </c>
      <c r="O3757" s="11" t="n">
        <v>320</v>
      </c>
      <c r="P3757" s="13" t="n">
        <v>3.700440266566839</v>
      </c>
      <c r="Q3757" s="13">
        <f>O3757*P3757</f>
        <v/>
      </c>
    </row>
    <row r="3758">
      <c r="A3758" s="10" t="n">
        <v>2027</v>
      </c>
      <c r="B3758" s="10" t="inlineStr">
        <is>
          <t>May-27</t>
        </is>
      </c>
      <c r="C3758" s="19" t="inlineStr">
        <is>
          <t>Javier</t>
        </is>
      </c>
      <c r="D3758" s="19" t="inlineStr">
        <is>
          <t>ESPAÑA</t>
        </is>
      </c>
      <c r="E3758" s="19" t="inlineStr">
        <is>
          <t>CODIMED EXPORT, S.L.</t>
        </is>
      </c>
      <c r="F3758" s="10" t="inlineStr">
        <is>
          <t>Consolidado/estratégico</t>
        </is>
      </c>
      <c r="G3758" s="10" t="inlineStr">
        <is>
          <t>PHD0020</t>
        </is>
      </c>
      <c r="H3758" s="19" t="inlineStr">
        <is>
          <t>PH-DOWNER, 20 L</t>
        </is>
      </c>
      <c r="I3758" s="10" t="inlineStr">
        <is>
          <t>Maduro</t>
        </is>
      </c>
      <c r="J3758" s="10" t="inlineStr">
        <is>
          <t>Banalizado/Commodity</t>
        </is>
      </c>
      <c r="K3758" s="12" t="n">
        <v>0.05</v>
      </c>
      <c r="L3758" s="12" t="n">
        <v>0.02</v>
      </c>
      <c r="M3758" s="12" t="n">
        <v>0.07100000000000017</v>
      </c>
      <c r="N3758" s="22" t="n">
        <v>20</v>
      </c>
      <c r="O3758" s="11" t="n">
        <v>340</v>
      </c>
      <c r="P3758" s="13" t="n">
        <v>3.408574555401004</v>
      </c>
      <c r="Q3758" s="13">
        <f>O3758*P3758</f>
        <v/>
      </c>
    </row>
    <row r="3759">
      <c r="A3759" s="10" t="n">
        <v>2027</v>
      </c>
      <c r="B3759" s="10" t="inlineStr">
        <is>
          <t>May-27</t>
        </is>
      </c>
      <c r="C3759" s="19" t="inlineStr">
        <is>
          <t>Javier</t>
        </is>
      </c>
      <c r="D3759" s="19" t="inlineStr">
        <is>
          <t>ESPAÑA</t>
        </is>
      </c>
      <c r="E3759" s="19" t="inlineStr">
        <is>
          <t>CODIMED EXPORT, S.L.</t>
        </is>
      </c>
      <c r="F3759" s="10" t="inlineStr">
        <is>
          <t>Consolidado/estratégico</t>
        </is>
      </c>
      <c r="G3759" s="10" t="inlineStr">
        <is>
          <t>PT0005</t>
        </is>
      </c>
      <c r="H3759" s="19" t="inlineStr">
        <is>
          <t>AGROPOTASION, 5 L</t>
        </is>
      </c>
      <c r="I3759" s="10" t="inlineStr">
        <is>
          <t>Maduro</t>
        </is>
      </c>
      <c r="J3759" s="10" t="inlineStr">
        <is>
          <t>Innovador/Notorio</t>
        </is>
      </c>
      <c r="K3759" s="12" t="n">
        <v>0.05</v>
      </c>
      <c r="L3759" s="12" t="n">
        <v>0.05</v>
      </c>
      <c r="M3759" s="12" t="n">
        <v>0.1025</v>
      </c>
      <c r="N3759" s="22" t="n">
        <v>5</v>
      </c>
      <c r="O3759" s="11" t="n">
        <v>220</v>
      </c>
      <c r="P3759" s="13" t="n">
        <v>3.439845881597343</v>
      </c>
      <c r="Q3759" s="13">
        <f>O3759*P3759</f>
        <v/>
      </c>
    </row>
    <row r="3760">
      <c r="A3760" s="10" t="n">
        <v>2027</v>
      </c>
      <c r="B3760" s="10" t="inlineStr">
        <is>
          <t>May-27</t>
        </is>
      </c>
      <c r="C3760" s="19" t="inlineStr">
        <is>
          <t>Javier</t>
        </is>
      </c>
      <c r="D3760" s="19" t="inlineStr">
        <is>
          <t>ESPAÑA</t>
        </is>
      </c>
      <c r="E3760" s="19" t="inlineStr">
        <is>
          <t>CODIMED EXPORT, S.L.</t>
        </is>
      </c>
      <c r="F3760" s="10" t="inlineStr">
        <is>
          <t>Consolidado/estratégico</t>
        </is>
      </c>
      <c r="G3760" s="10" t="inlineStr">
        <is>
          <t>PT0020</t>
        </is>
      </c>
      <c r="H3760" s="19" t="inlineStr">
        <is>
          <t>AGROPOTASION, 20 L</t>
        </is>
      </c>
      <c r="I3760" s="10" t="inlineStr">
        <is>
          <t>Maduro</t>
        </is>
      </c>
      <c r="J3760" s="10" t="inlineStr">
        <is>
          <t>Innovador/Notorio</t>
        </is>
      </c>
      <c r="K3760" s="12" t="n">
        <v>0.05</v>
      </c>
      <c r="L3760" s="12" t="n">
        <v>0.05</v>
      </c>
      <c r="M3760" s="12" t="n">
        <v>0.1025</v>
      </c>
      <c r="N3760" s="22" t="n">
        <v>20</v>
      </c>
      <c r="O3760" s="11" t="n">
        <v>700</v>
      </c>
      <c r="P3760" s="13" t="n">
        <v>3.179251496627847</v>
      </c>
      <c r="Q3760" s="13">
        <f>O3760*P3760</f>
        <v/>
      </c>
    </row>
    <row r="3761">
      <c r="A3761" s="10" t="n">
        <v>2027</v>
      </c>
      <c r="B3761" s="10" t="inlineStr">
        <is>
          <t>May-27</t>
        </is>
      </c>
      <c r="C3761" s="19" t="inlineStr">
        <is>
          <t>Javier</t>
        </is>
      </c>
      <c r="D3761" s="19" t="inlineStr">
        <is>
          <t>ESPAÑA</t>
        </is>
      </c>
      <c r="E3761" s="19" t="inlineStr">
        <is>
          <t>CODIMED EXPORT, S.L.</t>
        </is>
      </c>
      <c r="F3761" s="10" t="inlineStr">
        <is>
          <t>Consolidado/estratégico</t>
        </is>
      </c>
      <c r="G3761" s="10" t="inlineStr">
        <is>
          <t>PT0200</t>
        </is>
      </c>
      <c r="H3761" s="19" t="inlineStr">
        <is>
          <t>AGROPOTASION, 200 L</t>
        </is>
      </c>
      <c r="I3761" s="10" t="inlineStr">
        <is>
          <t>Maduro</t>
        </is>
      </c>
      <c r="J3761" s="10" t="inlineStr">
        <is>
          <t>Innovador/Notorio</t>
        </is>
      </c>
      <c r="K3761" s="12" t="n">
        <v>0.05</v>
      </c>
      <c r="L3761" s="12" t="n">
        <v>0.05</v>
      </c>
      <c r="M3761" s="12" t="n">
        <v>0.1025</v>
      </c>
      <c r="N3761" s="22" t="n">
        <v>200</v>
      </c>
      <c r="O3761" s="11" t="n">
        <v>600</v>
      </c>
      <c r="P3761" s="13" t="n">
        <v>3.085437518038829</v>
      </c>
      <c r="Q3761" s="13">
        <f>O3761*P3761</f>
        <v/>
      </c>
    </row>
    <row r="3762">
      <c r="A3762" s="10" t="n">
        <v>2027</v>
      </c>
      <c r="B3762" s="10" t="inlineStr">
        <is>
          <t>May-27</t>
        </is>
      </c>
      <c r="C3762" s="19" t="inlineStr">
        <is>
          <t>Javier</t>
        </is>
      </c>
      <c r="D3762" s="19" t="inlineStr">
        <is>
          <t>ESPAÑA</t>
        </is>
      </c>
      <c r="E3762" s="19" t="inlineStr">
        <is>
          <t>CODIMED EXPORT, S.L.</t>
        </is>
      </c>
      <c r="F3762" s="10" t="inlineStr">
        <is>
          <t>Consolidado/estratégico</t>
        </is>
      </c>
      <c r="G3762" s="10" t="inlineStr">
        <is>
          <t>RUN0005</t>
        </is>
      </c>
      <c r="H3762" s="19" t="inlineStr">
        <is>
          <t>RUN STRESS, 5 L</t>
        </is>
      </c>
      <c r="I3762" s="10" t="inlineStr">
        <is>
          <t>Ramp-Up/Crecimiento</t>
        </is>
      </c>
      <c r="J3762" s="10" t="inlineStr">
        <is>
          <t>Innovador/Notorio</t>
        </is>
      </c>
      <c r="K3762" s="12" t="n">
        <v>0.05</v>
      </c>
      <c r="L3762" s="12" t="n">
        <v>0.2</v>
      </c>
      <c r="M3762" s="12" t="n">
        <v>0.26</v>
      </c>
      <c r="N3762" s="22" t="n">
        <v>5</v>
      </c>
      <c r="O3762" s="11" t="n">
        <v>250</v>
      </c>
      <c r="P3762" s="13" t="n">
        <v>7.421728083931236</v>
      </c>
      <c r="Q3762" s="13">
        <f>O3762*P3762</f>
        <v/>
      </c>
    </row>
    <row r="3763">
      <c r="A3763" s="10" t="n">
        <v>2027</v>
      </c>
      <c r="B3763" s="10" t="inlineStr">
        <is>
          <t>May-27</t>
        </is>
      </c>
      <c r="C3763" s="19" t="inlineStr">
        <is>
          <t>Javier</t>
        </is>
      </c>
      <c r="D3763" s="19" t="inlineStr">
        <is>
          <t>ESPAÑA</t>
        </is>
      </c>
      <c r="E3763" s="19" t="inlineStr">
        <is>
          <t>CODIMED EXPORT, S.L.</t>
        </is>
      </c>
      <c r="F3763" s="10" t="inlineStr">
        <is>
          <t>Consolidado/estratégico</t>
        </is>
      </c>
      <c r="G3763" s="10" t="inlineStr">
        <is>
          <t>RUN0020</t>
        </is>
      </c>
      <c r="H3763" s="19" t="inlineStr">
        <is>
          <t>RUN STRESS, 20 L</t>
        </is>
      </c>
      <c r="I3763" s="10" t="inlineStr">
        <is>
          <t>Ramp-Up/Crecimiento</t>
        </is>
      </c>
      <c r="J3763" s="10" t="inlineStr">
        <is>
          <t>Innovador/Notorio</t>
        </is>
      </c>
      <c r="K3763" s="12" t="n">
        <v>0.05</v>
      </c>
      <c r="L3763" s="12" t="n">
        <v>0.2</v>
      </c>
      <c r="M3763" s="12" t="n">
        <v>0.26</v>
      </c>
      <c r="N3763" s="22" t="n">
        <v>20</v>
      </c>
      <c r="O3763" s="11" t="n">
        <v>240</v>
      </c>
      <c r="P3763" s="13" t="n">
        <v>7.14028614816418</v>
      </c>
      <c r="Q3763" s="13">
        <f>O3763*P3763</f>
        <v/>
      </c>
    </row>
    <row r="3764">
      <c r="A3764" s="10" t="n">
        <v>2027</v>
      </c>
      <c r="B3764" s="10" t="inlineStr">
        <is>
          <t>May-27</t>
        </is>
      </c>
      <c r="C3764" s="19" t="inlineStr">
        <is>
          <t>Javier</t>
        </is>
      </c>
      <c r="D3764" s="19" t="inlineStr">
        <is>
          <t>ESPAÑA</t>
        </is>
      </c>
      <c r="E3764" s="19" t="inlineStr">
        <is>
          <t>CODIMED EXPORT, S.L.</t>
        </is>
      </c>
      <c r="F3764" s="10" t="inlineStr">
        <is>
          <t>Consolidado/estratégico</t>
        </is>
      </c>
      <c r="G3764" s="10" t="inlineStr">
        <is>
          <t>S0020</t>
        </is>
      </c>
      <c r="H3764" s="19" t="inlineStr">
        <is>
          <t>SALWAX STAR, 20 L</t>
        </is>
      </c>
      <c r="I3764" s="10" t="inlineStr">
        <is>
          <t>Maduro</t>
        </is>
      </c>
      <c r="J3764" s="10" t="inlineStr">
        <is>
          <t>Esencial/Core</t>
        </is>
      </c>
      <c r="K3764" s="12" t="n">
        <v>0.05</v>
      </c>
      <c r="L3764" s="12" t="n">
        <v>0.035</v>
      </c>
      <c r="M3764" s="12" t="n">
        <v>0.08674999999999988</v>
      </c>
      <c r="N3764" s="22" t="n">
        <v>20</v>
      </c>
      <c r="O3764" s="11" t="n">
        <v>340</v>
      </c>
      <c r="P3764" s="13" t="n">
        <v>2.032636202762066</v>
      </c>
      <c r="Q3764" s="13">
        <f>O3764*P3764</f>
        <v/>
      </c>
    </row>
    <row r="3765">
      <c r="A3765" s="10" t="n">
        <v>2027</v>
      </c>
      <c r="B3765" s="10" t="inlineStr">
        <is>
          <t>May-27</t>
        </is>
      </c>
      <c r="C3765" s="19" t="inlineStr">
        <is>
          <t>Javier</t>
        </is>
      </c>
      <c r="D3765" s="19" t="inlineStr">
        <is>
          <t>ESPAÑA</t>
        </is>
      </c>
      <c r="E3765" s="19" t="inlineStr">
        <is>
          <t>CODIMED EXPORT, S.L.</t>
        </is>
      </c>
      <c r="F3765" s="10" t="inlineStr">
        <is>
          <t>Consolidado/estratégico</t>
        </is>
      </c>
      <c r="G3765" s="10" t="inlineStr">
        <is>
          <t>WHITE0020</t>
        </is>
      </c>
      <c r="H3765" s="19" t="inlineStr">
        <is>
          <t>AGROWHITE, 20 KG</t>
        </is>
      </c>
      <c r="I3765" s="10" t="inlineStr">
        <is>
          <t>Maduro</t>
        </is>
      </c>
      <c r="J3765" s="10" t="inlineStr">
        <is>
          <t>Esencial/Core</t>
        </is>
      </c>
      <c r="K3765" s="12" t="n">
        <v>0.05</v>
      </c>
      <c r="L3765" s="12" t="n">
        <v>0.035</v>
      </c>
      <c r="M3765" s="12" t="n">
        <v>0.08674999999999988</v>
      </c>
      <c r="N3765" s="22" t="n">
        <v>20</v>
      </c>
      <c r="O3765" s="11" t="n">
        <v>7100</v>
      </c>
      <c r="P3765" s="13" t="n">
        <v>1.751194266995011</v>
      </c>
      <c r="Q3765" s="13">
        <f>O3765*P3765</f>
        <v/>
      </c>
    </row>
    <row r="3766">
      <c r="A3766" s="10" t="n">
        <v>2027</v>
      </c>
      <c r="B3766" s="10" t="inlineStr">
        <is>
          <t>May-27</t>
        </is>
      </c>
      <c r="C3766" s="19" t="inlineStr">
        <is>
          <t>Javier</t>
        </is>
      </c>
      <c r="D3766" s="19" t="inlineStr">
        <is>
          <t>ESPAÑA</t>
        </is>
      </c>
      <c r="E3766" s="19" t="inlineStr">
        <is>
          <t>CODIMED EXPORT, S.L.</t>
        </is>
      </c>
      <c r="F3766" s="10" t="inlineStr">
        <is>
          <t>Consolidado/estratégico</t>
        </is>
      </c>
      <c r="G3766" s="10" t="inlineStr">
        <is>
          <t>WHITE0020</t>
        </is>
      </c>
      <c r="H3766" s="19" t="inlineStr">
        <is>
          <t>AGROWHITE, 20 KG</t>
        </is>
      </c>
      <c r="I3766" s="10" t="inlineStr">
        <is>
          <t>Maduro</t>
        </is>
      </c>
      <c r="J3766" s="10" t="inlineStr">
        <is>
          <t>Esencial/Core</t>
        </is>
      </c>
      <c r="K3766" s="12" t="n">
        <v>0.05</v>
      </c>
      <c r="L3766" s="12" t="n">
        <v>0.035</v>
      </c>
      <c r="M3766" s="12" t="n">
        <v>0.08674999999999988</v>
      </c>
      <c r="N3766" s="22" t="n">
        <v>20</v>
      </c>
      <c r="O3766" s="11" t="n">
        <v>1620</v>
      </c>
      <c r="P3766" s="13" t="n">
        <v>1.751194266995011</v>
      </c>
      <c r="Q3766" s="13">
        <f>O3766*P3766</f>
        <v/>
      </c>
    </row>
    <row r="3767">
      <c r="A3767" s="10" t="n">
        <v>2027</v>
      </c>
      <c r="B3767" s="10" t="inlineStr">
        <is>
          <t>May-27</t>
        </is>
      </c>
      <c r="C3767" s="19" t="inlineStr">
        <is>
          <t>Javier</t>
        </is>
      </c>
      <c r="D3767" s="19" t="inlineStr">
        <is>
          <t>ESPAÑA</t>
        </is>
      </c>
      <c r="E3767" s="19" t="inlineStr">
        <is>
          <t>FITOSANITARIOS DRAGO S.L.U</t>
        </is>
      </c>
      <c r="F3767" s="10" t="inlineStr">
        <is>
          <t>Consolidado/estratégico</t>
        </is>
      </c>
      <c r="G3767" s="10" t="inlineStr">
        <is>
          <t>AGXK0020</t>
        </is>
      </c>
      <c r="H3767" s="19" t="inlineStr">
        <is>
          <t>AGROXILATO-K, 20 L</t>
        </is>
      </c>
      <c r="I3767" s="10" t="inlineStr">
        <is>
          <t>Maduro</t>
        </is>
      </c>
      <c r="J3767" s="10" t="inlineStr">
        <is>
          <t>Innovador/Notorio</t>
        </is>
      </c>
      <c r="K3767" s="12" t="n">
        <v>0.05</v>
      </c>
      <c r="L3767" s="12" t="n">
        <v>0.05</v>
      </c>
      <c r="M3767" s="12" t="n">
        <v>0.1025</v>
      </c>
      <c r="N3767" s="22" t="n">
        <v>20</v>
      </c>
      <c r="O3767" s="11" t="n">
        <v>1400</v>
      </c>
      <c r="P3767" s="13" t="n">
        <v>3.012471090247369</v>
      </c>
      <c r="Q3767" s="13">
        <f>O3767*P3767</f>
        <v/>
      </c>
    </row>
    <row r="3768">
      <c r="A3768" s="10" t="n">
        <v>2027</v>
      </c>
      <c r="B3768" s="10" t="inlineStr">
        <is>
          <t>May-27</t>
        </is>
      </c>
      <c r="C3768" s="19" t="inlineStr">
        <is>
          <t>Javier</t>
        </is>
      </c>
      <c r="D3768" s="19" t="inlineStr">
        <is>
          <t>ESPAÑA</t>
        </is>
      </c>
      <c r="E3768" s="19" t="inlineStr">
        <is>
          <t>FITOSANITARIOS DRAGO S.L.U</t>
        </is>
      </c>
      <c r="F3768" s="10" t="inlineStr">
        <is>
          <t>Consolidado/estratégico</t>
        </is>
      </c>
      <c r="G3768" s="10" t="inlineStr">
        <is>
          <t>AGXK0200</t>
        </is>
      </c>
      <c r="H3768" s="19" t="inlineStr">
        <is>
          <t>AGROXILATO-K, 200 L</t>
        </is>
      </c>
      <c r="I3768" s="10" t="inlineStr">
        <is>
          <t>Maduro</t>
        </is>
      </c>
      <c r="J3768" s="10" t="inlineStr">
        <is>
          <t>Innovador/Notorio</t>
        </is>
      </c>
      <c r="K3768" s="12" t="n">
        <v>0.05</v>
      </c>
      <c r="L3768" s="12" t="n">
        <v>0.05</v>
      </c>
      <c r="M3768" s="12" t="n">
        <v>0.1025</v>
      </c>
      <c r="N3768" s="22" t="n">
        <v>200</v>
      </c>
      <c r="O3768" s="11" t="n">
        <v>4400</v>
      </c>
      <c r="P3768" s="13" t="n">
        <v>2.918657111658352</v>
      </c>
      <c r="Q3768" s="13">
        <f>O3768*P3768</f>
        <v/>
      </c>
    </row>
    <row r="3769">
      <c r="A3769" s="10" t="n">
        <v>2027</v>
      </c>
      <c r="B3769" s="10" t="inlineStr">
        <is>
          <t>May-27</t>
        </is>
      </c>
      <c r="C3769" s="19" t="inlineStr">
        <is>
          <t>Javier</t>
        </is>
      </c>
      <c r="D3769" s="19" t="inlineStr">
        <is>
          <t>ESPAÑA</t>
        </is>
      </c>
      <c r="E3769" s="19" t="inlineStr">
        <is>
          <t>FITOSANITARIOS DRAGO S.L.U</t>
        </is>
      </c>
      <c r="F3769" s="10" t="inlineStr">
        <is>
          <t>Consolidado/estratégico</t>
        </is>
      </c>
      <c r="G3769" s="10" t="inlineStr">
        <is>
          <t>AGXK1000</t>
        </is>
      </c>
      <c r="H3769" s="19" t="inlineStr">
        <is>
          <t>AGROXILATO-K, 1000 L</t>
        </is>
      </c>
      <c r="I3769" s="10" t="inlineStr">
        <is>
          <t>Maduro</t>
        </is>
      </c>
      <c r="J3769" s="10" t="inlineStr">
        <is>
          <t>Innovador/Notorio</t>
        </is>
      </c>
      <c r="K3769" s="12" t="n">
        <v>0.05</v>
      </c>
      <c r="L3769" s="12" t="n">
        <v>0.05</v>
      </c>
      <c r="M3769" s="12" t="n">
        <v>0.1025</v>
      </c>
      <c r="N3769" s="22" t="n">
        <v>1000</v>
      </c>
      <c r="O3769" s="11" t="n">
        <v>7000</v>
      </c>
      <c r="P3769" s="13" t="n">
        <v>2.647638951290076</v>
      </c>
      <c r="Q3769" s="13">
        <f>O3769*P3769</f>
        <v/>
      </c>
    </row>
    <row r="3770">
      <c r="A3770" s="10" t="n">
        <v>2027</v>
      </c>
      <c r="B3770" s="10" t="inlineStr">
        <is>
          <t>May-27</t>
        </is>
      </c>
      <c r="C3770" s="19" t="inlineStr">
        <is>
          <t>Javier</t>
        </is>
      </c>
      <c r="D3770" s="19" t="inlineStr">
        <is>
          <t>ESPAÑA</t>
        </is>
      </c>
      <c r="E3770" s="19" t="inlineStr">
        <is>
          <t>FITOSANITARIOS DRAGO S.L.U</t>
        </is>
      </c>
      <c r="F3770" s="10" t="inlineStr">
        <is>
          <t>Consolidado/estratégico</t>
        </is>
      </c>
      <c r="G3770" s="10" t="inlineStr">
        <is>
          <t>AVAN0020</t>
        </is>
      </c>
      <c r="H3770" s="19" t="inlineStr">
        <is>
          <t>FLORAMEC AVANCE, 20 L</t>
        </is>
      </c>
      <c r="I3770" s="10" t="inlineStr">
        <is>
          <t>Maduro</t>
        </is>
      </c>
      <c r="J3770" s="10" t="inlineStr">
        <is>
          <t>Innovador/Notorio</t>
        </is>
      </c>
      <c r="K3770" s="12" t="n">
        <v>0.05</v>
      </c>
      <c r="L3770" s="12" t="n">
        <v>0.05</v>
      </c>
      <c r="M3770" s="12" t="n">
        <v>0.1025</v>
      </c>
      <c r="N3770" s="22" t="n">
        <v>20</v>
      </c>
      <c r="O3770" s="11" t="n">
        <v>440</v>
      </c>
      <c r="P3770" s="13" t="n">
        <v>4.617732501659463</v>
      </c>
      <c r="Q3770" s="13">
        <f>O3770*P3770</f>
        <v/>
      </c>
    </row>
    <row r="3771">
      <c r="A3771" s="10" t="n">
        <v>2027</v>
      </c>
      <c r="B3771" s="10" t="inlineStr">
        <is>
          <t>May-27</t>
        </is>
      </c>
      <c r="C3771" s="19" t="inlineStr">
        <is>
          <t>Javier</t>
        </is>
      </c>
      <c r="D3771" s="19" t="inlineStr">
        <is>
          <t>ESPAÑA</t>
        </is>
      </c>
      <c r="E3771" s="19" t="inlineStr">
        <is>
          <t>FITOSANITARIOS DRAGO S.L.U</t>
        </is>
      </c>
      <c r="F3771" s="10" t="inlineStr">
        <is>
          <t>Consolidado/estratégico</t>
        </is>
      </c>
      <c r="G3771" s="10" t="inlineStr">
        <is>
          <t>B0001</t>
        </is>
      </c>
      <c r="H3771" s="19" t="inlineStr">
        <is>
          <t>BOROCAL,1 L</t>
        </is>
      </c>
      <c r="I3771" s="10" t="inlineStr">
        <is>
          <t>Maduro</t>
        </is>
      </c>
      <c r="J3771" s="10" t="inlineStr">
        <is>
          <t>Banalizado/Commodity</t>
        </is>
      </c>
      <c r="K3771" s="12" t="n">
        <v>0.05</v>
      </c>
      <c r="L3771" s="12" t="n">
        <v>0.02</v>
      </c>
      <c r="M3771" s="12" t="n">
        <v>0.07100000000000017</v>
      </c>
      <c r="N3771" s="22" t="n">
        <v>1</v>
      </c>
      <c r="O3771" s="11" t="n">
        <v>51</v>
      </c>
      <c r="P3771" s="13" t="n">
        <v>4.711546480248482</v>
      </c>
      <c r="Q3771" s="13">
        <f>O3771*P3771</f>
        <v/>
      </c>
    </row>
    <row r="3772">
      <c r="A3772" s="10" t="n">
        <v>2027</v>
      </c>
      <c r="B3772" s="10" t="inlineStr">
        <is>
          <t>May-27</t>
        </is>
      </c>
      <c r="C3772" s="19" t="inlineStr">
        <is>
          <t>Javier</t>
        </is>
      </c>
      <c r="D3772" s="19" t="inlineStr">
        <is>
          <t>ESPAÑA</t>
        </is>
      </c>
      <c r="E3772" s="19" t="inlineStr">
        <is>
          <t>FITOSANITARIOS DRAGO S.L.U</t>
        </is>
      </c>
      <c r="F3772" s="10" t="inlineStr">
        <is>
          <t>Consolidado/estratégico</t>
        </is>
      </c>
      <c r="G3772" s="10" t="inlineStr">
        <is>
          <t>B0005</t>
        </is>
      </c>
      <c r="H3772" s="19" t="inlineStr">
        <is>
          <t>BOROCAL, 5 L</t>
        </is>
      </c>
      <c r="I3772" s="10" t="inlineStr">
        <is>
          <t>Maduro</t>
        </is>
      </c>
      <c r="J3772" s="10" t="inlineStr">
        <is>
          <t>Esencial/Core</t>
        </is>
      </c>
      <c r="K3772" s="12" t="n">
        <v>0.05</v>
      </c>
      <c r="L3772" s="12" t="n">
        <v>0.035</v>
      </c>
      <c r="M3772" s="12" t="n">
        <v>0.08674999999999988</v>
      </c>
      <c r="N3772" s="22" t="n">
        <v>5</v>
      </c>
      <c r="O3772" s="11" t="n">
        <v>65</v>
      </c>
      <c r="P3772" s="13" t="n">
        <v>3.200099047425407</v>
      </c>
      <c r="Q3772" s="13">
        <f>O3772*P3772</f>
        <v/>
      </c>
    </row>
    <row r="3773">
      <c r="A3773" s="10" t="n">
        <v>2027</v>
      </c>
      <c r="B3773" s="10" t="inlineStr">
        <is>
          <t>May-27</t>
        </is>
      </c>
      <c r="C3773" s="19" t="inlineStr">
        <is>
          <t>Javier</t>
        </is>
      </c>
      <c r="D3773" s="19" t="inlineStr">
        <is>
          <t>ESPAÑA</t>
        </is>
      </c>
      <c r="E3773" s="19" t="inlineStr">
        <is>
          <t>FITOSANITARIOS DRAGO S.L.U</t>
        </is>
      </c>
      <c r="F3773" s="10" t="inlineStr">
        <is>
          <t>Consolidado/estratégico</t>
        </is>
      </c>
      <c r="G3773" s="10" t="inlineStr">
        <is>
          <t>C-CU0001</t>
        </is>
      </c>
      <c r="H3773" s="19" t="inlineStr">
        <is>
          <t>CODICOBRE, 1 L</t>
        </is>
      </c>
      <c r="I3773" s="10" t="inlineStr">
        <is>
          <t>Maduro</t>
        </is>
      </c>
      <c r="J3773" s="10" t="inlineStr">
        <is>
          <t>Banalizado/Commodity</t>
        </is>
      </c>
      <c r="K3773" s="12" t="n">
        <v>0.05</v>
      </c>
      <c r="L3773" s="12" t="n">
        <v>0.02</v>
      </c>
      <c r="M3773" s="12" t="n">
        <v>0.07100000000000017</v>
      </c>
      <c r="N3773" s="22" t="n">
        <v>1</v>
      </c>
      <c r="O3773" s="11" t="n">
        <v>51</v>
      </c>
      <c r="P3773" s="13" t="n">
        <v>4.930445763622857</v>
      </c>
      <c r="Q3773" s="13">
        <f>O3773*P3773</f>
        <v/>
      </c>
    </row>
    <row r="3774">
      <c r="A3774" s="10" t="n">
        <v>2027</v>
      </c>
      <c r="B3774" s="10" t="inlineStr">
        <is>
          <t>May-27</t>
        </is>
      </c>
      <c r="C3774" s="19" t="inlineStr">
        <is>
          <t>Javier</t>
        </is>
      </c>
      <c r="D3774" s="19" t="inlineStr">
        <is>
          <t>ESPAÑA</t>
        </is>
      </c>
      <c r="E3774" s="19" t="inlineStr">
        <is>
          <t>FITOSANITARIOS DRAGO S.L.U</t>
        </is>
      </c>
      <c r="F3774" s="10" t="inlineStr">
        <is>
          <t>Consolidado/estratégico</t>
        </is>
      </c>
      <c r="G3774" s="10" t="inlineStr">
        <is>
          <t>C-CU0005</t>
        </is>
      </c>
      <c r="H3774" s="19" t="inlineStr">
        <is>
          <t>CODICOBRE, 5 L</t>
        </is>
      </c>
      <c r="I3774" s="10" t="inlineStr">
        <is>
          <t>Maduro</t>
        </is>
      </c>
      <c r="J3774" s="10" t="inlineStr">
        <is>
          <t>Esencial/Core</t>
        </is>
      </c>
      <c r="K3774" s="12" t="n">
        <v>0.05</v>
      </c>
      <c r="L3774" s="12" t="n">
        <v>0.035</v>
      </c>
      <c r="M3774" s="12" t="n">
        <v>0.08674999999999988</v>
      </c>
      <c r="N3774" s="22" t="n">
        <v>5</v>
      </c>
      <c r="O3774" s="11" t="n">
        <v>45</v>
      </c>
      <c r="P3774" s="13" t="n">
        <v>3.815101795953417</v>
      </c>
      <c r="Q3774" s="13">
        <f>O3774*P3774</f>
        <v/>
      </c>
    </row>
    <row r="3775">
      <c r="A3775" s="10" t="n">
        <v>2027</v>
      </c>
      <c r="B3775" s="10" t="inlineStr">
        <is>
          <t>May-27</t>
        </is>
      </c>
      <c r="C3775" s="19" t="inlineStr">
        <is>
          <t>Javier</t>
        </is>
      </c>
      <c r="D3775" s="19" t="inlineStr">
        <is>
          <t>ESPAÑA</t>
        </is>
      </c>
      <c r="E3775" s="19" t="inlineStr">
        <is>
          <t>FITOSANITARIOS DRAGO S.L.U</t>
        </is>
      </c>
      <c r="F3775" s="10" t="inlineStr">
        <is>
          <t>Consolidado/estratégico</t>
        </is>
      </c>
      <c r="G3775" s="10" t="inlineStr">
        <is>
          <t>C-CU0020</t>
        </is>
      </c>
      <c r="H3775" s="19" t="inlineStr">
        <is>
          <t>CODICOBRE, 20 L</t>
        </is>
      </c>
      <c r="I3775" s="10" t="inlineStr">
        <is>
          <t>Maduro</t>
        </is>
      </c>
      <c r="J3775" s="10" t="inlineStr">
        <is>
          <t>Esencial/Core</t>
        </is>
      </c>
      <c r="K3775" s="12" t="n">
        <v>0.05</v>
      </c>
      <c r="L3775" s="12" t="n">
        <v>0.035</v>
      </c>
      <c r="M3775" s="12" t="n">
        <v>0.08674999999999988</v>
      </c>
      <c r="N3775" s="22" t="n">
        <v>20</v>
      </c>
      <c r="O3775" s="11" t="n">
        <v>100</v>
      </c>
      <c r="P3775" s="13" t="n">
        <v>3.57535496178148</v>
      </c>
      <c r="Q3775" s="13">
        <f>O3775*P3775</f>
        <v/>
      </c>
    </row>
    <row r="3776">
      <c r="A3776" s="10" t="n">
        <v>2027</v>
      </c>
      <c r="B3776" s="10" t="inlineStr">
        <is>
          <t>May-27</t>
        </is>
      </c>
      <c r="C3776" s="19" t="inlineStr">
        <is>
          <t>Javier</t>
        </is>
      </c>
      <c r="D3776" s="19" t="inlineStr">
        <is>
          <t>ESPAÑA</t>
        </is>
      </c>
      <c r="E3776" s="19" t="inlineStr">
        <is>
          <t>FITOSANITARIOS DRAGO S.L.U</t>
        </is>
      </c>
      <c r="F3776" s="10" t="inlineStr">
        <is>
          <t>Consolidado/estratégico</t>
        </is>
      </c>
      <c r="G3776" s="10" t="inlineStr">
        <is>
          <t>JF0001</t>
        </is>
      </c>
      <c r="H3776" s="19" t="inlineStr">
        <is>
          <t>DRAGO-FOS, 1 L</t>
        </is>
      </c>
      <c r="I3776" s="10" t="inlineStr">
        <is>
          <t>Maduro</t>
        </is>
      </c>
      <c r="J3776" s="10" t="inlineStr">
        <is>
          <t>Banalizado/Commodity</t>
        </is>
      </c>
      <c r="K3776" s="12" t="n">
        <v>0.05</v>
      </c>
      <c r="L3776" s="12" t="n">
        <v>0.02</v>
      </c>
      <c r="M3776" s="12" t="n">
        <v>0.07100000000000017</v>
      </c>
      <c r="N3776" s="22" t="n">
        <v>1</v>
      </c>
      <c r="O3776" s="11" t="n">
        <v>64</v>
      </c>
      <c r="P3776" s="13" t="n">
        <v>4.294595464297289</v>
      </c>
      <c r="Q3776" s="13">
        <f>O3776*P3776</f>
        <v/>
      </c>
    </row>
    <row r="3777">
      <c r="A3777" s="10" t="n">
        <v>2027</v>
      </c>
      <c r="B3777" s="10" t="inlineStr">
        <is>
          <t>May-27</t>
        </is>
      </c>
      <c r="C3777" s="19" t="inlineStr">
        <is>
          <t>Javier</t>
        </is>
      </c>
      <c r="D3777" s="19" t="inlineStr">
        <is>
          <t>ESPAÑA</t>
        </is>
      </c>
      <c r="E3777" s="19" t="inlineStr">
        <is>
          <t>FITOSANITARIOS DRAGO S.L.U</t>
        </is>
      </c>
      <c r="F3777" s="10" t="inlineStr">
        <is>
          <t>Consolidado/estratégico</t>
        </is>
      </c>
      <c r="G3777" s="10" t="inlineStr">
        <is>
          <t>JF0005</t>
        </is>
      </c>
      <c r="H3777" s="19" t="inlineStr">
        <is>
          <t>DRAGO-FOS, 5 L</t>
        </is>
      </c>
      <c r="I3777" s="10" t="inlineStr">
        <is>
          <t>Ramp-Up/Crecimiento</t>
        </is>
      </c>
      <c r="J3777" s="10" t="inlineStr">
        <is>
          <t>Banalizado/Commodity</t>
        </is>
      </c>
      <c r="K3777" s="12" t="n">
        <v>0.05</v>
      </c>
      <c r="L3777" s="12" t="n">
        <v>0.075</v>
      </c>
      <c r="M3777" s="12" t="n">
        <v>0.1287499999999999</v>
      </c>
      <c r="N3777" s="22" t="n">
        <v>5</v>
      </c>
      <c r="O3777" s="11" t="n">
        <v>225</v>
      </c>
      <c r="P3777" s="13" t="n">
        <v>2.897809560860792</v>
      </c>
      <c r="Q3777" s="13">
        <f>O3777*P3777</f>
        <v/>
      </c>
    </row>
    <row r="3778">
      <c r="A3778" s="10" t="n">
        <v>2027</v>
      </c>
      <c r="B3778" s="10" t="inlineStr">
        <is>
          <t>May-27</t>
        </is>
      </c>
      <c r="C3778" s="19" t="inlineStr">
        <is>
          <t>Javier</t>
        </is>
      </c>
      <c r="D3778" s="19" t="inlineStr">
        <is>
          <t>ESPAÑA</t>
        </is>
      </c>
      <c r="E3778" s="19" t="inlineStr">
        <is>
          <t>FITOSANITARIOS DRAGO S.L.U</t>
        </is>
      </c>
      <c r="F3778" s="10" t="inlineStr">
        <is>
          <t>Consolidado/estratégico</t>
        </is>
      </c>
      <c r="G3778" s="10" t="inlineStr">
        <is>
          <t>JF0020</t>
        </is>
      </c>
      <c r="H3778" s="19" t="inlineStr">
        <is>
          <t>DRAGO-FOS, 20 L</t>
        </is>
      </c>
      <c r="I3778" s="10" t="inlineStr">
        <is>
          <t>Maduro</t>
        </is>
      </c>
      <c r="J3778" s="10" t="inlineStr">
        <is>
          <t>Banalizado/Commodity</t>
        </is>
      </c>
      <c r="K3778" s="12" t="n">
        <v>0.05</v>
      </c>
      <c r="L3778" s="12" t="n">
        <v>0.02</v>
      </c>
      <c r="M3778" s="12" t="n">
        <v>0.07100000000000017</v>
      </c>
      <c r="N3778" s="22" t="n">
        <v>20</v>
      </c>
      <c r="O3778" s="11" t="n">
        <v>1360</v>
      </c>
      <c r="P3778" s="13" t="n">
        <v>2.41831589251692</v>
      </c>
      <c r="Q3778" s="13">
        <f>O3778*P3778</f>
        <v/>
      </c>
    </row>
    <row r="3779">
      <c r="A3779" s="10" t="n">
        <v>2027</v>
      </c>
      <c r="B3779" s="10" t="inlineStr">
        <is>
          <t>May-27</t>
        </is>
      </c>
      <c r="C3779" s="19" t="inlineStr">
        <is>
          <t>Javier</t>
        </is>
      </c>
      <c r="D3779" s="19" t="inlineStr">
        <is>
          <t>ESPAÑA</t>
        </is>
      </c>
      <c r="E3779" s="19" t="inlineStr">
        <is>
          <t>FITOSANITARIOS DRAGO S.L.U</t>
        </is>
      </c>
      <c r="F3779" s="10" t="inlineStr">
        <is>
          <t>Consolidado/estratégico</t>
        </is>
      </c>
      <c r="G3779" s="10" t="inlineStr">
        <is>
          <t>PT0001</t>
        </is>
      </c>
      <c r="H3779" s="19" t="inlineStr">
        <is>
          <t>AGROPOTASION, 1 L</t>
        </is>
      </c>
      <c r="I3779" s="10" t="inlineStr">
        <is>
          <t>Maduro</t>
        </is>
      </c>
      <c r="J3779" s="10" t="inlineStr">
        <is>
          <t>Innovador/Notorio</t>
        </is>
      </c>
      <c r="K3779" s="12" t="n">
        <v>0.05</v>
      </c>
      <c r="L3779" s="12" t="n">
        <v>0.05</v>
      </c>
      <c r="M3779" s="12" t="n">
        <v>0.1025</v>
      </c>
      <c r="N3779" s="22" t="n">
        <v>1</v>
      </c>
      <c r="O3779" s="11" t="n">
        <v>39</v>
      </c>
      <c r="P3779" s="13" t="n">
        <v>4.586461175463124</v>
      </c>
      <c r="Q3779" s="13">
        <f>O3779*P3779</f>
        <v/>
      </c>
    </row>
    <row r="3780">
      <c r="A3780" s="10" t="n">
        <v>2027</v>
      </c>
      <c r="B3780" s="10" t="inlineStr">
        <is>
          <t>May-27</t>
        </is>
      </c>
      <c r="C3780" s="19" t="inlineStr">
        <is>
          <t>Javier</t>
        </is>
      </c>
      <c r="D3780" s="19" t="inlineStr">
        <is>
          <t>ESPAÑA</t>
        </is>
      </c>
      <c r="E3780" s="19" t="inlineStr">
        <is>
          <t>FITOSANITARIOS DRAGO S.L.U</t>
        </is>
      </c>
      <c r="F3780" s="10" t="inlineStr">
        <is>
          <t>Consolidado/estratégico</t>
        </is>
      </c>
      <c r="G3780" s="10" t="inlineStr">
        <is>
          <t>PT0005</t>
        </is>
      </c>
      <c r="H3780" s="19" t="inlineStr">
        <is>
          <t>AGROPOTASION, 5 L</t>
        </is>
      </c>
      <c r="I3780" s="10" t="inlineStr">
        <is>
          <t>Maduro</t>
        </is>
      </c>
      <c r="J3780" s="10" t="inlineStr">
        <is>
          <t>Innovador/Notorio</t>
        </is>
      </c>
      <c r="K3780" s="12" t="n">
        <v>0.05</v>
      </c>
      <c r="L3780" s="12" t="n">
        <v>0.05</v>
      </c>
      <c r="M3780" s="12" t="n">
        <v>0.1025</v>
      </c>
      <c r="N3780" s="22" t="n">
        <v>5</v>
      </c>
      <c r="O3780" s="11" t="n">
        <v>65</v>
      </c>
      <c r="P3780" s="13" t="n">
        <v>3.533659860186362</v>
      </c>
      <c r="Q3780" s="13">
        <f>O3780*P3780</f>
        <v/>
      </c>
    </row>
    <row r="3781">
      <c r="A3781" s="10" t="n">
        <v>2027</v>
      </c>
      <c r="B3781" s="10" t="inlineStr">
        <is>
          <t>May-27</t>
        </is>
      </c>
      <c r="C3781" s="19" t="inlineStr">
        <is>
          <t>Javier</t>
        </is>
      </c>
      <c r="D3781" s="19" t="inlineStr">
        <is>
          <t>ESPAÑA</t>
        </is>
      </c>
      <c r="E3781" s="19" t="inlineStr">
        <is>
          <t>FITOSANITARIOS DRAGO S.L.U</t>
        </is>
      </c>
      <c r="F3781" s="10" t="inlineStr">
        <is>
          <t>Consolidado/estratégico</t>
        </is>
      </c>
      <c r="G3781" s="10" t="inlineStr">
        <is>
          <t>PT0020</t>
        </is>
      </c>
      <c r="H3781" s="19" t="inlineStr">
        <is>
          <t>AGROPOTASION, 20 L</t>
        </is>
      </c>
      <c r="I3781" s="10" t="inlineStr">
        <is>
          <t>Maduro</t>
        </is>
      </c>
      <c r="J3781" s="10" t="inlineStr">
        <is>
          <t>Innovador/Notorio</t>
        </is>
      </c>
      <c r="K3781" s="12" t="n">
        <v>0.05</v>
      </c>
      <c r="L3781" s="12" t="n">
        <v>0.05</v>
      </c>
      <c r="M3781" s="12" t="n">
        <v>0.1025</v>
      </c>
      <c r="N3781" s="22" t="n">
        <v>20</v>
      </c>
      <c r="O3781" s="11" t="n">
        <v>440</v>
      </c>
      <c r="P3781" s="13" t="n">
        <v>3.262641699818086</v>
      </c>
      <c r="Q3781" s="13">
        <f>O3781*P3781</f>
        <v/>
      </c>
    </row>
    <row r="3782">
      <c r="A3782" s="10" t="n">
        <v>2027</v>
      </c>
      <c r="B3782" s="10" t="inlineStr">
        <is>
          <t>May-27</t>
        </is>
      </c>
      <c r="C3782" s="19" t="inlineStr">
        <is>
          <t>Javier</t>
        </is>
      </c>
      <c r="D3782" s="19" t="inlineStr">
        <is>
          <t>ESPAÑA</t>
        </is>
      </c>
      <c r="E3782" s="19" t="inlineStr">
        <is>
          <t>FITOSANITARIOS DRAGO S.L.U</t>
        </is>
      </c>
      <c r="F3782" s="10" t="inlineStr">
        <is>
          <t>Consolidado/estratégico</t>
        </is>
      </c>
      <c r="G3782" s="10" t="inlineStr">
        <is>
          <t>S0020</t>
        </is>
      </c>
      <c r="H3782" s="19" t="inlineStr">
        <is>
          <t>SALWAX STAR, 20 L</t>
        </is>
      </c>
      <c r="I3782" s="10" t="inlineStr">
        <is>
          <t>Maduro</t>
        </is>
      </c>
      <c r="J3782" s="10" t="inlineStr">
        <is>
          <t>Esencial/Core</t>
        </is>
      </c>
      <c r="K3782" s="12" t="n">
        <v>0.05</v>
      </c>
      <c r="L3782" s="12" t="n">
        <v>0.035</v>
      </c>
      <c r="M3782" s="12" t="n">
        <v>0.08674999999999988</v>
      </c>
      <c r="N3782" s="22" t="n">
        <v>20</v>
      </c>
      <c r="O3782" s="11" t="n">
        <v>680</v>
      </c>
      <c r="P3782" s="13" t="n">
        <v>1.845008245584029</v>
      </c>
      <c r="Q3782" s="13">
        <f>O3782*P3782</f>
        <v/>
      </c>
    </row>
    <row r="3783">
      <c r="A3783" s="10" t="n">
        <v>2027</v>
      </c>
      <c r="B3783" s="10" t="inlineStr">
        <is>
          <t>May-27</t>
        </is>
      </c>
      <c r="C3783" s="19" t="inlineStr">
        <is>
          <t>Javier</t>
        </is>
      </c>
      <c r="D3783" s="19" t="inlineStr">
        <is>
          <t>ESPAÑA</t>
        </is>
      </c>
      <c r="E3783" s="19" t="inlineStr">
        <is>
          <t>FITOSANITARIOS DRAGO S.L.U</t>
        </is>
      </c>
      <c r="F3783" s="10" t="inlineStr">
        <is>
          <t>Consolidado/estratégico</t>
        </is>
      </c>
      <c r="G3783" s="10" t="inlineStr">
        <is>
          <t>S1000</t>
        </is>
      </c>
      <c r="H3783" s="19" t="inlineStr">
        <is>
          <t>SALWAX STAR, 1000 L</t>
        </is>
      </c>
      <c r="I3783" s="10" t="inlineStr">
        <is>
          <t>Maduro</t>
        </is>
      </c>
      <c r="J3783" s="10" t="inlineStr">
        <is>
          <t>Esencial/Core</t>
        </is>
      </c>
      <c r="K3783" s="12" t="n">
        <v>0.05</v>
      </c>
      <c r="L3783" s="12" t="n">
        <v>0.035</v>
      </c>
      <c r="M3783" s="12" t="n">
        <v>0.08674999999999988</v>
      </c>
      <c r="N3783" s="22" t="n">
        <v>1000</v>
      </c>
      <c r="O3783" s="11" t="n">
        <v>1000</v>
      </c>
      <c r="P3783" s="13" t="n">
        <v>1.605261411412093</v>
      </c>
      <c r="Q3783" s="13">
        <f>O3783*P3783</f>
        <v/>
      </c>
    </row>
    <row r="3784">
      <c r="A3784" s="10" t="n">
        <v>2027</v>
      </c>
      <c r="B3784" s="10" t="inlineStr">
        <is>
          <t>May-27</t>
        </is>
      </c>
      <c r="C3784" s="19" t="inlineStr">
        <is>
          <t>Javier</t>
        </is>
      </c>
      <c r="D3784" s="19" t="inlineStr">
        <is>
          <t>ESPAÑA</t>
        </is>
      </c>
      <c r="E3784" s="19" t="inlineStr">
        <is>
          <t>FITOSANITARIOS DRAGO S.L.U</t>
        </is>
      </c>
      <c r="F3784" s="10" t="inlineStr">
        <is>
          <t>Consolidado/estratégico</t>
        </is>
      </c>
      <c r="G3784" s="10" t="inlineStr">
        <is>
          <t>WHITE0020</t>
        </is>
      </c>
      <c r="H3784" s="19" t="inlineStr">
        <is>
          <t>AGROWHITE, 20 KG</t>
        </is>
      </c>
      <c r="I3784" s="10" t="inlineStr">
        <is>
          <t>Maduro</t>
        </is>
      </c>
      <c r="J3784" s="10" t="inlineStr">
        <is>
          <t>Esencial/Core</t>
        </is>
      </c>
      <c r="K3784" s="12" t="n">
        <v>0.05</v>
      </c>
      <c r="L3784" s="12" t="n">
        <v>0.035</v>
      </c>
      <c r="M3784" s="12" t="n">
        <v>0.08674999999999988</v>
      </c>
      <c r="N3784" s="22" t="n">
        <v>20</v>
      </c>
      <c r="O3784" s="11" t="n">
        <v>120</v>
      </c>
      <c r="P3784" s="13" t="n">
        <v>1.719922940798671</v>
      </c>
      <c r="Q3784" s="13">
        <f>O3784*P3784</f>
        <v/>
      </c>
    </row>
    <row r="3785">
      <c r="A3785" s="10" t="n">
        <v>2027</v>
      </c>
      <c r="B3785" s="10" t="inlineStr">
        <is>
          <t>May-27</t>
        </is>
      </c>
      <c r="C3785" s="19" t="inlineStr">
        <is>
          <t>Javier</t>
        </is>
      </c>
      <c r="D3785" s="19" t="inlineStr">
        <is>
          <t>ESPAÑA</t>
        </is>
      </c>
      <c r="E3785" s="19" t="inlineStr">
        <is>
          <t>FITOXENT S.C.L.V.</t>
        </is>
      </c>
      <c r="F3785" s="10" t="inlineStr">
        <is>
          <t>Consolidado/estratégico</t>
        </is>
      </c>
      <c r="G3785" s="10" t="inlineStr">
        <is>
          <t>C-L0001</t>
        </is>
      </c>
      <c r="H3785" s="19" t="inlineStr">
        <is>
          <t>CODIBOR-L, 1 L</t>
        </is>
      </c>
      <c r="I3785" s="10" t="inlineStr">
        <is>
          <t>Maduro</t>
        </is>
      </c>
      <c r="J3785" s="10" t="inlineStr">
        <is>
          <t>Banalizado/Commodity</t>
        </is>
      </c>
      <c r="K3785" s="12" t="n">
        <v>0.05</v>
      </c>
      <c r="L3785" s="12" t="n">
        <v>0.02</v>
      </c>
      <c r="M3785" s="12" t="n">
        <v>0.07100000000000017</v>
      </c>
      <c r="N3785" s="22" t="n">
        <v>1</v>
      </c>
      <c r="O3785" s="11" t="n">
        <v>25</v>
      </c>
      <c r="P3785" s="13" t="n">
        <v>5.858161774114262</v>
      </c>
      <c r="Q3785" s="13">
        <f>O3785*P3785</f>
        <v/>
      </c>
    </row>
    <row r="3786">
      <c r="A3786" s="10" t="n">
        <v>2027</v>
      </c>
      <c r="B3786" s="10" t="inlineStr">
        <is>
          <t>May-27</t>
        </is>
      </c>
      <c r="C3786" s="19" t="inlineStr">
        <is>
          <t>Javier</t>
        </is>
      </c>
      <c r="D3786" s="19" t="inlineStr">
        <is>
          <t>ESPAÑA</t>
        </is>
      </c>
      <c r="E3786" s="19" t="inlineStr">
        <is>
          <t>FITOXENT S.C.L.V.</t>
        </is>
      </c>
      <c r="F3786" s="10" t="inlineStr">
        <is>
          <t>Consolidado/estratégico</t>
        </is>
      </c>
      <c r="G3786" s="10" t="inlineStr">
        <is>
          <t>N0001</t>
        </is>
      </c>
      <c r="H3786" s="19" t="inlineStr">
        <is>
          <t>NUTRICALE, 1 L</t>
        </is>
      </c>
      <c r="I3786" s="10" t="inlineStr">
        <is>
          <t>Maduro</t>
        </is>
      </c>
      <c r="J3786" s="10" t="inlineStr">
        <is>
          <t>Esencial/Core</t>
        </is>
      </c>
      <c r="K3786" s="12" t="n">
        <v>0.05</v>
      </c>
      <c r="L3786" s="12" t="n">
        <v>0.035</v>
      </c>
      <c r="M3786" s="12" t="n">
        <v>0.08674999999999988</v>
      </c>
      <c r="N3786" s="22" t="n">
        <v>1</v>
      </c>
      <c r="O3786" s="11" t="n">
        <v>26</v>
      </c>
      <c r="P3786" s="13" t="n">
        <v>3.679592715769279</v>
      </c>
      <c r="Q3786" s="13">
        <f>O3786*P3786</f>
        <v/>
      </c>
    </row>
    <row r="3787">
      <c r="A3787" s="10" t="n">
        <v>2027</v>
      </c>
      <c r="B3787" s="10" t="inlineStr">
        <is>
          <t>May-27</t>
        </is>
      </c>
      <c r="C3787" s="19" t="inlineStr">
        <is>
          <t>Javier</t>
        </is>
      </c>
      <c r="D3787" s="19" t="inlineStr">
        <is>
          <t>ESPAÑA</t>
        </is>
      </c>
      <c r="E3787" s="19" t="inlineStr">
        <is>
          <t>FITOXENT S.C.L.V.</t>
        </is>
      </c>
      <c r="F3787" s="10" t="inlineStr">
        <is>
          <t>Consolidado/estratégico</t>
        </is>
      </c>
      <c r="G3787" s="10" t="inlineStr">
        <is>
          <t>PT0005</t>
        </is>
      </c>
      <c r="H3787" s="19" t="inlineStr">
        <is>
          <t>AGROPOTASION, 5 L</t>
        </is>
      </c>
      <c r="I3787" s="10" t="inlineStr">
        <is>
          <t>Maduro</t>
        </is>
      </c>
      <c r="J3787" s="10" t="inlineStr">
        <is>
          <t>Innovador/Notorio</t>
        </is>
      </c>
      <c r="K3787" s="12" t="n">
        <v>0.05</v>
      </c>
      <c r="L3787" s="12" t="n">
        <v>0.05</v>
      </c>
      <c r="M3787" s="12" t="n">
        <v>0.1025</v>
      </c>
      <c r="N3787" s="22" t="n">
        <v>5</v>
      </c>
      <c r="O3787" s="11" t="n">
        <v>220</v>
      </c>
      <c r="P3787" s="13" t="n">
        <v>3.471117207793683</v>
      </c>
      <c r="Q3787" s="13">
        <f>O3787*P3787</f>
        <v/>
      </c>
    </row>
    <row r="3788">
      <c r="A3788" s="10" t="n">
        <v>2027</v>
      </c>
      <c r="B3788" s="10" t="inlineStr">
        <is>
          <t>May-27</t>
        </is>
      </c>
      <c r="C3788" s="19" t="inlineStr">
        <is>
          <t>Javier</t>
        </is>
      </c>
      <c r="D3788" s="19" t="inlineStr">
        <is>
          <t>ESPAÑA</t>
        </is>
      </c>
      <c r="E3788" s="19" t="inlineStr">
        <is>
          <t>FITOXENT S.C.L.V.</t>
        </is>
      </c>
      <c r="F3788" s="10" t="inlineStr">
        <is>
          <t>Consolidado/estratégico</t>
        </is>
      </c>
      <c r="G3788" s="10" t="inlineStr">
        <is>
          <t>PT0020</t>
        </is>
      </c>
      <c r="H3788" s="19" t="inlineStr">
        <is>
          <t>AGROPOTASION, 20 L</t>
        </is>
      </c>
      <c r="I3788" s="10" t="inlineStr">
        <is>
          <t>Maduro</t>
        </is>
      </c>
      <c r="J3788" s="10" t="inlineStr">
        <is>
          <t>Innovador/Notorio</t>
        </is>
      </c>
      <c r="K3788" s="12" t="n">
        <v>0.05</v>
      </c>
      <c r="L3788" s="12" t="n">
        <v>0.05</v>
      </c>
      <c r="M3788" s="12" t="n">
        <v>0.1025</v>
      </c>
      <c r="N3788" s="22" t="n">
        <v>20</v>
      </c>
      <c r="O3788" s="11" t="n">
        <v>700</v>
      </c>
      <c r="P3788" s="13" t="n">
        <v>3.293913026014425</v>
      </c>
      <c r="Q3788" s="13">
        <f>O3788*P3788</f>
        <v/>
      </c>
    </row>
    <row r="3789">
      <c r="A3789" s="10" t="n">
        <v>2027</v>
      </c>
      <c r="B3789" s="10" t="inlineStr">
        <is>
          <t>May-27</t>
        </is>
      </c>
      <c r="C3789" s="19" t="inlineStr">
        <is>
          <t>Mehmet</t>
        </is>
      </c>
      <c r="D3789" s="19" t="inlineStr">
        <is>
          <t>AZERBAIYÁN</t>
        </is>
      </c>
      <c r="E3789" s="19" t="inlineStr">
        <is>
          <t>ZTB AQRO MMC</t>
        </is>
      </c>
      <c r="F3789" s="10" t="inlineStr">
        <is>
          <t>Consolidado/estratégico</t>
        </is>
      </c>
      <c r="G3789" s="10" t="inlineStr">
        <is>
          <t>AGXK0020AZ</t>
        </is>
      </c>
      <c r="H3789" s="19" t="inlineStr">
        <is>
          <t>AGROXILATO-K</t>
        </is>
      </c>
      <c r="I3789" s="10" t="inlineStr">
        <is>
          <t>Maduro</t>
        </is>
      </c>
      <c r="J3789" s="10" t="inlineStr">
        <is>
          <t>Innovador/Notorio</t>
        </is>
      </c>
      <c r="K3789" s="12" t="n">
        <v>0.05</v>
      </c>
      <c r="L3789" s="12" t="n">
        <v>0.05</v>
      </c>
      <c r="M3789" s="12" t="n">
        <v>0.1025</v>
      </c>
      <c r="N3789" s="22" t="n">
        <v>20</v>
      </c>
      <c r="O3789" s="11" t="n">
        <v>3280</v>
      </c>
      <c r="P3789" s="13" t="n">
        <v>3.304336801413205</v>
      </c>
      <c r="Q3789" s="13">
        <f>O3789*P3789</f>
        <v/>
      </c>
    </row>
    <row r="3790">
      <c r="A3790" s="10" t="n">
        <v>2027</v>
      </c>
      <c r="B3790" s="10" t="inlineStr">
        <is>
          <t>May-27</t>
        </is>
      </c>
      <c r="C3790" s="19" t="inlineStr">
        <is>
          <t>Mehmet</t>
        </is>
      </c>
      <c r="D3790" s="19" t="inlineStr">
        <is>
          <t>AZERBAIYÁN</t>
        </is>
      </c>
      <c r="E3790" s="19" t="inlineStr">
        <is>
          <t>ZTB AQRO MMC</t>
        </is>
      </c>
      <c r="F3790" s="10" t="inlineStr">
        <is>
          <t>Consolidado/estratégico</t>
        </is>
      </c>
      <c r="G3790" s="10" t="inlineStr">
        <is>
          <t>AN0020AZ</t>
        </is>
      </c>
      <c r="H3790" s="19" t="inlineStr">
        <is>
          <t>ALCAPLANT NEW</t>
        </is>
      </c>
      <c r="I3790" s="10" t="inlineStr">
        <is>
          <t>Maduro</t>
        </is>
      </c>
      <c r="J3790" s="10" t="inlineStr">
        <is>
          <t>Innovador/Notorio</t>
        </is>
      </c>
      <c r="K3790" s="12" t="n">
        <v>0.05</v>
      </c>
      <c r="L3790" s="12" t="n">
        <v>0.05</v>
      </c>
      <c r="M3790" s="12" t="n">
        <v>0.1025</v>
      </c>
      <c r="N3790" s="22" t="n">
        <v>20</v>
      </c>
      <c r="O3790" s="11" t="n">
        <v>12000</v>
      </c>
      <c r="P3790" s="13" t="n">
        <v>2.032636202762066</v>
      </c>
      <c r="Q3790" s="13">
        <f>O3790*P3790</f>
        <v/>
      </c>
    </row>
    <row r="3791">
      <c r="A3791" s="10" t="n">
        <v>2027</v>
      </c>
      <c r="B3791" s="10" t="inlineStr">
        <is>
          <t>May-27</t>
        </is>
      </c>
      <c r="C3791" s="19" t="inlineStr">
        <is>
          <t>Mehmet</t>
        </is>
      </c>
      <c r="D3791" s="19" t="inlineStr">
        <is>
          <t>AZERBAIYÁN</t>
        </is>
      </c>
      <c r="E3791" s="19" t="inlineStr">
        <is>
          <t>ZTB AQRO MMC</t>
        </is>
      </c>
      <c r="F3791" s="10" t="inlineStr">
        <is>
          <t>Consolidado/estratégico</t>
        </is>
      </c>
      <c r="G3791" s="10" t="inlineStr">
        <is>
          <t>BEY0020AZ</t>
        </is>
      </c>
      <c r="H3791" s="19" t="inlineStr">
        <is>
          <t>BERRY-FLOR</t>
        </is>
      </c>
      <c r="I3791" s="10" t="inlineStr">
        <is>
          <t>Declive</t>
        </is>
      </c>
      <c r="J3791" s="10" t="inlineStr">
        <is>
          <t>Banalizado/Commodity</t>
        </is>
      </c>
      <c r="K3791" s="12" t="n">
        <v>0.05</v>
      </c>
      <c r="L3791" s="12" t="n">
        <v>0.04</v>
      </c>
      <c r="M3791" s="12" t="n">
        <v>0.09200000000000008</v>
      </c>
      <c r="N3791" s="22" t="n">
        <v>20</v>
      </c>
      <c r="O3791" s="11" t="n">
        <v>5060</v>
      </c>
      <c r="P3791" s="13" t="n">
        <v>3.773406694358298</v>
      </c>
      <c r="Q3791" s="13">
        <f>O3791*P3791</f>
        <v/>
      </c>
    </row>
    <row r="3792">
      <c r="A3792" s="10" t="n">
        <v>2027</v>
      </c>
      <c r="B3792" s="10" t="inlineStr">
        <is>
          <t>May-27</t>
        </is>
      </c>
      <c r="C3792" s="19" t="inlineStr">
        <is>
          <t>Mehmet</t>
        </is>
      </c>
      <c r="D3792" s="19" t="inlineStr">
        <is>
          <t>AZERBAIYÁN</t>
        </is>
      </c>
      <c r="E3792" s="19" t="inlineStr">
        <is>
          <t>ZTB AQRO MMC</t>
        </is>
      </c>
      <c r="F3792" s="10" t="inlineStr">
        <is>
          <t>Consolidado/estratégico</t>
        </is>
      </c>
      <c r="G3792" s="10" t="inlineStr">
        <is>
          <t>HST0005AZ</t>
        </is>
      </c>
      <c r="H3792" s="19" t="inlineStr">
        <is>
          <t>HIDROSTRESS-40</t>
        </is>
      </c>
      <c r="I3792" s="10" t="inlineStr">
        <is>
          <t>Ramp-Up/Crecimiento</t>
        </is>
      </c>
      <c r="J3792" s="10" t="inlineStr">
        <is>
          <t>Innovador/Notorio</t>
        </is>
      </c>
      <c r="K3792" s="12" t="n">
        <v>0.05</v>
      </c>
      <c r="L3792" s="12" t="n">
        <v>0.2</v>
      </c>
      <c r="M3792" s="12" t="n">
        <v>0.26</v>
      </c>
      <c r="N3792" s="22" t="n">
        <v>5</v>
      </c>
      <c r="O3792" s="11" t="n">
        <v>1995</v>
      </c>
      <c r="P3792" s="13" t="n">
        <v>7.22367635135442</v>
      </c>
      <c r="Q3792" s="13">
        <f>O3792*P3792</f>
        <v/>
      </c>
    </row>
    <row r="3793">
      <c r="A3793" s="10" t="n">
        <v>2027</v>
      </c>
      <c r="B3793" s="10" t="inlineStr">
        <is>
          <t>May-27</t>
        </is>
      </c>
      <c r="C3793" s="19" t="inlineStr">
        <is>
          <t>Mehmet</t>
        </is>
      </c>
      <c r="D3793" s="19" t="inlineStr">
        <is>
          <t>SERBIA</t>
        </is>
      </c>
      <c r="E3793" s="19" t="inlineStr">
        <is>
          <t>PLANTA SANA, D.O.O.</t>
        </is>
      </c>
      <c r="F3793" s="10" t="inlineStr">
        <is>
          <t>Con potencial</t>
        </is>
      </c>
      <c r="G3793" s="10" t="inlineStr">
        <is>
          <t>A-50(2)0001RS</t>
        </is>
      </c>
      <c r="H3793" s="19" t="inlineStr">
        <is>
          <t>CODIORGAN-A50</t>
        </is>
      </c>
      <c r="I3793" s="10" t="inlineStr">
        <is>
          <t>Ramp-Up/Crecimiento</t>
        </is>
      </c>
      <c r="J3793" s="10" t="inlineStr">
        <is>
          <t>Innovador/Notorio</t>
        </is>
      </c>
      <c r="K3793" s="12" t="n">
        <v>0.1</v>
      </c>
      <c r="L3793" s="12" t="n">
        <v>0.2</v>
      </c>
      <c r="M3793" s="12" t="n">
        <v>0.3200000000000001</v>
      </c>
      <c r="N3793" s="22" t="n">
        <v>1</v>
      </c>
      <c r="O3793" s="11" t="n">
        <v>2612</v>
      </c>
      <c r="P3793" s="13" t="n">
        <v>5.806042897120363</v>
      </c>
      <c r="Q3793" s="13">
        <f>O3793*P3793</f>
        <v/>
      </c>
    </row>
    <row r="3794">
      <c r="A3794" s="10" t="n">
        <v>2027</v>
      </c>
      <c r="B3794" s="10" t="inlineStr">
        <is>
          <t>May-27</t>
        </is>
      </c>
      <c r="C3794" s="19" t="inlineStr">
        <is>
          <t>Mehmet</t>
        </is>
      </c>
      <c r="D3794" s="19" t="inlineStr">
        <is>
          <t>SERBIA</t>
        </is>
      </c>
      <c r="E3794" s="19" t="inlineStr">
        <is>
          <t>PLANTA SANA, D.O.O.</t>
        </is>
      </c>
      <c r="F3794" s="10" t="inlineStr">
        <is>
          <t>Con potencial</t>
        </is>
      </c>
      <c r="G3794" s="10" t="inlineStr">
        <is>
          <t>AVAN0001RS</t>
        </is>
      </c>
      <c r="H3794" s="19" t="inlineStr">
        <is>
          <t>FLORAMEC AVANCE</t>
        </is>
      </c>
      <c r="I3794" s="10" t="inlineStr">
        <is>
          <t>Nuevo/Introducción</t>
        </is>
      </c>
      <c r="J3794" s="10" t="inlineStr">
        <is>
          <t>Innovador/Notorio</t>
        </is>
      </c>
      <c r="K3794" s="12" t="n">
        <v>0.1</v>
      </c>
      <c r="L3794" s="12" t="n">
        <v>0.15</v>
      </c>
      <c r="M3794" s="12" t="n">
        <v>0.2649999999999999</v>
      </c>
      <c r="N3794" s="22" t="n">
        <v>1</v>
      </c>
      <c r="O3794" s="11" t="n">
        <v>1382</v>
      </c>
      <c r="P3794" s="13" t="n">
        <v>6.045789731292299</v>
      </c>
      <c r="Q3794" s="13">
        <f>O3794*P3794</f>
        <v/>
      </c>
    </row>
    <row r="3795">
      <c r="A3795" s="10" t="n">
        <v>2027</v>
      </c>
      <c r="B3795" s="10" t="inlineStr">
        <is>
          <t>May-27</t>
        </is>
      </c>
      <c r="C3795" s="19" t="inlineStr">
        <is>
          <t>Mehmet</t>
        </is>
      </c>
      <c r="D3795" s="19" t="inlineStr">
        <is>
          <t>SERBIA</t>
        </is>
      </c>
      <c r="E3795" s="19" t="inlineStr">
        <is>
          <t>PLANTA SANA, D.O.O.</t>
        </is>
      </c>
      <c r="F3795" s="10" t="inlineStr">
        <is>
          <t>Con potencial</t>
        </is>
      </c>
      <c r="G3795" s="10" t="inlineStr">
        <is>
          <t>C-CU0001RS</t>
        </is>
      </c>
      <c r="H3795" s="19" t="inlineStr">
        <is>
          <t>CODICOBRE</t>
        </is>
      </c>
      <c r="I3795" s="10" t="inlineStr">
        <is>
          <t>Maduro</t>
        </is>
      </c>
      <c r="J3795" s="10" t="inlineStr">
        <is>
          <t>Banalizado/Commodity</t>
        </is>
      </c>
      <c r="K3795" s="12" t="n">
        <v>0.1</v>
      </c>
      <c r="L3795" s="12" t="n">
        <v>0.02</v>
      </c>
      <c r="M3795" s="12" t="n">
        <v>0.1220000000000001</v>
      </c>
      <c r="N3795" s="22" t="n">
        <v>1</v>
      </c>
      <c r="O3795" s="11" t="n">
        <v>559</v>
      </c>
      <c r="P3795" s="13" t="n">
        <v>5.316125453377711</v>
      </c>
      <c r="Q3795" s="13">
        <f>O3795*P3795</f>
        <v/>
      </c>
    </row>
    <row r="3796">
      <c r="A3796" s="10" t="n">
        <v>2027</v>
      </c>
      <c r="B3796" s="10" t="inlineStr">
        <is>
          <t>May-27</t>
        </is>
      </c>
      <c r="C3796" s="19" t="inlineStr">
        <is>
          <t>Mehmet</t>
        </is>
      </c>
      <c r="D3796" s="19" t="inlineStr">
        <is>
          <t>SERBIA</t>
        </is>
      </c>
      <c r="E3796" s="19" t="inlineStr">
        <is>
          <t>PLANTA SANA, D.O.O.</t>
        </is>
      </c>
      <c r="F3796" s="10" t="inlineStr">
        <is>
          <t>Con potencial</t>
        </is>
      </c>
      <c r="G3796" s="10" t="inlineStr">
        <is>
          <t>FTK0005RS</t>
        </is>
      </c>
      <c r="H3796" s="19" t="inlineStr">
        <is>
          <t>FITOKONTROL CA FLOW</t>
        </is>
      </c>
      <c r="I3796" s="10" t="inlineStr">
        <is>
          <t>Ramp-Up/Crecimiento</t>
        </is>
      </c>
      <c r="J3796" s="10" t="inlineStr">
        <is>
          <t>Innovador/Notorio</t>
        </is>
      </c>
      <c r="K3796" s="12" t="n">
        <v>0.1</v>
      </c>
      <c r="L3796" s="12" t="n">
        <v>0.2</v>
      </c>
      <c r="M3796" s="12" t="n">
        <v>0.3200000000000001</v>
      </c>
      <c r="N3796" s="22" t="n">
        <v>5</v>
      </c>
      <c r="O3796" s="11" t="n">
        <v>3915</v>
      </c>
      <c r="P3796" s="13" t="n">
        <v>2.918657111658352</v>
      </c>
      <c r="Q3796" s="13">
        <f>O3796*P3796</f>
        <v/>
      </c>
    </row>
    <row r="3797">
      <c r="A3797" s="10" t="n">
        <v>2027</v>
      </c>
      <c r="B3797" s="10" t="inlineStr">
        <is>
          <t>May-27</t>
        </is>
      </c>
      <c r="C3797" s="19" t="inlineStr">
        <is>
          <t>Mehmet</t>
        </is>
      </c>
      <c r="D3797" s="19" t="inlineStr">
        <is>
          <t>SERBIA</t>
        </is>
      </c>
      <c r="E3797" s="19" t="inlineStr">
        <is>
          <t>PLANTA SANA, D.O.O.</t>
        </is>
      </c>
      <c r="F3797" s="10" t="inlineStr">
        <is>
          <t>Con potencial</t>
        </is>
      </c>
      <c r="G3797" s="10" t="inlineStr">
        <is>
          <t>FU0001RS</t>
        </is>
      </c>
      <c r="H3797" s="19" t="inlineStr">
        <is>
          <t>FULVIGIN</t>
        </is>
      </c>
      <c r="I3797" s="10" t="inlineStr">
        <is>
          <t>Maduro</t>
        </is>
      </c>
      <c r="J3797" s="10" t="inlineStr">
        <is>
          <t>Banalizado/Commodity</t>
        </is>
      </c>
      <c r="K3797" s="12" t="n">
        <v>0.1</v>
      </c>
      <c r="L3797" s="12" t="n">
        <v>0.02</v>
      </c>
      <c r="M3797" s="12" t="n">
        <v>0.1220000000000001</v>
      </c>
      <c r="N3797" s="22" t="n">
        <v>1</v>
      </c>
      <c r="O3797" s="11" t="n">
        <v>559</v>
      </c>
      <c r="P3797" s="13" t="n">
        <v>4.492647196874105</v>
      </c>
      <c r="Q3797" s="13">
        <f>O3797*P3797</f>
        <v/>
      </c>
    </row>
    <row r="3798">
      <c r="A3798" s="10" t="n">
        <v>2027</v>
      </c>
      <c r="B3798" s="10" t="inlineStr">
        <is>
          <t>May-27</t>
        </is>
      </c>
      <c r="C3798" s="19" t="inlineStr">
        <is>
          <t>Mehmet</t>
        </is>
      </c>
      <c r="D3798" s="19" t="inlineStr">
        <is>
          <t>TURQUÍA</t>
        </is>
      </c>
      <c r="E3798" s="19" t="inlineStr">
        <is>
          <t>ÇITAR ÇIÇEK TARIM TIC. LTD. STI</t>
        </is>
      </c>
      <c r="F3798" s="10" t="inlineStr">
        <is>
          <t>Consolidado/estratégico</t>
        </is>
      </c>
      <c r="G3798" s="10" t="inlineStr">
        <is>
          <t>AN0005TR</t>
        </is>
      </c>
      <c r="H3798" s="19" t="inlineStr">
        <is>
          <t>ALCAPLANT NEW</t>
        </is>
      </c>
      <c r="I3798" s="10" t="inlineStr">
        <is>
          <t>Maduro</t>
        </is>
      </c>
      <c r="J3798" s="10" t="inlineStr">
        <is>
          <t>Innovador/Notorio</t>
        </is>
      </c>
      <c r="K3798" s="12" t="n">
        <v>0.05</v>
      </c>
      <c r="L3798" s="12" t="n">
        <v>0.05</v>
      </c>
      <c r="M3798" s="12" t="n">
        <v>0.1025</v>
      </c>
      <c r="N3798" s="22" t="n">
        <v>5</v>
      </c>
      <c r="O3798" s="11" t="n">
        <v>9600</v>
      </c>
      <c r="P3798" s="13" t="n">
        <v>2.136873956749865</v>
      </c>
      <c r="Q3798" s="13">
        <f>O3798*P3798</f>
        <v/>
      </c>
    </row>
    <row r="3799">
      <c r="A3799" s="10" t="n">
        <v>2027</v>
      </c>
      <c r="B3799" s="10" t="inlineStr">
        <is>
          <t>May-27</t>
        </is>
      </c>
      <c r="C3799" s="19" t="inlineStr">
        <is>
          <t>Mehmet</t>
        </is>
      </c>
      <c r="D3799" s="19" t="inlineStr">
        <is>
          <t>TURQUÍA</t>
        </is>
      </c>
      <c r="E3799" s="19" t="inlineStr">
        <is>
          <t>ÇITAR ÇIÇEK TARIM TIC. LTD. STI</t>
        </is>
      </c>
      <c r="F3799" s="10" t="inlineStr">
        <is>
          <t>Consolidado/estratégico</t>
        </is>
      </c>
      <c r="G3799" s="10" t="inlineStr">
        <is>
          <t>FTK0005TR</t>
        </is>
      </c>
      <c r="H3799" s="19" t="inlineStr">
        <is>
          <t>CODIFLOW-Ca</t>
        </is>
      </c>
      <c r="I3799" s="10" t="inlineStr">
        <is>
          <t>Ramp-Up/Crecimiento</t>
        </is>
      </c>
      <c r="J3799" s="10" t="inlineStr">
        <is>
          <t>Innovador/Notorio</t>
        </is>
      </c>
      <c r="K3799" s="12" t="n">
        <v>0.05</v>
      </c>
      <c r="L3799" s="12" t="n">
        <v>0.2</v>
      </c>
      <c r="M3799" s="12" t="n">
        <v>0.26</v>
      </c>
      <c r="N3799" s="22" t="n">
        <v>5</v>
      </c>
      <c r="O3799" s="11" t="n">
        <v>16325</v>
      </c>
      <c r="P3799" s="13" t="n">
        <v>2.919551034204035</v>
      </c>
      <c r="Q3799" s="13">
        <f>O3799*P3799</f>
        <v/>
      </c>
    </row>
    <row r="3800">
      <c r="A3800" s="10" t="n">
        <v>2027</v>
      </c>
      <c r="B3800" s="10" t="inlineStr">
        <is>
          <t>May-27</t>
        </is>
      </c>
      <c r="C3800" s="19" t="inlineStr">
        <is>
          <t>Mehmet</t>
        </is>
      </c>
      <c r="D3800" s="19" t="inlineStr">
        <is>
          <t>TURQUÍA</t>
        </is>
      </c>
      <c r="E3800" s="19" t="inlineStr">
        <is>
          <t>ÇITAR ÇIÇEK TARIM TIC. LTD. STI</t>
        </is>
      </c>
      <c r="F3800" s="10" t="inlineStr">
        <is>
          <t>Consolidado/estratégico</t>
        </is>
      </c>
      <c r="G3800" s="10" t="inlineStr">
        <is>
          <t>WHITE0005TR</t>
        </is>
      </c>
      <c r="H3800" s="19" t="inlineStr">
        <is>
          <t>AGROWHITE</t>
        </is>
      </c>
      <c r="I3800" s="10" t="inlineStr">
        <is>
          <t>Maduro</t>
        </is>
      </c>
      <c r="J3800" s="10" t="inlineStr">
        <is>
          <t>Esencial/Core</t>
        </is>
      </c>
      <c r="K3800" s="12" t="n">
        <v>0.05</v>
      </c>
      <c r="L3800" s="12" t="n">
        <v>0.035</v>
      </c>
      <c r="M3800" s="12" t="n">
        <v>0.08674999999999988</v>
      </c>
      <c r="N3800" s="22" t="n">
        <v>5</v>
      </c>
      <c r="O3800" s="11" t="n">
        <v>70940</v>
      </c>
      <c r="P3800" s="13" t="n">
        <v>2.168603729228192</v>
      </c>
      <c r="Q3800" s="13">
        <f>O3800*P3800</f>
        <v/>
      </c>
    </row>
    <row r="3801">
      <c r="A3801" s="10" t="n">
        <v>2027</v>
      </c>
      <c r="B3801" s="10" t="inlineStr">
        <is>
          <t>May-27</t>
        </is>
      </c>
      <c r="C3801" s="19" t="inlineStr">
        <is>
          <t>Pedro</t>
        </is>
      </c>
      <c r="D3801" s="19" t="inlineStr">
        <is>
          <t>ESPAÑA</t>
        </is>
      </c>
      <c r="E3801" s="19" t="inlineStr">
        <is>
          <t>ASESORAMIENTO TECNICO DE CULTIVOS, S.L.</t>
        </is>
      </c>
      <c r="F3801" s="10" t="inlineStr">
        <is>
          <t>Consolidado/estratégico</t>
        </is>
      </c>
      <c r="G3801" s="10" t="inlineStr">
        <is>
          <t>AVAN0020</t>
        </is>
      </c>
      <c r="H3801" s="19" t="inlineStr">
        <is>
          <t>FLORAMEC AVANCE, 20 L</t>
        </is>
      </c>
      <c r="I3801" s="10" t="inlineStr">
        <is>
          <t>Maduro</t>
        </is>
      </c>
      <c r="J3801" s="10" t="inlineStr">
        <is>
          <t>Innovador/Notorio</t>
        </is>
      </c>
      <c r="K3801" s="12" t="n">
        <v>0.05</v>
      </c>
      <c r="L3801" s="12" t="n">
        <v>0.05</v>
      </c>
      <c r="M3801" s="12" t="n">
        <v>0.1025</v>
      </c>
      <c r="N3801" s="22" t="n">
        <v>20</v>
      </c>
      <c r="O3801" s="11" t="n">
        <v>220</v>
      </c>
      <c r="P3801" s="13" t="n">
        <v>4.721970255647261</v>
      </c>
      <c r="Q3801" s="13">
        <f>O3801*P3801</f>
        <v/>
      </c>
    </row>
    <row r="3802">
      <c r="A3802" s="10" t="n">
        <v>2027</v>
      </c>
      <c r="B3802" s="10" t="inlineStr">
        <is>
          <t>May-27</t>
        </is>
      </c>
      <c r="C3802" s="19" t="inlineStr">
        <is>
          <t>Pedro</t>
        </is>
      </c>
      <c r="D3802" s="19" t="inlineStr">
        <is>
          <t>ESPAÑA</t>
        </is>
      </c>
      <c r="E3802" s="19" t="inlineStr">
        <is>
          <t>ASESORAMIENTO TECNICO DE CULTIVOS, S.L.</t>
        </is>
      </c>
      <c r="F3802" s="10" t="inlineStr">
        <is>
          <t>Consolidado/estratégico</t>
        </is>
      </c>
      <c r="G3802" s="10" t="inlineStr">
        <is>
          <t>B0005</t>
        </is>
      </c>
      <c r="H3802" s="19" t="inlineStr">
        <is>
          <t>BOROCAL, 5 L</t>
        </is>
      </c>
      <c r="I3802" s="10" t="inlineStr">
        <is>
          <t>Maduro</t>
        </is>
      </c>
      <c r="J3802" s="10" t="inlineStr">
        <is>
          <t>Esencial/Core</t>
        </is>
      </c>
      <c r="K3802" s="12" t="n">
        <v>0.05</v>
      </c>
      <c r="L3802" s="12" t="n">
        <v>0.035</v>
      </c>
      <c r="M3802" s="12" t="n">
        <v>0.08674999999999988</v>
      </c>
      <c r="N3802" s="22" t="n">
        <v>5</v>
      </c>
      <c r="O3802" s="11" t="n">
        <v>645</v>
      </c>
      <c r="P3802" s="13" t="n">
        <v>3.325184352210765</v>
      </c>
      <c r="Q3802" s="13">
        <f>O3802*P3802</f>
        <v/>
      </c>
    </row>
    <row r="3803">
      <c r="A3803" s="10" t="n">
        <v>2027</v>
      </c>
      <c r="B3803" s="10" t="inlineStr">
        <is>
          <t>May-27</t>
        </is>
      </c>
      <c r="C3803" s="19" t="inlineStr">
        <is>
          <t>Pedro</t>
        </is>
      </c>
      <c r="D3803" s="19" t="inlineStr">
        <is>
          <t>ESPAÑA</t>
        </is>
      </c>
      <c r="E3803" s="19" t="inlineStr">
        <is>
          <t>ASESORAMIENTO TECNICO DE CULTIVOS, S.L.</t>
        </is>
      </c>
      <c r="F3803" s="10" t="inlineStr">
        <is>
          <t>Consolidado/estratégico</t>
        </is>
      </c>
      <c r="G3803" s="10" t="inlineStr">
        <is>
          <t>B0020</t>
        </is>
      </c>
      <c r="H3803" s="19" t="inlineStr">
        <is>
          <t>BOROCAL, 20 L</t>
        </is>
      </c>
      <c r="I3803" s="10" t="inlineStr">
        <is>
          <t>Maduro</t>
        </is>
      </c>
      <c r="J3803" s="10" t="inlineStr">
        <is>
          <t>Esencial/Core</t>
        </is>
      </c>
      <c r="K3803" s="12" t="n">
        <v>0.05</v>
      </c>
      <c r="L3803" s="12" t="n">
        <v>0.035</v>
      </c>
      <c r="M3803" s="12" t="n">
        <v>0.08674999999999988</v>
      </c>
      <c r="N3803" s="22" t="n">
        <v>20</v>
      </c>
      <c r="O3803" s="11" t="n">
        <v>2060</v>
      </c>
      <c r="P3803" s="13" t="n">
        <v>2.99162353944981</v>
      </c>
      <c r="Q3803" s="13">
        <f>O3803*P3803</f>
        <v/>
      </c>
    </row>
    <row r="3804">
      <c r="A3804" s="10" t="n">
        <v>2027</v>
      </c>
      <c r="B3804" s="10" t="inlineStr">
        <is>
          <t>May-27</t>
        </is>
      </c>
      <c r="C3804" s="19" t="inlineStr">
        <is>
          <t>Pedro</t>
        </is>
      </c>
      <c r="D3804" s="19" t="inlineStr">
        <is>
          <t>ESPAÑA</t>
        </is>
      </c>
      <c r="E3804" s="19" t="inlineStr">
        <is>
          <t>ASESORAMIENTO TECNICO DE CULTIVOS, S.L.</t>
        </is>
      </c>
      <c r="F3804" s="10" t="inlineStr">
        <is>
          <t>Consolidado/estratégico</t>
        </is>
      </c>
      <c r="G3804" s="10" t="inlineStr">
        <is>
          <t>BROTA0005</t>
        </is>
      </c>
      <c r="H3804" s="19" t="inlineStr">
        <is>
          <t>BROTAMEC, 5 L</t>
        </is>
      </c>
      <c r="I3804" s="10" t="inlineStr">
        <is>
          <t>Maduro</t>
        </is>
      </c>
      <c r="J3804" s="10" t="inlineStr">
        <is>
          <t>Esencial/Core</t>
        </is>
      </c>
      <c r="K3804" s="12" t="n">
        <v>0.05</v>
      </c>
      <c r="L3804" s="12" t="n">
        <v>0.035</v>
      </c>
      <c r="M3804" s="12" t="n">
        <v>0.08674999999999988</v>
      </c>
      <c r="N3804" s="22" t="n">
        <v>5</v>
      </c>
      <c r="O3804" s="11" t="n">
        <v>755</v>
      </c>
      <c r="P3804" s="13" t="n">
        <v>3.200099047425407</v>
      </c>
      <c r="Q3804" s="13">
        <f>O3804*P3804</f>
        <v/>
      </c>
    </row>
    <row r="3805">
      <c r="A3805" s="10" t="n">
        <v>2027</v>
      </c>
      <c r="B3805" s="10" t="inlineStr">
        <is>
          <t>May-27</t>
        </is>
      </c>
      <c r="C3805" s="19" t="inlineStr">
        <is>
          <t>Pedro</t>
        </is>
      </c>
      <c r="D3805" s="19" t="inlineStr">
        <is>
          <t>ESPAÑA</t>
        </is>
      </c>
      <c r="E3805" s="19" t="inlineStr">
        <is>
          <t>ASESORAMIENTO TECNICO DE CULTIVOS, S.L.</t>
        </is>
      </c>
      <c r="F3805" s="10" t="inlineStr">
        <is>
          <t>Consolidado/estratégico</t>
        </is>
      </c>
      <c r="G3805" s="10" t="inlineStr">
        <is>
          <t>C-CU0020</t>
        </is>
      </c>
      <c r="H3805" s="19" t="inlineStr">
        <is>
          <t>CODICOBRE, 20 L</t>
        </is>
      </c>
      <c r="I3805" s="10" t="inlineStr">
        <is>
          <t>Maduro</t>
        </is>
      </c>
      <c r="J3805" s="10" t="inlineStr">
        <is>
          <t>Esencial/Core</t>
        </is>
      </c>
      <c r="K3805" s="12" t="n">
        <v>0.05</v>
      </c>
      <c r="L3805" s="12" t="n">
        <v>0.035</v>
      </c>
      <c r="M3805" s="12" t="n">
        <v>0.08674999999999988</v>
      </c>
      <c r="N3805" s="22" t="n">
        <v>20</v>
      </c>
      <c r="O3805" s="11" t="n">
        <v>1380</v>
      </c>
      <c r="P3805" s="13" t="n">
        <v>3.752559143560738</v>
      </c>
      <c r="Q3805" s="13">
        <f>O3805*P3805</f>
        <v/>
      </c>
    </row>
    <row r="3806">
      <c r="A3806" s="10" t="n">
        <v>2027</v>
      </c>
      <c r="B3806" s="10" t="inlineStr">
        <is>
          <t>May-27</t>
        </is>
      </c>
      <c r="C3806" s="19" t="inlineStr">
        <is>
          <t>Pedro</t>
        </is>
      </c>
      <c r="D3806" s="19" t="inlineStr">
        <is>
          <t>ESPAÑA</t>
        </is>
      </c>
      <c r="E3806" s="19" t="inlineStr">
        <is>
          <t>ASESORAMIENTO TECNICO DE CULTIVOS, S.L.</t>
        </is>
      </c>
      <c r="F3806" s="10" t="inlineStr">
        <is>
          <t>Consolidado/estratégico</t>
        </is>
      </c>
      <c r="G3806" s="10" t="inlineStr">
        <is>
          <t>C-MB0005</t>
        </is>
      </c>
      <c r="H3806" s="19" t="inlineStr">
        <is>
          <t>CODIFOL-MB, 5 L</t>
        </is>
      </c>
      <c r="I3806" s="10" t="inlineStr">
        <is>
          <t>Maduro</t>
        </is>
      </c>
      <c r="J3806" s="10" t="inlineStr">
        <is>
          <t>Banalizado/Commodity</t>
        </is>
      </c>
      <c r="K3806" s="12" t="n">
        <v>0.05</v>
      </c>
      <c r="L3806" s="12" t="n">
        <v>0.02</v>
      </c>
      <c r="M3806" s="12" t="n">
        <v>0.07100000000000017</v>
      </c>
      <c r="N3806" s="22" t="n">
        <v>5</v>
      </c>
      <c r="O3806" s="11" t="n">
        <v>105</v>
      </c>
      <c r="P3806" s="13" t="n">
        <v>8.724700008778715</v>
      </c>
      <c r="Q3806" s="13">
        <f>O3806*P3806</f>
        <v/>
      </c>
    </row>
    <row r="3807">
      <c r="A3807" s="10" t="n">
        <v>2027</v>
      </c>
      <c r="B3807" s="10" t="inlineStr">
        <is>
          <t>May-27</t>
        </is>
      </c>
      <c r="C3807" s="19" t="inlineStr">
        <is>
          <t>Pedro</t>
        </is>
      </c>
      <c r="D3807" s="19" t="inlineStr">
        <is>
          <t>ESPAÑA</t>
        </is>
      </c>
      <c r="E3807" s="19" t="inlineStr">
        <is>
          <t>ASESORAMIENTO TECNICO DE CULTIVOS, S.L.</t>
        </is>
      </c>
      <c r="F3807" s="10" t="inlineStr">
        <is>
          <t>Consolidado/estratégico</t>
        </is>
      </c>
      <c r="G3807" s="10" t="inlineStr">
        <is>
          <t>PT0005</t>
        </is>
      </c>
      <c r="H3807" s="19" t="inlineStr">
        <is>
          <t>AGROPOTASION, 5 L</t>
        </is>
      </c>
      <c r="I3807" s="10" t="inlineStr">
        <is>
          <t>Maduro</t>
        </is>
      </c>
      <c r="J3807" s="10" t="inlineStr">
        <is>
          <t>Innovador/Notorio</t>
        </is>
      </c>
      <c r="K3807" s="12" t="n">
        <v>0.05</v>
      </c>
      <c r="L3807" s="12" t="n">
        <v>0.05</v>
      </c>
      <c r="M3807" s="12" t="n">
        <v>0.1025</v>
      </c>
      <c r="N3807" s="22" t="n">
        <v>5</v>
      </c>
      <c r="O3807" s="11" t="n">
        <v>875</v>
      </c>
      <c r="P3807" s="13" t="n">
        <v>3.502388533990021</v>
      </c>
      <c r="Q3807" s="13">
        <f>O3807*P3807</f>
        <v/>
      </c>
    </row>
    <row r="3808">
      <c r="A3808" s="10" t="n">
        <v>2027</v>
      </c>
      <c r="B3808" s="10" t="inlineStr">
        <is>
          <t>May-27</t>
        </is>
      </c>
      <c r="C3808" s="19" t="inlineStr">
        <is>
          <t>Pedro</t>
        </is>
      </c>
      <c r="D3808" s="19" t="inlineStr">
        <is>
          <t>ESPAÑA</t>
        </is>
      </c>
      <c r="E3808" s="19" t="inlineStr">
        <is>
          <t>ASESORAMIENTO TECNICO DE CULTIVOS, S.L.</t>
        </is>
      </c>
      <c r="F3808" s="10" t="inlineStr">
        <is>
          <t>Consolidado/estratégico</t>
        </is>
      </c>
      <c r="G3808" s="10" t="inlineStr">
        <is>
          <t>PT0020</t>
        </is>
      </c>
      <c r="H3808" s="19" t="inlineStr">
        <is>
          <t>AGROPOTASION, 20 L</t>
        </is>
      </c>
      <c r="I3808" s="10" t="inlineStr">
        <is>
          <t>Maduro</t>
        </is>
      </c>
      <c r="J3808" s="10" t="inlineStr">
        <is>
          <t>Innovador/Notorio</t>
        </is>
      </c>
      <c r="K3808" s="12" t="n">
        <v>0.05</v>
      </c>
      <c r="L3808" s="12" t="n">
        <v>0.05</v>
      </c>
      <c r="M3808" s="12" t="n">
        <v>0.1025</v>
      </c>
      <c r="N3808" s="22" t="n">
        <v>20</v>
      </c>
      <c r="O3808" s="11" t="n">
        <v>2100</v>
      </c>
      <c r="P3808" s="13" t="n">
        <v>3.231370373621747</v>
      </c>
      <c r="Q3808" s="13">
        <f>O3808*P3808</f>
        <v/>
      </c>
    </row>
    <row r="3809">
      <c r="A3809" s="10" t="n">
        <v>2027</v>
      </c>
      <c r="B3809" s="10" t="inlineStr">
        <is>
          <t>May-27</t>
        </is>
      </c>
      <c r="C3809" s="19" t="inlineStr">
        <is>
          <t>Pedro</t>
        </is>
      </c>
      <c r="D3809" s="19" t="inlineStr">
        <is>
          <t>ESPAÑA</t>
        </is>
      </c>
      <c r="E3809" s="19" t="inlineStr">
        <is>
          <t>ASESORAMIENTO TECNICO DE CULTIVOS, S.L.</t>
        </is>
      </c>
      <c r="F3809" s="10" t="inlineStr">
        <is>
          <t>Consolidado/estratégico</t>
        </is>
      </c>
      <c r="G3809" s="10" t="inlineStr">
        <is>
          <t>PT1000</t>
        </is>
      </c>
      <c r="H3809" s="19" t="inlineStr">
        <is>
          <t>AGROPOTASION, 1000 L</t>
        </is>
      </c>
      <c r="I3809" s="10" t="inlineStr">
        <is>
          <t>Maduro</t>
        </is>
      </c>
      <c r="J3809" s="10" t="inlineStr">
        <is>
          <t>Esencial/Core</t>
        </is>
      </c>
      <c r="K3809" s="12" t="n">
        <v>0.05</v>
      </c>
      <c r="L3809" s="12" t="n">
        <v>0.035</v>
      </c>
      <c r="M3809" s="12" t="n">
        <v>0.08674999999999988</v>
      </c>
      <c r="N3809" s="22" t="n">
        <v>1000</v>
      </c>
      <c r="O3809" s="11" t="n">
        <v>1000</v>
      </c>
      <c r="P3809" s="13" t="n">
        <v>2.960352213253471</v>
      </c>
      <c r="Q3809" s="13">
        <f>O3809*P3809</f>
        <v/>
      </c>
    </row>
    <row r="3810">
      <c r="A3810" s="10" t="n">
        <v>2027</v>
      </c>
      <c r="B3810" s="10" t="inlineStr">
        <is>
          <t>May-27</t>
        </is>
      </c>
      <c r="C3810" s="19" t="inlineStr">
        <is>
          <t>Pedro</t>
        </is>
      </c>
      <c r="D3810" s="19" t="inlineStr">
        <is>
          <t>ESPAÑA</t>
        </is>
      </c>
      <c r="E3810" s="19" t="inlineStr">
        <is>
          <t>COMERCIAL TÉCNICA FITOCARTHAGO, S.L.</t>
        </is>
      </c>
      <c r="F3810" s="10" t="inlineStr">
        <is>
          <t>Consolidado/estratégico</t>
        </is>
      </c>
      <c r="G3810" s="10" t="inlineStr">
        <is>
          <t>AGXK0020</t>
        </is>
      </c>
      <c r="H3810" s="19" t="inlineStr">
        <is>
          <t>AGROXILATO-K, 20 L</t>
        </is>
      </c>
      <c r="I3810" s="10" t="inlineStr">
        <is>
          <t>Maduro</t>
        </is>
      </c>
      <c r="J3810" s="10" t="inlineStr">
        <is>
          <t>Innovador/Notorio</t>
        </is>
      </c>
      <c r="K3810" s="12" t="n">
        <v>0.05</v>
      </c>
      <c r="L3810" s="12" t="n">
        <v>0.05</v>
      </c>
      <c r="M3810" s="12" t="n">
        <v>0.1025</v>
      </c>
      <c r="N3810" s="22" t="n">
        <v>20</v>
      </c>
      <c r="O3810" s="11" t="n">
        <v>1400</v>
      </c>
      <c r="P3810" s="13" t="n">
        <v>2.876962010063232</v>
      </c>
      <c r="Q3810" s="13">
        <f>O3810*P3810</f>
        <v/>
      </c>
    </row>
    <row r="3811">
      <c r="A3811" s="10" t="n">
        <v>2027</v>
      </c>
      <c r="B3811" s="10" t="inlineStr">
        <is>
          <t>May-27</t>
        </is>
      </c>
      <c r="C3811" s="19" t="inlineStr">
        <is>
          <t>Pedro</t>
        </is>
      </c>
      <c r="D3811" s="19" t="inlineStr">
        <is>
          <t>ESPAÑA</t>
        </is>
      </c>
      <c r="E3811" s="19" t="inlineStr">
        <is>
          <t>COMERCIAL TÉCNICA FITOCARTHAGO, S.L.</t>
        </is>
      </c>
      <c r="F3811" s="10" t="inlineStr">
        <is>
          <t>Consolidado/estratégico</t>
        </is>
      </c>
      <c r="G3811" s="10" t="inlineStr">
        <is>
          <t>AN0020</t>
        </is>
      </c>
      <c r="H3811" s="19" t="inlineStr">
        <is>
          <t>ALCAPLANT NEW, 20 KG</t>
        </is>
      </c>
      <c r="I3811" s="10" t="inlineStr">
        <is>
          <t>Maduro</t>
        </is>
      </c>
      <c r="J3811" s="10" t="inlineStr">
        <is>
          <t>Innovador/Notorio</t>
        </is>
      </c>
      <c r="K3811" s="12" t="n">
        <v>0.05</v>
      </c>
      <c r="L3811" s="12" t="n">
        <v>0.05</v>
      </c>
      <c r="M3811" s="12" t="n">
        <v>0.1025</v>
      </c>
      <c r="N3811" s="22" t="n">
        <v>20</v>
      </c>
      <c r="O3811" s="11" t="n">
        <v>1200</v>
      </c>
      <c r="P3811" s="13" t="n">
        <v>1.646956513007213</v>
      </c>
      <c r="Q3811" s="13">
        <f>O3811*P3811</f>
        <v/>
      </c>
    </row>
    <row r="3812">
      <c r="A3812" s="10" t="n">
        <v>2027</v>
      </c>
      <c r="B3812" s="10" t="inlineStr">
        <is>
          <t>May-27</t>
        </is>
      </c>
      <c r="C3812" s="19" t="inlineStr">
        <is>
          <t>Pedro</t>
        </is>
      </c>
      <c r="D3812" s="19" t="inlineStr">
        <is>
          <t>ESPAÑA</t>
        </is>
      </c>
      <c r="E3812" s="19" t="inlineStr">
        <is>
          <t>COMERCIAL TÉCNICA FITOCARTHAGO, S.L.</t>
        </is>
      </c>
      <c r="F3812" s="10" t="inlineStr">
        <is>
          <t>Consolidado/estratégico</t>
        </is>
      </c>
      <c r="G3812" s="10" t="inlineStr">
        <is>
          <t>AVAN0020</t>
        </is>
      </c>
      <c r="H3812" s="19" t="inlineStr">
        <is>
          <t>FLORAMEC AVANCE, 20 L</t>
        </is>
      </c>
      <c r="I3812" s="10" t="inlineStr">
        <is>
          <t>Maduro</t>
        </is>
      </c>
      <c r="J3812" s="10" t="inlineStr">
        <is>
          <t>Innovador/Notorio</t>
        </is>
      </c>
      <c r="K3812" s="12" t="n">
        <v>0.05</v>
      </c>
      <c r="L3812" s="12" t="n">
        <v>0.05</v>
      </c>
      <c r="M3812" s="12" t="n">
        <v>0.1025</v>
      </c>
      <c r="N3812" s="22" t="n">
        <v>20</v>
      </c>
      <c r="O3812" s="11" t="n">
        <v>340</v>
      </c>
      <c r="P3812" s="13" t="n">
        <v>4.409256993683866</v>
      </c>
      <c r="Q3812" s="13">
        <f>O3812*P3812</f>
        <v/>
      </c>
    </row>
    <row r="3813">
      <c r="A3813" s="10" t="n">
        <v>2027</v>
      </c>
      <c r="B3813" s="10" t="inlineStr">
        <is>
          <t>May-27</t>
        </is>
      </c>
      <c r="C3813" s="19" t="inlineStr">
        <is>
          <t>Pedro</t>
        </is>
      </c>
      <c r="D3813" s="19" t="inlineStr">
        <is>
          <t>ESPAÑA</t>
        </is>
      </c>
      <c r="E3813" s="19" t="inlineStr">
        <is>
          <t>COMERCIAL TÉCNICA FITOCARTHAGO, S.L.</t>
        </is>
      </c>
      <c r="F3813" s="10" t="inlineStr">
        <is>
          <t>Consolidado/estratégico</t>
        </is>
      </c>
      <c r="G3813" s="10" t="inlineStr">
        <is>
          <t>P-5X0020</t>
        </is>
      </c>
      <c r="H3813" s="19" t="inlineStr">
        <is>
          <t>P.M.S. 5x, 20 L</t>
        </is>
      </c>
      <c r="I3813" s="10" t="inlineStr">
        <is>
          <t>Maduro</t>
        </is>
      </c>
      <c r="J3813" s="10" t="inlineStr">
        <is>
          <t>Innovador/Notorio</t>
        </is>
      </c>
      <c r="K3813" s="12" t="n">
        <v>0.05</v>
      </c>
      <c r="L3813" s="12" t="n">
        <v>0.05</v>
      </c>
      <c r="M3813" s="12" t="n">
        <v>0.1025</v>
      </c>
      <c r="N3813" s="22" t="n">
        <v>20</v>
      </c>
      <c r="O3813" s="11" t="n">
        <v>1400</v>
      </c>
      <c r="P3813" s="13" t="n">
        <v>2.668486502087636</v>
      </c>
      <c r="Q3813" s="13">
        <f>O3813*P3813</f>
        <v/>
      </c>
    </row>
    <row r="3814">
      <c r="A3814" s="10" t="n">
        <v>2027</v>
      </c>
      <c r="B3814" s="10" t="inlineStr">
        <is>
          <t>May-27</t>
        </is>
      </c>
      <c r="C3814" s="19" t="inlineStr">
        <is>
          <t>Pedro</t>
        </is>
      </c>
      <c r="D3814" s="19" t="inlineStr">
        <is>
          <t>ESPAÑA</t>
        </is>
      </c>
      <c r="E3814" s="19" t="inlineStr">
        <is>
          <t>COMERCIAL TÉCNICA FITOCARTHAGO, S.L.</t>
        </is>
      </c>
      <c r="F3814" s="10" t="inlineStr">
        <is>
          <t>Consolidado/estratégico</t>
        </is>
      </c>
      <c r="G3814" s="10" t="inlineStr">
        <is>
          <t>PT0020</t>
        </is>
      </c>
      <c r="H3814" s="19" t="inlineStr">
        <is>
          <t>AGROPOTASION, 20 L</t>
        </is>
      </c>
      <c r="I3814" s="10" t="inlineStr">
        <is>
          <t>Maduro</t>
        </is>
      </c>
      <c r="J3814" s="10" t="inlineStr">
        <is>
          <t>Innovador/Notorio</t>
        </is>
      </c>
      <c r="K3814" s="12" t="n">
        <v>0.05</v>
      </c>
      <c r="L3814" s="12" t="n">
        <v>0.05</v>
      </c>
      <c r="M3814" s="12" t="n">
        <v>0.1025</v>
      </c>
      <c r="N3814" s="22" t="n">
        <v>20</v>
      </c>
      <c r="O3814" s="11" t="n">
        <v>700</v>
      </c>
      <c r="P3814" s="13" t="n">
        <v>3.179251496627847</v>
      </c>
      <c r="Q3814" s="13">
        <f>O3814*P3814</f>
        <v/>
      </c>
    </row>
    <row r="3815">
      <c r="A3815" s="10" t="n">
        <v>2027</v>
      </c>
      <c r="B3815" s="10" t="inlineStr">
        <is>
          <t>May-27</t>
        </is>
      </c>
      <c r="C3815" s="19" t="inlineStr">
        <is>
          <t>Pedro</t>
        </is>
      </c>
      <c r="D3815" s="19" t="inlineStr">
        <is>
          <t>ESPAÑA</t>
        </is>
      </c>
      <c r="E3815" s="19" t="inlineStr">
        <is>
          <t>COMERCIAL TÉCNICA FITOCARTHAGO, S.L.</t>
        </is>
      </c>
      <c r="F3815" s="10" t="inlineStr">
        <is>
          <t>Consolidado/estratégico</t>
        </is>
      </c>
      <c r="G3815" s="10" t="inlineStr">
        <is>
          <t>S0020</t>
        </is>
      </c>
      <c r="H3815" s="19" t="inlineStr">
        <is>
          <t>SALWAX STAR, 20 L</t>
        </is>
      </c>
      <c r="I3815" s="10" t="inlineStr">
        <is>
          <t>Maduro</t>
        </is>
      </c>
      <c r="J3815" s="10" t="inlineStr">
        <is>
          <t>Esencial/Core</t>
        </is>
      </c>
      <c r="K3815" s="12" t="n">
        <v>0.05</v>
      </c>
      <c r="L3815" s="12" t="n">
        <v>0.035</v>
      </c>
      <c r="M3815" s="12" t="n">
        <v>0.08674999999999988</v>
      </c>
      <c r="N3815" s="22" t="n">
        <v>20</v>
      </c>
      <c r="O3815" s="11" t="n">
        <v>680</v>
      </c>
      <c r="P3815" s="13" t="n">
        <v>2.053483753559626</v>
      </c>
      <c r="Q3815" s="13">
        <f>O3815*P3815</f>
        <v/>
      </c>
    </row>
    <row r="3816">
      <c r="A3816" s="10" t="n">
        <v>2027</v>
      </c>
      <c r="B3816" s="10" t="inlineStr">
        <is>
          <t>May-27</t>
        </is>
      </c>
      <c r="C3816" s="19" t="inlineStr">
        <is>
          <t>Pedro</t>
        </is>
      </c>
      <c r="D3816" s="19" t="inlineStr">
        <is>
          <t>ESPAÑA</t>
        </is>
      </c>
      <c r="E3816" s="19" t="inlineStr">
        <is>
          <t>COMERCIAL TÉCNICA FITOCARTHAGO, S.L.</t>
        </is>
      </c>
      <c r="F3816" s="10" t="inlineStr">
        <is>
          <t>Consolidado/estratégico</t>
        </is>
      </c>
      <c r="G3816" s="10" t="inlineStr">
        <is>
          <t>S0200</t>
        </is>
      </c>
      <c r="H3816" s="19" t="inlineStr">
        <is>
          <t>SALWAX STAR, 200 L</t>
        </is>
      </c>
      <c r="I3816" s="10" t="inlineStr">
        <is>
          <t>Maduro</t>
        </is>
      </c>
      <c r="J3816" s="10" t="inlineStr">
        <is>
          <t>Esencial/Core</t>
        </is>
      </c>
      <c r="K3816" s="12" t="n">
        <v>0.05</v>
      </c>
      <c r="L3816" s="12" t="n">
        <v>0.035</v>
      </c>
      <c r="M3816" s="12" t="n">
        <v>0.08674999999999988</v>
      </c>
      <c r="N3816" s="22" t="n">
        <v>200</v>
      </c>
      <c r="O3816" s="11" t="n">
        <v>800</v>
      </c>
      <c r="P3816" s="13" t="n">
        <v>1.970093550369387</v>
      </c>
      <c r="Q3816" s="13">
        <f>O3816*P3816</f>
        <v/>
      </c>
    </row>
    <row r="3817">
      <c r="A3817" s="10" t="n">
        <v>2027</v>
      </c>
      <c r="B3817" s="10" t="inlineStr">
        <is>
          <t>May-27</t>
        </is>
      </c>
      <c r="C3817" s="19" t="inlineStr">
        <is>
          <t>Pedro</t>
        </is>
      </c>
      <c r="D3817" s="19" t="inlineStr">
        <is>
          <t>ESPAÑA</t>
        </is>
      </c>
      <c r="E3817" s="19" t="inlineStr">
        <is>
          <t>COMERCIAL TÉCNICA FITOCARTHAGO, S.L.</t>
        </is>
      </c>
      <c r="F3817" s="10" t="inlineStr">
        <is>
          <t>Consolidado/estratégico</t>
        </is>
      </c>
      <c r="G3817" s="10" t="inlineStr">
        <is>
          <t>SPCE2B0020</t>
        </is>
      </c>
      <c r="H3817" s="19" t="inlineStr">
        <is>
          <t>SPRINTENE CON BORO, 20 L</t>
        </is>
      </c>
      <c r="I3817" s="10" t="inlineStr">
        <is>
          <t>Maduro</t>
        </is>
      </c>
      <c r="J3817" s="10" t="inlineStr">
        <is>
          <t>Esencial/Core</t>
        </is>
      </c>
      <c r="K3817" s="12" t="n">
        <v>0.05</v>
      </c>
      <c r="L3817" s="12" t="n">
        <v>0.035</v>
      </c>
      <c r="M3817" s="12" t="n">
        <v>0.08674999999999988</v>
      </c>
      <c r="N3817" s="22" t="n">
        <v>20</v>
      </c>
      <c r="O3817" s="11" t="n">
        <v>680</v>
      </c>
      <c r="P3817" s="13" t="n">
        <v>10.5384369281664</v>
      </c>
      <c r="Q3817" s="13">
        <f>O3817*P3817</f>
        <v/>
      </c>
    </row>
    <row r="3818">
      <c r="A3818" s="10" t="n">
        <v>2027</v>
      </c>
      <c r="B3818" s="10" t="inlineStr">
        <is>
          <t>May-27</t>
        </is>
      </c>
      <c r="C3818" s="19" t="inlineStr">
        <is>
          <t>Pedro</t>
        </is>
      </c>
      <c r="D3818" s="19" t="inlineStr">
        <is>
          <t>ESPAÑA</t>
        </is>
      </c>
      <c r="E3818" s="19" t="inlineStr">
        <is>
          <t>FITOMURCIA S.L.</t>
        </is>
      </c>
      <c r="F3818" s="10" t="inlineStr">
        <is>
          <t>Consolidado/estratégico</t>
        </is>
      </c>
      <c r="G3818" s="10" t="inlineStr">
        <is>
          <t>AGFE0001</t>
        </is>
      </c>
      <c r="H3818" s="19" t="inlineStr">
        <is>
          <t>AGROXILATO-FE, 1 KG</t>
        </is>
      </c>
      <c r="I3818" s="10" t="inlineStr">
        <is>
          <t>Declive</t>
        </is>
      </c>
      <c r="J3818" s="10" t="inlineStr">
        <is>
          <t>Banalizado/Commodity</t>
        </is>
      </c>
      <c r="K3818" s="12" t="n">
        <v>0.05</v>
      </c>
      <c r="L3818" s="12" t="n">
        <v>0.04</v>
      </c>
      <c r="M3818" s="12" t="n">
        <v>0.09200000000000008</v>
      </c>
      <c r="N3818" s="22" t="n">
        <v>1</v>
      </c>
      <c r="O3818" s="11" t="n">
        <v>35</v>
      </c>
      <c r="P3818" s="13" t="n">
        <v>10.60097958055908</v>
      </c>
      <c r="Q3818" s="13">
        <f>O3818*P3818</f>
        <v/>
      </c>
    </row>
    <row r="3819">
      <c r="A3819" s="10" t="n">
        <v>2027</v>
      </c>
      <c r="B3819" s="10" t="inlineStr">
        <is>
          <t>May-27</t>
        </is>
      </c>
      <c r="C3819" s="19" t="inlineStr">
        <is>
          <t>Pedro</t>
        </is>
      </c>
      <c r="D3819" s="19" t="inlineStr">
        <is>
          <t>ESPAÑA</t>
        </is>
      </c>
      <c r="E3819" s="19" t="inlineStr">
        <is>
          <t>FITOMURCIA S.L.</t>
        </is>
      </c>
      <c r="F3819" s="10" t="inlineStr">
        <is>
          <t>Consolidado/estratégico</t>
        </is>
      </c>
      <c r="G3819" s="10" t="inlineStr">
        <is>
          <t>AGRMG1000</t>
        </is>
      </c>
      <c r="H3819" s="19" t="inlineStr">
        <is>
          <t>AGROXIGREEN-Mg, 1000 L</t>
        </is>
      </c>
      <c r="I3819" s="10" t="inlineStr">
        <is>
          <t>Ramp-Up/Crecimiento</t>
        </is>
      </c>
      <c r="J3819" s="10" t="inlineStr">
        <is>
          <t>Innovador/Notorio</t>
        </is>
      </c>
      <c r="K3819" s="12" t="n">
        <v>0.05</v>
      </c>
      <c r="L3819" s="12" t="n">
        <v>0.2</v>
      </c>
      <c r="M3819" s="12" t="n">
        <v>0.26</v>
      </c>
      <c r="N3819" s="22" t="n">
        <v>1000</v>
      </c>
      <c r="O3819" s="11" t="n">
        <v>1000</v>
      </c>
      <c r="P3819" s="13" t="n">
        <v>2.689334052885195</v>
      </c>
      <c r="Q3819" s="13">
        <f>O3819*P3819</f>
        <v/>
      </c>
    </row>
    <row r="3820">
      <c r="A3820" s="10" t="n">
        <v>2027</v>
      </c>
      <c r="B3820" s="10" t="inlineStr">
        <is>
          <t>May-27</t>
        </is>
      </c>
      <c r="C3820" s="19" t="inlineStr">
        <is>
          <t>Pedro</t>
        </is>
      </c>
      <c r="D3820" s="19" t="inlineStr">
        <is>
          <t>ESPAÑA</t>
        </is>
      </c>
      <c r="E3820" s="19" t="inlineStr">
        <is>
          <t>FITOMURCIA S.L.</t>
        </is>
      </c>
      <c r="F3820" s="10" t="inlineStr">
        <is>
          <t>Consolidado/estratégico</t>
        </is>
      </c>
      <c r="G3820" s="10" t="inlineStr">
        <is>
          <t>AGXKAE0020</t>
        </is>
      </c>
      <c r="H3820" s="19" t="inlineStr">
        <is>
          <t>BIOCULTURE POTASIO, 20 L</t>
        </is>
      </c>
      <c r="I3820" s="10" t="inlineStr">
        <is>
          <t>Maduro</t>
        </is>
      </c>
      <c r="J3820" s="10" t="inlineStr">
        <is>
          <t>Innovador/Notorio</t>
        </is>
      </c>
      <c r="K3820" s="12" t="n">
        <v>0.05</v>
      </c>
      <c r="L3820" s="12" t="n">
        <v>0.05</v>
      </c>
      <c r="M3820" s="12" t="n">
        <v>0.1025</v>
      </c>
      <c r="N3820" s="22" t="n">
        <v>20</v>
      </c>
      <c r="O3820" s="11" t="n">
        <v>700</v>
      </c>
      <c r="P3820" s="13" t="n">
        <v>3.648321389572939</v>
      </c>
      <c r="Q3820" s="13">
        <f>O3820*P3820</f>
        <v/>
      </c>
    </row>
    <row r="3821">
      <c r="A3821" s="10" t="n">
        <v>2027</v>
      </c>
      <c r="B3821" s="10" t="inlineStr">
        <is>
          <t>May-27</t>
        </is>
      </c>
      <c r="C3821" s="19" t="inlineStr">
        <is>
          <t>Pedro</t>
        </is>
      </c>
      <c r="D3821" s="19" t="inlineStr">
        <is>
          <t>ESPAÑA</t>
        </is>
      </c>
      <c r="E3821" s="19" t="inlineStr">
        <is>
          <t>FITOMURCIA S.L.</t>
        </is>
      </c>
      <c r="F3821" s="10" t="inlineStr">
        <is>
          <t>Consolidado/estratégico</t>
        </is>
      </c>
      <c r="G3821" s="10" t="inlineStr">
        <is>
          <t>AGXKAEP0005</t>
        </is>
      </c>
      <c r="H3821" s="19" t="inlineStr">
        <is>
          <t>BIOCULTURE POTASIO PLUS, 5 L</t>
        </is>
      </c>
      <c r="I3821" s="10" t="inlineStr">
        <is>
          <t>Declive</t>
        </is>
      </c>
      <c r="J3821" s="10" t="inlineStr">
        <is>
          <t>Banalizado/Commodity</t>
        </is>
      </c>
      <c r="K3821" s="12" t="n">
        <v>0.05</v>
      </c>
      <c r="L3821" s="12" t="n">
        <v>0.04</v>
      </c>
      <c r="M3821" s="12" t="n">
        <v>0.09200000000000008</v>
      </c>
      <c r="N3821" s="22" t="n">
        <v>5</v>
      </c>
      <c r="O3821" s="11" t="n">
        <v>110</v>
      </c>
      <c r="P3821" s="13" t="n">
        <v>4.450952095278986</v>
      </c>
      <c r="Q3821" s="13">
        <f>O3821*P3821</f>
        <v/>
      </c>
    </row>
    <row r="3822">
      <c r="A3822" s="10" t="n">
        <v>2027</v>
      </c>
      <c r="B3822" s="10" t="inlineStr">
        <is>
          <t>May-27</t>
        </is>
      </c>
      <c r="C3822" s="19" t="inlineStr">
        <is>
          <t>Pedro</t>
        </is>
      </c>
      <c r="D3822" s="19" t="inlineStr">
        <is>
          <t>ESPAÑA</t>
        </is>
      </c>
      <c r="E3822" s="19" t="inlineStr">
        <is>
          <t>FITOMURCIA S.L.</t>
        </is>
      </c>
      <c r="F3822" s="10" t="inlineStr">
        <is>
          <t>Consolidado/estratégico</t>
        </is>
      </c>
      <c r="G3822" s="10" t="inlineStr">
        <is>
          <t>AGXKC0020</t>
        </is>
      </c>
      <c r="H3822" s="19" t="inlineStr">
        <is>
          <t>AGROXILATO-COMPLET, 20 L</t>
        </is>
      </c>
      <c r="I3822" s="10" t="inlineStr">
        <is>
          <t>Ramp-Up/Crecimiento</t>
        </is>
      </c>
      <c r="J3822" s="10" t="inlineStr">
        <is>
          <t>Innovador/Notorio</t>
        </is>
      </c>
      <c r="K3822" s="12" t="n">
        <v>0.05</v>
      </c>
      <c r="L3822" s="12" t="n">
        <v>0.2</v>
      </c>
      <c r="M3822" s="12" t="n">
        <v>0.26</v>
      </c>
      <c r="N3822" s="22" t="n">
        <v>20</v>
      </c>
      <c r="O3822" s="11" t="n">
        <v>1600</v>
      </c>
      <c r="P3822" s="13" t="n">
        <v>3.220946598222966</v>
      </c>
      <c r="Q3822" s="13">
        <f>O3822*P3822</f>
        <v/>
      </c>
    </row>
    <row r="3823">
      <c r="A3823" s="10" t="n">
        <v>2027</v>
      </c>
      <c r="B3823" s="10" t="inlineStr">
        <is>
          <t>May-27</t>
        </is>
      </c>
      <c r="C3823" s="19" t="inlineStr">
        <is>
          <t>Pedro</t>
        </is>
      </c>
      <c r="D3823" s="19" t="inlineStr">
        <is>
          <t>ESPAÑA</t>
        </is>
      </c>
      <c r="E3823" s="19" t="inlineStr">
        <is>
          <t>FITOMURCIA S.L.</t>
        </is>
      </c>
      <c r="F3823" s="10" t="inlineStr">
        <is>
          <t>Consolidado/estratégico</t>
        </is>
      </c>
      <c r="G3823" s="10" t="inlineStr">
        <is>
          <t>AGXKC0200</t>
        </is>
      </c>
      <c r="H3823" s="19" t="inlineStr">
        <is>
          <t>AGROXILATO-COMPLET, 200 L</t>
        </is>
      </c>
      <c r="I3823" s="10" t="inlineStr">
        <is>
          <t>Ramp-Up/Crecimiento</t>
        </is>
      </c>
      <c r="J3823" s="10" t="inlineStr">
        <is>
          <t>Innovador/Notorio</t>
        </is>
      </c>
      <c r="K3823" s="12" t="n">
        <v>0.05</v>
      </c>
      <c r="L3823" s="12" t="n">
        <v>0.2</v>
      </c>
      <c r="M3823" s="12" t="n">
        <v>0.26</v>
      </c>
      <c r="N3823" s="22" t="n">
        <v>200</v>
      </c>
      <c r="O3823" s="11" t="n">
        <v>400</v>
      </c>
      <c r="P3823" s="13" t="n">
        <v>3.137556395032728</v>
      </c>
      <c r="Q3823" s="13">
        <f>O3823*P3823</f>
        <v/>
      </c>
    </row>
    <row r="3824">
      <c r="A3824" s="10" t="n">
        <v>2027</v>
      </c>
      <c r="B3824" s="10" t="inlineStr">
        <is>
          <t>May-27</t>
        </is>
      </c>
      <c r="C3824" s="19" t="inlineStr">
        <is>
          <t>Pedro</t>
        </is>
      </c>
      <c r="D3824" s="19" t="inlineStr">
        <is>
          <t>ESPAÑA</t>
        </is>
      </c>
      <c r="E3824" s="19" t="inlineStr">
        <is>
          <t>FITOMURCIA S.L.</t>
        </is>
      </c>
      <c r="F3824" s="10" t="inlineStr">
        <is>
          <t>Consolidado/estratégico</t>
        </is>
      </c>
      <c r="G3824" s="10" t="inlineStr">
        <is>
          <t>AN0020</t>
        </is>
      </c>
      <c r="H3824" s="19" t="inlineStr">
        <is>
          <t>ALCAPLANT NEW, 20 KG</t>
        </is>
      </c>
      <c r="I3824" s="10" t="inlineStr">
        <is>
          <t>Maduro</t>
        </is>
      </c>
      <c r="J3824" s="10" t="inlineStr">
        <is>
          <t>Innovador/Notorio</t>
        </is>
      </c>
      <c r="K3824" s="12" t="n">
        <v>0.05</v>
      </c>
      <c r="L3824" s="12" t="n">
        <v>0.05</v>
      </c>
      <c r="M3824" s="12" t="n">
        <v>0.1025</v>
      </c>
      <c r="N3824" s="22" t="n">
        <v>20</v>
      </c>
      <c r="O3824" s="11" t="n">
        <v>9600</v>
      </c>
      <c r="P3824" s="13" t="n">
        <v>1.596140607938161</v>
      </c>
      <c r="Q3824" s="13">
        <f>O3824*P3824</f>
        <v/>
      </c>
    </row>
    <row r="3825">
      <c r="A3825" s="10" t="n">
        <v>2027</v>
      </c>
      <c r="B3825" s="10" t="inlineStr">
        <is>
          <t>May-27</t>
        </is>
      </c>
      <c r="C3825" s="19" t="inlineStr">
        <is>
          <t>Pedro</t>
        </is>
      </c>
      <c r="D3825" s="19" t="inlineStr">
        <is>
          <t>ESPAÑA</t>
        </is>
      </c>
      <c r="E3825" s="19" t="inlineStr">
        <is>
          <t>FITOMURCIA S.L.</t>
        </is>
      </c>
      <c r="F3825" s="10" t="inlineStr">
        <is>
          <t>Consolidado/estratégico</t>
        </is>
      </c>
      <c r="G3825" s="10" t="inlineStr">
        <is>
          <t>BROTA0020</t>
        </is>
      </c>
      <c r="H3825" s="19" t="inlineStr">
        <is>
          <t>BROTAMEC, 20 L</t>
        </is>
      </c>
      <c r="I3825" s="10" t="inlineStr">
        <is>
          <t>Maduro</t>
        </is>
      </c>
      <c r="J3825" s="10" t="inlineStr">
        <is>
          <t>Esencial/Core</t>
        </is>
      </c>
      <c r="K3825" s="12" t="n">
        <v>0.05</v>
      </c>
      <c r="L3825" s="12" t="n">
        <v>0.035</v>
      </c>
      <c r="M3825" s="12" t="n">
        <v>0.08674999999999988</v>
      </c>
      <c r="N3825" s="22" t="n">
        <v>20</v>
      </c>
      <c r="O3825" s="11" t="n">
        <v>100</v>
      </c>
      <c r="P3825" s="13" t="n">
        <v>2.803995582271773</v>
      </c>
      <c r="Q3825" s="13">
        <f>O3825*P3825</f>
        <v/>
      </c>
    </row>
    <row r="3826">
      <c r="A3826" s="10" t="n">
        <v>2027</v>
      </c>
      <c r="B3826" s="10" t="inlineStr">
        <is>
          <t>May-27</t>
        </is>
      </c>
      <c r="C3826" s="19" t="inlineStr">
        <is>
          <t>Pedro</t>
        </is>
      </c>
      <c r="D3826" s="19" t="inlineStr">
        <is>
          <t>ESPAÑA</t>
        </is>
      </c>
      <c r="E3826" s="19" t="inlineStr">
        <is>
          <t>FITOMURCIA S.L.</t>
        </is>
      </c>
      <c r="F3826" s="10" t="inlineStr">
        <is>
          <t>Consolidado/estratégico</t>
        </is>
      </c>
      <c r="G3826" s="10" t="inlineStr">
        <is>
          <t>C-CUAE0005</t>
        </is>
      </c>
      <c r="H3826" s="19" t="inlineStr">
        <is>
          <t>CUPRAMEC, 5 L</t>
        </is>
      </c>
      <c r="I3826" s="10" t="inlineStr">
        <is>
          <t>Ramp-Up/Crecimiento</t>
        </is>
      </c>
      <c r="J3826" s="10" t="inlineStr">
        <is>
          <t>Esencial/Core</t>
        </is>
      </c>
      <c r="K3826" s="12" t="n">
        <v>0.05</v>
      </c>
      <c r="L3826" s="12" t="n">
        <v>0.15</v>
      </c>
      <c r="M3826" s="12" t="n">
        <v>0.2075</v>
      </c>
      <c r="N3826" s="22" t="n">
        <v>5</v>
      </c>
      <c r="O3826" s="11" t="n">
        <v>240</v>
      </c>
      <c r="P3826" s="13" t="n">
        <v>4.305019239696068</v>
      </c>
      <c r="Q3826" s="13">
        <f>O3826*P3826</f>
        <v/>
      </c>
    </row>
    <row r="3827">
      <c r="A3827" s="10" t="n">
        <v>2027</v>
      </c>
      <c r="B3827" s="10" t="inlineStr">
        <is>
          <t>May-27</t>
        </is>
      </c>
      <c r="C3827" s="19" t="inlineStr">
        <is>
          <t>Pedro</t>
        </is>
      </c>
      <c r="D3827" s="19" t="inlineStr">
        <is>
          <t>ESPAÑA</t>
        </is>
      </c>
      <c r="E3827" s="19" t="inlineStr">
        <is>
          <t>FITOMURCIA S.L.</t>
        </is>
      </c>
      <c r="F3827" s="10" t="inlineStr">
        <is>
          <t>Consolidado/estratégico</t>
        </is>
      </c>
      <c r="G3827" s="10" t="inlineStr">
        <is>
          <t>G30020</t>
        </is>
      </c>
      <c r="H3827" s="19" t="inlineStr">
        <is>
          <t>GREEN-UP, 20 L</t>
        </is>
      </c>
      <c r="I3827" s="10" t="inlineStr">
        <is>
          <t>Maduro</t>
        </is>
      </c>
      <c r="J3827" s="10" t="inlineStr">
        <is>
          <t>Innovador/Notorio</t>
        </is>
      </c>
      <c r="K3827" s="12" t="n">
        <v>0.05</v>
      </c>
      <c r="L3827" s="12" t="n">
        <v>0.05</v>
      </c>
      <c r="M3827" s="12" t="n">
        <v>0.1025</v>
      </c>
      <c r="N3827" s="22" t="n">
        <v>20</v>
      </c>
      <c r="O3827" s="11" t="n">
        <v>700</v>
      </c>
      <c r="P3827" s="13" t="n">
        <v>4.909598212825299</v>
      </c>
      <c r="Q3827" s="13">
        <f>O3827*P3827</f>
        <v/>
      </c>
    </row>
    <row r="3828">
      <c r="A3828" s="10" t="n">
        <v>2027</v>
      </c>
      <c r="B3828" s="10" t="inlineStr">
        <is>
          <t>May-27</t>
        </is>
      </c>
      <c r="C3828" s="19" t="inlineStr">
        <is>
          <t>Pedro</t>
        </is>
      </c>
      <c r="D3828" s="19" t="inlineStr">
        <is>
          <t>ESPAÑA</t>
        </is>
      </c>
      <c r="E3828" s="19" t="inlineStr">
        <is>
          <t>FITOMURCIA S.L.</t>
        </is>
      </c>
      <c r="F3828" s="10" t="inlineStr">
        <is>
          <t>Consolidado/estratégico</t>
        </is>
      </c>
      <c r="G3828" s="10" t="inlineStr">
        <is>
          <t>G30200</t>
        </is>
      </c>
      <c r="H3828" s="19" t="inlineStr">
        <is>
          <t>GREEN-UP, 200 L</t>
        </is>
      </c>
      <c r="I3828" s="10" t="inlineStr">
        <is>
          <t>Maduro</t>
        </is>
      </c>
      <c r="J3828" s="10" t="inlineStr">
        <is>
          <t>Innovador/Notorio</t>
        </is>
      </c>
      <c r="K3828" s="12" t="n">
        <v>0.05</v>
      </c>
      <c r="L3828" s="12" t="n">
        <v>0.05</v>
      </c>
      <c r="M3828" s="12" t="n">
        <v>0.1025</v>
      </c>
      <c r="N3828" s="22" t="n">
        <v>200</v>
      </c>
      <c r="O3828" s="11" t="n">
        <v>600</v>
      </c>
      <c r="P3828" s="13" t="n">
        <v>4.805360458837499</v>
      </c>
      <c r="Q3828" s="13">
        <f>O3828*P3828</f>
        <v/>
      </c>
    </row>
    <row r="3829">
      <c r="A3829" s="10" t="n">
        <v>2027</v>
      </c>
      <c r="B3829" s="10" t="inlineStr">
        <is>
          <t>May-27</t>
        </is>
      </c>
      <c r="C3829" s="19" t="inlineStr">
        <is>
          <t>Pedro</t>
        </is>
      </c>
      <c r="D3829" s="19" t="inlineStr">
        <is>
          <t>ESPAÑA</t>
        </is>
      </c>
      <c r="E3829" s="19" t="inlineStr">
        <is>
          <t>FITOMURCIA S.L.</t>
        </is>
      </c>
      <c r="F3829" s="10" t="inlineStr">
        <is>
          <t>Consolidado/estratégico</t>
        </is>
      </c>
      <c r="G3829" s="10" t="inlineStr">
        <is>
          <t>HST0005</t>
        </is>
      </c>
      <c r="H3829" s="19" t="inlineStr">
        <is>
          <t>HIDROSTRESS-40, 5 L</t>
        </is>
      </c>
      <c r="I3829" s="10" t="inlineStr">
        <is>
          <t>Ramp-Up/Crecimiento</t>
        </is>
      </c>
      <c r="J3829" s="10" t="inlineStr">
        <is>
          <t>Innovador/Notorio</t>
        </is>
      </c>
      <c r="K3829" s="12" t="n">
        <v>0.05</v>
      </c>
      <c r="L3829" s="12" t="n">
        <v>0.2</v>
      </c>
      <c r="M3829" s="12" t="n">
        <v>0.26</v>
      </c>
      <c r="N3829" s="22" t="n">
        <v>5</v>
      </c>
      <c r="O3829" s="11" t="n">
        <v>75</v>
      </c>
      <c r="P3829" s="13" t="n">
        <v>6.097908608286199</v>
      </c>
      <c r="Q3829" s="13">
        <f>O3829*P3829</f>
        <v/>
      </c>
    </row>
    <row r="3830">
      <c r="A3830" s="10" t="n">
        <v>2027</v>
      </c>
      <c r="B3830" s="10" t="inlineStr">
        <is>
          <t>May-27</t>
        </is>
      </c>
      <c r="C3830" s="19" t="inlineStr">
        <is>
          <t>Pedro</t>
        </is>
      </c>
      <c r="D3830" s="19" t="inlineStr">
        <is>
          <t>ESPAÑA</t>
        </is>
      </c>
      <c r="E3830" s="19" t="inlineStr">
        <is>
          <t>FITOMURCIA S.L.</t>
        </is>
      </c>
      <c r="F3830" s="10" t="inlineStr">
        <is>
          <t>Consolidado/estratégico</t>
        </is>
      </c>
      <c r="G3830" s="10" t="inlineStr">
        <is>
          <t>HST0020</t>
        </is>
      </c>
      <c r="H3830" s="19" t="inlineStr">
        <is>
          <t>HIDROSTRESS-40, 20 L</t>
        </is>
      </c>
      <c r="I3830" s="10" t="inlineStr">
        <is>
          <t>Ramp-Up/Crecimiento</t>
        </is>
      </c>
      <c r="J3830" s="10" t="inlineStr">
        <is>
          <t>Innovador/Notorio</t>
        </is>
      </c>
      <c r="K3830" s="12" t="n">
        <v>0.05</v>
      </c>
      <c r="L3830" s="12" t="n">
        <v>0.2</v>
      </c>
      <c r="M3830" s="12" t="n">
        <v>0.26</v>
      </c>
      <c r="N3830" s="22" t="n">
        <v>20</v>
      </c>
      <c r="O3830" s="11" t="n">
        <v>800</v>
      </c>
      <c r="P3830" s="13" t="n">
        <v>5.785195346322803</v>
      </c>
      <c r="Q3830" s="13">
        <f>O3830*P3830</f>
        <v/>
      </c>
    </row>
    <row r="3831">
      <c r="A3831" s="10" t="n">
        <v>2027</v>
      </c>
      <c r="B3831" s="10" t="inlineStr">
        <is>
          <t>May-27</t>
        </is>
      </c>
      <c r="C3831" s="19" t="inlineStr">
        <is>
          <t>Pedro</t>
        </is>
      </c>
      <c r="D3831" s="19" t="inlineStr">
        <is>
          <t>ESPAÑA</t>
        </is>
      </c>
      <c r="E3831" s="19" t="inlineStr">
        <is>
          <t>FITOMURCIA S.L.</t>
        </is>
      </c>
      <c r="F3831" s="10" t="inlineStr">
        <is>
          <t>Consolidado/estratégico</t>
        </is>
      </c>
      <c r="G3831" s="10" t="inlineStr">
        <is>
          <t>P-ZM3.50020</t>
        </is>
      </c>
      <c r="H3831" s="19" t="inlineStr">
        <is>
          <t>POLIGREEN-ZNMN, 20 L</t>
        </is>
      </c>
      <c r="I3831" s="10" t="inlineStr">
        <is>
          <t>Maduro</t>
        </is>
      </c>
      <c r="J3831" s="10" t="inlineStr">
        <is>
          <t>Banalizado/Commodity</t>
        </is>
      </c>
      <c r="K3831" s="12" t="n">
        <v>0.05</v>
      </c>
      <c r="L3831" s="12" t="n">
        <v>0.02</v>
      </c>
      <c r="M3831" s="12" t="n">
        <v>0.07100000000000017</v>
      </c>
      <c r="N3831" s="22" t="n">
        <v>20</v>
      </c>
      <c r="O3831" s="11" t="n">
        <v>680</v>
      </c>
      <c r="P3831" s="13" t="n">
        <v>1.970093550369387</v>
      </c>
      <c r="Q3831" s="13">
        <f>O3831*P3831</f>
        <v/>
      </c>
    </row>
    <row r="3832">
      <c r="A3832" s="10" t="n">
        <v>2027</v>
      </c>
      <c r="B3832" s="10" t="inlineStr">
        <is>
          <t>May-27</t>
        </is>
      </c>
      <c r="C3832" s="19" t="inlineStr">
        <is>
          <t>Pedro</t>
        </is>
      </c>
      <c r="D3832" s="19" t="inlineStr">
        <is>
          <t>ESPAÑA</t>
        </is>
      </c>
      <c r="E3832" s="19" t="inlineStr">
        <is>
          <t>FITOMURCIA S.L.</t>
        </is>
      </c>
      <c r="F3832" s="10" t="inlineStr">
        <is>
          <t>Consolidado/estratégico</t>
        </is>
      </c>
      <c r="G3832" s="10" t="inlineStr">
        <is>
          <t>PT0005</t>
        </is>
      </c>
      <c r="H3832" s="19" t="inlineStr">
        <is>
          <t>AGROPOTASION, 5 L</t>
        </is>
      </c>
      <c r="I3832" s="10" t="inlineStr">
        <is>
          <t>Maduro</t>
        </is>
      </c>
      <c r="J3832" s="10" t="inlineStr">
        <is>
          <t>Innovador/Notorio</t>
        </is>
      </c>
      <c r="K3832" s="12" t="n">
        <v>0.05</v>
      </c>
      <c r="L3832" s="12" t="n">
        <v>0.05</v>
      </c>
      <c r="M3832" s="12" t="n">
        <v>0.1025</v>
      </c>
      <c r="N3832" s="22" t="n">
        <v>5</v>
      </c>
      <c r="O3832" s="11" t="n">
        <v>110</v>
      </c>
      <c r="P3832" s="13" t="n">
        <v>3.408574555401004</v>
      </c>
      <c r="Q3832" s="13">
        <f>O3832*P3832</f>
        <v/>
      </c>
    </row>
    <row r="3833">
      <c r="A3833" s="10" t="n">
        <v>2027</v>
      </c>
      <c r="B3833" s="10" t="inlineStr">
        <is>
          <t>May-27</t>
        </is>
      </c>
      <c r="C3833" s="19" t="inlineStr">
        <is>
          <t>Pedro</t>
        </is>
      </c>
      <c r="D3833" s="19" t="inlineStr">
        <is>
          <t>ESPAÑA</t>
        </is>
      </c>
      <c r="E3833" s="19" t="inlineStr">
        <is>
          <t>FITOMURCIA S.L.</t>
        </is>
      </c>
      <c r="F3833" s="10" t="inlineStr">
        <is>
          <t>Consolidado/estratégico</t>
        </is>
      </c>
      <c r="G3833" s="10" t="inlineStr">
        <is>
          <t>PT0020</t>
        </is>
      </c>
      <c r="H3833" s="19" t="inlineStr">
        <is>
          <t>AGROPOTASION, 20 L</t>
        </is>
      </c>
      <c r="I3833" s="10" t="inlineStr">
        <is>
          <t>Maduro</t>
        </is>
      </c>
      <c r="J3833" s="10" t="inlineStr">
        <is>
          <t>Innovador/Notorio</t>
        </is>
      </c>
      <c r="K3833" s="12" t="n">
        <v>0.05</v>
      </c>
      <c r="L3833" s="12" t="n">
        <v>0.05</v>
      </c>
      <c r="M3833" s="12" t="n">
        <v>0.1025</v>
      </c>
      <c r="N3833" s="22" t="n">
        <v>20</v>
      </c>
      <c r="O3833" s="11" t="n">
        <v>4180</v>
      </c>
      <c r="P3833" s="13" t="n">
        <v>3.085437518038828</v>
      </c>
      <c r="Q3833" s="13">
        <f>O3833*P3833</f>
        <v/>
      </c>
    </row>
    <row r="3834">
      <c r="A3834" s="10" t="n">
        <v>2027</v>
      </c>
      <c r="B3834" s="10" t="inlineStr">
        <is>
          <t>May-27</t>
        </is>
      </c>
      <c r="C3834" s="19" t="inlineStr">
        <is>
          <t>Pedro</t>
        </is>
      </c>
      <c r="D3834" s="19" t="inlineStr">
        <is>
          <t>ESPAÑA</t>
        </is>
      </c>
      <c r="E3834" s="19" t="inlineStr">
        <is>
          <t>FITOMURCIA S.L.</t>
        </is>
      </c>
      <c r="F3834" s="10" t="inlineStr">
        <is>
          <t>Consolidado/estratégico</t>
        </is>
      </c>
      <c r="G3834" s="10" t="inlineStr">
        <is>
          <t>PT0200</t>
        </is>
      </c>
      <c r="H3834" s="19" t="inlineStr">
        <is>
          <t>AGROPOTASION, 200 L</t>
        </is>
      </c>
      <c r="I3834" s="10" t="inlineStr">
        <is>
          <t>Maduro</t>
        </is>
      </c>
      <c r="J3834" s="10" t="inlineStr">
        <is>
          <t>Innovador/Notorio</t>
        </is>
      </c>
      <c r="K3834" s="12" t="n">
        <v>0.05</v>
      </c>
      <c r="L3834" s="12" t="n">
        <v>0.05</v>
      </c>
      <c r="M3834" s="12" t="n">
        <v>0.1025</v>
      </c>
      <c r="N3834" s="22" t="n">
        <v>200</v>
      </c>
      <c r="O3834" s="11" t="n">
        <v>600</v>
      </c>
      <c r="P3834" s="13" t="n">
        <v>3.054166191842489</v>
      </c>
      <c r="Q3834" s="13">
        <f>O3834*P3834</f>
        <v/>
      </c>
    </row>
    <row r="3835">
      <c r="A3835" s="10" t="n">
        <v>2027</v>
      </c>
      <c r="B3835" s="10" t="inlineStr">
        <is>
          <t>May-27</t>
        </is>
      </c>
      <c r="C3835" s="19" t="inlineStr">
        <is>
          <t>Pedro</t>
        </is>
      </c>
      <c r="D3835" s="19" t="inlineStr">
        <is>
          <t>ESPAÑA</t>
        </is>
      </c>
      <c r="E3835" s="19" t="inlineStr">
        <is>
          <t>FITOMURCIA S.L.</t>
        </is>
      </c>
      <c r="F3835" s="10" t="inlineStr">
        <is>
          <t>Consolidado/estratégico</t>
        </is>
      </c>
      <c r="G3835" s="10" t="inlineStr">
        <is>
          <t>S0020</t>
        </is>
      </c>
      <c r="H3835" s="19" t="inlineStr">
        <is>
          <t>SALWAX STAR, 20 L</t>
        </is>
      </c>
      <c r="I3835" s="10" t="inlineStr">
        <is>
          <t>Maduro</t>
        </is>
      </c>
      <c r="J3835" s="10" t="inlineStr">
        <is>
          <t>Esencial/Core</t>
        </is>
      </c>
      <c r="K3835" s="12" t="n">
        <v>0.05</v>
      </c>
      <c r="L3835" s="12" t="n">
        <v>0.035</v>
      </c>
      <c r="M3835" s="12" t="n">
        <v>0.08674999999999988</v>
      </c>
      <c r="N3835" s="22" t="n">
        <v>20</v>
      </c>
      <c r="O3835" s="11" t="n">
        <v>2060</v>
      </c>
      <c r="P3835" s="13" t="n">
        <v>1.970093550369387</v>
      </c>
      <c r="Q3835" s="13">
        <f>O3835*P3835</f>
        <v/>
      </c>
    </row>
    <row r="3836">
      <c r="A3836" s="10" t="n">
        <v>2027</v>
      </c>
      <c r="B3836" s="10" t="inlineStr">
        <is>
          <t>May-27</t>
        </is>
      </c>
      <c r="C3836" s="19" t="inlineStr">
        <is>
          <t>Pedro</t>
        </is>
      </c>
      <c r="D3836" s="19" t="inlineStr">
        <is>
          <t>ESPAÑA</t>
        </is>
      </c>
      <c r="E3836" s="19" t="inlineStr">
        <is>
          <t>FITOMURCIA S.L.</t>
        </is>
      </c>
      <c r="F3836" s="10" t="inlineStr">
        <is>
          <t>Consolidado/estratégico</t>
        </is>
      </c>
      <c r="G3836" s="10" t="inlineStr">
        <is>
          <t>S0200</t>
        </is>
      </c>
      <c r="H3836" s="19" t="inlineStr">
        <is>
          <t>SALWAX STAR, 200 L</t>
        </is>
      </c>
      <c r="I3836" s="10" t="inlineStr">
        <is>
          <t>Maduro</t>
        </is>
      </c>
      <c r="J3836" s="10" t="inlineStr">
        <is>
          <t>Esencial/Core</t>
        </is>
      </c>
      <c r="K3836" s="12" t="n">
        <v>0.05</v>
      </c>
      <c r="L3836" s="12" t="n">
        <v>0.035</v>
      </c>
      <c r="M3836" s="12" t="n">
        <v>0.08674999999999988</v>
      </c>
      <c r="N3836" s="22" t="n">
        <v>200</v>
      </c>
      <c r="O3836" s="11" t="n">
        <v>3400</v>
      </c>
      <c r="P3836" s="13" t="n">
        <v>1.878885515630064</v>
      </c>
      <c r="Q3836" s="13">
        <f>O3836*P3836</f>
        <v/>
      </c>
    </row>
    <row r="3837">
      <c r="A3837" s="10" t="n">
        <v>2027</v>
      </c>
      <c r="B3837" s="10" t="inlineStr">
        <is>
          <t>May-27</t>
        </is>
      </c>
      <c r="C3837" s="19" t="inlineStr">
        <is>
          <t>Pedro</t>
        </is>
      </c>
      <c r="D3837" s="19" t="inlineStr">
        <is>
          <t>ESPAÑA</t>
        </is>
      </c>
      <c r="E3837" s="19" t="inlineStr">
        <is>
          <t>FITOMURCIA S.L.</t>
        </is>
      </c>
      <c r="F3837" s="10" t="inlineStr">
        <is>
          <t>Consolidado/estratégico</t>
        </is>
      </c>
      <c r="G3837" s="10" t="inlineStr">
        <is>
          <t>S1000</t>
        </is>
      </c>
      <c r="H3837" s="19" t="inlineStr">
        <is>
          <t>SALWAX STAR, 1000 L</t>
        </is>
      </c>
      <c r="I3837" s="10" t="inlineStr">
        <is>
          <t>Maduro</t>
        </is>
      </c>
      <c r="J3837" s="10" t="inlineStr">
        <is>
          <t>Esencial/Core</t>
        </is>
      </c>
      <c r="K3837" s="12" t="n">
        <v>0.05</v>
      </c>
      <c r="L3837" s="12" t="n">
        <v>0.035</v>
      </c>
      <c r="M3837" s="12" t="n">
        <v>0.08674999999999988</v>
      </c>
      <c r="N3837" s="22" t="n">
        <v>1000</v>
      </c>
      <c r="O3837" s="11" t="n">
        <v>13000</v>
      </c>
      <c r="P3837" s="13" t="n">
        <v>1.272569246601037</v>
      </c>
      <c r="Q3837" s="13">
        <f>O3837*P3837</f>
        <v/>
      </c>
    </row>
    <row r="3838">
      <c r="A3838" s="10" t="n">
        <v>2027</v>
      </c>
      <c r="B3838" s="10" t="inlineStr">
        <is>
          <t>May-27</t>
        </is>
      </c>
      <c r="C3838" s="19" t="inlineStr">
        <is>
          <t>Pedro</t>
        </is>
      </c>
      <c r="D3838" s="19" t="inlineStr">
        <is>
          <t>ESPAÑA</t>
        </is>
      </c>
      <c r="E3838" s="19" t="inlineStr">
        <is>
          <t>FITOMURCIA S.L.</t>
        </is>
      </c>
      <c r="F3838" s="10" t="inlineStr">
        <is>
          <t>Consolidado/estratégico</t>
        </is>
      </c>
      <c r="G3838" s="10" t="inlineStr">
        <is>
          <t>TRI0001</t>
        </is>
      </c>
      <c r="H3838" s="19" t="inlineStr">
        <is>
          <t>TRIFENO-94, 1 L</t>
        </is>
      </c>
      <c r="I3838" s="10" t="inlineStr">
        <is>
          <t>Ramp-Up/Crecimiento</t>
        </is>
      </c>
      <c r="J3838" s="10" t="inlineStr">
        <is>
          <t>Esencial/Core</t>
        </is>
      </c>
      <c r="K3838" s="12" t="n">
        <v>0.05</v>
      </c>
      <c r="L3838" s="12" t="n">
        <v>0.15</v>
      </c>
      <c r="M3838" s="12" t="n">
        <v>0.2075</v>
      </c>
      <c r="N3838" s="22" t="n">
        <v>1</v>
      </c>
      <c r="O3838" s="11" t="n">
        <v>29</v>
      </c>
      <c r="P3838" s="13" t="n">
        <v>12.18539344117362</v>
      </c>
      <c r="Q3838" s="13">
        <f>O3838*P3838</f>
        <v/>
      </c>
    </row>
    <row r="3839">
      <c r="A3839" s="10" t="n">
        <v>2027</v>
      </c>
      <c r="B3839" s="10" t="inlineStr">
        <is>
          <t>May-27</t>
        </is>
      </c>
      <c r="C3839" s="19" t="inlineStr">
        <is>
          <t>Pedro</t>
        </is>
      </c>
      <c r="D3839" s="19" t="inlineStr">
        <is>
          <t>ESPAÑA</t>
        </is>
      </c>
      <c r="E3839" s="19" t="inlineStr">
        <is>
          <t>FITOMURCIA S.L.</t>
        </is>
      </c>
      <c r="F3839" s="10" t="inlineStr">
        <is>
          <t>Consolidado/estratégico</t>
        </is>
      </c>
      <c r="G3839" s="10" t="inlineStr">
        <is>
          <t>TRI0005</t>
        </is>
      </c>
      <c r="H3839" s="19" t="inlineStr">
        <is>
          <t>TRIFENO-94, 5L</t>
        </is>
      </c>
      <c r="I3839" s="10" t="inlineStr">
        <is>
          <t>Ramp-Up/Crecimiento</t>
        </is>
      </c>
      <c r="J3839" s="10" t="inlineStr">
        <is>
          <t>Esencial/Core</t>
        </is>
      </c>
      <c r="K3839" s="12" t="n">
        <v>0.05</v>
      </c>
      <c r="L3839" s="12" t="n">
        <v>0.15</v>
      </c>
      <c r="M3839" s="12" t="n">
        <v>0.2075</v>
      </c>
      <c r="N3839" s="22" t="n">
        <v>5</v>
      </c>
      <c r="O3839" s="11" t="n">
        <v>70</v>
      </c>
      <c r="P3839" s="13" t="n">
        <v>9.57944959147866</v>
      </c>
      <c r="Q3839" s="13">
        <f>O3839*P3839</f>
        <v/>
      </c>
    </row>
    <row r="3840">
      <c r="A3840" s="10" t="n">
        <v>2027</v>
      </c>
      <c r="B3840" s="10" t="inlineStr">
        <is>
          <t>May-27</t>
        </is>
      </c>
      <c r="C3840" s="19" t="inlineStr">
        <is>
          <t>Ricardo</t>
        </is>
      </c>
      <c r="D3840" s="19" t="inlineStr">
        <is>
          <t>CHILE</t>
        </is>
      </c>
      <c r="E3840" s="19" t="inlineStr">
        <is>
          <t>BAYER, S.A.</t>
        </is>
      </c>
      <c r="F3840" s="10" t="inlineStr">
        <is>
          <t>Consolidado/estratégico</t>
        </is>
      </c>
      <c r="G3840" s="10" t="inlineStr">
        <is>
          <t>AN0020CL</t>
        </is>
      </c>
      <c r="H3840" s="19" t="inlineStr">
        <is>
          <t>MAGNIFIC Ca FLOW, 20 KG</t>
        </is>
      </c>
      <c r="I3840" s="10" t="inlineStr">
        <is>
          <t>Maduro</t>
        </is>
      </c>
      <c r="J3840" s="10" t="inlineStr">
        <is>
          <t>Innovador/Notorio</t>
        </is>
      </c>
      <c r="K3840" s="12" t="n">
        <v>0.05</v>
      </c>
      <c r="L3840" s="12" t="n">
        <v>0.05</v>
      </c>
      <c r="M3840" s="12" t="n">
        <v>0.1025</v>
      </c>
      <c r="N3840" s="22" t="n">
        <v>20</v>
      </c>
      <c r="O3840" s="11" t="n">
        <v>302240</v>
      </c>
      <c r="P3840" s="13" t="n">
        <v>1.042653447114583</v>
      </c>
      <c r="Q3840" s="13">
        <f>O3840*P3840</f>
        <v/>
      </c>
    </row>
    <row r="3841">
      <c r="A3841" s="10" t="n">
        <v>2027</v>
      </c>
      <c r="B3841" s="10" t="inlineStr">
        <is>
          <t>May-27</t>
        </is>
      </c>
      <c r="C3841" s="19" t="inlineStr">
        <is>
          <t>Ricardo</t>
        </is>
      </c>
      <c r="D3841" s="19" t="inlineStr">
        <is>
          <t>CHILE</t>
        </is>
      </c>
      <c r="E3841" s="19" t="inlineStr">
        <is>
          <t>BAYER, S.A.</t>
        </is>
      </c>
      <c r="F3841" s="10" t="inlineStr">
        <is>
          <t>Consolidado/estratégico</t>
        </is>
      </c>
      <c r="G3841" s="10" t="inlineStr">
        <is>
          <t>BAYCAL0020CL</t>
        </is>
      </c>
      <c r="H3841" s="19" t="inlineStr">
        <is>
          <t>BAYFOLAN CALCIO</t>
        </is>
      </c>
      <c r="I3841" s="10" t="inlineStr">
        <is>
          <t>Ramp-Up/Crecimiento</t>
        </is>
      </c>
      <c r="J3841" s="10" t="inlineStr">
        <is>
          <t>Esencial/Core</t>
        </is>
      </c>
      <c r="K3841" s="12" t="n">
        <v>0.05</v>
      </c>
      <c r="L3841" s="12" t="n">
        <v>0.15</v>
      </c>
      <c r="M3841" s="12" t="n">
        <v>0.2075</v>
      </c>
      <c r="N3841" s="22" t="n">
        <v>20</v>
      </c>
      <c r="O3841" s="11" t="n">
        <v>21380</v>
      </c>
      <c r="P3841" s="13" t="n">
        <v>1.606763059130907</v>
      </c>
      <c r="Q3841" s="13">
        <f>O3841*P3841</f>
        <v/>
      </c>
    </row>
    <row r="3842">
      <c r="A3842" s="10" t="n">
        <v>2027</v>
      </c>
      <c r="B3842" s="10" t="inlineStr">
        <is>
          <t>May-27</t>
        </is>
      </c>
      <c r="C3842" s="19" t="inlineStr">
        <is>
          <t>Ricardo</t>
        </is>
      </c>
      <c r="D3842" s="19" t="inlineStr">
        <is>
          <t>COLOMBIA</t>
        </is>
      </c>
      <c r="E3842" s="19" t="inlineStr">
        <is>
          <t>CAMPO ABIERTO, S.A.S.</t>
        </is>
      </c>
      <c r="F3842" s="10" t="inlineStr">
        <is>
          <t>En desarrollo/nuevo</t>
        </is>
      </c>
      <c r="G3842" s="10" t="inlineStr">
        <is>
          <t>AGXCR0001CO</t>
        </is>
      </c>
      <c r="H3842" s="19" t="inlineStr">
        <is>
          <t>AGROXILATO-K</t>
        </is>
      </c>
      <c r="I3842" s="10" t="inlineStr">
        <is>
          <t>Maduro</t>
        </is>
      </c>
      <c r="J3842" s="10" t="inlineStr">
        <is>
          <t>Innovador/Notorio</t>
        </is>
      </c>
      <c r="K3842" s="12" t="n">
        <v>0.2</v>
      </c>
      <c r="L3842" s="12" t="n">
        <v>0.05</v>
      </c>
      <c r="M3842" s="12" t="n">
        <v>0.26</v>
      </c>
      <c r="N3842" s="22" t="n">
        <v>1</v>
      </c>
      <c r="O3842" s="11" t="n">
        <v>524</v>
      </c>
      <c r="P3842" s="13" t="n">
        <v>4.305019239696067</v>
      </c>
      <c r="Q3842" s="13">
        <f>O3842*P3842</f>
        <v/>
      </c>
    </row>
    <row r="3843">
      <c r="A3843" s="10" t="n">
        <v>2027</v>
      </c>
      <c r="B3843" s="10" t="inlineStr">
        <is>
          <t>May-27</t>
        </is>
      </c>
      <c r="C3843" s="19" t="inlineStr">
        <is>
          <t>Ricardo</t>
        </is>
      </c>
      <c r="D3843" s="19" t="inlineStr">
        <is>
          <t>COLOMBIA</t>
        </is>
      </c>
      <c r="E3843" s="19" t="inlineStr">
        <is>
          <t>CAMPO ABIERTO, S.A.S.</t>
        </is>
      </c>
      <c r="F3843" s="10" t="inlineStr">
        <is>
          <t>En desarrollo/nuevo</t>
        </is>
      </c>
      <c r="G3843" s="10" t="inlineStr">
        <is>
          <t>AGXCR0005CO</t>
        </is>
      </c>
      <c r="H3843" s="19" t="inlineStr">
        <is>
          <t>AGROXILATO-K</t>
        </is>
      </c>
      <c r="I3843" s="10" t="inlineStr">
        <is>
          <t>Maduro</t>
        </is>
      </c>
      <c r="J3843" s="10" t="inlineStr">
        <is>
          <t>Innovador/Notorio</t>
        </is>
      </c>
      <c r="K3843" s="12" t="n">
        <v>0.2</v>
      </c>
      <c r="L3843" s="12" t="n">
        <v>0.05</v>
      </c>
      <c r="M3843" s="12" t="n">
        <v>0.26</v>
      </c>
      <c r="N3843" s="22" t="n">
        <v>5</v>
      </c>
      <c r="O3843" s="11" t="n">
        <v>1245</v>
      </c>
      <c r="P3843" s="13" t="n">
        <v>3.273065475216866</v>
      </c>
      <c r="Q3843" s="13">
        <f>O3843*P3843</f>
        <v/>
      </c>
    </row>
    <row r="3844">
      <c r="A3844" s="10" t="n">
        <v>2027</v>
      </c>
      <c r="B3844" s="10" t="inlineStr">
        <is>
          <t>May-27</t>
        </is>
      </c>
      <c r="C3844" s="19" t="inlineStr">
        <is>
          <t>Ricardo</t>
        </is>
      </c>
      <c r="D3844" s="19" t="inlineStr">
        <is>
          <t>COLOMBIA</t>
        </is>
      </c>
      <c r="E3844" s="19" t="inlineStr">
        <is>
          <t>CAMPO ABIERTO, S.A.S.</t>
        </is>
      </c>
      <c r="F3844" s="10" t="inlineStr">
        <is>
          <t>En desarrollo/nuevo</t>
        </is>
      </c>
      <c r="G3844" s="10" t="inlineStr">
        <is>
          <t>AGXCR0020CO</t>
        </is>
      </c>
      <c r="H3844" s="19" t="inlineStr">
        <is>
          <t>AGROXILATO-K</t>
        </is>
      </c>
      <c r="I3844" s="10" t="inlineStr">
        <is>
          <t>Maduro</t>
        </is>
      </c>
      <c r="J3844" s="10" t="inlineStr">
        <is>
          <t>Innovador/Notorio</t>
        </is>
      </c>
      <c r="K3844" s="12" t="n">
        <v>0.2</v>
      </c>
      <c r="L3844" s="12" t="n">
        <v>0.05</v>
      </c>
      <c r="M3844" s="12" t="n">
        <v>0.26</v>
      </c>
      <c r="N3844" s="22" t="n">
        <v>20</v>
      </c>
      <c r="O3844" s="11" t="n">
        <v>1500</v>
      </c>
      <c r="P3844" s="13" t="n">
        <v>3.022894865646149</v>
      </c>
      <c r="Q3844" s="13">
        <f>O3844*P3844</f>
        <v/>
      </c>
    </row>
    <row r="3845">
      <c r="A3845" s="10" t="n">
        <v>2027</v>
      </c>
      <c r="B3845" s="10" t="inlineStr">
        <is>
          <t>May-27</t>
        </is>
      </c>
      <c r="C3845" s="19" t="inlineStr">
        <is>
          <t>Ricardo</t>
        </is>
      </c>
      <c r="D3845" s="19" t="inlineStr">
        <is>
          <t>COLOMBIA</t>
        </is>
      </c>
      <c r="E3845" s="19" t="inlineStr">
        <is>
          <t>CAMPO ABIERTO, S.A.S.</t>
        </is>
      </c>
      <c r="F3845" s="10" t="inlineStr">
        <is>
          <t>En desarrollo/nuevo</t>
        </is>
      </c>
      <c r="G3845" s="10" t="inlineStr">
        <is>
          <t>AN0005CO</t>
        </is>
      </c>
      <c r="H3845" s="19" t="inlineStr">
        <is>
          <t>ALCAPLANT NEW</t>
        </is>
      </c>
      <c r="I3845" s="10" t="inlineStr">
        <is>
          <t>Maduro</t>
        </is>
      </c>
      <c r="J3845" s="10" t="inlineStr">
        <is>
          <t>Innovador/Notorio</t>
        </is>
      </c>
      <c r="K3845" s="12" t="n">
        <v>0.2</v>
      </c>
      <c r="L3845" s="12" t="n">
        <v>0.05</v>
      </c>
      <c r="M3845" s="12" t="n">
        <v>0.26</v>
      </c>
      <c r="N3845" s="22" t="n">
        <v>5</v>
      </c>
      <c r="O3845" s="11" t="n">
        <v>16200</v>
      </c>
      <c r="P3845" s="13" t="n">
        <v>1.908139648253862</v>
      </c>
      <c r="Q3845" s="13">
        <f>O3845*P3845</f>
        <v/>
      </c>
    </row>
    <row r="3846">
      <c r="A3846" s="10" t="n">
        <v>2027</v>
      </c>
      <c r="B3846" s="10" t="inlineStr">
        <is>
          <t>May-27</t>
        </is>
      </c>
      <c r="C3846" s="19" t="inlineStr">
        <is>
          <t>Ricardo</t>
        </is>
      </c>
      <c r="D3846" s="19" t="inlineStr">
        <is>
          <t>COLOMBIA</t>
        </is>
      </c>
      <c r="E3846" s="19" t="inlineStr">
        <is>
          <t>CAMPO ABIERTO, S.A.S.</t>
        </is>
      </c>
      <c r="F3846" s="10" t="inlineStr">
        <is>
          <t>En desarrollo/nuevo</t>
        </is>
      </c>
      <c r="G3846" s="10" t="inlineStr">
        <is>
          <t>AN0020CO</t>
        </is>
      </c>
      <c r="H3846" s="19" t="inlineStr">
        <is>
          <t>ALCAPLANT NEW</t>
        </is>
      </c>
      <c r="I3846" s="10" t="inlineStr">
        <is>
          <t>Maduro</t>
        </is>
      </c>
      <c r="J3846" s="10" t="inlineStr">
        <is>
          <t>Innovador/Notorio</t>
        </is>
      </c>
      <c r="K3846" s="12" t="n">
        <v>0.2</v>
      </c>
      <c r="L3846" s="12" t="n">
        <v>0.05</v>
      </c>
      <c r="M3846" s="12" t="n">
        <v>0.26</v>
      </c>
      <c r="N3846" s="22" t="n">
        <v>20</v>
      </c>
      <c r="O3846" s="11" t="n">
        <v>2500</v>
      </c>
      <c r="P3846" s="13" t="n">
        <v>1.719922940798671</v>
      </c>
      <c r="Q3846" s="13">
        <f>O3846*P3846</f>
        <v/>
      </c>
    </row>
    <row r="3847">
      <c r="A3847" s="10" t="n">
        <v>2027</v>
      </c>
      <c r="B3847" s="10" t="inlineStr">
        <is>
          <t>May-27</t>
        </is>
      </c>
      <c r="C3847" s="19" t="inlineStr">
        <is>
          <t>Ricardo</t>
        </is>
      </c>
      <c r="D3847" s="19" t="inlineStr">
        <is>
          <t>COLOMBIA</t>
        </is>
      </c>
      <c r="E3847" s="19" t="inlineStr">
        <is>
          <t>CAMPO ABIERTO, S.A.S.</t>
        </is>
      </c>
      <c r="F3847" s="10" t="inlineStr">
        <is>
          <t>En desarrollo/nuevo</t>
        </is>
      </c>
      <c r="G3847" s="10" t="inlineStr">
        <is>
          <t>BR-590005CO</t>
        </is>
      </c>
      <c r="H3847" s="19" t="inlineStr">
        <is>
          <t>BR-59</t>
        </is>
      </c>
      <c r="I3847" s="10" t="inlineStr">
        <is>
          <t>Maduro</t>
        </is>
      </c>
      <c r="J3847" s="10" t="inlineStr">
        <is>
          <t>Innovador/Notorio</t>
        </is>
      </c>
      <c r="K3847" s="12" t="n">
        <v>0.2</v>
      </c>
      <c r="L3847" s="12" t="n">
        <v>0.05</v>
      </c>
      <c r="M3847" s="12" t="n">
        <v>0.26</v>
      </c>
      <c r="N3847" s="22" t="n">
        <v>5</v>
      </c>
      <c r="O3847" s="11" t="n">
        <v>1245</v>
      </c>
      <c r="P3847" s="13" t="n">
        <v>2.324501913927901</v>
      </c>
      <c r="Q3847" s="13">
        <f>O3847*P3847</f>
        <v/>
      </c>
    </row>
    <row r="3848">
      <c r="A3848" s="10" t="n">
        <v>2027</v>
      </c>
      <c r="B3848" s="10" t="inlineStr">
        <is>
          <t>May-27</t>
        </is>
      </c>
      <c r="C3848" s="19" t="inlineStr">
        <is>
          <t>Ricardo</t>
        </is>
      </c>
      <c r="D3848" s="19" t="inlineStr">
        <is>
          <t>COLOMBIA</t>
        </is>
      </c>
      <c r="E3848" s="19" t="inlineStr">
        <is>
          <t>CAMPO ABIERTO, S.A.S.</t>
        </is>
      </c>
      <c r="F3848" s="10" t="inlineStr">
        <is>
          <t>En desarrollo/nuevo</t>
        </is>
      </c>
      <c r="G3848" s="10" t="inlineStr">
        <is>
          <t>C-CU0001CO</t>
        </is>
      </c>
      <c r="H3848" s="19" t="inlineStr">
        <is>
          <t>CODICOBRE</t>
        </is>
      </c>
      <c r="I3848" s="10" t="inlineStr">
        <is>
          <t>Maduro</t>
        </is>
      </c>
      <c r="J3848" s="10" t="inlineStr">
        <is>
          <t>Banalizado/Commodity</t>
        </is>
      </c>
      <c r="K3848" s="12" t="n">
        <v>0.2</v>
      </c>
      <c r="L3848" s="12" t="n">
        <v>0.02</v>
      </c>
      <c r="M3848" s="12" t="n">
        <v>0.224</v>
      </c>
      <c r="N3848" s="22" t="n">
        <v>1</v>
      </c>
      <c r="O3848" s="11" t="n">
        <v>1162</v>
      </c>
      <c r="P3848" s="13" t="n">
        <v>5.191040148592355</v>
      </c>
      <c r="Q3848" s="13">
        <f>O3848*P3848</f>
        <v/>
      </c>
    </row>
    <row r="3849">
      <c r="A3849" s="10" t="n">
        <v>2027</v>
      </c>
      <c r="B3849" s="10" t="inlineStr">
        <is>
          <t>May-27</t>
        </is>
      </c>
      <c r="C3849" s="19" t="inlineStr">
        <is>
          <t>Ricardo</t>
        </is>
      </c>
      <c r="D3849" s="19" t="inlineStr">
        <is>
          <t>COLOMBIA</t>
        </is>
      </c>
      <c r="E3849" s="19" t="inlineStr">
        <is>
          <t>CAMPO ABIERTO, S.A.S.</t>
        </is>
      </c>
      <c r="F3849" s="10" t="inlineStr">
        <is>
          <t>En desarrollo/nuevo</t>
        </is>
      </c>
      <c r="G3849" s="10" t="inlineStr">
        <is>
          <t>C-CU0005CO</t>
        </is>
      </c>
      <c r="H3849" s="19" t="inlineStr">
        <is>
          <t>CODICOBRE</t>
        </is>
      </c>
      <c r="I3849" s="10" t="inlineStr">
        <is>
          <t>Maduro</t>
        </is>
      </c>
      <c r="J3849" s="10" t="inlineStr">
        <is>
          <t>Esencial/Core</t>
        </is>
      </c>
      <c r="K3849" s="12" t="n">
        <v>0.2</v>
      </c>
      <c r="L3849" s="12" t="n">
        <v>0.035</v>
      </c>
      <c r="M3849" s="12" t="n">
        <v>0.2419999999999998</v>
      </c>
      <c r="N3849" s="22" t="n">
        <v>5</v>
      </c>
      <c r="O3849" s="11" t="n">
        <v>490</v>
      </c>
      <c r="P3849" s="13" t="n">
        <v>4.002729753131454</v>
      </c>
      <c r="Q3849" s="13">
        <f>O3849*P3849</f>
        <v/>
      </c>
    </row>
    <row r="3850">
      <c r="A3850" s="10" t="n">
        <v>2027</v>
      </c>
      <c r="B3850" s="10" t="inlineStr">
        <is>
          <t>May-27</t>
        </is>
      </c>
      <c r="C3850" s="19" t="inlineStr">
        <is>
          <t>Ricardo</t>
        </is>
      </c>
      <c r="D3850" s="19" t="inlineStr">
        <is>
          <t>COLOMBIA</t>
        </is>
      </c>
      <c r="E3850" s="19" t="inlineStr">
        <is>
          <t>CAMPO ABIERTO, S.A.S.</t>
        </is>
      </c>
      <c r="F3850" s="10" t="inlineStr">
        <is>
          <t>En desarrollo/nuevo</t>
        </is>
      </c>
      <c r="G3850" s="10" t="inlineStr">
        <is>
          <t>C-CU0020CO</t>
        </is>
      </c>
      <c r="H3850" s="19" t="inlineStr">
        <is>
          <t>CODICOBRE</t>
        </is>
      </c>
      <c r="I3850" s="10" t="inlineStr">
        <is>
          <t>Maduro</t>
        </is>
      </c>
      <c r="J3850" s="10" t="inlineStr">
        <is>
          <t>Esencial/Core</t>
        </is>
      </c>
      <c r="K3850" s="12" t="n">
        <v>0.2</v>
      </c>
      <c r="L3850" s="12" t="n">
        <v>0.035</v>
      </c>
      <c r="M3850" s="12" t="n">
        <v>0.2419999999999998</v>
      </c>
      <c r="N3850" s="22" t="n">
        <v>20</v>
      </c>
      <c r="O3850" s="11" t="n">
        <v>980</v>
      </c>
      <c r="P3850" s="13" t="n">
        <v>3.731711592763177</v>
      </c>
      <c r="Q3850" s="13">
        <f>O3850*P3850</f>
        <v/>
      </c>
    </row>
    <row r="3851">
      <c r="A3851" s="10" t="n">
        <v>2027</v>
      </c>
      <c r="B3851" s="10" t="inlineStr">
        <is>
          <t>May-27</t>
        </is>
      </c>
      <c r="C3851" s="19" t="inlineStr">
        <is>
          <t>Ricardo</t>
        </is>
      </c>
      <c r="D3851" s="19" t="inlineStr">
        <is>
          <t>COLOMBIA</t>
        </is>
      </c>
      <c r="E3851" s="19" t="inlineStr">
        <is>
          <t>CAMPO ABIERTO, S.A.S.</t>
        </is>
      </c>
      <c r="F3851" s="10" t="inlineStr">
        <is>
          <t>En desarrollo/nuevo</t>
        </is>
      </c>
      <c r="G3851" s="10" t="inlineStr">
        <is>
          <t>FLORCR0005CO</t>
        </is>
      </c>
      <c r="H3851" s="19" t="inlineStr">
        <is>
          <t>FLORAMEC</t>
        </is>
      </c>
      <c r="I3851" s="10" t="inlineStr">
        <is>
          <t>Declive</t>
        </is>
      </c>
      <c r="J3851" s="10" t="inlineStr">
        <is>
          <t>Innovador/Notorio</t>
        </is>
      </c>
      <c r="K3851" s="12" t="n">
        <v>0.2</v>
      </c>
      <c r="L3851" s="12" t="n">
        <v>0.04</v>
      </c>
      <c r="M3851" s="12" t="n">
        <v>0.248</v>
      </c>
      <c r="N3851" s="22" t="n">
        <v>5</v>
      </c>
      <c r="O3851" s="11" t="n">
        <v>495</v>
      </c>
      <c r="P3851" s="13" t="n">
        <v>2.731029154480314</v>
      </c>
      <c r="Q3851" s="13">
        <f>O3851*P3851</f>
        <v/>
      </c>
    </row>
    <row r="3852">
      <c r="A3852" s="10" t="n">
        <v>2027</v>
      </c>
      <c r="B3852" s="10" t="inlineStr">
        <is>
          <t>May-27</t>
        </is>
      </c>
      <c r="C3852" s="19" t="inlineStr">
        <is>
          <t>Ricardo</t>
        </is>
      </c>
      <c r="D3852" s="19" t="inlineStr">
        <is>
          <t>COLOMBIA</t>
        </is>
      </c>
      <c r="E3852" s="19" t="inlineStr">
        <is>
          <t>CAMPO ABIERTO, S.A.S.</t>
        </is>
      </c>
      <c r="F3852" s="10" t="inlineStr">
        <is>
          <t>En desarrollo/nuevo</t>
        </is>
      </c>
      <c r="G3852" s="10" t="inlineStr">
        <is>
          <t>FLORCR0020CO</t>
        </is>
      </c>
      <c r="H3852" s="19" t="inlineStr">
        <is>
          <t>FLORAMEC</t>
        </is>
      </c>
      <c r="I3852" s="10" t="inlineStr">
        <is>
          <t>Declive</t>
        </is>
      </c>
      <c r="J3852" s="10" t="inlineStr">
        <is>
          <t>Innovador/Notorio</t>
        </is>
      </c>
      <c r="K3852" s="12" t="n">
        <v>0.2</v>
      </c>
      <c r="L3852" s="12" t="n">
        <v>0.04</v>
      </c>
      <c r="M3852" s="12" t="n">
        <v>0.248</v>
      </c>
      <c r="N3852" s="22" t="n">
        <v>20</v>
      </c>
      <c r="O3852" s="11" t="n">
        <v>500</v>
      </c>
      <c r="P3852" s="13" t="n">
        <v>2.449587218713259</v>
      </c>
      <c r="Q3852" s="13">
        <f>O3852*P3852</f>
        <v/>
      </c>
    </row>
    <row r="3853">
      <c r="A3853" s="10" t="n">
        <v>2027</v>
      </c>
      <c r="B3853" s="10" t="inlineStr">
        <is>
          <t>May-27</t>
        </is>
      </c>
      <c r="C3853" s="19" t="inlineStr">
        <is>
          <t>Ricardo</t>
        </is>
      </c>
      <c r="D3853" s="19" t="inlineStr">
        <is>
          <t>COLOMBIA</t>
        </is>
      </c>
      <c r="E3853" s="19" t="inlineStr">
        <is>
          <t>CAMPO ABIERTO, S.A.S.</t>
        </is>
      </c>
      <c r="F3853" s="10" t="inlineStr">
        <is>
          <t>En desarrollo/nuevo</t>
        </is>
      </c>
      <c r="G3853" s="10" t="inlineStr">
        <is>
          <t>SSEG0001CO</t>
        </is>
      </c>
      <c r="H3853" s="19" t="inlineStr">
        <is>
          <t>SALWAX CALCIO</t>
        </is>
      </c>
      <c r="I3853" s="10" t="inlineStr">
        <is>
          <t>Maduro</t>
        </is>
      </c>
      <c r="J3853" s="10" t="inlineStr">
        <is>
          <t>Esencial/Core</t>
        </is>
      </c>
      <c r="K3853" s="12" t="n">
        <v>0.2</v>
      </c>
      <c r="L3853" s="12" t="n">
        <v>0.035</v>
      </c>
      <c r="M3853" s="12" t="n">
        <v>0.2419999999999998</v>
      </c>
      <c r="N3853" s="22" t="n">
        <v>1</v>
      </c>
      <c r="O3853" s="11" t="n">
        <v>295</v>
      </c>
      <c r="P3853" s="13" t="n">
        <v>4.503070972272885</v>
      </c>
      <c r="Q3853" s="13">
        <f>O3853*P3853</f>
        <v/>
      </c>
    </row>
    <row r="3854">
      <c r="A3854" s="10" t="n">
        <v>2027</v>
      </c>
      <c r="B3854" s="10" t="inlineStr">
        <is>
          <t>May-27</t>
        </is>
      </c>
      <c r="C3854" s="19" t="inlineStr">
        <is>
          <t>Ricardo</t>
        </is>
      </c>
      <c r="D3854" s="19" t="inlineStr">
        <is>
          <t>COSTA RICA</t>
        </is>
      </c>
      <c r="E3854" s="19" t="inlineStr">
        <is>
          <t>EUROFERTIL, S.A.</t>
        </is>
      </c>
      <c r="F3854" s="10" t="inlineStr">
        <is>
          <t>Consolidado/estratégico</t>
        </is>
      </c>
      <c r="G3854" s="10" t="inlineStr">
        <is>
          <t>A-500020CR</t>
        </is>
      </c>
      <c r="H3854" s="19" t="inlineStr">
        <is>
          <t>CODIORGAN-A50</t>
        </is>
      </c>
      <c r="I3854" s="10" t="inlineStr">
        <is>
          <t>Maduro</t>
        </is>
      </c>
      <c r="J3854" s="10" t="inlineStr">
        <is>
          <t>Esencial/Core</t>
        </is>
      </c>
      <c r="K3854" s="12" t="n">
        <v>0.05</v>
      </c>
      <c r="L3854" s="12" t="n">
        <v>0.035</v>
      </c>
      <c r="M3854" s="12" t="n">
        <v>0.08674999999999988</v>
      </c>
      <c r="N3854" s="22" t="n">
        <v>20</v>
      </c>
      <c r="O3854" s="11" t="n">
        <v>860</v>
      </c>
      <c r="P3854" s="13" t="n">
        <v>4.84705556043262</v>
      </c>
      <c r="Q3854" s="13">
        <f>O3854*P3854</f>
        <v/>
      </c>
    </row>
    <row r="3855">
      <c r="A3855" s="10" t="n">
        <v>2027</v>
      </c>
      <c r="B3855" s="10" t="inlineStr">
        <is>
          <t>May-27</t>
        </is>
      </c>
      <c r="C3855" s="19" t="inlineStr">
        <is>
          <t>Ricardo</t>
        </is>
      </c>
      <c r="D3855" s="19" t="inlineStr">
        <is>
          <t>COSTA RICA</t>
        </is>
      </c>
      <c r="E3855" s="19" t="inlineStr">
        <is>
          <t>EUROFERTIL, S.A.</t>
        </is>
      </c>
      <c r="F3855" s="10" t="inlineStr">
        <is>
          <t>Consolidado/estratégico</t>
        </is>
      </c>
      <c r="G3855" s="10" t="inlineStr">
        <is>
          <t>AN0020CR</t>
        </is>
      </c>
      <c r="H3855" s="19" t="inlineStr">
        <is>
          <t>ALCAPLANT</t>
        </is>
      </c>
      <c r="I3855" s="10" t="inlineStr">
        <is>
          <t>Maduro</t>
        </is>
      </c>
      <c r="J3855" s="10" t="inlineStr">
        <is>
          <t>Innovador/Notorio</t>
        </is>
      </c>
      <c r="K3855" s="12" t="n">
        <v>0.05</v>
      </c>
      <c r="L3855" s="12" t="n">
        <v>0.05</v>
      </c>
      <c r="M3855" s="12" t="n">
        <v>0.1025</v>
      </c>
      <c r="N3855" s="22" t="n">
        <v>20</v>
      </c>
      <c r="O3855" s="11" t="n">
        <v>12000</v>
      </c>
      <c r="P3855" s="13" t="n">
        <v>1.719922940798671</v>
      </c>
      <c r="Q3855" s="13">
        <f>O3855*P3855</f>
        <v/>
      </c>
    </row>
    <row r="3856">
      <c r="A3856" s="10" t="n">
        <v>2027</v>
      </c>
      <c r="B3856" s="10" t="inlineStr">
        <is>
          <t>May-27</t>
        </is>
      </c>
      <c r="C3856" s="19" t="inlineStr">
        <is>
          <t>Ricardo</t>
        </is>
      </c>
      <c r="D3856" s="19" t="inlineStr">
        <is>
          <t>COSTA RICA</t>
        </is>
      </c>
      <c r="E3856" s="19" t="inlineStr">
        <is>
          <t>EUROFERTIL, S.A.</t>
        </is>
      </c>
      <c r="F3856" s="10" t="inlineStr">
        <is>
          <t>Consolidado/estratégico</t>
        </is>
      </c>
      <c r="G3856" s="10" t="inlineStr">
        <is>
          <t>C-CU1000CR</t>
        </is>
      </c>
      <c r="H3856" s="19" t="inlineStr">
        <is>
          <t>CODICOBRE</t>
        </is>
      </c>
      <c r="I3856" s="10" t="inlineStr">
        <is>
          <t>Maduro</t>
        </is>
      </c>
      <c r="J3856" s="10" t="inlineStr">
        <is>
          <t>Esencial/Core</t>
        </is>
      </c>
      <c r="K3856" s="12" t="n">
        <v>0.05</v>
      </c>
      <c r="L3856" s="12" t="n">
        <v>0.035</v>
      </c>
      <c r="M3856" s="12" t="n">
        <v>0.08674999999999988</v>
      </c>
      <c r="N3856" s="22" t="n">
        <v>1000</v>
      </c>
      <c r="O3856" s="11" t="n">
        <v>2000</v>
      </c>
      <c r="P3856" s="13" t="n">
        <v>3.512812309388802</v>
      </c>
      <c r="Q3856" s="13">
        <f>O3856*P3856</f>
        <v/>
      </c>
    </row>
    <row r="3857">
      <c r="A3857" s="10" t="n">
        <v>2027</v>
      </c>
      <c r="B3857" s="10" t="inlineStr">
        <is>
          <t>May-27</t>
        </is>
      </c>
      <c r="C3857" s="19" t="inlineStr">
        <is>
          <t>Ricardo</t>
        </is>
      </c>
      <c r="D3857" s="19" t="inlineStr">
        <is>
          <t>COSTA RICA</t>
        </is>
      </c>
      <c r="E3857" s="19" t="inlineStr">
        <is>
          <t>EUROFERTIL, S.A.</t>
        </is>
      </c>
      <c r="F3857" s="10" t="inlineStr">
        <is>
          <t>Consolidado/estratégico</t>
        </is>
      </c>
      <c r="G3857" s="10" t="inlineStr">
        <is>
          <t>CODIR1000CR</t>
        </is>
      </c>
      <c r="H3857" s="19" t="inlineStr">
        <is>
          <t>CODIRESIST</t>
        </is>
      </c>
      <c r="I3857" s="10" t="inlineStr">
        <is>
          <t>Ramp-Up/Crecimiento</t>
        </is>
      </c>
      <c r="J3857" s="10" t="inlineStr">
        <is>
          <t>Esencial/Core</t>
        </is>
      </c>
      <c r="K3857" s="12" t="n">
        <v>0.05</v>
      </c>
      <c r="L3857" s="12" t="n">
        <v>0.15</v>
      </c>
      <c r="M3857" s="12" t="n">
        <v>0.2075</v>
      </c>
      <c r="N3857" s="22" t="n">
        <v>1000</v>
      </c>
      <c r="O3857" s="11" t="n">
        <v>1000</v>
      </c>
      <c r="P3857" s="13" t="n">
        <v>3.043742416443709</v>
      </c>
      <c r="Q3857" s="13">
        <f>O3857*P3857</f>
        <v/>
      </c>
    </row>
    <row r="3858">
      <c r="A3858" s="10" t="n">
        <v>2027</v>
      </c>
      <c r="B3858" s="10" t="inlineStr">
        <is>
          <t>May-27</t>
        </is>
      </c>
      <c r="C3858" s="19" t="inlineStr">
        <is>
          <t>Ricardo</t>
        </is>
      </c>
      <c r="D3858" s="19" t="inlineStr">
        <is>
          <t>COSTA RICA</t>
        </is>
      </c>
      <c r="E3858" s="19" t="inlineStr">
        <is>
          <t>EUROFERTIL, S.A.</t>
        </is>
      </c>
      <c r="F3858" s="10" t="inlineStr">
        <is>
          <t>Consolidado/estratégico</t>
        </is>
      </c>
      <c r="G3858" s="10" t="inlineStr">
        <is>
          <t>DECA0005CR</t>
        </is>
      </c>
      <c r="H3858" s="19" t="inlineStr">
        <is>
          <t>DEFENS-CA-AE</t>
        </is>
      </c>
      <c r="I3858" s="10" t="inlineStr">
        <is>
          <t>Maduro</t>
        </is>
      </c>
      <c r="J3858" s="10" t="inlineStr">
        <is>
          <t>Innovador/Notorio</t>
        </is>
      </c>
      <c r="K3858" s="12" t="n">
        <v>0.05</v>
      </c>
      <c r="L3858" s="12" t="n">
        <v>0.05</v>
      </c>
      <c r="M3858" s="12" t="n">
        <v>0.1025</v>
      </c>
      <c r="N3858" s="22" t="n">
        <v>5</v>
      </c>
      <c r="O3858" s="11" t="n">
        <v>1200</v>
      </c>
      <c r="P3858" s="13" t="n">
        <v>2.637215175891296</v>
      </c>
      <c r="Q3858" s="13">
        <f>O3858*P3858</f>
        <v/>
      </c>
    </row>
    <row r="3859">
      <c r="A3859" s="10" t="n">
        <v>2027</v>
      </c>
      <c r="B3859" s="10" t="inlineStr">
        <is>
          <t>May-27</t>
        </is>
      </c>
      <c r="C3859" s="19" t="inlineStr">
        <is>
          <t>Ricardo</t>
        </is>
      </c>
      <c r="D3859" s="19" t="inlineStr">
        <is>
          <t>COSTA RICA</t>
        </is>
      </c>
      <c r="E3859" s="19" t="inlineStr">
        <is>
          <t>EUROFERTIL, S.A.</t>
        </is>
      </c>
      <c r="F3859" s="10" t="inlineStr">
        <is>
          <t>Consolidado/estratégico</t>
        </is>
      </c>
      <c r="G3859" s="10" t="inlineStr">
        <is>
          <t>F-A1000CR</t>
        </is>
      </c>
      <c r="H3859" s="19" t="inlineStr">
        <is>
          <t>FITOLIN AGRO</t>
        </is>
      </c>
      <c r="I3859" s="10" t="inlineStr">
        <is>
          <t>Maduro</t>
        </is>
      </c>
      <c r="J3859" s="10" t="inlineStr">
        <is>
          <t>Banalizado/Commodity</t>
        </is>
      </c>
      <c r="K3859" s="12" t="n">
        <v>0.05</v>
      </c>
      <c r="L3859" s="12" t="n">
        <v>0.02</v>
      </c>
      <c r="M3859" s="12" t="n">
        <v>0.07100000000000017</v>
      </c>
      <c r="N3859" s="22" t="n">
        <v>1000</v>
      </c>
      <c r="O3859" s="11" t="n">
        <v>2000</v>
      </c>
      <c r="P3859" s="13" t="n">
        <v>4.19035771030949</v>
      </c>
      <c r="Q3859" s="13">
        <f>O3859*P3859</f>
        <v/>
      </c>
    </row>
    <row r="3860">
      <c r="A3860" s="10" t="n">
        <v>2027</v>
      </c>
      <c r="B3860" s="10" t="inlineStr">
        <is>
          <t>May-27</t>
        </is>
      </c>
      <c r="C3860" s="19" t="inlineStr">
        <is>
          <t>Ricardo</t>
        </is>
      </c>
      <c r="D3860" s="19" t="inlineStr">
        <is>
          <t>COSTA RICA</t>
        </is>
      </c>
      <c r="E3860" s="19" t="inlineStr">
        <is>
          <t>EUROFERTIL, S.A.</t>
        </is>
      </c>
      <c r="F3860" s="10" t="inlineStr">
        <is>
          <t>Consolidado/estratégico</t>
        </is>
      </c>
      <c r="G3860" s="10" t="inlineStr">
        <is>
          <t>SPCE0001CR</t>
        </is>
      </c>
      <c r="H3860" s="19" t="inlineStr">
        <is>
          <t>SPRINTENE</t>
        </is>
      </c>
      <c r="I3860" s="10" t="inlineStr">
        <is>
          <t>Maduro</t>
        </is>
      </c>
      <c r="J3860" s="10" t="inlineStr">
        <is>
          <t>Innovador/Notorio</t>
        </is>
      </c>
      <c r="K3860" s="12" t="n">
        <v>0.05</v>
      </c>
      <c r="L3860" s="12" t="n">
        <v>0.05</v>
      </c>
      <c r="M3860" s="12" t="n">
        <v>0.1025</v>
      </c>
      <c r="N3860" s="22" t="n">
        <v>1</v>
      </c>
      <c r="O3860" s="11" t="n">
        <v>1728</v>
      </c>
      <c r="P3860" s="13" t="n">
        <v>13.56133179381256</v>
      </c>
      <c r="Q3860" s="13">
        <f>O3860*P3860</f>
        <v/>
      </c>
    </row>
    <row r="3861">
      <c r="A3861" s="10" t="n">
        <v>2027</v>
      </c>
      <c r="B3861" s="10" t="inlineStr">
        <is>
          <t>May-27</t>
        </is>
      </c>
      <c r="C3861" s="19" t="inlineStr">
        <is>
          <t>Ricardo</t>
        </is>
      </c>
      <c r="D3861" s="19" t="inlineStr">
        <is>
          <t>COSTA RICA</t>
        </is>
      </c>
      <c r="E3861" s="19" t="inlineStr">
        <is>
          <t>EUROFERTIL, S.A.</t>
        </is>
      </c>
      <c r="F3861" s="10" t="inlineStr">
        <is>
          <t>Consolidado/estratégico</t>
        </is>
      </c>
      <c r="G3861" s="10" t="inlineStr">
        <is>
          <t>SS0020CR</t>
        </is>
      </c>
      <c r="H3861" s="19" t="inlineStr">
        <is>
          <t>SAL WAX MAX</t>
        </is>
      </c>
      <c r="I3861" s="10" t="inlineStr">
        <is>
          <t>Maduro</t>
        </is>
      </c>
      <c r="J3861" s="10" t="inlineStr">
        <is>
          <t>Esencial/Core</t>
        </is>
      </c>
      <c r="K3861" s="12" t="n">
        <v>0.05</v>
      </c>
      <c r="L3861" s="12" t="n">
        <v>0.035</v>
      </c>
      <c r="M3861" s="12" t="n">
        <v>0.08674999999999988</v>
      </c>
      <c r="N3861" s="22" t="n">
        <v>20</v>
      </c>
      <c r="O3861" s="11" t="n">
        <v>860</v>
      </c>
      <c r="P3861" s="13" t="n">
        <v>3.877644448346095</v>
      </c>
      <c r="Q3861" s="13">
        <f>O3861*P3861</f>
        <v/>
      </c>
    </row>
    <row r="3862">
      <c r="A3862" s="10" t="n">
        <v>2027</v>
      </c>
      <c r="B3862" s="10" t="inlineStr">
        <is>
          <t>May-27</t>
        </is>
      </c>
      <c r="C3862" s="19" t="inlineStr">
        <is>
          <t>Ricardo</t>
        </is>
      </c>
      <c r="D3862" s="19" t="inlineStr">
        <is>
          <t>ITALIA</t>
        </is>
      </c>
      <c r="E3862" s="19" t="inlineStr">
        <is>
          <t>AIFAR S.P.A</t>
        </is>
      </c>
      <c r="F3862" s="10" t="inlineStr">
        <is>
          <t>Baja aportación</t>
        </is>
      </c>
      <c r="G3862" s="10" t="inlineStr">
        <is>
          <t>FIORI1000IT</t>
        </is>
      </c>
      <c r="H3862" s="19" t="inlineStr">
        <is>
          <t>RADIFIORI, 1000 L</t>
        </is>
      </c>
      <c r="I3862" s="10" t="inlineStr">
        <is>
          <t>Maduro</t>
        </is>
      </c>
      <c r="J3862" s="10" t="inlineStr">
        <is>
          <t>Banalizado/Commodity</t>
        </is>
      </c>
      <c r="K3862" s="12" t="n">
        <v>0.03</v>
      </c>
      <c r="L3862" s="12" t="n">
        <v>0.04</v>
      </c>
      <c r="M3862" s="12" t="n">
        <v>0.07120000000000015</v>
      </c>
      <c r="N3862" s="22" t="n">
        <v>1000</v>
      </c>
      <c r="O3862" s="11" t="n">
        <v>3000</v>
      </c>
      <c r="P3862" s="13" t="n">
        <v>4.169510159511931</v>
      </c>
      <c r="Q3862" s="13">
        <f>O3862*P3862</f>
        <v/>
      </c>
    </row>
    <row r="3863">
      <c r="A3863" s="10" t="n">
        <v>2027</v>
      </c>
      <c r="B3863" s="10" t="inlineStr">
        <is>
          <t>May-27</t>
        </is>
      </c>
      <c r="C3863" s="19" t="inlineStr">
        <is>
          <t>Ricardo</t>
        </is>
      </c>
      <c r="D3863" s="19" t="inlineStr">
        <is>
          <t>NETHERLANS</t>
        </is>
      </c>
      <c r="E3863" s="19" t="inlineStr">
        <is>
          <t>LEKKERBIO B.V.</t>
        </is>
      </c>
      <c r="F3863" s="10" t="inlineStr">
        <is>
          <t>Con potencial</t>
        </is>
      </c>
      <c r="G3863" s="10" t="inlineStr">
        <is>
          <t>AO0020MX</t>
        </is>
      </c>
      <c r="H3863" s="19" t="inlineStr">
        <is>
          <t>ALCAPLANT NEW</t>
        </is>
      </c>
      <c r="I3863" s="10" t="inlineStr">
        <is>
          <t>Maduro</t>
        </is>
      </c>
      <c r="J3863" s="10" t="inlineStr">
        <is>
          <t>Innovador/Notorio</t>
        </is>
      </c>
      <c r="K3863" s="12" t="n">
        <v>0.1</v>
      </c>
      <c r="L3863" s="12" t="n">
        <v>0.05</v>
      </c>
      <c r="M3863" s="12" t="n">
        <v>0.1550000000000002</v>
      </c>
      <c r="N3863" s="22" t="n">
        <v>20</v>
      </c>
      <c r="O3863" s="11" t="n">
        <v>25120</v>
      </c>
      <c r="P3863" s="13" t="n">
        <v>1.773452679112469</v>
      </c>
      <c r="Q3863" s="13">
        <f>O3863*P3863</f>
        <v/>
      </c>
    </row>
    <row r="3864">
      <c r="A3864" s="10" t="n">
        <v>2027</v>
      </c>
      <c r="B3864" s="10" t="inlineStr">
        <is>
          <t>May-27</t>
        </is>
      </c>
      <c r="C3864" s="19" t="inlineStr">
        <is>
          <t>Ricardo</t>
        </is>
      </c>
      <c r="D3864" s="19" t="inlineStr">
        <is>
          <t>NETHERLANS</t>
        </is>
      </c>
      <c r="E3864" s="19" t="inlineStr">
        <is>
          <t>LEKKERBIO B.V.</t>
        </is>
      </c>
      <c r="F3864" s="10" t="inlineStr">
        <is>
          <t>Con potencial</t>
        </is>
      </c>
      <c r="G3864" s="10" t="inlineStr">
        <is>
          <t>AO0020MX</t>
        </is>
      </c>
      <c r="H3864" s="19" t="inlineStr">
        <is>
          <t>ALCAPLANT NEW, 20 KG</t>
        </is>
      </c>
      <c r="I3864" s="10" t="inlineStr">
        <is>
          <t>Maduro</t>
        </is>
      </c>
      <c r="J3864" s="10" t="inlineStr">
        <is>
          <t>Innovador/Notorio</t>
        </is>
      </c>
      <c r="K3864" s="12" t="n">
        <v>0.1</v>
      </c>
      <c r="L3864" s="12" t="n">
        <v>0.05</v>
      </c>
      <c r="M3864" s="12" t="n">
        <v>0.1550000000000002</v>
      </c>
      <c r="N3864" s="22" t="n">
        <v>20</v>
      </c>
      <c r="O3864" s="11" t="n">
        <v>25120</v>
      </c>
      <c r="P3864" s="13" t="n">
        <v>1.773452679112469</v>
      </c>
      <c r="Q3864" s="13">
        <f>O3864*P3864</f>
        <v/>
      </c>
    </row>
    <row r="3865">
      <c r="A3865" s="10" t="n">
        <v>2027</v>
      </c>
      <c r="B3865" s="10" t="inlineStr">
        <is>
          <t>Jun-27</t>
        </is>
      </c>
      <c r="C3865" s="19" t="inlineStr">
        <is>
          <t>Alfonso</t>
        </is>
      </c>
      <c r="D3865" s="19" t="inlineStr">
        <is>
          <t>ESPAÑA</t>
        </is>
      </c>
      <c r="E3865" s="19" t="inlineStr">
        <is>
          <t>AGRICOLA DEL JUCAR DE CUENCA, S.L.</t>
        </is>
      </c>
      <c r="F3865" s="10" t="inlineStr">
        <is>
          <t>Consolidado/estratégico</t>
        </is>
      </c>
      <c r="G3865" s="10" t="inlineStr">
        <is>
          <t>BR-590005</t>
        </is>
      </c>
      <c r="H3865" s="19" t="inlineStr">
        <is>
          <t>BR-59, 5 KG</t>
        </is>
      </c>
      <c r="I3865" s="10" t="inlineStr">
        <is>
          <t>Maduro</t>
        </is>
      </c>
      <c r="J3865" s="10" t="inlineStr">
        <is>
          <t>Innovador/Notorio</t>
        </is>
      </c>
      <c r="K3865" s="12" t="n">
        <v>0.05</v>
      </c>
      <c r="L3865" s="12" t="n">
        <v>0.05</v>
      </c>
      <c r="M3865" s="12" t="n">
        <v>0.1025</v>
      </c>
      <c r="N3865" s="22" t="n">
        <v>5</v>
      </c>
      <c r="O3865" s="11" t="n">
        <v>65</v>
      </c>
      <c r="P3865" s="13" t="n">
        <v>2.355773240124241</v>
      </c>
      <c r="Q3865" s="13">
        <f>O3865*P3865</f>
        <v/>
      </c>
    </row>
    <row r="3866">
      <c r="A3866" s="10" t="n">
        <v>2027</v>
      </c>
      <c r="B3866" s="10" t="inlineStr">
        <is>
          <t>Jun-27</t>
        </is>
      </c>
      <c r="C3866" s="19" t="inlineStr">
        <is>
          <t>Alfonso</t>
        </is>
      </c>
      <c r="D3866" s="19" t="inlineStr">
        <is>
          <t>ESPAÑA</t>
        </is>
      </c>
      <c r="E3866" s="19" t="inlineStr">
        <is>
          <t>AGRICOLA DEL JUCAR DE CUENCA, S.L.</t>
        </is>
      </c>
      <c r="F3866" s="10" t="inlineStr">
        <is>
          <t>Consolidado/estratégico</t>
        </is>
      </c>
      <c r="G3866" s="10" t="inlineStr">
        <is>
          <t>S0020</t>
        </is>
      </c>
      <c r="H3866" s="19" t="inlineStr">
        <is>
          <t>SALWAX STAR, 20 L</t>
        </is>
      </c>
      <c r="I3866" s="10" t="inlineStr">
        <is>
          <t>Maduro</t>
        </is>
      </c>
      <c r="J3866" s="10" t="inlineStr">
        <is>
          <t>Esencial/Core</t>
        </is>
      </c>
      <c r="K3866" s="12" t="n">
        <v>0.05</v>
      </c>
      <c r="L3866" s="12" t="n">
        <v>0.035</v>
      </c>
      <c r="M3866" s="12" t="n">
        <v>0.08674999999999988</v>
      </c>
      <c r="N3866" s="22" t="n">
        <v>20</v>
      </c>
      <c r="O3866" s="11" t="n">
        <v>680</v>
      </c>
      <c r="P3866" s="13" t="n">
        <v>2.168145282946204</v>
      </c>
      <c r="Q3866" s="13">
        <f>O3866*P3866</f>
        <v/>
      </c>
    </row>
    <row r="3867">
      <c r="A3867" s="10" t="n">
        <v>2027</v>
      </c>
      <c r="B3867" s="10" t="inlineStr">
        <is>
          <t>Jun-27</t>
        </is>
      </c>
      <c r="C3867" s="19" t="inlineStr">
        <is>
          <t>Alfonso</t>
        </is>
      </c>
      <c r="D3867" s="19" t="inlineStr">
        <is>
          <t>ESPAÑA</t>
        </is>
      </c>
      <c r="E3867" s="19" t="inlineStr">
        <is>
          <t>AGRICOLA DEL JUCAR DE CUENCA, S.L.</t>
        </is>
      </c>
      <c r="F3867" s="10" t="inlineStr">
        <is>
          <t>Consolidado/estratégico</t>
        </is>
      </c>
      <c r="G3867" s="10" t="inlineStr">
        <is>
          <t>START20005</t>
        </is>
      </c>
      <c r="H3867" s="19" t="inlineStr">
        <is>
          <t>RADISOL STARTER, 5 L</t>
        </is>
      </c>
      <c r="I3867" s="10" t="inlineStr">
        <is>
          <t>Declive</t>
        </is>
      </c>
      <c r="J3867" s="10" t="inlineStr">
        <is>
          <t>Banalizado/Commodity</t>
        </is>
      </c>
      <c r="K3867" s="12" t="n">
        <v>0.05</v>
      </c>
      <c r="L3867" s="12" t="n">
        <v>0.04</v>
      </c>
      <c r="M3867" s="12" t="n">
        <v>0.09200000000000008</v>
      </c>
      <c r="N3867" s="22" t="n">
        <v>5</v>
      </c>
      <c r="O3867" s="11" t="n">
        <v>20</v>
      </c>
      <c r="P3867" s="13" t="n">
        <v>5.274430351782592</v>
      </c>
      <c r="Q3867" s="13">
        <f>O3867*P3867</f>
        <v/>
      </c>
    </row>
    <row r="3868">
      <c r="A3868" s="10" t="n">
        <v>2027</v>
      </c>
      <c r="B3868" s="10" t="inlineStr">
        <is>
          <t>Jun-27</t>
        </is>
      </c>
      <c r="C3868" s="19" t="inlineStr">
        <is>
          <t>Alfonso</t>
        </is>
      </c>
      <c r="D3868" s="19" t="inlineStr">
        <is>
          <t>ESPAÑA</t>
        </is>
      </c>
      <c r="E3868" s="19" t="inlineStr">
        <is>
          <t>AGRITEC MEDINA, S.L.U.</t>
        </is>
      </c>
      <c r="F3868" s="10" t="inlineStr">
        <is>
          <t>Con potencial</t>
        </is>
      </c>
      <c r="G3868" s="10" t="inlineStr">
        <is>
          <t>AGFEL0001</t>
        </is>
      </c>
      <c r="H3868" s="19" t="inlineStr">
        <is>
          <t>AGROXILATO-FE-L, 1 L</t>
        </is>
      </c>
      <c r="I3868" s="10" t="inlineStr">
        <is>
          <t>Nuevo/Introducción</t>
        </is>
      </c>
      <c r="J3868" s="10" t="inlineStr">
        <is>
          <t>Banalizado/Commodity</t>
        </is>
      </c>
      <c r="K3868" s="12" t="n">
        <v>0.1</v>
      </c>
      <c r="L3868" s="12" t="n">
        <v>0.075</v>
      </c>
      <c r="M3868" s="12" t="n">
        <v>0.1825000000000001</v>
      </c>
      <c r="N3868" s="22" t="n">
        <v>1</v>
      </c>
      <c r="O3868" s="11" t="n">
        <v>42</v>
      </c>
      <c r="P3868" s="13" t="n">
        <v>6.577402276630072</v>
      </c>
      <c r="Q3868" s="13">
        <f>O3868*P3868</f>
        <v/>
      </c>
    </row>
    <row r="3869">
      <c r="A3869" s="10" t="n">
        <v>2027</v>
      </c>
      <c r="B3869" s="10" t="inlineStr">
        <is>
          <t>Jun-27</t>
        </is>
      </c>
      <c r="C3869" s="19" t="inlineStr">
        <is>
          <t>Alfonso</t>
        </is>
      </c>
      <c r="D3869" s="19" t="inlineStr">
        <is>
          <t>ESPAÑA</t>
        </is>
      </c>
      <c r="E3869" s="19" t="inlineStr">
        <is>
          <t>AGRITEC MEDINA, S.L.U.</t>
        </is>
      </c>
      <c r="F3869" s="10" t="inlineStr">
        <is>
          <t>Con potencial</t>
        </is>
      </c>
      <c r="G3869" s="10" t="inlineStr">
        <is>
          <t>AN0005</t>
        </is>
      </c>
      <c r="H3869" s="19" t="inlineStr">
        <is>
          <t>ALCAPLANT NEW, 5 KG</t>
        </is>
      </c>
      <c r="I3869" s="10" t="inlineStr">
        <is>
          <t>Maduro</t>
        </is>
      </c>
      <c r="J3869" s="10" t="inlineStr">
        <is>
          <t>Innovador/Notorio</t>
        </is>
      </c>
      <c r="K3869" s="12" t="n">
        <v>0.1</v>
      </c>
      <c r="L3869" s="12" t="n">
        <v>0.05</v>
      </c>
      <c r="M3869" s="12" t="n">
        <v>0.1550000000000002</v>
      </c>
      <c r="N3869" s="22" t="n">
        <v>5</v>
      </c>
      <c r="O3869" s="11" t="n">
        <v>25</v>
      </c>
      <c r="P3869" s="13" t="n">
        <v>1.949245999571827</v>
      </c>
      <c r="Q3869" s="13">
        <f>O3869*P3869</f>
        <v/>
      </c>
    </row>
    <row r="3870">
      <c r="A3870" s="10" t="n">
        <v>2027</v>
      </c>
      <c r="B3870" s="10" t="inlineStr">
        <is>
          <t>Jun-27</t>
        </is>
      </c>
      <c r="C3870" s="19" t="inlineStr">
        <is>
          <t>Alfonso</t>
        </is>
      </c>
      <c r="D3870" s="19" t="inlineStr">
        <is>
          <t>ESPAÑA</t>
        </is>
      </c>
      <c r="E3870" s="19" t="inlineStr">
        <is>
          <t>AGRITEC MEDINA, S.L.U.</t>
        </is>
      </c>
      <c r="F3870" s="10" t="inlineStr">
        <is>
          <t>Con potencial</t>
        </is>
      </c>
      <c r="G3870" s="10" t="inlineStr">
        <is>
          <t>AN0020</t>
        </is>
      </c>
      <c r="H3870" s="19" t="inlineStr">
        <is>
          <t>ALCAPLANT NEW, 20 KG</t>
        </is>
      </c>
      <c r="I3870" s="10" t="inlineStr">
        <is>
          <t>Maduro</t>
        </is>
      </c>
      <c r="J3870" s="10" t="inlineStr">
        <is>
          <t>Innovador/Notorio</t>
        </is>
      </c>
      <c r="K3870" s="12" t="n">
        <v>0.1</v>
      </c>
      <c r="L3870" s="12" t="n">
        <v>0.05</v>
      </c>
      <c r="M3870" s="12" t="n">
        <v>0.1550000000000002</v>
      </c>
      <c r="N3870" s="22" t="n">
        <v>20</v>
      </c>
      <c r="O3870" s="11" t="n">
        <v>180</v>
      </c>
      <c r="P3870" s="13" t="n">
        <v>1.90103603835247</v>
      </c>
      <c r="Q3870" s="13">
        <f>O3870*P3870</f>
        <v/>
      </c>
    </row>
    <row r="3871">
      <c r="A3871" s="10" t="n">
        <v>2027</v>
      </c>
      <c r="B3871" s="10" t="inlineStr">
        <is>
          <t>Jun-27</t>
        </is>
      </c>
      <c r="C3871" s="19" t="inlineStr">
        <is>
          <t>Alfonso</t>
        </is>
      </c>
      <c r="D3871" s="19" t="inlineStr">
        <is>
          <t>ESPAÑA</t>
        </is>
      </c>
      <c r="E3871" s="19" t="inlineStr">
        <is>
          <t>AGRITEC MEDINA, S.L.U.</t>
        </is>
      </c>
      <c r="F3871" s="10" t="inlineStr">
        <is>
          <t>Con potencial</t>
        </is>
      </c>
      <c r="G3871" s="10" t="inlineStr">
        <is>
          <t>BR-59AE0005</t>
        </is>
      </c>
      <c r="H3871" s="19" t="inlineStr">
        <is>
          <t>BR-59 AE, 5 KG</t>
        </is>
      </c>
      <c r="I3871" s="10" t="inlineStr">
        <is>
          <t>Maduro</t>
        </is>
      </c>
      <c r="J3871" s="10" t="inlineStr">
        <is>
          <t>Innovador/Notorio</t>
        </is>
      </c>
      <c r="K3871" s="12" t="n">
        <v>0.1</v>
      </c>
      <c r="L3871" s="12" t="n">
        <v>0.05</v>
      </c>
      <c r="M3871" s="12" t="n">
        <v>0.1550000000000002</v>
      </c>
      <c r="N3871" s="22" t="n">
        <v>5</v>
      </c>
      <c r="O3871" s="11" t="n">
        <v>230</v>
      </c>
      <c r="P3871" s="13" t="n">
        <v>2.668486502087635</v>
      </c>
      <c r="Q3871" s="13">
        <f>O3871*P3871</f>
        <v/>
      </c>
    </row>
    <row r="3872">
      <c r="A3872" s="10" t="n">
        <v>2027</v>
      </c>
      <c r="B3872" s="10" t="inlineStr">
        <is>
          <t>Jun-27</t>
        </is>
      </c>
      <c r="C3872" s="19" t="inlineStr">
        <is>
          <t>Alfonso</t>
        </is>
      </c>
      <c r="D3872" s="19" t="inlineStr">
        <is>
          <t>ESPAÑA</t>
        </is>
      </c>
      <c r="E3872" s="19" t="inlineStr">
        <is>
          <t>AGRITEC MEDINA, S.L.U.</t>
        </is>
      </c>
      <c r="F3872" s="10" t="inlineStr">
        <is>
          <t>Con potencial</t>
        </is>
      </c>
      <c r="G3872" s="10" t="inlineStr">
        <is>
          <t>C-CU0005</t>
        </is>
      </c>
      <c r="H3872" s="19" t="inlineStr">
        <is>
          <t>CODICOBRE, 5 L</t>
        </is>
      </c>
      <c r="I3872" s="10" t="inlineStr">
        <is>
          <t>Maduro</t>
        </is>
      </c>
      <c r="J3872" s="10" t="inlineStr">
        <is>
          <t>Esencial/Core</t>
        </is>
      </c>
      <c r="K3872" s="12" t="n">
        <v>0.1</v>
      </c>
      <c r="L3872" s="12" t="n">
        <v>0.035</v>
      </c>
      <c r="M3872" s="12" t="n">
        <v>0.1385000000000001</v>
      </c>
      <c r="N3872" s="22" t="n">
        <v>5</v>
      </c>
      <c r="O3872" s="11" t="n">
        <v>45</v>
      </c>
      <c r="P3872" s="13" t="n">
        <v>4.169510159511931</v>
      </c>
      <c r="Q3872" s="13">
        <f>O3872*P3872</f>
        <v/>
      </c>
    </row>
    <row r="3873">
      <c r="A3873" s="10" t="n">
        <v>2027</v>
      </c>
      <c r="B3873" s="10" t="inlineStr">
        <is>
          <t>Jun-27</t>
        </is>
      </c>
      <c r="C3873" s="19" t="inlineStr">
        <is>
          <t>Alfonso</t>
        </is>
      </c>
      <c r="D3873" s="19" t="inlineStr">
        <is>
          <t>ESPAÑA</t>
        </is>
      </c>
      <c r="E3873" s="19" t="inlineStr">
        <is>
          <t>AGRITEC MEDINA, S.L.U.</t>
        </is>
      </c>
      <c r="F3873" s="10" t="inlineStr">
        <is>
          <t>Con potencial</t>
        </is>
      </c>
      <c r="G3873" s="10" t="inlineStr">
        <is>
          <t>C-CUAE0005</t>
        </is>
      </c>
      <c r="H3873" s="19" t="inlineStr">
        <is>
          <t>CUPRAMEC, 5 L</t>
        </is>
      </c>
      <c r="I3873" s="10" t="inlineStr">
        <is>
          <t>Ramp-Up/Crecimiento</t>
        </is>
      </c>
      <c r="J3873" s="10" t="inlineStr">
        <is>
          <t>Esencial/Core</t>
        </is>
      </c>
      <c r="K3873" s="12" t="n">
        <v>0.1</v>
      </c>
      <c r="L3873" s="12" t="n">
        <v>0.15</v>
      </c>
      <c r="M3873" s="12" t="n">
        <v>0.2649999999999999</v>
      </c>
      <c r="N3873" s="22" t="n">
        <v>5</v>
      </c>
      <c r="O3873" s="11" t="n">
        <v>75</v>
      </c>
      <c r="P3873" s="13" t="n">
        <v>4.586461175463123</v>
      </c>
      <c r="Q3873" s="13">
        <f>O3873*P3873</f>
        <v/>
      </c>
    </row>
    <row r="3874">
      <c r="A3874" s="10" t="n">
        <v>2027</v>
      </c>
      <c r="B3874" s="10" t="inlineStr">
        <is>
          <t>Jun-27</t>
        </is>
      </c>
      <c r="C3874" s="19" t="inlineStr">
        <is>
          <t>Alfonso</t>
        </is>
      </c>
      <c r="D3874" s="19" t="inlineStr">
        <is>
          <t>ESPAÑA</t>
        </is>
      </c>
      <c r="E3874" s="19" t="inlineStr">
        <is>
          <t>AGRITEC MEDINA, S.L.U.</t>
        </is>
      </c>
      <c r="F3874" s="10" t="inlineStr">
        <is>
          <t>Con potencial</t>
        </is>
      </c>
      <c r="G3874" s="10" t="inlineStr">
        <is>
          <t>HST0020</t>
        </is>
      </c>
      <c r="H3874" s="19" t="inlineStr">
        <is>
          <t>HIDROSTRESS-40, 20 L</t>
        </is>
      </c>
      <c r="I3874" s="10" t="inlineStr">
        <is>
          <t>Ramp-Up/Crecimiento</t>
        </is>
      </c>
      <c r="J3874" s="10" t="inlineStr">
        <is>
          <t>Innovador/Notorio</t>
        </is>
      </c>
      <c r="K3874" s="12" t="n">
        <v>0.1</v>
      </c>
      <c r="L3874" s="12" t="n">
        <v>0.2</v>
      </c>
      <c r="M3874" s="12" t="n">
        <v>0.3200000000000001</v>
      </c>
      <c r="N3874" s="22" t="n">
        <v>20</v>
      </c>
      <c r="O3874" s="11" t="n">
        <v>60</v>
      </c>
      <c r="P3874" s="13" t="n">
        <v>6.765030233808107</v>
      </c>
      <c r="Q3874" s="13">
        <f>O3874*P3874</f>
        <v/>
      </c>
    </row>
    <row r="3875">
      <c r="A3875" s="10" t="n">
        <v>2027</v>
      </c>
      <c r="B3875" s="10" t="inlineStr">
        <is>
          <t>Jun-27</t>
        </is>
      </c>
      <c r="C3875" s="19" t="inlineStr">
        <is>
          <t>Alfonso</t>
        </is>
      </c>
      <c r="D3875" s="19" t="inlineStr">
        <is>
          <t>ESPAÑA</t>
        </is>
      </c>
      <c r="E3875" s="19" t="inlineStr">
        <is>
          <t>AGROCAMP CANET S.L.</t>
        </is>
      </c>
      <c r="F3875" s="10" t="inlineStr">
        <is>
          <t>Baja aportación</t>
        </is>
      </c>
      <c r="G3875" s="10" t="inlineStr">
        <is>
          <t>A-50(2)0005</t>
        </is>
      </c>
      <c r="H3875" s="19" t="inlineStr">
        <is>
          <t>CODIORGAN-A50, 5 KG</t>
        </is>
      </c>
      <c r="I3875" s="10" t="inlineStr">
        <is>
          <t>Ramp-Up/Crecimiento</t>
        </is>
      </c>
      <c r="J3875" s="10" t="inlineStr">
        <is>
          <t>Innovador/Notorio</t>
        </is>
      </c>
      <c r="K3875" s="12" t="n">
        <v>0.03</v>
      </c>
      <c r="L3875" s="12" t="n">
        <v>0.2</v>
      </c>
      <c r="M3875" s="12" t="n">
        <v>0.236</v>
      </c>
      <c r="N3875" s="22" t="n">
        <v>5</v>
      </c>
      <c r="O3875" s="11" t="n">
        <v>980</v>
      </c>
      <c r="P3875" s="13" t="n">
        <v>5.201463923991133</v>
      </c>
      <c r="Q3875" s="13">
        <f>O3875*P3875</f>
        <v/>
      </c>
    </row>
    <row r="3876">
      <c r="A3876" s="10" t="n">
        <v>2027</v>
      </c>
      <c r="B3876" s="10" t="inlineStr">
        <is>
          <t>Jun-27</t>
        </is>
      </c>
      <c r="C3876" s="19" t="inlineStr">
        <is>
          <t>Alfonso</t>
        </is>
      </c>
      <c r="D3876" s="19" t="inlineStr">
        <is>
          <t>ESPAÑA</t>
        </is>
      </c>
      <c r="E3876" s="19" t="inlineStr">
        <is>
          <t>AGROCAMP CANET S.L.</t>
        </is>
      </c>
      <c r="F3876" s="10" t="inlineStr">
        <is>
          <t>Baja aportación</t>
        </is>
      </c>
      <c r="G3876" s="10" t="inlineStr">
        <is>
          <t>AGRMG0005</t>
        </is>
      </c>
      <c r="H3876" s="19" t="inlineStr">
        <is>
          <t>AGROXIGREEN-Mg, 5 L</t>
        </is>
      </c>
      <c r="I3876" s="10" t="inlineStr">
        <is>
          <t>Ramp-Up/Crecimiento</t>
        </is>
      </c>
      <c r="J3876" s="10" t="inlineStr">
        <is>
          <t>Esencial/Core</t>
        </is>
      </c>
      <c r="K3876" s="12" t="n">
        <v>0.03</v>
      </c>
      <c r="L3876" s="12" t="n">
        <v>0.15</v>
      </c>
      <c r="M3876" s="12" t="n">
        <v>0.1844999999999999</v>
      </c>
      <c r="N3876" s="22" t="n">
        <v>5</v>
      </c>
      <c r="O3876" s="11" t="n">
        <v>935</v>
      </c>
      <c r="P3876" s="13" t="n">
        <v>3.617050063376599</v>
      </c>
      <c r="Q3876" s="13">
        <f>O3876*P3876</f>
        <v/>
      </c>
    </row>
    <row r="3877">
      <c r="A3877" s="10" t="n">
        <v>2027</v>
      </c>
      <c r="B3877" s="10" t="inlineStr">
        <is>
          <t>Jun-27</t>
        </is>
      </c>
      <c r="C3877" s="19" t="inlineStr">
        <is>
          <t>Alfonso</t>
        </is>
      </c>
      <c r="D3877" s="19" t="inlineStr">
        <is>
          <t>ESPAÑA</t>
        </is>
      </c>
      <c r="E3877" s="19" t="inlineStr">
        <is>
          <t>AGROCAMP CANET S.L.</t>
        </is>
      </c>
      <c r="F3877" s="10" t="inlineStr">
        <is>
          <t>Baja aportación</t>
        </is>
      </c>
      <c r="G3877" s="10" t="inlineStr">
        <is>
          <t>C-CU0005</t>
        </is>
      </c>
      <c r="H3877" s="19" t="inlineStr">
        <is>
          <t>CODICOBRE, 5 L</t>
        </is>
      </c>
      <c r="I3877" s="10" t="inlineStr">
        <is>
          <t>Maduro</t>
        </is>
      </c>
      <c r="J3877" s="10" t="inlineStr">
        <is>
          <t>Esencial/Core</t>
        </is>
      </c>
      <c r="K3877" s="12" t="n">
        <v>0.03</v>
      </c>
      <c r="L3877" s="12" t="n">
        <v>0.035</v>
      </c>
      <c r="M3877" s="12" t="n">
        <v>0.06604999999999994</v>
      </c>
      <c r="N3877" s="22" t="n">
        <v>5</v>
      </c>
      <c r="O3877" s="11" t="n">
        <v>845</v>
      </c>
      <c r="P3877" s="13" t="n">
        <v>4.273747913499728</v>
      </c>
      <c r="Q3877" s="13">
        <f>O3877*P3877</f>
        <v/>
      </c>
    </row>
    <row r="3878">
      <c r="A3878" s="10" t="n">
        <v>2027</v>
      </c>
      <c r="B3878" s="10" t="inlineStr">
        <is>
          <t>Jun-27</t>
        </is>
      </c>
      <c r="C3878" s="19" t="inlineStr">
        <is>
          <t>Alfonso</t>
        </is>
      </c>
      <c r="D3878" s="19" t="inlineStr">
        <is>
          <t>ESPAÑA</t>
        </is>
      </c>
      <c r="E3878" s="19" t="inlineStr">
        <is>
          <t>AGROTÉCNICA DEL NORTE, S.L</t>
        </is>
      </c>
      <c r="F3878" s="10" t="inlineStr">
        <is>
          <t>Con potencial</t>
        </is>
      </c>
      <c r="G3878" s="10" t="inlineStr">
        <is>
          <t>AGRMG0005</t>
        </is>
      </c>
      <c r="H3878" s="19" t="inlineStr">
        <is>
          <t>AGROXIGREEN-Mg, 5 L</t>
        </is>
      </c>
      <c r="I3878" s="10" t="inlineStr">
        <is>
          <t>Ramp-Up/Crecimiento</t>
        </is>
      </c>
      <c r="J3878" s="10" t="inlineStr">
        <is>
          <t>Esencial/Core</t>
        </is>
      </c>
      <c r="K3878" s="12" t="n">
        <v>0.1</v>
      </c>
      <c r="L3878" s="12" t="n">
        <v>0.15</v>
      </c>
      <c r="M3878" s="12" t="n">
        <v>0.2649999999999999</v>
      </c>
      <c r="N3878" s="22" t="n">
        <v>5</v>
      </c>
      <c r="O3878" s="11" t="n">
        <v>250</v>
      </c>
      <c r="P3878" s="13" t="n">
        <v>3.679592715769278</v>
      </c>
      <c r="Q3878" s="13">
        <f>O3878*P3878</f>
        <v/>
      </c>
    </row>
    <row r="3879">
      <c r="A3879" s="10" t="n">
        <v>2027</v>
      </c>
      <c r="B3879" s="10" t="inlineStr">
        <is>
          <t>Jun-27</t>
        </is>
      </c>
      <c r="C3879" s="19" t="inlineStr">
        <is>
          <t>Alfonso</t>
        </is>
      </c>
      <c r="D3879" s="19" t="inlineStr">
        <is>
          <t>ESPAÑA</t>
        </is>
      </c>
      <c r="E3879" s="19" t="inlineStr">
        <is>
          <t>AGROTÉCNICA DEL NORTE, S.L</t>
        </is>
      </c>
      <c r="F3879" s="10" t="inlineStr">
        <is>
          <t>Con potencial</t>
        </is>
      </c>
      <c r="G3879" s="10" t="inlineStr">
        <is>
          <t>AN0020</t>
        </is>
      </c>
      <c r="H3879" s="19" t="inlineStr">
        <is>
          <t>ALCAPLANT NEW, 20 KG</t>
        </is>
      </c>
      <c r="I3879" s="10" t="inlineStr">
        <is>
          <t>Maduro</t>
        </is>
      </c>
      <c r="J3879" s="10" t="inlineStr">
        <is>
          <t>Innovador/Notorio</t>
        </is>
      </c>
      <c r="K3879" s="12" t="n">
        <v>0.1</v>
      </c>
      <c r="L3879" s="12" t="n">
        <v>0.05</v>
      </c>
      <c r="M3879" s="12" t="n">
        <v>0.1550000000000002</v>
      </c>
      <c r="N3879" s="22" t="n">
        <v>20</v>
      </c>
      <c r="O3879" s="11" t="n">
        <v>1260</v>
      </c>
      <c r="P3879" s="13" t="n">
        <v>1.751194266995011</v>
      </c>
      <c r="Q3879" s="13">
        <f>O3879*P3879</f>
        <v/>
      </c>
    </row>
    <row r="3880">
      <c r="A3880" s="10" t="n">
        <v>2027</v>
      </c>
      <c r="B3880" s="10" t="inlineStr">
        <is>
          <t>Jun-27</t>
        </is>
      </c>
      <c r="C3880" s="19" t="inlineStr">
        <is>
          <t>Alfonso</t>
        </is>
      </c>
      <c r="D3880" s="19" t="inlineStr">
        <is>
          <t>ESPAÑA</t>
        </is>
      </c>
      <c r="E3880" s="19" t="inlineStr">
        <is>
          <t>AGROTÉCNICA DEL NORTE, S.L</t>
        </is>
      </c>
      <c r="F3880" s="10" t="inlineStr">
        <is>
          <t>Con potencial</t>
        </is>
      </c>
      <c r="G3880" s="10" t="inlineStr">
        <is>
          <t>FTK0005</t>
        </is>
      </c>
      <c r="H3880" s="19" t="inlineStr">
        <is>
          <t>FITOKONTROL CA FLOW, 5 KG</t>
        </is>
      </c>
      <c r="I3880" s="10" t="inlineStr">
        <is>
          <t>Ramp-Up/Crecimiento</t>
        </is>
      </c>
      <c r="J3880" s="10" t="inlineStr">
        <is>
          <t>Innovador/Notorio</t>
        </is>
      </c>
      <c r="K3880" s="12" t="n">
        <v>0.1</v>
      </c>
      <c r="L3880" s="12" t="n">
        <v>0.2</v>
      </c>
      <c r="M3880" s="12" t="n">
        <v>0.3200000000000001</v>
      </c>
      <c r="N3880" s="22" t="n">
        <v>5</v>
      </c>
      <c r="O3880" s="11" t="n">
        <v>50</v>
      </c>
      <c r="P3880" s="13" t="n">
        <v>2.96035221325347</v>
      </c>
      <c r="Q3880" s="13">
        <f>O3880*P3880</f>
        <v/>
      </c>
    </row>
    <row r="3881">
      <c r="A3881" s="10" t="n">
        <v>2027</v>
      </c>
      <c r="B3881" s="10" t="inlineStr">
        <is>
          <t>Jun-27</t>
        </is>
      </c>
      <c r="C3881" s="19" t="inlineStr">
        <is>
          <t>Alfonso</t>
        </is>
      </c>
      <c r="D3881" s="19" t="inlineStr">
        <is>
          <t>ESPAÑA</t>
        </is>
      </c>
      <c r="E3881" s="19" t="inlineStr">
        <is>
          <t>AGROTÉCNICA DEL NORTE, S.L</t>
        </is>
      </c>
      <c r="F3881" s="10" t="inlineStr">
        <is>
          <t>Con potencial</t>
        </is>
      </c>
      <c r="G3881" s="10" t="inlineStr">
        <is>
          <t>N0005</t>
        </is>
      </c>
      <c r="H3881" s="19" t="inlineStr">
        <is>
          <t>NUTRICALE, 5 L</t>
        </is>
      </c>
      <c r="I3881" s="10" t="inlineStr">
        <is>
          <t>Maduro</t>
        </is>
      </c>
      <c r="J3881" s="10" t="inlineStr">
        <is>
          <t>Esencial/Core</t>
        </is>
      </c>
      <c r="K3881" s="12" t="n">
        <v>0.1</v>
      </c>
      <c r="L3881" s="12" t="n">
        <v>0.035</v>
      </c>
      <c r="M3881" s="12" t="n">
        <v>0.1385000000000001</v>
      </c>
      <c r="N3881" s="22" t="n">
        <v>5</v>
      </c>
      <c r="O3881" s="11" t="n">
        <v>340</v>
      </c>
      <c r="P3881" s="13" t="n">
        <v>2.835266908468113</v>
      </c>
      <c r="Q3881" s="13">
        <f>O3881*P3881</f>
        <v/>
      </c>
    </row>
    <row r="3882">
      <c r="A3882" s="10" t="n">
        <v>2027</v>
      </c>
      <c r="B3882" s="10" t="inlineStr">
        <is>
          <t>Jun-27</t>
        </is>
      </c>
      <c r="C3882" s="19" t="inlineStr">
        <is>
          <t>Alfonso</t>
        </is>
      </c>
      <c r="D3882" s="19" t="inlineStr">
        <is>
          <t>ESPAÑA</t>
        </is>
      </c>
      <c r="E3882" s="19" t="inlineStr">
        <is>
          <t>AGROTÉCNICA DEL NORTE, S.L</t>
        </is>
      </c>
      <c r="F3882" s="10" t="inlineStr">
        <is>
          <t>Con potencial</t>
        </is>
      </c>
      <c r="G3882" s="10" t="inlineStr">
        <is>
          <t>PT0005</t>
        </is>
      </c>
      <c r="H3882" s="19" t="inlineStr">
        <is>
          <t>AGROPOTASION, 5 L</t>
        </is>
      </c>
      <c r="I3882" s="10" t="inlineStr">
        <is>
          <t>Maduro</t>
        </is>
      </c>
      <c r="J3882" s="10" t="inlineStr">
        <is>
          <t>Innovador/Notorio</t>
        </is>
      </c>
      <c r="K3882" s="12" t="n">
        <v>0.1</v>
      </c>
      <c r="L3882" s="12" t="n">
        <v>0.05</v>
      </c>
      <c r="M3882" s="12" t="n">
        <v>0.1550000000000002</v>
      </c>
      <c r="N3882" s="22" t="n">
        <v>5</v>
      </c>
      <c r="O3882" s="11" t="n">
        <v>685</v>
      </c>
      <c r="P3882" s="13" t="n">
        <v>3.669168940370499</v>
      </c>
      <c r="Q3882" s="13">
        <f>O3882*P3882</f>
        <v/>
      </c>
    </row>
    <row r="3883">
      <c r="A3883" s="10" t="n">
        <v>2027</v>
      </c>
      <c r="B3883" s="10" t="inlineStr">
        <is>
          <t>Jun-27</t>
        </is>
      </c>
      <c r="C3883" s="19" t="inlineStr">
        <is>
          <t>Alfonso</t>
        </is>
      </c>
      <c r="D3883" s="19" t="inlineStr">
        <is>
          <t>ESPAÑA</t>
        </is>
      </c>
      <c r="E3883" s="19" t="inlineStr">
        <is>
          <t>AGROTÉCNICA DEL NORTE, S.L</t>
        </is>
      </c>
      <c r="F3883" s="10" t="inlineStr">
        <is>
          <t>Con potencial</t>
        </is>
      </c>
      <c r="G3883" s="10" t="inlineStr">
        <is>
          <t>WHITE0020</t>
        </is>
      </c>
      <c r="H3883" s="19" t="inlineStr">
        <is>
          <t>AGROWHITE, 20 KG</t>
        </is>
      </c>
      <c r="I3883" s="10" t="inlineStr">
        <is>
          <t>Maduro</t>
        </is>
      </c>
      <c r="J3883" s="10" t="inlineStr">
        <is>
          <t>Esencial/Core</t>
        </is>
      </c>
      <c r="K3883" s="12" t="n">
        <v>0.1</v>
      </c>
      <c r="L3883" s="12" t="n">
        <v>0.035</v>
      </c>
      <c r="M3883" s="12" t="n">
        <v>0.1385000000000001</v>
      </c>
      <c r="N3883" s="22" t="n">
        <v>20</v>
      </c>
      <c r="O3883" s="11" t="n">
        <v>220</v>
      </c>
      <c r="P3883" s="13" t="n">
        <v>1.865855796381589</v>
      </c>
      <c r="Q3883" s="13">
        <f>O3883*P3883</f>
        <v/>
      </c>
    </row>
    <row r="3884">
      <c r="A3884" s="10" t="n">
        <v>2027</v>
      </c>
      <c r="B3884" s="10" t="inlineStr">
        <is>
          <t>Jun-27</t>
        </is>
      </c>
      <c r="C3884" s="19" t="inlineStr">
        <is>
          <t>Alfonso</t>
        </is>
      </c>
      <c r="D3884" s="19" t="inlineStr">
        <is>
          <t>ESPAÑA</t>
        </is>
      </c>
      <c r="E3884" s="19" t="inlineStr">
        <is>
          <t>AGROVEYCA,S.L</t>
        </is>
      </c>
      <c r="F3884" s="10" t="inlineStr">
        <is>
          <t>Consolidado/estratégico</t>
        </is>
      </c>
      <c r="G3884" s="10" t="inlineStr">
        <is>
          <t>AGRMGN0020</t>
        </is>
      </c>
      <c r="H3884" s="19" t="inlineStr">
        <is>
          <t>AGROXIGREEN-MG, 20 L</t>
        </is>
      </c>
      <c r="I3884" s="10" t="inlineStr">
        <is>
          <t>Ramp-Up/Crecimiento</t>
        </is>
      </c>
      <c r="J3884" s="10" t="inlineStr">
        <is>
          <t>Esencial/Core</t>
        </is>
      </c>
      <c r="K3884" s="12" t="n">
        <v>0.05</v>
      </c>
      <c r="L3884" s="12" t="n">
        <v>0.15</v>
      </c>
      <c r="M3884" s="12" t="n">
        <v>0.2075</v>
      </c>
      <c r="N3884" s="22" t="n">
        <v>20</v>
      </c>
      <c r="O3884" s="11" t="n">
        <v>760</v>
      </c>
      <c r="P3884" s="13" t="n">
        <v>3.210522822824186</v>
      </c>
      <c r="Q3884" s="13">
        <f>O3884*P3884</f>
        <v/>
      </c>
    </row>
    <row r="3885">
      <c r="A3885" s="10" t="n">
        <v>2027</v>
      </c>
      <c r="B3885" s="10" t="inlineStr">
        <is>
          <t>Jun-27</t>
        </is>
      </c>
      <c r="C3885" s="19" t="inlineStr">
        <is>
          <t>Alfonso</t>
        </is>
      </c>
      <c r="D3885" s="19" t="inlineStr">
        <is>
          <t>ESPAÑA</t>
        </is>
      </c>
      <c r="E3885" s="19" t="inlineStr">
        <is>
          <t>AGROVEYCA,S.L</t>
        </is>
      </c>
      <c r="F3885" s="10" t="inlineStr">
        <is>
          <t>Consolidado/estratégico</t>
        </is>
      </c>
      <c r="G3885" s="10" t="inlineStr">
        <is>
          <t>AQUOM0005</t>
        </is>
      </c>
      <c r="H3885" s="19" t="inlineStr">
        <is>
          <t>AQUOM, 5 L</t>
        </is>
      </c>
      <c r="I3885" s="10" t="inlineStr">
        <is>
          <t>Ramp-Up/Crecimiento</t>
        </is>
      </c>
      <c r="J3885" s="10" t="inlineStr">
        <is>
          <t>Esencial/Core</t>
        </is>
      </c>
      <c r="K3885" s="12" t="n">
        <v>0.05</v>
      </c>
      <c r="L3885" s="12" t="n">
        <v>0.15</v>
      </c>
      <c r="M3885" s="12" t="n">
        <v>0.2075</v>
      </c>
      <c r="N3885" s="22" t="n">
        <v>5</v>
      </c>
      <c r="O3885" s="11" t="n">
        <v>120</v>
      </c>
      <c r="P3885" s="13" t="n">
        <v>13.35285628583696</v>
      </c>
      <c r="Q3885" s="13">
        <f>O3885*P3885</f>
        <v/>
      </c>
    </row>
    <row r="3886">
      <c r="A3886" s="10" t="n">
        <v>2027</v>
      </c>
      <c r="B3886" s="10" t="inlineStr">
        <is>
          <t>Jun-27</t>
        </is>
      </c>
      <c r="C3886" s="19" t="inlineStr">
        <is>
          <t>Alfonso</t>
        </is>
      </c>
      <c r="D3886" s="19" t="inlineStr">
        <is>
          <t>ESPAÑA</t>
        </is>
      </c>
      <c r="E3886" s="19" t="inlineStr">
        <is>
          <t>AGROVEYCA,S.L</t>
        </is>
      </c>
      <c r="F3886" s="10" t="inlineStr">
        <is>
          <t>Consolidado/estratégico</t>
        </is>
      </c>
      <c r="G3886" s="10" t="inlineStr">
        <is>
          <t>AQUOM0020</t>
        </is>
      </c>
      <c r="H3886" s="19" t="inlineStr">
        <is>
          <t>AQUOM, 20 L</t>
        </is>
      </c>
      <c r="I3886" s="10" t="inlineStr">
        <is>
          <t>Ramp-Up/Crecimiento</t>
        </is>
      </c>
      <c r="J3886" s="10" t="inlineStr">
        <is>
          <t>Esencial/Core</t>
        </is>
      </c>
      <c r="K3886" s="12" t="n">
        <v>0.05</v>
      </c>
      <c r="L3886" s="12" t="n">
        <v>0.15</v>
      </c>
      <c r="M3886" s="12" t="n">
        <v>0.2075</v>
      </c>
      <c r="N3886" s="22" t="n">
        <v>20</v>
      </c>
      <c r="O3886" s="11" t="n">
        <v>360</v>
      </c>
      <c r="P3886" s="13" t="n">
        <v>12.0915794625846</v>
      </c>
      <c r="Q3886" s="13">
        <f>O3886*P3886</f>
        <v/>
      </c>
    </row>
    <row r="3887">
      <c r="A3887" s="10" t="n">
        <v>2027</v>
      </c>
      <c r="B3887" s="10" t="inlineStr">
        <is>
          <t>Jun-27</t>
        </is>
      </c>
      <c r="C3887" s="19" t="inlineStr">
        <is>
          <t>Alfonso</t>
        </is>
      </c>
      <c r="D3887" s="19" t="inlineStr">
        <is>
          <t>ESPAÑA</t>
        </is>
      </c>
      <c r="E3887" s="19" t="inlineStr">
        <is>
          <t>AGROVEYCA,S.L</t>
        </is>
      </c>
      <c r="F3887" s="10" t="inlineStr">
        <is>
          <t>Consolidado/estratégico</t>
        </is>
      </c>
      <c r="G3887" s="10" t="inlineStr">
        <is>
          <t>PT0020</t>
        </is>
      </c>
      <c r="H3887" s="19" t="inlineStr">
        <is>
          <t>AGROPOTASION, 20 L</t>
        </is>
      </c>
      <c r="I3887" s="10" t="inlineStr">
        <is>
          <t>Maduro</t>
        </is>
      </c>
      <c r="J3887" s="10" t="inlineStr">
        <is>
          <t>Innovador/Notorio</t>
        </is>
      </c>
      <c r="K3887" s="12" t="n">
        <v>0.05</v>
      </c>
      <c r="L3887" s="12" t="n">
        <v>0.05</v>
      </c>
      <c r="M3887" s="12" t="n">
        <v>0.1025</v>
      </c>
      <c r="N3887" s="22" t="n">
        <v>20</v>
      </c>
      <c r="O3887" s="11" t="n">
        <v>700</v>
      </c>
      <c r="P3887" s="13" t="n">
        <v>3.387727004603444</v>
      </c>
      <c r="Q3887" s="13">
        <f>O3887*P3887</f>
        <v/>
      </c>
    </row>
    <row r="3888">
      <c r="A3888" s="10" t="n">
        <v>2027</v>
      </c>
      <c r="B3888" s="10" t="inlineStr">
        <is>
          <t>Jun-27</t>
        </is>
      </c>
      <c r="C3888" s="19" t="inlineStr">
        <is>
          <t>Alfonso</t>
        </is>
      </c>
      <c r="D3888" s="19" t="inlineStr">
        <is>
          <t>ESPAÑA</t>
        </is>
      </c>
      <c r="E3888" s="19" t="inlineStr">
        <is>
          <t>AGROVEYCA,S.L</t>
        </is>
      </c>
      <c r="F3888" s="10" t="inlineStr">
        <is>
          <t>Consolidado/estratégico</t>
        </is>
      </c>
      <c r="G3888" s="10" t="inlineStr">
        <is>
          <t>WHITE0020</t>
        </is>
      </c>
      <c r="H3888" s="19" t="inlineStr">
        <is>
          <t>AGROWHITE, 20 KG</t>
        </is>
      </c>
      <c r="I3888" s="10" t="inlineStr">
        <is>
          <t>Maduro</t>
        </is>
      </c>
      <c r="J3888" s="10" t="inlineStr">
        <is>
          <t>Esencial/Core</t>
        </is>
      </c>
      <c r="K3888" s="12" t="n">
        <v>0.05</v>
      </c>
      <c r="L3888" s="12" t="n">
        <v>0.035</v>
      </c>
      <c r="M3888" s="12" t="n">
        <v>0.08674999999999988</v>
      </c>
      <c r="N3888" s="22" t="n">
        <v>20</v>
      </c>
      <c r="O3888" s="11" t="n">
        <v>640</v>
      </c>
      <c r="P3888" s="13" t="n">
        <v>1.865855796381589</v>
      </c>
      <c r="Q3888" s="13">
        <f>O3888*P3888</f>
        <v/>
      </c>
    </row>
    <row r="3889">
      <c r="A3889" s="10" t="n">
        <v>2027</v>
      </c>
      <c r="B3889" s="10" t="inlineStr">
        <is>
          <t>Jun-27</t>
        </is>
      </c>
      <c r="C3889" s="19" t="inlineStr">
        <is>
          <t>Alfonso</t>
        </is>
      </c>
      <c r="D3889" s="19" t="inlineStr">
        <is>
          <t>ESPAÑA</t>
        </is>
      </c>
      <c r="E3889" s="19" t="inlineStr">
        <is>
          <t>AGRÍCOLA DE GOZÓN S.L</t>
        </is>
      </c>
      <c r="F3889" s="10" t="inlineStr">
        <is>
          <t>Baja aportación</t>
        </is>
      </c>
      <c r="G3889" s="10" t="inlineStr">
        <is>
          <t>AGXK0005</t>
        </is>
      </c>
      <c r="H3889" s="19" t="inlineStr">
        <is>
          <t>AGROXILATO-K, 5 L</t>
        </is>
      </c>
      <c r="I3889" s="10" t="inlineStr">
        <is>
          <t>Maduro</t>
        </is>
      </c>
      <c r="J3889" s="10" t="inlineStr">
        <is>
          <t>Innovador/Notorio</t>
        </is>
      </c>
      <c r="K3889" s="12" t="n">
        <v>0.03</v>
      </c>
      <c r="L3889" s="12" t="n">
        <v>0.05</v>
      </c>
      <c r="M3889" s="12" t="n">
        <v>0.08150000000000013</v>
      </c>
      <c r="N3889" s="22" t="n">
        <v>5</v>
      </c>
      <c r="O3889" s="11" t="n">
        <v>20</v>
      </c>
      <c r="P3889" s="13" t="n">
        <v>4.377985667487527</v>
      </c>
      <c r="Q3889" s="13">
        <f>O3889*P3889</f>
        <v/>
      </c>
    </row>
    <row r="3890">
      <c r="A3890" s="10" t="n">
        <v>2027</v>
      </c>
      <c r="B3890" s="10" t="inlineStr">
        <is>
          <t>Jun-27</t>
        </is>
      </c>
      <c r="C3890" s="19" t="inlineStr">
        <is>
          <t>Alfonso</t>
        </is>
      </c>
      <c r="D3890" s="19" t="inlineStr">
        <is>
          <t>ESPAÑA</t>
        </is>
      </c>
      <c r="E3890" s="19" t="inlineStr">
        <is>
          <t>AGRÍCOLA DE GOZÓN S.L</t>
        </is>
      </c>
      <c r="F3890" s="10" t="inlineStr">
        <is>
          <t>Baja aportación</t>
        </is>
      </c>
      <c r="G3890" s="10" t="inlineStr">
        <is>
          <t>BEY0005</t>
        </is>
      </c>
      <c r="H3890" s="19" t="inlineStr">
        <is>
          <t>BERRY-FLOR, 5 L</t>
        </is>
      </c>
      <c r="I3890" s="10" t="inlineStr">
        <is>
          <t>Declive</t>
        </is>
      </c>
      <c r="J3890" s="10" t="inlineStr">
        <is>
          <t>Banalizado/Commodity</t>
        </is>
      </c>
      <c r="K3890" s="12" t="n">
        <v>0.03</v>
      </c>
      <c r="L3890" s="12" t="n">
        <v>0.04</v>
      </c>
      <c r="M3890" s="12" t="n">
        <v>0.07120000000000015</v>
      </c>
      <c r="N3890" s="22" t="n">
        <v>5</v>
      </c>
      <c r="O3890" s="11" t="n">
        <v>20</v>
      </c>
      <c r="P3890" s="13" t="n">
        <v>4.888750662027737</v>
      </c>
      <c r="Q3890" s="13">
        <f>O3890*P3890</f>
        <v/>
      </c>
    </row>
    <row r="3891">
      <c r="A3891" s="10" t="n">
        <v>2027</v>
      </c>
      <c r="B3891" s="10" t="inlineStr">
        <is>
          <t>Jun-27</t>
        </is>
      </c>
      <c r="C3891" s="19" t="inlineStr">
        <is>
          <t>Alfonso</t>
        </is>
      </c>
      <c r="D3891" s="19" t="inlineStr">
        <is>
          <t>ESPAÑA</t>
        </is>
      </c>
      <c r="E3891" s="19" t="inlineStr">
        <is>
          <t>AGRÍCOLA DE GOZÓN S.L</t>
        </is>
      </c>
      <c r="F3891" s="10" t="inlineStr">
        <is>
          <t>Baja aportación</t>
        </is>
      </c>
      <c r="G3891" s="10" t="inlineStr">
        <is>
          <t>PT0005</t>
        </is>
      </c>
      <c r="H3891" s="19" t="inlineStr">
        <is>
          <t>AGROPOTASION, 5 L</t>
        </is>
      </c>
      <c r="I3891" s="10" t="inlineStr">
        <is>
          <t>Maduro</t>
        </is>
      </c>
      <c r="J3891" s="10" t="inlineStr">
        <is>
          <t>Innovador/Notorio</t>
        </is>
      </c>
      <c r="K3891" s="12" t="n">
        <v>0.03</v>
      </c>
      <c r="L3891" s="12" t="n">
        <v>0.05</v>
      </c>
      <c r="M3891" s="12" t="n">
        <v>0.08150000000000013</v>
      </c>
      <c r="N3891" s="22" t="n">
        <v>5</v>
      </c>
      <c r="O3891" s="11" t="n">
        <v>20</v>
      </c>
      <c r="P3891" s="13" t="n">
        <v>4.596884950861903</v>
      </c>
      <c r="Q3891" s="13">
        <f>O3891*P3891</f>
        <v/>
      </c>
    </row>
    <row r="3892">
      <c r="A3892" s="10" t="n">
        <v>2027</v>
      </c>
      <c r="B3892" s="10" t="inlineStr">
        <is>
          <t>Jun-27</t>
        </is>
      </c>
      <c r="C3892" s="19" t="inlineStr">
        <is>
          <t>Alfonso</t>
        </is>
      </c>
      <c r="D3892" s="19" t="inlineStr">
        <is>
          <t>ESPAÑA</t>
        </is>
      </c>
      <c r="E3892" s="19" t="inlineStr">
        <is>
          <t>ASOC. HORTICULTORES DE VILLA DEL PRADO</t>
        </is>
      </c>
      <c r="F3892" s="10" t="inlineStr">
        <is>
          <t>Con potencial</t>
        </is>
      </c>
      <c r="G3892" s="10" t="inlineStr">
        <is>
          <t>A-50(2)0005</t>
        </is>
      </c>
      <c r="H3892" s="19" t="inlineStr">
        <is>
          <t>CODIORGAN-A50, 5 KG</t>
        </is>
      </c>
      <c r="I3892" s="10" t="inlineStr">
        <is>
          <t>Ramp-Up/Crecimiento</t>
        </is>
      </c>
      <c r="J3892" s="10" t="inlineStr">
        <is>
          <t>Innovador/Notorio</t>
        </is>
      </c>
      <c r="K3892" s="12" t="n">
        <v>0.1</v>
      </c>
      <c r="L3892" s="12" t="n">
        <v>0.2</v>
      </c>
      <c r="M3892" s="12" t="n">
        <v>0.3200000000000001</v>
      </c>
      <c r="N3892" s="22" t="n">
        <v>5</v>
      </c>
      <c r="O3892" s="11" t="n">
        <v>100</v>
      </c>
      <c r="P3892" s="13" t="n">
        <v>5.065954843806995</v>
      </c>
      <c r="Q3892" s="13">
        <f>O3892*P3892</f>
        <v/>
      </c>
    </row>
    <row r="3893">
      <c r="A3893" s="10" t="n">
        <v>2027</v>
      </c>
      <c r="B3893" s="10" t="inlineStr">
        <is>
          <t>Jun-27</t>
        </is>
      </c>
      <c r="C3893" s="19" t="inlineStr">
        <is>
          <t>Alfonso</t>
        </is>
      </c>
      <c r="D3893" s="19" t="inlineStr">
        <is>
          <t>ESPAÑA</t>
        </is>
      </c>
      <c r="E3893" s="19" t="inlineStr">
        <is>
          <t>ASOC. HORTICULTORES DE VILLA DEL PRADO</t>
        </is>
      </c>
      <c r="F3893" s="10" t="inlineStr">
        <is>
          <t>Con potencial</t>
        </is>
      </c>
      <c r="G3893" s="10" t="inlineStr">
        <is>
          <t>AGRMGN0020</t>
        </is>
      </c>
      <c r="H3893" s="19" t="inlineStr">
        <is>
          <t>AGROXIGREEN-MG, 20 L</t>
        </is>
      </c>
      <c r="I3893" s="10" t="inlineStr">
        <is>
          <t>Ramp-Up/Crecimiento</t>
        </is>
      </c>
      <c r="J3893" s="10" t="inlineStr">
        <is>
          <t>Esencial/Core</t>
        </is>
      </c>
      <c r="K3893" s="12" t="n">
        <v>0.1</v>
      </c>
      <c r="L3893" s="12" t="n">
        <v>0.15</v>
      </c>
      <c r="M3893" s="12" t="n">
        <v>0.2649999999999999</v>
      </c>
      <c r="N3893" s="22" t="n">
        <v>20</v>
      </c>
      <c r="O3893" s="11" t="n">
        <v>80</v>
      </c>
      <c r="P3893" s="13" t="n">
        <v>3.210522822824188</v>
      </c>
      <c r="Q3893" s="13">
        <f>O3893*P3893</f>
        <v/>
      </c>
    </row>
    <row r="3894">
      <c r="A3894" s="10" t="n">
        <v>2027</v>
      </c>
      <c r="B3894" s="10" t="inlineStr">
        <is>
          <t>Jun-27</t>
        </is>
      </c>
      <c r="C3894" s="19" t="inlineStr">
        <is>
          <t>Alfonso</t>
        </is>
      </c>
      <c r="D3894" s="19" t="inlineStr">
        <is>
          <t>ESPAÑA</t>
        </is>
      </c>
      <c r="E3894" s="19" t="inlineStr">
        <is>
          <t>ASOC. HORTICULTORES DE VILLA DEL PRADO</t>
        </is>
      </c>
      <c r="F3894" s="10" t="inlineStr">
        <is>
          <t>Con potencial</t>
        </is>
      </c>
      <c r="G3894" s="10" t="inlineStr">
        <is>
          <t>AGXK0005</t>
        </is>
      </c>
      <c r="H3894" s="19" t="inlineStr">
        <is>
          <t>AGROXILATO-K, 5 L</t>
        </is>
      </c>
      <c r="I3894" s="10" t="inlineStr">
        <is>
          <t>Maduro</t>
        </is>
      </c>
      <c r="J3894" s="10" t="inlineStr">
        <is>
          <t>Innovador/Notorio</t>
        </is>
      </c>
      <c r="K3894" s="12" t="n">
        <v>0.1</v>
      </c>
      <c r="L3894" s="12" t="n">
        <v>0.05</v>
      </c>
      <c r="M3894" s="12" t="n">
        <v>0.1550000000000002</v>
      </c>
      <c r="N3894" s="22" t="n">
        <v>5</v>
      </c>
      <c r="O3894" s="11" t="n">
        <v>45</v>
      </c>
      <c r="P3894" s="13" t="n">
        <v>3.929763325339995</v>
      </c>
      <c r="Q3894" s="13">
        <f>O3894*P3894</f>
        <v/>
      </c>
    </row>
    <row r="3895">
      <c r="A3895" s="10" t="n">
        <v>2027</v>
      </c>
      <c r="B3895" s="10" t="inlineStr">
        <is>
          <t>Jun-27</t>
        </is>
      </c>
      <c r="C3895" s="19" t="inlineStr">
        <is>
          <t>Alfonso</t>
        </is>
      </c>
      <c r="D3895" s="19" t="inlineStr">
        <is>
          <t>ESPAÑA</t>
        </is>
      </c>
      <c r="E3895" s="19" t="inlineStr">
        <is>
          <t>ASOC. HORTICULTORES DE VILLA DEL PRADO</t>
        </is>
      </c>
      <c r="F3895" s="10" t="inlineStr">
        <is>
          <t>Con potencial</t>
        </is>
      </c>
      <c r="G3895" s="10" t="inlineStr">
        <is>
          <t>AMIMG0005</t>
        </is>
      </c>
      <c r="H3895" s="19" t="inlineStr">
        <is>
          <t>AMINOSOIL-MG, 5L</t>
        </is>
      </c>
      <c r="I3895" s="10" t="inlineStr">
        <is>
          <t>Declive</t>
        </is>
      </c>
      <c r="J3895" s="10" t="inlineStr">
        <is>
          <t>Banalizado/Commodity</t>
        </is>
      </c>
      <c r="K3895" s="12" t="n">
        <v>0.1</v>
      </c>
      <c r="L3895" s="12" t="n">
        <v>0.04</v>
      </c>
      <c r="M3895" s="12" t="n">
        <v>0.1440000000000001</v>
      </c>
      <c r="N3895" s="22" t="n">
        <v>5</v>
      </c>
      <c r="O3895" s="11" t="n">
        <v>45</v>
      </c>
      <c r="P3895" s="13" t="n">
        <v>3.231370373621746</v>
      </c>
      <c r="Q3895" s="13">
        <f>O3895*P3895</f>
        <v/>
      </c>
    </row>
    <row r="3896">
      <c r="A3896" s="10" t="n">
        <v>2027</v>
      </c>
      <c r="B3896" s="10" t="inlineStr">
        <is>
          <t>Jun-27</t>
        </is>
      </c>
      <c r="C3896" s="19" t="inlineStr">
        <is>
          <t>Alfonso</t>
        </is>
      </c>
      <c r="D3896" s="19" t="inlineStr">
        <is>
          <t>ESPAÑA</t>
        </is>
      </c>
      <c r="E3896" s="19" t="inlineStr">
        <is>
          <t>ASOC. HORTICULTORES DE VILLA DEL PRADO</t>
        </is>
      </c>
      <c r="F3896" s="10" t="inlineStr">
        <is>
          <t>Con potencial</t>
        </is>
      </c>
      <c r="G3896" s="10" t="inlineStr">
        <is>
          <t>AQUOM0001</t>
        </is>
      </c>
      <c r="H3896" s="19" t="inlineStr">
        <is>
          <t>AQUOM, 1 L</t>
        </is>
      </c>
      <c r="I3896" s="10" t="inlineStr">
        <is>
          <t>Ramp-Up/Crecimiento</t>
        </is>
      </c>
      <c r="J3896" s="10" t="inlineStr">
        <is>
          <t>Esencial/Core</t>
        </is>
      </c>
      <c r="K3896" s="12" t="n">
        <v>0.1</v>
      </c>
      <c r="L3896" s="12" t="n">
        <v>0.15</v>
      </c>
      <c r="M3896" s="12" t="n">
        <v>0.2649999999999999</v>
      </c>
      <c r="N3896" s="22" t="n">
        <v>1</v>
      </c>
      <c r="O3896" s="11" t="n">
        <v>15</v>
      </c>
      <c r="P3896" s="13" t="n">
        <v>14.54116668129786</v>
      </c>
      <c r="Q3896" s="13">
        <f>O3896*P3896</f>
        <v/>
      </c>
    </row>
    <row r="3897">
      <c r="A3897" s="10" t="n">
        <v>2027</v>
      </c>
      <c r="B3897" s="10" t="inlineStr">
        <is>
          <t>Jun-27</t>
        </is>
      </c>
      <c r="C3897" s="19" t="inlineStr">
        <is>
          <t>Alfonso</t>
        </is>
      </c>
      <c r="D3897" s="19" t="inlineStr">
        <is>
          <t>ESPAÑA</t>
        </is>
      </c>
      <c r="E3897" s="19" t="inlineStr">
        <is>
          <t>ASOC. HORTICULTORES DE VILLA DEL PRADO</t>
        </is>
      </c>
      <c r="F3897" s="10" t="inlineStr">
        <is>
          <t>Con potencial</t>
        </is>
      </c>
      <c r="G3897" s="10" t="inlineStr">
        <is>
          <t>AVAN0005</t>
        </is>
      </c>
      <c r="H3897" s="19" t="inlineStr">
        <is>
          <t>FLORAMEC AVANCE, 5 L</t>
        </is>
      </c>
      <c r="I3897" s="10" t="inlineStr">
        <is>
          <t>Maduro</t>
        </is>
      </c>
      <c r="J3897" s="10" t="inlineStr">
        <is>
          <t>Innovador/Notorio</t>
        </is>
      </c>
      <c r="K3897" s="12" t="n">
        <v>0.1</v>
      </c>
      <c r="L3897" s="12" t="n">
        <v>0.05</v>
      </c>
      <c r="M3897" s="12" t="n">
        <v>0.1550000000000002</v>
      </c>
      <c r="N3897" s="22" t="n">
        <v>5</v>
      </c>
      <c r="O3897" s="11" t="n">
        <v>135</v>
      </c>
      <c r="P3897" s="13" t="n">
        <v>5.430786982764291</v>
      </c>
      <c r="Q3897" s="13">
        <f>O3897*P3897</f>
        <v/>
      </c>
    </row>
    <row r="3898">
      <c r="A3898" s="10" t="n">
        <v>2027</v>
      </c>
      <c r="B3898" s="10" t="inlineStr">
        <is>
          <t>Jun-27</t>
        </is>
      </c>
      <c r="C3898" s="19" t="inlineStr">
        <is>
          <t>Alfonso</t>
        </is>
      </c>
      <c r="D3898" s="19" t="inlineStr">
        <is>
          <t>ESPAÑA</t>
        </is>
      </c>
      <c r="E3898" s="19" t="inlineStr">
        <is>
          <t>ASOC. HORTICULTORES DE VILLA DEL PRADO</t>
        </is>
      </c>
      <c r="F3898" s="10" t="inlineStr">
        <is>
          <t>Con potencial</t>
        </is>
      </c>
      <c r="G3898" s="10" t="inlineStr">
        <is>
          <t>BROTA0005</t>
        </is>
      </c>
      <c r="H3898" s="19" t="inlineStr">
        <is>
          <t>BROTAMEC, 5 L</t>
        </is>
      </c>
      <c r="I3898" s="10" t="inlineStr">
        <is>
          <t>Maduro</t>
        </is>
      </c>
      <c r="J3898" s="10" t="inlineStr">
        <is>
          <t>Esencial/Core</t>
        </is>
      </c>
      <c r="K3898" s="12" t="n">
        <v>0.1</v>
      </c>
      <c r="L3898" s="12" t="n">
        <v>0.035</v>
      </c>
      <c r="M3898" s="12" t="n">
        <v>0.1385000000000001</v>
      </c>
      <c r="N3898" s="22" t="n">
        <v>5</v>
      </c>
      <c r="O3898" s="11" t="n">
        <v>70</v>
      </c>
      <c r="P3898" s="13" t="n">
        <v>3.488490166791649</v>
      </c>
      <c r="Q3898" s="13">
        <f>O3898*P3898</f>
        <v/>
      </c>
    </row>
    <row r="3899">
      <c r="A3899" s="10" t="n">
        <v>2027</v>
      </c>
      <c r="B3899" s="10" t="inlineStr">
        <is>
          <t>Jun-27</t>
        </is>
      </c>
      <c r="C3899" s="19" t="inlineStr">
        <is>
          <t>Alfonso</t>
        </is>
      </c>
      <c r="D3899" s="19" t="inlineStr">
        <is>
          <t>ESPAÑA</t>
        </is>
      </c>
      <c r="E3899" s="19" t="inlineStr">
        <is>
          <t>ASOC. HORTICULTORES DE VILLA DEL PRADO</t>
        </is>
      </c>
      <c r="F3899" s="10" t="inlineStr">
        <is>
          <t>Con potencial</t>
        </is>
      </c>
      <c r="G3899" s="10" t="inlineStr">
        <is>
          <t>C-CU0005</t>
        </is>
      </c>
      <c r="H3899" s="19" t="inlineStr">
        <is>
          <t>CODICOBRE, 5 L</t>
        </is>
      </c>
      <c r="I3899" s="10" t="inlineStr">
        <is>
          <t>Maduro</t>
        </is>
      </c>
      <c r="J3899" s="10" t="inlineStr">
        <is>
          <t>Esencial/Core</t>
        </is>
      </c>
      <c r="K3899" s="12" t="n">
        <v>0.1</v>
      </c>
      <c r="L3899" s="12" t="n">
        <v>0.035</v>
      </c>
      <c r="M3899" s="12" t="n">
        <v>0.1385000000000001</v>
      </c>
      <c r="N3899" s="22" t="n">
        <v>5</v>
      </c>
      <c r="O3899" s="11" t="n">
        <v>70</v>
      </c>
      <c r="P3899" s="13" t="n">
        <v>4.332815974092815</v>
      </c>
      <c r="Q3899" s="13">
        <f>O3899*P3899</f>
        <v/>
      </c>
    </row>
    <row r="3900">
      <c r="A3900" s="10" t="n">
        <v>2027</v>
      </c>
      <c r="B3900" s="10" t="inlineStr">
        <is>
          <t>Jun-27</t>
        </is>
      </c>
      <c r="C3900" s="19" t="inlineStr">
        <is>
          <t>Alfonso</t>
        </is>
      </c>
      <c r="D3900" s="19" t="inlineStr">
        <is>
          <t>ESPAÑA</t>
        </is>
      </c>
      <c r="E3900" s="19" t="inlineStr">
        <is>
          <t>ASOC. HORTICULTORES DE VILLA DEL PRADO</t>
        </is>
      </c>
      <c r="F3900" s="10" t="inlineStr">
        <is>
          <t>Con potencial</t>
        </is>
      </c>
      <c r="G3900" s="10" t="inlineStr">
        <is>
          <t>PHD0005</t>
        </is>
      </c>
      <c r="H3900" s="19" t="inlineStr">
        <is>
          <t>PH-DOWNER, 5 L</t>
        </is>
      </c>
      <c r="I3900" s="10" t="inlineStr">
        <is>
          <t>Maduro</t>
        </is>
      </c>
      <c r="J3900" s="10" t="inlineStr">
        <is>
          <t>Banalizado/Commodity</t>
        </is>
      </c>
      <c r="K3900" s="12" t="n">
        <v>0.1</v>
      </c>
      <c r="L3900" s="12" t="n">
        <v>0.02</v>
      </c>
      <c r="M3900" s="12" t="n">
        <v>0.1220000000000001</v>
      </c>
      <c r="N3900" s="22" t="n">
        <v>5</v>
      </c>
      <c r="O3900" s="11" t="n">
        <v>45</v>
      </c>
      <c r="P3900" s="13" t="n">
        <v>4.419680769082645</v>
      </c>
      <c r="Q3900" s="13">
        <f>O3900*P3900</f>
        <v/>
      </c>
    </row>
    <row r="3901">
      <c r="A3901" s="10" t="n">
        <v>2027</v>
      </c>
      <c r="B3901" s="10" t="inlineStr">
        <is>
          <t>Jun-27</t>
        </is>
      </c>
      <c r="C3901" s="19" t="inlineStr">
        <is>
          <t>Alfonso</t>
        </is>
      </c>
      <c r="D3901" s="19" t="inlineStr">
        <is>
          <t>ESPAÑA</t>
        </is>
      </c>
      <c r="E3901" s="19" t="inlineStr">
        <is>
          <t>ASOC. HORTICULTORES DE VILLA DEL PRADO</t>
        </is>
      </c>
      <c r="F3901" s="10" t="inlineStr">
        <is>
          <t>Con potencial</t>
        </is>
      </c>
      <c r="G3901" s="10" t="inlineStr">
        <is>
          <t>PT0005</t>
        </is>
      </c>
      <c r="H3901" s="19" t="inlineStr">
        <is>
          <t>AGROPOTASION, 5 L</t>
        </is>
      </c>
      <c r="I3901" s="10" t="inlineStr">
        <is>
          <t>Maduro</t>
        </is>
      </c>
      <c r="J3901" s="10" t="inlineStr">
        <is>
          <t>Innovador/Notorio</t>
        </is>
      </c>
      <c r="K3901" s="12" t="n">
        <v>0.1</v>
      </c>
      <c r="L3901" s="12" t="n">
        <v>0.05</v>
      </c>
      <c r="M3901" s="12" t="n">
        <v>0.1550000000000002</v>
      </c>
      <c r="N3901" s="22" t="n">
        <v>5</v>
      </c>
      <c r="O3901" s="11" t="n">
        <v>45</v>
      </c>
      <c r="P3901" s="13" t="n">
        <v>3.6691689403705</v>
      </c>
      <c r="Q3901" s="13">
        <f>O3901*P3901</f>
        <v/>
      </c>
    </row>
    <row r="3902">
      <c r="A3902" s="10" t="n">
        <v>2027</v>
      </c>
      <c r="B3902" s="10" t="inlineStr">
        <is>
          <t>Jun-27</t>
        </is>
      </c>
      <c r="C3902" s="19" t="inlineStr">
        <is>
          <t>Alfonso</t>
        </is>
      </c>
      <c r="D3902" s="19" t="inlineStr">
        <is>
          <t>ESPAÑA</t>
        </is>
      </c>
      <c r="E3902" s="19" t="inlineStr">
        <is>
          <t>ASOC. HORTICULTORES DE VILLA DEL PRADO</t>
        </is>
      </c>
      <c r="F3902" s="10" t="inlineStr">
        <is>
          <t>Con potencial</t>
        </is>
      </c>
      <c r="G3902" s="10" t="inlineStr">
        <is>
          <t>RUN0005</t>
        </is>
      </c>
      <c r="H3902" s="19" t="inlineStr">
        <is>
          <t>RUN STRESS, 5 L</t>
        </is>
      </c>
      <c r="I3902" s="10" t="inlineStr">
        <is>
          <t>Ramp-Up/Crecimiento</t>
        </is>
      </c>
      <c r="J3902" s="10" t="inlineStr">
        <is>
          <t>Innovador/Notorio</t>
        </is>
      </c>
      <c r="K3902" s="12" t="n">
        <v>0.1</v>
      </c>
      <c r="L3902" s="12" t="n">
        <v>0.2</v>
      </c>
      <c r="M3902" s="12" t="n">
        <v>0.3200000000000001</v>
      </c>
      <c r="N3902" s="22" t="n">
        <v>5</v>
      </c>
      <c r="O3902" s="11" t="n">
        <v>105</v>
      </c>
      <c r="P3902" s="13" t="n">
        <v>7.911645527673889</v>
      </c>
      <c r="Q3902" s="13">
        <f>O3902*P3902</f>
        <v/>
      </c>
    </row>
    <row r="3903">
      <c r="A3903" s="10" t="n">
        <v>2027</v>
      </c>
      <c r="B3903" s="10" t="inlineStr">
        <is>
          <t>Jun-27</t>
        </is>
      </c>
      <c r="C3903" s="19" t="inlineStr">
        <is>
          <t>Alfonso</t>
        </is>
      </c>
      <c r="D3903" s="19" t="inlineStr">
        <is>
          <t>ESPAÑA</t>
        </is>
      </c>
      <c r="E3903" s="19" t="inlineStr">
        <is>
          <t>ASOC. HORTICULTORES DE VILLA DEL PRADO</t>
        </is>
      </c>
      <c r="F3903" s="10" t="inlineStr">
        <is>
          <t>Con potencial</t>
        </is>
      </c>
      <c r="G3903" s="10" t="inlineStr">
        <is>
          <t>S0005</t>
        </is>
      </c>
      <c r="H3903" s="19" t="inlineStr">
        <is>
          <t>SALWAX STAR, 5 L</t>
        </is>
      </c>
      <c r="I3903" s="10" t="inlineStr">
        <is>
          <t>Maduro</t>
        </is>
      </c>
      <c r="J3903" s="10" t="inlineStr">
        <is>
          <t>Esencial/Core</t>
        </is>
      </c>
      <c r="K3903" s="12" t="n">
        <v>0.1</v>
      </c>
      <c r="L3903" s="12" t="n">
        <v>0.035</v>
      </c>
      <c r="M3903" s="12" t="n">
        <v>0.1385000000000001</v>
      </c>
      <c r="N3903" s="22" t="n">
        <v>5</v>
      </c>
      <c r="O3903" s="11" t="n">
        <v>45</v>
      </c>
      <c r="P3903" s="13" t="n">
        <v>2.449587218713259</v>
      </c>
      <c r="Q3903" s="13">
        <f>O3903*P3903</f>
        <v/>
      </c>
    </row>
    <row r="3904">
      <c r="A3904" s="10" t="n">
        <v>2027</v>
      </c>
      <c r="B3904" s="10" t="inlineStr">
        <is>
          <t>Jun-27</t>
        </is>
      </c>
      <c r="C3904" s="19" t="inlineStr">
        <is>
          <t>Alfonso</t>
        </is>
      </c>
      <c r="D3904" s="19" t="inlineStr">
        <is>
          <t>ESPAÑA</t>
        </is>
      </c>
      <c r="E3904" s="19" t="inlineStr">
        <is>
          <t>ASOC. HORTICULTORES DE VILLA DEL PRADO</t>
        </is>
      </c>
      <c r="F3904" s="10" t="inlineStr">
        <is>
          <t>Con potencial</t>
        </is>
      </c>
      <c r="G3904" s="10" t="inlineStr">
        <is>
          <t>S0020</t>
        </is>
      </c>
      <c r="H3904" s="19" t="inlineStr">
        <is>
          <t>SALWAX STAR, 20 L</t>
        </is>
      </c>
      <c r="I3904" s="10" t="inlineStr">
        <is>
          <t>Maduro</t>
        </is>
      </c>
      <c r="J3904" s="10" t="inlineStr">
        <is>
          <t>Esencial/Core</t>
        </is>
      </c>
      <c r="K3904" s="12" t="n">
        <v>0.1</v>
      </c>
      <c r="L3904" s="12" t="n">
        <v>0.035</v>
      </c>
      <c r="M3904" s="12" t="n">
        <v>0.1385000000000001</v>
      </c>
      <c r="N3904" s="22" t="n">
        <v>20</v>
      </c>
      <c r="O3904" s="11" t="n">
        <v>60</v>
      </c>
      <c r="P3904" s="13" t="n">
        <v>2.168145282946204</v>
      </c>
      <c r="Q3904" s="13">
        <f>O3904*P3904</f>
        <v/>
      </c>
    </row>
    <row r="3905">
      <c r="A3905" s="10" t="n">
        <v>2027</v>
      </c>
      <c r="B3905" s="10" t="inlineStr">
        <is>
          <t>Jun-27</t>
        </is>
      </c>
      <c r="C3905" s="19" t="inlineStr">
        <is>
          <t>Alfonso</t>
        </is>
      </c>
      <c r="D3905" s="19" t="inlineStr">
        <is>
          <t>ESPAÑA</t>
        </is>
      </c>
      <c r="E3905" s="19" t="inlineStr">
        <is>
          <t>BARAHONA HERNAEZ, DAVID</t>
        </is>
      </c>
      <c r="F3905" s="10" t="inlineStr">
        <is>
          <t>Baja aportación</t>
        </is>
      </c>
      <c r="G3905" s="10" t="inlineStr">
        <is>
          <t>A-50(2)0020</t>
        </is>
      </c>
      <c r="H3905" s="19" t="inlineStr">
        <is>
          <t>CODIORGAN-A50, 20 KG</t>
        </is>
      </c>
      <c r="I3905" s="10" t="inlineStr">
        <is>
          <t>Ramp-Up/Crecimiento</t>
        </is>
      </c>
      <c r="J3905" s="10" t="inlineStr">
        <is>
          <t>Esencial/Core</t>
        </is>
      </c>
      <c r="K3905" s="12" t="n">
        <v>0.03</v>
      </c>
      <c r="L3905" s="12" t="n">
        <v>0.15</v>
      </c>
      <c r="M3905" s="12" t="n">
        <v>0.1844999999999999</v>
      </c>
      <c r="N3905" s="22" t="n">
        <v>20</v>
      </c>
      <c r="O3905" s="11" t="n">
        <v>120</v>
      </c>
      <c r="P3905" s="13" t="n">
        <v>4.940869539021637</v>
      </c>
      <c r="Q3905" s="13">
        <f>O3905*P3905</f>
        <v/>
      </c>
    </row>
    <row r="3906">
      <c r="A3906" s="10" t="n">
        <v>2027</v>
      </c>
      <c r="B3906" s="10" t="inlineStr">
        <is>
          <t>Jun-27</t>
        </is>
      </c>
      <c r="C3906" s="19" t="inlineStr">
        <is>
          <t>Alfonso</t>
        </is>
      </c>
      <c r="D3906" s="19" t="inlineStr">
        <is>
          <t>ESPAÑA</t>
        </is>
      </c>
      <c r="E3906" s="19" t="inlineStr">
        <is>
          <t>BARAHONA HERNAEZ, DAVID</t>
        </is>
      </c>
      <c r="F3906" s="10" t="inlineStr">
        <is>
          <t>Baja aportación</t>
        </is>
      </c>
      <c r="G3906" s="10" t="inlineStr">
        <is>
          <t>AGRMGN0020</t>
        </is>
      </c>
      <c r="H3906" s="19" t="inlineStr">
        <is>
          <t>AGROXIGREEN-MG, 20 L</t>
        </is>
      </c>
      <c r="I3906" s="10" t="inlineStr">
        <is>
          <t>Ramp-Up/Crecimiento</t>
        </is>
      </c>
      <c r="J3906" s="10" t="inlineStr">
        <is>
          <t>Esencial/Core</t>
        </is>
      </c>
      <c r="K3906" s="12" t="n">
        <v>0.03</v>
      </c>
      <c r="L3906" s="12" t="n">
        <v>0.15</v>
      </c>
      <c r="M3906" s="12" t="n">
        <v>0.1844999999999999</v>
      </c>
      <c r="N3906" s="22" t="n">
        <v>20</v>
      </c>
      <c r="O3906" s="11" t="n">
        <v>120</v>
      </c>
      <c r="P3906" s="13" t="n">
        <v>3.62747383877538</v>
      </c>
      <c r="Q3906" s="13">
        <f>O3906*P3906</f>
        <v/>
      </c>
    </row>
    <row r="3907">
      <c r="A3907" s="10" t="n">
        <v>2027</v>
      </c>
      <c r="B3907" s="10" t="inlineStr">
        <is>
          <t>Jun-27</t>
        </is>
      </c>
      <c r="C3907" s="19" t="inlineStr">
        <is>
          <t>Alfonso</t>
        </is>
      </c>
      <c r="D3907" s="19" t="inlineStr">
        <is>
          <t>ESPAÑA</t>
        </is>
      </c>
      <c r="E3907" s="19" t="inlineStr">
        <is>
          <t>BARAHONA HERNAEZ, DAVID</t>
        </is>
      </c>
      <c r="F3907" s="10" t="inlineStr">
        <is>
          <t>Baja aportación</t>
        </is>
      </c>
      <c r="G3907" s="10" t="inlineStr">
        <is>
          <t>AN0020</t>
        </is>
      </c>
      <c r="H3907" s="19" t="inlineStr">
        <is>
          <t>ALCAPLANT NEW, 20 KG</t>
        </is>
      </c>
      <c r="I3907" s="10" t="inlineStr">
        <is>
          <t>Maduro</t>
        </is>
      </c>
      <c r="J3907" s="10" t="inlineStr">
        <is>
          <t>Innovador/Notorio</t>
        </is>
      </c>
      <c r="K3907" s="12" t="n">
        <v>0.03</v>
      </c>
      <c r="L3907" s="12" t="n">
        <v>0.05</v>
      </c>
      <c r="M3907" s="12" t="n">
        <v>0.08150000000000013</v>
      </c>
      <c r="N3907" s="22" t="n">
        <v>20</v>
      </c>
      <c r="O3907" s="11" t="n">
        <v>100</v>
      </c>
      <c r="P3907" s="13" t="n">
        <v>1.751194266995011</v>
      </c>
      <c r="Q3907" s="13">
        <f>O3907*P3907</f>
        <v/>
      </c>
    </row>
    <row r="3908">
      <c r="A3908" s="10" t="n">
        <v>2027</v>
      </c>
      <c r="B3908" s="10" t="inlineStr">
        <is>
          <t>Jun-27</t>
        </is>
      </c>
      <c r="C3908" s="19" t="inlineStr">
        <is>
          <t>Alfonso</t>
        </is>
      </c>
      <c r="D3908" s="19" t="inlineStr">
        <is>
          <t>ESPAÑA</t>
        </is>
      </c>
      <c r="E3908" s="19" t="inlineStr">
        <is>
          <t>BARAHONA HERNAEZ, DAVID</t>
        </is>
      </c>
      <c r="F3908" s="10" t="inlineStr">
        <is>
          <t>Baja aportación</t>
        </is>
      </c>
      <c r="G3908" s="10" t="inlineStr">
        <is>
          <t>C-CU0020</t>
        </is>
      </c>
      <c r="H3908" s="19" t="inlineStr">
        <is>
          <t>CODICOBRE, 20 L</t>
        </is>
      </c>
      <c r="I3908" s="10" t="inlineStr">
        <is>
          <t>Maduro</t>
        </is>
      </c>
      <c r="J3908" s="10" t="inlineStr">
        <is>
          <t>Esencial/Core</t>
        </is>
      </c>
      <c r="K3908" s="12" t="n">
        <v>0.03</v>
      </c>
      <c r="L3908" s="12" t="n">
        <v>0.035</v>
      </c>
      <c r="M3908" s="12" t="n">
        <v>0.06604999999999994</v>
      </c>
      <c r="N3908" s="22" t="n">
        <v>20</v>
      </c>
      <c r="O3908" s="11" t="n">
        <v>100</v>
      </c>
      <c r="P3908" s="13" t="n">
        <v>3.877644448346095</v>
      </c>
      <c r="Q3908" s="13">
        <f>O3908*P3908</f>
        <v/>
      </c>
    </row>
    <row r="3909">
      <c r="A3909" s="10" t="n">
        <v>2027</v>
      </c>
      <c r="B3909" s="10" t="inlineStr">
        <is>
          <t>Jun-27</t>
        </is>
      </c>
      <c r="C3909" s="19" t="inlineStr">
        <is>
          <t>Alfonso</t>
        </is>
      </c>
      <c r="D3909" s="19" t="inlineStr">
        <is>
          <t>ESPAÑA</t>
        </is>
      </c>
      <c r="E3909" s="19" t="inlineStr">
        <is>
          <t>BARAHONA HERNAEZ, DAVID</t>
        </is>
      </c>
      <c r="F3909" s="10" t="inlineStr">
        <is>
          <t>Baja aportación</t>
        </is>
      </c>
      <c r="G3909" s="10" t="inlineStr">
        <is>
          <t>PIV0020</t>
        </is>
      </c>
      <c r="H3909" s="19" t="inlineStr">
        <is>
          <t>PGR IV, 20 L</t>
        </is>
      </c>
      <c r="I3909" s="10" t="inlineStr">
        <is>
          <t>Maduro</t>
        </is>
      </c>
      <c r="J3909" s="10" t="inlineStr">
        <is>
          <t>Esencial/Core</t>
        </is>
      </c>
      <c r="K3909" s="12" t="n">
        <v>0.03</v>
      </c>
      <c r="L3909" s="12" t="n">
        <v>0.035</v>
      </c>
      <c r="M3909" s="12" t="n">
        <v>0.06604999999999994</v>
      </c>
      <c r="N3909" s="22" t="n">
        <v>20</v>
      </c>
      <c r="O3909" s="11" t="n">
        <v>100</v>
      </c>
      <c r="P3909" s="13" t="n">
        <v>2.98119976405103</v>
      </c>
      <c r="Q3909" s="13">
        <f>O3909*P3909</f>
        <v/>
      </c>
    </row>
    <row r="3910">
      <c r="A3910" s="10" t="n">
        <v>2027</v>
      </c>
      <c r="B3910" s="10" t="inlineStr">
        <is>
          <t>Jun-27</t>
        </is>
      </c>
      <c r="C3910" s="19" t="inlineStr">
        <is>
          <t>Alfonso</t>
        </is>
      </c>
      <c r="D3910" s="19" t="inlineStr">
        <is>
          <t>ESPAÑA</t>
        </is>
      </c>
      <c r="E3910" s="19" t="inlineStr">
        <is>
          <t>BARAHONA HERNAEZ, DAVID</t>
        </is>
      </c>
      <c r="F3910" s="10" t="inlineStr">
        <is>
          <t>Baja aportación</t>
        </is>
      </c>
      <c r="G3910" s="10" t="inlineStr">
        <is>
          <t>PT0020</t>
        </is>
      </c>
      <c r="H3910" s="19" t="inlineStr">
        <is>
          <t>AGROPOTASION, 20 L</t>
        </is>
      </c>
      <c r="I3910" s="10" t="inlineStr">
        <is>
          <t>Maduro</t>
        </is>
      </c>
      <c r="J3910" s="10" t="inlineStr">
        <is>
          <t>Innovador/Notorio</t>
        </is>
      </c>
      <c r="K3910" s="12" t="n">
        <v>0.03</v>
      </c>
      <c r="L3910" s="12" t="n">
        <v>0.05</v>
      </c>
      <c r="M3910" s="12" t="n">
        <v>0.08150000000000013</v>
      </c>
      <c r="N3910" s="22" t="n">
        <v>20</v>
      </c>
      <c r="O3910" s="11" t="n">
        <v>100</v>
      </c>
      <c r="P3910" s="13" t="n">
        <v>3.387727004603443</v>
      </c>
      <c r="Q3910" s="13">
        <f>O3910*P3910</f>
        <v/>
      </c>
    </row>
    <row r="3911">
      <c r="A3911" s="10" t="n">
        <v>2027</v>
      </c>
      <c r="B3911" s="10" t="inlineStr">
        <is>
          <t>Jun-27</t>
        </is>
      </c>
      <c r="C3911" s="19" t="inlineStr">
        <is>
          <t>Alfonso</t>
        </is>
      </c>
      <c r="D3911" s="19" t="inlineStr">
        <is>
          <t>ESPAÑA</t>
        </is>
      </c>
      <c r="E3911" s="19" t="inlineStr">
        <is>
          <t>BARAHONA HERNAEZ, DAVID</t>
        </is>
      </c>
      <c r="F3911" s="10" t="inlineStr">
        <is>
          <t>Baja aportación</t>
        </is>
      </c>
      <c r="G3911" s="10" t="inlineStr">
        <is>
          <t>S0020</t>
        </is>
      </c>
      <c r="H3911" s="19" t="inlineStr">
        <is>
          <t>SALWAX STAR, 20 L</t>
        </is>
      </c>
      <c r="I3911" s="10" t="inlineStr">
        <is>
          <t>Maduro</t>
        </is>
      </c>
      <c r="J3911" s="10" t="inlineStr">
        <is>
          <t>Esencial/Core</t>
        </is>
      </c>
      <c r="K3911" s="12" t="n">
        <v>0.03</v>
      </c>
      <c r="L3911" s="12" t="n">
        <v>0.035</v>
      </c>
      <c r="M3911" s="12" t="n">
        <v>0.06604999999999994</v>
      </c>
      <c r="N3911" s="22" t="n">
        <v>20</v>
      </c>
      <c r="O3911" s="11" t="n">
        <v>220</v>
      </c>
      <c r="P3911" s="13" t="n">
        <v>2.168145282946203</v>
      </c>
      <c r="Q3911" s="13">
        <f>O3911*P3911</f>
        <v/>
      </c>
    </row>
    <row r="3912">
      <c r="A3912" s="10" t="n">
        <v>2027</v>
      </c>
      <c r="B3912" s="10" t="inlineStr">
        <is>
          <t>Jun-27</t>
        </is>
      </c>
      <c r="C3912" s="19" t="inlineStr">
        <is>
          <t>Alfonso</t>
        </is>
      </c>
      <c r="D3912" s="19" t="inlineStr">
        <is>
          <t>ESPAÑA</t>
        </is>
      </c>
      <c r="E3912" s="19" t="inlineStr">
        <is>
          <t>BARDENAS COMERCIAL, S.L.</t>
        </is>
      </c>
      <c r="F3912" s="10" t="inlineStr">
        <is>
          <t>Con potencial</t>
        </is>
      </c>
      <c r="G3912" s="10" t="inlineStr">
        <is>
          <t>A-50(2)0005</t>
        </is>
      </c>
      <c r="H3912" s="19" t="inlineStr">
        <is>
          <t>CODIORGAN-A50, 5 KG</t>
        </is>
      </c>
      <c r="I3912" s="10" t="inlineStr">
        <is>
          <t>Ramp-Up/Crecimiento</t>
        </is>
      </c>
      <c r="J3912" s="10" t="inlineStr">
        <is>
          <t>Innovador/Notorio</t>
        </is>
      </c>
      <c r="K3912" s="12" t="n">
        <v>0.1</v>
      </c>
      <c r="L3912" s="12" t="n">
        <v>0.2</v>
      </c>
      <c r="M3912" s="12" t="n">
        <v>0.3200000000000001</v>
      </c>
      <c r="N3912" s="22" t="n">
        <v>5</v>
      </c>
      <c r="O3912" s="11" t="n">
        <v>390</v>
      </c>
      <c r="P3912" s="13" t="n">
        <v>5.316125453377711</v>
      </c>
      <c r="Q3912" s="13">
        <f>O3912*P3912</f>
        <v/>
      </c>
    </row>
    <row r="3913">
      <c r="A3913" s="10" t="n">
        <v>2027</v>
      </c>
      <c r="B3913" s="10" t="inlineStr">
        <is>
          <t>Jun-27</t>
        </is>
      </c>
      <c r="C3913" s="19" t="inlineStr">
        <is>
          <t>Alfonso</t>
        </is>
      </c>
      <c r="D3913" s="19" t="inlineStr">
        <is>
          <t>ESPAÑA</t>
        </is>
      </c>
      <c r="E3913" s="19" t="inlineStr">
        <is>
          <t>BARDENAS COMERCIAL, S.L.</t>
        </is>
      </c>
      <c r="F3913" s="10" t="inlineStr">
        <is>
          <t>Con potencial</t>
        </is>
      </c>
      <c r="G3913" s="10" t="inlineStr">
        <is>
          <t>AGXK0005</t>
        </is>
      </c>
      <c r="H3913" s="19" t="inlineStr">
        <is>
          <t>AGROXILATO-K, 5 L</t>
        </is>
      </c>
      <c r="I3913" s="10" t="inlineStr">
        <is>
          <t>Maduro</t>
        </is>
      </c>
      <c r="J3913" s="10" t="inlineStr">
        <is>
          <t>Innovador/Notorio</t>
        </is>
      </c>
      <c r="K3913" s="12" t="n">
        <v>0.1</v>
      </c>
      <c r="L3913" s="12" t="n">
        <v>0.05</v>
      </c>
      <c r="M3913" s="12" t="n">
        <v>0.1550000000000002</v>
      </c>
      <c r="N3913" s="22" t="n">
        <v>5</v>
      </c>
      <c r="O3913" s="11" t="n">
        <v>230</v>
      </c>
      <c r="P3913" s="13" t="n">
        <v>3.669168940370499</v>
      </c>
      <c r="Q3913" s="13">
        <f>O3913*P3913</f>
        <v/>
      </c>
    </row>
    <row r="3914">
      <c r="A3914" s="10" t="n">
        <v>2027</v>
      </c>
      <c r="B3914" s="10" t="inlineStr">
        <is>
          <t>Jun-27</t>
        </is>
      </c>
      <c r="C3914" s="19" t="inlineStr">
        <is>
          <t>Alfonso</t>
        </is>
      </c>
      <c r="D3914" s="19" t="inlineStr">
        <is>
          <t>ESPAÑA</t>
        </is>
      </c>
      <c r="E3914" s="19" t="inlineStr">
        <is>
          <t>BARDENAS COMERCIAL, S.L.</t>
        </is>
      </c>
      <c r="F3914" s="10" t="inlineStr">
        <is>
          <t>Con potencial</t>
        </is>
      </c>
      <c r="G3914" s="10" t="inlineStr">
        <is>
          <t>AMIMG0005</t>
        </is>
      </c>
      <c r="H3914" s="19" t="inlineStr">
        <is>
          <t>AMINOSOIL-MG, 5L</t>
        </is>
      </c>
      <c r="I3914" s="10" t="inlineStr">
        <is>
          <t>Declive</t>
        </is>
      </c>
      <c r="J3914" s="10" t="inlineStr">
        <is>
          <t>Banalizado/Commodity</t>
        </is>
      </c>
      <c r="K3914" s="12" t="n">
        <v>0.1</v>
      </c>
      <c r="L3914" s="12" t="n">
        <v>0.04</v>
      </c>
      <c r="M3914" s="12" t="n">
        <v>0.1440000000000001</v>
      </c>
      <c r="N3914" s="22" t="n">
        <v>5</v>
      </c>
      <c r="O3914" s="11" t="n">
        <v>225</v>
      </c>
      <c r="P3914" s="13" t="n">
        <v>0</v>
      </c>
      <c r="Q3914" s="13">
        <f>O3914*P3914</f>
        <v/>
      </c>
    </row>
    <row r="3915">
      <c r="A3915" s="10" t="n">
        <v>2027</v>
      </c>
      <c r="B3915" s="10" t="inlineStr">
        <is>
          <t>Jun-27</t>
        </is>
      </c>
      <c r="C3915" s="19" t="inlineStr">
        <is>
          <t>Alfonso</t>
        </is>
      </c>
      <c r="D3915" s="19" t="inlineStr">
        <is>
          <t>ESPAÑA</t>
        </is>
      </c>
      <c r="E3915" s="19" t="inlineStr">
        <is>
          <t>BARDENAS COMERCIAL, S.L.</t>
        </is>
      </c>
      <c r="F3915" s="10" t="inlineStr">
        <is>
          <t>Con potencial</t>
        </is>
      </c>
      <c r="G3915" s="10" t="inlineStr">
        <is>
          <t>AN0020</t>
        </is>
      </c>
      <c r="H3915" s="19" t="inlineStr">
        <is>
          <t>ALCAPLANT NEW, 20 KG</t>
        </is>
      </c>
      <c r="I3915" s="10" t="inlineStr">
        <is>
          <t>Maduro</t>
        </is>
      </c>
      <c r="J3915" s="10" t="inlineStr">
        <is>
          <t>Innovador/Notorio</t>
        </is>
      </c>
      <c r="K3915" s="12" t="n">
        <v>0.1</v>
      </c>
      <c r="L3915" s="12" t="n">
        <v>0.05</v>
      </c>
      <c r="M3915" s="12" t="n">
        <v>0.1550000000000002</v>
      </c>
      <c r="N3915" s="22" t="n">
        <v>20</v>
      </c>
      <c r="O3915" s="11" t="n">
        <v>340</v>
      </c>
      <c r="P3915" s="13" t="n">
        <v>1.83458447018525</v>
      </c>
      <c r="Q3915" s="13">
        <f>O3915*P3915</f>
        <v/>
      </c>
    </row>
    <row r="3916">
      <c r="A3916" s="10" t="n">
        <v>2027</v>
      </c>
      <c r="B3916" s="10" t="inlineStr">
        <is>
          <t>Jun-27</t>
        </is>
      </c>
      <c r="C3916" s="19" t="inlineStr">
        <is>
          <t>Alfonso</t>
        </is>
      </c>
      <c r="D3916" s="19" t="inlineStr">
        <is>
          <t>ESPAÑA</t>
        </is>
      </c>
      <c r="E3916" s="19" t="inlineStr">
        <is>
          <t>BARDENAS COMERCIAL, S.L.</t>
        </is>
      </c>
      <c r="F3916" s="10" t="inlineStr">
        <is>
          <t>Con potencial</t>
        </is>
      </c>
      <c r="G3916" s="10" t="inlineStr">
        <is>
          <t>PT0005</t>
        </is>
      </c>
      <c r="H3916" s="19" t="inlineStr">
        <is>
          <t>AGROPOTASION, 5 L</t>
        </is>
      </c>
      <c r="I3916" s="10" t="inlineStr">
        <is>
          <t>Maduro</t>
        </is>
      </c>
      <c r="J3916" s="10" t="inlineStr">
        <is>
          <t>Innovador/Notorio</t>
        </is>
      </c>
      <c r="K3916" s="12" t="n">
        <v>0.1</v>
      </c>
      <c r="L3916" s="12" t="n">
        <v>0.05</v>
      </c>
      <c r="M3916" s="12" t="n">
        <v>0.1550000000000002</v>
      </c>
      <c r="N3916" s="22" t="n">
        <v>5</v>
      </c>
      <c r="O3916" s="11" t="n">
        <v>915</v>
      </c>
      <c r="P3916" s="13" t="n">
        <v>3.760376975109822</v>
      </c>
      <c r="Q3916" s="13">
        <f>O3916*P3916</f>
        <v/>
      </c>
    </row>
    <row r="3917">
      <c r="A3917" s="10" t="n">
        <v>2027</v>
      </c>
      <c r="B3917" s="10" t="inlineStr">
        <is>
          <t>Jun-27</t>
        </is>
      </c>
      <c r="C3917" s="19" t="inlineStr">
        <is>
          <t>Alfonso</t>
        </is>
      </c>
      <c r="D3917" s="19" t="inlineStr">
        <is>
          <t>ESPAÑA</t>
        </is>
      </c>
      <c r="E3917" s="19" t="inlineStr">
        <is>
          <t>BARDENAS COMERCIAL, S.L.</t>
        </is>
      </c>
      <c r="F3917" s="10" t="inlineStr">
        <is>
          <t>Con potencial</t>
        </is>
      </c>
      <c r="G3917" s="10" t="inlineStr">
        <is>
          <t>S0005</t>
        </is>
      </c>
      <c r="H3917" s="19" t="inlineStr">
        <is>
          <t>SALWAX STAR, 5 L</t>
        </is>
      </c>
      <c r="I3917" s="10" t="inlineStr">
        <is>
          <t>Maduro</t>
        </is>
      </c>
      <c r="J3917" s="10" t="inlineStr">
        <is>
          <t>Esencial/Core</t>
        </is>
      </c>
      <c r="K3917" s="12" t="n">
        <v>0.1</v>
      </c>
      <c r="L3917" s="12" t="n">
        <v>0.035</v>
      </c>
      <c r="M3917" s="12" t="n">
        <v>0.1385000000000001</v>
      </c>
      <c r="N3917" s="22" t="n">
        <v>5</v>
      </c>
      <c r="O3917" s="11" t="n">
        <v>340</v>
      </c>
      <c r="P3917" s="13" t="n">
        <v>2.574672523498617</v>
      </c>
      <c r="Q3917" s="13">
        <f>O3917*P3917</f>
        <v/>
      </c>
    </row>
    <row r="3918">
      <c r="A3918" s="10" t="n">
        <v>2027</v>
      </c>
      <c r="B3918" s="10" t="inlineStr">
        <is>
          <t>Jun-27</t>
        </is>
      </c>
      <c r="C3918" s="19" t="inlineStr">
        <is>
          <t>Alfonso</t>
        </is>
      </c>
      <c r="D3918" s="19" t="inlineStr">
        <is>
          <t>ESPAÑA</t>
        </is>
      </c>
      <c r="E3918" s="19" t="inlineStr">
        <is>
          <t>BARRIOS LÓPEZ, JUSTO</t>
        </is>
      </c>
      <c r="F3918" s="10" t="inlineStr">
        <is>
          <t>Baja aportación</t>
        </is>
      </c>
      <c r="G3918" s="10" t="inlineStr">
        <is>
          <t>AGRMGN0020</t>
        </is>
      </c>
      <c r="H3918" s="19" t="inlineStr">
        <is>
          <t>AGROXIGREEN-MG, 20 L</t>
        </is>
      </c>
      <c r="I3918" s="10" t="inlineStr">
        <is>
          <t>Ramp-Up/Crecimiento</t>
        </is>
      </c>
      <c r="J3918" s="10" t="inlineStr">
        <is>
          <t>Esencial/Core</t>
        </is>
      </c>
      <c r="K3918" s="12" t="n">
        <v>0.03</v>
      </c>
      <c r="L3918" s="12" t="n">
        <v>0.15</v>
      </c>
      <c r="M3918" s="12" t="n">
        <v>0.1844999999999999</v>
      </c>
      <c r="N3918" s="22" t="n">
        <v>20</v>
      </c>
      <c r="O3918" s="11" t="n">
        <v>740</v>
      </c>
      <c r="P3918" s="13" t="n">
        <v>3.210522822824186</v>
      </c>
      <c r="Q3918" s="13">
        <f>O3918*P3918</f>
        <v/>
      </c>
    </row>
    <row r="3919">
      <c r="A3919" s="10" t="n">
        <v>2027</v>
      </c>
      <c r="B3919" s="10" t="inlineStr">
        <is>
          <t>Jun-27</t>
        </is>
      </c>
      <c r="C3919" s="19" t="inlineStr">
        <is>
          <t>Alfonso</t>
        </is>
      </c>
      <c r="D3919" s="19" t="inlineStr">
        <is>
          <t>ESPAÑA</t>
        </is>
      </c>
      <c r="E3919" s="19" t="inlineStr">
        <is>
          <t>BELLO ALIAGA ERNESTO</t>
        </is>
      </c>
      <c r="F3919" s="10" t="inlineStr">
        <is>
          <t>Con potencial</t>
        </is>
      </c>
      <c r="G3919" s="10" t="inlineStr">
        <is>
          <t>BR-59AE0005</t>
        </is>
      </c>
      <c r="H3919" s="19" t="inlineStr">
        <is>
          <t>BR-59 AE, 5 KG</t>
        </is>
      </c>
      <c r="I3919" s="10" t="inlineStr">
        <is>
          <t>Maduro</t>
        </is>
      </c>
      <c r="J3919" s="10" t="inlineStr">
        <is>
          <t>Innovador/Notorio</t>
        </is>
      </c>
      <c r="K3919" s="12" t="n">
        <v>0.1</v>
      </c>
      <c r="L3919" s="12" t="n">
        <v>0.05</v>
      </c>
      <c r="M3919" s="12" t="n">
        <v>0.1550000000000002</v>
      </c>
      <c r="N3919" s="22" t="n">
        <v>5</v>
      </c>
      <c r="O3919" s="11" t="n">
        <v>1255</v>
      </c>
      <c r="P3919" s="13" t="n">
        <v>2.689334052885195</v>
      </c>
      <c r="Q3919" s="13">
        <f>O3919*P3919</f>
        <v/>
      </c>
    </row>
    <row r="3920">
      <c r="A3920" s="10" t="n">
        <v>2027</v>
      </c>
      <c r="B3920" s="10" t="inlineStr">
        <is>
          <t>Jun-27</t>
        </is>
      </c>
      <c r="C3920" s="19" t="inlineStr">
        <is>
          <t>Alfonso</t>
        </is>
      </c>
      <c r="D3920" s="19" t="inlineStr">
        <is>
          <t>ESPAÑA</t>
        </is>
      </c>
      <c r="E3920" s="19" t="inlineStr">
        <is>
          <t>BELLO ALIAGA ERNESTO</t>
        </is>
      </c>
      <c r="F3920" s="10" t="inlineStr">
        <is>
          <t>Con potencial</t>
        </is>
      </c>
      <c r="G3920" s="10" t="inlineStr">
        <is>
          <t>C-CUAE0005</t>
        </is>
      </c>
      <c r="H3920" s="19" t="inlineStr">
        <is>
          <t>CUPRAMEC, 5 L</t>
        </is>
      </c>
      <c r="I3920" s="10" t="inlineStr">
        <is>
          <t>Ramp-Up/Crecimiento</t>
        </is>
      </c>
      <c r="J3920" s="10" t="inlineStr">
        <is>
          <t>Esencial/Core</t>
        </is>
      </c>
      <c r="K3920" s="12" t="n">
        <v>0.1</v>
      </c>
      <c r="L3920" s="12" t="n">
        <v>0.15</v>
      </c>
      <c r="M3920" s="12" t="n">
        <v>0.2649999999999999</v>
      </c>
      <c r="N3920" s="22" t="n">
        <v>5</v>
      </c>
      <c r="O3920" s="11" t="n">
        <v>750</v>
      </c>
      <c r="P3920" s="13" t="n">
        <v>4.586461175463124</v>
      </c>
      <c r="Q3920" s="13">
        <f>O3920*P3920</f>
        <v/>
      </c>
    </row>
    <row r="3921">
      <c r="A3921" s="10" t="n">
        <v>2027</v>
      </c>
      <c r="B3921" s="10" t="inlineStr">
        <is>
          <t>Jun-27</t>
        </is>
      </c>
      <c r="C3921" s="19" t="inlineStr">
        <is>
          <t>Alfonso</t>
        </is>
      </c>
      <c r="D3921" s="19" t="inlineStr">
        <is>
          <t>ESPAÑA</t>
        </is>
      </c>
      <c r="E3921" s="19" t="inlineStr">
        <is>
          <t>BELLO ALIAGA ERNESTO</t>
        </is>
      </c>
      <c r="F3921" s="10" t="inlineStr">
        <is>
          <t>Con potencial</t>
        </is>
      </c>
      <c r="G3921" s="10" t="inlineStr">
        <is>
          <t>HST0020</t>
        </is>
      </c>
      <c r="H3921" s="19" t="inlineStr">
        <is>
          <t>HIDROSTRESS-40, 20 L</t>
        </is>
      </c>
      <c r="I3921" s="10" t="inlineStr">
        <is>
          <t>Ramp-Up/Crecimiento</t>
        </is>
      </c>
      <c r="J3921" s="10" t="inlineStr">
        <is>
          <t>Innovador/Notorio</t>
        </is>
      </c>
      <c r="K3921" s="12" t="n">
        <v>0.1</v>
      </c>
      <c r="L3921" s="12" t="n">
        <v>0.2</v>
      </c>
      <c r="M3921" s="12" t="n">
        <v>0.3200000000000001</v>
      </c>
      <c r="N3921" s="22" t="n">
        <v>20</v>
      </c>
      <c r="O3921" s="11" t="n">
        <v>840</v>
      </c>
      <c r="P3921" s="13" t="n">
        <v>6.295960340863015</v>
      </c>
      <c r="Q3921" s="13">
        <f>O3921*P3921</f>
        <v/>
      </c>
    </row>
    <row r="3922">
      <c r="A3922" s="10" t="n">
        <v>2027</v>
      </c>
      <c r="B3922" s="10" t="inlineStr">
        <is>
          <t>Jun-27</t>
        </is>
      </c>
      <c r="C3922" s="19" t="inlineStr">
        <is>
          <t>Alfonso</t>
        </is>
      </c>
      <c r="D3922" s="19" t="inlineStr">
        <is>
          <t>ESPAÑA</t>
        </is>
      </c>
      <c r="E3922" s="19" t="inlineStr">
        <is>
          <t>CITAL, S.L.</t>
        </is>
      </c>
      <c r="F3922" s="10" t="inlineStr">
        <is>
          <t>Con potencial</t>
        </is>
      </c>
      <c r="G3922" s="10" t="inlineStr">
        <is>
          <t>WHITE0020</t>
        </is>
      </c>
      <c r="H3922" s="19" t="inlineStr">
        <is>
          <t>AGROWHITE, 20 KG</t>
        </is>
      </c>
      <c r="I3922" s="10" t="inlineStr">
        <is>
          <t>Maduro</t>
        </is>
      </c>
      <c r="J3922" s="10" t="inlineStr">
        <is>
          <t>Esencial/Core</t>
        </is>
      </c>
      <c r="K3922" s="12" t="n">
        <v>0.03</v>
      </c>
      <c r="L3922" s="12" t="n">
        <v>0.035</v>
      </c>
      <c r="M3922" s="12" t="n">
        <v>0.06604999999999994</v>
      </c>
      <c r="N3922" s="22" t="n">
        <v>20</v>
      </c>
      <c r="O3922" s="11" t="n">
        <v>2100</v>
      </c>
      <c r="P3922" s="13" t="n">
        <v>1.865855796381589</v>
      </c>
      <c r="Q3922" s="13">
        <f>O3922*P3922</f>
        <v/>
      </c>
    </row>
    <row r="3923">
      <c r="A3923" s="10" t="n">
        <v>2027</v>
      </c>
      <c r="B3923" s="10" t="inlineStr">
        <is>
          <t>Jun-27</t>
        </is>
      </c>
      <c r="C3923" s="19" t="inlineStr">
        <is>
          <t>Alfonso</t>
        </is>
      </c>
      <c r="D3923" s="19" t="inlineStr">
        <is>
          <t>ESPAÑA</t>
        </is>
      </c>
      <c r="E3923" s="19" t="inlineStr">
        <is>
          <t>COMERCIAL NORTE AGROCAMPO, S.L.</t>
        </is>
      </c>
      <c r="F3923" s="10" t="inlineStr">
        <is>
          <t>Baja aportación</t>
        </is>
      </c>
      <c r="G3923" s="10" t="inlineStr">
        <is>
          <t>AN0005</t>
        </is>
      </c>
      <c r="H3923" s="19" t="inlineStr">
        <is>
          <t>ALCAPLANT NEW, 5 KG</t>
        </is>
      </c>
      <c r="I3923" s="10" t="inlineStr">
        <is>
          <t>Maduro</t>
        </is>
      </c>
      <c r="J3923" s="10" t="inlineStr">
        <is>
          <t>Innovador/Notorio</t>
        </is>
      </c>
      <c r="K3923" s="12" t="n">
        <v>0.03</v>
      </c>
      <c r="L3923" s="12" t="n">
        <v>0.05</v>
      </c>
      <c r="M3923" s="12" t="n">
        <v>0.08150000000000013</v>
      </c>
      <c r="N3923" s="22" t="n">
        <v>5</v>
      </c>
      <c r="O3923" s="11" t="n">
        <v>20</v>
      </c>
      <c r="P3923" s="13" t="n">
        <v>1.949245999571827</v>
      </c>
      <c r="Q3923" s="13">
        <f>O3923*P3923</f>
        <v/>
      </c>
    </row>
    <row r="3924">
      <c r="A3924" s="10" t="n">
        <v>2027</v>
      </c>
      <c r="B3924" s="10" t="inlineStr">
        <is>
          <t>Jun-27</t>
        </is>
      </c>
      <c r="C3924" s="19" t="inlineStr">
        <is>
          <t>Alfonso</t>
        </is>
      </c>
      <c r="D3924" s="19" t="inlineStr">
        <is>
          <t>ESPAÑA</t>
        </is>
      </c>
      <c r="E3924" s="19" t="inlineStr">
        <is>
          <t>COMERCIAL NORTE AGROCAMPO, S.L.</t>
        </is>
      </c>
      <c r="F3924" s="10" t="inlineStr">
        <is>
          <t>Baja aportación</t>
        </is>
      </c>
      <c r="G3924" s="10" t="inlineStr">
        <is>
          <t>AN0020</t>
        </is>
      </c>
      <c r="H3924" s="19" t="inlineStr">
        <is>
          <t>ALCAPLANT NEW, 20 KG</t>
        </is>
      </c>
      <c r="I3924" s="10" t="inlineStr">
        <is>
          <t>Maduro</t>
        </is>
      </c>
      <c r="J3924" s="10" t="inlineStr">
        <is>
          <t>Innovador/Notorio</t>
        </is>
      </c>
      <c r="K3924" s="12" t="n">
        <v>0.03</v>
      </c>
      <c r="L3924" s="12" t="n">
        <v>0.05</v>
      </c>
      <c r="M3924" s="12" t="n">
        <v>0.08150000000000013</v>
      </c>
      <c r="N3924" s="22" t="n">
        <v>20</v>
      </c>
      <c r="O3924" s="11" t="n">
        <v>40</v>
      </c>
      <c r="P3924" s="13" t="n">
        <v>1.751194266995011</v>
      </c>
      <c r="Q3924" s="13">
        <f>O3924*P3924</f>
        <v/>
      </c>
    </row>
    <row r="3925">
      <c r="A3925" s="10" t="n">
        <v>2027</v>
      </c>
      <c r="B3925" s="10" t="inlineStr">
        <is>
          <t>Jun-27</t>
        </is>
      </c>
      <c r="C3925" s="19" t="inlineStr">
        <is>
          <t>Alfonso</t>
        </is>
      </c>
      <c r="D3925" s="19" t="inlineStr">
        <is>
          <t>ESPAÑA</t>
        </is>
      </c>
      <c r="E3925" s="19" t="inlineStr">
        <is>
          <t>COMERCIAL NORTE AGROCAMPO, S.L.</t>
        </is>
      </c>
      <c r="F3925" s="10" t="inlineStr">
        <is>
          <t>Baja aportación</t>
        </is>
      </c>
      <c r="G3925" s="10" t="inlineStr">
        <is>
          <t>B0005</t>
        </is>
      </c>
      <c r="H3925" s="19" t="inlineStr">
        <is>
          <t>BOROCAL, 5 L</t>
        </is>
      </c>
      <c r="I3925" s="10" t="inlineStr">
        <is>
          <t>Maduro</t>
        </is>
      </c>
      <c r="J3925" s="10" t="inlineStr">
        <is>
          <t>Esencial/Core</t>
        </is>
      </c>
      <c r="K3925" s="12" t="n">
        <v>0.03</v>
      </c>
      <c r="L3925" s="12" t="n">
        <v>0.035</v>
      </c>
      <c r="M3925" s="12" t="n">
        <v>0.06604999999999994</v>
      </c>
      <c r="N3925" s="22" t="n">
        <v>5</v>
      </c>
      <c r="O3925" s="11" t="n">
        <v>20</v>
      </c>
      <c r="P3925" s="13" t="n">
        <v>3.481540983192461</v>
      </c>
      <c r="Q3925" s="13">
        <f>O3925*P3925</f>
        <v/>
      </c>
    </row>
    <row r="3926">
      <c r="A3926" s="10" t="n">
        <v>2027</v>
      </c>
      <c r="B3926" s="10" t="inlineStr">
        <is>
          <t>Jun-27</t>
        </is>
      </c>
      <c r="C3926" s="19" t="inlineStr">
        <is>
          <t>Alfonso</t>
        </is>
      </c>
      <c r="D3926" s="19" t="inlineStr">
        <is>
          <t>ESPAÑA</t>
        </is>
      </c>
      <c r="E3926" s="19" t="inlineStr">
        <is>
          <t>COMERCIAL NORTE AGROCAMPO, S.L.</t>
        </is>
      </c>
      <c r="F3926" s="10" t="inlineStr">
        <is>
          <t>Baja aportación</t>
        </is>
      </c>
      <c r="G3926" s="10" t="inlineStr">
        <is>
          <t>S0020</t>
        </is>
      </c>
      <c r="H3926" s="19" t="inlineStr">
        <is>
          <t>SALWAX STAR, 20 L</t>
        </is>
      </c>
      <c r="I3926" s="10" t="inlineStr">
        <is>
          <t>Maduro</t>
        </is>
      </c>
      <c r="J3926" s="10" t="inlineStr">
        <is>
          <t>Esencial/Core</t>
        </is>
      </c>
      <c r="K3926" s="12" t="n">
        <v>0.03</v>
      </c>
      <c r="L3926" s="12" t="n">
        <v>0.035</v>
      </c>
      <c r="M3926" s="12" t="n">
        <v>0.06604999999999994</v>
      </c>
      <c r="N3926" s="22" t="n">
        <v>20</v>
      </c>
      <c r="O3926" s="11" t="n">
        <v>80</v>
      </c>
      <c r="P3926" s="13" t="n">
        <v>2.168145282946204</v>
      </c>
      <c r="Q3926" s="13">
        <f>O3926*P3926</f>
        <v/>
      </c>
    </row>
    <row r="3927">
      <c r="A3927" s="10" t="n">
        <v>2027</v>
      </c>
      <c r="B3927" s="10" t="inlineStr">
        <is>
          <t>Jun-27</t>
        </is>
      </c>
      <c r="C3927" s="19" t="inlineStr">
        <is>
          <t>Alfonso</t>
        </is>
      </c>
      <c r="D3927" s="19" t="inlineStr">
        <is>
          <t>ESPAÑA</t>
        </is>
      </c>
      <c r="E3927" s="19" t="inlineStr">
        <is>
          <t>FRUCTUL, SRL</t>
        </is>
      </c>
      <c r="F3927" s="10" t="inlineStr">
        <is>
          <t>Baja aportación</t>
        </is>
      </c>
      <c r="G3927" s="10" t="inlineStr">
        <is>
          <t>A-500001</t>
        </is>
      </c>
      <c r="H3927" s="19" t="inlineStr">
        <is>
          <t>CODIORGAN-A50, 1 KG</t>
        </is>
      </c>
      <c r="I3927" s="10" t="inlineStr">
        <is>
          <t>Maduro</t>
        </is>
      </c>
      <c r="J3927" s="10" t="inlineStr">
        <is>
          <t>Esencial/Core</t>
        </is>
      </c>
      <c r="K3927" s="12" t="n">
        <v>0.03</v>
      </c>
      <c r="L3927" s="12" t="n">
        <v>0.035</v>
      </c>
      <c r="M3927" s="12" t="n">
        <v>0.06604999999999994</v>
      </c>
      <c r="N3927" s="22" t="n">
        <v>1</v>
      </c>
      <c r="O3927" s="11" t="n">
        <v>1114</v>
      </c>
      <c r="P3927" s="13" t="n">
        <v>6.327231667059354</v>
      </c>
      <c r="Q3927" s="13">
        <f>O3927*P3927</f>
        <v/>
      </c>
    </row>
    <row r="3928">
      <c r="A3928" s="10" t="n">
        <v>2027</v>
      </c>
      <c r="B3928" s="10" t="inlineStr">
        <is>
          <t>Jun-27</t>
        </is>
      </c>
      <c r="C3928" s="19" t="inlineStr">
        <is>
          <t>Alfonso</t>
        </is>
      </c>
      <c r="D3928" s="19" t="inlineStr">
        <is>
          <t>ESPAÑA</t>
        </is>
      </c>
      <c r="E3928" s="19" t="inlineStr">
        <is>
          <t>FRUCTUL, SRL</t>
        </is>
      </c>
      <c r="F3928" s="10" t="inlineStr">
        <is>
          <t>Baja aportación</t>
        </is>
      </c>
      <c r="G3928" s="10" t="inlineStr">
        <is>
          <t>AGXCR0020</t>
        </is>
      </c>
      <c r="H3928" s="19" t="inlineStr">
        <is>
          <t>AGROXILATO-K, (0-5-20), 20 LtS.</t>
        </is>
      </c>
      <c r="I3928" s="10" t="inlineStr">
        <is>
          <t>Maduro</t>
        </is>
      </c>
      <c r="J3928" s="10" t="inlineStr">
        <is>
          <t>Innovador/Notorio</t>
        </is>
      </c>
      <c r="K3928" s="12" t="n">
        <v>0.03</v>
      </c>
      <c r="L3928" s="12" t="n">
        <v>0.05</v>
      </c>
      <c r="M3928" s="12" t="n">
        <v>0.08150000000000013</v>
      </c>
      <c r="N3928" s="22" t="n">
        <v>20</v>
      </c>
      <c r="O3928" s="11" t="n">
        <v>1360</v>
      </c>
      <c r="P3928" s="13" t="n">
        <v>4.065272405524132</v>
      </c>
      <c r="Q3928" s="13">
        <f>O3928*P3928</f>
        <v/>
      </c>
    </row>
    <row r="3929">
      <c r="A3929" s="10" t="n">
        <v>2027</v>
      </c>
      <c r="B3929" s="10" t="inlineStr">
        <is>
          <t>Jun-27</t>
        </is>
      </c>
      <c r="C3929" s="19" t="inlineStr">
        <is>
          <t>Alfonso</t>
        </is>
      </c>
      <c r="D3929" s="19" t="inlineStr">
        <is>
          <t>ESPAÑA</t>
        </is>
      </c>
      <c r="E3929" s="19" t="inlineStr">
        <is>
          <t>FRUCTUL, SRL</t>
        </is>
      </c>
      <c r="F3929" s="10" t="inlineStr">
        <is>
          <t>Baja aportación</t>
        </is>
      </c>
      <c r="G3929" s="10" t="inlineStr">
        <is>
          <t>SS0005</t>
        </is>
      </c>
      <c r="H3929" s="19" t="inlineStr">
        <is>
          <t>SALWAX-CA, 5 KG</t>
        </is>
      </c>
      <c r="I3929" s="10" t="inlineStr">
        <is>
          <t>Maduro</t>
        </is>
      </c>
      <c r="J3929" s="10" t="inlineStr">
        <is>
          <t>Esencial/Core</t>
        </is>
      </c>
      <c r="K3929" s="12" t="n">
        <v>0.03</v>
      </c>
      <c r="L3929" s="12" t="n">
        <v>0.035</v>
      </c>
      <c r="M3929" s="12" t="n">
        <v>0.06604999999999994</v>
      </c>
      <c r="N3929" s="22" t="n">
        <v>5</v>
      </c>
      <c r="O3929" s="11" t="n">
        <v>790</v>
      </c>
      <c r="P3929" s="13" t="n">
        <v>4.273747913499728</v>
      </c>
      <c r="Q3929" s="13">
        <f>O3929*P3929</f>
        <v/>
      </c>
    </row>
    <row r="3930">
      <c r="A3930" s="10" t="n">
        <v>2027</v>
      </c>
      <c r="B3930" s="10" t="inlineStr">
        <is>
          <t>Jun-27</t>
        </is>
      </c>
      <c r="C3930" s="19" t="inlineStr">
        <is>
          <t>Alfonso</t>
        </is>
      </c>
      <c r="D3930" s="19" t="inlineStr">
        <is>
          <t>ESPAÑA</t>
        </is>
      </c>
      <c r="E3930" s="19" t="inlineStr">
        <is>
          <t>FRUITURE ADVISORS, S.L.</t>
        </is>
      </c>
      <c r="F3930" s="10" t="inlineStr">
        <is>
          <t>Baja aportación</t>
        </is>
      </c>
      <c r="G3930" s="10" t="inlineStr">
        <is>
          <t>G30005</t>
        </is>
      </c>
      <c r="H3930" s="19" t="inlineStr">
        <is>
          <t>GREEN-UP, 5 L</t>
        </is>
      </c>
      <c r="I3930" s="10" t="inlineStr">
        <is>
          <t>Maduro</t>
        </is>
      </c>
      <c r="J3930" s="10" t="inlineStr">
        <is>
          <t>Innovador/Notorio</t>
        </is>
      </c>
      <c r="K3930" s="12" t="n">
        <v>0.03</v>
      </c>
      <c r="L3930" s="12" t="n">
        <v>0.05</v>
      </c>
      <c r="M3930" s="12" t="n">
        <v>0.08150000000000013</v>
      </c>
      <c r="N3930" s="22" t="n">
        <v>5</v>
      </c>
      <c r="O3930" s="11" t="n">
        <v>45</v>
      </c>
      <c r="P3930" s="13" t="n">
        <v>5.92070442650694</v>
      </c>
      <c r="Q3930" s="13">
        <f>O3930*P3930</f>
        <v/>
      </c>
    </row>
    <row r="3931">
      <c r="A3931" s="10" t="n">
        <v>2027</v>
      </c>
      <c r="B3931" s="10" t="inlineStr">
        <is>
          <t>Jun-27</t>
        </is>
      </c>
      <c r="C3931" s="19" t="inlineStr">
        <is>
          <t>Alfonso</t>
        </is>
      </c>
      <c r="D3931" s="19" t="inlineStr">
        <is>
          <t>ESPAÑA</t>
        </is>
      </c>
      <c r="E3931" s="19" t="inlineStr">
        <is>
          <t>FRUITURE ADVISORS, S.L.</t>
        </is>
      </c>
      <c r="F3931" s="10" t="inlineStr">
        <is>
          <t>Baja aportación</t>
        </is>
      </c>
      <c r="G3931" s="10" t="inlineStr">
        <is>
          <t>PT0020</t>
        </is>
      </c>
      <c r="H3931" s="19" t="inlineStr">
        <is>
          <t>AGROPOTASION, 20 L</t>
        </is>
      </c>
      <c r="I3931" s="10" t="inlineStr">
        <is>
          <t>Maduro</t>
        </is>
      </c>
      <c r="J3931" s="10" t="inlineStr">
        <is>
          <t>Innovador/Notorio</t>
        </is>
      </c>
      <c r="K3931" s="12" t="n">
        <v>0.03</v>
      </c>
      <c r="L3931" s="12" t="n">
        <v>0.05</v>
      </c>
      <c r="M3931" s="12" t="n">
        <v>0.08150000000000013</v>
      </c>
      <c r="N3931" s="22" t="n">
        <v>20</v>
      </c>
      <c r="O3931" s="11" t="n">
        <v>200</v>
      </c>
      <c r="P3931" s="13" t="n">
        <v>3.487331969525118</v>
      </c>
      <c r="Q3931" s="13">
        <f>O3931*P3931</f>
        <v/>
      </c>
    </row>
    <row r="3932">
      <c r="A3932" s="10" t="n">
        <v>2027</v>
      </c>
      <c r="B3932" s="10" t="inlineStr">
        <is>
          <t>Jun-27</t>
        </is>
      </c>
      <c r="C3932" s="19" t="inlineStr">
        <is>
          <t>Alfonso</t>
        </is>
      </c>
      <c r="D3932" s="19" t="inlineStr">
        <is>
          <t>ESPAÑA</t>
        </is>
      </c>
      <c r="E3932" s="19" t="inlineStr">
        <is>
          <t>FRUITURE ADVISORS, S.L.</t>
        </is>
      </c>
      <c r="F3932" s="10" t="inlineStr">
        <is>
          <t>Baja aportación</t>
        </is>
      </c>
      <c r="G3932" s="10" t="inlineStr">
        <is>
          <t>WHITE0020</t>
        </is>
      </c>
      <c r="H3932" s="19" t="inlineStr">
        <is>
          <t>AGROWHITE, 20 KG</t>
        </is>
      </c>
      <c r="I3932" s="10" t="inlineStr">
        <is>
          <t>Maduro</t>
        </is>
      </c>
      <c r="J3932" s="10" t="inlineStr">
        <is>
          <t>Esencial/Core</t>
        </is>
      </c>
      <c r="K3932" s="12" t="n">
        <v>0.03</v>
      </c>
      <c r="L3932" s="12" t="n">
        <v>0.035</v>
      </c>
      <c r="M3932" s="12" t="n">
        <v>0.06604999999999994</v>
      </c>
      <c r="N3932" s="22" t="n">
        <v>20</v>
      </c>
      <c r="O3932" s="11" t="n">
        <v>320</v>
      </c>
      <c r="P3932" s="13" t="n">
        <v>2.063907528958405</v>
      </c>
      <c r="Q3932" s="13">
        <f>O3932*P3932</f>
        <v/>
      </c>
    </row>
    <row r="3933">
      <c r="A3933" s="10" t="n">
        <v>2027</v>
      </c>
      <c r="B3933" s="10" t="inlineStr">
        <is>
          <t>Jun-27</t>
        </is>
      </c>
      <c r="C3933" s="19" t="inlineStr">
        <is>
          <t>Alfonso</t>
        </is>
      </c>
      <c r="D3933" s="19" t="inlineStr">
        <is>
          <t>ESPAÑA</t>
        </is>
      </c>
      <c r="E3933" s="19" t="inlineStr">
        <is>
          <t>MAJ AGROQUIMICOS S.L.</t>
        </is>
      </c>
      <c r="F3933" s="10" t="inlineStr">
        <is>
          <t>Baja aportación</t>
        </is>
      </c>
      <c r="G3933" s="10" t="inlineStr">
        <is>
          <t>AVAN0005</t>
        </is>
      </c>
      <c r="H3933" s="19" t="inlineStr">
        <is>
          <t>FLORAMEC AVANCE, 5 L</t>
        </is>
      </c>
      <c r="I3933" s="10" t="inlineStr">
        <is>
          <t>Maduro</t>
        </is>
      </c>
      <c r="J3933" s="10" t="inlineStr">
        <is>
          <t>Innovador/Notorio</t>
        </is>
      </c>
      <c r="K3933" s="12" t="n">
        <v>0.03</v>
      </c>
      <c r="L3933" s="12" t="n">
        <v>0.05</v>
      </c>
      <c r="M3933" s="12" t="n">
        <v>0.08150000000000013</v>
      </c>
      <c r="N3933" s="22" t="n">
        <v>5</v>
      </c>
      <c r="O3933" s="11" t="n">
        <v>20</v>
      </c>
      <c r="P3933" s="13" t="n">
        <v>5.243159025586253</v>
      </c>
      <c r="Q3933" s="13">
        <f>O3933*P3933</f>
        <v/>
      </c>
    </row>
    <row r="3934">
      <c r="A3934" s="10" t="n">
        <v>2027</v>
      </c>
      <c r="B3934" s="10" t="inlineStr">
        <is>
          <t>Jun-27</t>
        </is>
      </c>
      <c r="C3934" s="19" t="inlineStr">
        <is>
          <t>Alfonso</t>
        </is>
      </c>
      <c r="D3934" s="19" t="inlineStr">
        <is>
          <t>ESPAÑA</t>
        </is>
      </c>
      <c r="E3934" s="19" t="inlineStr">
        <is>
          <t>MAJ AGROQUIMICOS S.L.</t>
        </is>
      </c>
      <c r="F3934" s="10" t="inlineStr">
        <is>
          <t>Baja aportación</t>
        </is>
      </c>
      <c r="G3934" s="10" t="inlineStr">
        <is>
          <t>B0001</t>
        </is>
      </c>
      <c r="H3934" s="19" t="inlineStr">
        <is>
          <t>BOROCAL,1 L</t>
        </is>
      </c>
      <c r="I3934" s="10" t="inlineStr">
        <is>
          <t>Maduro</t>
        </is>
      </c>
      <c r="J3934" s="10" t="inlineStr">
        <is>
          <t>Banalizado/Commodity</t>
        </is>
      </c>
      <c r="K3934" s="12" t="n">
        <v>0.03</v>
      </c>
      <c r="L3934" s="12" t="n">
        <v>0.02</v>
      </c>
      <c r="M3934" s="12" t="n">
        <v>0.05059999999999998</v>
      </c>
      <c r="N3934" s="22" t="n">
        <v>1</v>
      </c>
      <c r="O3934" s="11" t="n">
        <v>37</v>
      </c>
      <c r="P3934" s="13" t="n">
        <v>5.138921271598456</v>
      </c>
      <c r="Q3934" s="13">
        <f>O3934*P3934</f>
        <v/>
      </c>
    </row>
    <row r="3935">
      <c r="A3935" s="10" t="n">
        <v>2027</v>
      </c>
      <c r="B3935" s="10" t="inlineStr">
        <is>
          <t>Jun-27</t>
        </is>
      </c>
      <c r="C3935" s="19" t="inlineStr">
        <is>
          <t>Alfonso</t>
        </is>
      </c>
      <c r="D3935" s="19" t="inlineStr">
        <is>
          <t>ESPAÑA</t>
        </is>
      </c>
      <c r="E3935" s="19" t="inlineStr">
        <is>
          <t>MAJ AGROQUIMICOS S.L.</t>
        </is>
      </c>
      <c r="F3935" s="10" t="inlineStr">
        <is>
          <t>Baja aportación</t>
        </is>
      </c>
      <c r="G3935" s="10" t="inlineStr">
        <is>
          <t>B0005</t>
        </is>
      </c>
      <c r="H3935" s="19" t="inlineStr">
        <is>
          <t>BOROCAL, 5 L</t>
        </is>
      </c>
      <c r="I3935" s="10" t="inlineStr">
        <is>
          <t>Maduro</t>
        </is>
      </c>
      <c r="J3935" s="10" t="inlineStr">
        <is>
          <t>Esencial/Core</t>
        </is>
      </c>
      <c r="K3935" s="12" t="n">
        <v>0.03</v>
      </c>
      <c r="L3935" s="12" t="n">
        <v>0.035</v>
      </c>
      <c r="M3935" s="12" t="n">
        <v>0.06604999999999994</v>
      </c>
      <c r="N3935" s="22" t="n">
        <v>5</v>
      </c>
      <c r="O3935" s="11" t="n">
        <v>115</v>
      </c>
      <c r="P3935" s="13" t="n">
        <v>3.481540983192462</v>
      </c>
      <c r="Q3935" s="13">
        <f>O3935*P3935</f>
        <v/>
      </c>
    </row>
    <row r="3936">
      <c r="A3936" s="10" t="n">
        <v>2027</v>
      </c>
      <c r="B3936" s="10" t="inlineStr">
        <is>
          <t>Jun-27</t>
        </is>
      </c>
      <c r="C3936" s="19" t="inlineStr">
        <is>
          <t>Alfonso</t>
        </is>
      </c>
      <c r="D3936" s="19" t="inlineStr">
        <is>
          <t>ESPAÑA</t>
        </is>
      </c>
      <c r="E3936" s="19" t="inlineStr">
        <is>
          <t>MAJ AGROQUIMICOS S.L.</t>
        </is>
      </c>
      <c r="F3936" s="10" t="inlineStr">
        <is>
          <t>Baja aportación</t>
        </is>
      </c>
      <c r="G3936" s="10" t="inlineStr">
        <is>
          <t>C-L0005</t>
        </is>
      </c>
      <c r="H3936" s="19" t="inlineStr">
        <is>
          <t>CODIBOR-L, 5 L</t>
        </is>
      </c>
      <c r="I3936" s="10" t="inlineStr">
        <is>
          <t>Maduro</t>
        </is>
      </c>
      <c r="J3936" s="10" t="inlineStr">
        <is>
          <t>Banalizado/Commodity</t>
        </is>
      </c>
      <c r="K3936" s="12" t="n">
        <v>0.03</v>
      </c>
      <c r="L3936" s="12" t="n">
        <v>0.02</v>
      </c>
      <c r="M3936" s="12" t="n">
        <v>0.05059999999999998</v>
      </c>
      <c r="N3936" s="22" t="n">
        <v>5</v>
      </c>
      <c r="O3936" s="11" t="n">
        <v>20</v>
      </c>
      <c r="P3936" s="13" t="n">
        <v>4.649003827855802</v>
      </c>
      <c r="Q3936" s="13">
        <f>O3936*P3936</f>
        <v/>
      </c>
    </row>
    <row r="3937">
      <c r="A3937" s="10" t="n">
        <v>2027</v>
      </c>
      <c r="B3937" s="10" t="inlineStr">
        <is>
          <t>Jun-27</t>
        </is>
      </c>
      <c r="C3937" s="19" t="inlineStr">
        <is>
          <t>Alfonso</t>
        </is>
      </c>
      <c r="D3937" s="19" t="inlineStr">
        <is>
          <t>ESPAÑA</t>
        </is>
      </c>
      <c r="E3937" s="19" t="inlineStr">
        <is>
          <t>MAJ AGROQUIMICOS S.L.</t>
        </is>
      </c>
      <c r="F3937" s="10" t="inlineStr">
        <is>
          <t>Baja aportación</t>
        </is>
      </c>
      <c r="G3937" s="10" t="inlineStr">
        <is>
          <t>PT0001</t>
        </is>
      </c>
      <c r="H3937" s="19" t="inlineStr">
        <is>
          <t>AGROPOTASION, 1 L</t>
        </is>
      </c>
      <c r="I3937" s="10" t="inlineStr">
        <is>
          <t>Maduro</t>
        </is>
      </c>
      <c r="J3937" s="10" t="inlineStr">
        <is>
          <t>Innovador/Notorio</t>
        </is>
      </c>
      <c r="K3937" s="12" t="n">
        <v>0.03</v>
      </c>
      <c r="L3937" s="12" t="n">
        <v>0.05</v>
      </c>
      <c r="M3937" s="12" t="n">
        <v>0.08150000000000013</v>
      </c>
      <c r="N3937" s="22" t="n">
        <v>1</v>
      </c>
      <c r="O3937" s="11" t="n">
        <v>13</v>
      </c>
      <c r="P3937" s="13" t="n">
        <v>4.77408913264116</v>
      </c>
      <c r="Q3937" s="13">
        <f>O3937*P3937</f>
        <v/>
      </c>
    </row>
    <row r="3938">
      <c r="A3938" s="10" t="n">
        <v>2027</v>
      </c>
      <c r="B3938" s="10" t="inlineStr">
        <is>
          <t>Jun-27</t>
        </is>
      </c>
      <c r="C3938" s="19" t="inlineStr">
        <is>
          <t>Alfonso</t>
        </is>
      </c>
      <c r="D3938" s="19" t="inlineStr">
        <is>
          <t>ESPAÑA</t>
        </is>
      </c>
      <c r="E3938" s="19" t="inlineStr">
        <is>
          <t>MAJ AGROQUIMICOS S.L.</t>
        </is>
      </c>
      <c r="F3938" s="10" t="inlineStr">
        <is>
          <t>Baja aportación</t>
        </is>
      </c>
      <c r="G3938" s="10" t="inlineStr">
        <is>
          <t>PT0005</t>
        </is>
      </c>
      <c r="H3938" s="19" t="inlineStr">
        <is>
          <t>AGROPOTASION, 5 L</t>
        </is>
      </c>
      <c r="I3938" s="10" t="inlineStr">
        <is>
          <t>Maduro</t>
        </is>
      </c>
      <c r="J3938" s="10" t="inlineStr">
        <is>
          <t>Innovador/Notorio</t>
        </is>
      </c>
      <c r="K3938" s="12" t="n">
        <v>0.03</v>
      </c>
      <c r="L3938" s="12" t="n">
        <v>0.05</v>
      </c>
      <c r="M3938" s="12" t="n">
        <v>0.08150000000000013</v>
      </c>
      <c r="N3938" s="22" t="n">
        <v>5</v>
      </c>
      <c r="O3938" s="11" t="n">
        <v>20</v>
      </c>
      <c r="P3938" s="13" t="n">
        <v>3.6691689403705</v>
      </c>
      <c r="Q3938" s="13">
        <f>O3938*P3938</f>
        <v/>
      </c>
    </row>
    <row r="3939">
      <c r="A3939" s="10" t="n">
        <v>2027</v>
      </c>
      <c r="B3939" s="10" t="inlineStr">
        <is>
          <t>Jun-27</t>
        </is>
      </c>
      <c r="C3939" s="19" t="inlineStr">
        <is>
          <t>Alfonso</t>
        </is>
      </c>
      <c r="D3939" s="19" t="inlineStr">
        <is>
          <t>ESPAÑA</t>
        </is>
      </c>
      <c r="E3939" s="19" t="inlineStr">
        <is>
          <t>MARTINEZ S.C.</t>
        </is>
      </c>
      <c r="F3939" s="10" t="inlineStr">
        <is>
          <t>Baja aportación</t>
        </is>
      </c>
      <c r="G3939" s="10" t="inlineStr">
        <is>
          <t>A-50(2)0005</t>
        </is>
      </c>
      <c r="H3939" s="19" t="inlineStr">
        <is>
          <t>CODIORGAN-A50, 5 KG</t>
        </is>
      </c>
      <c r="I3939" s="10" t="inlineStr">
        <is>
          <t>Ramp-Up/Crecimiento</t>
        </is>
      </c>
      <c r="J3939" s="10" t="inlineStr">
        <is>
          <t>Innovador/Notorio</t>
        </is>
      </c>
      <c r="K3939" s="12" t="n">
        <v>0.03</v>
      </c>
      <c r="L3939" s="12" t="n">
        <v>0.2</v>
      </c>
      <c r="M3939" s="12" t="n">
        <v>0.236</v>
      </c>
      <c r="N3939" s="22" t="n">
        <v>5</v>
      </c>
      <c r="O3939" s="11" t="n">
        <v>100</v>
      </c>
      <c r="P3939" s="13" t="n">
        <v>5.47248208435941</v>
      </c>
      <c r="Q3939" s="13">
        <f>O3939*P3939</f>
        <v/>
      </c>
    </row>
    <row r="3940">
      <c r="A3940" s="10" t="n">
        <v>2027</v>
      </c>
      <c r="B3940" s="10" t="inlineStr">
        <is>
          <t>Jun-27</t>
        </is>
      </c>
      <c r="C3940" s="19" t="inlineStr">
        <is>
          <t>Alfonso</t>
        </is>
      </c>
      <c r="D3940" s="19" t="inlineStr">
        <is>
          <t>ESPAÑA</t>
        </is>
      </c>
      <c r="E3940" s="19" t="inlineStr">
        <is>
          <t>MARTINEZ S.C.</t>
        </is>
      </c>
      <c r="F3940" s="10" t="inlineStr">
        <is>
          <t>Baja aportación</t>
        </is>
      </c>
      <c r="G3940" s="10" t="inlineStr">
        <is>
          <t>AN0020</t>
        </is>
      </c>
      <c r="H3940" s="19" t="inlineStr">
        <is>
          <t>ALCAPLANT NEW, 20 KG</t>
        </is>
      </c>
      <c r="I3940" s="10" t="inlineStr">
        <is>
          <t>Maduro</t>
        </is>
      </c>
      <c r="J3940" s="10" t="inlineStr">
        <is>
          <t>Innovador/Notorio</t>
        </is>
      </c>
      <c r="K3940" s="12" t="n">
        <v>0.03</v>
      </c>
      <c r="L3940" s="12" t="n">
        <v>0.05</v>
      </c>
      <c r="M3940" s="12" t="n">
        <v>0.08150000000000013</v>
      </c>
      <c r="N3940" s="22" t="n">
        <v>20</v>
      </c>
      <c r="O3940" s="11" t="n">
        <v>100</v>
      </c>
      <c r="P3940" s="13" t="n">
        <v>1.886703347179148</v>
      </c>
      <c r="Q3940" s="13">
        <f>O3940*P3940</f>
        <v/>
      </c>
    </row>
    <row r="3941">
      <c r="A3941" s="10" t="n">
        <v>2027</v>
      </c>
      <c r="B3941" s="10" t="inlineStr">
        <is>
          <t>Jun-27</t>
        </is>
      </c>
      <c r="C3941" s="19" t="inlineStr">
        <is>
          <t>Alfonso</t>
        </is>
      </c>
      <c r="D3941" s="19" t="inlineStr">
        <is>
          <t>ESPAÑA</t>
        </is>
      </c>
      <c r="E3941" s="19" t="inlineStr">
        <is>
          <t>MARTINEZ S.C.</t>
        </is>
      </c>
      <c r="F3941" s="10" t="inlineStr">
        <is>
          <t>Baja aportación</t>
        </is>
      </c>
      <c r="G3941" s="10" t="inlineStr">
        <is>
          <t>BIO0020</t>
        </is>
      </c>
      <c r="H3941" s="19" t="inlineStr">
        <is>
          <t>BIORAD-20, 20 L</t>
        </is>
      </c>
      <c r="I3941" s="10" t="inlineStr">
        <is>
          <t>Ramp-Up/Crecimiento</t>
        </is>
      </c>
      <c r="J3941" s="10" t="inlineStr">
        <is>
          <t>Innovador/Notorio</t>
        </is>
      </c>
      <c r="K3941" s="12" t="n">
        <v>0.03</v>
      </c>
      <c r="L3941" s="12" t="n">
        <v>0.2</v>
      </c>
      <c r="M3941" s="12" t="n">
        <v>0.236</v>
      </c>
      <c r="N3941" s="22" t="n">
        <v>20</v>
      </c>
      <c r="O3941" s="11" t="n">
        <v>200</v>
      </c>
      <c r="P3941" s="13" t="n">
        <v>2.668486502087636</v>
      </c>
      <c r="Q3941" s="13">
        <f>O3941*P3941</f>
        <v/>
      </c>
    </row>
    <row r="3942">
      <c r="A3942" s="10" t="n">
        <v>2027</v>
      </c>
      <c r="B3942" s="10" t="inlineStr">
        <is>
          <t>Jun-27</t>
        </is>
      </c>
      <c r="C3942" s="19" t="inlineStr">
        <is>
          <t>Alfonso</t>
        </is>
      </c>
      <c r="D3942" s="19" t="inlineStr">
        <is>
          <t>ESPAÑA</t>
        </is>
      </c>
      <c r="E3942" s="19" t="inlineStr">
        <is>
          <t>MARTINEZ S.C.</t>
        </is>
      </c>
      <c r="F3942" s="10" t="inlineStr">
        <is>
          <t>Baja aportación</t>
        </is>
      </c>
      <c r="G3942" s="10" t="inlineStr">
        <is>
          <t>BR-590005</t>
        </is>
      </c>
      <c r="H3942" s="19" t="inlineStr">
        <is>
          <t>BR-59, 5 KG</t>
        </is>
      </c>
      <c r="I3942" s="10" t="inlineStr">
        <is>
          <t>Maduro</t>
        </is>
      </c>
      <c r="J3942" s="10" t="inlineStr">
        <is>
          <t>Innovador/Notorio</t>
        </is>
      </c>
      <c r="K3942" s="12" t="n">
        <v>0.03</v>
      </c>
      <c r="L3942" s="12" t="n">
        <v>0.05</v>
      </c>
      <c r="M3942" s="12" t="n">
        <v>0.08150000000000013</v>
      </c>
      <c r="N3942" s="22" t="n">
        <v>5</v>
      </c>
      <c r="O3942" s="11" t="n">
        <v>150</v>
      </c>
      <c r="P3942" s="13" t="n">
        <v>2.543401197302277</v>
      </c>
      <c r="Q3942" s="13">
        <f>O3942*P3942</f>
        <v/>
      </c>
    </row>
    <row r="3943">
      <c r="A3943" s="10" t="n">
        <v>2027</v>
      </c>
      <c r="B3943" s="10" t="inlineStr">
        <is>
          <t>Jun-27</t>
        </is>
      </c>
      <c r="C3943" s="19" t="inlineStr">
        <is>
          <t>Alfonso</t>
        </is>
      </c>
      <c r="D3943" s="19" t="inlineStr">
        <is>
          <t>ESPAÑA</t>
        </is>
      </c>
      <c r="E3943" s="19" t="inlineStr">
        <is>
          <t>MARTINEZ S.C.</t>
        </is>
      </c>
      <c r="F3943" s="10" t="inlineStr">
        <is>
          <t>Baja aportación</t>
        </is>
      </c>
      <c r="G3943" s="10" t="inlineStr">
        <is>
          <t>BROTA0005</t>
        </is>
      </c>
      <c r="H3943" s="19" t="inlineStr">
        <is>
          <t>BROTAMEC, 5 L</t>
        </is>
      </c>
      <c r="I3943" s="10" t="inlineStr">
        <is>
          <t>Maduro</t>
        </is>
      </c>
      <c r="J3943" s="10" t="inlineStr">
        <is>
          <t>Esencial/Core</t>
        </is>
      </c>
      <c r="K3943" s="12" t="n">
        <v>0.03</v>
      </c>
      <c r="L3943" s="12" t="n">
        <v>0.035</v>
      </c>
      <c r="M3943" s="12" t="n">
        <v>0.06604999999999994</v>
      </c>
      <c r="N3943" s="22" t="n">
        <v>5</v>
      </c>
      <c r="O3943" s="11" t="n">
        <v>65</v>
      </c>
      <c r="P3943" s="13" t="n">
        <v>3.6170500633766</v>
      </c>
      <c r="Q3943" s="13">
        <f>O3943*P3943</f>
        <v/>
      </c>
    </row>
    <row r="3944">
      <c r="A3944" s="10" t="n">
        <v>2027</v>
      </c>
      <c r="B3944" s="10" t="inlineStr">
        <is>
          <t>Jun-27</t>
        </is>
      </c>
      <c r="C3944" s="19" t="inlineStr">
        <is>
          <t>Alfonso</t>
        </is>
      </c>
      <c r="D3944" s="19" t="inlineStr">
        <is>
          <t>ESPAÑA</t>
        </is>
      </c>
      <c r="E3944" s="19" t="inlineStr">
        <is>
          <t>MARTINEZ S.C.</t>
        </is>
      </c>
      <c r="F3944" s="10" t="inlineStr">
        <is>
          <t>Baja aportación</t>
        </is>
      </c>
      <c r="G3944" s="10" t="inlineStr">
        <is>
          <t>C-CU0020</t>
        </is>
      </c>
      <c r="H3944" s="19" t="inlineStr">
        <is>
          <t>CODICOBRE, 20 L</t>
        </is>
      </c>
      <c r="I3944" s="10" t="inlineStr">
        <is>
          <t>Maduro</t>
        </is>
      </c>
      <c r="J3944" s="10" t="inlineStr">
        <is>
          <t>Esencial/Core</t>
        </is>
      </c>
      <c r="K3944" s="12" t="n">
        <v>0.03</v>
      </c>
      <c r="L3944" s="12" t="n">
        <v>0.035</v>
      </c>
      <c r="M3944" s="12" t="n">
        <v>0.06604999999999994</v>
      </c>
      <c r="N3944" s="22" t="n">
        <v>20</v>
      </c>
      <c r="O3944" s="11" t="n">
        <v>120</v>
      </c>
      <c r="P3944" s="13" t="n">
        <v>4.190357710309491</v>
      </c>
      <c r="Q3944" s="13">
        <f>O3944*P3944</f>
        <v/>
      </c>
    </row>
    <row r="3945">
      <c r="A3945" s="10" t="n">
        <v>2027</v>
      </c>
      <c r="B3945" s="10" t="inlineStr">
        <is>
          <t>Jun-27</t>
        </is>
      </c>
      <c r="C3945" s="19" t="inlineStr">
        <is>
          <t>Alfonso</t>
        </is>
      </c>
      <c r="D3945" s="19" t="inlineStr">
        <is>
          <t>ESPAÑA</t>
        </is>
      </c>
      <c r="E3945" s="19" t="inlineStr">
        <is>
          <t>MARTINEZ S.C.</t>
        </is>
      </c>
      <c r="F3945" s="10" t="inlineStr">
        <is>
          <t>Baja aportación</t>
        </is>
      </c>
      <c r="G3945" s="10" t="inlineStr">
        <is>
          <t>PT0020</t>
        </is>
      </c>
      <c r="H3945" s="19" t="inlineStr">
        <is>
          <t>AGROPOTASION, 20 L</t>
        </is>
      </c>
      <c r="I3945" s="10" t="inlineStr">
        <is>
          <t>Maduro</t>
        </is>
      </c>
      <c r="J3945" s="10" t="inlineStr">
        <is>
          <t>Innovador/Notorio</t>
        </is>
      </c>
      <c r="K3945" s="12" t="n">
        <v>0.03</v>
      </c>
      <c r="L3945" s="12" t="n">
        <v>0.05</v>
      </c>
      <c r="M3945" s="12" t="n">
        <v>0.08150000000000013</v>
      </c>
      <c r="N3945" s="22" t="n">
        <v>20</v>
      </c>
      <c r="O3945" s="11" t="n">
        <v>220</v>
      </c>
      <c r="P3945" s="13" t="n">
        <v>3.658745164971719</v>
      </c>
      <c r="Q3945" s="13">
        <f>O3945*P3945</f>
        <v/>
      </c>
    </row>
    <row r="3946">
      <c r="A3946" s="10" t="n">
        <v>2027</v>
      </c>
      <c r="B3946" s="10" t="inlineStr">
        <is>
          <t>Jun-27</t>
        </is>
      </c>
      <c r="C3946" s="19" t="inlineStr">
        <is>
          <t>Alfonso</t>
        </is>
      </c>
      <c r="D3946" s="19" t="inlineStr">
        <is>
          <t>ESPAÑA</t>
        </is>
      </c>
      <c r="E3946" s="19" t="inlineStr">
        <is>
          <t>MARTINEZ S.C.</t>
        </is>
      </c>
      <c r="F3946" s="10" t="inlineStr">
        <is>
          <t>Baja aportación</t>
        </is>
      </c>
      <c r="G3946" s="10" t="inlineStr">
        <is>
          <t>S0020</t>
        </is>
      </c>
      <c r="H3946" s="19" t="inlineStr">
        <is>
          <t>SALWAX STAR, 20 L</t>
        </is>
      </c>
      <c r="I3946" s="10" t="inlineStr">
        <is>
          <t>Maduro</t>
        </is>
      </c>
      <c r="J3946" s="10" t="inlineStr">
        <is>
          <t>Esencial/Core</t>
        </is>
      </c>
      <c r="K3946" s="12" t="n">
        <v>0.03</v>
      </c>
      <c r="L3946" s="12" t="n">
        <v>0.035</v>
      </c>
      <c r="M3946" s="12" t="n">
        <v>0.06604999999999994</v>
      </c>
      <c r="N3946" s="22" t="n">
        <v>20</v>
      </c>
      <c r="O3946" s="11" t="n">
        <v>140</v>
      </c>
      <c r="P3946" s="13" t="n">
        <v>2.345349464725461</v>
      </c>
      <c r="Q3946" s="13">
        <f>O3946*P3946</f>
        <v/>
      </c>
    </row>
    <row r="3947">
      <c r="A3947" s="10" t="n">
        <v>2027</v>
      </c>
      <c r="B3947" s="10" t="inlineStr">
        <is>
          <t>Jun-27</t>
        </is>
      </c>
      <c r="C3947" s="19" t="inlineStr">
        <is>
          <t>Alfonso</t>
        </is>
      </c>
      <c r="D3947" s="19" t="inlineStr">
        <is>
          <t>ESPAÑA</t>
        </is>
      </c>
      <c r="E3947" s="19" t="inlineStr">
        <is>
          <t>SAFIAGRO, S.A.</t>
        </is>
      </c>
      <c r="F3947" s="10" t="inlineStr">
        <is>
          <t>Baja aportación</t>
        </is>
      </c>
      <c r="G3947" s="10" t="inlineStr">
        <is>
          <t>AGRMGN0020</t>
        </is>
      </c>
      <c r="H3947" s="19" t="inlineStr">
        <is>
          <t>AGROXIGREEN-MG, 20 L</t>
        </is>
      </c>
      <c r="I3947" s="10" t="inlineStr">
        <is>
          <t>Ramp-Up/Crecimiento</t>
        </is>
      </c>
      <c r="J3947" s="10" t="inlineStr">
        <is>
          <t>Esencial/Core</t>
        </is>
      </c>
      <c r="K3947" s="12" t="n">
        <v>0.03</v>
      </c>
      <c r="L3947" s="12" t="n">
        <v>0.15</v>
      </c>
      <c r="M3947" s="12" t="n">
        <v>0.1844999999999999</v>
      </c>
      <c r="N3947" s="22" t="n">
        <v>20</v>
      </c>
      <c r="O3947" s="11" t="n">
        <v>740</v>
      </c>
      <c r="P3947" s="13" t="n">
        <v>3.439845881597343</v>
      </c>
      <c r="Q3947" s="13">
        <f>O3947*P3947</f>
        <v/>
      </c>
    </row>
    <row r="3948">
      <c r="A3948" s="10" t="n">
        <v>2027</v>
      </c>
      <c r="B3948" s="10" t="inlineStr">
        <is>
          <t>Jun-27</t>
        </is>
      </c>
      <c r="C3948" s="19" t="inlineStr">
        <is>
          <t>Alfonso</t>
        </is>
      </c>
      <c r="D3948" s="19" t="inlineStr">
        <is>
          <t>ESPAÑA</t>
        </is>
      </c>
      <c r="E3948" s="19" t="inlineStr">
        <is>
          <t>T.J AGRICULTURA S.L.</t>
        </is>
      </c>
      <c r="F3948" s="10" t="inlineStr">
        <is>
          <t>Con potencial</t>
        </is>
      </c>
      <c r="G3948" s="10" t="inlineStr">
        <is>
          <t>AN0020</t>
        </is>
      </c>
      <c r="H3948" s="19" t="inlineStr">
        <is>
          <t>ALCAPLANT NEW, 20 KG</t>
        </is>
      </c>
      <c r="I3948" s="10" t="inlineStr">
        <is>
          <t>Maduro</t>
        </is>
      </c>
      <c r="J3948" s="10" t="inlineStr">
        <is>
          <t>Innovador/Notorio</t>
        </is>
      </c>
      <c r="K3948" s="12" t="n">
        <v>0.1</v>
      </c>
      <c r="L3948" s="12" t="n">
        <v>0.05</v>
      </c>
      <c r="M3948" s="12" t="n">
        <v>0.1550000000000002</v>
      </c>
      <c r="N3948" s="22" t="n">
        <v>20</v>
      </c>
      <c r="O3948" s="11" t="n">
        <v>1140</v>
      </c>
      <c r="P3948" s="13" t="n">
        <v>1.751194266995011</v>
      </c>
      <c r="Q3948" s="13">
        <f>O3948*P3948</f>
        <v/>
      </c>
    </row>
    <row r="3949">
      <c r="A3949" s="10" t="n">
        <v>2027</v>
      </c>
      <c r="B3949" s="10" t="inlineStr">
        <is>
          <t>Jun-27</t>
        </is>
      </c>
      <c r="C3949" s="19" t="inlineStr">
        <is>
          <t>Alfonso</t>
        </is>
      </c>
      <c r="D3949" s="19" t="inlineStr">
        <is>
          <t>ESPAÑA</t>
        </is>
      </c>
      <c r="E3949" s="19" t="inlineStr">
        <is>
          <t>T.J AGRICULTURA S.L.</t>
        </is>
      </c>
      <c r="F3949" s="10" t="inlineStr">
        <is>
          <t>Con potencial</t>
        </is>
      </c>
      <c r="G3949" s="10" t="inlineStr">
        <is>
          <t>AQUOM0020</t>
        </is>
      </c>
      <c r="H3949" s="19" t="inlineStr">
        <is>
          <t>AQUOM, 20 L</t>
        </is>
      </c>
      <c r="I3949" s="10" t="inlineStr">
        <is>
          <t>Ramp-Up/Crecimiento</t>
        </is>
      </c>
      <c r="J3949" s="10" t="inlineStr">
        <is>
          <t>Esencial/Core</t>
        </is>
      </c>
      <c r="K3949" s="12" t="n">
        <v>0.1</v>
      </c>
      <c r="L3949" s="12" t="n">
        <v>0.15</v>
      </c>
      <c r="M3949" s="12" t="n">
        <v>0.2649999999999999</v>
      </c>
      <c r="N3949" s="22" t="n">
        <v>20</v>
      </c>
      <c r="O3949" s="11" t="n">
        <v>260</v>
      </c>
      <c r="P3949" s="13" t="n">
        <v>12.0915794625846</v>
      </c>
      <c r="Q3949" s="13">
        <f>O3949*P3949</f>
        <v/>
      </c>
    </row>
    <row r="3950">
      <c r="A3950" s="10" t="n">
        <v>2027</v>
      </c>
      <c r="B3950" s="10" t="inlineStr">
        <is>
          <t>Jun-27</t>
        </is>
      </c>
      <c r="C3950" s="19" t="inlineStr">
        <is>
          <t>Alfonso</t>
        </is>
      </c>
      <c r="D3950" s="19" t="inlineStr">
        <is>
          <t>ESPAÑA</t>
        </is>
      </c>
      <c r="E3950" s="19" t="inlineStr">
        <is>
          <t>T.J AGRICULTURA S.L.</t>
        </is>
      </c>
      <c r="F3950" s="10" t="inlineStr">
        <is>
          <t>Con potencial</t>
        </is>
      </c>
      <c r="G3950" s="10" t="inlineStr">
        <is>
          <t>S0020</t>
        </is>
      </c>
      <c r="H3950" s="19" t="inlineStr">
        <is>
          <t>SALWAX STAR, 20 L</t>
        </is>
      </c>
      <c r="I3950" s="10" t="inlineStr">
        <is>
          <t>Maduro</t>
        </is>
      </c>
      <c r="J3950" s="10" t="inlineStr">
        <is>
          <t>Esencial/Core</t>
        </is>
      </c>
      <c r="K3950" s="12" t="n">
        <v>0.1</v>
      </c>
      <c r="L3950" s="12" t="n">
        <v>0.035</v>
      </c>
      <c r="M3950" s="12" t="n">
        <v>0.1385000000000001</v>
      </c>
      <c r="N3950" s="22" t="n">
        <v>20</v>
      </c>
      <c r="O3950" s="11" t="n">
        <v>900</v>
      </c>
      <c r="P3950" s="13" t="n">
        <v>2.168145282946204</v>
      </c>
      <c r="Q3950" s="13">
        <f>O3950*P3950</f>
        <v/>
      </c>
    </row>
    <row r="3951">
      <c r="A3951" s="10" t="n">
        <v>2027</v>
      </c>
      <c r="B3951" s="10" t="inlineStr">
        <is>
          <t>Jun-27</t>
        </is>
      </c>
      <c r="C3951" s="19" t="inlineStr">
        <is>
          <t>Alfonso</t>
        </is>
      </c>
      <c r="D3951" s="19" t="inlineStr">
        <is>
          <t>ESPAÑA</t>
        </is>
      </c>
      <c r="E3951" s="19" t="inlineStr">
        <is>
          <t>VILLALTA SATIVUM, S.L.</t>
        </is>
      </c>
      <c r="F3951" s="10" t="inlineStr">
        <is>
          <t>Consolidado/estratégico</t>
        </is>
      </c>
      <c r="G3951" s="10" t="inlineStr">
        <is>
          <t>A-50(2)0005</t>
        </is>
      </c>
      <c r="H3951" s="19" t="inlineStr">
        <is>
          <t>CODIORGAN-A50, 5 KG</t>
        </is>
      </c>
      <c r="I3951" s="10" t="inlineStr">
        <is>
          <t>Ramp-Up/Crecimiento</t>
        </is>
      </c>
      <c r="J3951" s="10" t="inlineStr">
        <is>
          <t>Innovador/Notorio</t>
        </is>
      </c>
      <c r="K3951" s="12" t="n">
        <v>0.05</v>
      </c>
      <c r="L3951" s="12" t="n">
        <v>0.2</v>
      </c>
      <c r="M3951" s="12" t="n">
        <v>0.26</v>
      </c>
      <c r="N3951" s="22" t="n">
        <v>5</v>
      </c>
      <c r="O3951" s="11" t="n">
        <v>125</v>
      </c>
      <c r="P3951" s="13" t="n">
        <v>5.065954843806995</v>
      </c>
      <c r="Q3951" s="13">
        <f>O3951*P3951</f>
        <v/>
      </c>
    </row>
    <row r="3952">
      <c r="A3952" s="10" t="n">
        <v>2027</v>
      </c>
      <c r="B3952" s="10" t="inlineStr">
        <is>
          <t>Jun-27</t>
        </is>
      </c>
      <c r="C3952" s="19" t="inlineStr">
        <is>
          <t>Alfonso</t>
        </is>
      </c>
      <c r="D3952" s="19" t="inlineStr">
        <is>
          <t>ESPAÑA</t>
        </is>
      </c>
      <c r="E3952" s="19" t="inlineStr">
        <is>
          <t>VILLALTA SATIVUM, S.L.</t>
        </is>
      </c>
      <c r="F3952" s="10" t="inlineStr">
        <is>
          <t>Consolidado/estratégico</t>
        </is>
      </c>
      <c r="G3952" s="10" t="inlineStr">
        <is>
          <t>A-50(2)0020</t>
        </is>
      </c>
      <c r="H3952" s="19" t="inlineStr">
        <is>
          <t>CODIORGAN-A50, 20 KG</t>
        </is>
      </c>
      <c r="I3952" s="10" t="inlineStr">
        <is>
          <t>Ramp-Up/Crecimiento</t>
        </is>
      </c>
      <c r="J3952" s="10" t="inlineStr">
        <is>
          <t>Esencial/Core</t>
        </is>
      </c>
      <c r="K3952" s="12" t="n">
        <v>0.05</v>
      </c>
      <c r="L3952" s="12" t="n">
        <v>0.15</v>
      </c>
      <c r="M3952" s="12" t="n">
        <v>0.2075</v>
      </c>
      <c r="N3952" s="22" t="n">
        <v>20</v>
      </c>
      <c r="O3952" s="11" t="n">
        <v>40</v>
      </c>
      <c r="P3952" s="13" t="n">
        <v>4.940869539021636</v>
      </c>
      <c r="Q3952" s="13">
        <f>O3952*P3952</f>
        <v/>
      </c>
    </row>
    <row r="3953">
      <c r="A3953" s="10" t="n">
        <v>2027</v>
      </c>
      <c r="B3953" s="10" t="inlineStr">
        <is>
          <t>Jun-27</t>
        </is>
      </c>
      <c r="C3953" s="19" t="inlineStr">
        <is>
          <t>Alfonso</t>
        </is>
      </c>
      <c r="D3953" s="19" t="inlineStr">
        <is>
          <t>ESPAÑA</t>
        </is>
      </c>
      <c r="E3953" s="19" t="inlineStr">
        <is>
          <t>VILLALTA SATIVUM, S.L.</t>
        </is>
      </c>
      <c r="F3953" s="10" t="inlineStr">
        <is>
          <t>Consolidado/estratégico</t>
        </is>
      </c>
      <c r="G3953" s="10" t="inlineStr">
        <is>
          <t>AGFEL0005</t>
        </is>
      </c>
      <c r="H3953" s="19" t="inlineStr">
        <is>
          <t>AGROXILATO-FE-L, 5 L</t>
        </is>
      </c>
      <c r="I3953" s="10" t="inlineStr">
        <is>
          <t>Nuevo/Introducción</t>
        </is>
      </c>
      <c r="J3953" s="10" t="inlineStr">
        <is>
          <t>Banalizado/Commodity</t>
        </is>
      </c>
      <c r="K3953" s="12" t="n">
        <v>0.05</v>
      </c>
      <c r="L3953" s="12" t="n">
        <v>0.075</v>
      </c>
      <c r="M3953" s="12" t="n">
        <v>0.1287499999999999</v>
      </c>
      <c r="N3953" s="22" t="n">
        <v>5</v>
      </c>
      <c r="O3953" s="11" t="n">
        <v>20</v>
      </c>
      <c r="P3953" s="13" t="n">
        <v>4.79493668343872</v>
      </c>
      <c r="Q3953" s="13">
        <f>O3953*P3953</f>
        <v/>
      </c>
    </row>
    <row r="3954">
      <c r="A3954" s="10" t="n">
        <v>2027</v>
      </c>
      <c r="B3954" s="10" t="inlineStr">
        <is>
          <t>Jun-27</t>
        </is>
      </c>
      <c r="C3954" s="19" t="inlineStr">
        <is>
          <t>Alfonso</t>
        </is>
      </c>
      <c r="D3954" s="19" t="inlineStr">
        <is>
          <t>ESPAÑA</t>
        </is>
      </c>
      <c r="E3954" s="19" t="inlineStr">
        <is>
          <t>VILLALTA SATIVUM, S.L.</t>
        </is>
      </c>
      <c r="F3954" s="10" t="inlineStr">
        <is>
          <t>Consolidado/estratégico</t>
        </is>
      </c>
      <c r="G3954" s="10" t="inlineStr">
        <is>
          <t>AMIMG0005</t>
        </is>
      </c>
      <c r="H3954" s="19" t="inlineStr">
        <is>
          <t>AMINOSOIL-MG, 5L</t>
        </is>
      </c>
      <c r="I3954" s="10" t="inlineStr">
        <is>
          <t>Declive</t>
        </is>
      </c>
      <c r="J3954" s="10" t="inlineStr">
        <is>
          <t>Banalizado/Commodity</t>
        </is>
      </c>
      <c r="K3954" s="12" t="n">
        <v>0.05</v>
      </c>
      <c r="L3954" s="12" t="n">
        <v>0.04</v>
      </c>
      <c r="M3954" s="12" t="n">
        <v>0.09200000000000008</v>
      </c>
      <c r="N3954" s="22" t="n">
        <v>5</v>
      </c>
      <c r="O3954" s="11" t="n">
        <v>110</v>
      </c>
      <c r="P3954" s="13" t="n">
        <v>2.845690683866893</v>
      </c>
      <c r="Q3954" s="13">
        <f>O3954*P3954</f>
        <v/>
      </c>
    </row>
    <row r="3955">
      <c r="A3955" s="10" t="n">
        <v>2027</v>
      </c>
      <c r="B3955" s="10" t="inlineStr">
        <is>
          <t>Jun-27</t>
        </is>
      </c>
      <c r="C3955" s="19" t="inlineStr">
        <is>
          <t>Alfonso</t>
        </is>
      </c>
      <c r="D3955" s="19" t="inlineStr">
        <is>
          <t>ESPAÑA</t>
        </is>
      </c>
      <c r="E3955" s="19" t="inlineStr">
        <is>
          <t>VILLALTA SATIVUM, S.L.</t>
        </is>
      </c>
      <c r="F3955" s="10" t="inlineStr">
        <is>
          <t>Consolidado/estratégico</t>
        </is>
      </c>
      <c r="G3955" s="10" t="inlineStr">
        <is>
          <t>AVAN0020</t>
        </is>
      </c>
      <c r="H3955" s="19" t="inlineStr">
        <is>
          <t>FLORAMEC AVANCE, 20 L</t>
        </is>
      </c>
      <c r="I3955" s="10" t="inlineStr">
        <is>
          <t>Maduro</t>
        </is>
      </c>
      <c r="J3955" s="10" t="inlineStr">
        <is>
          <t>Innovador/Notorio</t>
        </is>
      </c>
      <c r="K3955" s="12" t="n">
        <v>0.05</v>
      </c>
      <c r="L3955" s="12" t="n">
        <v>0.05</v>
      </c>
      <c r="M3955" s="12" t="n">
        <v>0.1025</v>
      </c>
      <c r="N3955" s="22" t="n">
        <v>20</v>
      </c>
      <c r="O3955" s="11" t="n">
        <v>1400</v>
      </c>
      <c r="P3955" s="13" t="n">
        <v>4.940869539021636</v>
      </c>
      <c r="Q3955" s="13">
        <f>O3955*P3955</f>
        <v/>
      </c>
    </row>
    <row r="3956">
      <c r="A3956" s="10" t="n">
        <v>2027</v>
      </c>
      <c r="B3956" s="10" t="inlineStr">
        <is>
          <t>Jun-27</t>
        </is>
      </c>
      <c r="C3956" s="19" t="inlineStr">
        <is>
          <t>Alfonso</t>
        </is>
      </c>
      <c r="D3956" s="19" t="inlineStr">
        <is>
          <t>ESPAÑA</t>
        </is>
      </c>
      <c r="E3956" s="19" t="inlineStr">
        <is>
          <t>VILLALTA SATIVUM, S.L.</t>
        </is>
      </c>
      <c r="F3956" s="10" t="inlineStr">
        <is>
          <t>Consolidado/estratégico</t>
        </is>
      </c>
      <c r="G3956" s="10" t="inlineStr">
        <is>
          <t>BIO0020</t>
        </is>
      </c>
      <c r="H3956" s="19" t="inlineStr">
        <is>
          <t>BIORAD-20, 20 L</t>
        </is>
      </c>
      <c r="I3956" s="10" t="inlineStr">
        <is>
          <t>Ramp-Up/Crecimiento</t>
        </is>
      </c>
      <c r="J3956" s="10" t="inlineStr">
        <is>
          <t>Innovador/Notorio</t>
        </is>
      </c>
      <c r="K3956" s="12" t="n">
        <v>0.05</v>
      </c>
      <c r="L3956" s="12" t="n">
        <v>0.2</v>
      </c>
      <c r="M3956" s="12" t="n">
        <v>0.26</v>
      </c>
      <c r="N3956" s="22" t="n">
        <v>20</v>
      </c>
      <c r="O3956" s="11" t="n">
        <v>800</v>
      </c>
      <c r="P3956" s="13" t="n">
        <v>2.470434769510819</v>
      </c>
      <c r="Q3956" s="13">
        <f>O3956*P3956</f>
        <v/>
      </c>
    </row>
    <row r="3957">
      <c r="A3957" s="10" t="n">
        <v>2027</v>
      </c>
      <c r="B3957" s="10" t="inlineStr">
        <is>
          <t>Jun-27</t>
        </is>
      </c>
      <c r="C3957" s="19" t="inlineStr">
        <is>
          <t>Alfonso</t>
        </is>
      </c>
      <c r="D3957" s="19" t="inlineStr">
        <is>
          <t>ESPAÑA</t>
        </is>
      </c>
      <c r="E3957" s="19" t="inlineStr">
        <is>
          <t>VILLALTA SATIVUM, S.L.</t>
        </is>
      </c>
      <c r="F3957" s="10" t="inlineStr">
        <is>
          <t>Consolidado/estratégico</t>
        </is>
      </c>
      <c r="G3957" s="10" t="inlineStr">
        <is>
          <t>BIO1000</t>
        </is>
      </c>
      <c r="H3957" s="19" t="inlineStr">
        <is>
          <t>BIORAD-20, 1000 L</t>
        </is>
      </c>
      <c r="I3957" s="10" t="inlineStr">
        <is>
          <t>Ramp-Up/Crecimiento</t>
        </is>
      </c>
      <c r="J3957" s="10" t="inlineStr">
        <is>
          <t>Innovador/Notorio</t>
        </is>
      </c>
      <c r="K3957" s="12" t="n">
        <v>0.05</v>
      </c>
      <c r="L3957" s="12" t="n">
        <v>0.2</v>
      </c>
      <c r="M3957" s="12" t="n">
        <v>0.26</v>
      </c>
      <c r="N3957" s="22" t="n">
        <v>1000</v>
      </c>
      <c r="O3957" s="11" t="n">
        <v>1000</v>
      </c>
      <c r="P3957" s="13" t="n">
        <v>2.188992833743764</v>
      </c>
      <c r="Q3957" s="13">
        <f>O3957*P3957</f>
        <v/>
      </c>
    </row>
    <row r="3958">
      <c r="A3958" s="10" t="n">
        <v>2027</v>
      </c>
      <c r="B3958" s="10" t="inlineStr">
        <is>
          <t>Jun-27</t>
        </is>
      </c>
      <c r="C3958" s="19" t="inlineStr">
        <is>
          <t>Alfonso</t>
        </is>
      </c>
      <c r="D3958" s="19" t="inlineStr">
        <is>
          <t>ESPAÑA</t>
        </is>
      </c>
      <c r="E3958" s="19" t="inlineStr">
        <is>
          <t>VILLALTA SATIVUM, S.L.</t>
        </is>
      </c>
      <c r="F3958" s="10" t="inlineStr">
        <is>
          <t>Consolidado/estratégico</t>
        </is>
      </c>
      <c r="G3958" s="10" t="inlineStr">
        <is>
          <t>BROTA0020</t>
        </is>
      </c>
      <c r="H3958" s="19" t="inlineStr">
        <is>
          <t>BROTAMEC, 20 L</t>
        </is>
      </c>
      <c r="I3958" s="10" t="inlineStr">
        <is>
          <t>Maduro</t>
        </is>
      </c>
      <c r="J3958" s="10" t="inlineStr">
        <is>
          <t>Esencial/Core</t>
        </is>
      </c>
      <c r="K3958" s="12" t="n">
        <v>0.05</v>
      </c>
      <c r="L3958" s="12" t="n">
        <v>0.035</v>
      </c>
      <c r="M3958" s="12" t="n">
        <v>0.08674999999999988</v>
      </c>
      <c r="N3958" s="22" t="n">
        <v>20</v>
      </c>
      <c r="O3958" s="11" t="n">
        <v>680</v>
      </c>
      <c r="P3958" s="13" t="n">
        <v>3.043742416443709</v>
      </c>
      <c r="Q3958" s="13">
        <f>O3958*P3958</f>
        <v/>
      </c>
    </row>
    <row r="3959">
      <c r="A3959" s="10" t="n">
        <v>2027</v>
      </c>
      <c r="B3959" s="10" t="inlineStr">
        <is>
          <t>Jun-27</t>
        </is>
      </c>
      <c r="C3959" s="19" t="inlineStr">
        <is>
          <t>Alfonso</t>
        </is>
      </c>
      <c r="D3959" s="19" t="inlineStr">
        <is>
          <t>ESPAÑA</t>
        </is>
      </c>
      <c r="E3959" s="19" t="inlineStr">
        <is>
          <t>VILLALTA SATIVUM, S.L.</t>
        </is>
      </c>
      <c r="F3959" s="10" t="inlineStr">
        <is>
          <t>Consolidado/estratégico</t>
        </is>
      </c>
      <c r="G3959" s="10" t="inlineStr">
        <is>
          <t>CSIL0020</t>
        </is>
      </c>
      <c r="H3959" s="19" t="inlineStr">
        <is>
          <t>FITOKONTROL-K, 20 L</t>
        </is>
      </c>
      <c r="I3959" s="10" t="inlineStr">
        <is>
          <t>Maduro</t>
        </is>
      </c>
      <c r="J3959" s="10" t="inlineStr">
        <is>
          <t>Banalizado/Commodity</t>
        </is>
      </c>
      <c r="K3959" s="12" t="n">
        <v>0.05</v>
      </c>
      <c r="L3959" s="12" t="n">
        <v>0.02</v>
      </c>
      <c r="M3959" s="12" t="n">
        <v>0.07100000000000017</v>
      </c>
      <c r="N3959" s="22" t="n">
        <v>20</v>
      </c>
      <c r="O3959" s="11" t="n">
        <v>2160</v>
      </c>
      <c r="P3959" s="13" t="n">
        <v>0</v>
      </c>
      <c r="Q3959" s="13">
        <f>O3959*P3959</f>
        <v/>
      </c>
    </row>
    <row r="3960">
      <c r="A3960" s="10" t="n">
        <v>2027</v>
      </c>
      <c r="B3960" s="10" t="inlineStr">
        <is>
          <t>Jun-27</t>
        </is>
      </c>
      <c r="C3960" s="19" t="inlineStr">
        <is>
          <t>Alfonso</t>
        </is>
      </c>
      <c r="D3960" s="19" t="inlineStr">
        <is>
          <t>ESPAÑA</t>
        </is>
      </c>
      <c r="E3960" s="19" t="inlineStr">
        <is>
          <t>VILLALTA SATIVUM, S.L.</t>
        </is>
      </c>
      <c r="F3960" s="10" t="inlineStr">
        <is>
          <t>Consolidado/estratégico</t>
        </is>
      </c>
      <c r="G3960" s="10" t="inlineStr">
        <is>
          <t>FTK0005</t>
        </is>
      </c>
      <c r="H3960" s="19" t="inlineStr">
        <is>
          <t>FITOKONTROL CA FLOW, 5 KG</t>
        </is>
      </c>
      <c r="I3960" s="10" t="inlineStr">
        <is>
          <t>Ramp-Up/Crecimiento</t>
        </is>
      </c>
      <c r="J3960" s="10" t="inlineStr">
        <is>
          <t>Innovador/Notorio</t>
        </is>
      </c>
      <c r="K3960" s="12" t="n">
        <v>0.05</v>
      </c>
      <c r="L3960" s="12" t="n">
        <v>0.2</v>
      </c>
      <c r="M3960" s="12" t="n">
        <v>0.26</v>
      </c>
      <c r="N3960" s="22" t="n">
        <v>5</v>
      </c>
      <c r="O3960" s="11" t="n">
        <v>125</v>
      </c>
      <c r="P3960" s="13" t="n">
        <v>2.803995582271773</v>
      </c>
      <c r="Q3960" s="13">
        <f>O3960*P3960</f>
        <v/>
      </c>
    </row>
    <row r="3961">
      <c r="A3961" s="10" t="n">
        <v>2027</v>
      </c>
      <c r="B3961" s="10" t="inlineStr">
        <is>
          <t>Jun-27</t>
        </is>
      </c>
      <c r="C3961" s="19" t="inlineStr">
        <is>
          <t>Alfonso</t>
        </is>
      </c>
      <c r="D3961" s="19" t="inlineStr">
        <is>
          <t>ESPAÑA</t>
        </is>
      </c>
      <c r="E3961" s="19" t="inlineStr">
        <is>
          <t>VILLALTA SATIVUM, S.L.</t>
        </is>
      </c>
      <c r="F3961" s="10" t="inlineStr">
        <is>
          <t>Consolidado/estratégico</t>
        </is>
      </c>
      <c r="G3961" s="10" t="inlineStr">
        <is>
          <t>S1000</t>
        </is>
      </c>
      <c r="H3961" s="19" t="inlineStr">
        <is>
          <t>SALWAX STAR, 1000 L</t>
        </is>
      </c>
      <c r="I3961" s="10" t="inlineStr">
        <is>
          <t>Maduro</t>
        </is>
      </c>
      <c r="J3961" s="10" t="inlineStr">
        <is>
          <t>Esencial/Core</t>
        </is>
      </c>
      <c r="K3961" s="12" t="n">
        <v>0.05</v>
      </c>
      <c r="L3961" s="12" t="n">
        <v>0.035</v>
      </c>
      <c r="M3961" s="12" t="n">
        <v>0.08674999999999988</v>
      </c>
      <c r="N3961" s="22" t="n">
        <v>1000</v>
      </c>
      <c r="O3961" s="11" t="n">
        <v>3000</v>
      </c>
      <c r="P3961" s="13" t="n">
        <v>1.876279571780369</v>
      </c>
      <c r="Q3961" s="13">
        <f>O3961*P3961</f>
        <v/>
      </c>
    </row>
    <row r="3962">
      <c r="A3962" s="10" t="n">
        <v>2027</v>
      </c>
      <c r="B3962" s="10" t="inlineStr">
        <is>
          <t>Jun-27</t>
        </is>
      </c>
      <c r="C3962" s="19" t="inlineStr">
        <is>
          <t>Alfonso</t>
        </is>
      </c>
      <c r="D3962" s="19" t="inlineStr">
        <is>
          <t>ESPAÑA</t>
        </is>
      </c>
      <c r="E3962" s="19" t="inlineStr">
        <is>
          <t>VILLALTA SATIVUM, S.L.</t>
        </is>
      </c>
      <c r="F3962" s="10" t="inlineStr">
        <is>
          <t>Consolidado/estratégico</t>
        </is>
      </c>
      <c r="G3962" s="10" t="inlineStr">
        <is>
          <t>TRI0005</t>
        </is>
      </c>
      <c r="H3962" s="19" t="inlineStr">
        <is>
          <t>TRIFENO-94, 5L</t>
        </is>
      </c>
      <c r="I3962" s="10" t="inlineStr">
        <is>
          <t>Ramp-Up/Crecimiento</t>
        </is>
      </c>
      <c r="J3962" s="10" t="inlineStr">
        <is>
          <t>Esencial/Core</t>
        </is>
      </c>
      <c r="K3962" s="12" t="n">
        <v>0.05</v>
      </c>
      <c r="L3962" s="12" t="n">
        <v>0.15</v>
      </c>
      <c r="M3962" s="12" t="n">
        <v>0.2075</v>
      </c>
      <c r="N3962" s="22" t="n">
        <v>5</v>
      </c>
      <c r="O3962" s="11" t="n">
        <v>25</v>
      </c>
      <c r="P3962" s="13" t="n">
        <v>10.21529989080423</v>
      </c>
      <c r="Q3962" s="13">
        <f>O3962*P3962</f>
        <v/>
      </c>
    </row>
    <row r="3963">
      <c r="A3963" s="10" t="n">
        <v>2027</v>
      </c>
      <c r="B3963" s="10" t="inlineStr">
        <is>
          <t>Jun-27</t>
        </is>
      </c>
      <c r="C3963" s="19" t="inlineStr">
        <is>
          <t>García</t>
        </is>
      </c>
      <c r="D3963" s="19" t="inlineStr">
        <is>
          <t>EGIPTO</t>
        </is>
      </c>
      <c r="E3963" s="19" t="inlineStr">
        <is>
          <t>DIPLOMATS ORCHARDS FOR TRADE AGENCIES</t>
        </is>
      </c>
      <c r="F3963" s="10" t="inlineStr">
        <is>
          <t>Consolidado/estratégico</t>
        </is>
      </c>
      <c r="G3963" s="10" t="inlineStr">
        <is>
          <t>AGXK0005EG</t>
        </is>
      </c>
      <c r="H3963" s="19" t="inlineStr">
        <is>
          <t>AGROXILATO+K</t>
        </is>
      </c>
      <c r="I3963" s="10" t="inlineStr">
        <is>
          <t>Maduro</t>
        </is>
      </c>
      <c r="J3963" s="10" t="inlineStr">
        <is>
          <t>Innovador/Notorio</t>
        </is>
      </c>
      <c r="K3963" s="12" t="n">
        <v>0.05</v>
      </c>
      <c r="L3963" s="12" t="n">
        <v>0.05</v>
      </c>
      <c r="M3963" s="12" t="n">
        <v>0.1025</v>
      </c>
      <c r="N3963" s="22" t="n">
        <v>5</v>
      </c>
      <c r="O3963" s="11" t="n">
        <v>36635</v>
      </c>
      <c r="P3963" s="13" t="n">
        <v>3.430358211591274</v>
      </c>
      <c r="Q3963" s="13">
        <f>O3963*P3963</f>
        <v/>
      </c>
    </row>
    <row r="3964">
      <c r="A3964" s="10" t="n">
        <v>2027</v>
      </c>
      <c r="B3964" s="10" t="inlineStr">
        <is>
          <t>Jun-27</t>
        </is>
      </c>
      <c r="C3964" s="19" t="inlineStr">
        <is>
          <t>García</t>
        </is>
      </c>
      <c r="D3964" s="19" t="inlineStr">
        <is>
          <t>EGIPTO</t>
        </is>
      </c>
      <c r="E3964" s="19" t="inlineStr">
        <is>
          <t>DIPLOMATS ORCHARDS FOR TRADE AGENCIES</t>
        </is>
      </c>
      <c r="F3964" s="10" t="inlineStr">
        <is>
          <t>Consolidado/estratégico</t>
        </is>
      </c>
      <c r="G3964" s="10" t="inlineStr">
        <is>
          <t>SSEG0005EG</t>
        </is>
      </c>
      <c r="H3964" s="19" t="inlineStr">
        <is>
          <t>SAL-WAX Ca</t>
        </is>
      </c>
      <c r="I3964" s="10" t="inlineStr">
        <is>
          <t>Maduro</t>
        </is>
      </c>
      <c r="J3964" s="10" t="inlineStr">
        <is>
          <t>Innovador/Notorio</t>
        </is>
      </c>
      <c r="K3964" s="12" t="n">
        <v>0.05</v>
      </c>
      <c r="L3964" s="12" t="n">
        <v>0.05</v>
      </c>
      <c r="M3964" s="12" t="n">
        <v>0.1025</v>
      </c>
      <c r="N3964" s="22" t="n">
        <v>5</v>
      </c>
      <c r="O3964" s="11" t="n">
        <v>45790</v>
      </c>
      <c r="P3964" s="13" t="n">
        <v>4.0353225472507</v>
      </c>
      <c r="Q3964" s="13">
        <f>O3964*P3964</f>
        <v/>
      </c>
    </row>
    <row r="3965">
      <c r="A3965" s="10" t="n">
        <v>2027</v>
      </c>
      <c r="B3965" s="10" t="inlineStr">
        <is>
          <t>Jun-27</t>
        </is>
      </c>
      <c r="C3965" s="19" t="inlineStr">
        <is>
          <t>García</t>
        </is>
      </c>
      <c r="D3965" s="19" t="inlineStr">
        <is>
          <t>EGIPTO</t>
        </is>
      </c>
      <c r="E3965" s="19" t="inlineStr">
        <is>
          <t>DOTRA CHEMICALS</t>
        </is>
      </c>
      <c r="F3965" s="10" t="inlineStr">
        <is>
          <t>Consolidado/estratégico</t>
        </is>
      </c>
      <c r="G3965" s="10" t="inlineStr">
        <is>
          <t>AGXK0005EG</t>
        </is>
      </c>
      <c r="H3965" s="19" t="inlineStr">
        <is>
          <t>AGROXILATO+K</t>
        </is>
      </c>
      <c r="I3965" s="10" t="inlineStr">
        <is>
          <t>Maduro</t>
        </is>
      </c>
      <c r="J3965" s="10" t="inlineStr">
        <is>
          <t>Innovador/Notorio</t>
        </is>
      </c>
      <c r="K3965" s="12" t="n">
        <v>0.05</v>
      </c>
      <c r="L3965" s="12" t="n">
        <v>0.05</v>
      </c>
      <c r="M3965" s="12" t="n">
        <v>0.1025</v>
      </c>
      <c r="N3965" s="22" t="n">
        <v>5</v>
      </c>
      <c r="O3965" s="11" t="n">
        <v>36635</v>
      </c>
      <c r="P3965" s="13" t="n">
        <v>3.430358211591274</v>
      </c>
      <c r="Q3965" s="13">
        <f>O3965*P3965</f>
        <v/>
      </c>
    </row>
    <row r="3966">
      <c r="A3966" s="10" t="n">
        <v>2027</v>
      </c>
      <c r="B3966" s="10" t="inlineStr">
        <is>
          <t>Jun-27</t>
        </is>
      </c>
      <c r="C3966" s="19" t="inlineStr">
        <is>
          <t>García</t>
        </is>
      </c>
      <c r="D3966" s="19" t="inlineStr">
        <is>
          <t>EGIPTO</t>
        </is>
      </c>
      <c r="E3966" s="19" t="inlineStr">
        <is>
          <t>DOTRA CHEMICALS</t>
        </is>
      </c>
      <c r="F3966" s="10" t="inlineStr">
        <is>
          <t>Consolidado/estratégico</t>
        </is>
      </c>
      <c r="G3966" s="10" t="inlineStr">
        <is>
          <t>C-CU20001EG</t>
        </is>
      </c>
      <c r="H3966" s="19" t="inlineStr">
        <is>
          <t>CODICOBRE</t>
        </is>
      </c>
      <c r="I3966" s="10" t="inlineStr">
        <is>
          <t>Maduro</t>
        </is>
      </c>
      <c r="J3966" s="10" t="inlineStr">
        <is>
          <t>Esencial/Core</t>
        </is>
      </c>
      <c r="K3966" s="12" t="n">
        <v>0.05</v>
      </c>
      <c r="L3966" s="12" t="n">
        <v>0.035</v>
      </c>
      <c r="M3966" s="12" t="n">
        <v>0.08674999999999988</v>
      </c>
      <c r="N3966" s="22" t="n">
        <v>1</v>
      </c>
      <c r="O3966" s="11" t="n">
        <v>6811</v>
      </c>
      <c r="P3966" s="13" t="n">
        <v>5.452434949731805</v>
      </c>
      <c r="Q3966" s="13">
        <f>O3966*P3966</f>
        <v/>
      </c>
    </row>
    <row r="3967">
      <c r="A3967" s="10" t="n">
        <v>2027</v>
      </c>
      <c r="B3967" s="10" t="inlineStr">
        <is>
          <t>Jun-27</t>
        </is>
      </c>
      <c r="C3967" s="19" t="inlineStr">
        <is>
          <t>García</t>
        </is>
      </c>
      <c r="D3967" s="19" t="inlineStr">
        <is>
          <t>EGIPTO</t>
        </is>
      </c>
      <c r="E3967" s="19" t="inlineStr">
        <is>
          <t>DOTRA CHEMICALS</t>
        </is>
      </c>
      <c r="F3967" s="10" t="inlineStr">
        <is>
          <t>Consolidado/estratégico</t>
        </is>
      </c>
      <c r="G3967" s="10" t="inlineStr">
        <is>
          <t>SSEG0005EG</t>
        </is>
      </c>
      <c r="H3967" s="19" t="inlineStr">
        <is>
          <t>SAL-WAX Ca</t>
        </is>
      </c>
      <c r="I3967" s="10" t="inlineStr">
        <is>
          <t>Maduro</t>
        </is>
      </c>
      <c r="J3967" s="10" t="inlineStr">
        <is>
          <t>Innovador/Notorio</t>
        </is>
      </c>
      <c r="K3967" s="12" t="n">
        <v>0.05</v>
      </c>
      <c r="L3967" s="12" t="n">
        <v>0.05</v>
      </c>
      <c r="M3967" s="12" t="n">
        <v>0.1025</v>
      </c>
      <c r="N3967" s="22" t="n">
        <v>5</v>
      </c>
      <c r="O3967" s="11" t="n">
        <v>37070</v>
      </c>
      <c r="P3967" s="13" t="n">
        <v>4.035089291110724</v>
      </c>
      <c r="Q3967" s="13">
        <f>O3967*P3967</f>
        <v/>
      </c>
    </row>
    <row r="3968">
      <c r="A3968" s="10" t="n">
        <v>2027</v>
      </c>
      <c r="B3968" s="10" t="inlineStr">
        <is>
          <t>Jun-27</t>
        </is>
      </c>
      <c r="C3968" s="19" t="inlineStr">
        <is>
          <t>García</t>
        </is>
      </c>
      <c r="D3968" s="19" t="inlineStr">
        <is>
          <t>ESPAÑA</t>
        </is>
      </c>
      <c r="E3968" s="19" t="inlineStr">
        <is>
          <t>AGRONEW FITO, S.L.</t>
        </is>
      </c>
      <c r="F3968" s="10" t="inlineStr">
        <is>
          <t>Consolidado/estratégico</t>
        </is>
      </c>
      <c r="G3968" s="10" t="inlineStr">
        <is>
          <t>ANAE0020</t>
        </is>
      </c>
      <c r="H3968" s="19" t="inlineStr">
        <is>
          <t>ALCAPLANT NEW AE, 20 KG</t>
        </is>
      </c>
      <c r="I3968" s="10" t="inlineStr">
        <is>
          <t>Maduro</t>
        </is>
      </c>
      <c r="J3968" s="10" t="inlineStr">
        <is>
          <t>Innovador/Notorio</t>
        </is>
      </c>
      <c r="K3968" s="12" t="n">
        <v>0.05</v>
      </c>
      <c r="L3968" s="12" t="n">
        <v>0.05</v>
      </c>
      <c r="M3968" s="12" t="n">
        <v>0.1025</v>
      </c>
      <c r="N3968" s="22" t="n">
        <v>20</v>
      </c>
      <c r="O3968" s="11" t="n">
        <v>3600</v>
      </c>
      <c r="P3968" s="13" t="n">
        <v>1.751194266995011</v>
      </c>
      <c r="Q3968" s="13">
        <f>O3968*P3968</f>
        <v/>
      </c>
    </row>
    <row r="3969">
      <c r="A3969" s="10" t="n">
        <v>2027</v>
      </c>
      <c r="B3969" s="10" t="inlineStr">
        <is>
          <t>Jun-27</t>
        </is>
      </c>
      <c r="C3969" s="19" t="inlineStr">
        <is>
          <t>García</t>
        </is>
      </c>
      <c r="D3969" s="19" t="inlineStr">
        <is>
          <t>ESPAÑA</t>
        </is>
      </c>
      <c r="E3969" s="19" t="inlineStr">
        <is>
          <t>AGRONEW FITO, S.L.</t>
        </is>
      </c>
      <c r="F3969" s="10" t="inlineStr">
        <is>
          <t>Consolidado/estratégico</t>
        </is>
      </c>
      <c r="G3969" s="10" t="inlineStr">
        <is>
          <t>N0020</t>
        </is>
      </c>
      <c r="H3969" s="19" t="inlineStr">
        <is>
          <t>NUTRICALE, 20 L</t>
        </is>
      </c>
      <c r="I3969" s="10" t="inlineStr">
        <is>
          <t>Maduro</t>
        </is>
      </c>
      <c r="J3969" s="10" t="inlineStr">
        <is>
          <t>Esencial/Core</t>
        </is>
      </c>
      <c r="K3969" s="12" t="n">
        <v>0.05</v>
      </c>
      <c r="L3969" s="12" t="n">
        <v>0.035</v>
      </c>
      <c r="M3969" s="12" t="n">
        <v>0.08674999999999988</v>
      </c>
      <c r="N3969" s="22" t="n">
        <v>20</v>
      </c>
      <c r="O3969" s="11" t="n">
        <v>680</v>
      </c>
      <c r="P3969" s="13" t="n">
        <v>2.293230587731562</v>
      </c>
      <c r="Q3969" s="13">
        <f>O3969*P3969</f>
        <v/>
      </c>
    </row>
    <row r="3970">
      <c r="A3970" s="10" t="n">
        <v>2027</v>
      </c>
      <c r="B3970" s="10" t="inlineStr">
        <is>
          <t>Jun-27</t>
        </is>
      </c>
      <c r="C3970" s="19" t="inlineStr">
        <is>
          <t>García</t>
        </is>
      </c>
      <c r="D3970" s="19" t="inlineStr">
        <is>
          <t>ESPAÑA</t>
        </is>
      </c>
      <c r="E3970" s="19" t="inlineStr">
        <is>
          <t>AGRONEW FITO, S.L.</t>
        </is>
      </c>
      <c r="F3970" s="10" t="inlineStr">
        <is>
          <t>Consolidado/estratégico</t>
        </is>
      </c>
      <c r="G3970" s="10" t="inlineStr">
        <is>
          <t>S1000</t>
        </is>
      </c>
      <c r="H3970" s="19" t="inlineStr">
        <is>
          <t>SALWAX STAR, 1000 L</t>
        </is>
      </c>
      <c r="I3970" s="10" t="inlineStr">
        <is>
          <t>Maduro</t>
        </is>
      </c>
      <c r="J3970" s="10" t="inlineStr">
        <is>
          <t>Esencial/Core</t>
        </is>
      </c>
      <c r="K3970" s="12" t="n">
        <v>0.05</v>
      </c>
      <c r="L3970" s="12" t="n">
        <v>0.035</v>
      </c>
      <c r="M3970" s="12" t="n">
        <v>0.08674999999999988</v>
      </c>
      <c r="N3970" s="22" t="n">
        <v>1000</v>
      </c>
      <c r="O3970" s="11" t="n">
        <v>1000</v>
      </c>
      <c r="P3970" s="13" t="n">
        <v>1.709499165399892</v>
      </c>
      <c r="Q3970" s="13">
        <f>O3970*P3970</f>
        <v/>
      </c>
    </row>
    <row r="3971">
      <c r="A3971" s="10" t="n">
        <v>2027</v>
      </c>
      <c r="B3971" s="10" t="inlineStr">
        <is>
          <t>Jun-27</t>
        </is>
      </c>
      <c r="C3971" s="19" t="inlineStr">
        <is>
          <t>García</t>
        </is>
      </c>
      <c r="D3971" s="19" t="inlineStr">
        <is>
          <t>ESPAÑA</t>
        </is>
      </c>
      <c r="E3971" s="19" t="inlineStr">
        <is>
          <t>AGROSER BERNARDINO, S.L.</t>
        </is>
      </c>
      <c r="F3971" s="10" t="inlineStr">
        <is>
          <t>Consolidado/estratégico</t>
        </is>
      </c>
      <c r="G3971" s="10" t="inlineStr">
        <is>
          <t>AVAN0020</t>
        </is>
      </c>
      <c r="H3971" s="19" t="inlineStr">
        <is>
          <t>FLORAMEC AVANCE, 20 L</t>
        </is>
      </c>
      <c r="I3971" s="10" t="inlineStr">
        <is>
          <t>Maduro</t>
        </is>
      </c>
      <c r="J3971" s="10" t="inlineStr">
        <is>
          <t>Innovador/Notorio</t>
        </is>
      </c>
      <c r="K3971" s="12" t="n">
        <v>0.05</v>
      </c>
      <c r="L3971" s="12" t="n">
        <v>0.05</v>
      </c>
      <c r="M3971" s="12" t="n">
        <v>0.1025</v>
      </c>
      <c r="N3971" s="22" t="n">
        <v>20</v>
      </c>
      <c r="O3971" s="11" t="n">
        <v>500</v>
      </c>
      <c r="P3971" s="13" t="n">
        <v>5.222311474788692</v>
      </c>
      <c r="Q3971" s="13">
        <f>O3971*P3971</f>
        <v/>
      </c>
    </row>
    <row r="3972">
      <c r="A3972" s="10" t="n">
        <v>2027</v>
      </c>
      <c r="B3972" s="10" t="inlineStr">
        <is>
          <t>Jun-27</t>
        </is>
      </c>
      <c r="C3972" s="19" t="inlineStr">
        <is>
          <t>García</t>
        </is>
      </c>
      <c r="D3972" s="19" t="inlineStr">
        <is>
          <t>ESPAÑA</t>
        </is>
      </c>
      <c r="E3972" s="19" t="inlineStr">
        <is>
          <t>AGROSER BERNARDINO, S.L.</t>
        </is>
      </c>
      <c r="F3972" s="10" t="inlineStr">
        <is>
          <t>Consolidado/estratégico</t>
        </is>
      </c>
      <c r="G3972" s="10" t="inlineStr">
        <is>
          <t>WHITE0020</t>
        </is>
      </c>
      <c r="H3972" s="19" t="inlineStr">
        <is>
          <t>AGROWHITE, 20 KG</t>
        </is>
      </c>
      <c r="I3972" s="10" t="inlineStr">
        <is>
          <t>Maduro</t>
        </is>
      </c>
      <c r="J3972" s="10" t="inlineStr">
        <is>
          <t>Esencial/Core</t>
        </is>
      </c>
      <c r="K3972" s="12" t="n">
        <v>0.05</v>
      </c>
      <c r="L3972" s="12" t="n">
        <v>0.035</v>
      </c>
      <c r="M3972" s="12" t="n">
        <v>0.08674999999999988</v>
      </c>
      <c r="N3972" s="22" t="n">
        <v>20</v>
      </c>
      <c r="O3972" s="11" t="n">
        <v>4200</v>
      </c>
      <c r="P3972" s="13" t="n">
        <v>1.920059428455244</v>
      </c>
      <c r="Q3972" s="13">
        <f>O3972*P3972</f>
        <v/>
      </c>
    </row>
    <row r="3973">
      <c r="A3973" s="10" t="n">
        <v>2027</v>
      </c>
      <c r="B3973" s="10" t="inlineStr">
        <is>
          <t>Jun-27</t>
        </is>
      </c>
      <c r="C3973" s="19" t="inlineStr">
        <is>
          <t>García</t>
        </is>
      </c>
      <c r="D3973" s="19" t="inlineStr">
        <is>
          <t>ESPAÑA</t>
        </is>
      </c>
      <c r="E3973" s="19" t="inlineStr">
        <is>
          <t>BOSCO ABASCAL, S.L.</t>
        </is>
      </c>
      <c r="F3973" s="10" t="inlineStr">
        <is>
          <t>Con potencial</t>
        </is>
      </c>
      <c r="G3973" s="10" t="inlineStr">
        <is>
          <t>AGXK0020</t>
        </is>
      </c>
      <c r="H3973" s="19" t="inlineStr">
        <is>
          <t>AGROXILATO-K, 20 L</t>
        </is>
      </c>
      <c r="I3973" s="10" t="inlineStr">
        <is>
          <t>Maduro</t>
        </is>
      </c>
      <c r="J3973" s="10" t="inlineStr">
        <is>
          <t>Innovador/Notorio</t>
        </is>
      </c>
      <c r="K3973" s="12" t="n">
        <v>0.1</v>
      </c>
      <c r="L3973" s="12" t="n">
        <v>0.05</v>
      </c>
      <c r="M3973" s="12" t="n">
        <v>0.1550000000000002</v>
      </c>
      <c r="N3973" s="22" t="n">
        <v>20</v>
      </c>
      <c r="O3973" s="11" t="n">
        <v>2200</v>
      </c>
      <c r="P3973" s="13" t="n">
        <v>3.304336801413205</v>
      </c>
      <c r="Q3973" s="13">
        <f>O3973*P3973</f>
        <v/>
      </c>
    </row>
    <row r="3974">
      <c r="A3974" s="10" t="n">
        <v>2027</v>
      </c>
      <c r="B3974" s="10" t="inlineStr">
        <is>
          <t>Jun-27</t>
        </is>
      </c>
      <c r="C3974" s="19" t="inlineStr">
        <is>
          <t>García</t>
        </is>
      </c>
      <c r="D3974" s="19" t="inlineStr">
        <is>
          <t>ESPAÑA</t>
        </is>
      </c>
      <c r="E3974" s="19" t="inlineStr">
        <is>
          <t>BOSCO ABASCAL, S.L.</t>
        </is>
      </c>
      <c r="F3974" s="10" t="inlineStr">
        <is>
          <t>Con potencial</t>
        </is>
      </c>
      <c r="G3974" s="10" t="inlineStr">
        <is>
          <t>WHITE0020</t>
        </is>
      </c>
      <c r="H3974" s="19" t="inlineStr">
        <is>
          <t>AGROWHITE, 20 KG</t>
        </is>
      </c>
      <c r="I3974" s="10" t="inlineStr">
        <is>
          <t>Maduro</t>
        </is>
      </c>
      <c r="J3974" s="10" t="inlineStr">
        <is>
          <t>Esencial/Core</t>
        </is>
      </c>
      <c r="K3974" s="12" t="n">
        <v>0.1</v>
      </c>
      <c r="L3974" s="12" t="n">
        <v>0.035</v>
      </c>
      <c r="M3974" s="12" t="n">
        <v>0.1385000000000001</v>
      </c>
      <c r="N3974" s="22" t="n">
        <v>20</v>
      </c>
      <c r="O3974" s="11" t="n">
        <v>2340</v>
      </c>
      <c r="P3974" s="13" t="n">
        <v>2.011788651964507</v>
      </c>
      <c r="Q3974" s="13">
        <f>O3974*P3974</f>
        <v/>
      </c>
    </row>
    <row r="3975">
      <c r="A3975" s="10" t="n">
        <v>2027</v>
      </c>
      <c r="B3975" s="10" t="inlineStr">
        <is>
          <t>Jun-27</t>
        </is>
      </c>
      <c r="C3975" s="19" t="inlineStr">
        <is>
          <t>García</t>
        </is>
      </c>
      <c r="D3975" s="19" t="inlineStr">
        <is>
          <t>ESPAÑA</t>
        </is>
      </c>
      <c r="E3975" s="19" t="inlineStr">
        <is>
          <t>EL PINAR BERRIES, S.L.</t>
        </is>
      </c>
      <c r="F3975" s="10" t="inlineStr">
        <is>
          <t>En desarrollo/nuevo</t>
        </is>
      </c>
      <c r="G3975" s="10" t="inlineStr">
        <is>
          <t>S0020</t>
        </is>
      </c>
      <c r="H3975" s="19" t="inlineStr">
        <is>
          <t>SALWAX STAR, 20 L</t>
        </is>
      </c>
      <c r="I3975" s="10" t="inlineStr">
        <is>
          <t>Maduro</t>
        </is>
      </c>
      <c r="J3975" s="10" t="inlineStr">
        <is>
          <t>Esencial/Core</t>
        </is>
      </c>
      <c r="K3975" s="12" t="n">
        <v>0.2</v>
      </c>
      <c r="L3975" s="12" t="n">
        <v>0.035</v>
      </c>
      <c r="M3975" s="12" t="n">
        <v>0.2419999999999998</v>
      </c>
      <c r="N3975" s="22" t="n">
        <v>20</v>
      </c>
      <c r="O3975" s="11" t="n">
        <v>780</v>
      </c>
      <c r="P3975" s="13" t="n">
        <v>4.576037400064344</v>
      </c>
      <c r="Q3975" s="13">
        <f>O3975*P3975</f>
        <v/>
      </c>
    </row>
    <row r="3976">
      <c r="A3976" s="10" t="n">
        <v>2027</v>
      </c>
      <c r="B3976" s="10" t="inlineStr">
        <is>
          <t>Jun-27</t>
        </is>
      </c>
      <c r="C3976" s="19" t="inlineStr">
        <is>
          <t>García</t>
        </is>
      </c>
      <c r="D3976" s="19" t="inlineStr">
        <is>
          <t>ESPAÑA</t>
        </is>
      </c>
      <c r="E3976" s="19" t="inlineStr">
        <is>
          <t>SERVIAGRI´ 97, S.L.</t>
        </is>
      </c>
      <c r="F3976" s="10" t="inlineStr">
        <is>
          <t>Consolidado/estratégico</t>
        </is>
      </c>
      <c r="G3976" s="10" t="inlineStr">
        <is>
          <t>BIO0020</t>
        </is>
      </c>
      <c r="H3976" s="19" t="inlineStr">
        <is>
          <t>BIORAD-20, 20 L</t>
        </is>
      </c>
      <c r="I3976" s="10" t="inlineStr">
        <is>
          <t>Ramp-Up/Crecimiento</t>
        </is>
      </c>
      <c r="J3976" s="10" t="inlineStr">
        <is>
          <t>Innovador/Notorio</t>
        </is>
      </c>
      <c r="K3976" s="12" t="n">
        <v>0.05</v>
      </c>
      <c r="L3976" s="12" t="n">
        <v>0.2</v>
      </c>
      <c r="M3976" s="12" t="n">
        <v>0.26</v>
      </c>
      <c r="N3976" s="22" t="n">
        <v>20</v>
      </c>
      <c r="O3976" s="11" t="n">
        <v>800</v>
      </c>
      <c r="P3976" s="13" t="n">
        <v>2.585096298897397</v>
      </c>
      <c r="Q3976" s="13">
        <f>O3976*P3976</f>
        <v/>
      </c>
    </row>
    <row r="3977">
      <c r="A3977" s="10" t="n">
        <v>2027</v>
      </c>
      <c r="B3977" s="10" t="inlineStr">
        <is>
          <t>Jun-27</t>
        </is>
      </c>
      <c r="C3977" s="19" t="inlineStr">
        <is>
          <t>García</t>
        </is>
      </c>
      <c r="D3977" s="19" t="inlineStr">
        <is>
          <t>ESPAÑA</t>
        </is>
      </c>
      <c r="E3977" s="19" t="inlineStr">
        <is>
          <t>SERVIAGRI´ 97, S.L.</t>
        </is>
      </c>
      <c r="F3977" s="10" t="inlineStr">
        <is>
          <t>Consolidado/estratégico</t>
        </is>
      </c>
      <c r="G3977" s="10" t="inlineStr">
        <is>
          <t>BR-590005</t>
        </is>
      </c>
      <c r="H3977" s="19" t="inlineStr">
        <is>
          <t>BR-59, 5 KG</t>
        </is>
      </c>
      <c r="I3977" s="10" t="inlineStr">
        <is>
          <t>Maduro</t>
        </is>
      </c>
      <c r="J3977" s="10" t="inlineStr">
        <is>
          <t>Innovador/Notorio</t>
        </is>
      </c>
      <c r="K3977" s="12" t="n">
        <v>0.05</v>
      </c>
      <c r="L3977" s="12" t="n">
        <v>0.05</v>
      </c>
      <c r="M3977" s="12" t="n">
        <v>0.1025</v>
      </c>
      <c r="N3977" s="22" t="n">
        <v>5</v>
      </c>
      <c r="O3977" s="11" t="n">
        <v>655</v>
      </c>
      <c r="P3977" s="13" t="n">
        <v>2.772724256075434</v>
      </c>
      <c r="Q3977" s="13">
        <f>O3977*P3977</f>
        <v/>
      </c>
    </row>
    <row r="3978">
      <c r="A3978" s="10" t="n">
        <v>2027</v>
      </c>
      <c r="B3978" s="10" t="inlineStr">
        <is>
          <t>Jun-27</t>
        </is>
      </c>
      <c r="C3978" s="19" t="inlineStr">
        <is>
          <t>García</t>
        </is>
      </c>
      <c r="D3978" s="19" t="inlineStr">
        <is>
          <t>ESPAÑA</t>
        </is>
      </c>
      <c r="E3978" s="19" t="inlineStr">
        <is>
          <t>SERVIAGRI´ 97, S.L.</t>
        </is>
      </c>
      <c r="F3978" s="10" t="inlineStr">
        <is>
          <t>Consolidado/estratégico</t>
        </is>
      </c>
      <c r="G3978" s="10" t="inlineStr">
        <is>
          <t>FTK0005</t>
        </is>
      </c>
      <c r="H3978" s="19" t="inlineStr">
        <is>
          <t>FITOKONTROL CA FLOW, 5 KG</t>
        </is>
      </c>
      <c r="I3978" s="10" t="inlineStr">
        <is>
          <t>Ramp-Up/Crecimiento</t>
        </is>
      </c>
      <c r="J3978" s="10" t="inlineStr">
        <is>
          <t>Innovador/Notorio</t>
        </is>
      </c>
      <c r="K3978" s="12" t="n">
        <v>0.05</v>
      </c>
      <c r="L3978" s="12" t="n">
        <v>0.2</v>
      </c>
      <c r="M3978" s="12" t="n">
        <v>0.26</v>
      </c>
      <c r="N3978" s="22" t="n">
        <v>5</v>
      </c>
      <c r="O3978" s="11" t="n">
        <v>500</v>
      </c>
      <c r="P3978" s="13" t="n">
        <v>2.96556410095286</v>
      </c>
      <c r="Q3978" s="13">
        <f>O3978*P3978</f>
        <v/>
      </c>
    </row>
    <row r="3979">
      <c r="A3979" s="10" t="n">
        <v>2027</v>
      </c>
      <c r="B3979" s="10" t="inlineStr">
        <is>
          <t>Jun-27</t>
        </is>
      </c>
      <c r="C3979" s="19" t="inlineStr">
        <is>
          <t>García</t>
        </is>
      </c>
      <c r="D3979" s="19" t="inlineStr">
        <is>
          <t>ESPAÑA</t>
        </is>
      </c>
      <c r="E3979" s="19" t="inlineStr">
        <is>
          <t>SERVIAGRI´ 97, S.L.</t>
        </is>
      </c>
      <c r="F3979" s="10" t="inlineStr">
        <is>
          <t>Consolidado/estratégico</t>
        </is>
      </c>
      <c r="G3979" s="10" t="inlineStr">
        <is>
          <t>PREZN0005</t>
        </is>
      </c>
      <c r="H3979" s="19" t="inlineStr">
        <is>
          <t>PREZINC, 5 kg</t>
        </is>
      </c>
      <c r="I3979" s="10" t="inlineStr">
        <is>
          <t>Declive</t>
        </is>
      </c>
      <c r="J3979" s="10" t="inlineStr">
        <is>
          <t>Banalizado/Commodity</t>
        </is>
      </c>
      <c r="K3979" s="12" t="n">
        <v>0.05</v>
      </c>
      <c r="L3979" s="12" t="n">
        <v>0.04</v>
      </c>
      <c r="M3979" s="12" t="n">
        <v>0.09200000000000008</v>
      </c>
      <c r="N3979" s="22" t="n">
        <v>5</v>
      </c>
      <c r="O3979" s="11" t="n">
        <v>3295</v>
      </c>
      <c r="P3979" s="13" t="n">
        <v>4.029387277102103</v>
      </c>
      <c r="Q3979" s="13">
        <f>O3979*P3979</f>
        <v/>
      </c>
    </row>
    <row r="3980">
      <c r="A3980" s="10" t="n">
        <v>2027</v>
      </c>
      <c r="B3980" s="10" t="inlineStr">
        <is>
          <t>Jun-27</t>
        </is>
      </c>
      <c r="C3980" s="19" t="inlineStr">
        <is>
          <t>García</t>
        </is>
      </c>
      <c r="D3980" s="19" t="inlineStr">
        <is>
          <t>ESPAÑA</t>
        </is>
      </c>
      <c r="E3980" s="19" t="inlineStr">
        <is>
          <t>SERVIAGRI´ 97, S.L.</t>
        </is>
      </c>
      <c r="F3980" s="10" t="inlineStr">
        <is>
          <t>Consolidado/estratégico</t>
        </is>
      </c>
      <c r="G3980" s="10" t="inlineStr">
        <is>
          <t>SSAE0005</t>
        </is>
      </c>
      <c r="H3980" s="19" t="inlineStr">
        <is>
          <t>MAGNIFIC-VIETS-AE, 5 KG</t>
        </is>
      </c>
      <c r="I3980" s="10" t="inlineStr">
        <is>
          <t>Ramp-Up/Crecimiento</t>
        </is>
      </c>
      <c r="J3980" s="10" t="inlineStr">
        <is>
          <t>Esencial/Core</t>
        </is>
      </c>
      <c r="K3980" s="12" t="n">
        <v>0.05</v>
      </c>
      <c r="L3980" s="12" t="n">
        <v>0.15</v>
      </c>
      <c r="M3980" s="12" t="n">
        <v>0.2075</v>
      </c>
      <c r="N3980" s="22" t="n">
        <v>5</v>
      </c>
      <c r="O3980" s="11" t="n">
        <v>120</v>
      </c>
      <c r="P3980" s="13" t="n">
        <v>4.940869539021637</v>
      </c>
      <c r="Q3980" s="13">
        <f>O3980*P3980</f>
        <v/>
      </c>
    </row>
    <row r="3981">
      <c r="A3981" s="10" t="n">
        <v>2027</v>
      </c>
      <c r="B3981" s="10" t="inlineStr">
        <is>
          <t>Jun-27</t>
        </is>
      </c>
      <c r="C3981" s="19" t="inlineStr">
        <is>
          <t>García</t>
        </is>
      </c>
      <c r="D3981" s="19" t="inlineStr">
        <is>
          <t>ESPAÑA</t>
        </is>
      </c>
      <c r="E3981" s="19" t="inlineStr">
        <is>
          <t>SERVIAGRI´ 97, S.L.</t>
        </is>
      </c>
      <c r="F3981" s="10" t="inlineStr">
        <is>
          <t>Consolidado/estratégico</t>
        </is>
      </c>
      <c r="G3981" s="10" t="inlineStr">
        <is>
          <t>WHITE0020</t>
        </is>
      </c>
      <c r="H3981" s="19" t="inlineStr">
        <is>
          <t>AGROWHITE, 20 KG</t>
        </is>
      </c>
      <c r="I3981" s="10" t="inlineStr">
        <is>
          <t>Maduro</t>
        </is>
      </c>
      <c r="J3981" s="10" t="inlineStr">
        <is>
          <t>Esencial/Core</t>
        </is>
      </c>
      <c r="K3981" s="12" t="n">
        <v>0.05</v>
      </c>
      <c r="L3981" s="12" t="n">
        <v>0.035</v>
      </c>
      <c r="M3981" s="12" t="n">
        <v>0.08674999999999988</v>
      </c>
      <c r="N3981" s="22" t="n">
        <v>20</v>
      </c>
      <c r="O3981" s="11" t="n">
        <v>2360</v>
      </c>
      <c r="P3981" s="13" t="n">
        <v>1.928398448774268</v>
      </c>
      <c r="Q3981" s="13">
        <f>O3981*P3981</f>
        <v/>
      </c>
    </row>
    <row r="3982">
      <c r="A3982" s="10" t="n">
        <v>2027</v>
      </c>
      <c r="B3982" s="10" t="inlineStr">
        <is>
          <t>Jun-27</t>
        </is>
      </c>
      <c r="C3982" s="19" t="inlineStr">
        <is>
          <t>García</t>
        </is>
      </c>
      <c r="D3982" s="19" t="inlineStr">
        <is>
          <t>ESPAÑA</t>
        </is>
      </c>
      <c r="E3982" s="19" t="inlineStr">
        <is>
          <t>TRATAMIENTOS AGRICOLAS BRENES, S.L.</t>
        </is>
      </c>
      <c r="F3982" s="10" t="inlineStr">
        <is>
          <t>Con potencial</t>
        </is>
      </c>
      <c r="G3982" s="10" t="inlineStr">
        <is>
          <t>AGXK0020</t>
        </is>
      </c>
      <c r="H3982" s="19" t="inlineStr">
        <is>
          <t>AGROXILATO-K, 20 L</t>
        </is>
      </c>
      <c r="I3982" s="10" t="inlineStr">
        <is>
          <t>Maduro</t>
        </is>
      </c>
      <c r="J3982" s="10" t="inlineStr">
        <is>
          <t>Innovador/Notorio</t>
        </is>
      </c>
      <c r="K3982" s="12" t="n">
        <v>0.1</v>
      </c>
      <c r="L3982" s="12" t="n">
        <v>0.05</v>
      </c>
      <c r="M3982" s="12" t="n">
        <v>0.1550000000000002</v>
      </c>
      <c r="N3982" s="22" t="n">
        <v>20</v>
      </c>
      <c r="O3982" s="11" t="n">
        <v>740</v>
      </c>
      <c r="P3982" s="13" t="n">
        <v>3.773406694358298</v>
      </c>
      <c r="Q3982" s="13">
        <f>O3982*P3982</f>
        <v/>
      </c>
    </row>
    <row r="3983">
      <c r="A3983" s="10" t="n">
        <v>2027</v>
      </c>
      <c r="B3983" s="10" t="inlineStr">
        <is>
          <t>Jun-27</t>
        </is>
      </c>
      <c r="C3983" s="19" t="inlineStr">
        <is>
          <t>García</t>
        </is>
      </c>
      <c r="D3983" s="19" t="inlineStr">
        <is>
          <t>ESPAÑA</t>
        </is>
      </c>
      <c r="E3983" s="19" t="inlineStr">
        <is>
          <t>TRATAMIENTOS AGRICOLAS BRENES, S.L.</t>
        </is>
      </c>
      <c r="F3983" s="10" t="inlineStr">
        <is>
          <t>Con potencial</t>
        </is>
      </c>
      <c r="G3983" s="10" t="inlineStr">
        <is>
          <t>WHITE0020</t>
        </is>
      </c>
      <c r="H3983" s="19" t="inlineStr">
        <is>
          <t>AGROWHITE, 20 KG</t>
        </is>
      </c>
      <c r="I3983" s="10" t="inlineStr">
        <is>
          <t>Maduro</t>
        </is>
      </c>
      <c r="J3983" s="10" t="inlineStr">
        <is>
          <t>Esencial/Core</t>
        </is>
      </c>
      <c r="K3983" s="12" t="n">
        <v>0.1</v>
      </c>
      <c r="L3983" s="12" t="n">
        <v>0.035</v>
      </c>
      <c r="M3983" s="12" t="n">
        <v>0.1385000000000001</v>
      </c>
      <c r="N3983" s="22" t="n">
        <v>20</v>
      </c>
      <c r="O3983" s="11" t="n">
        <v>8680</v>
      </c>
      <c r="P3983" s="13" t="n">
        <v>1.928398448774268</v>
      </c>
      <c r="Q3983" s="13">
        <f>O3983*P3983</f>
        <v/>
      </c>
    </row>
    <row r="3984">
      <c r="A3984" s="10" t="n">
        <v>2027</v>
      </c>
      <c r="B3984" s="10" t="inlineStr">
        <is>
          <t>Jun-27</t>
        </is>
      </c>
      <c r="C3984" s="19" t="inlineStr">
        <is>
          <t>García</t>
        </is>
      </c>
      <c r="D3984" s="19" t="inlineStr">
        <is>
          <t>MARRUECOS</t>
        </is>
      </c>
      <c r="E3984" s="19" t="inlineStr">
        <is>
          <t>STE BBMAGRI, SARL</t>
        </is>
      </c>
      <c r="F3984" s="10" t="inlineStr">
        <is>
          <t>Consolidado/estratégico</t>
        </is>
      </c>
      <c r="G3984" s="10" t="inlineStr">
        <is>
          <t>AGRMG0005MA</t>
        </is>
      </c>
      <c r="H3984" s="19" t="inlineStr">
        <is>
          <t>AGROXIGREEN-Mg, 5 L</t>
        </is>
      </c>
      <c r="I3984" s="10" t="inlineStr">
        <is>
          <t>Ramp-Up/Crecimiento</t>
        </is>
      </c>
      <c r="J3984" s="10" t="inlineStr">
        <is>
          <t>Esencial/Core</t>
        </is>
      </c>
      <c r="K3984" s="12" t="n">
        <v>0.05</v>
      </c>
      <c r="L3984" s="12" t="n">
        <v>0.15</v>
      </c>
      <c r="M3984" s="12" t="n">
        <v>0.2075</v>
      </c>
      <c r="N3984" s="22" t="n">
        <v>5</v>
      </c>
      <c r="O3984" s="11" t="n">
        <v>715</v>
      </c>
      <c r="P3984" s="13" t="n">
        <v>3.147980170431507</v>
      </c>
      <c r="Q3984" s="13">
        <f>O3984*P3984</f>
        <v/>
      </c>
    </row>
    <row r="3985">
      <c r="A3985" s="10" t="n">
        <v>2027</v>
      </c>
      <c r="B3985" s="10" t="inlineStr">
        <is>
          <t>Jun-27</t>
        </is>
      </c>
      <c r="C3985" s="19" t="inlineStr">
        <is>
          <t>García</t>
        </is>
      </c>
      <c r="D3985" s="19" t="inlineStr">
        <is>
          <t>MARRUECOS</t>
        </is>
      </c>
      <c r="E3985" s="19" t="inlineStr">
        <is>
          <t>STE BBMAGRI, SARL</t>
        </is>
      </c>
      <c r="F3985" s="10" t="inlineStr">
        <is>
          <t>Consolidado/estratégico</t>
        </is>
      </c>
      <c r="G3985" s="10" t="inlineStr">
        <is>
          <t>AGRMGN0020MA</t>
        </is>
      </c>
      <c r="H3985" s="19" t="inlineStr">
        <is>
          <t>AGROXIGREEN-MG, 20 L</t>
        </is>
      </c>
      <c r="I3985" s="10" t="inlineStr">
        <is>
          <t>Ramp-Up/Crecimiento</t>
        </is>
      </c>
      <c r="J3985" s="10" t="inlineStr">
        <is>
          <t>Esencial/Core</t>
        </is>
      </c>
      <c r="K3985" s="12" t="n">
        <v>0.05</v>
      </c>
      <c r="L3985" s="12" t="n">
        <v>0.15</v>
      </c>
      <c r="M3985" s="12" t="n">
        <v>0.2075</v>
      </c>
      <c r="N3985" s="22" t="n">
        <v>20</v>
      </c>
      <c r="O3985" s="11" t="n">
        <v>1200</v>
      </c>
      <c r="P3985" s="13" t="n">
        <v>2.866538234664453</v>
      </c>
      <c r="Q3985" s="13">
        <f>O3985*P3985</f>
        <v/>
      </c>
    </row>
    <row r="3986">
      <c r="A3986" s="10" t="n">
        <v>2027</v>
      </c>
      <c r="B3986" s="10" t="inlineStr">
        <is>
          <t>Jun-27</t>
        </is>
      </c>
      <c r="C3986" s="19" t="inlineStr">
        <is>
          <t>García</t>
        </is>
      </c>
      <c r="D3986" s="19" t="inlineStr">
        <is>
          <t>MARRUECOS</t>
        </is>
      </c>
      <c r="E3986" s="19" t="inlineStr">
        <is>
          <t>STE BBMAGRI, SARL</t>
        </is>
      </c>
      <c r="F3986" s="10" t="inlineStr">
        <is>
          <t>Consolidado/estratégico</t>
        </is>
      </c>
      <c r="G3986" s="10" t="inlineStr">
        <is>
          <t>AGXK0200MA</t>
        </is>
      </c>
      <c r="H3986" s="19" t="inlineStr">
        <is>
          <t>AGROXILATO-K</t>
        </is>
      </c>
      <c r="I3986" s="10" t="inlineStr">
        <is>
          <t>Maduro</t>
        </is>
      </c>
      <c r="J3986" s="10" t="inlineStr">
        <is>
          <t>Innovador/Notorio</t>
        </is>
      </c>
      <c r="K3986" s="12" t="n">
        <v>0.05</v>
      </c>
      <c r="L3986" s="12" t="n">
        <v>0.05</v>
      </c>
      <c r="M3986" s="12" t="n">
        <v>0.1025</v>
      </c>
      <c r="N3986" s="22" t="n">
        <v>200</v>
      </c>
      <c r="O3986" s="11" t="n">
        <v>8800</v>
      </c>
      <c r="P3986" s="13" t="n">
        <v>2.793571806872994</v>
      </c>
      <c r="Q3986" s="13">
        <f>O3986*P3986</f>
        <v/>
      </c>
    </row>
    <row r="3987">
      <c r="A3987" s="10" t="n">
        <v>2027</v>
      </c>
      <c r="B3987" s="10" t="inlineStr">
        <is>
          <t>Jun-27</t>
        </is>
      </c>
      <c r="C3987" s="19" t="inlineStr">
        <is>
          <t>García</t>
        </is>
      </c>
      <c r="D3987" s="19" t="inlineStr">
        <is>
          <t>MARRUECOS</t>
        </is>
      </c>
      <c r="E3987" s="19" t="inlineStr">
        <is>
          <t>STE BBMAGRI, SARL</t>
        </is>
      </c>
      <c r="F3987" s="10" t="inlineStr">
        <is>
          <t>Consolidado/estratégico</t>
        </is>
      </c>
      <c r="G3987" s="10" t="inlineStr">
        <is>
          <t>AVAN0005MA</t>
        </is>
      </c>
      <c r="H3987" s="19" t="inlineStr">
        <is>
          <t>FLORAMEC AVANCE</t>
        </is>
      </c>
      <c r="I3987" s="10" t="inlineStr">
        <is>
          <t>Maduro</t>
        </is>
      </c>
      <c r="J3987" s="10" t="inlineStr">
        <is>
          <t>Innovador/Notorio</t>
        </is>
      </c>
      <c r="K3987" s="12" t="n">
        <v>0.05</v>
      </c>
      <c r="L3987" s="12" t="n">
        <v>0.05</v>
      </c>
      <c r="M3987" s="12" t="n">
        <v>0.1025</v>
      </c>
      <c r="N3987" s="22" t="n">
        <v>5</v>
      </c>
      <c r="O3987" s="11" t="n">
        <v>435</v>
      </c>
      <c r="P3987" s="13" t="n">
        <v>4.794936683438721</v>
      </c>
      <c r="Q3987" s="13">
        <f>O3987*P3987</f>
        <v/>
      </c>
    </row>
    <row r="3988">
      <c r="A3988" s="10" t="n">
        <v>2027</v>
      </c>
      <c r="B3988" s="10" t="inlineStr">
        <is>
          <t>Jun-27</t>
        </is>
      </c>
      <c r="C3988" s="19" t="inlineStr">
        <is>
          <t>García</t>
        </is>
      </c>
      <c r="D3988" s="19" t="inlineStr">
        <is>
          <t>MARRUECOS</t>
        </is>
      </c>
      <c r="E3988" s="19" t="inlineStr">
        <is>
          <t>STE BBMAGRI, SARL</t>
        </is>
      </c>
      <c r="F3988" s="10" t="inlineStr">
        <is>
          <t>Consolidado/estratégico</t>
        </is>
      </c>
      <c r="G3988" s="10" t="inlineStr">
        <is>
          <t>AVAN0020MA</t>
        </is>
      </c>
      <c r="H3988" s="19" t="inlineStr">
        <is>
          <t>FLORAMEC AVANCE</t>
        </is>
      </c>
      <c r="I3988" s="10" t="inlineStr">
        <is>
          <t>Maduro</t>
        </is>
      </c>
      <c r="J3988" s="10" t="inlineStr">
        <is>
          <t>Innovador/Notorio</t>
        </is>
      </c>
      <c r="K3988" s="12" t="n">
        <v>0.05</v>
      </c>
      <c r="L3988" s="12" t="n">
        <v>0.05</v>
      </c>
      <c r="M3988" s="12" t="n">
        <v>0.1025</v>
      </c>
      <c r="N3988" s="22" t="n">
        <v>20</v>
      </c>
      <c r="O3988" s="11" t="n">
        <v>5460</v>
      </c>
      <c r="P3988" s="13" t="n">
        <v>4.492647196874105</v>
      </c>
      <c r="Q3988" s="13">
        <f>O3988*P3988</f>
        <v/>
      </c>
    </row>
    <row r="3989">
      <c r="A3989" s="10" t="n">
        <v>2027</v>
      </c>
      <c r="B3989" s="10" t="inlineStr">
        <is>
          <t>Jun-27</t>
        </is>
      </c>
      <c r="C3989" s="19" t="inlineStr">
        <is>
          <t>García</t>
        </is>
      </c>
      <c r="D3989" s="19" t="inlineStr">
        <is>
          <t>MARRUECOS</t>
        </is>
      </c>
      <c r="E3989" s="19" t="inlineStr">
        <is>
          <t>STE BBMAGRI, SARL</t>
        </is>
      </c>
      <c r="F3989" s="10" t="inlineStr">
        <is>
          <t>Consolidado/estratégico</t>
        </is>
      </c>
      <c r="G3989" s="10" t="inlineStr">
        <is>
          <t>SPCE2B0020MA</t>
        </is>
      </c>
      <c r="H3989" s="19" t="inlineStr">
        <is>
          <t>SPRINTENE CON BORO</t>
        </is>
      </c>
      <c r="I3989" s="10" t="inlineStr">
        <is>
          <t>Maduro</t>
        </is>
      </c>
      <c r="J3989" s="10" t="inlineStr">
        <is>
          <t>Esencial/Core</t>
        </is>
      </c>
      <c r="K3989" s="12" t="n">
        <v>0.05</v>
      </c>
      <c r="L3989" s="12" t="n">
        <v>0.035</v>
      </c>
      <c r="M3989" s="12" t="n">
        <v>0.08674999999999988</v>
      </c>
      <c r="N3989" s="22" t="n">
        <v>20</v>
      </c>
      <c r="O3989" s="11" t="n">
        <v>3220</v>
      </c>
      <c r="P3989" s="13" t="n">
        <v>10.63225090675542</v>
      </c>
      <c r="Q3989" s="13">
        <f>O3989*P3989</f>
        <v/>
      </c>
    </row>
    <row r="3990">
      <c r="A3990" s="10" t="n">
        <v>2027</v>
      </c>
      <c r="B3990" s="10" t="inlineStr">
        <is>
          <t>Jun-27</t>
        </is>
      </c>
      <c r="C3990" s="19" t="inlineStr">
        <is>
          <t>García</t>
        </is>
      </c>
      <c r="D3990" s="19" t="inlineStr">
        <is>
          <t>RUMANÍA</t>
        </is>
      </c>
      <c r="E3990" s="19" t="inlineStr">
        <is>
          <t>SC MARCOSER S.R.L.</t>
        </is>
      </c>
      <c r="F3990" s="10" t="inlineStr">
        <is>
          <t>Consolidado/estratégico</t>
        </is>
      </c>
      <c r="G3990" s="10" t="inlineStr">
        <is>
          <t>A-500001RO</t>
        </is>
      </c>
      <c r="H3990" s="19" t="inlineStr">
        <is>
          <t>CODIORGAN-A50</t>
        </is>
      </c>
      <c r="I3990" s="10" t="inlineStr">
        <is>
          <t>Maduro</t>
        </is>
      </c>
      <c r="J3990" s="10" t="inlineStr">
        <is>
          <t>Esencial/Core</t>
        </is>
      </c>
      <c r="K3990" s="12" t="n">
        <v>0.05</v>
      </c>
      <c r="L3990" s="12" t="n">
        <v>0.035</v>
      </c>
      <c r="M3990" s="12" t="n">
        <v>0.08674999999999988</v>
      </c>
      <c r="N3990" s="22" t="n">
        <v>1</v>
      </c>
      <c r="O3990" s="11" t="n">
        <v>946</v>
      </c>
      <c r="P3990" s="13" t="n">
        <v>5.639262490739886</v>
      </c>
      <c r="Q3990" s="13">
        <f>O3990*P3990</f>
        <v/>
      </c>
    </row>
    <row r="3991">
      <c r="A3991" s="10" t="n">
        <v>2027</v>
      </c>
      <c r="B3991" s="10" t="inlineStr">
        <is>
          <t>Jun-27</t>
        </is>
      </c>
      <c r="C3991" s="19" t="inlineStr">
        <is>
          <t>García</t>
        </is>
      </c>
      <c r="D3991" s="19" t="inlineStr">
        <is>
          <t>RUMANÍA</t>
        </is>
      </c>
      <c r="E3991" s="19" t="inlineStr">
        <is>
          <t>SC MARCOSER S.R.L.</t>
        </is>
      </c>
      <c r="F3991" s="10" t="inlineStr">
        <is>
          <t>Consolidado/estratégico</t>
        </is>
      </c>
      <c r="G3991" s="10" t="inlineStr">
        <is>
          <t>A-500001RO</t>
        </is>
      </c>
      <c r="H3991" s="19" t="inlineStr">
        <is>
          <t>CODIORGAN-A50, 1 KG</t>
        </is>
      </c>
      <c r="I3991" s="10" t="inlineStr">
        <is>
          <t>Maduro</t>
        </is>
      </c>
      <c r="J3991" s="10" t="inlineStr">
        <is>
          <t>Esencial/Core</t>
        </is>
      </c>
      <c r="K3991" s="12" t="n">
        <v>0.05</v>
      </c>
      <c r="L3991" s="12" t="n">
        <v>0.035</v>
      </c>
      <c r="M3991" s="12" t="n">
        <v>0.08674999999999988</v>
      </c>
      <c r="N3991" s="22" t="n">
        <v>1</v>
      </c>
      <c r="O3991" s="11" t="n">
        <v>946</v>
      </c>
      <c r="P3991" s="13" t="n">
        <v>5.889433100310602</v>
      </c>
      <c r="Q3991" s="13">
        <f>O3991*P3991</f>
        <v/>
      </c>
    </row>
    <row r="3992">
      <c r="A3992" s="10" t="n">
        <v>2027</v>
      </c>
      <c r="B3992" s="10" t="inlineStr">
        <is>
          <t>Jun-27</t>
        </is>
      </c>
      <c r="C3992" s="19" t="inlineStr">
        <is>
          <t>García</t>
        </is>
      </c>
      <c r="D3992" s="19" t="inlineStr">
        <is>
          <t>RUMANÍA</t>
        </is>
      </c>
      <c r="E3992" s="19" t="inlineStr">
        <is>
          <t>SC MARCOSER S.R.L.</t>
        </is>
      </c>
      <c r="F3992" s="10" t="inlineStr">
        <is>
          <t>Consolidado/estratégico</t>
        </is>
      </c>
      <c r="G3992" s="10" t="inlineStr">
        <is>
          <t>AGNF0020RO</t>
        </is>
      </c>
      <c r="H3992" s="19" t="inlineStr">
        <is>
          <t>CODIGREEN</t>
        </is>
      </c>
      <c r="I3992" s="10" t="inlineStr">
        <is>
          <t>Maduro</t>
        </is>
      </c>
      <c r="J3992" s="10" t="inlineStr">
        <is>
          <t>Banalizado/Commodity</t>
        </is>
      </c>
      <c r="K3992" s="12" t="n">
        <v>0.05</v>
      </c>
      <c r="L3992" s="12" t="n">
        <v>0.02</v>
      </c>
      <c r="M3992" s="12" t="n">
        <v>0.07100000000000017</v>
      </c>
      <c r="N3992" s="22" t="n">
        <v>20</v>
      </c>
      <c r="O3992" s="11" t="n">
        <v>340</v>
      </c>
      <c r="P3992" s="13" t="n">
        <v>2.814419357670553</v>
      </c>
      <c r="Q3992" s="13">
        <f>O3992*P3992</f>
        <v/>
      </c>
    </row>
    <row r="3993">
      <c r="A3993" s="10" t="n">
        <v>2027</v>
      </c>
      <c r="B3993" s="10" t="inlineStr">
        <is>
          <t>Jun-27</t>
        </is>
      </c>
      <c r="C3993" s="19" t="inlineStr">
        <is>
          <t>García</t>
        </is>
      </c>
      <c r="D3993" s="19" t="inlineStr">
        <is>
          <t>RUMANÍA</t>
        </is>
      </c>
      <c r="E3993" s="19" t="inlineStr">
        <is>
          <t>SC MARCOSER S.R.L.</t>
        </is>
      </c>
      <c r="F3993" s="10" t="inlineStr">
        <is>
          <t>Consolidado/estratégico</t>
        </is>
      </c>
      <c r="G3993" s="10" t="inlineStr">
        <is>
          <t>AGXCR0001RO</t>
        </is>
      </c>
      <c r="H3993" s="19" t="inlineStr">
        <is>
          <t>AGROXILATO-K</t>
        </is>
      </c>
      <c r="I3993" s="10" t="inlineStr">
        <is>
          <t>Maduro</t>
        </is>
      </c>
      <c r="J3993" s="10" t="inlineStr">
        <is>
          <t>Innovador/Notorio</t>
        </is>
      </c>
      <c r="K3993" s="12" t="n">
        <v>0.05</v>
      </c>
      <c r="L3993" s="12" t="n">
        <v>0.05</v>
      </c>
      <c r="M3993" s="12" t="n">
        <v>0.1025</v>
      </c>
      <c r="N3993" s="22" t="n">
        <v>1</v>
      </c>
      <c r="O3993" s="11" t="n">
        <v>2159</v>
      </c>
      <c r="P3993" s="13" t="n">
        <v>4.377985667487528</v>
      </c>
      <c r="Q3993" s="13">
        <f>O3993*P3993</f>
        <v/>
      </c>
    </row>
    <row r="3994">
      <c r="A3994" s="10" t="n">
        <v>2027</v>
      </c>
      <c r="B3994" s="10" t="inlineStr">
        <is>
          <t>Jun-27</t>
        </is>
      </c>
      <c r="C3994" s="19" t="inlineStr">
        <is>
          <t>García</t>
        </is>
      </c>
      <c r="D3994" s="19" t="inlineStr">
        <is>
          <t>RUMANÍA</t>
        </is>
      </c>
      <c r="E3994" s="19" t="inlineStr">
        <is>
          <t>SC MARCOSER S.R.L.</t>
        </is>
      </c>
      <c r="F3994" s="10" t="inlineStr">
        <is>
          <t>Consolidado/estratégico</t>
        </is>
      </c>
      <c r="G3994" s="10" t="inlineStr">
        <is>
          <t>AGXCR0001RO</t>
        </is>
      </c>
      <c r="H3994" s="19" t="inlineStr">
        <is>
          <t>AGROXILATO-K  (0-5-20)</t>
        </is>
      </c>
      <c r="I3994" s="10" t="inlineStr">
        <is>
          <t>Maduro</t>
        </is>
      </c>
      <c r="J3994" s="10" t="inlineStr">
        <is>
          <t>Innovador/Notorio</t>
        </is>
      </c>
      <c r="K3994" s="12" t="n">
        <v>0.05</v>
      </c>
      <c r="L3994" s="12" t="n">
        <v>0.05</v>
      </c>
      <c r="M3994" s="12" t="n">
        <v>0.1025</v>
      </c>
      <c r="N3994" s="22" t="n">
        <v>1</v>
      </c>
      <c r="O3994" s="11" t="n">
        <v>432</v>
      </c>
      <c r="P3994" s="13" t="n">
        <v>4.377985667487528</v>
      </c>
      <c r="Q3994" s="13">
        <f>O3994*P3994</f>
        <v/>
      </c>
    </row>
    <row r="3995">
      <c r="A3995" s="10" t="n">
        <v>2027</v>
      </c>
      <c r="B3995" s="10" t="inlineStr">
        <is>
          <t>Jun-27</t>
        </is>
      </c>
      <c r="C3995" s="19" t="inlineStr">
        <is>
          <t>García</t>
        </is>
      </c>
      <c r="D3995" s="19" t="inlineStr">
        <is>
          <t>RUMANÍA</t>
        </is>
      </c>
      <c r="E3995" s="19" t="inlineStr">
        <is>
          <t>SC MARCOSER S.R.L.</t>
        </is>
      </c>
      <c r="F3995" s="10" t="inlineStr">
        <is>
          <t>Consolidado/estratégico</t>
        </is>
      </c>
      <c r="G3995" s="10" t="inlineStr">
        <is>
          <t>AGXCR0005RO</t>
        </is>
      </c>
      <c r="H3995" s="19" t="inlineStr">
        <is>
          <t>AGROXILATO-K (0-5-20)</t>
        </is>
      </c>
      <c r="I3995" s="10" t="inlineStr">
        <is>
          <t>Maduro</t>
        </is>
      </c>
      <c r="J3995" s="10" t="inlineStr">
        <is>
          <t>Innovador/Notorio</t>
        </is>
      </c>
      <c r="K3995" s="12" t="n">
        <v>0.05</v>
      </c>
      <c r="L3995" s="12" t="n">
        <v>0.05</v>
      </c>
      <c r="M3995" s="12" t="n">
        <v>0.1025</v>
      </c>
      <c r="N3995" s="22" t="n">
        <v>5</v>
      </c>
      <c r="O3995" s="11" t="n">
        <v>655</v>
      </c>
      <c r="P3995" s="13" t="n">
        <v>3.335608127609545</v>
      </c>
      <c r="Q3995" s="13">
        <f>O3995*P3995</f>
        <v/>
      </c>
    </row>
    <row r="3996">
      <c r="A3996" s="10" t="n">
        <v>2027</v>
      </c>
      <c r="B3996" s="10" t="inlineStr">
        <is>
          <t>Jun-27</t>
        </is>
      </c>
      <c r="C3996" s="19" t="inlineStr">
        <is>
          <t>García</t>
        </is>
      </c>
      <c r="D3996" s="19" t="inlineStr">
        <is>
          <t>RUMANÍA</t>
        </is>
      </c>
      <c r="E3996" s="19" t="inlineStr">
        <is>
          <t>SC MARCOSER S.R.L.</t>
        </is>
      </c>
      <c r="F3996" s="10" t="inlineStr">
        <is>
          <t>Consolidado/estratégico</t>
        </is>
      </c>
      <c r="G3996" s="10" t="inlineStr">
        <is>
          <t>AGXCR0020RO</t>
        </is>
      </c>
      <c r="H3996" s="19" t="inlineStr">
        <is>
          <t>AGROXILATO-K</t>
        </is>
      </c>
      <c r="I3996" s="10" t="inlineStr">
        <is>
          <t>Maduro</t>
        </is>
      </c>
      <c r="J3996" s="10" t="inlineStr">
        <is>
          <t>Innovador/Notorio</t>
        </is>
      </c>
      <c r="K3996" s="12" t="n">
        <v>0.05</v>
      </c>
      <c r="L3996" s="12" t="n">
        <v>0.05</v>
      </c>
      <c r="M3996" s="12" t="n">
        <v>0.1025</v>
      </c>
      <c r="N3996" s="22" t="n">
        <v>20</v>
      </c>
      <c r="O3996" s="11" t="n">
        <v>4180</v>
      </c>
      <c r="P3996" s="13" t="n">
        <v>3.075013742640049</v>
      </c>
      <c r="Q3996" s="13">
        <f>O3996*P3996</f>
        <v/>
      </c>
    </row>
    <row r="3997">
      <c r="A3997" s="10" t="n">
        <v>2027</v>
      </c>
      <c r="B3997" s="10" t="inlineStr">
        <is>
          <t>Jun-27</t>
        </is>
      </c>
      <c r="C3997" s="19" t="inlineStr">
        <is>
          <t>García</t>
        </is>
      </c>
      <c r="D3997" s="19" t="inlineStr">
        <is>
          <t>RUMANÍA</t>
        </is>
      </c>
      <c r="E3997" s="19" t="inlineStr">
        <is>
          <t>SC MARCOSER S.R.L.</t>
        </is>
      </c>
      <c r="F3997" s="10" t="inlineStr">
        <is>
          <t>Consolidado/estratégico</t>
        </is>
      </c>
      <c r="G3997" s="10" t="inlineStr">
        <is>
          <t>AGXCR0020RO</t>
        </is>
      </c>
      <c r="H3997" s="19" t="inlineStr">
        <is>
          <t>AGROXILATO-K, (0-5-20)</t>
        </is>
      </c>
      <c r="I3997" s="10" t="inlineStr">
        <is>
          <t>Maduro</t>
        </is>
      </c>
      <c r="J3997" s="10" t="inlineStr">
        <is>
          <t>Innovador/Notorio</t>
        </is>
      </c>
      <c r="K3997" s="12" t="n">
        <v>0.05</v>
      </c>
      <c r="L3997" s="12" t="n">
        <v>0.05</v>
      </c>
      <c r="M3997" s="12" t="n">
        <v>0.1025</v>
      </c>
      <c r="N3997" s="22" t="n">
        <v>20</v>
      </c>
      <c r="O3997" s="11" t="n">
        <v>700</v>
      </c>
      <c r="P3997" s="13" t="n">
        <v>3.075013742640049</v>
      </c>
      <c r="Q3997" s="13">
        <f>O3997*P3997</f>
        <v/>
      </c>
    </row>
    <row r="3998">
      <c r="A3998" s="10" t="n">
        <v>2027</v>
      </c>
      <c r="B3998" s="10" t="inlineStr">
        <is>
          <t>Jun-27</t>
        </is>
      </c>
      <c r="C3998" s="19" t="inlineStr">
        <is>
          <t>García</t>
        </is>
      </c>
      <c r="D3998" s="19" t="inlineStr">
        <is>
          <t>RUMANÍA</t>
        </is>
      </c>
      <c r="E3998" s="19" t="inlineStr">
        <is>
          <t>SC MARCOSER S.R.L.</t>
        </is>
      </c>
      <c r="F3998" s="10" t="inlineStr">
        <is>
          <t>Consolidado/estratégico</t>
        </is>
      </c>
      <c r="G3998" s="10" t="inlineStr">
        <is>
          <t>AGXCR1000RO</t>
        </is>
      </c>
      <c r="H3998" s="19" t="inlineStr">
        <is>
          <t>AGROXILATO-K</t>
        </is>
      </c>
      <c r="I3998" s="10" t="inlineStr">
        <is>
          <t>Maduro</t>
        </is>
      </c>
      <c r="J3998" s="10" t="inlineStr">
        <is>
          <t>Innovador/Notorio</t>
        </is>
      </c>
      <c r="K3998" s="12" t="n">
        <v>0.05</v>
      </c>
      <c r="L3998" s="12" t="n">
        <v>0.05</v>
      </c>
      <c r="M3998" s="12" t="n">
        <v>0.1025</v>
      </c>
      <c r="N3998" s="22" t="n">
        <v>1000</v>
      </c>
      <c r="O3998" s="11" t="n">
        <v>2000</v>
      </c>
      <c r="P3998" s="13" t="n">
        <v>2.710181603682755</v>
      </c>
      <c r="Q3998" s="13">
        <f>O3998*P3998</f>
        <v/>
      </c>
    </row>
    <row r="3999">
      <c r="A3999" s="10" t="n">
        <v>2027</v>
      </c>
      <c r="B3999" s="10" t="inlineStr">
        <is>
          <t>Jun-27</t>
        </is>
      </c>
      <c r="C3999" s="19" t="inlineStr">
        <is>
          <t>García</t>
        </is>
      </c>
      <c r="D3999" s="19" t="inlineStr">
        <is>
          <t>RUMANÍA</t>
        </is>
      </c>
      <c r="E3999" s="19" t="inlineStr">
        <is>
          <t>SC MARCOSER S.R.L.</t>
        </is>
      </c>
      <c r="F3999" s="10" t="inlineStr">
        <is>
          <t>Consolidado/estratégico</t>
        </is>
      </c>
      <c r="G3999" s="10" t="inlineStr">
        <is>
          <t>AN0020RO</t>
        </is>
      </c>
      <c r="H3999" s="19" t="inlineStr">
        <is>
          <t>ALCAPLANT NEW</t>
        </is>
      </c>
      <c r="I3999" s="10" t="inlineStr">
        <is>
          <t>Maduro</t>
        </is>
      </c>
      <c r="J3999" s="10" t="inlineStr">
        <is>
          <t>Innovador/Notorio</t>
        </is>
      </c>
      <c r="K3999" s="12" t="n">
        <v>0.05</v>
      </c>
      <c r="L3999" s="12" t="n">
        <v>0.05</v>
      </c>
      <c r="M3999" s="12" t="n">
        <v>0.1025</v>
      </c>
      <c r="N3999" s="22" t="n">
        <v>20</v>
      </c>
      <c r="O3999" s="11" t="n">
        <v>3600</v>
      </c>
      <c r="P3999" s="13" t="n">
        <v>1.678227839203552</v>
      </c>
      <c r="Q3999" s="13">
        <f>O3999*P3999</f>
        <v/>
      </c>
    </row>
    <row r="4000">
      <c r="A4000" s="10" t="n">
        <v>2027</v>
      </c>
      <c r="B4000" s="10" t="inlineStr">
        <is>
          <t>Jun-27</t>
        </is>
      </c>
      <c r="C4000" s="19" t="inlineStr">
        <is>
          <t>García</t>
        </is>
      </c>
      <c r="D4000" s="19" t="inlineStr">
        <is>
          <t>RUMANÍA</t>
        </is>
      </c>
      <c r="E4000" s="19" t="inlineStr">
        <is>
          <t>SC MARCOSER S.R.L.</t>
        </is>
      </c>
      <c r="F4000" s="10" t="inlineStr">
        <is>
          <t>Consolidado/estratégico</t>
        </is>
      </c>
      <c r="G4000" s="10" t="inlineStr">
        <is>
          <t>AN0020RO</t>
        </is>
      </c>
      <c r="H4000" s="19" t="inlineStr">
        <is>
          <t>ALCAPLANT NEW, 20 KG</t>
        </is>
      </c>
      <c r="I4000" s="10" t="inlineStr">
        <is>
          <t>Maduro</t>
        </is>
      </c>
      <c r="J4000" s="10" t="inlineStr">
        <is>
          <t>Innovador/Notorio</t>
        </is>
      </c>
      <c r="K4000" s="12" t="n">
        <v>0.05</v>
      </c>
      <c r="L4000" s="12" t="n">
        <v>0.05</v>
      </c>
      <c r="M4000" s="12" t="n">
        <v>0.1025</v>
      </c>
      <c r="N4000" s="22" t="n">
        <v>20</v>
      </c>
      <c r="O4000" s="11" t="n">
        <v>1200</v>
      </c>
      <c r="P4000" s="13" t="n">
        <v>1.615685186810873</v>
      </c>
      <c r="Q4000" s="13">
        <f>O4000*P4000</f>
        <v/>
      </c>
    </row>
    <row r="4001">
      <c r="A4001" s="10" t="n">
        <v>2027</v>
      </c>
      <c r="B4001" s="10" t="inlineStr">
        <is>
          <t>Jun-27</t>
        </is>
      </c>
      <c r="C4001" s="19" t="inlineStr">
        <is>
          <t>García</t>
        </is>
      </c>
      <c r="D4001" s="19" t="inlineStr">
        <is>
          <t>RUMANÍA</t>
        </is>
      </c>
      <c r="E4001" s="19" t="inlineStr">
        <is>
          <t>SC MARCOSER S.R.L.</t>
        </is>
      </c>
      <c r="F4001" s="10" t="inlineStr">
        <is>
          <t>Consolidado/estratégico</t>
        </is>
      </c>
      <c r="G4001" s="10" t="inlineStr">
        <is>
          <t>AVAN0001RO</t>
        </is>
      </c>
      <c r="H4001" s="19" t="inlineStr">
        <is>
          <t>FLORAMEC AVANCE</t>
        </is>
      </c>
      <c r="I4001" s="10" t="inlineStr">
        <is>
          <t>Nuevo/Introducción</t>
        </is>
      </c>
      <c r="J4001" s="10" t="inlineStr">
        <is>
          <t>Innovador/Notorio</t>
        </is>
      </c>
      <c r="K4001" s="12" t="n">
        <v>0.05</v>
      </c>
      <c r="L4001" s="12" t="n">
        <v>0.15</v>
      </c>
      <c r="M4001" s="12" t="n">
        <v>0.2075</v>
      </c>
      <c r="N4001" s="22" t="n">
        <v>1</v>
      </c>
      <c r="O4001" s="11" t="n">
        <v>1577</v>
      </c>
      <c r="P4001" s="13" t="n">
        <v>6.222993913071555</v>
      </c>
      <c r="Q4001" s="13">
        <f>O4001*P4001</f>
        <v/>
      </c>
    </row>
    <row r="4002">
      <c r="A4002" s="10" t="n">
        <v>2027</v>
      </c>
      <c r="B4002" s="10" t="inlineStr">
        <is>
          <t>Jun-27</t>
        </is>
      </c>
      <c r="C4002" s="19" t="inlineStr">
        <is>
          <t>García</t>
        </is>
      </c>
      <c r="D4002" s="19" t="inlineStr">
        <is>
          <t>RUMANÍA</t>
        </is>
      </c>
      <c r="E4002" s="19" t="inlineStr">
        <is>
          <t>SC MARCOSER S.R.L.</t>
        </is>
      </c>
      <c r="F4002" s="10" t="inlineStr">
        <is>
          <t>Consolidado/estratégico</t>
        </is>
      </c>
      <c r="G4002" s="10" t="inlineStr">
        <is>
          <t>AVAN0001RO</t>
        </is>
      </c>
      <c r="H4002" s="19" t="inlineStr">
        <is>
          <t>FLORAMEC AVANCE, 1 L</t>
        </is>
      </c>
      <c r="I4002" s="10" t="inlineStr">
        <is>
          <t>Nuevo/Introducción</t>
        </is>
      </c>
      <c r="J4002" s="10" t="inlineStr">
        <is>
          <t>Innovador/Notorio</t>
        </is>
      </c>
      <c r="K4002" s="12" t="n">
        <v>0.05</v>
      </c>
      <c r="L4002" s="12" t="n">
        <v>0.15</v>
      </c>
      <c r="M4002" s="12" t="n">
        <v>0.2075</v>
      </c>
      <c r="N4002" s="22" t="n">
        <v>1</v>
      </c>
      <c r="O4002" s="11" t="n">
        <v>788</v>
      </c>
      <c r="P4002" s="13" t="n">
        <v>5.055531068408214</v>
      </c>
      <c r="Q4002" s="13">
        <f>O4002*P4002</f>
        <v/>
      </c>
    </row>
    <row r="4003">
      <c r="A4003" s="10" t="n">
        <v>2027</v>
      </c>
      <c r="B4003" s="10" t="inlineStr">
        <is>
          <t>Jun-27</t>
        </is>
      </c>
      <c r="C4003" s="19" t="inlineStr">
        <is>
          <t>García</t>
        </is>
      </c>
      <c r="D4003" s="19" t="inlineStr">
        <is>
          <t>RUMANÍA</t>
        </is>
      </c>
      <c r="E4003" s="19" t="inlineStr">
        <is>
          <t>SC MARCOSER S.R.L.</t>
        </is>
      </c>
      <c r="F4003" s="10" t="inlineStr">
        <is>
          <t>Consolidado/estratégico</t>
        </is>
      </c>
      <c r="G4003" s="10" t="inlineStr">
        <is>
          <t>B0001RO</t>
        </is>
      </c>
      <c r="H4003" s="19" t="inlineStr">
        <is>
          <t>BOROCAL</t>
        </is>
      </c>
      <c r="I4003" s="10" t="inlineStr">
        <is>
          <t>Maduro</t>
        </is>
      </c>
      <c r="J4003" s="10" t="inlineStr">
        <is>
          <t>Banalizado/Commodity</t>
        </is>
      </c>
      <c r="K4003" s="12" t="n">
        <v>0.05</v>
      </c>
      <c r="L4003" s="12" t="n">
        <v>0.02</v>
      </c>
      <c r="M4003" s="12" t="n">
        <v>0.07100000000000017</v>
      </c>
      <c r="N4003" s="22" t="n">
        <v>1</v>
      </c>
      <c r="O4003" s="11" t="n">
        <v>4195</v>
      </c>
      <c r="P4003" s="13" t="n">
        <v>4.910768558048856</v>
      </c>
      <c r="Q4003" s="13">
        <f>O4003*P4003</f>
        <v/>
      </c>
    </row>
    <row r="4004">
      <c r="A4004" s="10" t="n">
        <v>2027</v>
      </c>
      <c r="B4004" s="10" t="inlineStr">
        <is>
          <t>Jun-27</t>
        </is>
      </c>
      <c r="C4004" s="19" t="inlineStr">
        <is>
          <t>García</t>
        </is>
      </c>
      <c r="D4004" s="19" t="inlineStr">
        <is>
          <t>RUMANÍA</t>
        </is>
      </c>
      <c r="E4004" s="19" t="inlineStr">
        <is>
          <t>SC MARCOSER S.R.L.</t>
        </is>
      </c>
      <c r="F4004" s="10" t="inlineStr">
        <is>
          <t>Consolidado/estratégico</t>
        </is>
      </c>
      <c r="G4004" s="10" t="inlineStr">
        <is>
          <t>B0020RO</t>
        </is>
      </c>
      <c r="H4004" s="19" t="inlineStr">
        <is>
          <t>BOROCAL</t>
        </is>
      </c>
      <c r="I4004" s="10" t="inlineStr">
        <is>
          <t>Maduro</t>
        </is>
      </c>
      <c r="J4004" s="10" t="inlineStr">
        <is>
          <t>Esencial/Core</t>
        </is>
      </c>
      <c r="K4004" s="12" t="n">
        <v>0.05</v>
      </c>
      <c r="L4004" s="12" t="n">
        <v>0.035</v>
      </c>
      <c r="M4004" s="12" t="n">
        <v>0.08674999999999988</v>
      </c>
      <c r="N4004" s="22" t="n">
        <v>20</v>
      </c>
      <c r="O4004" s="11" t="n">
        <v>680</v>
      </c>
      <c r="P4004" s="13" t="n">
        <v>2.98119976405103</v>
      </c>
      <c r="Q4004" s="13">
        <f>O4004*P4004</f>
        <v/>
      </c>
    </row>
    <row r="4005">
      <c r="A4005" s="10" t="n">
        <v>2027</v>
      </c>
      <c r="B4005" s="10" t="inlineStr">
        <is>
          <t>Jun-27</t>
        </is>
      </c>
      <c r="C4005" s="19" t="inlineStr">
        <is>
          <t>García</t>
        </is>
      </c>
      <c r="D4005" s="19" t="inlineStr">
        <is>
          <t>RUMANÍA</t>
        </is>
      </c>
      <c r="E4005" s="19" t="inlineStr">
        <is>
          <t>SC MARCOSER S.R.L.</t>
        </is>
      </c>
      <c r="F4005" s="10" t="inlineStr">
        <is>
          <t>Consolidado/estratégico</t>
        </is>
      </c>
      <c r="G4005" s="10" t="inlineStr">
        <is>
          <t>B0200RO</t>
        </is>
      </c>
      <c r="H4005" s="19" t="inlineStr">
        <is>
          <t>BOROCAL</t>
        </is>
      </c>
      <c r="I4005" s="10" t="inlineStr">
        <is>
          <t>Maduro</t>
        </is>
      </c>
      <c r="J4005" s="10" t="inlineStr">
        <is>
          <t>Esencial/Core</t>
        </is>
      </c>
      <c r="K4005" s="12" t="n">
        <v>0.05</v>
      </c>
      <c r="L4005" s="12" t="n">
        <v>0.035</v>
      </c>
      <c r="M4005" s="12" t="n">
        <v>0.08674999999999988</v>
      </c>
      <c r="N4005" s="22" t="n">
        <v>200</v>
      </c>
      <c r="O4005" s="11" t="n">
        <v>400</v>
      </c>
      <c r="P4005" s="13" t="n">
        <v>2.876962010063231</v>
      </c>
      <c r="Q4005" s="13">
        <f>O4005*P4005</f>
        <v/>
      </c>
    </row>
    <row r="4006">
      <c r="A4006" s="10" t="n">
        <v>2027</v>
      </c>
      <c r="B4006" s="10" t="inlineStr">
        <is>
          <t>Jun-27</t>
        </is>
      </c>
      <c r="C4006" s="19" t="inlineStr">
        <is>
          <t>García</t>
        </is>
      </c>
      <c r="D4006" s="19" t="inlineStr">
        <is>
          <t>RUMANÍA</t>
        </is>
      </c>
      <c r="E4006" s="19" t="inlineStr">
        <is>
          <t>SC MARCOSER S.R.L.</t>
        </is>
      </c>
      <c r="F4006" s="10" t="inlineStr">
        <is>
          <t>Consolidado/estratégico</t>
        </is>
      </c>
      <c r="G4006" s="10" t="inlineStr">
        <is>
          <t>BIO0001RO</t>
        </is>
      </c>
      <c r="H4006" s="19" t="inlineStr">
        <is>
          <t>BIORAD-20</t>
        </is>
      </c>
      <c r="I4006" s="10" t="inlineStr">
        <is>
          <t>Ramp-Up/Crecimiento</t>
        </is>
      </c>
      <c r="J4006" s="10" t="inlineStr">
        <is>
          <t>Innovador/Notorio</t>
        </is>
      </c>
      <c r="K4006" s="12" t="n">
        <v>0.05</v>
      </c>
      <c r="L4006" s="12" t="n">
        <v>0.2</v>
      </c>
      <c r="M4006" s="12" t="n">
        <v>0.26</v>
      </c>
      <c r="N4006" s="22" t="n">
        <v>1</v>
      </c>
      <c r="O4006" s="11" t="n">
        <v>823</v>
      </c>
      <c r="P4006" s="13" t="n">
        <v>3.481540983192463</v>
      </c>
      <c r="Q4006" s="13">
        <f>O4006*P4006</f>
        <v/>
      </c>
    </row>
    <row r="4007">
      <c r="A4007" s="10" t="n">
        <v>2027</v>
      </c>
      <c r="B4007" s="10" t="inlineStr">
        <is>
          <t>Jun-27</t>
        </is>
      </c>
      <c r="C4007" s="19" t="inlineStr">
        <is>
          <t>García</t>
        </is>
      </c>
      <c r="D4007" s="19" t="inlineStr">
        <is>
          <t>RUMANÍA</t>
        </is>
      </c>
      <c r="E4007" s="19" t="inlineStr">
        <is>
          <t>SC MARCOSER S.R.L.</t>
        </is>
      </c>
      <c r="F4007" s="10" t="inlineStr">
        <is>
          <t>Consolidado/estratégico</t>
        </is>
      </c>
      <c r="G4007" s="10" t="inlineStr">
        <is>
          <t>BIO0005RO</t>
        </is>
      </c>
      <c r="H4007" s="19" t="inlineStr">
        <is>
          <t>BIORAD-20</t>
        </is>
      </c>
      <c r="I4007" s="10" t="inlineStr">
        <is>
          <t>Ramp-Up/Crecimiento</t>
        </is>
      </c>
      <c r="J4007" s="10" t="inlineStr">
        <is>
          <t>Innovador/Notorio</t>
        </is>
      </c>
      <c r="K4007" s="12" t="n">
        <v>0.05</v>
      </c>
      <c r="L4007" s="12" t="n">
        <v>0.2</v>
      </c>
      <c r="M4007" s="12" t="n">
        <v>0.26</v>
      </c>
      <c r="N4007" s="22" t="n">
        <v>5</v>
      </c>
      <c r="O4007" s="11" t="n">
        <v>750</v>
      </c>
      <c r="P4007" s="13" t="n">
        <v>2.658062726688855</v>
      </c>
      <c r="Q4007" s="13">
        <f>O4007*P4007</f>
        <v/>
      </c>
    </row>
    <row r="4008">
      <c r="A4008" s="10" t="n">
        <v>2027</v>
      </c>
      <c r="B4008" s="10" t="inlineStr">
        <is>
          <t>Jun-27</t>
        </is>
      </c>
      <c r="C4008" s="19" t="inlineStr">
        <is>
          <t>García</t>
        </is>
      </c>
      <c r="D4008" s="19" t="inlineStr">
        <is>
          <t>RUMANÍA</t>
        </is>
      </c>
      <c r="E4008" s="19" t="inlineStr">
        <is>
          <t>SC MARCOSER S.R.L.</t>
        </is>
      </c>
      <c r="F4008" s="10" t="inlineStr">
        <is>
          <t>Consolidado/estratégico</t>
        </is>
      </c>
      <c r="G4008" s="10" t="inlineStr">
        <is>
          <t>BIO0020RO</t>
        </is>
      </c>
      <c r="H4008" s="19" t="inlineStr">
        <is>
          <t>BIORAD-20</t>
        </is>
      </c>
      <c r="I4008" s="10" t="inlineStr">
        <is>
          <t>Ramp-Up/Crecimiento</t>
        </is>
      </c>
      <c r="J4008" s="10" t="inlineStr">
        <is>
          <t>Innovador/Notorio</t>
        </is>
      </c>
      <c r="K4008" s="12" t="n">
        <v>0.05</v>
      </c>
      <c r="L4008" s="12" t="n">
        <v>0.2</v>
      </c>
      <c r="M4008" s="12" t="n">
        <v>0.26</v>
      </c>
      <c r="N4008" s="22" t="n">
        <v>20</v>
      </c>
      <c r="O4008" s="11" t="n">
        <v>2400</v>
      </c>
      <c r="P4008" s="13" t="n">
        <v>2.39746834171936</v>
      </c>
      <c r="Q4008" s="13">
        <f>O4008*P4008</f>
        <v/>
      </c>
    </row>
    <row r="4009">
      <c r="A4009" s="10" t="n">
        <v>2027</v>
      </c>
      <c r="B4009" s="10" t="inlineStr">
        <is>
          <t>Jun-27</t>
        </is>
      </c>
      <c r="C4009" s="19" t="inlineStr">
        <is>
          <t>García</t>
        </is>
      </c>
      <c r="D4009" s="19" t="inlineStr">
        <is>
          <t>RUMANÍA</t>
        </is>
      </c>
      <c r="E4009" s="19" t="inlineStr">
        <is>
          <t>SC MARCOSER S.R.L.</t>
        </is>
      </c>
      <c r="F4009" s="10" t="inlineStr">
        <is>
          <t>Consolidado/estratégico</t>
        </is>
      </c>
      <c r="G4009" s="10" t="inlineStr">
        <is>
          <t>C-CU0020RO</t>
        </is>
      </c>
      <c r="H4009" s="19" t="inlineStr">
        <is>
          <t>CODICOBRE</t>
        </is>
      </c>
      <c r="I4009" s="10" t="inlineStr">
        <is>
          <t>Maduro</t>
        </is>
      </c>
      <c r="J4009" s="10" t="inlineStr">
        <is>
          <t>Esencial/Core</t>
        </is>
      </c>
      <c r="K4009" s="12" t="n">
        <v>0.05</v>
      </c>
      <c r="L4009" s="12" t="n">
        <v>0.035</v>
      </c>
      <c r="M4009" s="12" t="n">
        <v>0.08674999999999988</v>
      </c>
      <c r="N4009" s="22" t="n">
        <v>20</v>
      </c>
      <c r="O4009" s="11" t="n">
        <v>340</v>
      </c>
      <c r="P4009" s="13" t="n">
        <v>3.62747383877538</v>
      </c>
      <c r="Q4009" s="13">
        <f>O4009*P4009</f>
        <v/>
      </c>
    </row>
    <row r="4010">
      <c r="A4010" s="10" t="n">
        <v>2027</v>
      </c>
      <c r="B4010" s="10" t="inlineStr">
        <is>
          <t>Jun-27</t>
        </is>
      </c>
      <c r="C4010" s="19" t="inlineStr">
        <is>
          <t>García</t>
        </is>
      </c>
      <c r="D4010" s="19" t="inlineStr">
        <is>
          <t>RUMANÍA</t>
        </is>
      </c>
      <c r="E4010" s="19" t="inlineStr">
        <is>
          <t>SC MARCOSER S.R.L.</t>
        </is>
      </c>
      <c r="F4010" s="10" t="inlineStr">
        <is>
          <t>Consolidado/estratégico</t>
        </is>
      </c>
      <c r="G4010" s="10" t="inlineStr">
        <is>
          <t>C-L0001RO</t>
        </is>
      </c>
      <c r="H4010" s="19" t="inlineStr">
        <is>
          <t>CODIBOR-L</t>
        </is>
      </c>
      <c r="I4010" s="10" t="inlineStr">
        <is>
          <t>Maduro</t>
        </is>
      </c>
      <c r="J4010" s="10" t="inlineStr">
        <is>
          <t>Banalizado/Commodity</t>
        </is>
      </c>
      <c r="K4010" s="12" t="n">
        <v>0.05</v>
      </c>
      <c r="L4010" s="12" t="n">
        <v>0.02</v>
      </c>
      <c r="M4010" s="12" t="n">
        <v>0.07100000000000017</v>
      </c>
      <c r="N4010" s="22" t="n">
        <v>1</v>
      </c>
      <c r="O4010" s="11" t="n">
        <v>699</v>
      </c>
      <c r="P4010" s="13" t="n">
        <v>5.639262490739886</v>
      </c>
      <c r="Q4010" s="13">
        <f>O4010*P4010</f>
        <v/>
      </c>
    </row>
    <row r="4011">
      <c r="A4011" s="10" t="n">
        <v>2027</v>
      </c>
      <c r="B4011" s="10" t="inlineStr">
        <is>
          <t>Jun-27</t>
        </is>
      </c>
      <c r="C4011" s="19" t="inlineStr">
        <is>
          <t>García</t>
        </is>
      </c>
      <c r="D4011" s="19" t="inlineStr">
        <is>
          <t>RUMANÍA</t>
        </is>
      </c>
      <c r="E4011" s="19" t="inlineStr">
        <is>
          <t>SC MARCOSER S.R.L.</t>
        </is>
      </c>
      <c r="F4011" s="10" t="inlineStr">
        <is>
          <t>Consolidado/estratégico</t>
        </is>
      </c>
      <c r="G4011" s="10" t="inlineStr">
        <is>
          <t>CALCIO0001RO</t>
        </is>
      </c>
      <c r="H4011" s="19" t="inlineStr">
        <is>
          <t>CALCIAMEC</t>
        </is>
      </c>
      <c r="I4011" s="10" t="inlineStr">
        <is>
          <t>Maduro</t>
        </is>
      </c>
      <c r="J4011" s="10" t="inlineStr">
        <is>
          <t>Esencial/Core</t>
        </is>
      </c>
      <c r="K4011" s="12" t="n">
        <v>0.05</v>
      </c>
      <c r="L4011" s="12" t="n">
        <v>0.035</v>
      </c>
      <c r="M4011" s="12" t="n">
        <v>0.08674999999999988</v>
      </c>
      <c r="N4011" s="22" t="n">
        <v>1</v>
      </c>
      <c r="O4011" s="11" t="n">
        <v>757</v>
      </c>
      <c r="P4011" s="13" t="n">
        <v>4.638580052457023</v>
      </c>
      <c r="Q4011" s="13">
        <f>O4011*P4011</f>
        <v/>
      </c>
    </row>
    <row r="4012">
      <c r="A4012" s="10" t="n">
        <v>2027</v>
      </c>
      <c r="B4012" s="10" t="inlineStr">
        <is>
          <t>Jun-27</t>
        </is>
      </c>
      <c r="C4012" s="19" t="inlineStr">
        <is>
          <t>García</t>
        </is>
      </c>
      <c r="D4012" s="19" t="inlineStr">
        <is>
          <t>RUMANÍA</t>
        </is>
      </c>
      <c r="E4012" s="19" t="inlineStr">
        <is>
          <t>SC MARCOSER S.R.L.</t>
        </is>
      </c>
      <c r="F4012" s="10" t="inlineStr">
        <is>
          <t>Consolidado/estratégico</t>
        </is>
      </c>
      <c r="G4012" s="10" t="inlineStr">
        <is>
          <t>CALCIO0001RO</t>
        </is>
      </c>
      <c r="H4012" s="19" t="inlineStr">
        <is>
          <t>CALCIAMEC, 1 KG</t>
        </is>
      </c>
      <c r="I4012" s="10" t="inlineStr">
        <is>
          <t>Maduro</t>
        </is>
      </c>
      <c r="J4012" s="10" t="inlineStr">
        <is>
          <t>Esencial/Core</t>
        </is>
      </c>
      <c r="K4012" s="12" t="n">
        <v>0.05</v>
      </c>
      <c r="L4012" s="12" t="n">
        <v>0.035</v>
      </c>
      <c r="M4012" s="12" t="n">
        <v>0.08674999999999988</v>
      </c>
      <c r="N4012" s="22" t="n">
        <v>1</v>
      </c>
      <c r="O4012" s="11" t="n">
        <v>1324</v>
      </c>
      <c r="P4012" s="13" t="n">
        <v>4.835142674262586</v>
      </c>
      <c r="Q4012" s="13">
        <f>O4012*P4012</f>
        <v/>
      </c>
    </row>
    <row r="4013">
      <c r="A4013" s="10" t="n">
        <v>2027</v>
      </c>
      <c r="B4013" s="10" t="inlineStr">
        <is>
          <t>Jun-27</t>
        </is>
      </c>
      <c r="C4013" s="19" t="inlineStr">
        <is>
          <t>García</t>
        </is>
      </c>
      <c r="D4013" s="19" t="inlineStr">
        <is>
          <t>RUMANÍA</t>
        </is>
      </c>
      <c r="E4013" s="19" t="inlineStr">
        <is>
          <t>SC MARCOSER S.R.L.</t>
        </is>
      </c>
      <c r="F4013" s="10" t="inlineStr">
        <is>
          <t>Consolidado/estratégico</t>
        </is>
      </c>
      <c r="G4013" s="10" t="inlineStr">
        <is>
          <t>FLOR0001RO</t>
        </is>
      </c>
      <c r="H4013" s="19" t="inlineStr">
        <is>
          <t>FLORAMEC</t>
        </is>
      </c>
      <c r="I4013" s="10" t="inlineStr">
        <is>
          <t>Maduro</t>
        </is>
      </c>
      <c r="J4013" s="10" t="inlineStr">
        <is>
          <t>Esencial/Core</t>
        </is>
      </c>
      <c r="K4013" s="12" t="n">
        <v>0.05</v>
      </c>
      <c r="L4013" s="12" t="n">
        <v>0.035</v>
      </c>
      <c r="M4013" s="12" t="n">
        <v>0.08674999999999988</v>
      </c>
      <c r="N4013" s="22" t="n">
        <v>1</v>
      </c>
      <c r="O4013" s="11" t="n">
        <v>1419</v>
      </c>
      <c r="P4013" s="13" t="n">
        <v>4.075696180922912</v>
      </c>
      <c r="Q4013" s="13">
        <f>O4013*P4013</f>
        <v/>
      </c>
    </row>
    <row r="4014">
      <c r="A4014" s="10" t="n">
        <v>2027</v>
      </c>
      <c r="B4014" s="10" t="inlineStr">
        <is>
          <t>Jun-27</t>
        </is>
      </c>
      <c r="C4014" s="19" t="inlineStr">
        <is>
          <t>García</t>
        </is>
      </c>
      <c r="D4014" s="19" t="inlineStr">
        <is>
          <t>RUMANÍA</t>
        </is>
      </c>
      <c r="E4014" s="19" t="inlineStr">
        <is>
          <t>SC MARCOSER S.R.L.</t>
        </is>
      </c>
      <c r="F4014" s="10" t="inlineStr">
        <is>
          <t>Consolidado/estratégico</t>
        </is>
      </c>
      <c r="G4014" s="10" t="inlineStr">
        <is>
          <t>FLOR0001RO</t>
        </is>
      </c>
      <c r="H4014" s="19" t="inlineStr">
        <is>
          <t>FLORAMEC, 1 LTR.</t>
        </is>
      </c>
      <c r="I4014" s="10" t="inlineStr">
        <is>
          <t>Maduro</t>
        </is>
      </c>
      <c r="J4014" s="10" t="inlineStr">
        <is>
          <t>Esencial/Core</t>
        </is>
      </c>
      <c r="K4014" s="12" t="n">
        <v>0.05</v>
      </c>
      <c r="L4014" s="12" t="n">
        <v>0.035</v>
      </c>
      <c r="M4014" s="12" t="n">
        <v>0.08674999999999988</v>
      </c>
      <c r="N4014" s="22" t="n">
        <v>1</v>
      </c>
      <c r="O4014" s="11" t="n">
        <v>1419</v>
      </c>
      <c r="P4014" s="13" t="n">
        <v>4.753241581843601</v>
      </c>
      <c r="Q4014" s="13">
        <f>O4014*P4014</f>
        <v/>
      </c>
    </row>
    <row r="4015">
      <c r="A4015" s="10" t="n">
        <v>2027</v>
      </c>
      <c r="B4015" s="10" t="inlineStr">
        <is>
          <t>Jun-27</t>
        </is>
      </c>
      <c r="C4015" s="19" t="inlineStr">
        <is>
          <t>García</t>
        </is>
      </c>
      <c r="D4015" s="19" t="inlineStr">
        <is>
          <t>RUMANÍA</t>
        </is>
      </c>
      <c r="E4015" s="19" t="inlineStr">
        <is>
          <t>SC MARCOSER S.R.L.</t>
        </is>
      </c>
      <c r="F4015" s="10" t="inlineStr">
        <is>
          <t>Consolidado/estratégico</t>
        </is>
      </c>
      <c r="G4015" s="10" t="inlineStr">
        <is>
          <t>G0001RO</t>
        </is>
      </c>
      <c r="H4015" s="19" t="inlineStr">
        <is>
          <t>GREEN-UP EXPORTACION</t>
        </is>
      </c>
      <c r="I4015" s="10" t="inlineStr">
        <is>
          <t>Maduro</t>
        </is>
      </c>
      <c r="J4015" s="10" t="inlineStr">
        <is>
          <t>Innovador/Notorio</t>
        </is>
      </c>
      <c r="K4015" s="12" t="n">
        <v>0.05</v>
      </c>
      <c r="L4015" s="12" t="n">
        <v>0.05</v>
      </c>
      <c r="M4015" s="12" t="n">
        <v>0.1025</v>
      </c>
      <c r="N4015" s="22" t="n">
        <v>1</v>
      </c>
      <c r="O4015" s="11" t="n">
        <v>864</v>
      </c>
      <c r="P4015" s="13" t="n">
        <v>6.59824982742763</v>
      </c>
      <c r="Q4015" s="13">
        <f>O4015*P4015</f>
        <v/>
      </c>
    </row>
    <row r="4016">
      <c r="A4016" s="10" t="n">
        <v>2027</v>
      </c>
      <c r="B4016" s="10" t="inlineStr">
        <is>
          <t>Jun-27</t>
        </is>
      </c>
      <c r="C4016" s="19" t="inlineStr">
        <is>
          <t>García</t>
        </is>
      </c>
      <c r="D4016" s="19" t="inlineStr">
        <is>
          <t>RUMANÍA</t>
        </is>
      </c>
      <c r="E4016" s="19" t="inlineStr">
        <is>
          <t>SC MARCOSER S.R.L.</t>
        </is>
      </c>
      <c r="F4016" s="10" t="inlineStr">
        <is>
          <t>Consolidado/estratégico</t>
        </is>
      </c>
      <c r="G4016" s="10" t="inlineStr">
        <is>
          <t>G0001RO</t>
        </is>
      </c>
      <c r="H4016" s="19" t="inlineStr">
        <is>
          <t>GREEN-UP EXPORTACION, 1 L</t>
        </is>
      </c>
      <c r="I4016" s="10" t="inlineStr">
        <is>
          <t>Maduro</t>
        </is>
      </c>
      <c r="J4016" s="10" t="inlineStr">
        <is>
          <t>Innovador/Notorio</t>
        </is>
      </c>
      <c r="K4016" s="12" t="n">
        <v>0.05</v>
      </c>
      <c r="L4016" s="12" t="n">
        <v>0.05</v>
      </c>
      <c r="M4016" s="12" t="n">
        <v>0.1025</v>
      </c>
      <c r="N4016" s="22" t="n">
        <v>1</v>
      </c>
      <c r="O4016" s="11" t="n">
        <v>576</v>
      </c>
      <c r="P4016" s="13" t="n">
        <v>6.59824982742763</v>
      </c>
      <c r="Q4016" s="13">
        <f>O4016*P4016</f>
        <v/>
      </c>
    </row>
    <row r="4017">
      <c r="A4017" s="10" t="n">
        <v>2027</v>
      </c>
      <c r="B4017" s="10" t="inlineStr">
        <is>
          <t>Jun-27</t>
        </is>
      </c>
      <c r="C4017" s="19" t="inlineStr">
        <is>
          <t>García</t>
        </is>
      </c>
      <c r="D4017" s="19" t="inlineStr">
        <is>
          <t>RUMANÍA</t>
        </is>
      </c>
      <c r="E4017" s="19" t="inlineStr">
        <is>
          <t>SC MARCOSER S.R.L.</t>
        </is>
      </c>
      <c r="F4017" s="10" t="inlineStr">
        <is>
          <t>Consolidado/estratégico</t>
        </is>
      </c>
      <c r="G4017" s="10" t="inlineStr">
        <is>
          <t>PHD0001RO</t>
        </is>
      </c>
      <c r="H4017" s="19" t="inlineStr">
        <is>
          <t>PH-DOWNER</t>
        </is>
      </c>
      <c r="I4017" s="10" t="inlineStr">
        <is>
          <t>Maduro</t>
        </is>
      </c>
      <c r="J4017" s="10" t="inlineStr">
        <is>
          <t>Banalizado/Commodity</t>
        </is>
      </c>
      <c r="K4017" s="12" t="n">
        <v>0.05</v>
      </c>
      <c r="L4017" s="12" t="n">
        <v>0.02</v>
      </c>
      <c r="M4017" s="12" t="n">
        <v>0.07100000000000017</v>
      </c>
      <c r="N4017" s="22" t="n">
        <v>1</v>
      </c>
      <c r="O4017" s="11" t="n">
        <v>1399</v>
      </c>
      <c r="P4017" s="13" t="n">
        <v>5.284854127181371</v>
      </c>
      <c r="Q4017" s="13">
        <f>O4017*P4017</f>
        <v/>
      </c>
    </row>
    <row r="4018">
      <c r="A4018" s="10" t="n">
        <v>2027</v>
      </c>
      <c r="B4018" s="10" t="inlineStr">
        <is>
          <t>Jun-27</t>
        </is>
      </c>
      <c r="C4018" s="19" t="inlineStr">
        <is>
          <t>García</t>
        </is>
      </c>
      <c r="D4018" s="19" t="inlineStr">
        <is>
          <t>RUMANÍA</t>
        </is>
      </c>
      <c r="E4018" s="19" t="inlineStr">
        <is>
          <t>SC MARCOSER S.R.L.</t>
        </is>
      </c>
      <c r="F4018" s="10" t="inlineStr">
        <is>
          <t>Consolidado/estratégico</t>
        </is>
      </c>
      <c r="G4018" s="10" t="inlineStr">
        <is>
          <t>PK500001RO</t>
        </is>
      </c>
      <c r="H4018" s="19" t="inlineStr">
        <is>
          <t>POLIFRUIT K50</t>
        </is>
      </c>
      <c r="I4018" s="10" t="inlineStr">
        <is>
          <t>Maduro</t>
        </is>
      </c>
      <c r="J4018" s="10" t="inlineStr">
        <is>
          <t>Esencial/Core</t>
        </is>
      </c>
      <c r="K4018" s="12" t="n">
        <v>0.05</v>
      </c>
      <c r="L4018" s="12" t="n">
        <v>0.035</v>
      </c>
      <c r="M4018" s="12" t="n">
        <v>0.08674999999999988</v>
      </c>
      <c r="N4018" s="22" t="n">
        <v>1</v>
      </c>
      <c r="O4018" s="11" t="n">
        <v>710</v>
      </c>
      <c r="P4018" s="13" t="n">
        <v>4.805360458837499</v>
      </c>
      <c r="Q4018" s="13">
        <f>O4018*P4018</f>
        <v/>
      </c>
    </row>
    <row r="4019">
      <c r="A4019" s="10" t="n">
        <v>2027</v>
      </c>
      <c r="B4019" s="10" t="inlineStr">
        <is>
          <t>Jun-27</t>
        </is>
      </c>
      <c r="C4019" s="19" t="inlineStr">
        <is>
          <t>García</t>
        </is>
      </c>
      <c r="D4019" s="19" t="inlineStr">
        <is>
          <t>RUMANÍA</t>
        </is>
      </c>
      <c r="E4019" s="19" t="inlineStr">
        <is>
          <t>SC MARCOSER S.R.L.</t>
        </is>
      </c>
      <c r="F4019" s="10" t="inlineStr">
        <is>
          <t>Consolidado/estratégico</t>
        </is>
      </c>
      <c r="G4019" s="10" t="inlineStr">
        <is>
          <t>PK500020RO</t>
        </is>
      </c>
      <c r="H4019" s="19" t="inlineStr">
        <is>
          <t>POLIFRUIT K50</t>
        </is>
      </c>
      <c r="I4019" s="10" t="inlineStr">
        <is>
          <t>Maduro</t>
        </is>
      </c>
      <c r="J4019" s="10" t="inlineStr">
        <is>
          <t>Esencial/Core</t>
        </is>
      </c>
      <c r="K4019" s="12" t="n">
        <v>0.05</v>
      </c>
      <c r="L4019" s="12" t="n">
        <v>0.035</v>
      </c>
      <c r="M4019" s="12" t="n">
        <v>0.08674999999999988</v>
      </c>
      <c r="N4019" s="22" t="n">
        <v>20</v>
      </c>
      <c r="O4019" s="11" t="n">
        <v>1380</v>
      </c>
      <c r="P4019" s="13" t="n">
        <v>3.60662628797782</v>
      </c>
      <c r="Q4019" s="13">
        <f>O4019*P4019</f>
        <v/>
      </c>
    </row>
    <row r="4020">
      <c r="A4020" s="10" t="n">
        <v>2027</v>
      </c>
      <c r="B4020" s="10" t="inlineStr">
        <is>
          <t>Jun-27</t>
        </is>
      </c>
      <c r="C4020" s="19" t="inlineStr">
        <is>
          <t>García</t>
        </is>
      </c>
      <c r="D4020" s="19" t="inlineStr">
        <is>
          <t>RUMANÍA</t>
        </is>
      </c>
      <c r="E4020" s="19" t="inlineStr">
        <is>
          <t>SC MARCOSER S.R.L.</t>
        </is>
      </c>
      <c r="F4020" s="10" t="inlineStr">
        <is>
          <t>Consolidado/estratégico</t>
        </is>
      </c>
      <c r="G4020" s="10" t="inlineStr">
        <is>
          <t>PT0001RO</t>
        </is>
      </c>
      <c r="H4020" s="19" t="inlineStr">
        <is>
          <t>AGROPOTASION</t>
        </is>
      </c>
      <c r="I4020" s="10" t="inlineStr">
        <is>
          <t>Maduro</t>
        </is>
      </c>
      <c r="J4020" s="10" t="inlineStr">
        <is>
          <t>Innovador/Notorio</t>
        </is>
      </c>
      <c r="K4020" s="12" t="n">
        <v>0.05</v>
      </c>
      <c r="L4020" s="12" t="n">
        <v>0.05</v>
      </c>
      <c r="M4020" s="12" t="n">
        <v>0.1025</v>
      </c>
      <c r="N4020" s="22" t="n">
        <v>1</v>
      </c>
      <c r="O4020" s="11" t="n">
        <v>1440</v>
      </c>
      <c r="P4020" s="13" t="n">
        <v>4.565613624665565</v>
      </c>
      <c r="Q4020" s="13">
        <f>O4020*P4020</f>
        <v/>
      </c>
    </row>
    <row r="4021">
      <c r="A4021" s="10" t="n">
        <v>2027</v>
      </c>
      <c r="B4021" s="10" t="inlineStr">
        <is>
          <t>Jun-27</t>
        </is>
      </c>
      <c r="C4021" s="19" t="inlineStr">
        <is>
          <t>García</t>
        </is>
      </c>
      <c r="D4021" s="19" t="inlineStr">
        <is>
          <t>RUMANÍA</t>
        </is>
      </c>
      <c r="E4021" s="19" t="inlineStr">
        <is>
          <t>SC MARCOSER S.R.L.</t>
        </is>
      </c>
      <c r="F4021" s="10" t="inlineStr">
        <is>
          <t>Consolidado/estratégico</t>
        </is>
      </c>
      <c r="G4021" s="10" t="inlineStr">
        <is>
          <t>PT0005RO</t>
        </is>
      </c>
      <c r="H4021" s="19" t="inlineStr">
        <is>
          <t>AGROPOTASION</t>
        </is>
      </c>
      <c r="I4021" s="10" t="inlineStr">
        <is>
          <t>Maduro</t>
        </is>
      </c>
      <c r="J4021" s="10" t="inlineStr">
        <is>
          <t>Innovador/Notorio</t>
        </is>
      </c>
      <c r="K4021" s="12" t="n">
        <v>0.05</v>
      </c>
      <c r="L4021" s="12" t="n">
        <v>0.05</v>
      </c>
      <c r="M4021" s="12" t="n">
        <v>0.1025</v>
      </c>
      <c r="N4021" s="22" t="n">
        <v>5</v>
      </c>
      <c r="O4021" s="11" t="n">
        <v>325</v>
      </c>
      <c r="P4021" s="13" t="n">
        <v>3.491964758591242</v>
      </c>
      <c r="Q4021" s="13">
        <f>O4021*P4021</f>
        <v/>
      </c>
    </row>
    <row r="4022">
      <c r="A4022" s="10" t="n">
        <v>2027</v>
      </c>
      <c r="B4022" s="10" t="inlineStr">
        <is>
          <t>Jun-27</t>
        </is>
      </c>
      <c r="C4022" s="19" t="inlineStr">
        <is>
          <t>García</t>
        </is>
      </c>
      <c r="D4022" s="19" t="inlineStr">
        <is>
          <t>RUMANÍA</t>
        </is>
      </c>
      <c r="E4022" s="19" t="inlineStr">
        <is>
          <t>SC MARCOSER S.R.L.</t>
        </is>
      </c>
      <c r="F4022" s="10" t="inlineStr">
        <is>
          <t>Consolidado/estratégico</t>
        </is>
      </c>
      <c r="G4022" s="10" t="inlineStr">
        <is>
          <t>PT0020RO</t>
        </is>
      </c>
      <c r="H4022" s="19" t="inlineStr">
        <is>
          <t>AGROPOTASION</t>
        </is>
      </c>
      <c r="I4022" s="10" t="inlineStr">
        <is>
          <t>Maduro</t>
        </is>
      </c>
      <c r="J4022" s="10" t="inlineStr">
        <is>
          <t>Innovador/Notorio</t>
        </is>
      </c>
      <c r="K4022" s="12" t="n">
        <v>0.05</v>
      </c>
      <c r="L4022" s="12" t="n">
        <v>0.05</v>
      </c>
      <c r="M4022" s="12" t="n">
        <v>0.1025</v>
      </c>
      <c r="N4022" s="22" t="n">
        <v>20</v>
      </c>
      <c r="O4022" s="11" t="n">
        <v>1400</v>
      </c>
      <c r="P4022" s="13" t="n">
        <v>3.231370373621746</v>
      </c>
      <c r="Q4022" s="13">
        <f>O4022*P4022</f>
        <v/>
      </c>
    </row>
    <row r="4023">
      <c r="A4023" s="10" t="n">
        <v>2027</v>
      </c>
      <c r="B4023" s="10" t="inlineStr">
        <is>
          <t>Jun-27</t>
        </is>
      </c>
      <c r="C4023" s="19" t="inlineStr">
        <is>
          <t>García</t>
        </is>
      </c>
      <c r="D4023" s="19" t="inlineStr">
        <is>
          <t>RUMANÍA</t>
        </is>
      </c>
      <c r="E4023" s="19" t="inlineStr">
        <is>
          <t>SC MARCOSER S.R.L.</t>
        </is>
      </c>
      <c r="F4023" s="10" t="inlineStr">
        <is>
          <t>Consolidado/estratégico</t>
        </is>
      </c>
      <c r="G4023" s="10" t="inlineStr">
        <is>
          <t>SPCE0001RO</t>
        </is>
      </c>
      <c r="H4023" s="19" t="inlineStr">
        <is>
          <t>SPRINTENE</t>
        </is>
      </c>
      <c r="I4023" s="10" t="inlineStr">
        <is>
          <t>Maduro</t>
        </is>
      </c>
      <c r="J4023" s="10" t="inlineStr">
        <is>
          <t>Innovador/Notorio</t>
        </is>
      </c>
      <c r="K4023" s="12" t="n">
        <v>0.05</v>
      </c>
      <c r="L4023" s="12" t="n">
        <v>0.05</v>
      </c>
      <c r="M4023" s="12" t="n">
        <v>0.1025</v>
      </c>
      <c r="N4023" s="22" t="n">
        <v>1</v>
      </c>
      <c r="O4023" s="11" t="n">
        <v>1296</v>
      </c>
      <c r="P4023" s="13" t="n">
        <v>12.56064935552969</v>
      </c>
      <c r="Q4023" s="13">
        <f>O4023*P4023</f>
        <v/>
      </c>
    </row>
    <row r="4024">
      <c r="A4024" s="10" t="n">
        <v>2027</v>
      </c>
      <c r="B4024" s="10" t="inlineStr">
        <is>
          <t>Jun-27</t>
        </is>
      </c>
      <c r="C4024" s="19" t="inlineStr">
        <is>
          <t>García</t>
        </is>
      </c>
      <c r="D4024" s="19" t="inlineStr">
        <is>
          <t>RUMANÍA</t>
        </is>
      </c>
      <c r="E4024" s="19" t="inlineStr">
        <is>
          <t>SC MARCOSER S.R.L.</t>
        </is>
      </c>
      <c r="F4024" s="10" t="inlineStr">
        <is>
          <t>Consolidado/estratégico</t>
        </is>
      </c>
      <c r="G4024" s="10" t="inlineStr">
        <is>
          <t>SPCE0001RO</t>
        </is>
      </c>
      <c r="H4024" s="19" t="inlineStr">
        <is>
          <t>SPRINTENE ABONO CE</t>
        </is>
      </c>
      <c r="I4024" s="10" t="inlineStr">
        <is>
          <t>Maduro</t>
        </is>
      </c>
      <c r="J4024" s="10" t="inlineStr">
        <is>
          <t>Innovador/Notorio</t>
        </is>
      </c>
      <c r="K4024" s="12" t="n">
        <v>0.05</v>
      </c>
      <c r="L4024" s="12" t="n">
        <v>0.05</v>
      </c>
      <c r="M4024" s="12" t="n">
        <v>0.1025</v>
      </c>
      <c r="N4024" s="22" t="n">
        <v>1</v>
      </c>
      <c r="O4024" s="11" t="n">
        <v>864</v>
      </c>
      <c r="P4024" s="13" t="n">
        <v>12.56064935552969</v>
      </c>
      <c r="Q4024" s="13">
        <f>O4024*P4024</f>
        <v/>
      </c>
    </row>
    <row r="4025">
      <c r="A4025" s="10" t="n">
        <v>2027</v>
      </c>
      <c r="B4025" s="10" t="inlineStr">
        <is>
          <t>Jun-27</t>
        </is>
      </c>
      <c r="C4025" s="19" t="inlineStr">
        <is>
          <t>García</t>
        </is>
      </c>
      <c r="D4025" s="19" t="inlineStr">
        <is>
          <t>RUMANÍA</t>
        </is>
      </c>
      <c r="E4025" s="19" t="inlineStr">
        <is>
          <t>SC MARCOSER S.R.L.</t>
        </is>
      </c>
      <c r="F4025" s="10" t="inlineStr">
        <is>
          <t>Consolidado/estratégico</t>
        </is>
      </c>
      <c r="G4025" s="10" t="inlineStr">
        <is>
          <t>SPCE0020RO</t>
        </is>
      </c>
      <c r="H4025" s="19" t="inlineStr">
        <is>
          <t>SPRINTENE ABONO CE</t>
        </is>
      </c>
      <c r="I4025" s="10" t="inlineStr">
        <is>
          <t>Maduro</t>
        </is>
      </c>
      <c r="J4025" s="10" t="inlineStr">
        <is>
          <t>Innovador/Notorio</t>
        </is>
      </c>
      <c r="K4025" s="12" t="n">
        <v>0.05</v>
      </c>
      <c r="L4025" s="12" t="n">
        <v>0.05</v>
      </c>
      <c r="M4025" s="12" t="n">
        <v>0.1025</v>
      </c>
      <c r="N4025" s="22" t="n">
        <v>20</v>
      </c>
      <c r="O4025" s="11" t="n">
        <v>700</v>
      </c>
      <c r="P4025" s="13" t="n">
        <v>11.05962569810539</v>
      </c>
      <c r="Q4025" s="13">
        <f>O4025*P4025</f>
        <v/>
      </c>
    </row>
    <row r="4026">
      <c r="A4026" s="10" t="n">
        <v>2027</v>
      </c>
      <c r="B4026" s="10" t="inlineStr">
        <is>
          <t>Jun-27</t>
        </is>
      </c>
      <c r="C4026" s="19" t="inlineStr">
        <is>
          <t>García</t>
        </is>
      </c>
      <c r="D4026" s="19" t="inlineStr">
        <is>
          <t>RUMANÍA</t>
        </is>
      </c>
      <c r="E4026" s="19" t="inlineStr">
        <is>
          <t>SC MARCOSER S.R.L.</t>
        </is>
      </c>
      <c r="F4026" s="10" t="inlineStr">
        <is>
          <t>Consolidado/estratégico</t>
        </is>
      </c>
      <c r="G4026" s="10" t="inlineStr">
        <is>
          <t>SS0001RO</t>
        </is>
      </c>
      <c r="H4026" s="19" t="inlineStr">
        <is>
          <t>SALWAX-CA</t>
        </is>
      </c>
      <c r="I4026" s="10" t="inlineStr">
        <is>
          <t>Maduro</t>
        </is>
      </c>
      <c r="J4026" s="10" t="inlineStr">
        <is>
          <t>Innovador/Notorio</t>
        </is>
      </c>
      <c r="K4026" s="12" t="n">
        <v>0.05</v>
      </c>
      <c r="L4026" s="12" t="n">
        <v>0.05</v>
      </c>
      <c r="M4026" s="12" t="n">
        <v>0.1025</v>
      </c>
      <c r="N4026" s="22" t="n">
        <v>1</v>
      </c>
      <c r="O4026" s="11" t="n">
        <v>960</v>
      </c>
      <c r="P4026" s="13" t="n">
        <v>4.81578423423628</v>
      </c>
      <c r="Q4026" s="13">
        <f>O4026*P4026</f>
        <v/>
      </c>
    </row>
    <row r="4027">
      <c r="A4027" s="10" t="n">
        <v>2027</v>
      </c>
      <c r="B4027" s="10" t="inlineStr">
        <is>
          <t>Jun-27</t>
        </is>
      </c>
      <c r="C4027" s="19" t="inlineStr">
        <is>
          <t>García</t>
        </is>
      </c>
      <c r="D4027" s="19" t="inlineStr">
        <is>
          <t>RUMANÍA</t>
        </is>
      </c>
      <c r="E4027" s="19" t="inlineStr">
        <is>
          <t>SC MARCOSER S.R.L.</t>
        </is>
      </c>
      <c r="F4027" s="10" t="inlineStr">
        <is>
          <t>Consolidado/estratégico</t>
        </is>
      </c>
      <c r="G4027" s="10" t="inlineStr">
        <is>
          <t>SS0001RO</t>
        </is>
      </c>
      <c r="H4027" s="19" t="inlineStr">
        <is>
          <t>SALWAX-CA, 1 KG</t>
        </is>
      </c>
      <c r="I4027" s="10" t="inlineStr">
        <is>
          <t>Maduro</t>
        </is>
      </c>
      <c r="J4027" s="10" t="inlineStr">
        <is>
          <t>Innovador/Notorio</t>
        </is>
      </c>
      <c r="K4027" s="12" t="n">
        <v>0.05</v>
      </c>
      <c r="L4027" s="12" t="n">
        <v>0.05</v>
      </c>
      <c r="M4027" s="12" t="n">
        <v>0.1025</v>
      </c>
      <c r="N4027" s="22" t="n">
        <v>1</v>
      </c>
      <c r="O4027" s="11" t="n">
        <v>2879</v>
      </c>
      <c r="P4027" s="13" t="n">
        <v>4.940869539021637</v>
      </c>
      <c r="Q4027" s="13">
        <f>O4027*P4027</f>
        <v/>
      </c>
    </row>
    <row r="4028">
      <c r="A4028" s="10" t="n">
        <v>2027</v>
      </c>
      <c r="B4028" s="10" t="inlineStr">
        <is>
          <t>Jun-27</t>
        </is>
      </c>
      <c r="C4028" s="19" t="inlineStr">
        <is>
          <t>García</t>
        </is>
      </c>
      <c r="D4028" s="19" t="inlineStr">
        <is>
          <t>RUMANÍA</t>
        </is>
      </c>
      <c r="E4028" s="19" t="inlineStr">
        <is>
          <t>SC MARCOSER S.R.L.</t>
        </is>
      </c>
      <c r="F4028" s="10" t="inlineStr">
        <is>
          <t>Consolidado/estratégico</t>
        </is>
      </c>
      <c r="G4028" s="10" t="inlineStr">
        <is>
          <t>SS0020RO</t>
        </is>
      </c>
      <c r="H4028" s="19" t="inlineStr">
        <is>
          <t>SALWAX-CA</t>
        </is>
      </c>
      <c r="I4028" s="10" t="inlineStr">
        <is>
          <t>Maduro</t>
        </is>
      </c>
      <c r="J4028" s="10" t="inlineStr">
        <is>
          <t>Esencial/Core</t>
        </is>
      </c>
      <c r="K4028" s="12" t="n">
        <v>0.05</v>
      </c>
      <c r="L4028" s="12" t="n">
        <v>0.035</v>
      </c>
      <c r="M4028" s="12" t="n">
        <v>0.08674999999999988</v>
      </c>
      <c r="N4028" s="22" t="n">
        <v>20</v>
      </c>
      <c r="O4028" s="11" t="n">
        <v>3540</v>
      </c>
      <c r="P4028" s="13" t="n">
        <v>3.773406694358297</v>
      </c>
      <c r="Q4028" s="13">
        <f>O4028*P4028</f>
        <v/>
      </c>
    </row>
    <row r="4029">
      <c r="A4029" s="10" t="n">
        <v>2027</v>
      </c>
      <c r="B4029" s="10" t="inlineStr">
        <is>
          <t>Jun-27</t>
        </is>
      </c>
      <c r="C4029" s="19" t="inlineStr">
        <is>
          <t>García</t>
        </is>
      </c>
      <c r="D4029" s="19" t="inlineStr">
        <is>
          <t>RUMANÍA</t>
        </is>
      </c>
      <c r="E4029" s="19" t="inlineStr">
        <is>
          <t>SC MARCOSER S.R.L.</t>
        </is>
      </c>
      <c r="F4029" s="10" t="inlineStr">
        <is>
          <t>Consolidado/estratégico</t>
        </is>
      </c>
      <c r="G4029" s="10" t="inlineStr">
        <is>
          <t>SS0020RO</t>
        </is>
      </c>
      <c r="H4029" s="19" t="inlineStr">
        <is>
          <t>SALWAX-CA, 20 KG</t>
        </is>
      </c>
      <c r="I4029" s="10" t="inlineStr">
        <is>
          <t>Maduro</t>
        </is>
      </c>
      <c r="J4029" s="10" t="inlineStr">
        <is>
          <t>Esencial/Core</t>
        </is>
      </c>
      <c r="K4029" s="12" t="n">
        <v>0.05</v>
      </c>
      <c r="L4029" s="12" t="n">
        <v>0.035</v>
      </c>
      <c r="M4029" s="12" t="n">
        <v>0.08674999999999988</v>
      </c>
      <c r="N4029" s="22" t="n">
        <v>20</v>
      </c>
      <c r="O4029" s="11" t="n">
        <v>1180</v>
      </c>
      <c r="P4029" s="13" t="n">
        <v>3.773406694358297</v>
      </c>
      <c r="Q4029" s="13">
        <f>O4029*P4029</f>
        <v/>
      </c>
    </row>
    <row r="4030">
      <c r="A4030" s="10" t="n">
        <v>2027</v>
      </c>
      <c r="B4030" s="10" t="inlineStr">
        <is>
          <t>Jun-27</t>
        </is>
      </c>
      <c r="C4030" s="19" t="inlineStr">
        <is>
          <t>García</t>
        </is>
      </c>
      <c r="D4030" s="19" t="inlineStr">
        <is>
          <t>RUMANÍA</t>
        </is>
      </c>
      <c r="E4030" s="19" t="inlineStr">
        <is>
          <t>SC MARCOSER S.R.L.</t>
        </is>
      </c>
      <c r="F4030" s="10" t="inlineStr">
        <is>
          <t>Consolidado/estratégico</t>
        </is>
      </c>
      <c r="G4030" s="10" t="inlineStr">
        <is>
          <t>WHITE0005RO</t>
        </is>
      </c>
      <c r="H4030" s="19" t="inlineStr">
        <is>
          <t>AGROWHITE</t>
        </is>
      </c>
      <c r="I4030" s="10" t="inlineStr">
        <is>
          <t>Maduro</t>
        </is>
      </c>
      <c r="J4030" s="10" t="inlineStr">
        <is>
          <t>Esencial/Core</t>
        </is>
      </c>
      <c r="K4030" s="12" t="n">
        <v>0.05</v>
      </c>
      <c r="L4030" s="12" t="n">
        <v>0.035</v>
      </c>
      <c r="M4030" s="12" t="n">
        <v>0.08674999999999988</v>
      </c>
      <c r="N4030" s="22" t="n">
        <v>5</v>
      </c>
      <c r="O4030" s="11" t="n">
        <v>600</v>
      </c>
      <c r="P4030" s="13" t="n">
        <v>1.980517325768167</v>
      </c>
      <c r="Q4030" s="13">
        <f>O4030*P4030</f>
        <v/>
      </c>
    </row>
    <row r="4031">
      <c r="A4031" s="10" t="n">
        <v>2027</v>
      </c>
      <c r="B4031" s="10" t="inlineStr">
        <is>
          <t>Jun-27</t>
        </is>
      </c>
      <c r="C4031" s="19" t="inlineStr">
        <is>
          <t>García</t>
        </is>
      </c>
      <c r="D4031" s="19" t="inlineStr">
        <is>
          <t>RUMANÍA</t>
        </is>
      </c>
      <c r="E4031" s="19" t="inlineStr">
        <is>
          <t>SC MARCOSER S.R.L.</t>
        </is>
      </c>
      <c r="F4031" s="10" t="inlineStr">
        <is>
          <t>Consolidado/estratégico</t>
        </is>
      </c>
      <c r="G4031" s="10" t="inlineStr">
        <is>
          <t>WHITE0020RO</t>
        </is>
      </c>
      <c r="H4031" s="19" t="inlineStr">
        <is>
          <t>AGROWHITE</t>
        </is>
      </c>
      <c r="I4031" s="10" t="inlineStr">
        <is>
          <t>Maduro</t>
        </is>
      </c>
      <c r="J4031" s="10" t="inlineStr">
        <is>
          <t>Esencial/Core</t>
        </is>
      </c>
      <c r="K4031" s="12" t="n">
        <v>0.05</v>
      </c>
      <c r="L4031" s="12" t="n">
        <v>0.035</v>
      </c>
      <c r="M4031" s="12" t="n">
        <v>0.08674999999999988</v>
      </c>
      <c r="N4031" s="22" t="n">
        <v>20</v>
      </c>
      <c r="O4031" s="11" t="n">
        <v>1180</v>
      </c>
      <c r="P4031" s="13" t="n">
        <v>1.78246559319135</v>
      </c>
      <c r="Q4031" s="13">
        <f>O4031*P4031</f>
        <v/>
      </c>
    </row>
    <row r="4032">
      <c r="A4032" s="10" t="n">
        <v>2027</v>
      </c>
      <c r="B4032" s="10" t="inlineStr">
        <is>
          <t>Jun-27</t>
        </is>
      </c>
      <c r="C4032" s="19" t="inlineStr">
        <is>
          <t>Irene</t>
        </is>
      </c>
      <c r="D4032" s="19" t="inlineStr">
        <is>
          <t>ESPAÑA</t>
        </is>
      </c>
      <c r="E4032" s="19" t="inlineStr">
        <is>
          <t>CAMPOEJIDO S.C.A.</t>
        </is>
      </c>
      <c r="F4032" s="10" t="inlineStr">
        <is>
          <t>Consolidado/estratégico</t>
        </is>
      </c>
      <c r="G4032" s="10" t="inlineStr">
        <is>
          <t>AGXK0020</t>
        </is>
      </c>
      <c r="H4032" s="19" t="inlineStr">
        <is>
          <t>AGROXILATO-K, 20 L</t>
        </is>
      </c>
      <c r="I4032" s="10" t="inlineStr">
        <is>
          <t>Maduro</t>
        </is>
      </c>
      <c r="J4032" s="10" t="inlineStr">
        <is>
          <t>Innovador/Notorio</t>
        </is>
      </c>
      <c r="K4032" s="12" t="n">
        <v>0.05</v>
      </c>
      <c r="L4032" s="12" t="n">
        <v>0.05</v>
      </c>
      <c r="M4032" s="12" t="n">
        <v>0.1025</v>
      </c>
      <c r="N4032" s="22" t="n">
        <v>20</v>
      </c>
      <c r="O4032" s="11" t="n">
        <v>700</v>
      </c>
      <c r="P4032" s="13" t="n">
        <v>3.304336801413204</v>
      </c>
      <c r="Q4032" s="13">
        <f>O4032*P4032</f>
        <v/>
      </c>
    </row>
    <row r="4033">
      <c r="A4033" s="10" t="n">
        <v>2027</v>
      </c>
      <c r="B4033" s="10" t="inlineStr">
        <is>
          <t>Jun-27</t>
        </is>
      </c>
      <c r="C4033" s="19" t="inlineStr">
        <is>
          <t>Irene</t>
        </is>
      </c>
      <c r="D4033" s="19" t="inlineStr">
        <is>
          <t>ESPAÑA</t>
        </is>
      </c>
      <c r="E4033" s="19" t="inlineStr">
        <is>
          <t>CAMPOEJIDO S.C.A.</t>
        </is>
      </c>
      <c r="F4033" s="10" t="inlineStr">
        <is>
          <t>Consolidado/estratégico</t>
        </is>
      </c>
      <c r="G4033" s="10" t="inlineStr">
        <is>
          <t>BROTA0005</t>
        </is>
      </c>
      <c r="H4033" s="19" t="inlineStr">
        <is>
          <t>BROTAMEC, 5 L</t>
        </is>
      </c>
      <c r="I4033" s="10" t="inlineStr">
        <is>
          <t>Maduro</t>
        </is>
      </c>
      <c r="J4033" s="10" t="inlineStr">
        <is>
          <t>Esencial/Core</t>
        </is>
      </c>
      <c r="K4033" s="12" t="n">
        <v>0.05</v>
      </c>
      <c r="L4033" s="12" t="n">
        <v>0.035</v>
      </c>
      <c r="M4033" s="12" t="n">
        <v>0.08674999999999988</v>
      </c>
      <c r="N4033" s="22" t="n">
        <v>5</v>
      </c>
      <c r="O4033" s="11" t="n">
        <v>215</v>
      </c>
      <c r="P4033" s="13" t="n">
        <v>3.439845881597343</v>
      </c>
      <c r="Q4033" s="13">
        <f>O4033*P4033</f>
        <v/>
      </c>
    </row>
    <row r="4034">
      <c r="A4034" s="10" t="n">
        <v>2027</v>
      </c>
      <c r="B4034" s="10" t="inlineStr">
        <is>
          <t>Jun-27</t>
        </is>
      </c>
      <c r="C4034" s="19" t="inlineStr">
        <is>
          <t>Irene</t>
        </is>
      </c>
      <c r="D4034" s="19" t="inlineStr">
        <is>
          <t>ESPAÑA</t>
        </is>
      </c>
      <c r="E4034" s="19" t="inlineStr">
        <is>
          <t>CAMPOEJIDO S.C.A.</t>
        </is>
      </c>
      <c r="F4034" s="10" t="inlineStr">
        <is>
          <t>Consolidado/estratégico</t>
        </is>
      </c>
      <c r="G4034" s="10" t="inlineStr">
        <is>
          <t>C-L0005</t>
        </is>
      </c>
      <c r="H4034" s="19" t="inlineStr">
        <is>
          <t>CODIBOR-L, 5 L</t>
        </is>
      </c>
      <c r="I4034" s="10" t="inlineStr">
        <is>
          <t>Maduro</t>
        </is>
      </c>
      <c r="J4034" s="10" t="inlineStr">
        <is>
          <t>Banalizado/Commodity</t>
        </is>
      </c>
      <c r="K4034" s="12" t="n">
        <v>0.05</v>
      </c>
      <c r="L4034" s="12" t="n">
        <v>0.02</v>
      </c>
      <c r="M4034" s="12" t="n">
        <v>0.07100000000000017</v>
      </c>
      <c r="N4034" s="22" t="n">
        <v>5</v>
      </c>
      <c r="O4034" s="11" t="n">
        <v>210</v>
      </c>
      <c r="P4034" s="13" t="n">
        <v>4.77408913264116</v>
      </c>
      <c r="Q4034" s="13">
        <f>O4034*P4034</f>
        <v/>
      </c>
    </row>
    <row r="4035">
      <c r="A4035" s="10" t="n">
        <v>2027</v>
      </c>
      <c r="B4035" s="10" t="inlineStr">
        <is>
          <t>Jun-27</t>
        </is>
      </c>
      <c r="C4035" s="19" t="inlineStr">
        <is>
          <t>Irene</t>
        </is>
      </c>
      <c r="D4035" s="19" t="inlineStr">
        <is>
          <t>ESPAÑA</t>
        </is>
      </c>
      <c r="E4035" s="19" t="inlineStr">
        <is>
          <t>CAMPOEJIDO S.C.A.</t>
        </is>
      </c>
      <c r="F4035" s="10" t="inlineStr">
        <is>
          <t>Consolidado/estratégico</t>
        </is>
      </c>
      <c r="G4035" s="10" t="inlineStr">
        <is>
          <t>C-M-P0001</t>
        </is>
      </c>
      <c r="H4035" s="19" t="inlineStr">
        <is>
          <t>CODIFOL-MO-PLUS, 1 L</t>
        </is>
      </c>
      <c r="I4035" s="10" t="inlineStr">
        <is>
          <t>Maduro</t>
        </is>
      </c>
      <c r="J4035" s="10" t="inlineStr">
        <is>
          <t>Banalizado/Commodity</t>
        </is>
      </c>
      <c r="K4035" s="12" t="n">
        <v>0.05</v>
      </c>
      <c r="L4035" s="12" t="n">
        <v>0.02</v>
      </c>
      <c r="M4035" s="12" t="n">
        <v>0.07100000000000017</v>
      </c>
      <c r="N4035" s="22" t="n">
        <v>1</v>
      </c>
      <c r="O4035" s="11" t="n">
        <v>51</v>
      </c>
      <c r="P4035" s="13" t="n">
        <v>19.28398448774268</v>
      </c>
      <c r="Q4035" s="13">
        <f>O4035*P4035</f>
        <v/>
      </c>
    </row>
    <row r="4036">
      <c r="A4036" s="10" t="n">
        <v>2027</v>
      </c>
      <c r="B4036" s="10" t="inlineStr">
        <is>
          <t>Jun-27</t>
        </is>
      </c>
      <c r="C4036" s="19" t="inlineStr">
        <is>
          <t>Irene</t>
        </is>
      </c>
      <c r="D4036" s="19" t="inlineStr">
        <is>
          <t>ESPAÑA</t>
        </is>
      </c>
      <c r="E4036" s="19" t="inlineStr">
        <is>
          <t>CAMPOEJIDO S.C.A.</t>
        </is>
      </c>
      <c r="F4036" s="10" t="inlineStr">
        <is>
          <t>Consolidado/estratégico</t>
        </is>
      </c>
      <c r="G4036" s="10" t="inlineStr">
        <is>
          <t>C-MB0005</t>
        </is>
      </c>
      <c r="H4036" s="19" t="inlineStr">
        <is>
          <t>CODIFOL-MB, 5 L</t>
        </is>
      </c>
      <c r="I4036" s="10" t="inlineStr">
        <is>
          <t>Maduro</t>
        </is>
      </c>
      <c r="J4036" s="10" t="inlineStr">
        <is>
          <t>Banalizado/Commodity</t>
        </is>
      </c>
      <c r="K4036" s="12" t="n">
        <v>0.05</v>
      </c>
      <c r="L4036" s="12" t="n">
        <v>0.02</v>
      </c>
      <c r="M4036" s="12" t="n">
        <v>0.07100000000000017</v>
      </c>
      <c r="N4036" s="22" t="n">
        <v>5</v>
      </c>
      <c r="O4036" s="11" t="n">
        <v>210</v>
      </c>
      <c r="P4036" s="13" t="n">
        <v>9.641992243871341</v>
      </c>
      <c r="Q4036" s="13">
        <f>O4036*P4036</f>
        <v/>
      </c>
    </row>
    <row r="4037">
      <c r="A4037" s="10" t="n">
        <v>2027</v>
      </c>
      <c r="B4037" s="10" t="inlineStr">
        <is>
          <t>Jun-27</t>
        </is>
      </c>
      <c r="C4037" s="19" t="inlineStr">
        <is>
          <t>Irene</t>
        </is>
      </c>
      <c r="D4037" s="19" t="inlineStr">
        <is>
          <t>ESPAÑA</t>
        </is>
      </c>
      <c r="E4037" s="19" t="inlineStr">
        <is>
          <t>CAMPOEJIDO S.C.A.</t>
        </is>
      </c>
      <c r="F4037" s="10" t="inlineStr">
        <is>
          <t>Consolidado/estratégico</t>
        </is>
      </c>
      <c r="G4037" s="10" t="inlineStr">
        <is>
          <t>CPLUS0020</t>
        </is>
      </c>
      <c r="H4037" s="19" t="inlineStr">
        <is>
          <t>CALCIPLUS, 20 L</t>
        </is>
      </c>
      <c r="I4037" s="10" t="inlineStr">
        <is>
          <t>Maduro</t>
        </is>
      </c>
      <c r="J4037" s="10" t="inlineStr">
        <is>
          <t>Banalizado/Commodity</t>
        </is>
      </c>
      <c r="K4037" s="12" t="n">
        <v>0.05</v>
      </c>
      <c r="L4037" s="12" t="n">
        <v>0.02</v>
      </c>
      <c r="M4037" s="12" t="n">
        <v>0.07100000000000017</v>
      </c>
      <c r="N4037" s="22" t="n">
        <v>20</v>
      </c>
      <c r="O4037" s="11" t="n">
        <v>3400</v>
      </c>
      <c r="P4037" s="13" t="n">
        <v>2.241111710737663</v>
      </c>
      <c r="Q4037" s="13">
        <f>O4037*P4037</f>
        <v/>
      </c>
    </row>
    <row r="4038">
      <c r="A4038" s="10" t="n">
        <v>2027</v>
      </c>
      <c r="B4038" s="10" t="inlineStr">
        <is>
          <t>Jun-27</t>
        </is>
      </c>
      <c r="C4038" s="19" t="inlineStr">
        <is>
          <t>Irene</t>
        </is>
      </c>
      <c r="D4038" s="19" t="inlineStr">
        <is>
          <t>ESPAÑA</t>
        </is>
      </c>
      <c r="E4038" s="19" t="inlineStr">
        <is>
          <t>CAMPOEJIDO S.C.A.</t>
        </is>
      </c>
      <c r="F4038" s="10" t="inlineStr">
        <is>
          <t>Consolidado/estratégico</t>
        </is>
      </c>
      <c r="G4038" s="10" t="inlineStr">
        <is>
          <t>FTK0005</t>
        </is>
      </c>
      <c r="H4038" s="19" t="inlineStr">
        <is>
          <t>FITOKONTROL CA FLOW, 5 KG</t>
        </is>
      </c>
      <c r="I4038" s="10" t="inlineStr">
        <is>
          <t>Ramp-Up/Crecimiento</t>
        </is>
      </c>
      <c r="J4038" s="10" t="inlineStr">
        <is>
          <t>Innovador/Notorio</t>
        </is>
      </c>
      <c r="K4038" s="12" t="n">
        <v>0.05</v>
      </c>
      <c r="L4038" s="12" t="n">
        <v>0.2</v>
      </c>
      <c r="M4038" s="12" t="n">
        <v>0.26</v>
      </c>
      <c r="N4038" s="22" t="n">
        <v>5</v>
      </c>
      <c r="O4038" s="11" t="n">
        <v>300</v>
      </c>
      <c r="P4038" s="13" t="n">
        <v>2.39746834171936</v>
      </c>
      <c r="Q4038" s="13">
        <f>O4038*P4038</f>
        <v/>
      </c>
    </row>
    <row r="4039">
      <c r="A4039" s="10" t="n">
        <v>2027</v>
      </c>
      <c r="B4039" s="10" t="inlineStr">
        <is>
          <t>Jun-27</t>
        </is>
      </c>
      <c r="C4039" s="19" t="inlineStr">
        <is>
          <t>Irene</t>
        </is>
      </c>
      <c r="D4039" s="19" t="inlineStr">
        <is>
          <t>ESPAÑA</t>
        </is>
      </c>
      <c r="E4039" s="19" t="inlineStr">
        <is>
          <t>CAMPOEJIDO S.C.A.</t>
        </is>
      </c>
      <c r="F4039" s="10" t="inlineStr">
        <is>
          <t>Consolidado/estratégico</t>
        </is>
      </c>
      <c r="G4039" s="10" t="inlineStr">
        <is>
          <t>HST0005</t>
        </is>
      </c>
      <c r="H4039" s="19" t="inlineStr">
        <is>
          <t>HIDROSTRESS-40, 5 L</t>
        </is>
      </c>
      <c r="I4039" s="10" t="inlineStr">
        <is>
          <t>Ramp-Up/Crecimiento</t>
        </is>
      </c>
      <c r="J4039" s="10" t="inlineStr">
        <is>
          <t>Innovador/Notorio</t>
        </is>
      </c>
      <c r="K4039" s="12" t="n">
        <v>0.05</v>
      </c>
      <c r="L4039" s="12" t="n">
        <v>0.2</v>
      </c>
      <c r="M4039" s="12" t="n">
        <v>0.26</v>
      </c>
      <c r="N4039" s="22" t="n">
        <v>5</v>
      </c>
      <c r="O4039" s="11" t="n">
        <v>25</v>
      </c>
      <c r="P4039" s="13" t="n">
        <v>0</v>
      </c>
      <c r="Q4039" s="13">
        <f>O4039*P4039</f>
        <v/>
      </c>
    </row>
    <row r="4040">
      <c r="A4040" s="10" t="n">
        <v>2027</v>
      </c>
      <c r="B4040" s="10" t="inlineStr">
        <is>
          <t>Jun-27</t>
        </is>
      </c>
      <c r="C4040" s="19" t="inlineStr">
        <is>
          <t>Irene</t>
        </is>
      </c>
      <c r="D4040" s="19" t="inlineStr">
        <is>
          <t>ESPAÑA</t>
        </is>
      </c>
      <c r="E4040" s="19" t="inlineStr">
        <is>
          <t>CAMPOEJIDO S.C.A.</t>
        </is>
      </c>
      <c r="F4040" s="10" t="inlineStr">
        <is>
          <t>Consolidado/estratégico</t>
        </is>
      </c>
      <c r="G4040" s="10" t="inlineStr">
        <is>
          <t>P-5X0005</t>
        </is>
      </c>
      <c r="H4040" s="19" t="inlineStr">
        <is>
          <t>P.M.S. 5x, 5 L</t>
        </is>
      </c>
      <c r="I4040" s="10" t="inlineStr">
        <is>
          <t>Maduro</t>
        </is>
      </c>
      <c r="J4040" s="10" t="inlineStr">
        <is>
          <t>Innovador/Notorio</t>
        </is>
      </c>
      <c r="K4040" s="12" t="n">
        <v>0.05</v>
      </c>
      <c r="L4040" s="12" t="n">
        <v>0.05</v>
      </c>
      <c r="M4040" s="12" t="n">
        <v>0.1025</v>
      </c>
      <c r="N4040" s="22" t="n">
        <v>5</v>
      </c>
      <c r="O4040" s="11" t="n">
        <v>220</v>
      </c>
      <c r="P4040" s="13" t="n">
        <v>3.200099047425407</v>
      </c>
      <c r="Q4040" s="13">
        <f>O4040*P4040</f>
        <v/>
      </c>
    </row>
    <row r="4041">
      <c r="A4041" s="10" t="n">
        <v>2027</v>
      </c>
      <c r="B4041" s="10" t="inlineStr">
        <is>
          <t>Jun-27</t>
        </is>
      </c>
      <c r="C4041" s="19" t="inlineStr">
        <is>
          <t>Irene</t>
        </is>
      </c>
      <c r="D4041" s="19" t="inlineStr">
        <is>
          <t>ESPAÑA</t>
        </is>
      </c>
      <c r="E4041" s="19" t="inlineStr">
        <is>
          <t>CAMPOEJIDO S.C.A.</t>
        </is>
      </c>
      <c r="F4041" s="10" t="inlineStr">
        <is>
          <t>Consolidado/estratégico</t>
        </is>
      </c>
      <c r="G4041" s="10" t="inlineStr">
        <is>
          <t>PHD0005</t>
        </is>
      </c>
      <c r="H4041" s="19" t="inlineStr">
        <is>
          <t>PH-DOWNER, 5 L</t>
        </is>
      </c>
      <c r="I4041" s="10" t="inlineStr">
        <is>
          <t>Maduro</t>
        </is>
      </c>
      <c r="J4041" s="10" t="inlineStr">
        <is>
          <t>Banalizado/Commodity</t>
        </is>
      </c>
      <c r="K4041" s="12" t="n">
        <v>0.05</v>
      </c>
      <c r="L4041" s="12" t="n">
        <v>0.02</v>
      </c>
      <c r="M4041" s="12" t="n">
        <v>0.07100000000000017</v>
      </c>
      <c r="N4041" s="22" t="n">
        <v>5</v>
      </c>
      <c r="O4041" s="11" t="n">
        <v>210</v>
      </c>
      <c r="P4041" s="13" t="n">
        <v>4.054848630125352</v>
      </c>
      <c r="Q4041" s="13">
        <f>O4041*P4041</f>
        <v/>
      </c>
    </row>
    <row r="4042">
      <c r="A4042" s="10" t="n">
        <v>2027</v>
      </c>
      <c r="B4042" s="10" t="inlineStr">
        <is>
          <t>Jun-27</t>
        </is>
      </c>
      <c r="C4042" s="19" t="inlineStr">
        <is>
          <t>Irene</t>
        </is>
      </c>
      <c r="D4042" s="19" t="inlineStr">
        <is>
          <t>ESPAÑA</t>
        </is>
      </c>
      <c r="E4042" s="19" t="inlineStr">
        <is>
          <t>CAMPOEJIDO S.C.A.</t>
        </is>
      </c>
      <c r="F4042" s="10" t="inlineStr">
        <is>
          <t>Consolidado/estratégico</t>
        </is>
      </c>
      <c r="G4042" s="10" t="inlineStr">
        <is>
          <t>TRI0005</t>
        </is>
      </c>
      <c r="H4042" s="19" t="inlineStr">
        <is>
          <t>TRIFENO-94, 5L</t>
        </is>
      </c>
      <c r="I4042" s="10" t="inlineStr">
        <is>
          <t>Ramp-Up/Crecimiento</t>
        </is>
      </c>
      <c r="J4042" s="10" t="inlineStr">
        <is>
          <t>Esencial/Core</t>
        </is>
      </c>
      <c r="K4042" s="12" t="n">
        <v>0.05</v>
      </c>
      <c r="L4042" s="12" t="n">
        <v>0.15</v>
      </c>
      <c r="M4042" s="12" t="n">
        <v>0.2075</v>
      </c>
      <c r="N4042" s="22" t="n">
        <v>5</v>
      </c>
      <c r="O4042" s="11" t="n">
        <v>240</v>
      </c>
      <c r="P4042" s="13" t="n">
        <v>10.48631805117251</v>
      </c>
      <c r="Q4042" s="13">
        <f>O4042*P4042</f>
        <v/>
      </c>
    </row>
    <row r="4043">
      <c r="A4043" s="10" t="n">
        <v>2027</v>
      </c>
      <c r="B4043" s="10" t="inlineStr">
        <is>
          <t>Jun-27</t>
        </is>
      </c>
      <c r="C4043" s="19" t="inlineStr">
        <is>
          <t>Irene</t>
        </is>
      </c>
      <c r="D4043" s="19" t="inlineStr">
        <is>
          <t>ESPAÑA</t>
        </is>
      </c>
      <c r="E4043" s="19" t="inlineStr">
        <is>
          <t>GUIVARTO AGRICOLA, S.L.</t>
        </is>
      </c>
      <c r="F4043" s="10" t="inlineStr">
        <is>
          <t>Consolidado/estratégico</t>
        </is>
      </c>
      <c r="G4043" s="10" t="inlineStr">
        <is>
          <t>AGXK0020</t>
        </is>
      </c>
      <c r="H4043" s="19" t="inlineStr">
        <is>
          <t>AGROXILATO-K, 20 L</t>
        </is>
      </c>
      <c r="I4043" s="10" t="inlineStr">
        <is>
          <t>Maduro</t>
        </is>
      </c>
      <c r="J4043" s="10" t="inlineStr">
        <is>
          <t>Innovador/Notorio</t>
        </is>
      </c>
      <c r="K4043" s="12" t="n">
        <v>0.05</v>
      </c>
      <c r="L4043" s="12" t="n">
        <v>0.05</v>
      </c>
      <c r="M4043" s="12" t="n">
        <v>0.1025</v>
      </c>
      <c r="N4043" s="22" t="n">
        <v>20</v>
      </c>
      <c r="O4043" s="11" t="n">
        <v>1400</v>
      </c>
      <c r="P4043" s="13" t="n">
        <v>3.450269656996122</v>
      </c>
      <c r="Q4043" s="13">
        <f>O4043*P4043</f>
        <v/>
      </c>
    </row>
    <row r="4044">
      <c r="A4044" s="10" t="n">
        <v>2027</v>
      </c>
      <c r="B4044" s="10" t="inlineStr">
        <is>
          <t>Jun-27</t>
        </is>
      </c>
      <c r="C4044" s="19" t="inlineStr">
        <is>
          <t>Irene</t>
        </is>
      </c>
      <c r="D4044" s="19" t="inlineStr">
        <is>
          <t>ESPAÑA</t>
        </is>
      </c>
      <c r="E4044" s="19" t="inlineStr">
        <is>
          <t>GUIVARTO AGRICOLA, S.L.</t>
        </is>
      </c>
      <c r="F4044" s="10" t="inlineStr">
        <is>
          <t>Consolidado/estratégico</t>
        </is>
      </c>
      <c r="G4044" s="10" t="inlineStr">
        <is>
          <t>FTK0005</t>
        </is>
      </c>
      <c r="H4044" s="19" t="inlineStr">
        <is>
          <t>FITOKONTROL CA FLOW, 5 KG</t>
        </is>
      </c>
      <c r="I4044" s="10" t="inlineStr">
        <is>
          <t>Ramp-Up/Crecimiento</t>
        </is>
      </c>
      <c r="J4044" s="10" t="inlineStr">
        <is>
          <t>Innovador/Notorio</t>
        </is>
      </c>
      <c r="K4044" s="12" t="n">
        <v>0.05</v>
      </c>
      <c r="L4044" s="12" t="n">
        <v>0.2</v>
      </c>
      <c r="M4044" s="12" t="n">
        <v>0.26</v>
      </c>
      <c r="N4044" s="22" t="n">
        <v>5</v>
      </c>
      <c r="O4044" s="11" t="n">
        <v>25</v>
      </c>
      <c r="P4044" s="13" t="n">
        <v>0</v>
      </c>
      <c r="Q4044" s="13">
        <f>O4044*P4044</f>
        <v/>
      </c>
    </row>
    <row r="4045">
      <c r="A4045" s="10" t="n">
        <v>2027</v>
      </c>
      <c r="B4045" s="10" t="inlineStr">
        <is>
          <t>Jun-27</t>
        </is>
      </c>
      <c r="C4045" s="19" t="inlineStr">
        <is>
          <t>Irene</t>
        </is>
      </c>
      <c r="D4045" s="19" t="inlineStr">
        <is>
          <t>ESPAÑA</t>
        </is>
      </c>
      <c r="E4045" s="19" t="inlineStr">
        <is>
          <t>HORTOCAMPO, S.A.</t>
        </is>
      </c>
      <c r="F4045" s="10" t="inlineStr">
        <is>
          <t>Baja aportación</t>
        </is>
      </c>
      <c r="G4045" s="10" t="inlineStr">
        <is>
          <t>JF0005</t>
        </is>
      </c>
      <c r="H4045" s="19" t="inlineStr">
        <is>
          <t>CODECROP FOS, 5 L</t>
        </is>
      </c>
      <c r="I4045" s="10" t="inlineStr">
        <is>
          <t>Ramp-Up/Crecimiento</t>
        </is>
      </c>
      <c r="J4045" s="10" t="inlineStr">
        <is>
          <t>Banalizado/Commodity</t>
        </is>
      </c>
      <c r="K4045" s="12" t="n">
        <v>0.03</v>
      </c>
      <c r="L4045" s="12" t="n">
        <v>0.075</v>
      </c>
      <c r="M4045" s="12" t="n">
        <v>0.1072500000000001</v>
      </c>
      <c r="N4045" s="22" t="n">
        <v>5</v>
      </c>
      <c r="O4045" s="11" t="n">
        <v>655</v>
      </c>
      <c r="P4045" s="13" t="n">
        <v>2.908233336259571</v>
      </c>
      <c r="Q4045" s="13">
        <f>O4045*P4045</f>
        <v/>
      </c>
    </row>
    <row r="4046">
      <c r="A4046" s="10" t="n">
        <v>2027</v>
      </c>
      <c r="B4046" s="10" t="inlineStr">
        <is>
          <t>Jun-27</t>
        </is>
      </c>
      <c r="C4046" s="19" t="inlineStr">
        <is>
          <t>Irene</t>
        </is>
      </c>
      <c r="D4046" s="19" t="inlineStr">
        <is>
          <t>ESPAÑA</t>
        </is>
      </c>
      <c r="E4046" s="19" t="inlineStr">
        <is>
          <t>SERVICIOS AGRÍCOLAS CAMPO RIO, S.L.</t>
        </is>
      </c>
      <c r="F4046" s="10" t="inlineStr">
        <is>
          <t>Baja aportación</t>
        </is>
      </c>
      <c r="G4046" s="10" t="inlineStr">
        <is>
          <t>P-5X0020</t>
        </is>
      </c>
      <c r="H4046" s="19" t="inlineStr">
        <is>
          <t>TERRASOIL PLUS, 20 L</t>
        </is>
      </c>
      <c r="I4046" s="10" t="inlineStr">
        <is>
          <t>Maduro</t>
        </is>
      </c>
      <c r="J4046" s="10" t="inlineStr">
        <is>
          <t>Innovador/Notorio</t>
        </is>
      </c>
      <c r="K4046" s="12" t="n">
        <v>0.03</v>
      </c>
      <c r="L4046" s="12" t="n">
        <v>0.05</v>
      </c>
      <c r="M4046" s="12" t="n">
        <v>0.08150000000000013</v>
      </c>
      <c r="N4046" s="22" t="n">
        <v>20</v>
      </c>
      <c r="O4046" s="11" t="n">
        <v>680</v>
      </c>
      <c r="P4046" s="13" t="n">
        <v>3.054166191842488</v>
      </c>
      <c r="Q4046" s="13">
        <f>O4046*P4046</f>
        <v/>
      </c>
    </row>
    <row r="4047">
      <c r="A4047" s="10" t="n">
        <v>2027</v>
      </c>
      <c r="B4047" s="10" t="inlineStr">
        <is>
          <t>Jun-27</t>
        </is>
      </c>
      <c r="C4047" s="19" t="inlineStr">
        <is>
          <t>Javier</t>
        </is>
      </c>
      <c r="D4047" s="19" t="inlineStr">
        <is>
          <t>ESPAÑA</t>
        </is>
      </c>
      <c r="E4047" s="19" t="inlineStr">
        <is>
          <t>AGROQUIMICAS DRAGO S.L.</t>
        </is>
      </c>
      <c r="F4047" s="10" t="inlineStr">
        <is>
          <t>Consolidado/estratégico</t>
        </is>
      </c>
      <c r="G4047" s="10" t="inlineStr">
        <is>
          <t>AGXK0200</t>
        </is>
      </c>
      <c r="H4047" s="19" t="inlineStr">
        <is>
          <t>AGROXILATO-K, 200 L</t>
        </is>
      </c>
      <c r="I4047" s="10" t="inlineStr">
        <is>
          <t>Maduro</t>
        </is>
      </c>
      <c r="J4047" s="10" t="inlineStr">
        <is>
          <t>Innovador/Notorio</t>
        </is>
      </c>
      <c r="K4047" s="12" t="n">
        <v>0.05</v>
      </c>
      <c r="L4047" s="12" t="n">
        <v>0.05</v>
      </c>
      <c r="M4047" s="12" t="n">
        <v>0.1025</v>
      </c>
      <c r="N4047" s="22" t="n">
        <v>200</v>
      </c>
      <c r="O4047" s="11" t="n">
        <v>800</v>
      </c>
      <c r="P4047" s="13" t="n">
        <v>3.095861293437608</v>
      </c>
      <c r="Q4047" s="13">
        <f>O4047*P4047</f>
        <v/>
      </c>
    </row>
    <row r="4048">
      <c r="A4048" s="10" t="n">
        <v>2027</v>
      </c>
      <c r="B4048" s="10" t="inlineStr">
        <is>
          <t>Jun-27</t>
        </is>
      </c>
      <c r="C4048" s="19" t="inlineStr">
        <is>
          <t>Javier</t>
        </is>
      </c>
      <c r="D4048" s="19" t="inlineStr">
        <is>
          <t>ESPAÑA</t>
        </is>
      </c>
      <c r="E4048" s="19" t="inlineStr">
        <is>
          <t>AGROQUIMICAS DRAGO S.L.</t>
        </is>
      </c>
      <c r="F4048" s="10" t="inlineStr">
        <is>
          <t>Consolidado/estratégico</t>
        </is>
      </c>
      <c r="G4048" s="10" t="inlineStr">
        <is>
          <t>B0005</t>
        </is>
      </c>
      <c r="H4048" s="19" t="inlineStr">
        <is>
          <t>BOROCAL, 5 L</t>
        </is>
      </c>
      <c r="I4048" s="10" t="inlineStr">
        <is>
          <t>Maduro</t>
        </is>
      </c>
      <c r="J4048" s="10" t="inlineStr">
        <is>
          <t>Esencial/Core</t>
        </is>
      </c>
      <c r="K4048" s="12" t="n">
        <v>0.05</v>
      </c>
      <c r="L4048" s="12" t="n">
        <v>0.035</v>
      </c>
      <c r="M4048" s="12" t="n">
        <v>0.08674999999999988</v>
      </c>
      <c r="N4048" s="22" t="n">
        <v>5</v>
      </c>
      <c r="O4048" s="11" t="n">
        <v>20</v>
      </c>
      <c r="P4048" s="13" t="n">
        <v>3.387727004603444</v>
      </c>
      <c r="Q4048" s="13">
        <f>O4048*P4048</f>
        <v/>
      </c>
    </row>
    <row r="4049">
      <c r="A4049" s="10" t="n">
        <v>2027</v>
      </c>
      <c r="B4049" s="10" t="inlineStr">
        <is>
          <t>Jun-27</t>
        </is>
      </c>
      <c r="C4049" s="19" t="inlineStr">
        <is>
          <t>Javier</t>
        </is>
      </c>
      <c r="D4049" s="19" t="inlineStr">
        <is>
          <t>ESPAÑA</t>
        </is>
      </c>
      <c r="E4049" s="19" t="inlineStr">
        <is>
          <t>AGROQUIMICAS DRAGO S.L.</t>
        </is>
      </c>
      <c r="F4049" s="10" t="inlineStr">
        <is>
          <t>Consolidado/estratégico</t>
        </is>
      </c>
      <c r="G4049" s="10" t="inlineStr">
        <is>
          <t>B0020</t>
        </is>
      </c>
      <c r="H4049" s="19" t="inlineStr">
        <is>
          <t>BOROCAL, 20 L</t>
        </is>
      </c>
      <c r="I4049" s="10" t="inlineStr">
        <is>
          <t>Maduro</t>
        </is>
      </c>
      <c r="J4049" s="10" t="inlineStr">
        <is>
          <t>Esencial/Core</t>
        </is>
      </c>
      <c r="K4049" s="12" t="n">
        <v>0.05</v>
      </c>
      <c r="L4049" s="12" t="n">
        <v>0.035</v>
      </c>
      <c r="M4049" s="12" t="n">
        <v>0.08674999999999988</v>
      </c>
      <c r="N4049" s="22" t="n">
        <v>20</v>
      </c>
      <c r="O4049" s="11" t="n">
        <v>80</v>
      </c>
      <c r="P4049" s="13" t="n">
        <v>3.043742416443709</v>
      </c>
      <c r="Q4049" s="13">
        <f>O4049*P4049</f>
        <v/>
      </c>
    </row>
    <row r="4050">
      <c r="A4050" s="10" t="n">
        <v>2027</v>
      </c>
      <c r="B4050" s="10" t="inlineStr">
        <is>
          <t>Jun-27</t>
        </is>
      </c>
      <c r="C4050" s="19" t="inlineStr">
        <is>
          <t>Javier</t>
        </is>
      </c>
      <c r="D4050" s="19" t="inlineStr">
        <is>
          <t>ESPAÑA</t>
        </is>
      </c>
      <c r="E4050" s="19" t="inlineStr">
        <is>
          <t>AGROQUIMICAS DRAGO S.L.</t>
        </is>
      </c>
      <c r="F4050" s="10" t="inlineStr">
        <is>
          <t>Consolidado/estratégico</t>
        </is>
      </c>
      <c r="G4050" s="10" t="inlineStr">
        <is>
          <t>BIO0005</t>
        </is>
      </c>
      <c r="H4050" s="19" t="inlineStr">
        <is>
          <t>BIORAD-20, 5L</t>
        </is>
      </c>
      <c r="I4050" s="10" t="inlineStr">
        <is>
          <t>Ramp-Up/Crecimiento</t>
        </is>
      </c>
      <c r="J4050" s="10" t="inlineStr">
        <is>
          <t>Innovador/Notorio</t>
        </is>
      </c>
      <c r="K4050" s="12" t="n">
        <v>0.05</v>
      </c>
      <c r="L4050" s="12" t="n">
        <v>0.2</v>
      </c>
      <c r="M4050" s="12" t="n">
        <v>0.26</v>
      </c>
      <c r="N4050" s="22" t="n">
        <v>5</v>
      </c>
      <c r="O4050" s="11" t="n">
        <v>50</v>
      </c>
      <c r="P4050" s="13" t="n">
        <v>2.699757828283974</v>
      </c>
      <c r="Q4050" s="13">
        <f>O4050*P4050</f>
        <v/>
      </c>
    </row>
    <row r="4051">
      <c r="A4051" s="10" t="n">
        <v>2027</v>
      </c>
      <c r="B4051" s="10" t="inlineStr">
        <is>
          <t>Jun-27</t>
        </is>
      </c>
      <c r="C4051" s="19" t="inlineStr">
        <is>
          <t>Javier</t>
        </is>
      </c>
      <c r="D4051" s="19" t="inlineStr">
        <is>
          <t>ESPAÑA</t>
        </is>
      </c>
      <c r="E4051" s="19" t="inlineStr">
        <is>
          <t>AGROQUIMICAS DRAGO S.L.</t>
        </is>
      </c>
      <c r="F4051" s="10" t="inlineStr">
        <is>
          <t>Consolidado/estratégico</t>
        </is>
      </c>
      <c r="G4051" s="10" t="inlineStr">
        <is>
          <t>C-CU0001</t>
        </is>
      </c>
      <c r="H4051" s="19" t="inlineStr">
        <is>
          <t>CODICOBRE, 1 L</t>
        </is>
      </c>
      <c r="I4051" s="10" t="inlineStr">
        <is>
          <t>Maduro</t>
        </is>
      </c>
      <c r="J4051" s="10" t="inlineStr">
        <is>
          <t>Banalizado/Commodity</t>
        </is>
      </c>
      <c r="K4051" s="12" t="n">
        <v>0.05</v>
      </c>
      <c r="L4051" s="12" t="n">
        <v>0.02</v>
      </c>
      <c r="M4051" s="12" t="n">
        <v>0.07100000000000017</v>
      </c>
      <c r="N4051" s="22" t="n">
        <v>1</v>
      </c>
      <c r="O4051" s="11" t="n">
        <v>25</v>
      </c>
      <c r="P4051" s="13" t="n">
        <v>5.274430351782591</v>
      </c>
      <c r="Q4051" s="13">
        <f>O4051*P4051</f>
        <v/>
      </c>
    </row>
    <row r="4052">
      <c r="A4052" s="10" t="n">
        <v>2027</v>
      </c>
      <c r="B4052" s="10" t="inlineStr">
        <is>
          <t>Jun-27</t>
        </is>
      </c>
      <c r="C4052" s="19" t="inlineStr">
        <is>
          <t>Javier</t>
        </is>
      </c>
      <c r="D4052" s="19" t="inlineStr">
        <is>
          <t>ESPAÑA</t>
        </is>
      </c>
      <c r="E4052" s="19" t="inlineStr">
        <is>
          <t>AGROQUIMICAS DRAGO S.L.</t>
        </is>
      </c>
      <c r="F4052" s="10" t="inlineStr">
        <is>
          <t>Consolidado/estratégico</t>
        </is>
      </c>
      <c r="G4052" s="10" t="inlineStr">
        <is>
          <t>C-CU0005</t>
        </is>
      </c>
      <c r="H4052" s="19" t="inlineStr">
        <is>
          <t>CODICOBRE, 5 L</t>
        </is>
      </c>
      <c r="I4052" s="10" t="inlineStr">
        <is>
          <t>Maduro</t>
        </is>
      </c>
      <c r="J4052" s="10" t="inlineStr">
        <is>
          <t>Esencial/Core</t>
        </is>
      </c>
      <c r="K4052" s="12" t="n">
        <v>0.05</v>
      </c>
      <c r="L4052" s="12" t="n">
        <v>0.035</v>
      </c>
      <c r="M4052" s="12" t="n">
        <v>0.08674999999999988</v>
      </c>
      <c r="N4052" s="22" t="n">
        <v>5</v>
      </c>
      <c r="O4052" s="11" t="n">
        <v>215</v>
      </c>
      <c r="P4052" s="13" t="n">
        <v>3.804678020554637</v>
      </c>
      <c r="Q4052" s="13">
        <f>O4052*P4052</f>
        <v/>
      </c>
    </row>
    <row r="4053">
      <c r="A4053" s="10" t="n">
        <v>2027</v>
      </c>
      <c r="B4053" s="10" t="inlineStr">
        <is>
          <t>Jun-27</t>
        </is>
      </c>
      <c r="C4053" s="19" t="inlineStr">
        <is>
          <t>Javier</t>
        </is>
      </c>
      <c r="D4053" s="19" t="inlineStr">
        <is>
          <t>ESPAÑA</t>
        </is>
      </c>
      <c r="E4053" s="19" t="inlineStr">
        <is>
          <t>AGROQUIMICAS DRAGO S.L.</t>
        </is>
      </c>
      <c r="F4053" s="10" t="inlineStr">
        <is>
          <t>Consolidado/estratégico</t>
        </is>
      </c>
      <c r="G4053" s="10" t="inlineStr">
        <is>
          <t>PHD0001</t>
        </is>
      </c>
      <c r="H4053" s="19" t="inlineStr">
        <is>
          <t>PH-DOWNER, 1 L</t>
        </is>
      </c>
      <c r="I4053" s="10" t="inlineStr">
        <is>
          <t>Maduro</t>
        </is>
      </c>
      <c r="J4053" s="10" t="inlineStr">
        <is>
          <t>Banalizado/Commodity</t>
        </is>
      </c>
      <c r="K4053" s="12" t="n">
        <v>0.05</v>
      </c>
      <c r="L4053" s="12" t="n">
        <v>0.02</v>
      </c>
      <c r="M4053" s="12" t="n">
        <v>0.07100000000000017</v>
      </c>
      <c r="N4053" s="22" t="n">
        <v>1</v>
      </c>
      <c r="O4053" s="11" t="n">
        <v>13</v>
      </c>
      <c r="P4053" s="13" t="n">
        <v>5.43078698276429</v>
      </c>
      <c r="Q4053" s="13">
        <f>O4053*P4053</f>
        <v/>
      </c>
    </row>
    <row r="4054">
      <c r="A4054" s="10" t="n">
        <v>2027</v>
      </c>
      <c r="B4054" s="10" t="inlineStr">
        <is>
          <t>Jun-27</t>
        </is>
      </c>
      <c r="C4054" s="19" t="inlineStr">
        <is>
          <t>Javier</t>
        </is>
      </c>
      <c r="D4054" s="19" t="inlineStr">
        <is>
          <t>ESPAÑA</t>
        </is>
      </c>
      <c r="E4054" s="19" t="inlineStr">
        <is>
          <t>AGROQUIMICAS DRAGO S.L.</t>
        </is>
      </c>
      <c r="F4054" s="10" t="inlineStr">
        <is>
          <t>Consolidado/estratégico</t>
        </is>
      </c>
      <c r="G4054" s="10" t="inlineStr">
        <is>
          <t>PT0001</t>
        </is>
      </c>
      <c r="H4054" s="19" t="inlineStr">
        <is>
          <t>AGROPOTASION, 1 L</t>
        </is>
      </c>
      <c r="I4054" s="10" t="inlineStr">
        <is>
          <t>Maduro</t>
        </is>
      </c>
      <c r="J4054" s="10" t="inlineStr">
        <is>
          <t>Innovador/Notorio</t>
        </is>
      </c>
      <c r="K4054" s="12" t="n">
        <v>0.05</v>
      </c>
      <c r="L4054" s="12" t="n">
        <v>0.05</v>
      </c>
      <c r="M4054" s="12" t="n">
        <v>0.1025</v>
      </c>
      <c r="N4054" s="22" t="n">
        <v>1</v>
      </c>
      <c r="O4054" s="11" t="n">
        <v>13</v>
      </c>
      <c r="P4054" s="13" t="n">
        <v>4.732394031046041</v>
      </c>
      <c r="Q4054" s="13">
        <f>O4054*P4054</f>
        <v/>
      </c>
    </row>
    <row r="4055">
      <c r="A4055" s="10" t="n">
        <v>2027</v>
      </c>
      <c r="B4055" s="10" t="inlineStr">
        <is>
          <t>Jun-27</t>
        </is>
      </c>
      <c r="C4055" s="19" t="inlineStr">
        <is>
          <t>Javier</t>
        </is>
      </c>
      <c r="D4055" s="19" t="inlineStr">
        <is>
          <t>ESPAÑA</t>
        </is>
      </c>
      <c r="E4055" s="19" t="inlineStr">
        <is>
          <t>AGROQUIMICAS DRAGO S.L.</t>
        </is>
      </c>
      <c r="F4055" s="10" t="inlineStr">
        <is>
          <t>Consolidado/estratégico</t>
        </is>
      </c>
      <c r="G4055" s="10" t="inlineStr">
        <is>
          <t>PT0200</t>
        </is>
      </c>
      <c r="H4055" s="19" t="inlineStr">
        <is>
          <t>AGROPOTASION, 200 L</t>
        </is>
      </c>
      <c r="I4055" s="10" t="inlineStr">
        <is>
          <t>Maduro</t>
        </is>
      </c>
      <c r="J4055" s="10" t="inlineStr">
        <is>
          <t>Innovador/Notorio</t>
        </is>
      </c>
      <c r="K4055" s="12" t="n">
        <v>0.05</v>
      </c>
      <c r="L4055" s="12" t="n">
        <v>0.05</v>
      </c>
      <c r="M4055" s="12" t="n">
        <v>0.1025</v>
      </c>
      <c r="N4055" s="22" t="n">
        <v>200</v>
      </c>
      <c r="O4055" s="11" t="n">
        <v>200</v>
      </c>
      <c r="P4055" s="13" t="n">
        <v>3.262641699818086</v>
      </c>
      <c r="Q4055" s="13">
        <f>O4055*P4055</f>
        <v/>
      </c>
    </row>
    <row r="4056">
      <c r="A4056" s="10" t="n">
        <v>2027</v>
      </c>
      <c r="B4056" s="10" t="inlineStr">
        <is>
          <t>Jun-27</t>
        </is>
      </c>
      <c r="C4056" s="19" t="inlineStr">
        <is>
          <t>Javier</t>
        </is>
      </c>
      <c r="D4056" s="19" t="inlineStr">
        <is>
          <t>ESPAÑA</t>
        </is>
      </c>
      <c r="E4056" s="19" t="inlineStr">
        <is>
          <t>AGROQUIMICAS DRAGO S.L.</t>
        </is>
      </c>
      <c r="F4056" s="10" t="inlineStr">
        <is>
          <t>Consolidado/estratégico</t>
        </is>
      </c>
      <c r="G4056" s="10" t="inlineStr">
        <is>
          <t>S0020</t>
        </is>
      </c>
      <c r="H4056" s="19" t="inlineStr">
        <is>
          <t>SALWAX STAR, 20 L</t>
        </is>
      </c>
      <c r="I4056" s="10" t="inlineStr">
        <is>
          <t>Maduro</t>
        </is>
      </c>
      <c r="J4056" s="10" t="inlineStr">
        <is>
          <t>Esencial/Core</t>
        </is>
      </c>
      <c r="K4056" s="12" t="n">
        <v>0.05</v>
      </c>
      <c r="L4056" s="12" t="n">
        <v>0.035</v>
      </c>
      <c r="M4056" s="12" t="n">
        <v>0.08674999999999988</v>
      </c>
      <c r="N4056" s="22" t="n">
        <v>20</v>
      </c>
      <c r="O4056" s="11" t="n">
        <v>680</v>
      </c>
      <c r="P4056" s="13" t="n">
        <v>2.147297732148644</v>
      </c>
      <c r="Q4056" s="13">
        <f>O4056*P4056</f>
        <v/>
      </c>
    </row>
    <row r="4057">
      <c r="A4057" s="10" t="n">
        <v>2027</v>
      </c>
      <c r="B4057" s="10" t="inlineStr">
        <is>
          <t>Jun-27</t>
        </is>
      </c>
      <c r="C4057" s="19" t="inlineStr">
        <is>
          <t>Javier</t>
        </is>
      </c>
      <c r="D4057" s="19" t="inlineStr">
        <is>
          <t>ESPAÑA</t>
        </is>
      </c>
      <c r="E4057" s="19" t="inlineStr">
        <is>
          <t>AGROQUIMICAS DRAGO S.L.</t>
        </is>
      </c>
      <c r="F4057" s="10" t="inlineStr">
        <is>
          <t>Consolidado/estratégico</t>
        </is>
      </c>
      <c r="G4057" s="10" t="inlineStr">
        <is>
          <t>WHITE0020</t>
        </is>
      </c>
      <c r="H4057" s="19" t="inlineStr">
        <is>
          <t>AGROWHITE, 20 KG</t>
        </is>
      </c>
      <c r="I4057" s="10" t="inlineStr">
        <is>
          <t>Maduro</t>
        </is>
      </c>
      <c r="J4057" s="10" t="inlineStr">
        <is>
          <t>Esencial/Core</t>
        </is>
      </c>
      <c r="K4057" s="12" t="n">
        <v>0.05</v>
      </c>
      <c r="L4057" s="12" t="n">
        <v>0.035</v>
      </c>
      <c r="M4057" s="12" t="n">
        <v>0.08674999999999988</v>
      </c>
      <c r="N4057" s="22" t="n">
        <v>20</v>
      </c>
      <c r="O4057" s="11" t="n">
        <v>100</v>
      </c>
      <c r="P4057" s="13" t="n">
        <v>1.855432020982809</v>
      </c>
      <c r="Q4057" s="13">
        <f>O4057*P4057</f>
        <v/>
      </c>
    </row>
    <row r="4058">
      <c r="A4058" s="10" t="n">
        <v>2027</v>
      </c>
      <c r="B4058" s="10" t="inlineStr">
        <is>
          <t>Jun-27</t>
        </is>
      </c>
      <c r="C4058" s="19" t="inlineStr">
        <is>
          <t>Javier</t>
        </is>
      </c>
      <c r="D4058" s="19" t="inlineStr">
        <is>
          <t>ESPAÑA</t>
        </is>
      </c>
      <c r="E4058" s="19" t="inlineStr">
        <is>
          <t>CABRERA MORALES FRANCISCO</t>
        </is>
      </c>
      <c r="F4058" s="10" t="inlineStr">
        <is>
          <t>Consolidado/estratégico</t>
        </is>
      </c>
      <c r="G4058" s="10" t="inlineStr">
        <is>
          <t>A-50(2)0005</t>
        </is>
      </c>
      <c r="H4058" s="19" t="inlineStr">
        <is>
          <t>CODIORGAN-A50, 5 KG</t>
        </is>
      </c>
      <c r="I4058" s="10" t="inlineStr">
        <is>
          <t>Ramp-Up/Crecimiento</t>
        </is>
      </c>
      <c r="J4058" s="10" t="inlineStr">
        <is>
          <t>Innovador/Notorio</t>
        </is>
      </c>
      <c r="K4058" s="12" t="n">
        <v>0.05</v>
      </c>
      <c r="L4058" s="12" t="n">
        <v>0.2</v>
      </c>
      <c r="M4058" s="12" t="n">
        <v>0.26</v>
      </c>
      <c r="N4058" s="22" t="n">
        <v>5</v>
      </c>
      <c r="O4058" s="11" t="n">
        <v>465</v>
      </c>
      <c r="P4058" s="13" t="n">
        <v>5.065954843806996</v>
      </c>
      <c r="Q4058" s="13">
        <f>O4058*P4058</f>
        <v/>
      </c>
    </row>
    <row r="4059">
      <c r="A4059" s="10" t="n">
        <v>2027</v>
      </c>
      <c r="B4059" s="10" t="inlineStr">
        <is>
          <t>Jun-27</t>
        </is>
      </c>
      <c r="C4059" s="19" t="inlineStr">
        <is>
          <t>Javier</t>
        </is>
      </c>
      <c r="D4059" s="19" t="inlineStr">
        <is>
          <t>ESPAÑA</t>
        </is>
      </c>
      <c r="E4059" s="19" t="inlineStr">
        <is>
          <t>CABRERA MORALES FRANCISCO</t>
        </is>
      </c>
      <c r="F4059" s="10" t="inlineStr">
        <is>
          <t>Consolidado/estratégico</t>
        </is>
      </c>
      <c r="G4059" s="10" t="inlineStr">
        <is>
          <t>AGXK0020</t>
        </is>
      </c>
      <c r="H4059" s="19" t="inlineStr">
        <is>
          <t>AGROXILATO-K, 20 L</t>
        </is>
      </c>
      <c r="I4059" s="10" t="inlineStr">
        <is>
          <t>Maduro</t>
        </is>
      </c>
      <c r="J4059" s="10" t="inlineStr">
        <is>
          <t>Innovador/Notorio</t>
        </is>
      </c>
      <c r="K4059" s="12" t="n">
        <v>0.05</v>
      </c>
      <c r="L4059" s="12" t="n">
        <v>0.05</v>
      </c>
      <c r="M4059" s="12" t="n">
        <v>0.1025</v>
      </c>
      <c r="N4059" s="22" t="n">
        <v>20</v>
      </c>
      <c r="O4059" s="11" t="n">
        <v>1400</v>
      </c>
      <c r="P4059" s="13" t="n">
        <v>3.168827721229067</v>
      </c>
      <c r="Q4059" s="13">
        <f>O4059*P4059</f>
        <v/>
      </c>
    </row>
    <row r="4060">
      <c r="A4060" s="10" t="n">
        <v>2027</v>
      </c>
      <c r="B4060" s="10" t="inlineStr">
        <is>
          <t>Jun-27</t>
        </is>
      </c>
      <c r="C4060" s="19" t="inlineStr">
        <is>
          <t>Javier</t>
        </is>
      </c>
      <c r="D4060" s="19" t="inlineStr">
        <is>
          <t>ESPAÑA</t>
        </is>
      </c>
      <c r="E4060" s="19" t="inlineStr">
        <is>
          <t>CABRERA MORALES FRANCISCO</t>
        </is>
      </c>
      <c r="F4060" s="10" t="inlineStr">
        <is>
          <t>Consolidado/estratégico</t>
        </is>
      </c>
      <c r="G4060" s="10" t="inlineStr">
        <is>
          <t>ANAE0005</t>
        </is>
      </c>
      <c r="H4060" s="19" t="inlineStr">
        <is>
          <t>ALCAPLANT NEW AE, 5 KG</t>
        </is>
      </c>
      <c r="I4060" s="10" t="inlineStr">
        <is>
          <t>Maduro</t>
        </is>
      </c>
      <c r="J4060" s="10" t="inlineStr">
        <is>
          <t>Innovador/Notorio</t>
        </is>
      </c>
      <c r="K4060" s="12" t="n">
        <v>0.05</v>
      </c>
      <c r="L4060" s="12" t="n">
        <v>0.05</v>
      </c>
      <c r="M4060" s="12" t="n">
        <v>0.1025</v>
      </c>
      <c r="N4060" s="22" t="n">
        <v>5</v>
      </c>
      <c r="O4060" s="11" t="n">
        <v>3600</v>
      </c>
      <c r="P4060" s="13" t="n">
        <v>1.845008245584029</v>
      </c>
      <c r="Q4060" s="13">
        <f>O4060*P4060</f>
        <v/>
      </c>
    </row>
    <row r="4061">
      <c r="A4061" s="10" t="n">
        <v>2027</v>
      </c>
      <c r="B4061" s="10" t="inlineStr">
        <is>
          <t>Jun-27</t>
        </is>
      </c>
      <c r="C4061" s="19" t="inlineStr">
        <is>
          <t>Javier</t>
        </is>
      </c>
      <c r="D4061" s="19" t="inlineStr">
        <is>
          <t>ESPAÑA</t>
        </is>
      </c>
      <c r="E4061" s="19" t="inlineStr">
        <is>
          <t>CABRERA MORALES FRANCISCO</t>
        </is>
      </c>
      <c r="F4061" s="10" t="inlineStr">
        <is>
          <t>Consolidado/estratégico</t>
        </is>
      </c>
      <c r="G4061" s="10" t="inlineStr">
        <is>
          <t>C-L0005</t>
        </is>
      </c>
      <c r="H4061" s="19" t="inlineStr">
        <is>
          <t>CODIBOR-L, 5 L</t>
        </is>
      </c>
      <c r="I4061" s="10" t="inlineStr">
        <is>
          <t>Maduro</t>
        </is>
      </c>
      <c r="J4061" s="10" t="inlineStr">
        <is>
          <t>Banalizado/Commodity</t>
        </is>
      </c>
      <c r="K4061" s="12" t="n">
        <v>0.05</v>
      </c>
      <c r="L4061" s="12" t="n">
        <v>0.02</v>
      </c>
      <c r="M4061" s="12" t="n">
        <v>0.07100000000000017</v>
      </c>
      <c r="N4061" s="22" t="n">
        <v>5</v>
      </c>
      <c r="O4061" s="11" t="n">
        <v>255</v>
      </c>
      <c r="P4061" s="13" t="n">
        <v>4.523918523070445</v>
      </c>
      <c r="Q4061" s="13">
        <f>O4061*P4061</f>
        <v/>
      </c>
    </row>
    <row r="4062">
      <c r="A4062" s="10" t="n">
        <v>2027</v>
      </c>
      <c r="B4062" s="10" t="inlineStr">
        <is>
          <t>Jun-27</t>
        </is>
      </c>
      <c r="C4062" s="19" t="inlineStr">
        <is>
          <t>Javier</t>
        </is>
      </c>
      <c r="D4062" s="19" t="inlineStr">
        <is>
          <t>ESPAÑA</t>
        </is>
      </c>
      <c r="E4062" s="19" t="inlineStr">
        <is>
          <t>CODIMED EXPORT, S.L.</t>
        </is>
      </c>
      <c r="F4062" s="10" t="inlineStr">
        <is>
          <t>Consolidado/estratégico</t>
        </is>
      </c>
      <c r="G4062" s="10" t="inlineStr">
        <is>
          <t>AGXK0200</t>
        </is>
      </c>
      <c r="H4062" s="19" t="inlineStr">
        <is>
          <t>AGROXILATO-K, 200 L</t>
        </is>
      </c>
      <c r="I4062" s="10" t="inlineStr">
        <is>
          <t>Maduro</t>
        </is>
      </c>
      <c r="J4062" s="10" t="inlineStr">
        <is>
          <t>Innovador/Notorio</t>
        </is>
      </c>
      <c r="K4062" s="12" t="n">
        <v>0.05</v>
      </c>
      <c r="L4062" s="12" t="n">
        <v>0.05</v>
      </c>
      <c r="M4062" s="12" t="n">
        <v>0.1025</v>
      </c>
      <c r="N4062" s="22" t="n">
        <v>200</v>
      </c>
      <c r="O4062" s="11" t="n">
        <v>400</v>
      </c>
      <c r="P4062" s="13" t="n">
        <v>2.908233336259571</v>
      </c>
      <c r="Q4062" s="13">
        <f>O4062*P4062</f>
        <v/>
      </c>
    </row>
    <row r="4063">
      <c r="A4063" s="10" t="n">
        <v>2027</v>
      </c>
      <c r="B4063" s="10" t="inlineStr">
        <is>
          <t>Jun-27</t>
        </is>
      </c>
      <c r="C4063" s="19" t="inlineStr">
        <is>
          <t>Javier</t>
        </is>
      </c>
      <c r="D4063" s="19" t="inlineStr">
        <is>
          <t>ESPAÑA</t>
        </is>
      </c>
      <c r="E4063" s="19" t="inlineStr">
        <is>
          <t>CODIMED EXPORT, S.L.</t>
        </is>
      </c>
      <c r="F4063" s="10" t="inlineStr">
        <is>
          <t>Consolidado/estratégico</t>
        </is>
      </c>
      <c r="G4063" s="10" t="inlineStr">
        <is>
          <t>AGXK1000</t>
        </is>
      </c>
      <c r="H4063" s="19" t="inlineStr">
        <is>
          <t>AGROXILATO-K, 1000 L</t>
        </is>
      </c>
      <c r="I4063" s="10" t="inlineStr">
        <is>
          <t>Maduro</t>
        </is>
      </c>
      <c r="J4063" s="10" t="inlineStr">
        <is>
          <t>Innovador/Notorio</t>
        </is>
      </c>
      <c r="K4063" s="12" t="n">
        <v>0.05</v>
      </c>
      <c r="L4063" s="12" t="n">
        <v>0.05</v>
      </c>
      <c r="M4063" s="12" t="n">
        <v>0.1025</v>
      </c>
      <c r="N4063" s="22" t="n">
        <v>1000</v>
      </c>
      <c r="O4063" s="11" t="n">
        <v>1000</v>
      </c>
      <c r="P4063" s="13" t="n">
        <v>2.637215175891297</v>
      </c>
      <c r="Q4063" s="13">
        <f>O4063*P4063</f>
        <v/>
      </c>
    </row>
    <row r="4064">
      <c r="A4064" s="10" t="n">
        <v>2027</v>
      </c>
      <c r="B4064" s="10" t="inlineStr">
        <is>
          <t>Jun-27</t>
        </is>
      </c>
      <c r="C4064" s="19" t="inlineStr">
        <is>
          <t>Javier</t>
        </is>
      </c>
      <c r="D4064" s="19" t="inlineStr">
        <is>
          <t>ESPAÑA</t>
        </is>
      </c>
      <c r="E4064" s="19" t="inlineStr">
        <is>
          <t>CODIMED EXPORT, S.L.</t>
        </is>
      </c>
      <c r="F4064" s="10" t="inlineStr">
        <is>
          <t>Consolidado/estratégico</t>
        </is>
      </c>
      <c r="G4064" s="10" t="inlineStr">
        <is>
          <t>AGXK1000</t>
        </is>
      </c>
      <c r="H4064" s="19" t="inlineStr">
        <is>
          <t>AGROXILATO-K, 1000 L</t>
        </is>
      </c>
      <c r="I4064" s="10" t="inlineStr">
        <is>
          <t>Maduro</t>
        </is>
      </c>
      <c r="J4064" s="10" t="inlineStr">
        <is>
          <t>Innovador/Notorio</t>
        </is>
      </c>
      <c r="K4064" s="12" t="n">
        <v>0.05</v>
      </c>
      <c r="L4064" s="12" t="n">
        <v>0.05</v>
      </c>
      <c r="M4064" s="12" t="n">
        <v>0.1025</v>
      </c>
      <c r="N4064" s="22" t="n">
        <v>1000</v>
      </c>
      <c r="O4064" s="11" t="n">
        <v>7000</v>
      </c>
      <c r="P4064" s="13" t="n">
        <v>2.532977421903498</v>
      </c>
      <c r="Q4064" s="13">
        <f>O4064*P4064</f>
        <v/>
      </c>
    </row>
    <row r="4065">
      <c r="A4065" s="10" t="n">
        <v>2027</v>
      </c>
      <c r="B4065" s="10" t="inlineStr">
        <is>
          <t>Jun-27</t>
        </is>
      </c>
      <c r="C4065" s="19" t="inlineStr">
        <is>
          <t>Javier</t>
        </is>
      </c>
      <c r="D4065" s="19" t="inlineStr">
        <is>
          <t>ESPAÑA</t>
        </is>
      </c>
      <c r="E4065" s="19" t="inlineStr">
        <is>
          <t>CODIMED EXPORT, S.L.</t>
        </is>
      </c>
      <c r="F4065" s="10" t="inlineStr">
        <is>
          <t>Consolidado/estratégico</t>
        </is>
      </c>
      <c r="G4065" s="10" t="inlineStr">
        <is>
          <t>AN0020</t>
        </is>
      </c>
      <c r="H4065" s="19" t="inlineStr">
        <is>
          <t>ALCAPLANT NEW, 20 KG</t>
        </is>
      </c>
      <c r="I4065" s="10" t="inlineStr">
        <is>
          <t>Maduro</t>
        </is>
      </c>
      <c r="J4065" s="10" t="inlineStr">
        <is>
          <t>Innovador/Notorio</t>
        </is>
      </c>
      <c r="K4065" s="12" t="n">
        <v>0.05</v>
      </c>
      <c r="L4065" s="12" t="n">
        <v>0.05</v>
      </c>
      <c r="M4065" s="12" t="n">
        <v>0.1025</v>
      </c>
      <c r="N4065" s="22" t="n">
        <v>20</v>
      </c>
      <c r="O4065" s="11" t="n">
        <v>1200</v>
      </c>
      <c r="P4065" s="13" t="n">
        <v>1.615685186810873</v>
      </c>
      <c r="Q4065" s="13">
        <f>O4065*P4065</f>
        <v/>
      </c>
    </row>
    <row r="4066">
      <c r="A4066" s="10" t="n">
        <v>2027</v>
      </c>
      <c r="B4066" s="10" t="inlineStr">
        <is>
          <t>Jun-27</t>
        </is>
      </c>
      <c r="C4066" s="19" t="inlineStr">
        <is>
          <t>Javier</t>
        </is>
      </c>
      <c r="D4066" s="19" t="inlineStr">
        <is>
          <t>ESPAÑA</t>
        </is>
      </c>
      <c r="E4066" s="19" t="inlineStr">
        <is>
          <t>CODIMED EXPORT, S.L.</t>
        </is>
      </c>
      <c r="F4066" s="10" t="inlineStr">
        <is>
          <t>Consolidado/estratégico</t>
        </is>
      </c>
      <c r="G4066" s="10" t="inlineStr">
        <is>
          <t>B0005</t>
        </is>
      </c>
      <c r="H4066" s="19" t="inlineStr">
        <is>
          <t>BOROCAL, 5 L</t>
        </is>
      </c>
      <c r="I4066" s="10" t="inlineStr">
        <is>
          <t>Maduro</t>
        </is>
      </c>
      <c r="J4066" s="10" t="inlineStr">
        <is>
          <t>Esencial/Core</t>
        </is>
      </c>
      <c r="K4066" s="12" t="n">
        <v>0.05</v>
      </c>
      <c r="L4066" s="12" t="n">
        <v>0.035</v>
      </c>
      <c r="M4066" s="12" t="n">
        <v>0.08674999999999988</v>
      </c>
      <c r="N4066" s="22" t="n">
        <v>5</v>
      </c>
      <c r="O4066" s="11" t="n">
        <v>325</v>
      </c>
      <c r="P4066" s="13" t="n">
        <v>3.262641699818086</v>
      </c>
      <c r="Q4066" s="13">
        <f>O4066*P4066</f>
        <v/>
      </c>
    </row>
    <row r="4067">
      <c r="A4067" s="10" t="n">
        <v>2027</v>
      </c>
      <c r="B4067" s="10" t="inlineStr">
        <is>
          <t>Jun-27</t>
        </is>
      </c>
      <c r="C4067" s="19" t="inlineStr">
        <is>
          <t>Javier</t>
        </is>
      </c>
      <c r="D4067" s="19" t="inlineStr">
        <is>
          <t>ESPAÑA</t>
        </is>
      </c>
      <c r="E4067" s="19" t="inlineStr">
        <is>
          <t>CODIMED EXPORT, S.L.</t>
        </is>
      </c>
      <c r="F4067" s="10" t="inlineStr">
        <is>
          <t>Consolidado/estratégico</t>
        </is>
      </c>
      <c r="G4067" s="10" t="inlineStr">
        <is>
          <t>BIO1000</t>
        </is>
      </c>
      <c r="H4067" s="19" t="inlineStr">
        <is>
          <t>BIORAD-20, 1000 L</t>
        </is>
      </c>
      <c r="I4067" s="10" t="inlineStr">
        <is>
          <t>Ramp-Up/Crecimiento</t>
        </is>
      </c>
      <c r="J4067" s="10" t="inlineStr">
        <is>
          <t>Innovador/Notorio</t>
        </is>
      </c>
      <c r="K4067" s="12" t="n">
        <v>0.05</v>
      </c>
      <c r="L4067" s="12" t="n">
        <v>0.2</v>
      </c>
      <c r="M4067" s="12" t="n">
        <v>0.26</v>
      </c>
      <c r="N4067" s="22" t="n">
        <v>1000</v>
      </c>
      <c r="O4067" s="11" t="n">
        <v>1000</v>
      </c>
      <c r="P4067" s="13" t="n">
        <v>2.095178855154745</v>
      </c>
      <c r="Q4067" s="13">
        <f>O4067*P4067</f>
        <v/>
      </c>
    </row>
    <row r="4068">
      <c r="A4068" s="10" t="n">
        <v>2027</v>
      </c>
      <c r="B4068" s="10" t="inlineStr">
        <is>
          <t>Jun-27</t>
        </is>
      </c>
      <c r="C4068" s="19" t="inlineStr">
        <is>
          <t>Javier</t>
        </is>
      </c>
      <c r="D4068" s="19" t="inlineStr">
        <is>
          <t>ESPAÑA</t>
        </is>
      </c>
      <c r="E4068" s="19" t="inlineStr">
        <is>
          <t>CODIMED EXPORT, S.L.</t>
        </is>
      </c>
      <c r="F4068" s="10" t="inlineStr">
        <is>
          <t>Consolidado/estratégico</t>
        </is>
      </c>
      <c r="G4068" s="10" t="inlineStr">
        <is>
          <t>BPLUS20005</t>
        </is>
      </c>
      <c r="H4068" s="19" t="inlineStr">
        <is>
          <t>BOROCAL PLUS, 5 KG</t>
        </is>
      </c>
      <c r="I4068" s="10" t="inlineStr">
        <is>
          <t>Maduro</t>
        </is>
      </c>
      <c r="J4068" s="10" t="inlineStr">
        <is>
          <t>Esencial/Core</t>
        </is>
      </c>
      <c r="K4068" s="12" t="n">
        <v>0.05</v>
      </c>
      <c r="L4068" s="12" t="n">
        <v>0.035</v>
      </c>
      <c r="M4068" s="12" t="n">
        <v>0.08674999999999988</v>
      </c>
      <c r="N4068" s="22" t="n">
        <v>5</v>
      </c>
      <c r="O4068" s="11" t="n">
        <v>215</v>
      </c>
      <c r="P4068" s="13" t="n">
        <v>4.690698929450922</v>
      </c>
      <c r="Q4068" s="13">
        <f>O4068*P4068</f>
        <v/>
      </c>
    </row>
    <row r="4069">
      <c r="A4069" s="10" t="n">
        <v>2027</v>
      </c>
      <c r="B4069" s="10" t="inlineStr">
        <is>
          <t>Jun-27</t>
        </is>
      </c>
      <c r="C4069" s="19" t="inlineStr">
        <is>
          <t>Javier</t>
        </is>
      </c>
      <c r="D4069" s="19" t="inlineStr">
        <is>
          <t>ESPAÑA</t>
        </is>
      </c>
      <c r="E4069" s="19" t="inlineStr">
        <is>
          <t>CODIMED EXPORT, S.L.</t>
        </is>
      </c>
      <c r="F4069" s="10" t="inlineStr">
        <is>
          <t>Consolidado/estratégico</t>
        </is>
      </c>
      <c r="G4069" s="10" t="inlineStr">
        <is>
          <t>G30005</t>
        </is>
      </c>
      <c r="H4069" s="19" t="inlineStr">
        <is>
          <t>GREEN-UP, 5 L</t>
        </is>
      </c>
      <c r="I4069" s="10" t="inlineStr">
        <is>
          <t>Maduro</t>
        </is>
      </c>
      <c r="J4069" s="10" t="inlineStr">
        <is>
          <t>Innovador/Notorio</t>
        </is>
      </c>
      <c r="K4069" s="12" t="n">
        <v>0.05</v>
      </c>
      <c r="L4069" s="12" t="n">
        <v>0.05</v>
      </c>
      <c r="M4069" s="12" t="n">
        <v>0.1025</v>
      </c>
      <c r="N4069" s="22" t="n">
        <v>5</v>
      </c>
      <c r="O4069" s="11" t="n">
        <v>110</v>
      </c>
      <c r="P4069" s="13" t="n">
        <v>5.607991164543546</v>
      </c>
      <c r="Q4069" s="13">
        <f>O4069*P4069</f>
        <v/>
      </c>
    </row>
    <row r="4070">
      <c r="A4070" s="10" t="n">
        <v>2027</v>
      </c>
      <c r="B4070" s="10" t="inlineStr">
        <is>
          <t>Jun-27</t>
        </is>
      </c>
      <c r="C4070" s="19" t="inlineStr">
        <is>
          <t>Javier</t>
        </is>
      </c>
      <c r="D4070" s="19" t="inlineStr">
        <is>
          <t>ESPAÑA</t>
        </is>
      </c>
      <c r="E4070" s="19" t="inlineStr">
        <is>
          <t>CODIMED EXPORT, S.L.</t>
        </is>
      </c>
      <c r="F4070" s="10" t="inlineStr">
        <is>
          <t>Consolidado/estratégico</t>
        </is>
      </c>
      <c r="G4070" s="10" t="inlineStr">
        <is>
          <t>G30200</t>
        </is>
      </c>
      <c r="H4070" s="19" t="inlineStr">
        <is>
          <t>GREEN-UP, 200 L</t>
        </is>
      </c>
      <c r="I4070" s="10" t="inlineStr">
        <is>
          <t>Maduro</t>
        </is>
      </c>
      <c r="J4070" s="10" t="inlineStr">
        <is>
          <t>Innovador/Notorio</t>
        </is>
      </c>
      <c r="K4070" s="12" t="n">
        <v>0.05</v>
      </c>
      <c r="L4070" s="12" t="n">
        <v>0.05</v>
      </c>
      <c r="M4070" s="12" t="n">
        <v>0.1025</v>
      </c>
      <c r="N4070" s="22" t="n">
        <v>200</v>
      </c>
      <c r="O4070" s="11" t="n">
        <v>200</v>
      </c>
      <c r="P4070" s="13" t="n">
        <v>5.149345046997233</v>
      </c>
      <c r="Q4070" s="13">
        <f>O4070*P4070</f>
        <v/>
      </c>
    </row>
    <row r="4071">
      <c r="A4071" s="10" t="n">
        <v>2027</v>
      </c>
      <c r="B4071" s="10" t="inlineStr">
        <is>
          <t>Jun-27</t>
        </is>
      </c>
      <c r="C4071" s="19" t="inlineStr">
        <is>
          <t>Javier</t>
        </is>
      </c>
      <c r="D4071" s="19" t="inlineStr">
        <is>
          <t>ESPAÑA</t>
        </is>
      </c>
      <c r="E4071" s="19" t="inlineStr">
        <is>
          <t>CODIMED EXPORT, S.L.</t>
        </is>
      </c>
      <c r="F4071" s="10" t="inlineStr">
        <is>
          <t>Consolidado/estratégico</t>
        </is>
      </c>
      <c r="G4071" s="10" t="inlineStr">
        <is>
          <t>JF0020</t>
        </is>
      </c>
      <c r="H4071" s="19" t="inlineStr">
        <is>
          <t>CODIGIN-FOS, 20 L</t>
        </is>
      </c>
      <c r="I4071" s="10" t="inlineStr">
        <is>
          <t>Maduro</t>
        </is>
      </c>
      <c r="J4071" s="10" t="inlineStr">
        <is>
          <t>Banalizado/Commodity</t>
        </is>
      </c>
      <c r="K4071" s="12" t="n">
        <v>0.05</v>
      </c>
      <c r="L4071" s="12" t="n">
        <v>0.02</v>
      </c>
      <c r="M4071" s="12" t="n">
        <v>0.07100000000000017</v>
      </c>
      <c r="N4071" s="22" t="n">
        <v>20</v>
      </c>
      <c r="O4071" s="11" t="n">
        <v>680</v>
      </c>
      <c r="P4071" s="13" t="n">
        <v>2.491282320308378</v>
      </c>
      <c r="Q4071" s="13">
        <f>O4071*P4071</f>
        <v/>
      </c>
    </row>
    <row r="4072">
      <c r="A4072" s="10" t="n">
        <v>2027</v>
      </c>
      <c r="B4072" s="10" t="inlineStr">
        <is>
          <t>Jun-27</t>
        </is>
      </c>
      <c r="C4072" s="19" t="inlineStr">
        <is>
          <t>Javier</t>
        </is>
      </c>
      <c r="D4072" s="19" t="inlineStr">
        <is>
          <t>ESPAÑA</t>
        </is>
      </c>
      <c r="E4072" s="19" t="inlineStr">
        <is>
          <t>CODIMED EXPORT, S.L.</t>
        </is>
      </c>
      <c r="F4072" s="10" t="inlineStr">
        <is>
          <t>Consolidado/estratégico</t>
        </is>
      </c>
      <c r="G4072" s="10" t="inlineStr">
        <is>
          <t>PHD0005</t>
        </is>
      </c>
      <c r="H4072" s="19" t="inlineStr">
        <is>
          <t>PH-DOWNER, 5 L</t>
        </is>
      </c>
      <c r="I4072" s="10" t="inlineStr">
        <is>
          <t>Maduro</t>
        </is>
      </c>
      <c r="J4072" s="10" t="inlineStr">
        <is>
          <t>Banalizado/Commodity</t>
        </is>
      </c>
      <c r="K4072" s="12" t="n">
        <v>0.05</v>
      </c>
      <c r="L4072" s="12" t="n">
        <v>0.02</v>
      </c>
      <c r="M4072" s="12" t="n">
        <v>0.07100000000000017</v>
      </c>
      <c r="N4072" s="22" t="n">
        <v>5</v>
      </c>
      <c r="O4072" s="11" t="n">
        <v>320</v>
      </c>
      <c r="P4072" s="13" t="n">
        <v>3.523236084787582</v>
      </c>
      <c r="Q4072" s="13">
        <f>O4072*P4072</f>
        <v/>
      </c>
    </row>
    <row r="4073">
      <c r="A4073" s="10" t="n">
        <v>2027</v>
      </c>
      <c r="B4073" s="10" t="inlineStr">
        <is>
          <t>Jun-27</t>
        </is>
      </c>
      <c r="C4073" s="19" t="inlineStr">
        <is>
          <t>Javier</t>
        </is>
      </c>
      <c r="D4073" s="19" t="inlineStr">
        <is>
          <t>ESPAÑA</t>
        </is>
      </c>
      <c r="E4073" s="19" t="inlineStr">
        <is>
          <t>CODIMED EXPORT, S.L.</t>
        </is>
      </c>
      <c r="F4073" s="10" t="inlineStr">
        <is>
          <t>Consolidado/estratégico</t>
        </is>
      </c>
      <c r="G4073" s="10" t="inlineStr">
        <is>
          <t>PHD0020</t>
        </is>
      </c>
      <c r="H4073" s="19" t="inlineStr">
        <is>
          <t>PH-DOWNER, 20 L</t>
        </is>
      </c>
      <c r="I4073" s="10" t="inlineStr">
        <is>
          <t>Maduro</t>
        </is>
      </c>
      <c r="J4073" s="10" t="inlineStr">
        <is>
          <t>Banalizado/Commodity</t>
        </is>
      </c>
      <c r="K4073" s="12" t="n">
        <v>0.05</v>
      </c>
      <c r="L4073" s="12" t="n">
        <v>0.02</v>
      </c>
      <c r="M4073" s="12" t="n">
        <v>0.07100000000000017</v>
      </c>
      <c r="N4073" s="22" t="n">
        <v>20</v>
      </c>
      <c r="O4073" s="11" t="n">
        <v>320</v>
      </c>
      <c r="P4073" s="13" t="n">
        <v>3.241794149020525</v>
      </c>
      <c r="Q4073" s="13">
        <f>O4073*P4073</f>
        <v/>
      </c>
    </row>
    <row r="4074">
      <c r="A4074" s="10" t="n">
        <v>2027</v>
      </c>
      <c r="B4074" s="10" t="inlineStr">
        <is>
          <t>Jun-27</t>
        </is>
      </c>
      <c r="C4074" s="19" t="inlineStr">
        <is>
          <t>Javier</t>
        </is>
      </c>
      <c r="D4074" s="19" t="inlineStr">
        <is>
          <t>ESPAÑA</t>
        </is>
      </c>
      <c r="E4074" s="19" t="inlineStr">
        <is>
          <t>CODIMED EXPORT, S.L.</t>
        </is>
      </c>
      <c r="F4074" s="10" t="inlineStr">
        <is>
          <t>Consolidado/estratégico</t>
        </is>
      </c>
      <c r="G4074" s="10" t="inlineStr">
        <is>
          <t>PT0005</t>
        </is>
      </c>
      <c r="H4074" s="19" t="inlineStr">
        <is>
          <t>AGROPOTASION, 5 L</t>
        </is>
      </c>
      <c r="I4074" s="10" t="inlineStr">
        <is>
          <t>Maduro</t>
        </is>
      </c>
      <c r="J4074" s="10" t="inlineStr">
        <is>
          <t>Innovador/Notorio</t>
        </is>
      </c>
      <c r="K4074" s="12" t="n">
        <v>0.05</v>
      </c>
      <c r="L4074" s="12" t="n">
        <v>0.05</v>
      </c>
      <c r="M4074" s="12" t="n">
        <v>0.1025</v>
      </c>
      <c r="N4074" s="22" t="n">
        <v>5</v>
      </c>
      <c r="O4074" s="11" t="n">
        <v>220</v>
      </c>
      <c r="P4074" s="13" t="n">
        <v>3.439845881597343</v>
      </c>
      <c r="Q4074" s="13">
        <f>O4074*P4074</f>
        <v/>
      </c>
    </row>
    <row r="4075">
      <c r="A4075" s="10" t="n">
        <v>2027</v>
      </c>
      <c r="B4075" s="10" t="inlineStr">
        <is>
          <t>Jun-27</t>
        </is>
      </c>
      <c r="C4075" s="19" t="inlineStr">
        <is>
          <t>Javier</t>
        </is>
      </c>
      <c r="D4075" s="19" t="inlineStr">
        <is>
          <t>ESPAÑA</t>
        </is>
      </c>
      <c r="E4075" s="19" t="inlineStr">
        <is>
          <t>CODIMED EXPORT, S.L.</t>
        </is>
      </c>
      <c r="F4075" s="10" t="inlineStr">
        <is>
          <t>Consolidado/estratégico</t>
        </is>
      </c>
      <c r="G4075" s="10" t="inlineStr">
        <is>
          <t>PT0020</t>
        </is>
      </c>
      <c r="H4075" s="19" t="inlineStr">
        <is>
          <t>AGROPOTASION, 20 L</t>
        </is>
      </c>
      <c r="I4075" s="10" t="inlineStr">
        <is>
          <t>Maduro</t>
        </is>
      </c>
      <c r="J4075" s="10" t="inlineStr">
        <is>
          <t>Innovador/Notorio</t>
        </is>
      </c>
      <c r="K4075" s="12" t="n">
        <v>0.05</v>
      </c>
      <c r="L4075" s="12" t="n">
        <v>0.05</v>
      </c>
      <c r="M4075" s="12" t="n">
        <v>0.1025</v>
      </c>
      <c r="N4075" s="22" t="n">
        <v>20</v>
      </c>
      <c r="O4075" s="11" t="n">
        <v>340</v>
      </c>
      <c r="P4075" s="13" t="n">
        <v>3.179251496627847</v>
      </c>
      <c r="Q4075" s="13">
        <f>O4075*P4075</f>
        <v/>
      </c>
    </row>
    <row r="4076">
      <c r="A4076" s="10" t="n">
        <v>2027</v>
      </c>
      <c r="B4076" s="10" t="inlineStr">
        <is>
          <t>Jun-27</t>
        </is>
      </c>
      <c r="C4076" s="19" t="inlineStr">
        <is>
          <t>Javier</t>
        </is>
      </c>
      <c r="D4076" s="19" t="inlineStr">
        <is>
          <t>ESPAÑA</t>
        </is>
      </c>
      <c r="E4076" s="19" t="inlineStr">
        <is>
          <t>CODIMED EXPORT, S.L.</t>
        </is>
      </c>
      <c r="F4076" s="10" t="inlineStr">
        <is>
          <t>Consolidado/estratégico</t>
        </is>
      </c>
      <c r="G4076" s="10" t="inlineStr">
        <is>
          <t>RUN0005</t>
        </is>
      </c>
      <c r="H4076" s="19" t="inlineStr">
        <is>
          <t>RUN STRESS, 5 L</t>
        </is>
      </c>
      <c r="I4076" s="10" t="inlineStr">
        <is>
          <t>Ramp-Up/Crecimiento</t>
        </is>
      </c>
      <c r="J4076" s="10" t="inlineStr">
        <is>
          <t>Innovador/Notorio</t>
        </is>
      </c>
      <c r="K4076" s="12" t="n">
        <v>0.05</v>
      </c>
      <c r="L4076" s="12" t="n">
        <v>0.2</v>
      </c>
      <c r="M4076" s="12" t="n">
        <v>0.26</v>
      </c>
      <c r="N4076" s="22" t="n">
        <v>5</v>
      </c>
      <c r="O4076" s="11" t="n">
        <v>325</v>
      </c>
      <c r="P4076" s="13" t="n">
        <v>7.421728083931235</v>
      </c>
      <c r="Q4076" s="13">
        <f>O4076*P4076</f>
        <v/>
      </c>
    </row>
    <row r="4077">
      <c r="A4077" s="10" t="n">
        <v>2027</v>
      </c>
      <c r="B4077" s="10" t="inlineStr">
        <is>
          <t>Jun-27</t>
        </is>
      </c>
      <c r="C4077" s="19" t="inlineStr">
        <is>
          <t>Javier</t>
        </is>
      </c>
      <c r="D4077" s="19" t="inlineStr">
        <is>
          <t>ESPAÑA</t>
        </is>
      </c>
      <c r="E4077" s="19" t="inlineStr">
        <is>
          <t>CODIMED EXPORT, S.L.</t>
        </is>
      </c>
      <c r="F4077" s="10" t="inlineStr">
        <is>
          <t>Consolidado/estratégico</t>
        </is>
      </c>
      <c r="G4077" s="10" t="inlineStr">
        <is>
          <t>S0200</t>
        </is>
      </c>
      <c r="H4077" s="19" t="inlineStr">
        <is>
          <t>SALWAX STAR, 200 L</t>
        </is>
      </c>
      <c r="I4077" s="10" t="inlineStr">
        <is>
          <t>Maduro</t>
        </is>
      </c>
      <c r="J4077" s="10" t="inlineStr">
        <is>
          <t>Esencial/Core</t>
        </is>
      </c>
      <c r="K4077" s="12" t="n">
        <v>0.05</v>
      </c>
      <c r="L4077" s="12" t="n">
        <v>0.035</v>
      </c>
      <c r="M4077" s="12" t="n">
        <v>0.08674999999999988</v>
      </c>
      <c r="N4077" s="22" t="n">
        <v>200</v>
      </c>
      <c r="O4077" s="11" t="n">
        <v>200</v>
      </c>
      <c r="P4077" s="13" t="n">
        <v>1.949245999571827</v>
      </c>
      <c r="Q4077" s="13">
        <f>O4077*P4077</f>
        <v/>
      </c>
    </row>
    <row r="4078">
      <c r="A4078" s="10" t="n">
        <v>2027</v>
      </c>
      <c r="B4078" s="10" t="inlineStr">
        <is>
          <t>Jun-27</t>
        </is>
      </c>
      <c r="C4078" s="19" t="inlineStr">
        <is>
          <t>Javier</t>
        </is>
      </c>
      <c r="D4078" s="19" t="inlineStr">
        <is>
          <t>ESPAÑA</t>
        </is>
      </c>
      <c r="E4078" s="19" t="inlineStr">
        <is>
          <t>CODIMED EXPORT, S.L.</t>
        </is>
      </c>
      <c r="F4078" s="10" t="inlineStr">
        <is>
          <t>Consolidado/estratégico</t>
        </is>
      </c>
      <c r="G4078" s="10" t="inlineStr">
        <is>
          <t>S1000</t>
        </is>
      </c>
      <c r="H4078" s="19" t="inlineStr">
        <is>
          <t>SALWAX STAR, 1000 L</t>
        </is>
      </c>
      <c r="I4078" s="10" t="inlineStr">
        <is>
          <t>Maduro</t>
        </is>
      </c>
      <c r="J4078" s="10" t="inlineStr">
        <is>
          <t>Esencial/Core</t>
        </is>
      </c>
      <c r="K4078" s="12" t="n">
        <v>0.05</v>
      </c>
      <c r="L4078" s="12" t="n">
        <v>0.035</v>
      </c>
      <c r="M4078" s="12" t="n">
        <v>0.08674999999999988</v>
      </c>
      <c r="N4078" s="22" t="n">
        <v>1000</v>
      </c>
      <c r="O4078" s="11" t="n">
        <v>1000</v>
      </c>
      <c r="P4078" s="13" t="n">
        <v>1.761618042393791</v>
      </c>
      <c r="Q4078" s="13">
        <f>O4078*P4078</f>
        <v/>
      </c>
    </row>
    <row r="4079">
      <c r="A4079" s="10" t="n">
        <v>2027</v>
      </c>
      <c r="B4079" s="10" t="inlineStr">
        <is>
          <t>Jun-27</t>
        </is>
      </c>
      <c r="C4079" s="19" t="inlineStr">
        <is>
          <t>Javier</t>
        </is>
      </c>
      <c r="D4079" s="19" t="inlineStr">
        <is>
          <t>ESPAÑA</t>
        </is>
      </c>
      <c r="E4079" s="19" t="inlineStr">
        <is>
          <t>CODIMED EXPORT, S.L.</t>
        </is>
      </c>
      <c r="F4079" s="10" t="inlineStr">
        <is>
          <t>Consolidado/estratégico</t>
        </is>
      </c>
      <c r="G4079" s="10" t="inlineStr">
        <is>
          <t>WHITE0020</t>
        </is>
      </c>
      <c r="H4079" s="19" t="inlineStr">
        <is>
          <t>AGROWHITE, 20 KG</t>
        </is>
      </c>
      <c r="I4079" s="10" t="inlineStr">
        <is>
          <t>Maduro</t>
        </is>
      </c>
      <c r="J4079" s="10" t="inlineStr">
        <is>
          <t>Esencial/Core</t>
        </is>
      </c>
      <c r="K4079" s="12" t="n">
        <v>0.05</v>
      </c>
      <c r="L4079" s="12" t="n">
        <v>0.035</v>
      </c>
      <c r="M4079" s="12" t="n">
        <v>0.08674999999999988</v>
      </c>
      <c r="N4079" s="22" t="n">
        <v>20</v>
      </c>
      <c r="O4079" s="11" t="n">
        <v>3540</v>
      </c>
      <c r="P4079" s="13" t="n">
        <v>1.751194266995011</v>
      </c>
      <c r="Q4079" s="13">
        <f>O4079*P4079</f>
        <v/>
      </c>
    </row>
    <row r="4080">
      <c r="A4080" s="10" t="n">
        <v>2027</v>
      </c>
      <c r="B4080" s="10" t="inlineStr">
        <is>
          <t>Jun-27</t>
        </is>
      </c>
      <c r="C4080" s="19" t="inlineStr">
        <is>
          <t>Javier</t>
        </is>
      </c>
      <c r="D4080" s="19" t="inlineStr">
        <is>
          <t>ESPAÑA</t>
        </is>
      </c>
      <c r="E4080" s="19" t="inlineStr">
        <is>
          <t>CODIMED EXPORT, S.L.</t>
        </is>
      </c>
      <c r="F4080" s="10" t="inlineStr">
        <is>
          <t>Consolidado/estratégico</t>
        </is>
      </c>
      <c r="G4080" s="10" t="inlineStr">
        <is>
          <t>WHITE0020</t>
        </is>
      </c>
      <c r="H4080" s="19" t="inlineStr">
        <is>
          <t>AGROWHITE, 20 KG</t>
        </is>
      </c>
      <c r="I4080" s="10" t="inlineStr">
        <is>
          <t>Maduro</t>
        </is>
      </c>
      <c r="J4080" s="10" t="inlineStr">
        <is>
          <t>Esencial/Core</t>
        </is>
      </c>
      <c r="K4080" s="12" t="n">
        <v>0.05</v>
      </c>
      <c r="L4080" s="12" t="n">
        <v>0.035</v>
      </c>
      <c r="M4080" s="12" t="n">
        <v>0.08674999999999988</v>
      </c>
      <c r="N4080" s="22" t="n">
        <v>20</v>
      </c>
      <c r="O4080" s="11" t="n">
        <v>4740</v>
      </c>
      <c r="P4080" s="13" t="n">
        <v>1.751194266995011</v>
      </c>
      <c r="Q4080" s="13">
        <f>O4080*P4080</f>
        <v/>
      </c>
    </row>
    <row r="4081">
      <c r="A4081" s="10" t="n">
        <v>2027</v>
      </c>
      <c r="B4081" s="10" t="inlineStr">
        <is>
          <t>Jun-27</t>
        </is>
      </c>
      <c r="C4081" s="19" t="inlineStr">
        <is>
          <t>Javier</t>
        </is>
      </c>
      <c r="D4081" s="19" t="inlineStr">
        <is>
          <t>ESPAÑA</t>
        </is>
      </c>
      <c r="E4081" s="19" t="inlineStr">
        <is>
          <t>FITOXENT S.C.L.V.</t>
        </is>
      </c>
      <c r="F4081" s="10" t="inlineStr">
        <is>
          <t>Consolidado/estratégico</t>
        </is>
      </c>
      <c r="G4081" s="10" t="inlineStr">
        <is>
          <t>B0001</t>
        </is>
      </c>
      <c r="H4081" s="19" t="inlineStr">
        <is>
          <t>BOROCAL,1 L</t>
        </is>
      </c>
      <c r="I4081" s="10" t="inlineStr">
        <is>
          <t>Maduro</t>
        </is>
      </c>
      <c r="J4081" s="10" t="inlineStr">
        <is>
          <t>Banalizado/Commodity</t>
        </is>
      </c>
      <c r="K4081" s="12" t="n">
        <v>0.05</v>
      </c>
      <c r="L4081" s="12" t="n">
        <v>0.02</v>
      </c>
      <c r="M4081" s="12" t="n">
        <v>0.07100000000000017</v>
      </c>
      <c r="N4081" s="22" t="n">
        <v>1</v>
      </c>
      <c r="O4081" s="11" t="n">
        <v>64</v>
      </c>
      <c r="P4081" s="13" t="n">
        <v>5.045107293009436</v>
      </c>
      <c r="Q4081" s="13">
        <f>O4081*P4081</f>
        <v/>
      </c>
    </row>
    <row r="4082">
      <c r="A4082" s="10" t="n">
        <v>2027</v>
      </c>
      <c r="B4082" s="10" t="inlineStr">
        <is>
          <t>Jun-27</t>
        </is>
      </c>
      <c r="C4082" s="19" t="inlineStr">
        <is>
          <t>Javier</t>
        </is>
      </c>
      <c r="D4082" s="19" t="inlineStr">
        <is>
          <t>ESPAÑA</t>
        </is>
      </c>
      <c r="E4082" s="19" t="inlineStr">
        <is>
          <t>FITOXENT S.C.L.V.</t>
        </is>
      </c>
      <c r="F4082" s="10" t="inlineStr">
        <is>
          <t>Consolidado/estratégico</t>
        </is>
      </c>
      <c r="G4082" s="10" t="inlineStr">
        <is>
          <t>B0005</t>
        </is>
      </c>
      <c r="H4082" s="19" t="inlineStr">
        <is>
          <t>BOROCAL, 5 L</t>
        </is>
      </c>
      <c r="I4082" s="10" t="inlineStr">
        <is>
          <t>Maduro</t>
        </is>
      </c>
      <c r="J4082" s="10" t="inlineStr">
        <is>
          <t>Esencial/Core</t>
        </is>
      </c>
      <c r="K4082" s="12" t="n">
        <v>0.05</v>
      </c>
      <c r="L4082" s="12" t="n">
        <v>0.035</v>
      </c>
      <c r="M4082" s="12" t="n">
        <v>0.08674999999999988</v>
      </c>
      <c r="N4082" s="22" t="n">
        <v>5</v>
      </c>
      <c r="O4082" s="11" t="n">
        <v>110</v>
      </c>
      <c r="P4082" s="13" t="n">
        <v>3.418998330799783</v>
      </c>
      <c r="Q4082" s="13">
        <f>O4082*P4082</f>
        <v/>
      </c>
    </row>
    <row r="4083">
      <c r="A4083" s="10" t="n">
        <v>2027</v>
      </c>
      <c r="B4083" s="10" t="inlineStr">
        <is>
          <t>Jun-27</t>
        </is>
      </c>
      <c r="C4083" s="19" t="inlineStr">
        <is>
          <t>Javier</t>
        </is>
      </c>
      <c r="D4083" s="19" t="inlineStr">
        <is>
          <t>ESPAÑA</t>
        </is>
      </c>
      <c r="E4083" s="19" t="inlineStr">
        <is>
          <t>FITOXENT S.C.L.V.</t>
        </is>
      </c>
      <c r="F4083" s="10" t="inlineStr">
        <is>
          <t>Consolidado/estratégico</t>
        </is>
      </c>
      <c r="G4083" s="10" t="inlineStr">
        <is>
          <t>BIO0020</t>
        </is>
      </c>
      <c r="H4083" s="19" t="inlineStr">
        <is>
          <t>BIORAD-20, 20 L</t>
        </is>
      </c>
      <c r="I4083" s="10" t="inlineStr">
        <is>
          <t>Ramp-Up/Crecimiento</t>
        </is>
      </c>
      <c r="J4083" s="10" t="inlineStr">
        <is>
          <t>Innovador/Notorio</t>
        </is>
      </c>
      <c r="K4083" s="12" t="n">
        <v>0.05</v>
      </c>
      <c r="L4083" s="12" t="n">
        <v>0.2</v>
      </c>
      <c r="M4083" s="12" t="n">
        <v>0.26</v>
      </c>
      <c r="N4083" s="22" t="n">
        <v>20</v>
      </c>
      <c r="O4083" s="11" t="n">
        <v>800</v>
      </c>
      <c r="P4083" s="13" t="n">
        <v>2.439163443314479</v>
      </c>
      <c r="Q4083" s="13">
        <f>O4083*P4083</f>
        <v/>
      </c>
    </row>
    <row r="4084">
      <c r="A4084" s="10" t="n">
        <v>2027</v>
      </c>
      <c r="B4084" s="10" t="inlineStr">
        <is>
          <t>Jun-27</t>
        </is>
      </c>
      <c r="C4084" s="19" t="inlineStr">
        <is>
          <t>Javier</t>
        </is>
      </c>
      <c r="D4084" s="19" t="inlineStr">
        <is>
          <t>ESPAÑA</t>
        </is>
      </c>
      <c r="E4084" s="19" t="inlineStr">
        <is>
          <t>FITOXENT S.C.L.V.</t>
        </is>
      </c>
      <c r="F4084" s="10" t="inlineStr">
        <is>
          <t>Consolidado/estratégico</t>
        </is>
      </c>
      <c r="G4084" s="10" t="inlineStr">
        <is>
          <t>P-ZM3.50020</t>
        </is>
      </c>
      <c r="H4084" s="19" t="inlineStr">
        <is>
          <t>POLIGREEN-ZNMN, 20 L</t>
        </is>
      </c>
      <c r="I4084" s="10" t="inlineStr">
        <is>
          <t>Maduro</t>
        </is>
      </c>
      <c r="J4084" s="10" t="inlineStr">
        <is>
          <t>Banalizado/Commodity</t>
        </is>
      </c>
      <c r="K4084" s="12" t="n">
        <v>0.05</v>
      </c>
      <c r="L4084" s="12" t="n">
        <v>0.02</v>
      </c>
      <c r="M4084" s="12" t="n">
        <v>0.07100000000000017</v>
      </c>
      <c r="N4084" s="22" t="n">
        <v>20</v>
      </c>
      <c r="O4084" s="11" t="n">
        <v>680</v>
      </c>
      <c r="P4084" s="13" t="n">
        <v>2.084755079755965</v>
      </c>
      <c r="Q4084" s="13">
        <f>O4084*P4084</f>
        <v/>
      </c>
    </row>
    <row r="4085">
      <c r="A4085" s="10" t="n">
        <v>2027</v>
      </c>
      <c r="B4085" s="10" t="inlineStr">
        <is>
          <t>Jun-27</t>
        </is>
      </c>
      <c r="C4085" s="19" t="inlineStr">
        <is>
          <t>Javier</t>
        </is>
      </c>
      <c r="D4085" s="19" t="inlineStr">
        <is>
          <t>ESPAÑA</t>
        </is>
      </c>
      <c r="E4085" s="19" t="inlineStr">
        <is>
          <t>FITOXENT S.C.L.V.</t>
        </is>
      </c>
      <c r="F4085" s="10" t="inlineStr">
        <is>
          <t>Consolidado/estratégico</t>
        </is>
      </c>
      <c r="G4085" s="10" t="inlineStr">
        <is>
          <t>PT0005</t>
        </is>
      </c>
      <c r="H4085" s="19" t="inlineStr">
        <is>
          <t>AGROPOTASION, 5 L</t>
        </is>
      </c>
      <c r="I4085" s="10" t="inlineStr">
        <is>
          <t>Maduro</t>
        </is>
      </c>
      <c r="J4085" s="10" t="inlineStr">
        <is>
          <t>Innovador/Notorio</t>
        </is>
      </c>
      <c r="K4085" s="12" t="n">
        <v>0.05</v>
      </c>
      <c r="L4085" s="12" t="n">
        <v>0.05</v>
      </c>
      <c r="M4085" s="12" t="n">
        <v>0.1025</v>
      </c>
      <c r="N4085" s="22" t="n">
        <v>5</v>
      </c>
      <c r="O4085" s="11" t="n">
        <v>435</v>
      </c>
      <c r="P4085" s="13" t="n">
        <v>3.5649311863827</v>
      </c>
      <c r="Q4085" s="13">
        <f>O4085*P4085</f>
        <v/>
      </c>
    </row>
    <row r="4086">
      <c r="A4086" s="10" t="n">
        <v>2027</v>
      </c>
      <c r="B4086" s="10" t="inlineStr">
        <is>
          <t>Jun-27</t>
        </is>
      </c>
      <c r="C4086" s="19" t="inlineStr">
        <is>
          <t>Javier</t>
        </is>
      </c>
      <c r="D4086" s="19" t="inlineStr">
        <is>
          <t>ESPAÑA</t>
        </is>
      </c>
      <c r="E4086" s="19" t="inlineStr">
        <is>
          <t>FITOXENT S.C.L.V.</t>
        </is>
      </c>
      <c r="F4086" s="10" t="inlineStr">
        <is>
          <t>Consolidado/estratégico</t>
        </is>
      </c>
      <c r="G4086" s="10" t="inlineStr">
        <is>
          <t>PT0020</t>
        </is>
      </c>
      <c r="H4086" s="19" t="inlineStr">
        <is>
          <t>AGROPOTASION, 20 L</t>
        </is>
      </c>
      <c r="I4086" s="10" t="inlineStr">
        <is>
          <t>Maduro</t>
        </is>
      </c>
      <c r="J4086" s="10" t="inlineStr">
        <is>
          <t>Innovador/Notorio</t>
        </is>
      </c>
      <c r="K4086" s="12" t="n">
        <v>0.05</v>
      </c>
      <c r="L4086" s="12" t="n">
        <v>0.05</v>
      </c>
      <c r="M4086" s="12" t="n">
        <v>0.1025</v>
      </c>
      <c r="N4086" s="22" t="n">
        <v>20</v>
      </c>
      <c r="O4086" s="11" t="n">
        <v>700</v>
      </c>
      <c r="P4086" s="13" t="n">
        <v>3.293913026014425</v>
      </c>
      <c r="Q4086" s="13">
        <f>O4086*P4086</f>
        <v/>
      </c>
    </row>
    <row r="4087">
      <c r="A4087" s="10" t="n">
        <v>2027</v>
      </c>
      <c r="B4087" s="10" t="inlineStr">
        <is>
          <t>Jun-27</t>
        </is>
      </c>
      <c r="C4087" s="19" t="inlineStr">
        <is>
          <t>Mehmet</t>
        </is>
      </c>
      <c r="D4087" s="19" t="inlineStr">
        <is>
          <t>AZERBAIYÁN</t>
        </is>
      </c>
      <c r="E4087" s="19" t="inlineStr">
        <is>
          <t>ZTB AQRO MMC</t>
        </is>
      </c>
      <c r="F4087" s="10" t="inlineStr">
        <is>
          <t>Consolidado/estratégico</t>
        </is>
      </c>
      <c r="G4087" s="10" t="inlineStr">
        <is>
          <t>A-500005AZ</t>
        </is>
      </c>
      <c r="H4087" s="19" t="inlineStr">
        <is>
          <t>CODIORGAN-A50</t>
        </is>
      </c>
      <c r="I4087" s="10" t="inlineStr">
        <is>
          <t>Maduro</t>
        </is>
      </c>
      <c r="J4087" s="10" t="inlineStr">
        <is>
          <t>Innovador/Notorio</t>
        </is>
      </c>
      <c r="K4087" s="12" t="n">
        <v>0.05</v>
      </c>
      <c r="L4087" s="12" t="n">
        <v>0.05</v>
      </c>
      <c r="M4087" s="12" t="n">
        <v>0.1025</v>
      </c>
      <c r="N4087" s="22" t="n">
        <v>5</v>
      </c>
      <c r="O4087" s="11" t="n">
        <v>7635</v>
      </c>
      <c r="P4087" s="13" t="n">
        <v>4.972140865217977</v>
      </c>
      <c r="Q4087" s="13">
        <f>O4087*P4087</f>
        <v/>
      </c>
    </row>
    <row r="4088">
      <c r="A4088" s="10" t="n">
        <v>2027</v>
      </c>
      <c r="B4088" s="10" t="inlineStr">
        <is>
          <t>Jun-27</t>
        </is>
      </c>
      <c r="C4088" s="19" t="inlineStr">
        <is>
          <t>Mehmet</t>
        </is>
      </c>
      <c r="D4088" s="19" t="inlineStr">
        <is>
          <t>AZERBAIYÁN</t>
        </is>
      </c>
      <c r="E4088" s="19" t="inlineStr">
        <is>
          <t>ZTB AQRO MMC</t>
        </is>
      </c>
      <c r="F4088" s="10" t="inlineStr">
        <is>
          <t>Consolidado/estratégico</t>
        </is>
      </c>
      <c r="G4088" s="10" t="inlineStr">
        <is>
          <t>A-500005AZ</t>
        </is>
      </c>
      <c r="H4088" s="19" t="inlineStr">
        <is>
          <t>CODIORGAN-A50, 5 KG</t>
        </is>
      </c>
      <c r="I4088" s="10" t="inlineStr">
        <is>
          <t>Maduro</t>
        </is>
      </c>
      <c r="J4088" s="10" t="inlineStr">
        <is>
          <t>Innovador/Notorio</t>
        </is>
      </c>
      <c r="K4088" s="12" t="n">
        <v>0.05</v>
      </c>
      <c r="L4088" s="12" t="n">
        <v>0.05</v>
      </c>
      <c r="M4088" s="12" t="n">
        <v>0.1025</v>
      </c>
      <c r="N4088" s="22" t="n">
        <v>5</v>
      </c>
      <c r="O4088" s="11" t="n">
        <v>3270</v>
      </c>
      <c r="P4088" s="13" t="n">
        <v>4.972140865217977</v>
      </c>
      <c r="Q4088" s="13">
        <f>O4088*P4088</f>
        <v/>
      </c>
    </row>
    <row r="4089">
      <c r="A4089" s="10" t="n">
        <v>2027</v>
      </c>
      <c r="B4089" s="10" t="inlineStr">
        <is>
          <t>Jun-27</t>
        </is>
      </c>
      <c r="C4089" s="19" t="inlineStr">
        <is>
          <t>Mehmet</t>
        </is>
      </c>
      <c r="D4089" s="19" t="inlineStr">
        <is>
          <t>AZERBAIYÁN</t>
        </is>
      </c>
      <c r="E4089" s="19" t="inlineStr">
        <is>
          <t>ZTB AQRO MMC</t>
        </is>
      </c>
      <c r="F4089" s="10" t="inlineStr">
        <is>
          <t>Consolidado/estratégico</t>
        </is>
      </c>
      <c r="G4089" s="10" t="inlineStr">
        <is>
          <t>AGRMG0001AZ</t>
        </is>
      </c>
      <c r="H4089" s="19" t="inlineStr">
        <is>
          <t>AGROXIGREEN-Mg</t>
        </is>
      </c>
      <c r="I4089" s="10" t="inlineStr">
        <is>
          <t>Ramp-Up/Crecimiento</t>
        </is>
      </c>
      <c r="J4089" s="10" t="inlineStr">
        <is>
          <t>Banalizado/Commodity</t>
        </is>
      </c>
      <c r="K4089" s="12" t="n">
        <v>0.05</v>
      </c>
      <c r="L4089" s="12" t="n">
        <v>0.075</v>
      </c>
      <c r="M4089" s="12" t="n">
        <v>0.1287499999999999</v>
      </c>
      <c r="N4089" s="22" t="n">
        <v>1</v>
      </c>
      <c r="O4089" s="11" t="n">
        <v>1112</v>
      </c>
      <c r="P4089" s="13" t="n">
        <v>4.721970255647262</v>
      </c>
      <c r="Q4089" s="13">
        <f>O4089*P4089</f>
        <v/>
      </c>
    </row>
    <row r="4090">
      <c r="A4090" s="10" t="n">
        <v>2027</v>
      </c>
      <c r="B4090" s="10" t="inlineStr">
        <is>
          <t>Jun-27</t>
        </is>
      </c>
      <c r="C4090" s="19" t="inlineStr">
        <is>
          <t>Mehmet</t>
        </is>
      </c>
      <c r="D4090" s="19" t="inlineStr">
        <is>
          <t>AZERBAIYÁN</t>
        </is>
      </c>
      <c r="E4090" s="19" t="inlineStr">
        <is>
          <t>ZTB AQRO MMC</t>
        </is>
      </c>
      <c r="F4090" s="10" t="inlineStr">
        <is>
          <t>Consolidado/estratégico</t>
        </is>
      </c>
      <c r="G4090" s="10" t="inlineStr">
        <is>
          <t>AGXK0001AZ</t>
        </is>
      </c>
      <c r="H4090" s="19" t="inlineStr">
        <is>
          <t>AGROXILATO-K</t>
        </is>
      </c>
      <c r="I4090" s="10" t="inlineStr">
        <is>
          <t>Declive</t>
        </is>
      </c>
      <c r="J4090" s="10" t="inlineStr">
        <is>
          <t>Esencial/Core</t>
        </is>
      </c>
      <c r="K4090" s="12" t="n">
        <v>0.05</v>
      </c>
      <c r="L4090" s="12" t="n">
        <v>0.04</v>
      </c>
      <c r="M4090" s="12" t="n">
        <v>0.09200000000000008</v>
      </c>
      <c r="N4090" s="22" t="n">
        <v>1</v>
      </c>
      <c r="O4090" s="11" t="n">
        <v>856</v>
      </c>
      <c r="P4090" s="13" t="n">
        <v>4.325866790493628</v>
      </c>
      <c r="Q4090" s="13">
        <f>O4090*P4090</f>
        <v/>
      </c>
    </row>
    <row r="4091">
      <c r="A4091" s="10" t="n">
        <v>2027</v>
      </c>
      <c r="B4091" s="10" t="inlineStr">
        <is>
          <t>Jun-27</t>
        </is>
      </c>
      <c r="C4091" s="19" t="inlineStr">
        <is>
          <t>Mehmet</t>
        </is>
      </c>
      <c r="D4091" s="19" t="inlineStr">
        <is>
          <t>AZERBAIYÁN</t>
        </is>
      </c>
      <c r="E4091" s="19" t="inlineStr">
        <is>
          <t>ZTB AQRO MMC</t>
        </is>
      </c>
      <c r="F4091" s="10" t="inlineStr">
        <is>
          <t>Consolidado/estratégico</t>
        </is>
      </c>
      <c r="G4091" s="10" t="inlineStr">
        <is>
          <t>AGXK0005AZ</t>
        </is>
      </c>
      <c r="H4091" s="19" t="inlineStr">
        <is>
          <t>AGROXILATO-K</t>
        </is>
      </c>
      <c r="I4091" s="10" t="inlineStr">
        <is>
          <t>Maduro</t>
        </is>
      </c>
      <c r="J4091" s="10" t="inlineStr">
        <is>
          <t>Innovador/Notorio</t>
        </is>
      </c>
      <c r="K4091" s="12" t="n">
        <v>0.05</v>
      </c>
      <c r="L4091" s="12" t="n">
        <v>0.05</v>
      </c>
      <c r="M4091" s="12" t="n">
        <v>0.1025</v>
      </c>
      <c r="N4091" s="22" t="n">
        <v>5</v>
      </c>
      <c r="O4091" s="11" t="n">
        <v>2180</v>
      </c>
      <c r="P4091" s="13" t="n">
        <v>3.585778737180261</v>
      </c>
      <c r="Q4091" s="13">
        <f>O4091*P4091</f>
        <v/>
      </c>
    </row>
    <row r="4092">
      <c r="A4092" s="10" t="n">
        <v>2027</v>
      </c>
      <c r="B4092" s="10" t="inlineStr">
        <is>
          <t>Jun-27</t>
        </is>
      </c>
      <c r="C4092" s="19" t="inlineStr">
        <is>
          <t>Mehmet</t>
        </is>
      </c>
      <c r="D4092" s="19" t="inlineStr">
        <is>
          <t>AZERBAIYÁN</t>
        </is>
      </c>
      <c r="E4092" s="19" t="inlineStr">
        <is>
          <t>ZTB AQRO MMC</t>
        </is>
      </c>
      <c r="F4092" s="10" t="inlineStr">
        <is>
          <t>Consolidado/estratégico</t>
        </is>
      </c>
      <c r="G4092" s="10" t="inlineStr">
        <is>
          <t>AGXK0020AZ</t>
        </is>
      </c>
      <c r="H4092" s="19" t="inlineStr">
        <is>
          <t>AGROXILATO-K</t>
        </is>
      </c>
      <c r="I4092" s="10" t="inlineStr">
        <is>
          <t>Maduro</t>
        </is>
      </c>
      <c r="J4092" s="10" t="inlineStr">
        <is>
          <t>Innovador/Notorio</t>
        </is>
      </c>
      <c r="K4092" s="12" t="n">
        <v>0.05</v>
      </c>
      <c r="L4092" s="12" t="n">
        <v>0.05</v>
      </c>
      <c r="M4092" s="12" t="n">
        <v>0.1025</v>
      </c>
      <c r="N4092" s="22" t="n">
        <v>20</v>
      </c>
      <c r="O4092" s="11" t="n">
        <v>33780</v>
      </c>
      <c r="P4092" s="13" t="n">
        <v>3.30629318791493</v>
      </c>
      <c r="Q4092" s="13">
        <f>O4092*P4092</f>
        <v/>
      </c>
    </row>
    <row r="4093">
      <c r="A4093" s="10" t="n">
        <v>2027</v>
      </c>
      <c r="B4093" s="10" t="inlineStr">
        <is>
          <t>Jun-27</t>
        </is>
      </c>
      <c r="C4093" s="19" t="inlineStr">
        <is>
          <t>Mehmet</t>
        </is>
      </c>
      <c r="D4093" s="19" t="inlineStr">
        <is>
          <t>AZERBAIYÁN</t>
        </is>
      </c>
      <c r="E4093" s="19" t="inlineStr">
        <is>
          <t>ZTB AQRO MMC</t>
        </is>
      </c>
      <c r="F4093" s="10" t="inlineStr">
        <is>
          <t>Consolidado/estratégico</t>
        </is>
      </c>
      <c r="G4093" s="10" t="inlineStr">
        <is>
          <t>AMGF0001AZ</t>
        </is>
      </c>
      <c r="H4093" s="19" t="inlineStr">
        <is>
          <t>AMINOGAL , 1 L  (Tap.Válv)</t>
        </is>
      </c>
      <c r="I4093" s="10" t="inlineStr">
        <is>
          <t>Maduro</t>
        </is>
      </c>
      <c r="J4093" s="10" t="inlineStr">
        <is>
          <t>Esencial/Core</t>
        </is>
      </c>
      <c r="K4093" s="12" t="n">
        <v>0.05</v>
      </c>
      <c r="L4093" s="12" t="n">
        <v>0.035</v>
      </c>
      <c r="M4093" s="12" t="n">
        <v>0.08674999999999988</v>
      </c>
      <c r="N4093" s="22" t="n">
        <v>1</v>
      </c>
      <c r="O4093" s="11" t="n">
        <v>851</v>
      </c>
      <c r="P4093" s="13" t="n">
        <v>6.639944929022749</v>
      </c>
      <c r="Q4093" s="13">
        <f>O4093*P4093</f>
        <v/>
      </c>
    </row>
    <row r="4094">
      <c r="A4094" s="10" t="n">
        <v>2027</v>
      </c>
      <c r="B4094" s="10" t="inlineStr">
        <is>
          <t>Jun-27</t>
        </is>
      </c>
      <c r="C4094" s="19" t="inlineStr">
        <is>
          <t>Mehmet</t>
        </is>
      </c>
      <c r="D4094" s="19" t="inlineStr">
        <is>
          <t>AZERBAIYÁN</t>
        </is>
      </c>
      <c r="E4094" s="19" t="inlineStr">
        <is>
          <t>ZTB AQRO MMC</t>
        </is>
      </c>
      <c r="F4094" s="10" t="inlineStr">
        <is>
          <t>Consolidado/estratégico</t>
        </is>
      </c>
      <c r="G4094" s="10" t="inlineStr">
        <is>
          <t>AN0020AZ</t>
        </is>
      </c>
      <c r="H4094" s="19" t="inlineStr">
        <is>
          <t>ALCAPLANT NEW</t>
        </is>
      </c>
      <c r="I4094" s="10" t="inlineStr">
        <is>
          <t>Maduro</t>
        </is>
      </c>
      <c r="J4094" s="10" t="inlineStr">
        <is>
          <t>Innovador/Notorio</t>
        </is>
      </c>
      <c r="K4094" s="12" t="n">
        <v>0.05</v>
      </c>
      <c r="L4094" s="12" t="n">
        <v>0.05</v>
      </c>
      <c r="M4094" s="12" t="n">
        <v>0.1025</v>
      </c>
      <c r="N4094" s="22" t="n">
        <v>20</v>
      </c>
      <c r="O4094" s="11" t="n">
        <v>17460</v>
      </c>
      <c r="P4094" s="13" t="n">
        <v>2.032636202762066</v>
      </c>
      <c r="Q4094" s="13">
        <f>O4094*P4094</f>
        <v/>
      </c>
    </row>
    <row r="4095">
      <c r="A4095" s="10" t="n">
        <v>2027</v>
      </c>
      <c r="B4095" s="10" t="inlineStr">
        <is>
          <t>Jun-27</t>
        </is>
      </c>
      <c r="C4095" s="19" t="inlineStr">
        <is>
          <t>Mehmet</t>
        </is>
      </c>
      <c r="D4095" s="19" t="inlineStr">
        <is>
          <t>AZERBAIYÁN</t>
        </is>
      </c>
      <c r="E4095" s="19" t="inlineStr">
        <is>
          <t>ZTB AQRO MMC</t>
        </is>
      </c>
      <c r="F4095" s="10" t="inlineStr">
        <is>
          <t>Consolidado/estratégico</t>
        </is>
      </c>
      <c r="G4095" s="10" t="inlineStr">
        <is>
          <t>BEY0020AZ</t>
        </is>
      </c>
      <c r="H4095" s="19" t="inlineStr">
        <is>
          <t>BERRY-FLOR</t>
        </is>
      </c>
      <c r="I4095" s="10" t="inlineStr">
        <is>
          <t>Declive</t>
        </is>
      </c>
      <c r="J4095" s="10" t="inlineStr">
        <is>
          <t>Banalizado/Commodity</t>
        </is>
      </c>
      <c r="K4095" s="12" t="n">
        <v>0.05</v>
      </c>
      <c r="L4095" s="12" t="n">
        <v>0.04</v>
      </c>
      <c r="M4095" s="12" t="n">
        <v>0.09200000000000008</v>
      </c>
      <c r="N4095" s="22" t="n">
        <v>20</v>
      </c>
      <c r="O4095" s="11" t="n">
        <v>12060</v>
      </c>
      <c r="P4095" s="13" t="n">
        <v>3.773406694358298</v>
      </c>
      <c r="Q4095" s="13">
        <f>O4095*P4095</f>
        <v/>
      </c>
    </row>
    <row r="4096">
      <c r="A4096" s="10" t="n">
        <v>2027</v>
      </c>
      <c r="B4096" s="10" t="inlineStr">
        <is>
          <t>Jun-27</t>
        </is>
      </c>
      <c r="C4096" s="19" t="inlineStr">
        <is>
          <t>Mehmet</t>
        </is>
      </c>
      <c r="D4096" s="19" t="inlineStr">
        <is>
          <t>AZERBAIYÁN</t>
        </is>
      </c>
      <c r="E4096" s="19" t="inlineStr">
        <is>
          <t>ZTB AQRO MMC</t>
        </is>
      </c>
      <c r="F4096" s="10" t="inlineStr">
        <is>
          <t>Consolidado/estratégico</t>
        </is>
      </c>
      <c r="G4096" s="10" t="inlineStr">
        <is>
          <t>BEY0020AZ</t>
        </is>
      </c>
      <c r="H4096" s="19" t="inlineStr">
        <is>
          <t>BERRY-FLOR, 20 L</t>
        </is>
      </c>
      <c r="I4096" s="10" t="inlineStr">
        <is>
          <t>Declive</t>
        </is>
      </c>
      <c r="J4096" s="10" t="inlineStr">
        <is>
          <t>Banalizado/Commodity</t>
        </is>
      </c>
      <c r="K4096" s="12" t="n">
        <v>0.05</v>
      </c>
      <c r="L4096" s="12" t="n">
        <v>0.04</v>
      </c>
      <c r="M4096" s="12" t="n">
        <v>0.09200000000000008</v>
      </c>
      <c r="N4096" s="22" t="n">
        <v>20</v>
      </c>
      <c r="O4096" s="11" t="n">
        <v>1080</v>
      </c>
      <c r="P4096" s="13" t="n">
        <v>3.773406694358297</v>
      </c>
      <c r="Q4096" s="13">
        <f>O4096*P4096</f>
        <v/>
      </c>
    </row>
    <row r="4097">
      <c r="A4097" s="10" t="n">
        <v>2027</v>
      </c>
      <c r="B4097" s="10" t="inlineStr">
        <is>
          <t>Jun-27</t>
        </is>
      </c>
      <c r="C4097" s="19" t="inlineStr">
        <is>
          <t>Mehmet</t>
        </is>
      </c>
      <c r="D4097" s="19" t="inlineStr">
        <is>
          <t>AZERBAIYÁN</t>
        </is>
      </c>
      <c r="E4097" s="19" t="inlineStr">
        <is>
          <t>ZTB AQRO MMC</t>
        </is>
      </c>
      <c r="F4097" s="10" t="inlineStr">
        <is>
          <t>Consolidado/estratégico</t>
        </is>
      </c>
      <c r="G4097" s="10" t="inlineStr">
        <is>
          <t>BIO0020AZ</t>
        </is>
      </c>
      <c r="H4097" s="19" t="inlineStr">
        <is>
          <t>BIORAD-20</t>
        </is>
      </c>
      <c r="I4097" s="10" t="inlineStr">
        <is>
          <t>Ramp-Up/Crecimiento</t>
        </is>
      </c>
      <c r="J4097" s="10" t="inlineStr">
        <is>
          <t>Innovador/Notorio</t>
        </is>
      </c>
      <c r="K4097" s="12" t="n">
        <v>0.05</v>
      </c>
      <c r="L4097" s="12" t="n">
        <v>0.2</v>
      </c>
      <c r="M4097" s="12" t="n">
        <v>0.26</v>
      </c>
      <c r="N4097" s="22" t="n">
        <v>20</v>
      </c>
      <c r="O4097" s="11" t="n">
        <v>24900</v>
      </c>
      <c r="P4097" s="13" t="n">
        <v>2.587172681466793</v>
      </c>
      <c r="Q4097" s="13">
        <f>O4097*P4097</f>
        <v/>
      </c>
    </row>
    <row r="4098">
      <c r="A4098" s="10" t="n">
        <v>2027</v>
      </c>
      <c r="B4098" s="10" t="inlineStr">
        <is>
          <t>Jun-27</t>
        </is>
      </c>
      <c r="C4098" s="19" t="inlineStr">
        <is>
          <t>Mehmet</t>
        </is>
      </c>
      <c r="D4098" s="19" t="inlineStr">
        <is>
          <t>AZERBAIYÁN</t>
        </is>
      </c>
      <c r="E4098" s="19" t="inlineStr">
        <is>
          <t>ZTB AQRO MMC</t>
        </is>
      </c>
      <c r="F4098" s="10" t="inlineStr">
        <is>
          <t>Consolidado/estratégico</t>
        </is>
      </c>
      <c r="G4098" s="10" t="inlineStr">
        <is>
          <t>BR-590005AZ</t>
        </is>
      </c>
      <c r="H4098" s="19" t="inlineStr">
        <is>
          <t>BR-59</t>
        </is>
      </c>
      <c r="I4098" s="10" t="inlineStr">
        <is>
          <t>Maduro</t>
        </is>
      </c>
      <c r="J4098" s="10" t="inlineStr">
        <is>
          <t>Innovador/Notorio</t>
        </is>
      </c>
      <c r="K4098" s="12" t="n">
        <v>0.05</v>
      </c>
      <c r="L4098" s="12" t="n">
        <v>0.05</v>
      </c>
      <c r="M4098" s="12" t="n">
        <v>0.1025</v>
      </c>
      <c r="N4098" s="22" t="n">
        <v>5</v>
      </c>
      <c r="O4098" s="11" t="n">
        <v>1200</v>
      </c>
      <c r="P4098" s="13" t="n">
        <v>2.918657111658352</v>
      </c>
      <c r="Q4098" s="13">
        <f>O4098*P4098</f>
        <v/>
      </c>
    </row>
    <row r="4099">
      <c r="A4099" s="10" t="n">
        <v>2027</v>
      </c>
      <c r="B4099" s="10" t="inlineStr">
        <is>
          <t>Jun-27</t>
        </is>
      </c>
      <c r="C4099" s="19" t="inlineStr">
        <is>
          <t>Mehmet</t>
        </is>
      </c>
      <c r="D4099" s="19" t="inlineStr">
        <is>
          <t>AZERBAIYÁN</t>
        </is>
      </c>
      <c r="E4099" s="19" t="inlineStr">
        <is>
          <t>ZTB AQRO MMC</t>
        </is>
      </c>
      <c r="F4099" s="10" t="inlineStr">
        <is>
          <t>Consolidado/estratégico</t>
        </is>
      </c>
      <c r="G4099" s="10" t="inlineStr">
        <is>
          <t>C-CU0005AZ</t>
        </is>
      </c>
      <c r="H4099" s="19" t="inlineStr">
        <is>
          <t>CODICOBRE</t>
        </is>
      </c>
      <c r="I4099" s="10" t="inlineStr">
        <is>
          <t>Maduro</t>
        </is>
      </c>
      <c r="J4099" s="10" t="inlineStr">
        <is>
          <t>Esencial/Core</t>
        </is>
      </c>
      <c r="K4099" s="12" t="n">
        <v>0.05</v>
      </c>
      <c r="L4099" s="12" t="n">
        <v>0.035</v>
      </c>
      <c r="M4099" s="12" t="n">
        <v>0.08674999999999988</v>
      </c>
      <c r="N4099" s="22" t="n">
        <v>5</v>
      </c>
      <c r="O4099" s="11" t="n">
        <v>4300</v>
      </c>
      <c r="P4099" s="13" t="n">
        <v>4.273747913499729</v>
      </c>
      <c r="Q4099" s="13">
        <f>O4099*P4099</f>
        <v/>
      </c>
    </row>
    <row r="4100">
      <c r="A4100" s="10" t="n">
        <v>2027</v>
      </c>
      <c r="B4100" s="10" t="inlineStr">
        <is>
          <t>Jun-27</t>
        </is>
      </c>
      <c r="C4100" s="19" t="inlineStr">
        <is>
          <t>Mehmet</t>
        </is>
      </c>
      <c r="D4100" s="19" t="inlineStr">
        <is>
          <t>AZERBAIYÁN</t>
        </is>
      </c>
      <c r="E4100" s="19" t="inlineStr">
        <is>
          <t>ZTB AQRO MMC</t>
        </is>
      </c>
      <c r="F4100" s="10" t="inlineStr">
        <is>
          <t>Consolidado/estratégico</t>
        </is>
      </c>
      <c r="G4100" s="10" t="inlineStr">
        <is>
          <t>FU0001AZ</t>
        </is>
      </c>
      <c r="H4100" s="19" t="inlineStr">
        <is>
          <t>FULVIGIN</t>
        </is>
      </c>
      <c r="I4100" s="10" t="inlineStr">
        <is>
          <t>Maduro</t>
        </is>
      </c>
      <c r="J4100" s="10" t="inlineStr">
        <is>
          <t>Banalizado/Commodity</t>
        </is>
      </c>
      <c r="K4100" s="12" t="n">
        <v>0.05</v>
      </c>
      <c r="L4100" s="12" t="n">
        <v>0.02</v>
      </c>
      <c r="M4100" s="12" t="n">
        <v>0.07100000000000017</v>
      </c>
      <c r="N4100" s="22" t="n">
        <v>1</v>
      </c>
      <c r="O4100" s="11" t="n">
        <v>1055</v>
      </c>
      <c r="P4100" s="13" t="n">
        <v>4.492647196874106</v>
      </c>
      <c r="Q4100" s="13">
        <f>O4100*P4100</f>
        <v/>
      </c>
    </row>
    <row r="4101">
      <c r="A4101" s="10" t="n">
        <v>2027</v>
      </c>
      <c r="B4101" s="10" t="inlineStr">
        <is>
          <t>Jun-27</t>
        </is>
      </c>
      <c r="C4101" s="19" t="inlineStr">
        <is>
          <t>Mehmet</t>
        </is>
      </c>
      <c r="D4101" s="19" t="inlineStr">
        <is>
          <t>AZERBAIYÁN</t>
        </is>
      </c>
      <c r="E4101" s="19" t="inlineStr">
        <is>
          <t>ZTB AQRO MMC</t>
        </is>
      </c>
      <c r="F4101" s="10" t="inlineStr">
        <is>
          <t>Consolidado/estratégico</t>
        </is>
      </c>
      <c r="G4101" s="10" t="inlineStr">
        <is>
          <t>FU0005AZ</t>
        </is>
      </c>
      <c r="H4101" s="19" t="inlineStr">
        <is>
          <t>FULVIGIN</t>
        </is>
      </c>
      <c r="I4101" s="10" t="inlineStr">
        <is>
          <t>Maduro</t>
        </is>
      </c>
      <c r="J4101" s="10" t="inlineStr">
        <is>
          <t>Banalizado/Commodity</t>
        </is>
      </c>
      <c r="K4101" s="12" t="n">
        <v>0.05</v>
      </c>
      <c r="L4101" s="12" t="n">
        <v>0.02</v>
      </c>
      <c r="M4101" s="12" t="n">
        <v>0.07100000000000017</v>
      </c>
      <c r="N4101" s="22" t="n">
        <v>5</v>
      </c>
      <c r="O4101" s="11" t="n">
        <v>1695</v>
      </c>
      <c r="P4101" s="13" t="n">
        <v>3.210522822824186</v>
      </c>
      <c r="Q4101" s="13">
        <f>O4101*P4101</f>
        <v/>
      </c>
    </row>
    <row r="4102">
      <c r="A4102" s="10" t="n">
        <v>2027</v>
      </c>
      <c r="B4102" s="10" t="inlineStr">
        <is>
          <t>Jun-27</t>
        </is>
      </c>
      <c r="C4102" s="19" t="inlineStr">
        <is>
          <t>Mehmet</t>
        </is>
      </c>
      <c r="D4102" s="19" t="inlineStr">
        <is>
          <t>AZERBAIYÁN</t>
        </is>
      </c>
      <c r="E4102" s="19" t="inlineStr">
        <is>
          <t>ZTB AQRO MMC</t>
        </is>
      </c>
      <c r="F4102" s="10" t="inlineStr">
        <is>
          <t>Consolidado/estratégico</t>
        </is>
      </c>
      <c r="G4102" s="10" t="inlineStr">
        <is>
          <t>FU0020AZ</t>
        </is>
      </c>
      <c r="H4102" s="19" t="inlineStr">
        <is>
          <t>FULVIGIN</t>
        </is>
      </c>
      <c r="I4102" s="10" t="inlineStr">
        <is>
          <t>Maduro</t>
        </is>
      </c>
      <c r="J4102" s="10" t="inlineStr">
        <is>
          <t>Banalizado/Commodity</t>
        </is>
      </c>
      <c r="K4102" s="12" t="n">
        <v>0.05</v>
      </c>
      <c r="L4102" s="12" t="n">
        <v>0.02</v>
      </c>
      <c r="M4102" s="12" t="n">
        <v>0.07100000000000017</v>
      </c>
      <c r="N4102" s="22" t="n">
        <v>20</v>
      </c>
      <c r="O4102" s="11" t="n">
        <v>4240</v>
      </c>
      <c r="P4102" s="13" t="n">
        <v>2.918657111658352</v>
      </c>
      <c r="Q4102" s="13">
        <f>O4102*P4102</f>
        <v/>
      </c>
    </row>
    <row r="4103">
      <c r="A4103" s="10" t="n">
        <v>2027</v>
      </c>
      <c r="B4103" s="10" t="inlineStr">
        <is>
          <t>Jun-27</t>
        </is>
      </c>
      <c r="C4103" s="19" t="inlineStr">
        <is>
          <t>Mehmet</t>
        </is>
      </c>
      <c r="D4103" s="19" t="inlineStr">
        <is>
          <t>AZERBAIYÁN</t>
        </is>
      </c>
      <c r="E4103" s="19" t="inlineStr">
        <is>
          <t>ZTB AQRO MMC</t>
        </is>
      </c>
      <c r="F4103" s="10" t="inlineStr">
        <is>
          <t>Consolidado/estratégico</t>
        </is>
      </c>
      <c r="G4103" s="10" t="inlineStr">
        <is>
          <t>HST0005AZ</t>
        </is>
      </c>
      <c r="H4103" s="19" t="inlineStr">
        <is>
          <t>HIDROSTRESS-40</t>
        </is>
      </c>
      <c r="I4103" s="10" t="inlineStr">
        <is>
          <t>Ramp-Up/Crecimiento</t>
        </is>
      </c>
      <c r="J4103" s="10" t="inlineStr">
        <is>
          <t>Innovador/Notorio</t>
        </is>
      </c>
      <c r="K4103" s="12" t="n">
        <v>0.05</v>
      </c>
      <c r="L4103" s="12" t="n">
        <v>0.2</v>
      </c>
      <c r="M4103" s="12" t="n">
        <v>0.26</v>
      </c>
      <c r="N4103" s="22" t="n">
        <v>5</v>
      </c>
      <c r="O4103" s="11" t="n">
        <v>2990</v>
      </c>
      <c r="P4103" s="13" t="n">
        <v>7.22367635135442</v>
      </c>
      <c r="Q4103" s="13">
        <f>O4103*P4103</f>
        <v/>
      </c>
    </row>
    <row r="4104">
      <c r="A4104" s="10" t="n">
        <v>2027</v>
      </c>
      <c r="B4104" s="10" t="inlineStr">
        <is>
          <t>Jun-27</t>
        </is>
      </c>
      <c r="C4104" s="19" t="inlineStr">
        <is>
          <t>Mehmet</t>
        </is>
      </c>
      <c r="D4104" s="19" t="inlineStr">
        <is>
          <t>AZERBAIYÁN</t>
        </is>
      </c>
      <c r="E4104" s="19" t="inlineStr">
        <is>
          <t>ZTB AQRO MMC</t>
        </is>
      </c>
      <c r="F4104" s="10" t="inlineStr">
        <is>
          <t>Consolidado/estratégico</t>
        </is>
      </c>
      <c r="G4104" s="10" t="inlineStr">
        <is>
          <t>SS0020AZ</t>
        </is>
      </c>
      <c r="H4104" s="19" t="inlineStr">
        <is>
          <t>SALWAX-CA</t>
        </is>
      </c>
      <c r="I4104" s="10" t="inlineStr">
        <is>
          <t>Maduro</t>
        </is>
      </c>
      <c r="J4104" s="10" t="inlineStr">
        <is>
          <t>Esencial/Core</t>
        </is>
      </c>
      <c r="K4104" s="12" t="n">
        <v>0.05</v>
      </c>
      <c r="L4104" s="12" t="n">
        <v>0.035</v>
      </c>
      <c r="M4104" s="12" t="n">
        <v>0.08674999999999988</v>
      </c>
      <c r="N4104" s="22" t="n">
        <v>20</v>
      </c>
      <c r="O4104" s="11" t="n">
        <v>4300</v>
      </c>
      <c r="P4104" s="13" t="n">
        <v>3.961034651536334</v>
      </c>
      <c r="Q4104" s="13">
        <f>O4104*P4104</f>
        <v/>
      </c>
    </row>
    <row r="4105">
      <c r="A4105" s="10" t="n">
        <v>2027</v>
      </c>
      <c r="B4105" s="10" t="inlineStr">
        <is>
          <t>Jun-27</t>
        </is>
      </c>
      <c r="C4105" s="19" t="inlineStr">
        <is>
          <t>Pedro</t>
        </is>
      </c>
      <c r="D4105" s="19" t="inlineStr">
        <is>
          <t>ESPAÑA</t>
        </is>
      </c>
      <c r="E4105" s="19" t="inlineStr">
        <is>
          <t>ASESORAMIENTO TECNICO DE CULTIVOS, S.L.</t>
        </is>
      </c>
      <c r="F4105" s="10" t="inlineStr">
        <is>
          <t>Consolidado/estratégico</t>
        </is>
      </c>
      <c r="G4105" s="10" t="inlineStr">
        <is>
          <t>AGXK0020</t>
        </is>
      </c>
      <c r="H4105" s="19" t="inlineStr">
        <is>
          <t>AGROXILATO-K, 20 L</t>
        </is>
      </c>
      <c r="I4105" s="10" t="inlineStr">
        <is>
          <t>Maduro</t>
        </is>
      </c>
      <c r="J4105" s="10" t="inlineStr">
        <is>
          <t>Innovador/Notorio</t>
        </is>
      </c>
      <c r="K4105" s="12" t="n">
        <v>0.05</v>
      </c>
      <c r="L4105" s="12" t="n">
        <v>0.05</v>
      </c>
      <c r="M4105" s="12" t="n">
        <v>0.1025</v>
      </c>
      <c r="N4105" s="22" t="n">
        <v>20</v>
      </c>
      <c r="O4105" s="11" t="n">
        <v>220</v>
      </c>
      <c r="P4105" s="13" t="n">
        <v>3.168827721229067</v>
      </c>
      <c r="Q4105" s="13">
        <f>O4105*P4105</f>
        <v/>
      </c>
    </row>
    <row r="4106">
      <c r="A4106" s="10" t="n">
        <v>2027</v>
      </c>
      <c r="B4106" s="10" t="inlineStr">
        <is>
          <t>Jun-27</t>
        </is>
      </c>
      <c r="C4106" s="19" t="inlineStr">
        <is>
          <t>Pedro</t>
        </is>
      </c>
      <c r="D4106" s="19" t="inlineStr">
        <is>
          <t>ESPAÑA</t>
        </is>
      </c>
      <c r="E4106" s="19" t="inlineStr">
        <is>
          <t>ASESORAMIENTO TECNICO DE CULTIVOS, S.L.</t>
        </is>
      </c>
      <c r="F4106" s="10" t="inlineStr">
        <is>
          <t>Consolidado/estratégico</t>
        </is>
      </c>
      <c r="G4106" s="10" t="inlineStr">
        <is>
          <t>AVAN0005</t>
        </is>
      </c>
      <c r="H4106" s="19" t="inlineStr">
        <is>
          <t>FLORAMEC AVANCE, 5 L</t>
        </is>
      </c>
      <c r="I4106" s="10" t="inlineStr">
        <is>
          <t>Maduro</t>
        </is>
      </c>
      <c r="J4106" s="10" t="inlineStr">
        <is>
          <t>Innovador/Notorio</t>
        </is>
      </c>
      <c r="K4106" s="12" t="n">
        <v>0.05</v>
      </c>
      <c r="L4106" s="12" t="n">
        <v>0.05</v>
      </c>
      <c r="M4106" s="12" t="n">
        <v>0.1025</v>
      </c>
      <c r="N4106" s="22" t="n">
        <v>5</v>
      </c>
      <c r="O4106" s="11" t="n">
        <v>195</v>
      </c>
      <c r="P4106" s="13" t="n">
        <v>4.005046147664515</v>
      </c>
      <c r="Q4106" s="13">
        <f>O4106*P4106</f>
        <v/>
      </c>
    </row>
    <row r="4107">
      <c r="A4107" s="10" t="n">
        <v>2027</v>
      </c>
      <c r="B4107" s="10" t="inlineStr">
        <is>
          <t>Jun-27</t>
        </is>
      </c>
      <c r="C4107" s="19" t="inlineStr">
        <is>
          <t>Pedro</t>
        </is>
      </c>
      <c r="D4107" s="19" t="inlineStr">
        <is>
          <t>ESPAÑA</t>
        </is>
      </c>
      <c r="E4107" s="19" t="inlineStr">
        <is>
          <t>ASESORAMIENTO TECNICO DE CULTIVOS, S.L.</t>
        </is>
      </c>
      <c r="F4107" s="10" t="inlineStr">
        <is>
          <t>Consolidado/estratégico</t>
        </is>
      </c>
      <c r="G4107" s="10" t="inlineStr">
        <is>
          <t>C-MB0005</t>
        </is>
      </c>
      <c r="H4107" s="19" t="inlineStr">
        <is>
          <t>CODIFOL-MB, 5 L</t>
        </is>
      </c>
      <c r="I4107" s="10" t="inlineStr">
        <is>
          <t>Maduro</t>
        </is>
      </c>
      <c r="J4107" s="10" t="inlineStr">
        <is>
          <t>Banalizado/Commodity</t>
        </is>
      </c>
      <c r="K4107" s="12" t="n">
        <v>0.05</v>
      </c>
      <c r="L4107" s="12" t="n">
        <v>0.02</v>
      </c>
      <c r="M4107" s="12" t="n">
        <v>0.07100000000000017</v>
      </c>
      <c r="N4107" s="22" t="n">
        <v>5</v>
      </c>
      <c r="O4107" s="11" t="n">
        <v>210</v>
      </c>
      <c r="P4107" s="13" t="n">
        <v>8.724700008778715</v>
      </c>
      <c r="Q4107" s="13">
        <f>O4107*P4107</f>
        <v/>
      </c>
    </row>
    <row r="4108">
      <c r="A4108" s="10" t="n">
        <v>2027</v>
      </c>
      <c r="B4108" s="10" t="inlineStr">
        <is>
          <t>Jun-27</t>
        </is>
      </c>
      <c r="C4108" s="19" t="inlineStr">
        <is>
          <t>Pedro</t>
        </is>
      </c>
      <c r="D4108" s="19" t="inlineStr">
        <is>
          <t>ESPAÑA</t>
        </is>
      </c>
      <c r="E4108" s="19" t="inlineStr">
        <is>
          <t>ASESORAMIENTO TECNICO DE CULTIVOS, S.L.</t>
        </is>
      </c>
      <c r="F4108" s="10" t="inlineStr">
        <is>
          <t>Consolidado/estratégico</t>
        </is>
      </c>
      <c r="G4108" s="10" t="inlineStr">
        <is>
          <t>CBASI0005</t>
        </is>
      </c>
      <c r="H4108" s="19" t="inlineStr">
        <is>
          <t>BIOCULTURE BASI, 5 KG</t>
        </is>
      </c>
      <c r="I4108" s="10" t="inlineStr">
        <is>
          <t>Maduro</t>
        </is>
      </c>
      <c r="J4108" s="10" t="inlineStr">
        <is>
          <t>Banalizado/Commodity</t>
        </is>
      </c>
      <c r="K4108" s="12" t="n">
        <v>0.05</v>
      </c>
      <c r="L4108" s="12" t="n">
        <v>0.02</v>
      </c>
      <c r="M4108" s="12" t="n">
        <v>0.07100000000000017</v>
      </c>
      <c r="N4108" s="22" t="n">
        <v>5</v>
      </c>
      <c r="O4108" s="11" t="n">
        <v>105</v>
      </c>
      <c r="P4108" s="13" t="n">
        <v>5.065954843806995</v>
      </c>
      <c r="Q4108" s="13">
        <f>O4108*P4108</f>
        <v/>
      </c>
    </row>
    <row r="4109">
      <c r="A4109" s="10" t="n">
        <v>2027</v>
      </c>
      <c r="B4109" s="10" t="inlineStr">
        <is>
          <t>Jun-27</t>
        </is>
      </c>
      <c r="C4109" s="19" t="inlineStr">
        <is>
          <t>Pedro</t>
        </is>
      </c>
      <c r="D4109" s="19" t="inlineStr">
        <is>
          <t>ESPAÑA</t>
        </is>
      </c>
      <c r="E4109" s="19" t="inlineStr">
        <is>
          <t>ASESORAMIENTO TECNICO DE CULTIVOS, S.L.</t>
        </is>
      </c>
      <c r="F4109" s="10" t="inlineStr">
        <is>
          <t>Consolidado/estratégico</t>
        </is>
      </c>
      <c r="G4109" s="10" t="inlineStr">
        <is>
          <t>PT0020</t>
        </is>
      </c>
      <c r="H4109" s="19" t="inlineStr">
        <is>
          <t>AGROPOTASION, 20 L</t>
        </is>
      </c>
      <c r="I4109" s="10" t="inlineStr">
        <is>
          <t>Maduro</t>
        </is>
      </c>
      <c r="J4109" s="10" t="inlineStr">
        <is>
          <t>Innovador/Notorio</t>
        </is>
      </c>
      <c r="K4109" s="12" t="n">
        <v>0.05</v>
      </c>
      <c r="L4109" s="12" t="n">
        <v>0.05</v>
      </c>
      <c r="M4109" s="12" t="n">
        <v>0.1025</v>
      </c>
      <c r="N4109" s="22" t="n">
        <v>20</v>
      </c>
      <c r="O4109" s="11" t="n">
        <v>2100</v>
      </c>
      <c r="P4109" s="13" t="n">
        <v>3.293913026014425</v>
      </c>
      <c r="Q4109" s="13">
        <f>O4109*P4109</f>
        <v/>
      </c>
    </row>
    <row r="4110">
      <c r="A4110" s="10" t="n">
        <v>2027</v>
      </c>
      <c r="B4110" s="10" t="inlineStr">
        <is>
          <t>Jun-27</t>
        </is>
      </c>
      <c r="C4110" s="19" t="inlineStr">
        <is>
          <t>Pedro</t>
        </is>
      </c>
      <c r="D4110" s="19" t="inlineStr">
        <is>
          <t>ESPAÑA</t>
        </is>
      </c>
      <c r="E4110" s="19" t="inlineStr">
        <is>
          <t>COMERCIAL TÉCNICA FITOCARTHAGO, S.L.</t>
        </is>
      </c>
      <c r="F4110" s="10" t="inlineStr">
        <is>
          <t>Consolidado/estratégico</t>
        </is>
      </c>
      <c r="G4110" s="10" t="inlineStr">
        <is>
          <t>AGRMGN0020</t>
        </is>
      </c>
      <c r="H4110" s="19" t="inlineStr">
        <is>
          <t>AGROXIGREEN-MG, 20 L</t>
        </is>
      </c>
      <c r="I4110" s="10" t="inlineStr">
        <is>
          <t>Ramp-Up/Crecimiento</t>
        </is>
      </c>
      <c r="J4110" s="10" t="inlineStr">
        <is>
          <t>Esencial/Core</t>
        </is>
      </c>
      <c r="K4110" s="12" t="n">
        <v>0.05</v>
      </c>
      <c r="L4110" s="12" t="n">
        <v>0.15</v>
      </c>
      <c r="M4110" s="12" t="n">
        <v>0.2075</v>
      </c>
      <c r="N4110" s="22" t="n">
        <v>20</v>
      </c>
      <c r="O4110" s="11" t="n">
        <v>240</v>
      </c>
      <c r="P4110" s="13" t="n">
        <v>2.949928437854691</v>
      </c>
      <c r="Q4110" s="13">
        <f>O4110*P4110</f>
        <v/>
      </c>
    </row>
    <row r="4111">
      <c r="A4111" s="10" t="n">
        <v>2027</v>
      </c>
      <c r="B4111" s="10" t="inlineStr">
        <is>
          <t>Jun-27</t>
        </is>
      </c>
      <c r="C4111" s="19" t="inlineStr">
        <is>
          <t>Pedro</t>
        </is>
      </c>
      <c r="D4111" s="19" t="inlineStr">
        <is>
          <t>ESPAÑA</t>
        </is>
      </c>
      <c r="E4111" s="19" t="inlineStr">
        <is>
          <t>COMERCIAL TÉCNICA FITOCARTHAGO, S.L.</t>
        </is>
      </c>
      <c r="F4111" s="10" t="inlineStr">
        <is>
          <t>Consolidado/estratégico</t>
        </is>
      </c>
      <c r="G4111" s="10" t="inlineStr">
        <is>
          <t>AGXK1000</t>
        </is>
      </c>
      <c r="H4111" s="19" t="inlineStr">
        <is>
          <t>AGROXILATO-K, 1000 L</t>
        </is>
      </c>
      <c r="I4111" s="10" t="inlineStr">
        <is>
          <t>Maduro</t>
        </is>
      </c>
      <c r="J4111" s="10" t="inlineStr">
        <is>
          <t>Innovador/Notorio</t>
        </is>
      </c>
      <c r="K4111" s="12" t="n">
        <v>0.05</v>
      </c>
      <c r="L4111" s="12" t="n">
        <v>0.05</v>
      </c>
      <c r="M4111" s="12" t="n">
        <v>0.1025</v>
      </c>
      <c r="N4111" s="22" t="n">
        <v>1000</v>
      </c>
      <c r="O4111" s="11" t="n">
        <v>1000</v>
      </c>
      <c r="P4111" s="13" t="n">
        <v>2.532977421903498</v>
      </c>
      <c r="Q4111" s="13">
        <f>O4111*P4111</f>
        <v/>
      </c>
    </row>
    <row r="4112">
      <c r="A4112" s="10" t="n">
        <v>2027</v>
      </c>
      <c r="B4112" s="10" t="inlineStr">
        <is>
          <t>Jun-27</t>
        </is>
      </c>
      <c r="C4112" s="19" t="inlineStr">
        <is>
          <t>Pedro</t>
        </is>
      </c>
      <c r="D4112" s="19" t="inlineStr">
        <is>
          <t>ESPAÑA</t>
        </is>
      </c>
      <c r="E4112" s="19" t="inlineStr">
        <is>
          <t>COMERCIAL TÉCNICA FITOCARTHAGO, S.L.</t>
        </is>
      </c>
      <c r="F4112" s="10" t="inlineStr">
        <is>
          <t>Consolidado/estratégico</t>
        </is>
      </c>
      <c r="G4112" s="10" t="inlineStr">
        <is>
          <t>AGXKC0020</t>
        </is>
      </c>
      <c r="H4112" s="19" t="inlineStr">
        <is>
          <t>AGROXILATO-COMPLET, 20 L</t>
        </is>
      </c>
      <c r="I4112" s="10" t="inlineStr">
        <is>
          <t>Ramp-Up/Crecimiento</t>
        </is>
      </c>
      <c r="J4112" s="10" t="inlineStr">
        <is>
          <t>Innovador/Notorio</t>
        </is>
      </c>
      <c r="K4112" s="12" t="n">
        <v>0.05</v>
      </c>
      <c r="L4112" s="12" t="n">
        <v>0.2</v>
      </c>
      <c r="M4112" s="12" t="n">
        <v>0.26</v>
      </c>
      <c r="N4112" s="22" t="n">
        <v>20</v>
      </c>
      <c r="O4112" s="11" t="n">
        <v>1200</v>
      </c>
      <c r="P4112" s="13" t="n">
        <v>3.408574555401005</v>
      </c>
      <c r="Q4112" s="13">
        <f>O4112*P4112</f>
        <v/>
      </c>
    </row>
    <row r="4113">
      <c r="A4113" s="10" t="n">
        <v>2027</v>
      </c>
      <c r="B4113" s="10" t="inlineStr">
        <is>
          <t>Jun-27</t>
        </is>
      </c>
      <c r="C4113" s="19" t="inlineStr">
        <is>
          <t>Pedro</t>
        </is>
      </c>
      <c r="D4113" s="19" t="inlineStr">
        <is>
          <t>ESPAÑA</t>
        </is>
      </c>
      <c r="E4113" s="19" t="inlineStr">
        <is>
          <t>COMERCIAL TÉCNICA FITOCARTHAGO, S.L.</t>
        </is>
      </c>
      <c r="F4113" s="10" t="inlineStr">
        <is>
          <t>Consolidado/estratégico</t>
        </is>
      </c>
      <c r="G4113" s="10" t="inlineStr">
        <is>
          <t>AN0020</t>
        </is>
      </c>
      <c r="H4113" s="19" t="inlineStr">
        <is>
          <t>ALCAPLANT NEW, 20 KG</t>
        </is>
      </c>
      <c r="I4113" s="10" t="inlineStr">
        <is>
          <t>Maduro</t>
        </is>
      </c>
      <c r="J4113" s="10" t="inlineStr">
        <is>
          <t>Innovador/Notorio</t>
        </is>
      </c>
      <c r="K4113" s="12" t="n">
        <v>0.05</v>
      </c>
      <c r="L4113" s="12" t="n">
        <v>0.05</v>
      </c>
      <c r="M4113" s="12" t="n">
        <v>0.1025</v>
      </c>
      <c r="N4113" s="22" t="n">
        <v>20</v>
      </c>
      <c r="O4113" s="11" t="n">
        <v>12000</v>
      </c>
      <c r="P4113" s="13" t="n">
        <v>1.643829380387579</v>
      </c>
      <c r="Q4113" s="13">
        <f>O4113*P4113</f>
        <v/>
      </c>
    </row>
    <row r="4114">
      <c r="A4114" s="10" t="n">
        <v>2027</v>
      </c>
      <c r="B4114" s="10" t="inlineStr">
        <is>
          <t>Jun-27</t>
        </is>
      </c>
      <c r="C4114" s="19" t="inlineStr">
        <is>
          <t>Pedro</t>
        </is>
      </c>
      <c r="D4114" s="19" t="inlineStr">
        <is>
          <t>ESPAÑA</t>
        </is>
      </c>
      <c r="E4114" s="19" t="inlineStr">
        <is>
          <t>COMERCIAL TÉCNICA FITOCARTHAGO, S.L.</t>
        </is>
      </c>
      <c r="F4114" s="10" t="inlineStr">
        <is>
          <t>Consolidado/estratégico</t>
        </is>
      </c>
      <c r="G4114" s="10" t="inlineStr">
        <is>
          <t>AVAN0020</t>
        </is>
      </c>
      <c r="H4114" s="19" t="inlineStr">
        <is>
          <t>FLORAMEC AVANCE, 20 L</t>
        </is>
      </c>
      <c r="I4114" s="10" t="inlineStr">
        <is>
          <t>Maduro</t>
        </is>
      </c>
      <c r="J4114" s="10" t="inlineStr">
        <is>
          <t>Innovador/Notorio</t>
        </is>
      </c>
      <c r="K4114" s="12" t="n">
        <v>0.05</v>
      </c>
      <c r="L4114" s="12" t="n">
        <v>0.05</v>
      </c>
      <c r="M4114" s="12" t="n">
        <v>0.1025</v>
      </c>
      <c r="N4114" s="22" t="n">
        <v>20</v>
      </c>
      <c r="O4114" s="11" t="n">
        <v>340</v>
      </c>
      <c r="P4114" s="13" t="n">
        <v>4.409256993683866</v>
      </c>
      <c r="Q4114" s="13">
        <f>O4114*P4114</f>
        <v/>
      </c>
    </row>
    <row r="4115">
      <c r="A4115" s="10" t="n">
        <v>2027</v>
      </c>
      <c r="B4115" s="10" t="inlineStr">
        <is>
          <t>Jun-27</t>
        </is>
      </c>
      <c r="C4115" s="19" t="inlineStr">
        <is>
          <t>Pedro</t>
        </is>
      </c>
      <c r="D4115" s="19" t="inlineStr">
        <is>
          <t>ESPAÑA</t>
        </is>
      </c>
      <c r="E4115" s="19" t="inlineStr">
        <is>
          <t>COMERCIAL TÉCNICA FITOCARTHAGO, S.L.</t>
        </is>
      </c>
      <c r="F4115" s="10" t="inlineStr">
        <is>
          <t>Consolidado/estratégico</t>
        </is>
      </c>
      <c r="G4115" s="10" t="inlineStr">
        <is>
          <t>BC0020</t>
        </is>
      </c>
      <c r="H4115" s="19" t="inlineStr">
        <is>
          <t>BITTER-CAL, 20 KG</t>
        </is>
      </c>
      <c r="I4115" s="10" t="inlineStr">
        <is>
          <t>Declive</t>
        </is>
      </c>
      <c r="J4115" s="10" t="inlineStr">
        <is>
          <t>Banalizado/Commodity</t>
        </is>
      </c>
      <c r="K4115" s="12" t="n">
        <v>0.05</v>
      </c>
      <c r="L4115" s="12" t="n">
        <v>0.04</v>
      </c>
      <c r="M4115" s="12" t="n">
        <v>0.09200000000000008</v>
      </c>
      <c r="N4115" s="22" t="n">
        <v>20</v>
      </c>
      <c r="O4115" s="11" t="n">
        <v>100</v>
      </c>
      <c r="P4115" s="13" t="n">
        <v>2.772724256075433</v>
      </c>
      <c r="Q4115" s="13">
        <f>O4115*P4115</f>
        <v/>
      </c>
    </row>
    <row r="4116">
      <c r="A4116" s="10" t="n">
        <v>2027</v>
      </c>
      <c r="B4116" s="10" t="inlineStr">
        <is>
          <t>Jun-27</t>
        </is>
      </c>
      <c r="C4116" s="19" t="inlineStr">
        <is>
          <t>Pedro</t>
        </is>
      </c>
      <c r="D4116" s="19" t="inlineStr">
        <is>
          <t>ESPAÑA</t>
        </is>
      </c>
      <c r="E4116" s="19" t="inlineStr">
        <is>
          <t>COMERCIAL TÉCNICA FITOCARTHAGO, S.L.</t>
        </is>
      </c>
      <c r="F4116" s="10" t="inlineStr">
        <is>
          <t>Consolidado/estratégico</t>
        </is>
      </c>
      <c r="G4116" s="10" t="inlineStr">
        <is>
          <t>P-5X0020</t>
        </is>
      </c>
      <c r="H4116" s="19" t="inlineStr">
        <is>
          <t>P.M.S. 5x, 20 L</t>
        </is>
      </c>
      <c r="I4116" s="10" t="inlineStr">
        <is>
          <t>Maduro</t>
        </is>
      </c>
      <c r="J4116" s="10" t="inlineStr">
        <is>
          <t>Innovador/Notorio</t>
        </is>
      </c>
      <c r="K4116" s="12" t="n">
        <v>0.05</v>
      </c>
      <c r="L4116" s="12" t="n">
        <v>0.05</v>
      </c>
      <c r="M4116" s="12" t="n">
        <v>0.1025</v>
      </c>
      <c r="N4116" s="22" t="n">
        <v>20</v>
      </c>
      <c r="O4116" s="11" t="n">
        <v>340</v>
      </c>
      <c r="P4116" s="13" t="n">
        <v>2.637215175891296</v>
      </c>
      <c r="Q4116" s="13">
        <f>O4116*P4116</f>
        <v/>
      </c>
    </row>
    <row r="4117">
      <c r="A4117" s="10" t="n">
        <v>2027</v>
      </c>
      <c r="B4117" s="10" t="inlineStr">
        <is>
          <t>Jun-27</t>
        </is>
      </c>
      <c r="C4117" s="19" t="inlineStr">
        <is>
          <t>Pedro</t>
        </is>
      </c>
      <c r="D4117" s="19" t="inlineStr">
        <is>
          <t>ESPAÑA</t>
        </is>
      </c>
      <c r="E4117" s="19" t="inlineStr">
        <is>
          <t>COMERCIAL TÉCNICA FITOCARTHAGO, S.L.</t>
        </is>
      </c>
      <c r="F4117" s="10" t="inlineStr">
        <is>
          <t>Consolidado/estratégico</t>
        </is>
      </c>
      <c r="G4117" s="10" t="inlineStr">
        <is>
          <t>PT0020</t>
        </is>
      </c>
      <c r="H4117" s="19" t="inlineStr">
        <is>
          <t>AGROPOTASION, 20 L</t>
        </is>
      </c>
      <c r="I4117" s="10" t="inlineStr">
        <is>
          <t>Maduro</t>
        </is>
      </c>
      <c r="J4117" s="10" t="inlineStr">
        <is>
          <t>Innovador/Notorio</t>
        </is>
      </c>
      <c r="K4117" s="12" t="n">
        <v>0.05</v>
      </c>
      <c r="L4117" s="12" t="n">
        <v>0.05</v>
      </c>
      <c r="M4117" s="12" t="n">
        <v>0.1025</v>
      </c>
      <c r="N4117" s="22" t="n">
        <v>20</v>
      </c>
      <c r="O4117" s="11" t="n">
        <v>1400</v>
      </c>
      <c r="P4117" s="13" t="n">
        <v>3.179251496627847</v>
      </c>
      <c r="Q4117" s="13">
        <f>O4117*P4117</f>
        <v/>
      </c>
    </row>
    <row r="4118">
      <c r="A4118" s="10" t="n">
        <v>2027</v>
      </c>
      <c r="B4118" s="10" t="inlineStr">
        <is>
          <t>Jun-27</t>
        </is>
      </c>
      <c r="C4118" s="19" t="inlineStr">
        <is>
          <t>Pedro</t>
        </is>
      </c>
      <c r="D4118" s="19" t="inlineStr">
        <is>
          <t>ESPAÑA</t>
        </is>
      </c>
      <c r="E4118" s="19" t="inlineStr">
        <is>
          <t>COMERCIAL TÉCNICA FITOCARTHAGO, S.L.</t>
        </is>
      </c>
      <c r="F4118" s="10" t="inlineStr">
        <is>
          <t>Consolidado/estratégico</t>
        </is>
      </c>
      <c r="G4118" s="10" t="inlineStr">
        <is>
          <t>PT0200</t>
        </is>
      </c>
      <c r="H4118" s="19" t="inlineStr">
        <is>
          <t>AGROPOTASION, 200 L</t>
        </is>
      </c>
      <c r="I4118" s="10" t="inlineStr">
        <is>
          <t>Maduro</t>
        </is>
      </c>
      <c r="J4118" s="10" t="inlineStr">
        <is>
          <t>Innovador/Notorio</t>
        </is>
      </c>
      <c r="K4118" s="12" t="n">
        <v>0.05</v>
      </c>
      <c r="L4118" s="12" t="n">
        <v>0.05</v>
      </c>
      <c r="M4118" s="12" t="n">
        <v>0.1025</v>
      </c>
      <c r="N4118" s="22" t="n">
        <v>200</v>
      </c>
      <c r="O4118" s="11" t="n">
        <v>1400</v>
      </c>
      <c r="P4118" s="13" t="n">
        <v>3.085437518038828</v>
      </c>
      <c r="Q4118" s="13">
        <f>O4118*P4118</f>
        <v/>
      </c>
    </row>
    <row r="4119">
      <c r="A4119" s="10" t="n">
        <v>2027</v>
      </c>
      <c r="B4119" s="10" t="inlineStr">
        <is>
          <t>Jun-27</t>
        </is>
      </c>
      <c r="C4119" s="19" t="inlineStr">
        <is>
          <t>Pedro</t>
        </is>
      </c>
      <c r="D4119" s="19" t="inlineStr">
        <is>
          <t>ESPAÑA</t>
        </is>
      </c>
      <c r="E4119" s="19" t="inlineStr">
        <is>
          <t>COMERCIAL TÉCNICA FITOCARTHAGO, S.L.</t>
        </is>
      </c>
      <c r="F4119" s="10" t="inlineStr">
        <is>
          <t>Consolidado/estratégico</t>
        </is>
      </c>
      <c r="G4119" s="10" t="inlineStr">
        <is>
          <t>S0020</t>
        </is>
      </c>
      <c r="H4119" s="19" t="inlineStr">
        <is>
          <t>SALWAX STAR, 20 L</t>
        </is>
      </c>
      <c r="I4119" s="10" t="inlineStr">
        <is>
          <t>Maduro</t>
        </is>
      </c>
      <c r="J4119" s="10" t="inlineStr">
        <is>
          <t>Esencial/Core</t>
        </is>
      </c>
      <c r="K4119" s="12" t="n">
        <v>0.05</v>
      </c>
      <c r="L4119" s="12" t="n">
        <v>0.035</v>
      </c>
      <c r="M4119" s="12" t="n">
        <v>0.08674999999999988</v>
      </c>
      <c r="N4119" s="22" t="n">
        <v>20</v>
      </c>
      <c r="O4119" s="11" t="n">
        <v>4120</v>
      </c>
      <c r="P4119" s="13" t="n">
        <v>2.053483753559626</v>
      </c>
      <c r="Q4119" s="13">
        <f>O4119*P4119</f>
        <v/>
      </c>
    </row>
    <row r="4120">
      <c r="A4120" s="10" t="n">
        <v>2027</v>
      </c>
      <c r="B4120" s="10" t="inlineStr">
        <is>
          <t>Jun-27</t>
        </is>
      </c>
      <c r="C4120" s="19" t="inlineStr">
        <is>
          <t>Pedro</t>
        </is>
      </c>
      <c r="D4120" s="19" t="inlineStr">
        <is>
          <t>ESPAÑA</t>
        </is>
      </c>
      <c r="E4120" s="19" t="inlineStr">
        <is>
          <t>COMERCIAL TÉCNICA FITOCARTHAGO, S.L.</t>
        </is>
      </c>
      <c r="F4120" s="10" t="inlineStr">
        <is>
          <t>Consolidado/estratégico</t>
        </is>
      </c>
      <c r="G4120" s="10" t="inlineStr">
        <is>
          <t>S0200</t>
        </is>
      </c>
      <c r="H4120" s="19" t="inlineStr">
        <is>
          <t>SALWAX STAR, 200 L</t>
        </is>
      </c>
      <c r="I4120" s="10" t="inlineStr">
        <is>
          <t>Maduro</t>
        </is>
      </c>
      <c r="J4120" s="10" t="inlineStr">
        <is>
          <t>Esencial/Core</t>
        </is>
      </c>
      <c r="K4120" s="12" t="n">
        <v>0.05</v>
      </c>
      <c r="L4120" s="12" t="n">
        <v>0.035</v>
      </c>
      <c r="M4120" s="12" t="n">
        <v>0.08674999999999988</v>
      </c>
      <c r="N4120" s="22" t="n">
        <v>200</v>
      </c>
      <c r="O4120" s="11" t="n">
        <v>8600</v>
      </c>
      <c r="P4120" s="13" t="n">
        <v>1.970093550369387</v>
      </c>
      <c r="Q4120" s="13">
        <f>O4120*P4120</f>
        <v/>
      </c>
    </row>
    <row r="4121">
      <c r="A4121" s="10" t="n">
        <v>2027</v>
      </c>
      <c r="B4121" s="10" t="inlineStr">
        <is>
          <t>Jun-27</t>
        </is>
      </c>
      <c r="C4121" s="19" t="inlineStr">
        <is>
          <t>Pedro</t>
        </is>
      </c>
      <c r="D4121" s="19" t="inlineStr">
        <is>
          <t>ESPAÑA</t>
        </is>
      </c>
      <c r="E4121" s="19" t="inlineStr">
        <is>
          <t>COMERCIAL TÉCNICA FITOCARTHAGO, S.L.</t>
        </is>
      </c>
      <c r="F4121" s="10" t="inlineStr">
        <is>
          <t>Consolidado/estratégico</t>
        </is>
      </c>
      <c r="G4121" s="10" t="inlineStr">
        <is>
          <t>S1000</t>
        </is>
      </c>
      <c r="H4121" s="19" t="inlineStr">
        <is>
          <t>SALWAX STAR, 1000 L</t>
        </is>
      </c>
      <c r="I4121" s="10" t="inlineStr">
        <is>
          <t>Maduro</t>
        </is>
      </c>
      <c r="J4121" s="10" t="inlineStr">
        <is>
          <t>Esencial/Core</t>
        </is>
      </c>
      <c r="K4121" s="12" t="n">
        <v>0.05</v>
      </c>
      <c r="L4121" s="12" t="n">
        <v>0.035</v>
      </c>
      <c r="M4121" s="12" t="n">
        <v>0.08674999999999988</v>
      </c>
      <c r="N4121" s="22" t="n">
        <v>1000</v>
      </c>
      <c r="O4121" s="11" t="n">
        <v>6000</v>
      </c>
      <c r="P4121" s="13" t="n">
        <v>1.78246559319135</v>
      </c>
      <c r="Q4121" s="13">
        <f>O4121*P4121</f>
        <v/>
      </c>
    </row>
    <row r="4122">
      <c r="A4122" s="10" t="n">
        <v>2027</v>
      </c>
      <c r="B4122" s="10" t="inlineStr">
        <is>
          <t>Jun-27</t>
        </is>
      </c>
      <c r="C4122" s="19" t="inlineStr">
        <is>
          <t>Pedro</t>
        </is>
      </c>
      <c r="D4122" s="19" t="inlineStr">
        <is>
          <t>ESPAÑA</t>
        </is>
      </c>
      <c r="E4122" s="19" t="inlineStr">
        <is>
          <t>COMERCIAL TÉCNICA FITOCARTHAGO, S.L.</t>
        </is>
      </c>
      <c r="F4122" s="10" t="inlineStr">
        <is>
          <t>Consolidado/estratégico</t>
        </is>
      </c>
      <c r="G4122" s="10" t="inlineStr">
        <is>
          <t>SS0020</t>
        </is>
      </c>
      <c r="H4122" s="19" t="inlineStr">
        <is>
          <t>SALWAX-CA, 20 KG</t>
        </is>
      </c>
      <c r="I4122" s="10" t="inlineStr">
        <is>
          <t>Maduro</t>
        </is>
      </c>
      <c r="J4122" s="10" t="inlineStr">
        <is>
          <t>Esencial/Core</t>
        </is>
      </c>
      <c r="K4122" s="12" t="n">
        <v>0.05</v>
      </c>
      <c r="L4122" s="12" t="n">
        <v>0.035</v>
      </c>
      <c r="M4122" s="12" t="n">
        <v>0.08674999999999988</v>
      </c>
      <c r="N4122" s="22" t="n">
        <v>20</v>
      </c>
      <c r="O4122" s="11" t="n">
        <v>860</v>
      </c>
      <c r="P4122" s="13" t="n">
        <v>3.700440266566838</v>
      </c>
      <c r="Q4122" s="13">
        <f>O4122*P4122</f>
        <v/>
      </c>
    </row>
    <row r="4123">
      <c r="A4123" s="10" t="n">
        <v>2027</v>
      </c>
      <c r="B4123" s="10" t="inlineStr">
        <is>
          <t>Jun-27</t>
        </is>
      </c>
      <c r="C4123" s="19" t="inlineStr">
        <is>
          <t>Pedro</t>
        </is>
      </c>
      <c r="D4123" s="19" t="inlineStr">
        <is>
          <t>ESPAÑA</t>
        </is>
      </c>
      <c r="E4123" s="19" t="inlineStr">
        <is>
          <t>COMERCIAL TÉCNICA FITOCARTHAGO, S.L.</t>
        </is>
      </c>
      <c r="F4123" s="10" t="inlineStr">
        <is>
          <t>Consolidado/estratégico</t>
        </is>
      </c>
      <c r="G4123" s="10" t="inlineStr">
        <is>
          <t>WHITE0020</t>
        </is>
      </c>
      <c r="H4123" s="19" t="inlineStr">
        <is>
          <t>AGROWHITE, 20 KG</t>
        </is>
      </c>
      <c r="I4123" s="10" t="inlineStr">
        <is>
          <t>Maduro</t>
        </is>
      </c>
      <c r="J4123" s="10" t="inlineStr">
        <is>
          <t>Esencial/Core</t>
        </is>
      </c>
      <c r="K4123" s="12" t="n">
        <v>0.05</v>
      </c>
      <c r="L4123" s="12" t="n">
        <v>0.035</v>
      </c>
      <c r="M4123" s="12" t="n">
        <v>0.08674999999999988</v>
      </c>
      <c r="N4123" s="22" t="n">
        <v>20</v>
      </c>
      <c r="O4123" s="11" t="n">
        <v>9460</v>
      </c>
      <c r="P4123" s="13" t="n">
        <v>1.719922940798672</v>
      </c>
      <c r="Q4123" s="13">
        <f>O4123*P4123</f>
        <v/>
      </c>
    </row>
    <row r="4124">
      <c r="A4124" s="10" t="n">
        <v>2027</v>
      </c>
      <c r="B4124" s="10" t="inlineStr">
        <is>
          <t>Jun-27</t>
        </is>
      </c>
      <c r="C4124" s="19" t="inlineStr">
        <is>
          <t>Pedro</t>
        </is>
      </c>
      <c r="D4124" s="19" t="inlineStr">
        <is>
          <t>ESPAÑA</t>
        </is>
      </c>
      <c r="E4124" s="19" t="inlineStr">
        <is>
          <t>FITOMURCIA S.L.</t>
        </is>
      </c>
      <c r="F4124" s="10" t="inlineStr">
        <is>
          <t>Consolidado/estratégico</t>
        </is>
      </c>
      <c r="G4124" s="10" t="inlineStr">
        <is>
          <t>A-50(2)0005</t>
        </is>
      </c>
      <c r="H4124" s="19" t="inlineStr">
        <is>
          <t>CODIORGAN-A50, 5 KG</t>
        </is>
      </c>
      <c r="I4124" s="10" t="inlineStr">
        <is>
          <t>Ramp-Up/Crecimiento</t>
        </is>
      </c>
      <c r="J4124" s="10" t="inlineStr">
        <is>
          <t>Innovador/Notorio</t>
        </is>
      </c>
      <c r="K4124" s="12" t="n">
        <v>0.05</v>
      </c>
      <c r="L4124" s="12" t="n">
        <v>0.2</v>
      </c>
      <c r="M4124" s="12" t="n">
        <v>0.26</v>
      </c>
      <c r="N4124" s="22" t="n">
        <v>5</v>
      </c>
      <c r="O4124" s="11" t="n">
        <v>995</v>
      </c>
      <c r="P4124" s="13" t="n">
        <v>4.7532415818436</v>
      </c>
      <c r="Q4124" s="13">
        <f>O4124*P4124</f>
        <v/>
      </c>
    </row>
    <row r="4125">
      <c r="A4125" s="10" t="n">
        <v>2027</v>
      </c>
      <c r="B4125" s="10" t="inlineStr">
        <is>
          <t>Jun-27</t>
        </is>
      </c>
      <c r="C4125" s="19" t="inlineStr">
        <is>
          <t>Pedro</t>
        </is>
      </c>
      <c r="D4125" s="19" t="inlineStr">
        <is>
          <t>ESPAÑA</t>
        </is>
      </c>
      <c r="E4125" s="19" t="inlineStr">
        <is>
          <t>FITOMURCIA S.L.</t>
        </is>
      </c>
      <c r="F4125" s="10" t="inlineStr">
        <is>
          <t>Consolidado/estratégico</t>
        </is>
      </c>
      <c r="G4125" s="10" t="inlineStr">
        <is>
          <t>AGXK0020</t>
        </is>
      </c>
      <c r="H4125" s="19" t="inlineStr">
        <is>
          <t>AGROXILATO-K, 20 L</t>
        </is>
      </c>
      <c r="I4125" s="10" t="inlineStr">
        <is>
          <t>Maduro</t>
        </is>
      </c>
      <c r="J4125" s="10" t="inlineStr">
        <is>
          <t>Innovador/Notorio</t>
        </is>
      </c>
      <c r="K4125" s="12" t="n">
        <v>0.05</v>
      </c>
      <c r="L4125" s="12" t="n">
        <v>0.05</v>
      </c>
      <c r="M4125" s="12" t="n">
        <v>0.1025</v>
      </c>
      <c r="N4125" s="22" t="n">
        <v>20</v>
      </c>
      <c r="O4125" s="11" t="n">
        <v>700</v>
      </c>
      <c r="P4125" s="13" t="n">
        <v>2.99162353944981</v>
      </c>
      <c r="Q4125" s="13">
        <f>O4125*P4125</f>
        <v/>
      </c>
    </row>
    <row r="4126">
      <c r="A4126" s="10" t="n">
        <v>2027</v>
      </c>
      <c r="B4126" s="10" t="inlineStr">
        <is>
          <t>Jun-27</t>
        </is>
      </c>
      <c r="C4126" s="19" t="inlineStr">
        <is>
          <t>Pedro</t>
        </is>
      </c>
      <c r="D4126" s="19" t="inlineStr">
        <is>
          <t>ESPAÑA</t>
        </is>
      </c>
      <c r="E4126" s="19" t="inlineStr">
        <is>
          <t>FITOMURCIA S.L.</t>
        </is>
      </c>
      <c r="F4126" s="10" t="inlineStr">
        <is>
          <t>Consolidado/estratégico</t>
        </is>
      </c>
      <c r="G4126" s="10" t="inlineStr">
        <is>
          <t>AGXK0200</t>
        </is>
      </c>
      <c r="H4126" s="19" t="inlineStr">
        <is>
          <t>AGROXILATO-K, 200 L</t>
        </is>
      </c>
      <c r="I4126" s="10" t="inlineStr">
        <is>
          <t>Maduro</t>
        </is>
      </c>
      <c r="J4126" s="10" t="inlineStr">
        <is>
          <t>Innovador/Notorio</t>
        </is>
      </c>
      <c r="K4126" s="12" t="n">
        <v>0.05</v>
      </c>
      <c r="L4126" s="12" t="n">
        <v>0.05</v>
      </c>
      <c r="M4126" s="12" t="n">
        <v>0.1025</v>
      </c>
      <c r="N4126" s="22" t="n">
        <v>200</v>
      </c>
      <c r="O4126" s="11" t="n">
        <v>800</v>
      </c>
      <c r="P4126" s="13" t="n">
        <v>2.908233336259571</v>
      </c>
      <c r="Q4126" s="13">
        <f>O4126*P4126</f>
        <v/>
      </c>
    </row>
    <row r="4127">
      <c r="A4127" s="10" t="n">
        <v>2027</v>
      </c>
      <c r="B4127" s="10" t="inlineStr">
        <is>
          <t>Jun-27</t>
        </is>
      </c>
      <c r="C4127" s="19" t="inlineStr">
        <is>
          <t>Pedro</t>
        </is>
      </c>
      <c r="D4127" s="19" t="inlineStr">
        <is>
          <t>ESPAÑA</t>
        </is>
      </c>
      <c r="E4127" s="19" t="inlineStr">
        <is>
          <t>FITOMURCIA S.L.</t>
        </is>
      </c>
      <c r="F4127" s="10" t="inlineStr">
        <is>
          <t>Consolidado/estratégico</t>
        </is>
      </c>
      <c r="G4127" s="10" t="inlineStr">
        <is>
          <t>AGXKAE0020</t>
        </is>
      </c>
      <c r="H4127" s="19" t="inlineStr">
        <is>
          <t>BIOCULTURE POTASIO, 20 L</t>
        </is>
      </c>
      <c r="I4127" s="10" t="inlineStr">
        <is>
          <t>Maduro</t>
        </is>
      </c>
      <c r="J4127" s="10" t="inlineStr">
        <is>
          <t>Innovador/Notorio</t>
        </is>
      </c>
      <c r="K4127" s="12" t="n">
        <v>0.05</v>
      </c>
      <c r="L4127" s="12" t="n">
        <v>0.05</v>
      </c>
      <c r="M4127" s="12" t="n">
        <v>0.1025</v>
      </c>
      <c r="N4127" s="22" t="n">
        <v>20</v>
      </c>
      <c r="O4127" s="11" t="n">
        <v>700</v>
      </c>
      <c r="P4127" s="13" t="n">
        <v>3.648321389572939</v>
      </c>
      <c r="Q4127" s="13">
        <f>O4127*P4127</f>
        <v/>
      </c>
    </row>
    <row r="4128">
      <c r="A4128" s="10" t="n">
        <v>2027</v>
      </c>
      <c r="B4128" s="10" t="inlineStr">
        <is>
          <t>Jun-27</t>
        </is>
      </c>
      <c r="C4128" s="19" t="inlineStr">
        <is>
          <t>Pedro</t>
        </is>
      </c>
      <c r="D4128" s="19" t="inlineStr">
        <is>
          <t>ESPAÑA</t>
        </is>
      </c>
      <c r="E4128" s="19" t="inlineStr">
        <is>
          <t>FITOMURCIA S.L.</t>
        </is>
      </c>
      <c r="F4128" s="10" t="inlineStr">
        <is>
          <t>Consolidado/estratégico</t>
        </is>
      </c>
      <c r="G4128" s="10" t="inlineStr">
        <is>
          <t>AGXKC0020</t>
        </is>
      </c>
      <c r="H4128" s="19" t="inlineStr">
        <is>
          <t>AGROXILATO-COMPLET, 20 L</t>
        </is>
      </c>
      <c r="I4128" s="10" t="inlineStr">
        <is>
          <t>Ramp-Up/Crecimiento</t>
        </is>
      </c>
      <c r="J4128" s="10" t="inlineStr">
        <is>
          <t>Innovador/Notorio</t>
        </is>
      </c>
      <c r="K4128" s="12" t="n">
        <v>0.05</v>
      </c>
      <c r="L4128" s="12" t="n">
        <v>0.2</v>
      </c>
      <c r="M4128" s="12" t="n">
        <v>0.26</v>
      </c>
      <c r="N4128" s="22" t="n">
        <v>20</v>
      </c>
      <c r="O4128" s="11" t="n">
        <v>800</v>
      </c>
      <c r="P4128" s="13" t="n">
        <v>3.220946598222966</v>
      </c>
      <c r="Q4128" s="13">
        <f>O4128*P4128</f>
        <v/>
      </c>
    </row>
    <row r="4129">
      <c r="A4129" s="10" t="n">
        <v>2027</v>
      </c>
      <c r="B4129" s="10" t="inlineStr">
        <is>
          <t>Jun-27</t>
        </is>
      </c>
      <c r="C4129" s="19" t="inlineStr">
        <is>
          <t>Pedro</t>
        </is>
      </c>
      <c r="D4129" s="19" t="inlineStr">
        <is>
          <t>ESPAÑA</t>
        </is>
      </c>
      <c r="E4129" s="19" t="inlineStr">
        <is>
          <t>FITOMURCIA S.L.</t>
        </is>
      </c>
      <c r="F4129" s="10" t="inlineStr">
        <is>
          <t>Consolidado/estratégico</t>
        </is>
      </c>
      <c r="G4129" s="10" t="inlineStr">
        <is>
          <t>AGXKC1000</t>
        </is>
      </c>
      <c r="H4129" s="19" t="inlineStr">
        <is>
          <t>AGROXILATO-COMPLET, 1000 L</t>
        </is>
      </c>
      <c r="I4129" s="10" t="inlineStr">
        <is>
          <t>Ramp-Up/Crecimiento</t>
        </is>
      </c>
      <c r="J4129" s="10" t="inlineStr">
        <is>
          <t>Innovador/Notorio</t>
        </is>
      </c>
      <c r="K4129" s="12" t="n">
        <v>0.05</v>
      </c>
      <c r="L4129" s="12" t="n">
        <v>0.2</v>
      </c>
      <c r="M4129" s="12" t="n">
        <v>0.26</v>
      </c>
      <c r="N4129" s="22" t="n">
        <v>1000</v>
      </c>
      <c r="O4129" s="11" t="n">
        <v>2000</v>
      </c>
      <c r="P4129" s="13" t="n">
        <v>2.918657111658352</v>
      </c>
      <c r="Q4129" s="13">
        <f>O4129*P4129</f>
        <v/>
      </c>
    </row>
    <row r="4130">
      <c r="A4130" s="10" t="n">
        <v>2027</v>
      </c>
      <c r="B4130" s="10" t="inlineStr">
        <is>
          <t>Jun-27</t>
        </is>
      </c>
      <c r="C4130" s="19" t="inlineStr">
        <is>
          <t>Pedro</t>
        </is>
      </c>
      <c r="D4130" s="19" t="inlineStr">
        <is>
          <t>ESPAÑA</t>
        </is>
      </c>
      <c r="E4130" s="19" t="inlineStr">
        <is>
          <t>FITOMURCIA S.L.</t>
        </is>
      </c>
      <c r="F4130" s="10" t="inlineStr">
        <is>
          <t>Consolidado/estratégico</t>
        </is>
      </c>
      <c r="G4130" s="10" t="inlineStr">
        <is>
          <t>AN0020</t>
        </is>
      </c>
      <c r="H4130" s="19" t="inlineStr">
        <is>
          <t>ALCAPLANT NEW, 20 KG</t>
        </is>
      </c>
      <c r="I4130" s="10" t="inlineStr">
        <is>
          <t>Maduro</t>
        </is>
      </c>
      <c r="J4130" s="10" t="inlineStr">
        <is>
          <t>Innovador/Notorio</t>
        </is>
      </c>
      <c r="K4130" s="12" t="n">
        <v>0.05</v>
      </c>
      <c r="L4130" s="12" t="n">
        <v>0.05</v>
      </c>
      <c r="M4130" s="12" t="n">
        <v>0.1025</v>
      </c>
      <c r="N4130" s="22" t="n">
        <v>20</v>
      </c>
      <c r="O4130" s="11" t="n">
        <v>6000</v>
      </c>
      <c r="P4130" s="13" t="n">
        <v>1.615685186810873</v>
      </c>
      <c r="Q4130" s="13">
        <f>O4130*P4130</f>
        <v/>
      </c>
    </row>
    <row r="4131">
      <c r="A4131" s="10" t="n">
        <v>2027</v>
      </c>
      <c r="B4131" s="10" t="inlineStr">
        <is>
          <t>Jun-27</t>
        </is>
      </c>
      <c r="C4131" s="19" t="inlineStr">
        <is>
          <t>Pedro</t>
        </is>
      </c>
      <c r="D4131" s="19" t="inlineStr">
        <is>
          <t>ESPAÑA</t>
        </is>
      </c>
      <c r="E4131" s="19" t="inlineStr">
        <is>
          <t>FITOMURCIA S.L.</t>
        </is>
      </c>
      <c r="F4131" s="10" t="inlineStr">
        <is>
          <t>Consolidado/estratégico</t>
        </is>
      </c>
      <c r="G4131" s="10" t="inlineStr">
        <is>
          <t>B0020</t>
        </is>
      </c>
      <c r="H4131" s="19" t="inlineStr">
        <is>
          <t>BOROCAL, 20 L</t>
        </is>
      </c>
      <c r="I4131" s="10" t="inlineStr">
        <is>
          <t>Maduro</t>
        </is>
      </c>
      <c r="J4131" s="10" t="inlineStr">
        <is>
          <t>Esencial/Core</t>
        </is>
      </c>
      <c r="K4131" s="12" t="n">
        <v>0.05</v>
      </c>
      <c r="L4131" s="12" t="n">
        <v>0.035</v>
      </c>
      <c r="M4131" s="12" t="n">
        <v>0.08674999999999988</v>
      </c>
      <c r="N4131" s="22" t="n">
        <v>20</v>
      </c>
      <c r="O4131" s="11" t="n">
        <v>680</v>
      </c>
      <c r="P4131" s="13" t="n">
        <v>2.929080887057131</v>
      </c>
      <c r="Q4131" s="13">
        <f>O4131*P4131</f>
        <v/>
      </c>
    </row>
    <row r="4132">
      <c r="A4132" s="10" t="n">
        <v>2027</v>
      </c>
      <c r="B4132" s="10" t="inlineStr">
        <is>
          <t>Jun-27</t>
        </is>
      </c>
      <c r="C4132" s="19" t="inlineStr">
        <is>
          <t>Pedro</t>
        </is>
      </c>
      <c r="D4132" s="19" t="inlineStr">
        <is>
          <t>ESPAÑA</t>
        </is>
      </c>
      <c r="E4132" s="19" t="inlineStr">
        <is>
          <t>FITOMURCIA S.L.</t>
        </is>
      </c>
      <c r="F4132" s="10" t="inlineStr">
        <is>
          <t>Consolidado/estratégico</t>
        </is>
      </c>
      <c r="G4132" s="10" t="inlineStr">
        <is>
          <t>BIO0020</t>
        </is>
      </c>
      <c r="H4132" s="19" t="inlineStr">
        <is>
          <t>BIORAD-20, 20 L</t>
        </is>
      </c>
      <c r="I4132" s="10" t="inlineStr">
        <is>
          <t>Ramp-Up/Crecimiento</t>
        </is>
      </c>
      <c r="J4132" s="10" t="inlineStr">
        <is>
          <t>Innovador/Notorio</t>
        </is>
      </c>
      <c r="K4132" s="12" t="n">
        <v>0.05</v>
      </c>
      <c r="L4132" s="12" t="n">
        <v>0.2</v>
      </c>
      <c r="M4132" s="12" t="n">
        <v>0.26</v>
      </c>
      <c r="N4132" s="22" t="n">
        <v>20</v>
      </c>
      <c r="O4132" s="11" t="n">
        <v>800</v>
      </c>
      <c r="P4132" s="13" t="n">
        <v>2.303654363130342</v>
      </c>
      <c r="Q4132" s="13">
        <f>O4132*P4132</f>
        <v/>
      </c>
    </row>
    <row r="4133">
      <c r="A4133" s="10" t="n">
        <v>2027</v>
      </c>
      <c r="B4133" s="10" t="inlineStr">
        <is>
          <t>Jun-27</t>
        </is>
      </c>
      <c r="C4133" s="19" t="inlineStr">
        <is>
          <t>Pedro</t>
        </is>
      </c>
      <c r="D4133" s="19" t="inlineStr">
        <is>
          <t>ESPAÑA</t>
        </is>
      </c>
      <c r="E4133" s="19" t="inlineStr">
        <is>
          <t>FITOMURCIA S.L.</t>
        </is>
      </c>
      <c r="F4133" s="10" t="inlineStr">
        <is>
          <t>Consolidado/estratégico</t>
        </is>
      </c>
      <c r="G4133" s="10" t="inlineStr">
        <is>
          <t>C-L0020</t>
        </is>
      </c>
      <c r="H4133" s="19" t="inlineStr">
        <is>
          <t>CODIBOR-L, 20 L</t>
        </is>
      </c>
      <c r="I4133" s="10" t="inlineStr">
        <is>
          <t>Maduro</t>
        </is>
      </c>
      <c r="J4133" s="10" t="inlineStr">
        <is>
          <t>Banalizado/Commodity</t>
        </is>
      </c>
      <c r="K4133" s="12" t="n">
        <v>0.05</v>
      </c>
      <c r="L4133" s="12" t="n">
        <v>0.02</v>
      </c>
      <c r="M4133" s="12" t="n">
        <v>0.07100000000000017</v>
      </c>
      <c r="N4133" s="22" t="n">
        <v>20</v>
      </c>
      <c r="O4133" s="11" t="n">
        <v>680</v>
      </c>
      <c r="P4133" s="13" t="n">
        <v>4.096543731720472</v>
      </c>
      <c r="Q4133" s="13">
        <f>O4133*P4133</f>
        <v/>
      </c>
    </row>
    <row r="4134">
      <c r="A4134" s="10" t="n">
        <v>2027</v>
      </c>
      <c r="B4134" s="10" t="inlineStr">
        <is>
          <t>Jun-27</t>
        </is>
      </c>
      <c r="C4134" s="19" t="inlineStr">
        <is>
          <t>Pedro</t>
        </is>
      </c>
      <c r="D4134" s="19" t="inlineStr">
        <is>
          <t>ESPAÑA</t>
        </is>
      </c>
      <c r="E4134" s="19" t="inlineStr">
        <is>
          <t>FITOMURCIA S.L.</t>
        </is>
      </c>
      <c r="F4134" s="10" t="inlineStr">
        <is>
          <t>Consolidado/estratégico</t>
        </is>
      </c>
      <c r="G4134" s="10" t="inlineStr">
        <is>
          <t>G30020</t>
        </is>
      </c>
      <c r="H4134" s="19" t="inlineStr">
        <is>
          <t>GREEN-UP, 20 L</t>
        </is>
      </c>
      <c r="I4134" s="10" t="inlineStr">
        <is>
          <t>Maduro</t>
        </is>
      </c>
      <c r="J4134" s="10" t="inlineStr">
        <is>
          <t>Innovador/Notorio</t>
        </is>
      </c>
      <c r="K4134" s="12" t="n">
        <v>0.05</v>
      </c>
      <c r="L4134" s="12" t="n">
        <v>0.05</v>
      </c>
      <c r="M4134" s="12" t="n">
        <v>0.1025</v>
      </c>
      <c r="N4134" s="22" t="n">
        <v>20</v>
      </c>
      <c r="O4134" s="11" t="n">
        <v>1400</v>
      </c>
      <c r="P4134" s="13" t="n">
        <v>4.909598212825299</v>
      </c>
      <c r="Q4134" s="13">
        <f>O4134*P4134</f>
        <v/>
      </c>
    </row>
    <row r="4135">
      <c r="A4135" s="10" t="n">
        <v>2027</v>
      </c>
      <c r="B4135" s="10" t="inlineStr">
        <is>
          <t>Jun-27</t>
        </is>
      </c>
      <c r="C4135" s="19" t="inlineStr">
        <is>
          <t>Pedro</t>
        </is>
      </c>
      <c r="D4135" s="19" t="inlineStr">
        <is>
          <t>ESPAÑA</t>
        </is>
      </c>
      <c r="E4135" s="19" t="inlineStr">
        <is>
          <t>FITOMURCIA S.L.</t>
        </is>
      </c>
      <c r="F4135" s="10" t="inlineStr">
        <is>
          <t>Consolidado/estratégico</t>
        </is>
      </c>
      <c r="G4135" s="10" t="inlineStr">
        <is>
          <t>HST0020</t>
        </is>
      </c>
      <c r="H4135" s="19" t="inlineStr">
        <is>
          <t>HIDROSTRESS-40, 20 L</t>
        </is>
      </c>
      <c r="I4135" s="10" t="inlineStr">
        <is>
          <t>Ramp-Up/Crecimiento</t>
        </is>
      </c>
      <c r="J4135" s="10" t="inlineStr">
        <is>
          <t>Innovador/Notorio</t>
        </is>
      </c>
      <c r="K4135" s="12" t="n">
        <v>0.05</v>
      </c>
      <c r="L4135" s="12" t="n">
        <v>0.2</v>
      </c>
      <c r="M4135" s="12" t="n">
        <v>0.26</v>
      </c>
      <c r="N4135" s="22" t="n">
        <v>20</v>
      </c>
      <c r="O4135" s="11" t="n">
        <v>3200</v>
      </c>
      <c r="P4135" s="13" t="n">
        <v>5.785195346322803</v>
      </c>
      <c r="Q4135" s="13">
        <f>O4135*P4135</f>
        <v/>
      </c>
    </row>
    <row r="4136">
      <c r="A4136" s="10" t="n">
        <v>2027</v>
      </c>
      <c r="B4136" s="10" t="inlineStr">
        <is>
          <t>Jun-27</t>
        </is>
      </c>
      <c r="C4136" s="19" t="inlineStr">
        <is>
          <t>Pedro</t>
        </is>
      </c>
      <c r="D4136" s="19" t="inlineStr">
        <is>
          <t>ESPAÑA</t>
        </is>
      </c>
      <c r="E4136" s="19" t="inlineStr">
        <is>
          <t>FITOMURCIA S.L.</t>
        </is>
      </c>
      <c r="F4136" s="10" t="inlineStr">
        <is>
          <t>Consolidado/estratégico</t>
        </is>
      </c>
      <c r="G4136" s="10" t="inlineStr">
        <is>
          <t>P-5X0020</t>
        </is>
      </c>
      <c r="H4136" s="19" t="inlineStr">
        <is>
          <t>P.M.S. 5x, 20 L</t>
        </is>
      </c>
      <c r="I4136" s="10" t="inlineStr">
        <is>
          <t>Maduro</t>
        </is>
      </c>
      <c r="J4136" s="10" t="inlineStr">
        <is>
          <t>Innovador/Notorio</t>
        </is>
      </c>
      <c r="K4136" s="12" t="n">
        <v>0.05</v>
      </c>
      <c r="L4136" s="12" t="n">
        <v>0.05</v>
      </c>
      <c r="M4136" s="12" t="n">
        <v>0.1025</v>
      </c>
      <c r="N4136" s="22" t="n">
        <v>20</v>
      </c>
      <c r="O4136" s="11" t="n">
        <v>1400</v>
      </c>
      <c r="P4136" s="13" t="n">
        <v>2.616367625093736</v>
      </c>
      <c r="Q4136" s="13">
        <f>O4136*P4136</f>
        <v/>
      </c>
    </row>
    <row r="4137">
      <c r="A4137" s="10" t="n">
        <v>2027</v>
      </c>
      <c r="B4137" s="10" t="inlineStr">
        <is>
          <t>Jun-27</t>
        </is>
      </c>
      <c r="C4137" s="19" t="inlineStr">
        <is>
          <t>Pedro</t>
        </is>
      </c>
      <c r="D4137" s="19" t="inlineStr">
        <is>
          <t>ESPAÑA</t>
        </is>
      </c>
      <c r="E4137" s="19" t="inlineStr">
        <is>
          <t>FITOMURCIA S.L.</t>
        </is>
      </c>
      <c r="F4137" s="10" t="inlineStr">
        <is>
          <t>Consolidado/estratégico</t>
        </is>
      </c>
      <c r="G4137" s="10" t="inlineStr">
        <is>
          <t>PT0020</t>
        </is>
      </c>
      <c r="H4137" s="19" t="inlineStr">
        <is>
          <t>AGROPOTASION, 20 L</t>
        </is>
      </c>
      <c r="I4137" s="10" t="inlineStr">
        <is>
          <t>Maduro</t>
        </is>
      </c>
      <c r="J4137" s="10" t="inlineStr">
        <is>
          <t>Innovador/Notorio</t>
        </is>
      </c>
      <c r="K4137" s="12" t="n">
        <v>0.05</v>
      </c>
      <c r="L4137" s="12" t="n">
        <v>0.05</v>
      </c>
      <c r="M4137" s="12" t="n">
        <v>0.1025</v>
      </c>
      <c r="N4137" s="22" t="n">
        <v>20</v>
      </c>
      <c r="O4137" s="11" t="n">
        <v>3500</v>
      </c>
      <c r="P4137" s="13" t="n">
        <v>3.147980170431508</v>
      </c>
      <c r="Q4137" s="13">
        <f>O4137*P4137</f>
        <v/>
      </c>
    </row>
    <row r="4138">
      <c r="A4138" s="10" t="n">
        <v>2027</v>
      </c>
      <c r="B4138" s="10" t="inlineStr">
        <is>
          <t>Jun-27</t>
        </is>
      </c>
      <c r="C4138" s="19" t="inlineStr">
        <is>
          <t>Pedro</t>
        </is>
      </c>
      <c r="D4138" s="19" t="inlineStr">
        <is>
          <t>ESPAÑA</t>
        </is>
      </c>
      <c r="E4138" s="19" t="inlineStr">
        <is>
          <t>FITOMURCIA S.L.</t>
        </is>
      </c>
      <c r="F4138" s="10" t="inlineStr">
        <is>
          <t>Consolidado/estratégico</t>
        </is>
      </c>
      <c r="G4138" s="10" t="inlineStr">
        <is>
          <t>S0020</t>
        </is>
      </c>
      <c r="H4138" s="19" t="inlineStr">
        <is>
          <t>SALWAX STAR, 20 L</t>
        </is>
      </c>
      <c r="I4138" s="10" t="inlineStr">
        <is>
          <t>Maduro</t>
        </is>
      </c>
      <c r="J4138" s="10" t="inlineStr">
        <is>
          <t>Esencial/Core</t>
        </is>
      </c>
      <c r="K4138" s="12" t="n">
        <v>0.05</v>
      </c>
      <c r="L4138" s="12" t="n">
        <v>0.035</v>
      </c>
      <c r="M4138" s="12" t="n">
        <v>0.08674999999999988</v>
      </c>
      <c r="N4138" s="22" t="n">
        <v>20</v>
      </c>
      <c r="O4138" s="11" t="n">
        <v>680</v>
      </c>
      <c r="P4138" s="13" t="n">
        <v>2.032636202762066</v>
      </c>
      <c r="Q4138" s="13">
        <f>O4138*P4138</f>
        <v/>
      </c>
    </row>
    <row r="4139">
      <c r="A4139" s="10" t="n">
        <v>2027</v>
      </c>
      <c r="B4139" s="10" t="inlineStr">
        <is>
          <t>Jun-27</t>
        </is>
      </c>
      <c r="C4139" s="19" t="inlineStr">
        <is>
          <t>Pedro</t>
        </is>
      </c>
      <c r="D4139" s="19" t="inlineStr">
        <is>
          <t>ESPAÑA</t>
        </is>
      </c>
      <c r="E4139" s="19" t="inlineStr">
        <is>
          <t>FITOMURCIA S.L.</t>
        </is>
      </c>
      <c r="F4139" s="10" t="inlineStr">
        <is>
          <t>Consolidado/estratégico</t>
        </is>
      </c>
      <c r="G4139" s="10" t="inlineStr">
        <is>
          <t>S1000</t>
        </is>
      </c>
      <c r="H4139" s="19" t="inlineStr">
        <is>
          <t>SALWAX STAR, 1000 L</t>
        </is>
      </c>
      <c r="I4139" s="10" t="inlineStr">
        <is>
          <t>Maduro</t>
        </is>
      </c>
      <c r="J4139" s="10" t="inlineStr">
        <is>
          <t>Esencial/Core</t>
        </is>
      </c>
      <c r="K4139" s="12" t="n">
        <v>0.05</v>
      </c>
      <c r="L4139" s="12" t="n">
        <v>0.035</v>
      </c>
      <c r="M4139" s="12" t="n">
        <v>0.08674999999999988</v>
      </c>
      <c r="N4139" s="22" t="n">
        <v>1000</v>
      </c>
      <c r="O4139" s="11" t="n">
        <v>10000</v>
      </c>
      <c r="P4139" s="13" t="n">
        <v>1.761618042393791</v>
      </c>
      <c r="Q4139" s="13">
        <f>O4139*P4139</f>
        <v/>
      </c>
    </row>
    <row r="4140">
      <c r="A4140" s="10" t="n">
        <v>2027</v>
      </c>
      <c r="B4140" s="10" t="inlineStr">
        <is>
          <t>Jun-27</t>
        </is>
      </c>
      <c r="C4140" s="19" t="inlineStr">
        <is>
          <t>Pedro</t>
        </is>
      </c>
      <c r="D4140" s="19" t="inlineStr">
        <is>
          <t>ESPAÑA</t>
        </is>
      </c>
      <c r="E4140" s="19" t="inlineStr">
        <is>
          <t>FITOMURCIA S.L.</t>
        </is>
      </c>
      <c r="F4140" s="10" t="inlineStr">
        <is>
          <t>Consolidado/estratégico</t>
        </is>
      </c>
      <c r="G4140" s="10" t="inlineStr">
        <is>
          <t>WHITE0020</t>
        </is>
      </c>
      <c r="H4140" s="19" t="inlineStr">
        <is>
          <t>AGROWHITE, 20 KG</t>
        </is>
      </c>
      <c r="I4140" s="10" t="inlineStr">
        <is>
          <t>Maduro</t>
        </is>
      </c>
      <c r="J4140" s="10" t="inlineStr">
        <is>
          <t>Esencial/Core</t>
        </is>
      </c>
      <c r="K4140" s="12" t="n">
        <v>0.05</v>
      </c>
      <c r="L4140" s="12" t="n">
        <v>0.035</v>
      </c>
      <c r="M4140" s="12" t="n">
        <v>0.08674999999999988</v>
      </c>
      <c r="N4140" s="22" t="n">
        <v>20</v>
      </c>
      <c r="O4140" s="11" t="n">
        <v>680</v>
      </c>
      <c r="P4140" s="13" t="n">
        <v>1.730346716197452</v>
      </c>
      <c r="Q4140" s="13">
        <f>O4140*P4140</f>
        <v/>
      </c>
    </row>
    <row r="4141">
      <c r="A4141" s="10" t="n">
        <v>2027</v>
      </c>
      <c r="B4141" s="10" t="inlineStr">
        <is>
          <t>Jun-27</t>
        </is>
      </c>
      <c r="C4141" s="19" t="inlineStr">
        <is>
          <t>Ricardo</t>
        </is>
      </c>
      <c r="D4141" s="19" t="inlineStr">
        <is>
          <t>CHILE</t>
        </is>
      </c>
      <c r="E4141" s="19" t="inlineStr">
        <is>
          <t>BAYER, S.A.</t>
        </is>
      </c>
      <c r="F4141" s="10" t="inlineStr">
        <is>
          <t>Consolidado/estratégico</t>
        </is>
      </c>
      <c r="G4141" s="10" t="inlineStr">
        <is>
          <t>AN0020CL</t>
        </is>
      </c>
      <c r="H4141" s="19" t="inlineStr">
        <is>
          <t>MAGNIFIC Ca FLOW, 20 KG</t>
        </is>
      </c>
      <c r="I4141" s="10" t="inlineStr">
        <is>
          <t>Maduro</t>
        </is>
      </c>
      <c r="J4141" s="10" t="inlineStr">
        <is>
          <t>Innovador/Notorio</t>
        </is>
      </c>
      <c r="K4141" s="12" t="n">
        <v>0.05</v>
      </c>
      <c r="L4141" s="12" t="n">
        <v>0.05</v>
      </c>
      <c r="M4141" s="12" t="n">
        <v>0.1025</v>
      </c>
      <c r="N4141" s="22" t="n">
        <v>20</v>
      </c>
      <c r="O4141" s="11" t="n">
        <v>277060</v>
      </c>
      <c r="P4141" s="13" t="n">
        <v>1.042603276730623</v>
      </c>
      <c r="Q4141" s="13">
        <f>O4141*P4141</f>
        <v/>
      </c>
    </row>
    <row r="4142">
      <c r="A4142" s="10" t="n">
        <v>2027</v>
      </c>
      <c r="B4142" s="10" t="inlineStr">
        <is>
          <t>Jun-27</t>
        </is>
      </c>
      <c r="C4142" s="19" t="inlineStr">
        <is>
          <t>Ricardo</t>
        </is>
      </c>
      <c r="D4142" s="19" t="inlineStr">
        <is>
          <t>COSTA RICA</t>
        </is>
      </c>
      <c r="E4142" s="19" t="inlineStr">
        <is>
          <t>EUROFERTIL, S.A.</t>
        </is>
      </c>
      <c r="F4142" s="10" t="inlineStr">
        <is>
          <t>Consolidado/estratégico</t>
        </is>
      </c>
      <c r="G4142" s="10" t="inlineStr">
        <is>
          <t>A-500020CR</t>
        </is>
      </c>
      <c r="H4142" s="19" t="inlineStr">
        <is>
          <t>CODIORGAN-A50</t>
        </is>
      </c>
      <c r="I4142" s="10" t="inlineStr">
        <is>
          <t>Maduro</t>
        </is>
      </c>
      <c r="J4142" s="10" t="inlineStr">
        <is>
          <t>Esencial/Core</t>
        </is>
      </c>
      <c r="K4142" s="12" t="n">
        <v>0.05</v>
      </c>
      <c r="L4142" s="12" t="n">
        <v>0.035</v>
      </c>
      <c r="M4142" s="12" t="n">
        <v>0.08674999999999988</v>
      </c>
      <c r="N4142" s="22" t="n">
        <v>20</v>
      </c>
      <c r="O4142" s="11" t="n">
        <v>1720</v>
      </c>
      <c r="P4142" s="13" t="n">
        <v>4.84705556043262</v>
      </c>
      <c r="Q4142" s="13">
        <f>O4142*P4142</f>
        <v/>
      </c>
    </row>
    <row r="4143">
      <c r="A4143" s="10" t="n">
        <v>2027</v>
      </c>
      <c r="B4143" s="10" t="inlineStr">
        <is>
          <t>Jun-27</t>
        </is>
      </c>
      <c r="C4143" s="19" t="inlineStr">
        <is>
          <t>Ricardo</t>
        </is>
      </c>
      <c r="D4143" s="19" t="inlineStr">
        <is>
          <t>COSTA RICA</t>
        </is>
      </c>
      <c r="E4143" s="19" t="inlineStr">
        <is>
          <t>EUROFERTIL, S.A.</t>
        </is>
      </c>
      <c r="F4143" s="10" t="inlineStr">
        <is>
          <t>Consolidado/estratégico</t>
        </is>
      </c>
      <c r="G4143" s="10" t="inlineStr">
        <is>
          <t>AGXCR1000CR</t>
        </is>
      </c>
      <c r="H4143" s="19" t="inlineStr">
        <is>
          <t>AGROXILATO-K</t>
        </is>
      </c>
      <c r="I4143" s="10" t="inlineStr">
        <is>
          <t>Maduro</t>
        </is>
      </c>
      <c r="J4143" s="10" t="inlineStr">
        <is>
          <t>Innovador/Notorio</t>
        </is>
      </c>
      <c r="K4143" s="12" t="n">
        <v>0.05</v>
      </c>
      <c r="L4143" s="12" t="n">
        <v>0.05</v>
      </c>
      <c r="M4143" s="12" t="n">
        <v>0.1025</v>
      </c>
      <c r="N4143" s="22" t="n">
        <v>1000</v>
      </c>
      <c r="O4143" s="11" t="n">
        <v>1000</v>
      </c>
      <c r="P4143" s="13" t="n">
        <v>3.043742416443709</v>
      </c>
      <c r="Q4143" s="13">
        <f>O4143*P4143</f>
        <v/>
      </c>
    </row>
    <row r="4144">
      <c r="A4144" s="10" t="n">
        <v>2027</v>
      </c>
      <c r="B4144" s="10" t="inlineStr">
        <is>
          <t>Jun-27</t>
        </is>
      </c>
      <c r="C4144" s="19" t="inlineStr">
        <is>
          <t>Ricardo</t>
        </is>
      </c>
      <c r="D4144" s="19" t="inlineStr">
        <is>
          <t>COSTA RICA</t>
        </is>
      </c>
      <c r="E4144" s="19" t="inlineStr">
        <is>
          <t>EUROFERTIL, S.A.</t>
        </is>
      </c>
      <c r="F4144" s="10" t="inlineStr">
        <is>
          <t>Consolidado/estratégico</t>
        </is>
      </c>
      <c r="G4144" s="10" t="inlineStr">
        <is>
          <t>AGZN0001CR</t>
        </is>
      </c>
      <c r="H4144" s="19" t="inlineStr">
        <is>
          <t>AGROXILATO Zn</t>
        </is>
      </c>
      <c r="I4144" s="10" t="inlineStr">
        <is>
          <t>Maduro</t>
        </is>
      </c>
      <c r="J4144" s="10" t="inlineStr">
        <is>
          <t>Banalizado/Commodity</t>
        </is>
      </c>
      <c r="K4144" s="12" t="n">
        <v>0.05</v>
      </c>
      <c r="L4144" s="12" t="n">
        <v>0.02</v>
      </c>
      <c r="M4144" s="12" t="n">
        <v>0.07100000000000017</v>
      </c>
      <c r="N4144" s="22" t="n">
        <v>1</v>
      </c>
      <c r="O4144" s="11" t="n">
        <v>1119</v>
      </c>
      <c r="P4144" s="13" t="n">
        <v>5.40993943196673</v>
      </c>
      <c r="Q4144" s="13">
        <f>O4144*P4144</f>
        <v/>
      </c>
    </row>
    <row r="4145">
      <c r="A4145" s="10" t="n">
        <v>2027</v>
      </c>
      <c r="B4145" s="10" t="inlineStr">
        <is>
          <t>Jun-27</t>
        </is>
      </c>
      <c r="C4145" s="19" t="inlineStr">
        <is>
          <t>Ricardo</t>
        </is>
      </c>
      <c r="D4145" s="19" t="inlineStr">
        <is>
          <t>COSTA RICA</t>
        </is>
      </c>
      <c r="E4145" s="19" t="inlineStr">
        <is>
          <t>EUROFERTIL, S.A.</t>
        </is>
      </c>
      <c r="F4145" s="10" t="inlineStr">
        <is>
          <t>Consolidado/estratégico</t>
        </is>
      </c>
      <c r="G4145" s="10" t="inlineStr">
        <is>
          <t>AN0005CR</t>
        </is>
      </c>
      <c r="H4145" s="19" t="inlineStr">
        <is>
          <t>ALCAPLANT</t>
        </is>
      </c>
      <c r="I4145" s="10" t="inlineStr">
        <is>
          <t>Maduro</t>
        </is>
      </c>
      <c r="J4145" s="10" t="inlineStr">
        <is>
          <t>Innovador/Notorio</t>
        </is>
      </c>
      <c r="K4145" s="12" t="n">
        <v>0.05</v>
      </c>
      <c r="L4145" s="12" t="n">
        <v>0.05</v>
      </c>
      <c r="M4145" s="12" t="n">
        <v>0.1025</v>
      </c>
      <c r="N4145" s="22" t="n">
        <v>5</v>
      </c>
      <c r="O4145" s="11" t="n">
        <v>10795</v>
      </c>
      <c r="P4145" s="13" t="n">
        <v>1.917974673375488</v>
      </c>
      <c r="Q4145" s="13">
        <f>O4145*P4145</f>
        <v/>
      </c>
    </row>
    <row r="4146">
      <c r="A4146" s="10" t="n">
        <v>2027</v>
      </c>
      <c r="B4146" s="10" t="inlineStr">
        <is>
          <t>Jun-27</t>
        </is>
      </c>
      <c r="C4146" s="19" t="inlineStr">
        <is>
          <t>Ricardo</t>
        </is>
      </c>
      <c r="D4146" s="19" t="inlineStr">
        <is>
          <t>COSTA RICA</t>
        </is>
      </c>
      <c r="E4146" s="19" t="inlineStr">
        <is>
          <t>EUROFERTIL, S.A.</t>
        </is>
      </c>
      <c r="F4146" s="10" t="inlineStr">
        <is>
          <t>Consolidado/estratégico</t>
        </is>
      </c>
      <c r="G4146" s="10" t="inlineStr">
        <is>
          <t>DECA0005CR</t>
        </is>
      </c>
      <c r="H4146" s="19" t="inlineStr">
        <is>
          <t>DEFENS-CA-AE</t>
        </is>
      </c>
      <c r="I4146" s="10" t="inlineStr">
        <is>
          <t>Maduro</t>
        </is>
      </c>
      <c r="J4146" s="10" t="inlineStr">
        <is>
          <t>Innovador/Notorio</t>
        </is>
      </c>
      <c r="K4146" s="12" t="n">
        <v>0.05</v>
      </c>
      <c r="L4146" s="12" t="n">
        <v>0.05</v>
      </c>
      <c r="M4146" s="12" t="n">
        <v>0.1025</v>
      </c>
      <c r="N4146" s="22" t="n">
        <v>5</v>
      </c>
      <c r="O4146" s="11" t="n">
        <v>1200</v>
      </c>
      <c r="P4146" s="13" t="n">
        <v>2.637215175891296</v>
      </c>
      <c r="Q4146" s="13">
        <f>O4146*P4146</f>
        <v/>
      </c>
    </row>
    <row r="4147">
      <c r="A4147" s="10" t="n">
        <v>2027</v>
      </c>
      <c r="B4147" s="10" t="inlineStr">
        <is>
          <t>Jun-27</t>
        </is>
      </c>
      <c r="C4147" s="19" t="inlineStr">
        <is>
          <t>Ricardo</t>
        </is>
      </c>
      <c r="D4147" s="19" t="inlineStr">
        <is>
          <t>COSTA RICA</t>
        </is>
      </c>
      <c r="E4147" s="19" t="inlineStr">
        <is>
          <t>EUROFERTIL, S.A.</t>
        </is>
      </c>
      <c r="F4147" s="10" t="inlineStr">
        <is>
          <t>Consolidado/estratégico</t>
        </is>
      </c>
      <c r="G4147" s="10" t="inlineStr">
        <is>
          <t>F-A1000CR</t>
        </is>
      </c>
      <c r="H4147" s="19" t="inlineStr">
        <is>
          <t>FITOLIN AGRO</t>
        </is>
      </c>
      <c r="I4147" s="10" t="inlineStr">
        <is>
          <t>Maduro</t>
        </is>
      </c>
      <c r="J4147" s="10" t="inlineStr">
        <is>
          <t>Banalizado/Commodity</t>
        </is>
      </c>
      <c r="K4147" s="12" t="n">
        <v>0.05</v>
      </c>
      <c r="L4147" s="12" t="n">
        <v>0.02</v>
      </c>
      <c r="M4147" s="12" t="n">
        <v>0.07100000000000017</v>
      </c>
      <c r="N4147" s="22" t="n">
        <v>1000</v>
      </c>
      <c r="O4147" s="11" t="n">
        <v>1000</v>
      </c>
      <c r="P4147" s="13" t="n">
        <v>4.19035771030949</v>
      </c>
      <c r="Q4147" s="13">
        <f>O4147*P4147</f>
        <v/>
      </c>
    </row>
    <row r="4148">
      <c r="A4148" s="10" t="n">
        <v>2027</v>
      </c>
      <c r="B4148" s="10" t="inlineStr">
        <is>
          <t>Jun-27</t>
        </is>
      </c>
      <c r="C4148" s="19" t="inlineStr">
        <is>
          <t>Ricardo</t>
        </is>
      </c>
      <c r="D4148" s="19" t="inlineStr">
        <is>
          <t>COSTA RICA</t>
        </is>
      </c>
      <c r="E4148" s="19" t="inlineStr">
        <is>
          <t>EUROFERTIL, S.A.</t>
        </is>
      </c>
      <c r="F4148" s="10" t="inlineStr">
        <is>
          <t>Consolidado/estratégico</t>
        </is>
      </c>
      <c r="G4148" s="10" t="inlineStr">
        <is>
          <t>G1000CR</t>
        </is>
      </c>
      <c r="H4148" s="19" t="inlineStr">
        <is>
          <t>TRANSLOCADOR</t>
        </is>
      </c>
      <c r="I4148" s="10" t="inlineStr">
        <is>
          <t>Maduro</t>
        </is>
      </c>
      <c r="J4148" s="10" t="inlineStr">
        <is>
          <t>Innovador/Notorio</t>
        </is>
      </c>
      <c r="K4148" s="12" t="n">
        <v>0.05</v>
      </c>
      <c r="L4148" s="12" t="n">
        <v>0.05</v>
      </c>
      <c r="M4148" s="12" t="n">
        <v>0.1025</v>
      </c>
      <c r="N4148" s="22" t="n">
        <v>1000</v>
      </c>
      <c r="O4148" s="11" t="n">
        <v>1000</v>
      </c>
      <c r="P4148" s="13" t="n">
        <v>4.888750662027738</v>
      </c>
      <c r="Q4148" s="13">
        <f>O4148*P4148</f>
        <v/>
      </c>
    </row>
    <row r="4149">
      <c r="A4149" s="10" t="n">
        <v>2027</v>
      </c>
      <c r="B4149" s="10" t="inlineStr">
        <is>
          <t>Jun-27</t>
        </is>
      </c>
      <c r="C4149" s="19" t="inlineStr">
        <is>
          <t>Ricardo</t>
        </is>
      </c>
      <c r="D4149" s="19" t="inlineStr">
        <is>
          <t>COSTA RICA</t>
        </is>
      </c>
      <c r="E4149" s="19" t="inlineStr">
        <is>
          <t>EUROFERTIL, S.A.</t>
        </is>
      </c>
      <c r="F4149" s="10" t="inlineStr">
        <is>
          <t>Consolidado/estratégico</t>
        </is>
      </c>
      <c r="G4149" s="10" t="inlineStr">
        <is>
          <t>NB1000CR</t>
        </is>
      </c>
      <c r="H4149" s="19" t="inlineStr">
        <is>
          <t>NITROBALANCe</t>
        </is>
      </c>
      <c r="I4149" s="10" t="inlineStr">
        <is>
          <t>Maduro</t>
        </is>
      </c>
      <c r="J4149" s="10" t="inlineStr">
        <is>
          <t>Esencial/Core</t>
        </is>
      </c>
      <c r="K4149" s="12" t="n">
        <v>0.05</v>
      </c>
      <c r="L4149" s="12" t="n">
        <v>0.035</v>
      </c>
      <c r="M4149" s="12" t="n">
        <v>0.08674999999999988</v>
      </c>
      <c r="N4149" s="22" t="n">
        <v>1000</v>
      </c>
      <c r="O4149" s="11" t="n">
        <v>1000</v>
      </c>
      <c r="P4149" s="13" t="n">
        <v>6.358502993255694</v>
      </c>
      <c r="Q4149" s="13">
        <f>O4149*P4149</f>
        <v/>
      </c>
    </row>
    <row r="4150">
      <c r="A4150" s="10" t="n">
        <v>2027</v>
      </c>
      <c r="B4150" s="10" t="inlineStr">
        <is>
          <t>Jun-27</t>
        </is>
      </c>
      <c r="C4150" s="19" t="inlineStr">
        <is>
          <t>Ricardo</t>
        </is>
      </c>
      <c r="D4150" s="19" t="inlineStr">
        <is>
          <t>COSTA RICA</t>
        </is>
      </c>
      <c r="E4150" s="19" t="inlineStr">
        <is>
          <t>EUROFERTIL, S.A.</t>
        </is>
      </c>
      <c r="F4150" s="10" t="inlineStr">
        <is>
          <t>Consolidado/estratégico</t>
        </is>
      </c>
      <c r="G4150" s="10" t="inlineStr">
        <is>
          <t>PT1000CR</t>
        </is>
      </c>
      <c r="H4150" s="19" t="inlineStr">
        <is>
          <t>POTASION PLUS</t>
        </is>
      </c>
      <c r="I4150" s="10" t="inlineStr">
        <is>
          <t>Maduro</t>
        </is>
      </c>
      <c r="J4150" s="10" t="inlineStr">
        <is>
          <t>Esencial/Core</t>
        </is>
      </c>
      <c r="K4150" s="12" t="n">
        <v>0.05</v>
      </c>
      <c r="L4150" s="12" t="n">
        <v>0.035</v>
      </c>
      <c r="M4150" s="12" t="n">
        <v>0.08674999999999988</v>
      </c>
      <c r="N4150" s="22" t="n">
        <v>1000</v>
      </c>
      <c r="O4150" s="11" t="n">
        <v>2000</v>
      </c>
      <c r="P4150" s="13" t="n">
        <v>3.502388533990022</v>
      </c>
      <c r="Q4150" s="13">
        <f>O4150*P4150</f>
        <v/>
      </c>
    </row>
    <row r="4151">
      <c r="A4151" s="10" t="n">
        <v>2027</v>
      </c>
      <c r="B4151" s="10" t="inlineStr">
        <is>
          <t>Jun-27</t>
        </is>
      </c>
      <c r="C4151" s="19" t="inlineStr">
        <is>
          <t>Ricardo</t>
        </is>
      </c>
      <c r="D4151" s="19" t="inlineStr">
        <is>
          <t>COSTA RICA</t>
        </is>
      </c>
      <c r="E4151" s="19" t="inlineStr">
        <is>
          <t>EUROFERTIL, S.A.</t>
        </is>
      </c>
      <c r="F4151" s="10" t="inlineStr">
        <is>
          <t>Consolidado/estratégico</t>
        </is>
      </c>
      <c r="G4151" s="10" t="inlineStr">
        <is>
          <t>SS0020CR</t>
        </is>
      </c>
      <c r="H4151" s="19" t="inlineStr">
        <is>
          <t>SAL WAX MAX, 20 KG</t>
        </is>
      </c>
      <c r="I4151" s="10" t="inlineStr">
        <is>
          <t>Maduro</t>
        </is>
      </c>
      <c r="J4151" s="10" t="inlineStr">
        <is>
          <t>Esencial/Core</t>
        </is>
      </c>
      <c r="K4151" s="12" t="n">
        <v>0.05</v>
      </c>
      <c r="L4151" s="12" t="n">
        <v>0.035</v>
      </c>
      <c r="M4151" s="12" t="n">
        <v>0.08674999999999988</v>
      </c>
      <c r="N4151" s="22" t="n">
        <v>20</v>
      </c>
      <c r="O4151" s="11" t="n">
        <v>1040</v>
      </c>
      <c r="P4151" s="13" t="n">
        <v>3.877644448346096</v>
      </c>
      <c r="Q4151" s="13">
        <f>O4151*P4151</f>
        <v/>
      </c>
    </row>
    <row r="4152">
      <c r="A4152" s="10" t="n">
        <v>2027</v>
      </c>
      <c r="B4152" s="10" t="inlineStr">
        <is>
          <t>Jun-27</t>
        </is>
      </c>
      <c r="C4152" s="19" t="inlineStr">
        <is>
          <t>Ricardo</t>
        </is>
      </c>
      <c r="D4152" s="19" t="inlineStr">
        <is>
          <t>ECUADOR (incluidas las Islas Galápagos)</t>
        </is>
      </c>
      <c r="E4152" s="19" t="inlineStr">
        <is>
          <t>ECUAQUIMICA</t>
        </is>
      </c>
      <c r="F4152" s="10" t="inlineStr">
        <is>
          <t>Con potencial</t>
        </is>
      </c>
      <c r="G4152" s="10" t="inlineStr">
        <is>
          <t>AGMG0001EC</t>
        </is>
      </c>
      <c r="H4152" s="19" t="inlineStr">
        <is>
          <t>AGROXILATO-MG, 1 KG (EXPORT)</t>
        </is>
      </c>
      <c r="I4152" s="10" t="inlineStr">
        <is>
          <t>Maduro</t>
        </is>
      </c>
      <c r="J4152" s="10" t="inlineStr">
        <is>
          <t>Banalizado/Commodity</t>
        </is>
      </c>
      <c r="K4152" s="12" t="n">
        <v>0.1</v>
      </c>
      <c r="L4152" s="12" t="n">
        <v>0.02</v>
      </c>
      <c r="M4152" s="12" t="n">
        <v>0.1220000000000001</v>
      </c>
      <c r="N4152" s="22" t="n">
        <v>1</v>
      </c>
      <c r="O4152" s="11" t="n">
        <v>4</v>
      </c>
      <c r="P4152" s="13" t="n">
        <v>0</v>
      </c>
      <c r="Q4152" s="13">
        <f>O4152*P4152</f>
        <v/>
      </c>
    </row>
    <row r="4153">
      <c r="A4153" s="10" t="n">
        <v>2027</v>
      </c>
      <c r="B4153" s="10" t="inlineStr">
        <is>
          <t>Jun-27</t>
        </is>
      </c>
      <c r="C4153" s="19" t="inlineStr">
        <is>
          <t>Ricardo</t>
        </is>
      </c>
      <c r="D4153" s="19" t="inlineStr">
        <is>
          <t>ECUADOR (incluidas las Islas Galápagos)</t>
        </is>
      </c>
      <c r="E4153" s="19" t="inlineStr">
        <is>
          <t>ECUAQUIMICA</t>
        </is>
      </c>
      <c r="F4153" s="10" t="inlineStr">
        <is>
          <t>Con potencial</t>
        </is>
      </c>
      <c r="G4153" s="10" t="inlineStr">
        <is>
          <t>AGZNP0001EC</t>
        </is>
      </c>
      <c r="H4153" s="19" t="inlineStr">
        <is>
          <t>AGROXILATO-ZN PLUS, 1 KG</t>
        </is>
      </c>
      <c r="I4153" s="10" t="inlineStr">
        <is>
          <t>Nuevo/Introducción</t>
        </is>
      </c>
      <c r="J4153" s="10" t="inlineStr">
        <is>
          <t>Banalizado/Commodity</t>
        </is>
      </c>
      <c r="K4153" s="12" t="n">
        <v>0.1</v>
      </c>
      <c r="L4153" s="12" t="n">
        <v>0.075</v>
      </c>
      <c r="M4153" s="12" t="n">
        <v>0.1825000000000001</v>
      </c>
      <c r="N4153" s="22" t="n">
        <v>1</v>
      </c>
      <c r="O4153" s="11" t="n">
        <v>5</v>
      </c>
      <c r="P4153" s="13" t="n">
        <v>0</v>
      </c>
      <c r="Q4153" s="13">
        <f>O4153*P4153</f>
        <v/>
      </c>
    </row>
    <row r="4154">
      <c r="A4154" s="10" t="n">
        <v>2027</v>
      </c>
      <c r="B4154" s="10" t="inlineStr">
        <is>
          <t>Jun-27</t>
        </is>
      </c>
      <c r="C4154" s="19" t="inlineStr">
        <is>
          <t>Ricardo</t>
        </is>
      </c>
      <c r="D4154" s="19" t="inlineStr">
        <is>
          <t>ECUADOR (incluidas las Islas Galápagos)</t>
        </is>
      </c>
      <c r="E4154" s="19" t="inlineStr">
        <is>
          <t>ECUAQUIMICA</t>
        </is>
      </c>
      <c r="F4154" s="10" t="inlineStr">
        <is>
          <t>Con potencial</t>
        </is>
      </c>
      <c r="G4154" s="10" t="inlineStr">
        <is>
          <t>AN0005EC</t>
        </is>
      </c>
      <c r="H4154" s="19" t="inlineStr">
        <is>
          <t>ALCAPLANT NEW</t>
        </is>
      </c>
      <c r="I4154" s="10" t="inlineStr">
        <is>
          <t>Maduro</t>
        </is>
      </c>
      <c r="J4154" s="10" t="inlineStr">
        <is>
          <t>Innovador/Notorio</t>
        </is>
      </c>
      <c r="K4154" s="12" t="n">
        <v>0.1</v>
      </c>
      <c r="L4154" s="12" t="n">
        <v>0.05</v>
      </c>
      <c r="M4154" s="12" t="n">
        <v>0.1550000000000002</v>
      </c>
      <c r="N4154" s="22" t="n">
        <v>5</v>
      </c>
      <c r="O4154" s="11" t="n">
        <v>2515</v>
      </c>
      <c r="P4154" s="13" t="n">
        <v>1.907550897976708</v>
      </c>
      <c r="Q4154" s="13">
        <f>O4154*P4154</f>
        <v/>
      </c>
    </row>
    <row r="4155">
      <c r="A4155" s="10" t="n">
        <v>2027</v>
      </c>
      <c r="B4155" s="10" t="inlineStr">
        <is>
          <t>Jun-27</t>
        </is>
      </c>
      <c r="C4155" s="19" t="inlineStr">
        <is>
          <t>Ricardo</t>
        </is>
      </c>
      <c r="D4155" s="19" t="inlineStr">
        <is>
          <t>ECUADOR (incluidas las Islas Galápagos)</t>
        </is>
      </c>
      <c r="E4155" s="19" t="inlineStr">
        <is>
          <t>ECUAQUIMICA</t>
        </is>
      </c>
      <c r="F4155" s="10" t="inlineStr">
        <is>
          <t>Con potencial</t>
        </is>
      </c>
      <c r="G4155" s="10" t="inlineStr">
        <is>
          <t>AN0020EC</t>
        </is>
      </c>
      <c r="H4155" s="19" t="inlineStr">
        <is>
          <t>ALCAPLANT NEW</t>
        </is>
      </c>
      <c r="I4155" s="10" t="inlineStr">
        <is>
          <t>Maduro</t>
        </is>
      </c>
      <c r="J4155" s="10" t="inlineStr">
        <is>
          <t>Innovador/Notorio</t>
        </is>
      </c>
      <c r="K4155" s="12" t="n">
        <v>0.1</v>
      </c>
      <c r="L4155" s="12" t="n">
        <v>0.05</v>
      </c>
      <c r="M4155" s="12" t="n">
        <v>0.1550000000000002</v>
      </c>
      <c r="N4155" s="22" t="n">
        <v>20</v>
      </c>
      <c r="O4155" s="11" t="n">
        <v>8800</v>
      </c>
      <c r="P4155" s="13" t="n">
        <v>1.719922940798671</v>
      </c>
      <c r="Q4155" s="13">
        <f>O4155*P4155</f>
        <v/>
      </c>
    </row>
    <row r="4156">
      <c r="A4156" s="10" t="n">
        <v>2027</v>
      </c>
      <c r="B4156" s="10" t="inlineStr">
        <is>
          <t>Jun-27</t>
        </is>
      </c>
      <c r="C4156" s="19" t="inlineStr">
        <is>
          <t>Ricardo</t>
        </is>
      </c>
      <c r="D4156" s="19" t="inlineStr">
        <is>
          <t>ECUADOR (incluidas las Islas Galápagos)</t>
        </is>
      </c>
      <c r="E4156" s="19" t="inlineStr">
        <is>
          <t>ECUAQUIMICA</t>
        </is>
      </c>
      <c r="F4156" s="10" t="inlineStr">
        <is>
          <t>Con potencial</t>
        </is>
      </c>
      <c r="G4156" s="10" t="inlineStr">
        <is>
          <t>AQUOMB0001EC</t>
        </is>
      </c>
      <c r="H4156" s="19" t="inlineStr">
        <is>
          <t>AQUOM-BORO, 1 L</t>
        </is>
      </c>
      <c r="I4156" s="10" t="inlineStr">
        <is>
          <t>Ramp-Up/Crecimiento</t>
        </is>
      </c>
      <c r="J4156" s="10" t="inlineStr">
        <is>
          <t>Esencial/Core</t>
        </is>
      </c>
      <c r="K4156" s="12" t="n">
        <v>0.1</v>
      </c>
      <c r="L4156" s="12" t="n">
        <v>0.15</v>
      </c>
      <c r="M4156" s="12" t="n">
        <v>0.2649999999999999</v>
      </c>
      <c r="N4156" s="22" t="n">
        <v>1</v>
      </c>
      <c r="O4156" s="11" t="n">
        <v>5</v>
      </c>
      <c r="P4156" s="13" t="n">
        <v>0</v>
      </c>
      <c r="Q4156" s="13">
        <f>O4156*P4156</f>
        <v/>
      </c>
    </row>
    <row r="4157">
      <c r="A4157" s="10" t="n">
        <v>2027</v>
      </c>
      <c r="B4157" s="10" t="inlineStr">
        <is>
          <t>Jun-27</t>
        </is>
      </c>
      <c r="C4157" s="19" t="inlineStr">
        <is>
          <t>Ricardo</t>
        </is>
      </c>
      <c r="D4157" s="19" t="inlineStr">
        <is>
          <t>ECUADOR (incluidas las Islas Galápagos)</t>
        </is>
      </c>
      <c r="E4157" s="19" t="inlineStr">
        <is>
          <t>ECUAQUIMICA</t>
        </is>
      </c>
      <c r="F4157" s="10" t="inlineStr">
        <is>
          <t>Con potencial</t>
        </is>
      </c>
      <c r="G4157" s="10" t="inlineStr">
        <is>
          <t>C-CU0001EC</t>
        </is>
      </c>
      <c r="H4157" s="19" t="inlineStr">
        <is>
          <t>CODICOBRE</t>
        </is>
      </c>
      <c r="I4157" s="10" t="inlineStr">
        <is>
          <t>Maduro</t>
        </is>
      </c>
      <c r="J4157" s="10" t="inlineStr">
        <is>
          <t>Banalizado/Commodity</t>
        </is>
      </c>
      <c r="K4157" s="12" t="n">
        <v>0.1</v>
      </c>
      <c r="L4157" s="12" t="n">
        <v>0.02</v>
      </c>
      <c r="M4157" s="12" t="n">
        <v>0.1220000000000001</v>
      </c>
      <c r="N4157" s="22" t="n">
        <v>1</v>
      </c>
      <c r="O4157" s="11" t="n">
        <v>879</v>
      </c>
      <c r="P4157" s="13" t="n">
        <v>5.159768822396014</v>
      </c>
      <c r="Q4157" s="13">
        <f>O4157*P4157</f>
        <v/>
      </c>
    </row>
    <row r="4158">
      <c r="A4158" s="10" t="n">
        <v>2027</v>
      </c>
      <c r="B4158" s="10" t="inlineStr">
        <is>
          <t>Jun-27</t>
        </is>
      </c>
      <c r="C4158" s="19" t="inlineStr">
        <is>
          <t>Ricardo</t>
        </is>
      </c>
      <c r="D4158" s="19" t="inlineStr">
        <is>
          <t>ECUADOR (incluidas las Islas Galápagos)</t>
        </is>
      </c>
      <c r="E4158" s="19" t="inlineStr">
        <is>
          <t>ECUAQUIMICA</t>
        </is>
      </c>
      <c r="F4158" s="10" t="inlineStr">
        <is>
          <t>Con potencial</t>
        </is>
      </c>
      <c r="G4158" s="10" t="inlineStr">
        <is>
          <t>C-GLB0001EC</t>
        </is>
      </c>
      <c r="H4158" s="19" t="inlineStr">
        <is>
          <t>CODIORGAN GLB, 1 KG</t>
        </is>
      </c>
      <c r="I4158" s="10" t="inlineStr">
        <is>
          <t>Ramp-Up/Crecimiento</t>
        </is>
      </c>
      <c r="J4158" s="10" t="inlineStr">
        <is>
          <t>Esencial/Core</t>
        </is>
      </c>
      <c r="K4158" s="12" t="n">
        <v>0.1</v>
      </c>
      <c r="L4158" s="12" t="n">
        <v>0.15</v>
      </c>
      <c r="M4158" s="12" t="n">
        <v>0.2649999999999999</v>
      </c>
      <c r="N4158" s="22" t="n">
        <v>1</v>
      </c>
      <c r="O4158" s="11" t="n">
        <v>5</v>
      </c>
      <c r="P4158" s="13" t="n">
        <v>0</v>
      </c>
      <c r="Q4158" s="13">
        <f>O4158*P4158</f>
        <v/>
      </c>
    </row>
    <row r="4159">
      <c r="A4159" s="10" t="n">
        <v>2027</v>
      </c>
      <c r="B4159" s="10" t="inlineStr">
        <is>
          <t>Jun-27</t>
        </is>
      </c>
      <c r="C4159" s="19" t="inlineStr">
        <is>
          <t>Ricardo</t>
        </is>
      </c>
      <c r="D4159" s="19" t="inlineStr">
        <is>
          <t>ECUADOR (incluidas las Islas Galápagos)</t>
        </is>
      </c>
      <c r="E4159" s="19" t="inlineStr">
        <is>
          <t>ECUAQUIMICA</t>
        </is>
      </c>
      <c r="F4159" s="10" t="inlineStr">
        <is>
          <t>Con potencial</t>
        </is>
      </c>
      <c r="G4159" s="10" t="inlineStr">
        <is>
          <t>C-L0001EC</t>
        </is>
      </c>
      <c r="H4159" s="19" t="inlineStr">
        <is>
          <t>CODIBOR-L, 1 L</t>
        </is>
      </c>
      <c r="I4159" s="10" t="inlineStr">
        <is>
          <t>Maduro</t>
        </is>
      </c>
      <c r="J4159" s="10" t="inlineStr">
        <is>
          <t>Banalizado/Commodity</t>
        </is>
      </c>
      <c r="K4159" s="12" t="n">
        <v>0.1</v>
      </c>
      <c r="L4159" s="12" t="n">
        <v>0.02</v>
      </c>
      <c r="M4159" s="12" t="n">
        <v>0.1220000000000001</v>
      </c>
      <c r="N4159" s="22" t="n">
        <v>1</v>
      </c>
      <c r="O4159" s="11" t="n">
        <v>4</v>
      </c>
      <c r="P4159" s="13" t="n">
        <v>0</v>
      </c>
      <c r="Q4159" s="13">
        <f>O4159*P4159</f>
        <v/>
      </c>
    </row>
    <row r="4160">
      <c r="A4160" s="10" t="n">
        <v>2027</v>
      </c>
      <c r="B4160" s="10" t="inlineStr">
        <is>
          <t>Jun-27</t>
        </is>
      </c>
      <c r="C4160" s="19" t="inlineStr">
        <is>
          <t>Ricardo</t>
        </is>
      </c>
      <c r="D4160" s="19" t="inlineStr">
        <is>
          <t>ECUADOR (incluidas las Islas Galápagos)</t>
        </is>
      </c>
      <c r="E4160" s="19" t="inlineStr">
        <is>
          <t>ECUAQUIMICA</t>
        </is>
      </c>
      <c r="F4160" s="10" t="inlineStr">
        <is>
          <t>Con potencial</t>
        </is>
      </c>
      <c r="G4160" s="10" t="inlineStr">
        <is>
          <t>C-M-P0001EC</t>
        </is>
      </c>
      <c r="H4160" s="19" t="inlineStr">
        <is>
          <t>CODIFOL-MO-PLUS, 1 L</t>
        </is>
      </c>
      <c r="I4160" s="10" t="inlineStr">
        <is>
          <t>Maduro</t>
        </is>
      </c>
      <c r="J4160" s="10" t="inlineStr">
        <is>
          <t>Banalizado/Commodity</t>
        </is>
      </c>
      <c r="K4160" s="12" t="n">
        <v>0.1</v>
      </c>
      <c r="L4160" s="12" t="n">
        <v>0.02</v>
      </c>
      <c r="M4160" s="12" t="n">
        <v>0.1220000000000001</v>
      </c>
      <c r="N4160" s="22" t="n">
        <v>1</v>
      </c>
      <c r="O4160" s="11" t="n">
        <v>4</v>
      </c>
      <c r="P4160" s="13" t="n">
        <v>0</v>
      </c>
      <c r="Q4160" s="13">
        <f>O4160*P4160</f>
        <v/>
      </c>
    </row>
    <row r="4161">
      <c r="A4161" s="10" t="n">
        <v>2027</v>
      </c>
      <c r="B4161" s="10" t="inlineStr">
        <is>
          <t>Jun-27</t>
        </is>
      </c>
      <c r="C4161" s="19" t="inlineStr">
        <is>
          <t>Ricardo</t>
        </is>
      </c>
      <c r="D4161" s="19" t="inlineStr">
        <is>
          <t>ECUADOR (incluidas las Islas Galápagos)</t>
        </is>
      </c>
      <c r="E4161" s="19" t="inlineStr">
        <is>
          <t>ECUAQUIMICA</t>
        </is>
      </c>
      <c r="F4161" s="10" t="inlineStr">
        <is>
          <t>Con potencial</t>
        </is>
      </c>
      <c r="G4161" s="10" t="inlineStr">
        <is>
          <t>G30001EC</t>
        </is>
      </c>
      <c r="H4161" s="19" t="inlineStr">
        <is>
          <t>GREEN-UP, 1 L</t>
        </is>
      </c>
      <c r="I4161" s="10" t="inlineStr">
        <is>
          <t>Maduro</t>
        </is>
      </c>
      <c r="J4161" s="10" t="inlineStr">
        <is>
          <t>Innovador/Notorio</t>
        </is>
      </c>
      <c r="K4161" s="12" t="n">
        <v>0.1</v>
      </c>
      <c r="L4161" s="12" t="n">
        <v>0.05</v>
      </c>
      <c r="M4161" s="12" t="n">
        <v>0.1550000000000002</v>
      </c>
      <c r="N4161" s="22" t="n">
        <v>1</v>
      </c>
      <c r="O4161" s="11" t="n">
        <v>5</v>
      </c>
      <c r="P4161" s="13" t="n">
        <v>0</v>
      </c>
      <c r="Q4161" s="13">
        <f>O4161*P4161</f>
        <v/>
      </c>
    </row>
    <row r="4162">
      <c r="A4162" s="10" t="n">
        <v>2027</v>
      </c>
      <c r="B4162" s="10" t="inlineStr">
        <is>
          <t>Jun-27</t>
        </is>
      </c>
      <c r="C4162" s="19" t="inlineStr">
        <is>
          <t>Ricardo</t>
        </is>
      </c>
      <c r="D4162" s="19" t="inlineStr">
        <is>
          <t>ECUADOR (incluidas las Islas Galápagos)</t>
        </is>
      </c>
      <c r="E4162" s="19" t="inlineStr">
        <is>
          <t>ECUAQUIMICA</t>
        </is>
      </c>
      <c r="F4162" s="10" t="inlineStr">
        <is>
          <t>Con potencial</t>
        </is>
      </c>
      <c r="G4162" s="10" t="inlineStr">
        <is>
          <t>JF0001EC</t>
        </is>
      </c>
      <c r="H4162" s="19" t="inlineStr">
        <is>
          <t>CODIGIN-FOS, 1 L</t>
        </is>
      </c>
      <c r="I4162" s="10" t="inlineStr">
        <is>
          <t>Maduro</t>
        </is>
      </c>
      <c r="J4162" s="10" t="inlineStr">
        <is>
          <t>Banalizado/Commodity</t>
        </is>
      </c>
      <c r="K4162" s="12" t="n">
        <v>0.1</v>
      </c>
      <c r="L4162" s="12" t="n">
        <v>0.02</v>
      </c>
      <c r="M4162" s="12" t="n">
        <v>0.1220000000000001</v>
      </c>
      <c r="N4162" s="22" t="n">
        <v>1</v>
      </c>
      <c r="O4162" s="11" t="n">
        <v>4</v>
      </c>
      <c r="P4162" s="13" t="n">
        <v>0</v>
      </c>
      <c r="Q4162" s="13">
        <f>O4162*P4162</f>
        <v/>
      </c>
    </row>
    <row r="4163">
      <c r="A4163" s="10" t="n">
        <v>2027</v>
      </c>
      <c r="B4163" s="10" t="inlineStr">
        <is>
          <t>Jun-27</t>
        </is>
      </c>
      <c r="C4163" s="19" t="inlineStr">
        <is>
          <t>Ricardo</t>
        </is>
      </c>
      <c r="D4163" s="19" t="inlineStr">
        <is>
          <t>ECUADOR (incluidas las Islas Galápagos)</t>
        </is>
      </c>
      <c r="E4163" s="19" t="inlineStr">
        <is>
          <t>ECUAQUIMICA</t>
        </is>
      </c>
      <c r="F4163" s="10" t="inlineStr">
        <is>
          <t>Con potencial</t>
        </is>
      </c>
      <c r="G4163" s="10" t="inlineStr">
        <is>
          <t>TRI0001EC</t>
        </is>
      </c>
      <c r="H4163" s="19" t="inlineStr">
        <is>
          <t>TRIFENO-94, 1 L</t>
        </is>
      </c>
      <c r="I4163" s="10" t="inlineStr">
        <is>
          <t>Ramp-Up/Crecimiento</t>
        </is>
      </c>
      <c r="J4163" s="10" t="inlineStr">
        <is>
          <t>Esencial/Core</t>
        </is>
      </c>
      <c r="K4163" s="12" t="n">
        <v>0.1</v>
      </c>
      <c r="L4163" s="12" t="n">
        <v>0.15</v>
      </c>
      <c r="M4163" s="12" t="n">
        <v>0.2649999999999999</v>
      </c>
      <c r="N4163" s="22" t="n">
        <v>1</v>
      </c>
      <c r="O4163" s="11" t="n">
        <v>5</v>
      </c>
      <c r="P4163" s="13" t="n">
        <v>0</v>
      </c>
      <c r="Q4163" s="13">
        <f>O4163*P4163</f>
        <v/>
      </c>
    </row>
    <row r="4164">
      <c r="A4164" s="10" t="n">
        <v>2027</v>
      </c>
      <c r="B4164" s="10" t="inlineStr">
        <is>
          <t>Jun-27</t>
        </is>
      </c>
      <c r="C4164" s="19" t="inlineStr">
        <is>
          <t>Ricardo</t>
        </is>
      </c>
      <c r="D4164" s="19" t="inlineStr">
        <is>
          <t>ITALIA</t>
        </is>
      </c>
      <c r="E4164" s="19" t="inlineStr">
        <is>
          <t>AIFAR S.P.A</t>
        </is>
      </c>
      <c r="F4164" s="10" t="inlineStr">
        <is>
          <t>Baja aportación</t>
        </is>
      </c>
      <c r="G4164" s="10" t="inlineStr">
        <is>
          <t>FIORI1000IT</t>
        </is>
      </c>
      <c r="H4164" s="19" t="inlineStr">
        <is>
          <t>RADIFIORI, 1000 L</t>
        </is>
      </c>
      <c r="I4164" s="10" t="inlineStr">
        <is>
          <t>Maduro</t>
        </is>
      </c>
      <c r="J4164" s="10" t="inlineStr">
        <is>
          <t>Banalizado/Commodity</t>
        </is>
      </c>
      <c r="K4164" s="12" t="n">
        <v>0.03</v>
      </c>
      <c r="L4164" s="12" t="n">
        <v>0.04</v>
      </c>
      <c r="M4164" s="12" t="n">
        <v>0.07120000000000015</v>
      </c>
      <c r="N4164" s="22" t="n">
        <v>1000</v>
      </c>
      <c r="O4164" s="11" t="n">
        <v>3000</v>
      </c>
      <c r="P4164" s="13" t="n">
        <v>4.169510159511931</v>
      </c>
      <c r="Q4164" s="13">
        <f>O4164*P4164</f>
        <v/>
      </c>
    </row>
    <row r="4165">
      <c r="A4165" s="10" t="n">
        <v>2027</v>
      </c>
      <c r="B4165" s="10" t="inlineStr">
        <is>
          <t>Jun-27</t>
        </is>
      </c>
      <c r="C4165" s="19" t="inlineStr">
        <is>
          <t>Ricardo</t>
        </is>
      </c>
      <c r="D4165" s="19" t="inlineStr">
        <is>
          <t>NETHERLANS</t>
        </is>
      </c>
      <c r="E4165" s="19" t="inlineStr">
        <is>
          <t>LEKKERBIO B.V.</t>
        </is>
      </c>
      <c r="F4165" s="10" t="inlineStr">
        <is>
          <t>Con potencial</t>
        </is>
      </c>
      <c r="G4165" s="10" t="inlineStr">
        <is>
          <t>AO0020MX</t>
        </is>
      </c>
      <c r="H4165" s="19" t="inlineStr">
        <is>
          <t>ALCAPLANT NEW, 20 KG</t>
        </is>
      </c>
      <c r="I4165" s="10" t="inlineStr">
        <is>
          <t>Maduro</t>
        </is>
      </c>
      <c r="J4165" s="10" t="inlineStr">
        <is>
          <t>Innovador/Notorio</t>
        </is>
      </c>
      <c r="K4165" s="12" t="n">
        <v>0.1</v>
      </c>
      <c r="L4165" s="12" t="n">
        <v>0.05</v>
      </c>
      <c r="M4165" s="12" t="n">
        <v>0.1550000000000002</v>
      </c>
      <c r="N4165" s="22" t="n">
        <v>20</v>
      </c>
      <c r="O4165" s="11" t="n">
        <v>8800</v>
      </c>
      <c r="P4165" s="13" t="n">
        <v>1.80331314398891</v>
      </c>
      <c r="Q4165" s="13">
        <f>O4165*P4165</f>
        <v/>
      </c>
    </row>
    <row r="4166">
      <c r="A4166" s="10" t="n">
        <v>2027</v>
      </c>
      <c r="B4166" s="10" t="inlineStr">
        <is>
          <t>Jun-27</t>
        </is>
      </c>
      <c r="C4166" s="19" t="inlineStr">
        <is>
          <t>Ricardo</t>
        </is>
      </c>
      <c r="D4166" s="19" t="inlineStr">
        <is>
          <t>NETHERLANS</t>
        </is>
      </c>
      <c r="E4166" s="19" t="inlineStr">
        <is>
          <t>LEKKERBIO B.V.</t>
        </is>
      </c>
      <c r="F4166" s="10" t="inlineStr">
        <is>
          <t>Con potencial</t>
        </is>
      </c>
      <c r="G4166" s="10" t="inlineStr">
        <is>
          <t>AO1000MX</t>
        </is>
      </c>
      <c r="H4166" s="19" t="inlineStr">
        <is>
          <t>ALCAPLANT OMRI, 1000 KG</t>
        </is>
      </c>
      <c r="I4166" s="10" t="inlineStr">
        <is>
          <t>Maduro</t>
        </is>
      </c>
      <c r="J4166" s="10" t="inlineStr">
        <is>
          <t>Innovador/Notorio</t>
        </is>
      </c>
      <c r="K4166" s="12" t="n">
        <v>0.1</v>
      </c>
      <c r="L4166" s="12" t="n">
        <v>0.05</v>
      </c>
      <c r="M4166" s="12" t="n">
        <v>0.1550000000000002</v>
      </c>
      <c r="N4166" s="22" t="n">
        <v>1000</v>
      </c>
      <c r="O4166" s="11" t="n">
        <v>18000</v>
      </c>
      <c r="P4166" s="13" t="n">
        <v>1.688651614602332</v>
      </c>
      <c r="Q4166" s="13">
        <f>O4166*P4166</f>
        <v/>
      </c>
    </row>
    <row r="4167">
      <c r="A4167" s="10" t="n">
        <v>2027</v>
      </c>
      <c r="B4167" s="10" t="inlineStr">
        <is>
          <t>Jul-27</t>
        </is>
      </c>
      <c r="C4167" s="19" t="inlineStr">
        <is>
          <t>Alfonso</t>
        </is>
      </c>
      <c r="D4167" s="19" t="inlineStr">
        <is>
          <t>ESPAÑA</t>
        </is>
      </c>
      <c r="E4167" s="19" t="inlineStr">
        <is>
          <t>AGRICOLA DEL JUCAR DE CUENCA, S.L.</t>
        </is>
      </c>
      <c r="F4167" s="10" t="inlineStr">
        <is>
          <t>Consolidado/estratégico</t>
        </is>
      </c>
      <c r="G4167" s="10" t="inlineStr">
        <is>
          <t>BR-590005</t>
        </is>
      </c>
      <c r="H4167" s="19" t="inlineStr">
        <is>
          <t>BR-59, 5 KG</t>
        </is>
      </c>
      <c r="I4167" s="10" t="inlineStr">
        <is>
          <t>Maduro</t>
        </is>
      </c>
      <c r="J4167" s="10" t="inlineStr">
        <is>
          <t>Innovador/Notorio</t>
        </is>
      </c>
      <c r="K4167" s="12" t="n">
        <v>0.05</v>
      </c>
      <c r="L4167" s="12" t="n">
        <v>0.05</v>
      </c>
      <c r="M4167" s="12" t="n">
        <v>0.1025</v>
      </c>
      <c r="N4167" s="22" t="n">
        <v>5</v>
      </c>
      <c r="O4167" s="11" t="n">
        <v>155</v>
      </c>
      <c r="P4167" s="13" t="n">
        <v>2.512129871105938</v>
      </c>
      <c r="Q4167" s="13">
        <f>O4167*P4167</f>
        <v/>
      </c>
    </row>
    <row r="4168">
      <c r="A4168" s="10" t="n">
        <v>2027</v>
      </c>
      <c r="B4168" s="10" t="inlineStr">
        <is>
          <t>Jul-27</t>
        </is>
      </c>
      <c r="C4168" s="19" t="inlineStr">
        <is>
          <t>Alfonso</t>
        </is>
      </c>
      <c r="D4168" s="19" t="inlineStr">
        <is>
          <t>ESPAÑA</t>
        </is>
      </c>
      <c r="E4168" s="19" t="inlineStr">
        <is>
          <t>AGRICOLA DEL JUCAR DE CUENCA, S.L.</t>
        </is>
      </c>
      <c r="F4168" s="10" t="inlineStr">
        <is>
          <t>Consolidado/estratégico</t>
        </is>
      </c>
      <c r="G4168" s="10" t="inlineStr">
        <is>
          <t>C-L0020</t>
        </is>
      </c>
      <c r="H4168" s="19" t="inlineStr">
        <is>
          <t>CODIBOR-L, 20 L</t>
        </is>
      </c>
      <c r="I4168" s="10" t="inlineStr">
        <is>
          <t>Maduro</t>
        </is>
      </c>
      <c r="J4168" s="10" t="inlineStr">
        <is>
          <t>Banalizado/Commodity</t>
        </is>
      </c>
      <c r="K4168" s="12" t="n">
        <v>0.05</v>
      </c>
      <c r="L4168" s="12" t="n">
        <v>0.02</v>
      </c>
      <c r="M4168" s="12" t="n">
        <v>0.07100000000000017</v>
      </c>
      <c r="N4168" s="22" t="n">
        <v>20</v>
      </c>
      <c r="O4168" s="11" t="n">
        <v>100</v>
      </c>
      <c r="P4168" s="13" t="n">
        <v>4.523918523070445</v>
      </c>
      <c r="Q4168" s="13">
        <f>O4168*P4168</f>
        <v/>
      </c>
    </row>
    <row r="4169">
      <c r="A4169" s="10" t="n">
        <v>2027</v>
      </c>
      <c r="B4169" s="10" t="inlineStr">
        <is>
          <t>Jul-27</t>
        </is>
      </c>
      <c r="C4169" s="19" t="inlineStr">
        <is>
          <t>Alfonso</t>
        </is>
      </c>
      <c r="D4169" s="19" t="inlineStr">
        <is>
          <t>ESPAÑA</t>
        </is>
      </c>
      <c r="E4169" s="19" t="inlineStr">
        <is>
          <t>AGRITEC MEDINA, S.L.U.</t>
        </is>
      </c>
      <c r="F4169" s="10" t="inlineStr">
        <is>
          <t>Con potencial</t>
        </is>
      </c>
      <c r="G4169" s="10" t="inlineStr">
        <is>
          <t>AGFEL0001</t>
        </is>
      </c>
      <c r="H4169" s="19" t="inlineStr">
        <is>
          <t>AGROXILATO-FE-L, 1 L</t>
        </is>
      </c>
      <c r="I4169" s="10" t="inlineStr">
        <is>
          <t>Nuevo/Introducción</t>
        </is>
      </c>
      <c r="J4169" s="10" t="inlineStr">
        <is>
          <t>Banalizado/Commodity</t>
        </is>
      </c>
      <c r="K4169" s="12" t="n">
        <v>0.1</v>
      </c>
      <c r="L4169" s="12" t="n">
        <v>0.075</v>
      </c>
      <c r="M4169" s="12" t="n">
        <v>0.1825000000000001</v>
      </c>
      <c r="N4169" s="22" t="n">
        <v>1</v>
      </c>
      <c r="O4169" s="11" t="n">
        <v>42</v>
      </c>
      <c r="P4169" s="13" t="n">
        <v>5.462058308960628</v>
      </c>
      <c r="Q4169" s="13">
        <f>O4169*P4169</f>
        <v/>
      </c>
    </row>
    <row r="4170">
      <c r="A4170" s="10" t="n">
        <v>2027</v>
      </c>
      <c r="B4170" s="10" t="inlineStr">
        <is>
          <t>Jul-27</t>
        </is>
      </c>
      <c r="C4170" s="19" t="inlineStr">
        <is>
          <t>Alfonso</t>
        </is>
      </c>
      <c r="D4170" s="19" t="inlineStr">
        <is>
          <t>ESPAÑA</t>
        </is>
      </c>
      <c r="E4170" s="19" t="inlineStr">
        <is>
          <t>AGRITEC MEDINA, S.L.U.</t>
        </is>
      </c>
      <c r="F4170" s="10" t="inlineStr">
        <is>
          <t>Con potencial</t>
        </is>
      </c>
      <c r="G4170" s="10" t="inlineStr">
        <is>
          <t>AGFEL0001</t>
        </is>
      </c>
      <c r="H4170" s="19" t="inlineStr">
        <is>
          <t>AGROXILATO-FE-L, 1 L</t>
        </is>
      </c>
      <c r="I4170" s="10" t="inlineStr">
        <is>
          <t>Nuevo/Introducción</t>
        </is>
      </c>
      <c r="J4170" s="10" t="inlineStr">
        <is>
          <t>Banalizado/Commodity</t>
        </is>
      </c>
      <c r="K4170" s="12" t="n">
        <v>0.1</v>
      </c>
      <c r="L4170" s="12" t="n">
        <v>0.075</v>
      </c>
      <c r="M4170" s="12" t="n">
        <v>0.1825000000000001</v>
      </c>
      <c r="N4170" s="22" t="n">
        <v>1</v>
      </c>
      <c r="O4170" s="11" t="n">
        <v>42</v>
      </c>
      <c r="P4170" s="13" t="n">
        <v>5.618414939942326</v>
      </c>
      <c r="Q4170" s="13">
        <f>O4170*P4170</f>
        <v/>
      </c>
    </row>
    <row r="4171">
      <c r="A4171" s="10" t="n">
        <v>2027</v>
      </c>
      <c r="B4171" s="10" t="inlineStr">
        <is>
          <t>Jul-27</t>
        </is>
      </c>
      <c r="C4171" s="19" t="inlineStr">
        <is>
          <t>Alfonso</t>
        </is>
      </c>
      <c r="D4171" s="19" t="inlineStr">
        <is>
          <t>ESPAÑA</t>
        </is>
      </c>
      <c r="E4171" s="19" t="inlineStr">
        <is>
          <t>AGRITEC MEDINA, S.L.U.</t>
        </is>
      </c>
      <c r="F4171" s="10" t="inlineStr">
        <is>
          <t>Con potencial</t>
        </is>
      </c>
      <c r="G4171" s="10" t="inlineStr">
        <is>
          <t>AN0005</t>
        </is>
      </c>
      <c r="H4171" s="19" t="inlineStr">
        <is>
          <t>ALCAPLANT NEW, 5 KG</t>
        </is>
      </c>
      <c r="I4171" s="10" t="inlineStr">
        <is>
          <t>Maduro</t>
        </is>
      </c>
      <c r="J4171" s="10" t="inlineStr">
        <is>
          <t>Innovador/Notorio</t>
        </is>
      </c>
      <c r="K4171" s="12" t="n">
        <v>0.1</v>
      </c>
      <c r="L4171" s="12" t="n">
        <v>0.05</v>
      </c>
      <c r="M4171" s="12" t="n">
        <v>0.1550000000000002</v>
      </c>
      <c r="N4171" s="22" t="n">
        <v>5</v>
      </c>
      <c r="O4171" s="11" t="n">
        <v>25</v>
      </c>
      <c r="P4171" s="13" t="n">
        <v>2.105602630553525</v>
      </c>
      <c r="Q4171" s="13">
        <f>O4171*P4171</f>
        <v/>
      </c>
    </row>
    <row r="4172">
      <c r="A4172" s="10" t="n">
        <v>2027</v>
      </c>
      <c r="B4172" s="10" t="inlineStr">
        <is>
          <t>Jul-27</t>
        </is>
      </c>
      <c r="C4172" s="19" t="inlineStr">
        <is>
          <t>Alfonso</t>
        </is>
      </c>
      <c r="D4172" s="19" t="inlineStr">
        <is>
          <t>ESPAÑA</t>
        </is>
      </c>
      <c r="E4172" s="19" t="inlineStr">
        <is>
          <t>AGRITEC MEDINA, S.L.U.</t>
        </is>
      </c>
      <c r="F4172" s="10" t="inlineStr">
        <is>
          <t>Con potencial</t>
        </is>
      </c>
      <c r="G4172" s="10" t="inlineStr">
        <is>
          <t>AN0020</t>
        </is>
      </c>
      <c r="H4172" s="19" t="inlineStr">
        <is>
          <t>ALCAPLANT NEW, 20 KG</t>
        </is>
      </c>
      <c r="I4172" s="10" t="inlineStr">
        <is>
          <t>Maduro</t>
        </is>
      </c>
      <c r="J4172" s="10" t="inlineStr">
        <is>
          <t>Innovador/Notorio</t>
        </is>
      </c>
      <c r="K4172" s="12" t="n">
        <v>0.1</v>
      </c>
      <c r="L4172" s="12" t="n">
        <v>0.05</v>
      </c>
      <c r="M4172" s="12" t="n">
        <v>0.1550000000000002</v>
      </c>
      <c r="N4172" s="22" t="n">
        <v>20</v>
      </c>
      <c r="O4172" s="11" t="n">
        <v>60</v>
      </c>
      <c r="P4172" s="13" t="n">
        <v>1.907550897976708</v>
      </c>
      <c r="Q4172" s="13">
        <f>O4172*P4172</f>
        <v/>
      </c>
    </row>
    <row r="4173">
      <c r="A4173" s="10" t="n">
        <v>2027</v>
      </c>
      <c r="B4173" s="10" t="inlineStr">
        <is>
          <t>Jul-27</t>
        </is>
      </c>
      <c r="C4173" s="19" t="inlineStr">
        <is>
          <t>Alfonso</t>
        </is>
      </c>
      <c r="D4173" s="19" t="inlineStr">
        <is>
          <t>ESPAÑA</t>
        </is>
      </c>
      <c r="E4173" s="19" t="inlineStr">
        <is>
          <t>AGRITEC MEDINA, S.L.U.</t>
        </is>
      </c>
      <c r="F4173" s="10" t="inlineStr">
        <is>
          <t>Con potencial</t>
        </is>
      </c>
      <c r="G4173" s="10" t="inlineStr">
        <is>
          <t>BR-59AE0005</t>
        </is>
      </c>
      <c r="H4173" s="19" t="inlineStr">
        <is>
          <t>BR-59 AE, 5 KG</t>
        </is>
      </c>
      <c r="I4173" s="10" t="inlineStr">
        <is>
          <t>Maduro</t>
        </is>
      </c>
      <c r="J4173" s="10" t="inlineStr">
        <is>
          <t>Innovador/Notorio</t>
        </is>
      </c>
      <c r="K4173" s="12" t="n">
        <v>0.1</v>
      </c>
      <c r="L4173" s="12" t="n">
        <v>0.05</v>
      </c>
      <c r="M4173" s="12" t="n">
        <v>0.1550000000000002</v>
      </c>
      <c r="N4173" s="22" t="n">
        <v>5</v>
      </c>
      <c r="O4173" s="11" t="n">
        <v>115</v>
      </c>
      <c r="P4173" s="13" t="n">
        <v>2.845690683866893</v>
      </c>
      <c r="Q4173" s="13">
        <f>O4173*P4173</f>
        <v/>
      </c>
    </row>
    <row r="4174">
      <c r="A4174" s="10" t="n">
        <v>2027</v>
      </c>
      <c r="B4174" s="10" t="inlineStr">
        <is>
          <t>Jul-27</t>
        </is>
      </c>
      <c r="C4174" s="19" t="inlineStr">
        <is>
          <t>Alfonso</t>
        </is>
      </c>
      <c r="D4174" s="19" t="inlineStr">
        <is>
          <t>ESPAÑA</t>
        </is>
      </c>
      <c r="E4174" s="19" t="inlineStr">
        <is>
          <t>AGRITEC MEDINA, S.L.U.</t>
        </is>
      </c>
      <c r="F4174" s="10" t="inlineStr">
        <is>
          <t>Con potencial</t>
        </is>
      </c>
      <c r="G4174" s="10" t="inlineStr">
        <is>
          <t>BR-59AE0005</t>
        </is>
      </c>
      <c r="H4174" s="19" t="inlineStr">
        <is>
          <t>BR-59 AE, 5 KG</t>
        </is>
      </c>
      <c r="I4174" s="10" t="inlineStr">
        <is>
          <t>Maduro</t>
        </is>
      </c>
      <c r="J4174" s="10" t="inlineStr">
        <is>
          <t>Innovador/Notorio</t>
        </is>
      </c>
      <c r="K4174" s="12" t="n">
        <v>0.1</v>
      </c>
      <c r="L4174" s="12" t="n">
        <v>0.05</v>
      </c>
      <c r="M4174" s="12" t="n">
        <v>0.1550000000000002</v>
      </c>
      <c r="N4174" s="22" t="n">
        <v>5</v>
      </c>
      <c r="O4174" s="11" t="n">
        <v>230</v>
      </c>
      <c r="P4174" s="13" t="n">
        <v>2.845690683866893</v>
      </c>
      <c r="Q4174" s="13">
        <f>O4174*P4174</f>
        <v/>
      </c>
    </row>
    <row r="4175">
      <c r="A4175" s="10" t="n">
        <v>2027</v>
      </c>
      <c r="B4175" s="10" t="inlineStr">
        <is>
          <t>Jul-27</t>
        </is>
      </c>
      <c r="C4175" s="19" t="inlineStr">
        <is>
          <t>Alfonso</t>
        </is>
      </c>
      <c r="D4175" s="19" t="inlineStr">
        <is>
          <t>ESPAÑA</t>
        </is>
      </c>
      <c r="E4175" s="19" t="inlineStr">
        <is>
          <t>AGRITEC MEDINA, S.L.U.</t>
        </is>
      </c>
      <c r="F4175" s="10" t="inlineStr">
        <is>
          <t>Con potencial</t>
        </is>
      </c>
      <c r="G4175" s="10" t="inlineStr">
        <is>
          <t>C-CUAE0005</t>
        </is>
      </c>
      <c r="H4175" s="19" t="inlineStr">
        <is>
          <t>CUPRAMEC, 5 L</t>
        </is>
      </c>
      <c r="I4175" s="10" t="inlineStr">
        <is>
          <t>Ramp-Up/Crecimiento</t>
        </is>
      </c>
      <c r="J4175" s="10" t="inlineStr">
        <is>
          <t>Esencial/Core</t>
        </is>
      </c>
      <c r="K4175" s="12" t="n">
        <v>0.1</v>
      </c>
      <c r="L4175" s="12" t="n">
        <v>0.15</v>
      </c>
      <c r="M4175" s="12" t="n">
        <v>0.2649999999999999</v>
      </c>
      <c r="N4175" s="22" t="n">
        <v>5</v>
      </c>
      <c r="O4175" s="11" t="n">
        <v>25</v>
      </c>
      <c r="P4175" s="13" t="n">
        <v>4.742817806444822</v>
      </c>
      <c r="Q4175" s="13">
        <f>O4175*P4175</f>
        <v/>
      </c>
    </row>
    <row r="4176">
      <c r="A4176" s="10" t="n">
        <v>2027</v>
      </c>
      <c r="B4176" s="10" t="inlineStr">
        <is>
          <t>Jul-27</t>
        </is>
      </c>
      <c r="C4176" s="19" t="inlineStr">
        <is>
          <t>Alfonso</t>
        </is>
      </c>
      <c r="D4176" s="19" t="inlineStr">
        <is>
          <t>ESPAÑA</t>
        </is>
      </c>
      <c r="E4176" s="19" t="inlineStr">
        <is>
          <t>AGRITEC MEDINA, S.L.U.</t>
        </is>
      </c>
      <c r="F4176" s="10" t="inlineStr">
        <is>
          <t>Con potencial</t>
        </is>
      </c>
      <c r="G4176" s="10" t="inlineStr">
        <is>
          <t>WHITE0020</t>
        </is>
      </c>
      <c r="H4176" s="19" t="inlineStr">
        <is>
          <t>AGROWHITE, 20 KG</t>
        </is>
      </c>
      <c r="I4176" s="10" t="inlineStr">
        <is>
          <t>Maduro</t>
        </is>
      </c>
      <c r="J4176" s="10" t="inlineStr">
        <is>
          <t>Esencial/Core</t>
        </is>
      </c>
      <c r="K4176" s="12" t="n">
        <v>0.1</v>
      </c>
      <c r="L4176" s="12" t="n">
        <v>0.035</v>
      </c>
      <c r="M4176" s="12" t="n">
        <v>0.1385000000000001</v>
      </c>
      <c r="N4176" s="22" t="n">
        <v>20</v>
      </c>
      <c r="O4176" s="11" t="n">
        <v>220</v>
      </c>
      <c r="P4176" s="13" t="n">
        <v>2.022212427363286</v>
      </c>
      <c r="Q4176" s="13">
        <f>O4176*P4176</f>
        <v/>
      </c>
    </row>
    <row r="4177">
      <c r="A4177" s="10" t="n">
        <v>2027</v>
      </c>
      <c r="B4177" s="10" t="inlineStr">
        <is>
          <t>Jul-27</t>
        </is>
      </c>
      <c r="C4177" s="19" t="inlineStr">
        <is>
          <t>Alfonso</t>
        </is>
      </c>
      <c r="D4177" s="19" t="inlineStr">
        <is>
          <t>ESPAÑA</t>
        </is>
      </c>
      <c r="E4177" s="19" t="inlineStr">
        <is>
          <t>AGROTÉCNICA DEL NORTE, S.L</t>
        </is>
      </c>
      <c r="F4177" s="10" t="inlineStr">
        <is>
          <t>Con potencial</t>
        </is>
      </c>
      <c r="G4177" s="10" t="inlineStr">
        <is>
          <t>AGXK0005</t>
        </is>
      </c>
      <c r="H4177" s="19" t="inlineStr">
        <is>
          <t>AGROXILATO-K, 5 L</t>
        </is>
      </c>
      <c r="I4177" s="10" t="inlineStr">
        <is>
          <t>Maduro</t>
        </is>
      </c>
      <c r="J4177" s="10" t="inlineStr">
        <is>
          <t>Innovador/Notorio</t>
        </is>
      </c>
      <c r="K4177" s="12" t="n">
        <v>0.1</v>
      </c>
      <c r="L4177" s="12" t="n">
        <v>0.05</v>
      </c>
      <c r="M4177" s="12" t="n">
        <v>0.1550000000000002</v>
      </c>
      <c r="N4177" s="22" t="n">
        <v>5</v>
      </c>
      <c r="O4177" s="11" t="n">
        <v>185</v>
      </c>
      <c r="P4177" s="13" t="n">
        <v>3.648321389572939</v>
      </c>
      <c r="Q4177" s="13">
        <f>O4177*P4177</f>
        <v/>
      </c>
    </row>
    <row r="4178">
      <c r="A4178" s="10" t="n">
        <v>2027</v>
      </c>
      <c r="B4178" s="10" t="inlineStr">
        <is>
          <t>Jul-27</t>
        </is>
      </c>
      <c r="C4178" s="19" t="inlineStr">
        <is>
          <t>Alfonso</t>
        </is>
      </c>
      <c r="D4178" s="19" t="inlineStr">
        <is>
          <t>ESPAÑA</t>
        </is>
      </c>
      <c r="E4178" s="19" t="inlineStr">
        <is>
          <t>AGROTÉCNICA DEL NORTE, S.L</t>
        </is>
      </c>
      <c r="F4178" s="10" t="inlineStr">
        <is>
          <t>Con potencial</t>
        </is>
      </c>
      <c r="G4178" s="10" t="inlineStr">
        <is>
          <t>AGXK0005</t>
        </is>
      </c>
      <c r="H4178" s="19" t="inlineStr">
        <is>
          <t>AGROXILATO-K, 5 L</t>
        </is>
      </c>
      <c r="I4178" s="10" t="inlineStr">
        <is>
          <t>Maduro</t>
        </is>
      </c>
      <c r="J4178" s="10" t="inlineStr">
        <is>
          <t>Innovador/Notorio</t>
        </is>
      </c>
      <c r="K4178" s="12" t="n">
        <v>0.1</v>
      </c>
      <c r="L4178" s="12" t="n">
        <v>0.05</v>
      </c>
      <c r="M4178" s="12" t="n">
        <v>0.1550000000000002</v>
      </c>
      <c r="N4178" s="22" t="n">
        <v>5</v>
      </c>
      <c r="O4178" s="11" t="n">
        <v>205</v>
      </c>
      <c r="P4178" s="13" t="n">
        <v>3.648321389572939</v>
      </c>
      <c r="Q4178" s="13">
        <f>O4178*P4178</f>
        <v/>
      </c>
    </row>
    <row r="4179">
      <c r="A4179" s="10" t="n">
        <v>2027</v>
      </c>
      <c r="B4179" s="10" t="inlineStr">
        <is>
          <t>Jul-27</t>
        </is>
      </c>
      <c r="C4179" s="19" t="inlineStr">
        <is>
          <t>Alfonso</t>
        </is>
      </c>
      <c r="D4179" s="19" t="inlineStr">
        <is>
          <t>ESPAÑA</t>
        </is>
      </c>
      <c r="E4179" s="19" t="inlineStr">
        <is>
          <t>AGROTÉCNICA DEL NORTE, S.L</t>
        </is>
      </c>
      <c r="F4179" s="10" t="inlineStr">
        <is>
          <t>Con potencial</t>
        </is>
      </c>
      <c r="G4179" s="10" t="inlineStr">
        <is>
          <t>C-GLB0001</t>
        </is>
      </c>
      <c r="H4179" s="19" t="inlineStr">
        <is>
          <t>CODIORGAN GLB, 1 KG</t>
        </is>
      </c>
      <c r="I4179" s="10" t="inlineStr">
        <is>
          <t>Ramp-Up/Crecimiento</t>
        </is>
      </c>
      <c r="J4179" s="10" t="inlineStr">
        <is>
          <t>Esencial/Core</t>
        </is>
      </c>
      <c r="K4179" s="12" t="n">
        <v>0.1</v>
      </c>
      <c r="L4179" s="12" t="n">
        <v>0.15</v>
      </c>
      <c r="M4179" s="12" t="n">
        <v>0.2649999999999999</v>
      </c>
      <c r="N4179" s="22" t="n">
        <v>1</v>
      </c>
      <c r="O4179" s="11" t="n">
        <v>165</v>
      </c>
      <c r="P4179" s="13" t="n">
        <v>8.797666436570173</v>
      </c>
      <c r="Q4179" s="13">
        <f>O4179*P4179</f>
        <v/>
      </c>
    </row>
    <row r="4180">
      <c r="A4180" s="10" t="n">
        <v>2027</v>
      </c>
      <c r="B4180" s="10" t="inlineStr">
        <is>
          <t>Jul-27</t>
        </is>
      </c>
      <c r="C4180" s="19" t="inlineStr">
        <is>
          <t>Alfonso</t>
        </is>
      </c>
      <c r="D4180" s="19" t="inlineStr">
        <is>
          <t>ESPAÑA</t>
        </is>
      </c>
      <c r="E4180" s="19" t="inlineStr">
        <is>
          <t>AGROTÉCNICA DEL NORTE, S.L</t>
        </is>
      </c>
      <c r="F4180" s="10" t="inlineStr">
        <is>
          <t>Con potencial</t>
        </is>
      </c>
      <c r="G4180" s="10" t="inlineStr">
        <is>
          <t>C-GLB0001</t>
        </is>
      </c>
      <c r="H4180" s="19" t="inlineStr">
        <is>
          <t>CODIORGAN GLB, 1 KG</t>
        </is>
      </c>
      <c r="I4180" s="10" t="inlineStr">
        <is>
          <t>Ramp-Up/Crecimiento</t>
        </is>
      </c>
      <c r="J4180" s="10" t="inlineStr">
        <is>
          <t>Esencial/Core</t>
        </is>
      </c>
      <c r="K4180" s="12" t="n">
        <v>0.1</v>
      </c>
      <c r="L4180" s="12" t="n">
        <v>0.15</v>
      </c>
      <c r="M4180" s="12" t="n">
        <v>0.2649999999999999</v>
      </c>
      <c r="N4180" s="22" t="n">
        <v>1</v>
      </c>
      <c r="O4180" s="11" t="n">
        <v>165</v>
      </c>
      <c r="P4180" s="13" t="n">
        <v>8.797666436570173</v>
      </c>
      <c r="Q4180" s="13">
        <f>O4180*P4180</f>
        <v/>
      </c>
    </row>
    <row r="4181">
      <c r="A4181" s="10" t="n">
        <v>2027</v>
      </c>
      <c r="B4181" s="10" t="inlineStr">
        <is>
          <t>Jul-27</t>
        </is>
      </c>
      <c r="C4181" s="19" t="inlineStr">
        <is>
          <t>Alfonso</t>
        </is>
      </c>
      <c r="D4181" s="19" t="inlineStr">
        <is>
          <t>ESPAÑA</t>
        </is>
      </c>
      <c r="E4181" s="19" t="inlineStr">
        <is>
          <t>AGROTÉCNICA DEL NORTE, S.L</t>
        </is>
      </c>
      <c r="F4181" s="10" t="inlineStr">
        <is>
          <t>Con potencial</t>
        </is>
      </c>
      <c r="G4181" s="10" t="inlineStr">
        <is>
          <t>N0005</t>
        </is>
      </c>
      <c r="H4181" s="19" t="inlineStr">
        <is>
          <t>NUTRICALE, 5 L</t>
        </is>
      </c>
      <c r="I4181" s="10" t="inlineStr">
        <is>
          <t>Maduro</t>
        </is>
      </c>
      <c r="J4181" s="10" t="inlineStr">
        <is>
          <t>Esencial/Core</t>
        </is>
      </c>
      <c r="K4181" s="12" t="n">
        <v>0.1</v>
      </c>
      <c r="L4181" s="12" t="n">
        <v>0.035</v>
      </c>
      <c r="M4181" s="12" t="n">
        <v>0.1385000000000001</v>
      </c>
      <c r="N4181" s="22" t="n">
        <v>5</v>
      </c>
      <c r="O4181" s="11" t="n">
        <v>45</v>
      </c>
      <c r="P4181" s="13" t="n">
        <v>2.99162353944981</v>
      </c>
      <c r="Q4181" s="13">
        <f>O4181*P4181</f>
        <v/>
      </c>
    </row>
    <row r="4182">
      <c r="A4182" s="10" t="n">
        <v>2027</v>
      </c>
      <c r="B4182" s="10" t="inlineStr">
        <is>
          <t>Jul-27</t>
        </is>
      </c>
      <c r="C4182" s="19" t="inlineStr">
        <is>
          <t>Alfonso</t>
        </is>
      </c>
      <c r="D4182" s="19" t="inlineStr">
        <is>
          <t>ESPAÑA</t>
        </is>
      </c>
      <c r="E4182" s="19" t="inlineStr">
        <is>
          <t>AGROTÉCNICA DEL NORTE, S.L</t>
        </is>
      </c>
      <c r="F4182" s="10" t="inlineStr">
        <is>
          <t>Con potencial</t>
        </is>
      </c>
      <c r="G4182" s="10" t="inlineStr">
        <is>
          <t>PT0005</t>
        </is>
      </c>
      <c r="H4182" s="19" t="inlineStr">
        <is>
          <t>AGROPOTASION, 5 L</t>
        </is>
      </c>
      <c r="I4182" s="10" t="inlineStr">
        <is>
          <t>Maduro</t>
        </is>
      </c>
      <c r="J4182" s="10" t="inlineStr">
        <is>
          <t>Innovador/Notorio</t>
        </is>
      </c>
      <c r="K4182" s="12" t="n">
        <v>0.1</v>
      </c>
      <c r="L4182" s="12" t="n">
        <v>0.05</v>
      </c>
      <c r="M4182" s="12" t="n">
        <v>0.1550000000000002</v>
      </c>
      <c r="N4182" s="22" t="n">
        <v>5</v>
      </c>
      <c r="O4182" s="11" t="n">
        <v>230</v>
      </c>
      <c r="P4182" s="13" t="n">
        <v>3.825525571352196</v>
      </c>
      <c r="Q4182" s="13">
        <f>O4182*P4182</f>
        <v/>
      </c>
    </row>
    <row r="4183">
      <c r="A4183" s="10" t="n">
        <v>2027</v>
      </c>
      <c r="B4183" s="10" t="inlineStr">
        <is>
          <t>Jul-27</t>
        </is>
      </c>
      <c r="C4183" s="19" t="inlineStr">
        <is>
          <t>Alfonso</t>
        </is>
      </c>
      <c r="D4183" s="19" t="inlineStr">
        <is>
          <t>ESPAÑA</t>
        </is>
      </c>
      <c r="E4183" s="19" t="inlineStr">
        <is>
          <t>AGROTÉCNICA DEL NORTE, S.L</t>
        </is>
      </c>
      <c r="F4183" s="10" t="inlineStr">
        <is>
          <t>Con potencial</t>
        </is>
      </c>
      <c r="G4183" s="10" t="inlineStr">
        <is>
          <t>WHITE0020</t>
        </is>
      </c>
      <c r="H4183" s="19" t="inlineStr">
        <is>
          <t>AGROWHITE, 20 KG</t>
        </is>
      </c>
      <c r="I4183" s="10" t="inlineStr">
        <is>
          <t>Maduro</t>
        </is>
      </c>
      <c r="J4183" s="10" t="inlineStr">
        <is>
          <t>Esencial/Core</t>
        </is>
      </c>
      <c r="K4183" s="12" t="n">
        <v>0.1</v>
      </c>
      <c r="L4183" s="12" t="n">
        <v>0.035</v>
      </c>
      <c r="M4183" s="12" t="n">
        <v>0.1385000000000001</v>
      </c>
      <c r="N4183" s="22" t="n">
        <v>20</v>
      </c>
      <c r="O4183" s="11" t="n">
        <v>460</v>
      </c>
      <c r="P4183" s="13" t="n">
        <v>2.022212427363287</v>
      </c>
      <c r="Q4183" s="13">
        <f>O4183*P4183</f>
        <v/>
      </c>
    </row>
    <row r="4184">
      <c r="A4184" s="10" t="n">
        <v>2027</v>
      </c>
      <c r="B4184" s="10" t="inlineStr">
        <is>
          <t>Jul-27</t>
        </is>
      </c>
      <c r="C4184" s="19" t="inlineStr">
        <is>
          <t>Alfonso</t>
        </is>
      </c>
      <c r="D4184" s="19" t="inlineStr">
        <is>
          <t>ESPAÑA</t>
        </is>
      </c>
      <c r="E4184" s="19" t="inlineStr">
        <is>
          <t>ASOC. HORTICULTORES DE VILLA DEL PRADO</t>
        </is>
      </c>
      <c r="F4184" s="10" t="inlineStr">
        <is>
          <t>Con potencial</t>
        </is>
      </c>
      <c r="G4184" s="10" t="inlineStr">
        <is>
          <t>A-50(2)0005</t>
        </is>
      </c>
      <c r="H4184" s="19" t="inlineStr">
        <is>
          <t>CODIORGAN-A50, 5 KG</t>
        </is>
      </c>
      <c r="I4184" s="10" t="inlineStr">
        <is>
          <t>Ramp-Up/Crecimiento</t>
        </is>
      </c>
      <c r="J4184" s="10" t="inlineStr">
        <is>
          <t>Innovador/Notorio</t>
        </is>
      </c>
      <c r="K4184" s="12" t="n">
        <v>0.1</v>
      </c>
      <c r="L4184" s="12" t="n">
        <v>0.2</v>
      </c>
      <c r="M4184" s="12" t="n">
        <v>0.3200000000000001</v>
      </c>
      <c r="N4184" s="22" t="n">
        <v>5</v>
      </c>
      <c r="O4184" s="11" t="n">
        <v>65</v>
      </c>
      <c r="P4184" s="13" t="n">
        <v>5.628838715341106</v>
      </c>
      <c r="Q4184" s="13">
        <f>O4184*P4184</f>
        <v/>
      </c>
    </row>
    <row r="4185">
      <c r="A4185" s="10" t="n">
        <v>2027</v>
      </c>
      <c r="B4185" s="10" t="inlineStr">
        <is>
          <t>Jul-27</t>
        </is>
      </c>
      <c r="C4185" s="19" t="inlineStr">
        <is>
          <t>Alfonso</t>
        </is>
      </c>
      <c r="D4185" s="19" t="inlineStr">
        <is>
          <t>ESPAÑA</t>
        </is>
      </c>
      <c r="E4185" s="19" t="inlineStr">
        <is>
          <t>ASOC. HORTICULTORES DE VILLA DEL PRADO</t>
        </is>
      </c>
      <c r="F4185" s="10" t="inlineStr">
        <is>
          <t>Con potencial</t>
        </is>
      </c>
      <c r="G4185" s="10" t="inlineStr">
        <is>
          <t>A-50(2)0005</t>
        </is>
      </c>
      <c r="H4185" s="19" t="inlineStr">
        <is>
          <t>CODIORGAN-A50, 5 KG</t>
        </is>
      </c>
      <c r="I4185" s="10" t="inlineStr">
        <is>
          <t>Ramp-Up/Crecimiento</t>
        </is>
      </c>
      <c r="J4185" s="10" t="inlineStr">
        <is>
          <t>Innovador/Notorio</t>
        </is>
      </c>
      <c r="K4185" s="12" t="n">
        <v>0.1</v>
      </c>
      <c r="L4185" s="12" t="n">
        <v>0.2</v>
      </c>
      <c r="M4185" s="12" t="n">
        <v>0.3200000000000001</v>
      </c>
      <c r="N4185" s="22" t="n">
        <v>5</v>
      </c>
      <c r="O4185" s="11" t="n">
        <v>65</v>
      </c>
      <c r="P4185" s="13" t="n">
        <v>5.628838715341106</v>
      </c>
      <c r="Q4185" s="13">
        <f>O4185*P4185</f>
        <v/>
      </c>
    </row>
    <row r="4186">
      <c r="A4186" s="10" t="n">
        <v>2027</v>
      </c>
      <c r="B4186" s="10" t="inlineStr">
        <is>
          <t>Jul-27</t>
        </is>
      </c>
      <c r="C4186" s="19" t="inlineStr">
        <is>
          <t>Alfonso</t>
        </is>
      </c>
      <c r="D4186" s="19" t="inlineStr">
        <is>
          <t>ESPAÑA</t>
        </is>
      </c>
      <c r="E4186" s="19" t="inlineStr">
        <is>
          <t>ASOC. HORTICULTORES DE VILLA DEL PRADO</t>
        </is>
      </c>
      <c r="F4186" s="10" t="inlineStr">
        <is>
          <t>Con potencial</t>
        </is>
      </c>
      <c r="G4186" s="10" t="inlineStr">
        <is>
          <t>AGRMG0005</t>
        </is>
      </c>
      <c r="H4186" s="19" t="inlineStr">
        <is>
          <t>AGROXIGREEN-MG, 5 L</t>
        </is>
      </c>
      <c r="I4186" s="10" t="inlineStr">
        <is>
          <t>Ramp-Up/Crecimiento</t>
        </is>
      </c>
      <c r="J4186" s="10" t="inlineStr">
        <is>
          <t>Esencial/Core</t>
        </is>
      </c>
      <c r="K4186" s="12" t="n">
        <v>0.1</v>
      </c>
      <c r="L4186" s="12" t="n">
        <v>0.15</v>
      </c>
      <c r="M4186" s="12" t="n">
        <v>0.2649999999999999</v>
      </c>
      <c r="N4186" s="22" t="n">
        <v>5</v>
      </c>
      <c r="O4186" s="11" t="n">
        <v>50</v>
      </c>
      <c r="P4186" s="13" t="n">
        <v>3.961034651536334</v>
      </c>
      <c r="Q4186" s="13">
        <f>O4186*P4186</f>
        <v/>
      </c>
    </row>
    <row r="4187">
      <c r="A4187" s="10" t="n">
        <v>2027</v>
      </c>
      <c r="B4187" s="10" t="inlineStr">
        <is>
          <t>Jul-27</t>
        </is>
      </c>
      <c r="C4187" s="19" t="inlineStr">
        <is>
          <t>Alfonso</t>
        </is>
      </c>
      <c r="D4187" s="19" t="inlineStr">
        <is>
          <t>ESPAÑA</t>
        </is>
      </c>
      <c r="E4187" s="19" t="inlineStr">
        <is>
          <t>ASOC. HORTICULTORES DE VILLA DEL PRADO</t>
        </is>
      </c>
      <c r="F4187" s="10" t="inlineStr">
        <is>
          <t>Con potencial</t>
        </is>
      </c>
      <c r="G4187" s="10" t="inlineStr">
        <is>
          <t>AMIMG0005</t>
        </is>
      </c>
      <c r="H4187" s="19" t="inlineStr">
        <is>
          <t>AMINOSOIL-MG, 5L</t>
        </is>
      </c>
      <c r="I4187" s="10" t="inlineStr">
        <is>
          <t>Declive</t>
        </is>
      </c>
      <c r="J4187" s="10" t="inlineStr">
        <is>
          <t>Banalizado/Commodity</t>
        </is>
      </c>
      <c r="K4187" s="12" t="n">
        <v>0.1</v>
      </c>
      <c r="L4187" s="12" t="n">
        <v>0.04</v>
      </c>
      <c r="M4187" s="12" t="n">
        <v>0.1440000000000001</v>
      </c>
      <c r="N4187" s="22" t="n">
        <v>5</v>
      </c>
      <c r="O4187" s="11" t="n">
        <v>45</v>
      </c>
      <c r="P4187" s="13" t="n">
        <v>3.231370373621746</v>
      </c>
      <c r="Q4187" s="13">
        <f>O4187*P4187</f>
        <v/>
      </c>
    </row>
    <row r="4188">
      <c r="A4188" s="10" t="n">
        <v>2027</v>
      </c>
      <c r="B4188" s="10" t="inlineStr">
        <is>
          <t>Jul-27</t>
        </is>
      </c>
      <c r="C4188" s="19" t="inlineStr">
        <is>
          <t>Alfonso</t>
        </is>
      </c>
      <c r="D4188" s="19" t="inlineStr">
        <is>
          <t>ESPAÑA</t>
        </is>
      </c>
      <c r="E4188" s="19" t="inlineStr">
        <is>
          <t>ASOC. HORTICULTORES DE VILLA DEL PRADO</t>
        </is>
      </c>
      <c r="F4188" s="10" t="inlineStr">
        <is>
          <t>Con potencial</t>
        </is>
      </c>
      <c r="G4188" s="10" t="inlineStr">
        <is>
          <t>AVAN0005</t>
        </is>
      </c>
      <c r="H4188" s="19" t="inlineStr">
        <is>
          <t>FLORAMEC AVANCE, 5 L</t>
        </is>
      </c>
      <c r="I4188" s="10" t="inlineStr">
        <is>
          <t>Maduro</t>
        </is>
      </c>
      <c r="J4188" s="10" t="inlineStr">
        <is>
          <t>Innovador/Notorio</t>
        </is>
      </c>
      <c r="K4188" s="12" t="n">
        <v>0.1</v>
      </c>
      <c r="L4188" s="12" t="n">
        <v>0.05</v>
      </c>
      <c r="M4188" s="12" t="n">
        <v>0.1550000000000002</v>
      </c>
      <c r="N4188" s="22" t="n">
        <v>5</v>
      </c>
      <c r="O4188" s="11" t="n">
        <v>90</v>
      </c>
      <c r="P4188" s="13" t="n">
        <v>5.816466672519142</v>
      </c>
      <c r="Q4188" s="13">
        <f>O4188*P4188</f>
        <v/>
      </c>
    </row>
    <row r="4189">
      <c r="A4189" s="10" t="n">
        <v>2027</v>
      </c>
      <c r="B4189" s="10" t="inlineStr">
        <is>
          <t>Jul-27</t>
        </is>
      </c>
      <c r="C4189" s="19" t="inlineStr">
        <is>
          <t>Alfonso</t>
        </is>
      </c>
      <c r="D4189" s="19" t="inlineStr">
        <is>
          <t>ESPAÑA</t>
        </is>
      </c>
      <c r="E4189" s="19" t="inlineStr">
        <is>
          <t>ASOC. HORTICULTORES DE VILLA DEL PRADO</t>
        </is>
      </c>
      <c r="F4189" s="10" t="inlineStr">
        <is>
          <t>Con potencial</t>
        </is>
      </c>
      <c r="G4189" s="10" t="inlineStr">
        <is>
          <t>BROTA0005</t>
        </is>
      </c>
      <c r="H4189" s="19" t="inlineStr">
        <is>
          <t>BROTAMEC, 5 L</t>
        </is>
      </c>
      <c r="I4189" s="10" t="inlineStr">
        <is>
          <t>Maduro</t>
        </is>
      </c>
      <c r="J4189" s="10" t="inlineStr">
        <is>
          <t>Esencial/Core</t>
        </is>
      </c>
      <c r="K4189" s="12" t="n">
        <v>0.1</v>
      </c>
      <c r="L4189" s="12" t="n">
        <v>0.035</v>
      </c>
      <c r="M4189" s="12" t="n">
        <v>0.1385000000000001</v>
      </c>
      <c r="N4189" s="22" t="n">
        <v>5</v>
      </c>
      <c r="O4189" s="11" t="n">
        <v>25</v>
      </c>
      <c r="P4189" s="13" t="n">
        <v>3.773406694358298</v>
      </c>
      <c r="Q4189" s="13">
        <f>O4189*P4189</f>
        <v/>
      </c>
    </row>
    <row r="4190">
      <c r="A4190" s="10" t="n">
        <v>2027</v>
      </c>
      <c r="B4190" s="10" t="inlineStr">
        <is>
          <t>Jul-27</t>
        </is>
      </c>
      <c r="C4190" s="19" t="inlineStr">
        <is>
          <t>Alfonso</t>
        </is>
      </c>
      <c r="D4190" s="19" t="inlineStr">
        <is>
          <t>ESPAÑA</t>
        </is>
      </c>
      <c r="E4190" s="19" t="inlineStr">
        <is>
          <t>ASOC. HORTICULTORES DE VILLA DEL PRADO</t>
        </is>
      </c>
      <c r="F4190" s="10" t="inlineStr">
        <is>
          <t>Con potencial</t>
        </is>
      </c>
      <c r="G4190" s="10" t="inlineStr">
        <is>
          <t>HST0005</t>
        </is>
      </c>
      <c r="H4190" s="19" t="inlineStr">
        <is>
          <t>HIDROSTRESS-40, 5 L</t>
        </is>
      </c>
      <c r="I4190" s="10" t="inlineStr">
        <is>
          <t>Ramp-Up/Crecimiento</t>
        </is>
      </c>
      <c r="J4190" s="10" t="inlineStr">
        <is>
          <t>Innovador/Notorio</t>
        </is>
      </c>
      <c r="K4190" s="12" t="n">
        <v>0.1</v>
      </c>
      <c r="L4190" s="12" t="n">
        <v>0.2</v>
      </c>
      <c r="M4190" s="12" t="n">
        <v>0.3200000000000001</v>
      </c>
      <c r="N4190" s="22" t="n">
        <v>5</v>
      </c>
      <c r="O4190" s="11" t="n">
        <v>50</v>
      </c>
      <c r="P4190" s="13" t="n">
        <v>7.317490329943438</v>
      </c>
      <c r="Q4190" s="13">
        <f>O4190*P4190</f>
        <v/>
      </c>
    </row>
    <row r="4191">
      <c r="A4191" s="10" t="n">
        <v>2027</v>
      </c>
      <c r="B4191" s="10" t="inlineStr">
        <is>
          <t>Jul-27</t>
        </is>
      </c>
      <c r="C4191" s="19" t="inlineStr">
        <is>
          <t>Alfonso</t>
        </is>
      </c>
      <c r="D4191" s="19" t="inlineStr">
        <is>
          <t>ESPAÑA</t>
        </is>
      </c>
      <c r="E4191" s="19" t="inlineStr">
        <is>
          <t>ASOC. HORTICULTORES DE VILLA DEL PRADO</t>
        </is>
      </c>
      <c r="F4191" s="10" t="inlineStr">
        <is>
          <t>Con potencial</t>
        </is>
      </c>
      <c r="G4191" s="10" t="inlineStr">
        <is>
          <t>HST0005</t>
        </is>
      </c>
      <c r="H4191" s="19" t="inlineStr">
        <is>
          <t>HIDROSTRESS-40, 5 L</t>
        </is>
      </c>
      <c r="I4191" s="10" t="inlineStr">
        <is>
          <t>Ramp-Up/Crecimiento</t>
        </is>
      </c>
      <c r="J4191" s="10" t="inlineStr">
        <is>
          <t>Innovador/Notorio</t>
        </is>
      </c>
      <c r="K4191" s="12" t="n">
        <v>0.1</v>
      </c>
      <c r="L4191" s="12" t="n">
        <v>0.2</v>
      </c>
      <c r="M4191" s="12" t="n">
        <v>0.3200000000000001</v>
      </c>
      <c r="N4191" s="22" t="n">
        <v>5</v>
      </c>
      <c r="O4191" s="11" t="n">
        <v>80</v>
      </c>
      <c r="P4191" s="13" t="n">
        <v>7.317490329943437</v>
      </c>
      <c r="Q4191" s="13">
        <f>O4191*P4191</f>
        <v/>
      </c>
    </row>
    <row r="4192">
      <c r="A4192" s="10" t="n">
        <v>2027</v>
      </c>
      <c r="B4192" s="10" t="inlineStr">
        <is>
          <t>Jul-27</t>
        </is>
      </c>
      <c r="C4192" s="19" t="inlineStr">
        <is>
          <t>Alfonso</t>
        </is>
      </c>
      <c r="D4192" s="19" t="inlineStr">
        <is>
          <t>ESPAÑA</t>
        </is>
      </c>
      <c r="E4192" s="19" t="inlineStr">
        <is>
          <t>ASOC. HORTICULTORES DE VILLA DEL PRADO</t>
        </is>
      </c>
      <c r="F4192" s="10" t="inlineStr">
        <is>
          <t>Con potencial</t>
        </is>
      </c>
      <c r="G4192" s="10" t="inlineStr">
        <is>
          <t>PHD0005</t>
        </is>
      </c>
      <c r="H4192" s="19" t="inlineStr">
        <is>
          <t>PH-DOWNER, 5 L</t>
        </is>
      </c>
      <c r="I4192" s="10" t="inlineStr">
        <is>
          <t>Maduro</t>
        </is>
      </c>
      <c r="J4192" s="10" t="inlineStr">
        <is>
          <t>Banalizado/Commodity</t>
        </is>
      </c>
      <c r="K4192" s="12" t="n">
        <v>0.1</v>
      </c>
      <c r="L4192" s="12" t="n">
        <v>0.02</v>
      </c>
      <c r="M4192" s="12" t="n">
        <v>0.1220000000000001</v>
      </c>
      <c r="N4192" s="22" t="n">
        <v>5</v>
      </c>
      <c r="O4192" s="11" t="n">
        <v>45</v>
      </c>
      <c r="P4192" s="13" t="n">
        <v>4.419680769082645</v>
      </c>
      <c r="Q4192" s="13">
        <f>O4192*P4192</f>
        <v/>
      </c>
    </row>
    <row r="4193">
      <c r="A4193" s="10" t="n">
        <v>2027</v>
      </c>
      <c r="B4193" s="10" t="inlineStr">
        <is>
          <t>Jul-27</t>
        </is>
      </c>
      <c r="C4193" s="19" t="inlineStr">
        <is>
          <t>Alfonso</t>
        </is>
      </c>
      <c r="D4193" s="19" t="inlineStr">
        <is>
          <t>ESPAÑA</t>
        </is>
      </c>
      <c r="E4193" s="19" t="inlineStr">
        <is>
          <t>ASOC. HORTICULTORES DE VILLA DEL PRADO</t>
        </is>
      </c>
      <c r="F4193" s="10" t="inlineStr">
        <is>
          <t>Con potencial</t>
        </is>
      </c>
      <c r="G4193" s="10" t="inlineStr">
        <is>
          <t>PT0005</t>
        </is>
      </c>
      <c r="H4193" s="19" t="inlineStr">
        <is>
          <t>AGROPOTASION, 5 L</t>
        </is>
      </c>
      <c r="I4193" s="10" t="inlineStr">
        <is>
          <t>Maduro</t>
        </is>
      </c>
      <c r="J4193" s="10" t="inlineStr">
        <is>
          <t>Innovador/Notorio</t>
        </is>
      </c>
      <c r="K4193" s="12" t="n">
        <v>0.1</v>
      </c>
      <c r="L4193" s="12" t="n">
        <v>0.05</v>
      </c>
      <c r="M4193" s="12" t="n">
        <v>0.1550000000000002</v>
      </c>
      <c r="N4193" s="22" t="n">
        <v>5</v>
      </c>
      <c r="O4193" s="11" t="n">
        <v>45</v>
      </c>
      <c r="P4193" s="13" t="n">
        <v>4.11739128251803</v>
      </c>
      <c r="Q4193" s="13">
        <f>O4193*P4193</f>
        <v/>
      </c>
    </row>
    <row r="4194">
      <c r="A4194" s="10" t="n">
        <v>2027</v>
      </c>
      <c r="B4194" s="10" t="inlineStr">
        <is>
          <t>Jul-27</t>
        </is>
      </c>
      <c r="C4194" s="19" t="inlineStr">
        <is>
          <t>Alfonso</t>
        </is>
      </c>
      <c r="D4194" s="19" t="inlineStr">
        <is>
          <t>ESPAÑA</t>
        </is>
      </c>
      <c r="E4194" s="19" t="inlineStr">
        <is>
          <t>ASOC. HORTICULTORES DE VILLA DEL PRADO</t>
        </is>
      </c>
      <c r="F4194" s="10" t="inlineStr">
        <is>
          <t>Con potencial</t>
        </is>
      </c>
      <c r="G4194" s="10" t="inlineStr">
        <is>
          <t>RUN0005</t>
        </is>
      </c>
      <c r="H4194" s="19" t="inlineStr">
        <is>
          <t>RUN STRESS, 5 L</t>
        </is>
      </c>
      <c r="I4194" s="10" t="inlineStr">
        <is>
          <t>Ramp-Up/Crecimiento</t>
        </is>
      </c>
      <c r="J4194" s="10" t="inlineStr">
        <is>
          <t>Innovador/Notorio</t>
        </is>
      </c>
      <c r="K4194" s="12" t="n">
        <v>0.1</v>
      </c>
      <c r="L4194" s="12" t="n">
        <v>0.2</v>
      </c>
      <c r="M4194" s="12" t="n">
        <v>0.3200000000000001</v>
      </c>
      <c r="N4194" s="22" t="n">
        <v>5</v>
      </c>
      <c r="O4194" s="11" t="n">
        <v>105</v>
      </c>
      <c r="P4194" s="13" t="n">
        <v>8.703852457981156</v>
      </c>
      <c r="Q4194" s="13">
        <f>O4194*P4194</f>
        <v/>
      </c>
    </row>
    <row r="4195">
      <c r="A4195" s="10" t="n">
        <v>2027</v>
      </c>
      <c r="B4195" s="10" t="inlineStr">
        <is>
          <t>Jul-27</t>
        </is>
      </c>
      <c r="C4195" s="19" t="inlineStr">
        <is>
          <t>Alfonso</t>
        </is>
      </c>
      <c r="D4195" s="19" t="inlineStr">
        <is>
          <t>ESPAÑA</t>
        </is>
      </c>
      <c r="E4195" s="19" t="inlineStr">
        <is>
          <t>ASOC. HORTICULTORES DE VILLA DEL PRADO</t>
        </is>
      </c>
      <c r="F4195" s="10" t="inlineStr">
        <is>
          <t>Con potencial</t>
        </is>
      </c>
      <c r="G4195" s="10" t="inlineStr">
        <is>
          <t>S0005</t>
        </is>
      </c>
      <c r="H4195" s="19" t="inlineStr">
        <is>
          <t>SALWAX STAR, 5 L</t>
        </is>
      </c>
      <c r="I4195" s="10" t="inlineStr">
        <is>
          <t>Maduro</t>
        </is>
      </c>
      <c r="J4195" s="10" t="inlineStr">
        <is>
          <t>Esencial/Core</t>
        </is>
      </c>
      <c r="K4195" s="12" t="n">
        <v>0.1</v>
      </c>
      <c r="L4195" s="12" t="n">
        <v>0.035</v>
      </c>
      <c r="M4195" s="12" t="n">
        <v>0.1385000000000001</v>
      </c>
      <c r="N4195" s="22" t="n">
        <v>5</v>
      </c>
      <c r="O4195" s="11" t="n">
        <v>45</v>
      </c>
      <c r="P4195" s="13" t="n">
        <v>2.803995582271773</v>
      </c>
      <c r="Q4195" s="13">
        <f>O4195*P4195</f>
        <v/>
      </c>
    </row>
    <row r="4196">
      <c r="A4196" s="10" t="n">
        <v>2027</v>
      </c>
      <c r="B4196" s="10" t="inlineStr">
        <is>
          <t>Jul-27</t>
        </is>
      </c>
      <c r="C4196" s="19" t="inlineStr">
        <is>
          <t>Alfonso</t>
        </is>
      </c>
      <c r="D4196" s="19" t="inlineStr">
        <is>
          <t>ESPAÑA</t>
        </is>
      </c>
      <c r="E4196" s="19" t="inlineStr">
        <is>
          <t>ASOC. HORTICULTORES DE VILLA DEL PRADO</t>
        </is>
      </c>
      <c r="F4196" s="10" t="inlineStr">
        <is>
          <t>Con potencial</t>
        </is>
      </c>
      <c r="G4196" s="10" t="inlineStr">
        <is>
          <t>S0005</t>
        </is>
      </c>
      <c r="H4196" s="19" t="inlineStr">
        <is>
          <t>SALWAX STAR, 5 L</t>
        </is>
      </c>
      <c r="I4196" s="10" t="inlineStr">
        <is>
          <t>Maduro</t>
        </is>
      </c>
      <c r="J4196" s="10" t="inlineStr">
        <is>
          <t>Esencial/Core</t>
        </is>
      </c>
      <c r="K4196" s="12" t="n">
        <v>0.1</v>
      </c>
      <c r="L4196" s="12" t="n">
        <v>0.035</v>
      </c>
      <c r="M4196" s="12" t="n">
        <v>0.1385000000000001</v>
      </c>
      <c r="N4196" s="22" t="n">
        <v>5</v>
      </c>
      <c r="O4196" s="11" t="n">
        <v>70</v>
      </c>
      <c r="P4196" s="13" t="n">
        <v>2.803995582271774</v>
      </c>
      <c r="Q4196" s="13">
        <f>O4196*P4196</f>
        <v/>
      </c>
    </row>
    <row r="4197">
      <c r="A4197" s="10" t="n">
        <v>2027</v>
      </c>
      <c r="B4197" s="10" t="inlineStr">
        <is>
          <t>Jul-27</t>
        </is>
      </c>
      <c r="C4197" s="19" t="inlineStr">
        <is>
          <t>Alfonso</t>
        </is>
      </c>
      <c r="D4197" s="19" t="inlineStr">
        <is>
          <t>ESPAÑA</t>
        </is>
      </c>
      <c r="E4197" s="19" t="inlineStr">
        <is>
          <t>ASOC. HORTICULTORES DE VILLA DEL PRADO</t>
        </is>
      </c>
      <c r="F4197" s="10" t="inlineStr">
        <is>
          <t>Con potencial</t>
        </is>
      </c>
      <c r="G4197" s="10" t="inlineStr">
        <is>
          <t>S0020</t>
        </is>
      </c>
      <c r="H4197" s="19" t="inlineStr">
        <is>
          <t>SALWAX STAR, 20 L</t>
        </is>
      </c>
      <c r="I4197" s="10" t="inlineStr">
        <is>
          <t>Maduro</t>
        </is>
      </c>
      <c r="J4197" s="10" t="inlineStr">
        <is>
          <t>Esencial/Core</t>
        </is>
      </c>
      <c r="K4197" s="12" t="n">
        <v>0.1</v>
      </c>
      <c r="L4197" s="12" t="n">
        <v>0.035</v>
      </c>
      <c r="M4197" s="12" t="n">
        <v>0.1385000000000001</v>
      </c>
      <c r="N4197" s="22" t="n">
        <v>20</v>
      </c>
      <c r="O4197" s="11" t="n">
        <v>40</v>
      </c>
      <c r="P4197" s="13" t="n">
        <v>2.501706095707158</v>
      </c>
      <c r="Q4197" s="13">
        <f>O4197*P4197</f>
        <v/>
      </c>
    </row>
    <row r="4198">
      <c r="A4198" s="10" t="n">
        <v>2027</v>
      </c>
      <c r="B4198" s="10" t="inlineStr">
        <is>
          <t>Jul-27</t>
        </is>
      </c>
      <c r="C4198" s="19" t="inlineStr">
        <is>
          <t>Alfonso</t>
        </is>
      </c>
      <c r="D4198" s="19" t="inlineStr">
        <is>
          <t>ESPAÑA</t>
        </is>
      </c>
      <c r="E4198" s="19" t="inlineStr">
        <is>
          <t>ASOC. HORTICULTORES DE VILLA DEL PRADO</t>
        </is>
      </c>
      <c r="F4198" s="10" t="inlineStr">
        <is>
          <t>Con potencial</t>
        </is>
      </c>
      <c r="G4198" s="10" t="inlineStr">
        <is>
          <t>S0020</t>
        </is>
      </c>
      <c r="H4198" s="19" t="inlineStr">
        <is>
          <t>SALWAX STAR, 20 L</t>
        </is>
      </c>
      <c r="I4198" s="10" t="inlineStr">
        <is>
          <t>Maduro</t>
        </is>
      </c>
      <c r="J4198" s="10" t="inlineStr">
        <is>
          <t>Esencial/Core</t>
        </is>
      </c>
      <c r="K4198" s="12" t="n">
        <v>0.1</v>
      </c>
      <c r="L4198" s="12" t="n">
        <v>0.035</v>
      </c>
      <c r="M4198" s="12" t="n">
        <v>0.1385000000000001</v>
      </c>
      <c r="N4198" s="22" t="n">
        <v>20</v>
      </c>
      <c r="O4198" s="11" t="n">
        <v>100</v>
      </c>
      <c r="P4198" s="13" t="n">
        <v>2.501706095707158</v>
      </c>
      <c r="Q4198" s="13">
        <f>O4198*P4198</f>
        <v/>
      </c>
    </row>
    <row r="4199">
      <c r="A4199" s="10" t="n">
        <v>2027</v>
      </c>
      <c r="B4199" s="10" t="inlineStr">
        <is>
          <t>Jul-27</t>
        </is>
      </c>
      <c r="C4199" s="19" t="inlineStr">
        <is>
          <t>Alfonso</t>
        </is>
      </c>
      <c r="D4199" s="19" t="inlineStr">
        <is>
          <t>ESPAÑA</t>
        </is>
      </c>
      <c r="E4199" s="19" t="inlineStr">
        <is>
          <t>BARAHONA HERNAEZ, DAVID</t>
        </is>
      </c>
      <c r="F4199" s="10" t="inlineStr">
        <is>
          <t>Baja aportación</t>
        </is>
      </c>
      <c r="G4199" s="10" t="inlineStr">
        <is>
          <t>AGXK0020</t>
        </is>
      </c>
      <c r="H4199" s="19" t="inlineStr">
        <is>
          <t>AGROXILATO-K, 20 L</t>
        </is>
      </c>
      <c r="I4199" s="10" t="inlineStr">
        <is>
          <t>Maduro</t>
        </is>
      </c>
      <c r="J4199" s="10" t="inlineStr">
        <is>
          <t>Innovador/Notorio</t>
        </is>
      </c>
      <c r="K4199" s="12" t="n">
        <v>0.03</v>
      </c>
      <c r="L4199" s="12" t="n">
        <v>0.05</v>
      </c>
      <c r="M4199" s="12" t="n">
        <v>0.08150000000000013</v>
      </c>
      <c r="N4199" s="22" t="n">
        <v>20</v>
      </c>
      <c r="O4199" s="11" t="n">
        <v>40</v>
      </c>
      <c r="P4199" s="13" t="n">
        <v>3.116708844235168</v>
      </c>
      <c r="Q4199" s="13">
        <f>O4199*P4199</f>
        <v/>
      </c>
    </row>
    <row r="4200">
      <c r="A4200" s="10" t="n">
        <v>2027</v>
      </c>
      <c r="B4200" s="10" t="inlineStr">
        <is>
          <t>Jul-27</t>
        </is>
      </c>
      <c r="C4200" s="19" t="inlineStr">
        <is>
          <t>Alfonso</t>
        </is>
      </c>
      <c r="D4200" s="19" t="inlineStr">
        <is>
          <t>ESPAÑA</t>
        </is>
      </c>
      <c r="E4200" s="19" t="inlineStr">
        <is>
          <t>BARAHONA HERNAEZ, DAVID</t>
        </is>
      </c>
      <c r="F4200" s="10" t="inlineStr">
        <is>
          <t>Baja aportación</t>
        </is>
      </c>
      <c r="G4200" s="10" t="inlineStr">
        <is>
          <t>AVAN0020</t>
        </is>
      </c>
      <c r="H4200" s="19" t="inlineStr">
        <is>
          <t>FLORAMEC AVANCE, 20 L</t>
        </is>
      </c>
      <c r="I4200" s="10" t="inlineStr">
        <is>
          <t>Maduro</t>
        </is>
      </c>
      <c r="J4200" s="10" t="inlineStr">
        <is>
          <t>Innovador/Notorio</t>
        </is>
      </c>
      <c r="K4200" s="12" t="n">
        <v>0.03</v>
      </c>
      <c r="L4200" s="12" t="n">
        <v>0.05</v>
      </c>
      <c r="M4200" s="12" t="n">
        <v>0.08150000000000013</v>
      </c>
      <c r="N4200" s="22" t="n">
        <v>20</v>
      </c>
      <c r="O4200" s="11" t="n">
        <v>80</v>
      </c>
      <c r="P4200" s="13" t="n">
        <v>4.784512908039941</v>
      </c>
      <c r="Q4200" s="13">
        <f>O4200*P4200</f>
        <v/>
      </c>
    </row>
    <row r="4201">
      <c r="A4201" s="10" t="n">
        <v>2027</v>
      </c>
      <c r="B4201" s="10" t="inlineStr">
        <is>
          <t>Jul-27</t>
        </is>
      </c>
      <c r="C4201" s="19" t="inlineStr">
        <is>
          <t>Alfonso</t>
        </is>
      </c>
      <c r="D4201" s="19" t="inlineStr">
        <is>
          <t>ESPAÑA</t>
        </is>
      </c>
      <c r="E4201" s="19" t="inlineStr">
        <is>
          <t>BARAHONA HERNAEZ, DAVID</t>
        </is>
      </c>
      <c r="F4201" s="10" t="inlineStr">
        <is>
          <t>Baja aportación</t>
        </is>
      </c>
      <c r="G4201" s="10" t="inlineStr">
        <is>
          <t>C-CU0020</t>
        </is>
      </c>
      <c r="H4201" s="19" t="inlineStr">
        <is>
          <t>CODICOBRE, 20 L</t>
        </is>
      </c>
      <c r="I4201" s="10" t="inlineStr">
        <is>
          <t>Maduro</t>
        </is>
      </c>
      <c r="J4201" s="10" t="inlineStr">
        <is>
          <t>Esencial/Core</t>
        </is>
      </c>
      <c r="K4201" s="12" t="n">
        <v>0.03</v>
      </c>
      <c r="L4201" s="12" t="n">
        <v>0.035</v>
      </c>
      <c r="M4201" s="12" t="n">
        <v>0.06604999999999994</v>
      </c>
      <c r="N4201" s="22" t="n">
        <v>20</v>
      </c>
      <c r="O4201" s="11" t="n">
        <v>60</v>
      </c>
      <c r="P4201" s="13" t="n">
        <v>3.794254245155857</v>
      </c>
      <c r="Q4201" s="13">
        <f>O4201*P4201</f>
        <v/>
      </c>
    </row>
    <row r="4202">
      <c r="A4202" s="10" t="n">
        <v>2027</v>
      </c>
      <c r="B4202" s="10" t="inlineStr">
        <is>
          <t>Jul-27</t>
        </is>
      </c>
      <c r="C4202" s="19" t="inlineStr">
        <is>
          <t>Alfonso</t>
        </is>
      </c>
      <c r="D4202" s="19" t="inlineStr">
        <is>
          <t>ESPAÑA</t>
        </is>
      </c>
      <c r="E4202" s="19" t="inlineStr">
        <is>
          <t>BARAHONA HERNAEZ, DAVID</t>
        </is>
      </c>
      <c r="F4202" s="10" t="inlineStr">
        <is>
          <t>Baja aportación</t>
        </is>
      </c>
      <c r="G4202" s="10" t="inlineStr">
        <is>
          <t>G30020</t>
        </is>
      </c>
      <c r="H4202" s="19" t="inlineStr">
        <is>
          <t>GREEN-UP, 20 L</t>
        </is>
      </c>
      <c r="I4202" s="10" t="inlineStr">
        <is>
          <t>Maduro</t>
        </is>
      </c>
      <c r="J4202" s="10" t="inlineStr">
        <is>
          <t>Innovador/Notorio</t>
        </is>
      </c>
      <c r="K4202" s="12" t="n">
        <v>0.03</v>
      </c>
      <c r="L4202" s="12" t="n">
        <v>0.05</v>
      </c>
      <c r="M4202" s="12" t="n">
        <v>0.08150000000000013</v>
      </c>
      <c r="N4202" s="22" t="n">
        <v>20</v>
      </c>
      <c r="O4202" s="11" t="n">
        <v>20</v>
      </c>
      <c r="P4202" s="13" t="n">
        <v>5.065954843806995</v>
      </c>
      <c r="Q4202" s="13">
        <f>O4202*P4202</f>
        <v/>
      </c>
    </row>
    <row r="4203">
      <c r="A4203" s="10" t="n">
        <v>2027</v>
      </c>
      <c r="B4203" s="10" t="inlineStr">
        <is>
          <t>Jul-27</t>
        </is>
      </c>
      <c r="C4203" s="19" t="inlineStr">
        <is>
          <t>Alfonso</t>
        </is>
      </c>
      <c r="D4203" s="19" t="inlineStr">
        <is>
          <t>ESPAÑA</t>
        </is>
      </c>
      <c r="E4203" s="19" t="inlineStr">
        <is>
          <t>BARDENAS COMERCIAL, S.L.</t>
        </is>
      </c>
      <c r="F4203" s="10" t="inlineStr">
        <is>
          <t>Con potencial</t>
        </is>
      </c>
      <c r="G4203" s="10" t="inlineStr">
        <is>
          <t>A-50(2)0005</t>
        </is>
      </c>
      <c r="H4203" s="19" t="inlineStr">
        <is>
          <t>CODIORGAN-A50, 5 KG</t>
        </is>
      </c>
      <c r="I4203" s="10" t="inlineStr">
        <is>
          <t>Ramp-Up/Crecimiento</t>
        </is>
      </c>
      <c r="J4203" s="10" t="inlineStr">
        <is>
          <t>Innovador/Notorio</t>
        </is>
      </c>
      <c r="K4203" s="12" t="n">
        <v>0.1</v>
      </c>
      <c r="L4203" s="12" t="n">
        <v>0.2</v>
      </c>
      <c r="M4203" s="12" t="n">
        <v>0.3200000000000001</v>
      </c>
      <c r="N4203" s="22" t="n">
        <v>5</v>
      </c>
      <c r="O4203" s="11" t="n">
        <v>390</v>
      </c>
      <c r="P4203" s="13" t="n">
        <v>5.065954843806995</v>
      </c>
      <c r="Q4203" s="13">
        <f>O4203*P4203</f>
        <v/>
      </c>
    </row>
    <row r="4204">
      <c r="A4204" s="10" t="n">
        <v>2027</v>
      </c>
      <c r="B4204" s="10" t="inlineStr">
        <is>
          <t>Jul-27</t>
        </is>
      </c>
      <c r="C4204" s="19" t="inlineStr">
        <is>
          <t>Alfonso</t>
        </is>
      </c>
      <c r="D4204" s="19" t="inlineStr">
        <is>
          <t>ESPAÑA</t>
        </is>
      </c>
      <c r="E4204" s="19" t="inlineStr">
        <is>
          <t>BARDENAS COMERCIAL, S.L.</t>
        </is>
      </c>
      <c r="F4204" s="10" t="inlineStr">
        <is>
          <t>Con potencial</t>
        </is>
      </c>
      <c r="G4204" s="10" t="inlineStr">
        <is>
          <t>C-GLB0001</t>
        </is>
      </c>
      <c r="H4204" s="19" t="inlineStr">
        <is>
          <t>CODIORGAN GLB, 1 KG</t>
        </is>
      </c>
      <c r="I4204" s="10" t="inlineStr">
        <is>
          <t>Ramp-Up/Crecimiento</t>
        </is>
      </c>
      <c r="J4204" s="10" t="inlineStr">
        <is>
          <t>Esencial/Core</t>
        </is>
      </c>
      <c r="K4204" s="12" t="n">
        <v>0.1</v>
      </c>
      <c r="L4204" s="12" t="n">
        <v>0.15</v>
      </c>
      <c r="M4204" s="12" t="n">
        <v>0.2649999999999999</v>
      </c>
      <c r="N4204" s="22" t="n">
        <v>1</v>
      </c>
      <c r="O4204" s="11" t="n">
        <v>375</v>
      </c>
      <c r="P4204" s="13" t="n">
        <v>8.641309805588476</v>
      </c>
      <c r="Q4204" s="13">
        <f>O4204*P4204</f>
        <v/>
      </c>
    </row>
    <row r="4205">
      <c r="A4205" s="10" t="n">
        <v>2027</v>
      </c>
      <c r="B4205" s="10" t="inlineStr">
        <is>
          <t>Jul-27</t>
        </is>
      </c>
      <c r="C4205" s="19" t="inlineStr">
        <is>
          <t>Alfonso</t>
        </is>
      </c>
      <c r="D4205" s="19" t="inlineStr">
        <is>
          <t>ESPAÑA</t>
        </is>
      </c>
      <c r="E4205" s="19" t="inlineStr">
        <is>
          <t>BARDENAS COMERCIAL, S.L.</t>
        </is>
      </c>
      <c r="F4205" s="10" t="inlineStr">
        <is>
          <t>Con potencial</t>
        </is>
      </c>
      <c r="G4205" s="10" t="inlineStr">
        <is>
          <t>PT0005</t>
        </is>
      </c>
      <c r="H4205" s="19" t="inlineStr">
        <is>
          <t>AGROPOTASION, 5 L</t>
        </is>
      </c>
      <c r="I4205" s="10" t="inlineStr">
        <is>
          <t>Maduro</t>
        </is>
      </c>
      <c r="J4205" s="10" t="inlineStr">
        <is>
          <t>Innovador/Notorio</t>
        </is>
      </c>
      <c r="K4205" s="12" t="n">
        <v>0.1</v>
      </c>
      <c r="L4205" s="12" t="n">
        <v>0.05</v>
      </c>
      <c r="M4205" s="12" t="n">
        <v>0.1550000000000002</v>
      </c>
      <c r="N4205" s="22" t="n">
        <v>5</v>
      </c>
      <c r="O4205" s="11" t="n">
        <v>915</v>
      </c>
      <c r="P4205" s="13" t="n">
        <v>3.669168940370499</v>
      </c>
      <c r="Q4205" s="13">
        <f>O4205*P4205</f>
        <v/>
      </c>
    </row>
    <row r="4206">
      <c r="A4206" s="10" t="n">
        <v>2027</v>
      </c>
      <c r="B4206" s="10" t="inlineStr">
        <is>
          <t>Jul-27</t>
        </is>
      </c>
      <c r="C4206" s="19" t="inlineStr">
        <is>
          <t>Alfonso</t>
        </is>
      </c>
      <c r="D4206" s="19" t="inlineStr">
        <is>
          <t>ESPAÑA</t>
        </is>
      </c>
      <c r="E4206" s="19" t="inlineStr">
        <is>
          <t>BELLO ALIAGA ERNESTO</t>
        </is>
      </c>
      <c r="F4206" s="10" t="inlineStr">
        <is>
          <t>Con potencial</t>
        </is>
      </c>
      <c r="G4206" s="10" t="inlineStr">
        <is>
          <t>HST0020</t>
        </is>
      </c>
      <c r="H4206" s="19" t="inlineStr">
        <is>
          <t>HIDROSTRESS-40, 20 L</t>
        </is>
      </c>
      <c r="I4206" s="10" t="inlineStr">
        <is>
          <t>Ramp-Up/Crecimiento</t>
        </is>
      </c>
      <c r="J4206" s="10" t="inlineStr">
        <is>
          <t>Innovador/Notorio</t>
        </is>
      </c>
      <c r="K4206" s="12" t="n">
        <v>0.1</v>
      </c>
      <c r="L4206" s="12" t="n">
        <v>0.2</v>
      </c>
      <c r="M4206" s="12" t="n">
        <v>0.3200000000000001</v>
      </c>
      <c r="N4206" s="22" t="n">
        <v>20</v>
      </c>
      <c r="O4206" s="11" t="n">
        <v>80</v>
      </c>
      <c r="P4206" s="13" t="n">
        <v>6.295960340863015</v>
      </c>
      <c r="Q4206" s="13">
        <f>O4206*P4206</f>
        <v/>
      </c>
    </row>
    <row r="4207">
      <c r="A4207" s="10" t="n">
        <v>2027</v>
      </c>
      <c r="B4207" s="10" t="inlineStr">
        <is>
          <t>Jul-27</t>
        </is>
      </c>
      <c r="C4207" s="19" t="inlineStr">
        <is>
          <t>Alfonso</t>
        </is>
      </c>
      <c r="D4207" s="19" t="inlineStr">
        <is>
          <t>ESPAÑA</t>
        </is>
      </c>
      <c r="E4207" s="19" t="inlineStr">
        <is>
          <t>BELLO ALIAGA ERNESTO</t>
        </is>
      </c>
      <c r="F4207" s="10" t="inlineStr">
        <is>
          <t>Con potencial</t>
        </is>
      </c>
      <c r="G4207" s="10" t="inlineStr">
        <is>
          <t>HST0020</t>
        </is>
      </c>
      <c r="H4207" s="19" t="inlineStr">
        <is>
          <t>HIDROSTRESS-40, 20 L</t>
        </is>
      </c>
      <c r="I4207" s="10" t="inlineStr">
        <is>
          <t>Ramp-Up/Crecimiento</t>
        </is>
      </c>
      <c r="J4207" s="10" t="inlineStr">
        <is>
          <t>Innovador/Notorio</t>
        </is>
      </c>
      <c r="K4207" s="12" t="n">
        <v>0.1</v>
      </c>
      <c r="L4207" s="12" t="n">
        <v>0.2</v>
      </c>
      <c r="M4207" s="12" t="n">
        <v>0.3200000000000001</v>
      </c>
      <c r="N4207" s="22" t="n">
        <v>20</v>
      </c>
      <c r="O4207" s="11" t="n">
        <v>320</v>
      </c>
      <c r="P4207" s="13" t="n">
        <v>6.295960340863015</v>
      </c>
      <c r="Q4207" s="13">
        <f>O4207*P4207</f>
        <v/>
      </c>
    </row>
    <row r="4208">
      <c r="A4208" s="10" t="n">
        <v>2027</v>
      </c>
      <c r="B4208" s="10" t="inlineStr">
        <is>
          <t>Jul-27</t>
        </is>
      </c>
      <c r="C4208" s="19" t="inlineStr">
        <is>
          <t>Alfonso</t>
        </is>
      </c>
      <c r="D4208" s="19" t="inlineStr">
        <is>
          <t>ESPAÑA</t>
        </is>
      </c>
      <c r="E4208" s="19" t="inlineStr">
        <is>
          <t>BELLO ALIAGA ERNESTO</t>
        </is>
      </c>
      <c r="F4208" s="10" t="inlineStr">
        <is>
          <t>Con potencial</t>
        </is>
      </c>
      <c r="G4208" s="10" t="inlineStr">
        <is>
          <t>HST0020</t>
        </is>
      </c>
      <c r="H4208" s="19" t="inlineStr">
        <is>
          <t>HIDROSTRESS-40, 20 L</t>
        </is>
      </c>
      <c r="I4208" s="10" t="inlineStr">
        <is>
          <t>Ramp-Up/Crecimiento</t>
        </is>
      </c>
      <c r="J4208" s="10" t="inlineStr">
        <is>
          <t>Innovador/Notorio</t>
        </is>
      </c>
      <c r="K4208" s="12" t="n">
        <v>0.1</v>
      </c>
      <c r="L4208" s="12" t="n">
        <v>0.2</v>
      </c>
      <c r="M4208" s="12" t="n">
        <v>0.3200000000000001</v>
      </c>
      <c r="N4208" s="22" t="n">
        <v>20</v>
      </c>
      <c r="O4208" s="11" t="n">
        <v>440</v>
      </c>
      <c r="P4208" s="13" t="n">
        <v>6.295960340863014</v>
      </c>
      <c r="Q4208" s="13">
        <f>O4208*P4208</f>
        <v/>
      </c>
    </row>
    <row r="4209">
      <c r="A4209" s="10" t="n">
        <v>2027</v>
      </c>
      <c r="B4209" s="10" t="inlineStr">
        <is>
          <t>Jul-27</t>
        </is>
      </c>
      <c r="C4209" s="19" t="inlineStr">
        <is>
          <t>Alfonso</t>
        </is>
      </c>
      <c r="D4209" s="19" t="inlineStr">
        <is>
          <t>ESPAÑA</t>
        </is>
      </c>
      <c r="E4209" s="19" t="inlineStr">
        <is>
          <t>BELLO ALIAGA ERNESTO</t>
        </is>
      </c>
      <c r="F4209" s="10" t="inlineStr">
        <is>
          <t>Con potencial</t>
        </is>
      </c>
      <c r="G4209" s="10" t="inlineStr">
        <is>
          <t>HST0020</t>
        </is>
      </c>
      <c r="H4209" s="19" t="inlineStr">
        <is>
          <t>HIDROSTRESS-40, 20 L</t>
        </is>
      </c>
      <c r="I4209" s="10" t="inlineStr">
        <is>
          <t>Ramp-Up/Crecimiento</t>
        </is>
      </c>
      <c r="J4209" s="10" t="inlineStr">
        <is>
          <t>Innovador/Notorio</t>
        </is>
      </c>
      <c r="K4209" s="12" t="n">
        <v>0.1</v>
      </c>
      <c r="L4209" s="12" t="n">
        <v>0.2</v>
      </c>
      <c r="M4209" s="12" t="n">
        <v>0.3200000000000001</v>
      </c>
      <c r="N4209" s="22" t="n">
        <v>20</v>
      </c>
      <c r="O4209" s="11" t="n">
        <v>840</v>
      </c>
      <c r="P4209" s="13" t="n">
        <v>6.295960340863015</v>
      </c>
      <c r="Q4209" s="13">
        <f>O4209*P4209</f>
        <v/>
      </c>
    </row>
    <row r="4210">
      <c r="A4210" s="10" t="n">
        <v>2027</v>
      </c>
      <c r="B4210" s="10" t="inlineStr">
        <is>
          <t>Jul-27</t>
        </is>
      </c>
      <c r="C4210" s="19" t="inlineStr">
        <is>
          <t>Alfonso</t>
        </is>
      </c>
      <c r="D4210" s="19" t="inlineStr">
        <is>
          <t>ESPAÑA</t>
        </is>
      </c>
      <c r="E4210" s="19" t="inlineStr">
        <is>
          <t>CAMP-ALT S.L.</t>
        </is>
      </c>
      <c r="F4210" s="10" t="inlineStr">
        <is>
          <t>Baja aportación</t>
        </is>
      </c>
      <c r="G4210" s="10" t="inlineStr">
        <is>
          <t>BR-59AE0005</t>
        </is>
      </c>
      <c r="H4210" s="19" t="inlineStr">
        <is>
          <t>BR-59 AE, 5 KG</t>
        </is>
      </c>
      <c r="I4210" s="10" t="inlineStr">
        <is>
          <t>Maduro</t>
        </is>
      </c>
      <c r="J4210" s="10" t="inlineStr">
        <is>
          <t>Innovador/Notorio</t>
        </is>
      </c>
      <c r="K4210" s="12" t="n">
        <v>0.03</v>
      </c>
      <c r="L4210" s="12" t="n">
        <v>0.05</v>
      </c>
      <c r="M4210" s="12" t="n">
        <v>0.08150000000000013</v>
      </c>
      <c r="N4210" s="22" t="n">
        <v>5</v>
      </c>
      <c r="O4210" s="11" t="n">
        <v>215</v>
      </c>
      <c r="P4210" s="13" t="n">
        <v>2.595520074296177</v>
      </c>
      <c r="Q4210" s="13">
        <f>O4210*P4210</f>
        <v/>
      </c>
    </row>
    <row r="4211">
      <c r="A4211" s="10" t="n">
        <v>2027</v>
      </c>
      <c r="B4211" s="10" t="inlineStr">
        <is>
          <t>Jul-27</t>
        </is>
      </c>
      <c r="C4211" s="19" t="inlineStr">
        <is>
          <t>Alfonso</t>
        </is>
      </c>
      <c r="D4211" s="19" t="inlineStr">
        <is>
          <t>ESPAÑA</t>
        </is>
      </c>
      <c r="E4211" s="19" t="inlineStr">
        <is>
          <t>CAMP-ALT S.L.</t>
        </is>
      </c>
      <c r="F4211" s="10" t="inlineStr">
        <is>
          <t>Baja aportación</t>
        </is>
      </c>
      <c r="G4211" s="10" t="inlineStr">
        <is>
          <t>BR-59AE0005</t>
        </is>
      </c>
      <c r="H4211" s="19" t="inlineStr">
        <is>
          <t>BR-59 AE, 5 KG</t>
        </is>
      </c>
      <c r="I4211" s="10" t="inlineStr">
        <is>
          <t>Maduro</t>
        </is>
      </c>
      <c r="J4211" s="10" t="inlineStr">
        <is>
          <t>Innovador/Notorio</t>
        </is>
      </c>
      <c r="K4211" s="12" t="n">
        <v>0.03</v>
      </c>
      <c r="L4211" s="12" t="n">
        <v>0.05</v>
      </c>
      <c r="M4211" s="12" t="n">
        <v>0.08150000000000013</v>
      </c>
      <c r="N4211" s="22" t="n">
        <v>5</v>
      </c>
      <c r="O4211" s="11" t="n">
        <v>320</v>
      </c>
      <c r="P4211" s="13" t="n">
        <v>2.595520074296177</v>
      </c>
      <c r="Q4211" s="13">
        <f>O4211*P4211</f>
        <v/>
      </c>
    </row>
    <row r="4212">
      <c r="A4212" s="10" t="n">
        <v>2027</v>
      </c>
      <c r="B4212" s="10" t="inlineStr">
        <is>
          <t>Jul-27</t>
        </is>
      </c>
      <c r="C4212" s="19" t="inlineStr">
        <is>
          <t>Alfonso</t>
        </is>
      </c>
      <c r="D4212" s="19" t="inlineStr">
        <is>
          <t>ESPAÑA</t>
        </is>
      </c>
      <c r="E4212" s="19" t="inlineStr">
        <is>
          <t>CAMP-ALT S.L.</t>
        </is>
      </c>
      <c r="F4212" s="10" t="inlineStr">
        <is>
          <t>Baja aportación</t>
        </is>
      </c>
      <c r="G4212" s="10" t="inlineStr">
        <is>
          <t>C-CUAE0005</t>
        </is>
      </c>
      <c r="H4212" s="19" t="inlineStr">
        <is>
          <t>CUPRAMEC, 5 L</t>
        </is>
      </c>
      <c r="I4212" s="10" t="inlineStr">
        <is>
          <t>Ramp-Up/Crecimiento</t>
        </is>
      </c>
      <c r="J4212" s="10" t="inlineStr">
        <is>
          <t>Esencial/Core</t>
        </is>
      </c>
      <c r="K4212" s="12" t="n">
        <v>0.03</v>
      </c>
      <c r="L4212" s="12" t="n">
        <v>0.15</v>
      </c>
      <c r="M4212" s="12" t="n">
        <v>0.1844999999999999</v>
      </c>
      <c r="N4212" s="22" t="n">
        <v>5</v>
      </c>
      <c r="O4212" s="11" t="n">
        <v>115</v>
      </c>
      <c r="P4212" s="13" t="n">
        <v>4.826208009635059</v>
      </c>
      <c r="Q4212" s="13">
        <f>O4212*P4212</f>
        <v/>
      </c>
    </row>
    <row r="4213">
      <c r="A4213" s="10" t="n">
        <v>2027</v>
      </c>
      <c r="B4213" s="10" t="inlineStr">
        <is>
          <t>Jul-27</t>
        </is>
      </c>
      <c r="C4213" s="19" t="inlineStr">
        <is>
          <t>Alfonso</t>
        </is>
      </c>
      <c r="D4213" s="19" t="inlineStr">
        <is>
          <t>ESPAÑA</t>
        </is>
      </c>
      <c r="E4213" s="19" t="inlineStr">
        <is>
          <t>CAMP-ALT S.L.</t>
        </is>
      </c>
      <c r="F4213" s="10" t="inlineStr">
        <is>
          <t>Baja aportación</t>
        </is>
      </c>
      <c r="G4213" s="10" t="inlineStr">
        <is>
          <t>CBASI0005</t>
        </is>
      </c>
      <c r="H4213" s="19" t="inlineStr">
        <is>
          <t>BIOCULTURE BASI, 5 KG</t>
        </is>
      </c>
      <c r="I4213" s="10" t="inlineStr">
        <is>
          <t>Maduro</t>
        </is>
      </c>
      <c r="J4213" s="10" t="inlineStr">
        <is>
          <t>Banalizado/Commodity</t>
        </is>
      </c>
      <c r="K4213" s="12" t="n">
        <v>0.03</v>
      </c>
      <c r="L4213" s="12" t="n">
        <v>0.02</v>
      </c>
      <c r="M4213" s="12" t="n">
        <v>0.05059999999999998</v>
      </c>
      <c r="N4213" s="22" t="n">
        <v>5</v>
      </c>
      <c r="O4213" s="11" t="n">
        <v>105</v>
      </c>
      <c r="P4213" s="13" t="n">
        <v>4.607308726260683</v>
      </c>
      <c r="Q4213" s="13">
        <f>O4213*P4213</f>
        <v/>
      </c>
    </row>
    <row r="4214">
      <c r="A4214" s="10" t="n">
        <v>2027</v>
      </c>
      <c r="B4214" s="10" t="inlineStr">
        <is>
          <t>Jul-27</t>
        </is>
      </c>
      <c r="C4214" s="19" t="inlineStr">
        <is>
          <t>Alfonso</t>
        </is>
      </c>
      <c r="D4214" s="19" t="inlineStr">
        <is>
          <t>ESPAÑA</t>
        </is>
      </c>
      <c r="E4214" s="19" t="inlineStr">
        <is>
          <t>CAMP-ALT S.L.</t>
        </is>
      </c>
      <c r="F4214" s="10" t="inlineStr">
        <is>
          <t>Baja aportación</t>
        </is>
      </c>
      <c r="G4214" s="10" t="inlineStr">
        <is>
          <t>WHITE0020</t>
        </is>
      </c>
      <c r="H4214" s="19" t="inlineStr">
        <is>
          <t>AGROWHITE, 20 KG</t>
        </is>
      </c>
      <c r="I4214" s="10" t="inlineStr">
        <is>
          <t>Maduro</t>
        </is>
      </c>
      <c r="J4214" s="10" t="inlineStr">
        <is>
          <t>Esencial/Core</t>
        </is>
      </c>
      <c r="K4214" s="12" t="n">
        <v>0.03</v>
      </c>
      <c r="L4214" s="12" t="n">
        <v>0.035</v>
      </c>
      <c r="M4214" s="12" t="n">
        <v>0.06604999999999994</v>
      </c>
      <c r="N4214" s="22" t="n">
        <v>20</v>
      </c>
      <c r="O4214" s="11" t="n">
        <v>100</v>
      </c>
      <c r="P4214" s="13" t="n">
        <v>1.834584470185249</v>
      </c>
      <c r="Q4214" s="13">
        <f>O4214*P4214</f>
        <v/>
      </c>
    </row>
    <row r="4215">
      <c r="A4215" s="10" t="n">
        <v>2027</v>
      </c>
      <c r="B4215" s="10" t="inlineStr">
        <is>
          <t>Jul-27</t>
        </is>
      </c>
      <c r="C4215" s="19" t="inlineStr">
        <is>
          <t>Alfonso</t>
        </is>
      </c>
      <c r="D4215" s="19" t="inlineStr">
        <is>
          <t>ESPAÑA</t>
        </is>
      </c>
      <c r="E4215" s="19" t="inlineStr">
        <is>
          <t>CITAL, S.L.</t>
        </is>
      </c>
      <c r="F4215" s="10" t="inlineStr">
        <is>
          <t>Con potencial</t>
        </is>
      </c>
      <c r="G4215" s="10" t="inlineStr">
        <is>
          <t>AQUOM0005</t>
        </is>
      </c>
      <c r="H4215" s="19" t="inlineStr">
        <is>
          <t>AQUOM, 5 L</t>
        </is>
      </c>
      <c r="I4215" s="10" t="inlineStr">
        <is>
          <t>Ramp-Up/Crecimiento</t>
        </is>
      </c>
      <c r="J4215" s="10" t="inlineStr">
        <is>
          <t>Esencial/Core</t>
        </is>
      </c>
      <c r="K4215" s="12" t="n">
        <v>0.03</v>
      </c>
      <c r="L4215" s="12" t="n">
        <v>0.15</v>
      </c>
      <c r="M4215" s="12" t="n">
        <v>0.1844999999999999</v>
      </c>
      <c r="N4215" s="22" t="n">
        <v>5</v>
      </c>
      <c r="O4215" s="11" t="n">
        <v>70</v>
      </c>
      <c r="P4215" s="13" t="n">
        <v>0</v>
      </c>
      <c r="Q4215" s="13">
        <f>O4215*P4215</f>
        <v/>
      </c>
    </row>
    <row r="4216">
      <c r="A4216" s="10" t="n">
        <v>2027</v>
      </c>
      <c r="B4216" s="10" t="inlineStr">
        <is>
          <t>Jul-27</t>
        </is>
      </c>
      <c r="C4216" s="19" t="inlineStr">
        <is>
          <t>Alfonso</t>
        </is>
      </c>
      <c r="D4216" s="19" t="inlineStr">
        <is>
          <t>ESPAÑA</t>
        </is>
      </c>
      <c r="E4216" s="19" t="inlineStr">
        <is>
          <t>CITAL, S.L.</t>
        </is>
      </c>
      <c r="F4216" s="10" t="inlineStr">
        <is>
          <t>Con potencial</t>
        </is>
      </c>
      <c r="G4216" s="10" t="inlineStr">
        <is>
          <t>C-CU0020</t>
        </is>
      </c>
      <c r="H4216" s="19" t="inlineStr">
        <is>
          <t>CODICOBRE, 20 L</t>
        </is>
      </c>
      <c r="I4216" s="10" t="inlineStr">
        <is>
          <t>Maduro</t>
        </is>
      </c>
      <c r="J4216" s="10" t="inlineStr">
        <is>
          <t>Esencial/Core</t>
        </is>
      </c>
      <c r="K4216" s="12" t="n">
        <v>0.03</v>
      </c>
      <c r="L4216" s="12" t="n">
        <v>0.035</v>
      </c>
      <c r="M4216" s="12" t="n">
        <v>0.06604999999999994</v>
      </c>
      <c r="N4216" s="22" t="n">
        <v>20</v>
      </c>
      <c r="O4216" s="11" t="n">
        <v>260</v>
      </c>
      <c r="P4216" s="13" t="n">
        <v>3.877644448346096</v>
      </c>
      <c r="Q4216" s="13">
        <f>O4216*P4216</f>
        <v/>
      </c>
    </row>
    <row r="4217">
      <c r="A4217" s="10" t="n">
        <v>2027</v>
      </c>
      <c r="B4217" s="10" t="inlineStr">
        <is>
          <t>Jul-27</t>
        </is>
      </c>
      <c r="C4217" s="19" t="inlineStr">
        <is>
          <t>Alfonso</t>
        </is>
      </c>
      <c r="D4217" s="19" t="inlineStr">
        <is>
          <t>ESPAÑA</t>
        </is>
      </c>
      <c r="E4217" s="19" t="inlineStr">
        <is>
          <t>CITAL, S.L.</t>
        </is>
      </c>
      <c r="F4217" s="10" t="inlineStr">
        <is>
          <t>Con potencial</t>
        </is>
      </c>
      <c r="G4217" s="10" t="inlineStr">
        <is>
          <t>C-CUAE0020</t>
        </is>
      </c>
      <c r="H4217" s="19" t="inlineStr">
        <is>
          <t>CUPRAMEC, 20 L</t>
        </is>
      </c>
      <c r="I4217" s="10" t="inlineStr">
        <is>
          <t>Ramp-Up/Crecimiento</t>
        </is>
      </c>
      <c r="J4217" s="10" t="inlineStr">
        <is>
          <t>Esencial/Core</t>
        </is>
      </c>
      <c r="K4217" s="12" t="n">
        <v>0.03</v>
      </c>
      <c r="L4217" s="12" t="n">
        <v>0.15</v>
      </c>
      <c r="M4217" s="12" t="n">
        <v>0.1844999999999999</v>
      </c>
      <c r="N4217" s="22" t="n">
        <v>20</v>
      </c>
      <c r="O4217" s="11" t="n">
        <v>240</v>
      </c>
      <c r="P4217" s="13" t="n">
        <v>4.263324138100949</v>
      </c>
      <c r="Q4217" s="13">
        <f>O4217*P4217</f>
        <v/>
      </c>
    </row>
    <row r="4218">
      <c r="A4218" s="10" t="n">
        <v>2027</v>
      </c>
      <c r="B4218" s="10" t="inlineStr">
        <is>
          <t>Jul-27</t>
        </is>
      </c>
      <c r="C4218" s="19" t="inlineStr">
        <is>
          <t>Alfonso</t>
        </is>
      </c>
      <c r="D4218" s="19" t="inlineStr">
        <is>
          <t>ESPAÑA</t>
        </is>
      </c>
      <c r="E4218" s="19" t="inlineStr">
        <is>
          <t>CITAL, S.L.</t>
        </is>
      </c>
      <c r="F4218" s="10" t="inlineStr">
        <is>
          <t>Con potencial</t>
        </is>
      </c>
      <c r="G4218" s="10" t="inlineStr">
        <is>
          <t>C-CUAE0020</t>
        </is>
      </c>
      <c r="H4218" s="19" t="inlineStr">
        <is>
          <t>CUPRAMEC, 20 L</t>
        </is>
      </c>
      <c r="I4218" s="10" t="inlineStr">
        <is>
          <t>Ramp-Up/Crecimiento</t>
        </is>
      </c>
      <c r="J4218" s="10" t="inlineStr">
        <is>
          <t>Esencial/Core</t>
        </is>
      </c>
      <c r="K4218" s="12" t="n">
        <v>0.03</v>
      </c>
      <c r="L4218" s="12" t="n">
        <v>0.15</v>
      </c>
      <c r="M4218" s="12" t="n">
        <v>0.1844999999999999</v>
      </c>
      <c r="N4218" s="22" t="n">
        <v>20</v>
      </c>
      <c r="O4218" s="11" t="n">
        <v>520</v>
      </c>
      <c r="P4218" s="13" t="n">
        <v>4.263324138100949</v>
      </c>
      <c r="Q4218" s="13">
        <f>O4218*P4218</f>
        <v/>
      </c>
    </row>
    <row r="4219">
      <c r="A4219" s="10" t="n">
        <v>2027</v>
      </c>
      <c r="B4219" s="10" t="inlineStr">
        <is>
          <t>Jul-27</t>
        </is>
      </c>
      <c r="C4219" s="19" t="inlineStr">
        <is>
          <t>Alfonso</t>
        </is>
      </c>
      <c r="D4219" s="19" t="inlineStr">
        <is>
          <t>ESPAÑA</t>
        </is>
      </c>
      <c r="E4219" s="19" t="inlineStr">
        <is>
          <t>CITAL, S.L.</t>
        </is>
      </c>
      <c r="F4219" s="10" t="inlineStr">
        <is>
          <t>Con potencial</t>
        </is>
      </c>
      <c r="G4219" s="10" t="inlineStr">
        <is>
          <t>WHITE0020</t>
        </is>
      </c>
      <c r="H4219" s="19" t="inlineStr">
        <is>
          <t>AGROWHITE, 20 KG</t>
        </is>
      </c>
      <c r="I4219" s="10" t="inlineStr">
        <is>
          <t>Maduro</t>
        </is>
      </c>
      <c r="J4219" s="10" t="inlineStr">
        <is>
          <t>Esencial/Core</t>
        </is>
      </c>
      <c r="K4219" s="12" t="n">
        <v>0.03</v>
      </c>
      <c r="L4219" s="12" t="n">
        <v>0.035</v>
      </c>
      <c r="M4219" s="12" t="n">
        <v>0.06604999999999994</v>
      </c>
      <c r="N4219" s="22" t="n">
        <v>20</v>
      </c>
      <c r="O4219" s="11" t="n">
        <v>420</v>
      </c>
      <c r="P4219" s="13" t="n">
        <v>1.865855796381589</v>
      </c>
      <c r="Q4219" s="13">
        <f>O4219*P4219</f>
        <v/>
      </c>
    </row>
    <row r="4220">
      <c r="A4220" s="10" t="n">
        <v>2027</v>
      </c>
      <c r="B4220" s="10" t="inlineStr">
        <is>
          <t>Jul-27</t>
        </is>
      </c>
      <c r="C4220" s="19" t="inlineStr">
        <is>
          <t>Alfonso</t>
        </is>
      </c>
      <c r="D4220" s="19" t="inlineStr">
        <is>
          <t>ESPAÑA</t>
        </is>
      </c>
      <c r="E4220" s="19" t="inlineStr">
        <is>
          <t>COMERCIAL NANCLARES, S.L.</t>
        </is>
      </c>
      <c r="F4220" s="10" t="inlineStr">
        <is>
          <t>Con potencial</t>
        </is>
      </c>
      <c r="G4220" s="10" t="inlineStr">
        <is>
          <t>C-CU0005</t>
        </is>
      </c>
      <c r="H4220" s="19" t="inlineStr">
        <is>
          <t>CODICOBRE, 5 L</t>
        </is>
      </c>
      <c r="I4220" s="10" t="inlineStr">
        <is>
          <t>Maduro</t>
        </is>
      </c>
      <c r="J4220" s="10" t="inlineStr">
        <is>
          <t>Esencial/Core</t>
        </is>
      </c>
      <c r="K4220" s="12" t="n">
        <v>0.1</v>
      </c>
      <c r="L4220" s="12" t="n">
        <v>0.035</v>
      </c>
      <c r="M4220" s="12" t="n">
        <v>0.1385000000000001</v>
      </c>
      <c r="N4220" s="22" t="n">
        <v>5</v>
      </c>
      <c r="O4220" s="11" t="n">
        <v>25</v>
      </c>
      <c r="P4220" s="13" t="n">
        <v>4.659427603254581</v>
      </c>
      <c r="Q4220" s="13">
        <f>O4220*P4220</f>
        <v/>
      </c>
    </row>
    <row r="4221">
      <c r="A4221" s="10" t="n">
        <v>2027</v>
      </c>
      <c r="B4221" s="10" t="inlineStr">
        <is>
          <t>Jul-27</t>
        </is>
      </c>
      <c r="C4221" s="19" t="inlineStr">
        <is>
          <t>Alfonso</t>
        </is>
      </c>
      <c r="D4221" s="19" t="inlineStr">
        <is>
          <t>ESPAÑA</t>
        </is>
      </c>
      <c r="E4221" s="19" t="inlineStr">
        <is>
          <t>COMERCIAL NANCLARES, S.L.</t>
        </is>
      </c>
      <c r="F4221" s="10" t="inlineStr">
        <is>
          <t>Con potencial</t>
        </is>
      </c>
      <c r="G4221" s="10" t="inlineStr">
        <is>
          <t>C-CU0005</t>
        </is>
      </c>
      <c r="H4221" s="19" t="inlineStr">
        <is>
          <t>CODICOBRE, 5 L</t>
        </is>
      </c>
      <c r="I4221" s="10" t="inlineStr">
        <is>
          <t>Maduro</t>
        </is>
      </c>
      <c r="J4221" s="10" t="inlineStr">
        <is>
          <t>Esencial/Core</t>
        </is>
      </c>
      <c r="K4221" s="12" t="n">
        <v>0.1</v>
      </c>
      <c r="L4221" s="12" t="n">
        <v>0.035</v>
      </c>
      <c r="M4221" s="12" t="n">
        <v>0.1385000000000001</v>
      </c>
      <c r="N4221" s="22" t="n">
        <v>5</v>
      </c>
      <c r="O4221" s="11" t="n">
        <v>70</v>
      </c>
      <c r="P4221" s="13" t="n">
        <v>4.659427603254582</v>
      </c>
      <c r="Q4221" s="13">
        <f>O4221*P4221</f>
        <v/>
      </c>
    </row>
    <row r="4222">
      <c r="A4222" s="10" t="n">
        <v>2027</v>
      </c>
      <c r="B4222" s="10" t="inlineStr">
        <is>
          <t>Jul-27</t>
        </is>
      </c>
      <c r="C4222" s="19" t="inlineStr">
        <is>
          <t>Alfonso</t>
        </is>
      </c>
      <c r="D4222" s="19" t="inlineStr">
        <is>
          <t>ESPAÑA</t>
        </is>
      </c>
      <c r="E4222" s="19" t="inlineStr">
        <is>
          <t>COMERCIAL NANCLARES, S.L.</t>
        </is>
      </c>
      <c r="F4222" s="10" t="inlineStr">
        <is>
          <t>Con potencial</t>
        </is>
      </c>
      <c r="G4222" s="10" t="inlineStr">
        <is>
          <t>C-CUAE0005</t>
        </is>
      </c>
      <c r="H4222" s="19" t="inlineStr">
        <is>
          <t>CUPRAMEC, 5 L</t>
        </is>
      </c>
      <c r="I4222" s="10" t="inlineStr">
        <is>
          <t>Ramp-Up/Crecimiento</t>
        </is>
      </c>
      <c r="J4222" s="10" t="inlineStr">
        <is>
          <t>Esencial/Core</t>
        </is>
      </c>
      <c r="K4222" s="12" t="n">
        <v>0.1</v>
      </c>
      <c r="L4222" s="12" t="n">
        <v>0.15</v>
      </c>
      <c r="M4222" s="12" t="n">
        <v>0.2649999999999999</v>
      </c>
      <c r="N4222" s="22" t="n">
        <v>5</v>
      </c>
      <c r="O4222" s="11" t="n">
        <v>75</v>
      </c>
      <c r="P4222" s="13" t="n">
        <v>5.107649945402115</v>
      </c>
      <c r="Q4222" s="13">
        <f>O4222*P4222</f>
        <v/>
      </c>
    </row>
    <row r="4223">
      <c r="A4223" s="10" t="n">
        <v>2027</v>
      </c>
      <c r="B4223" s="10" t="inlineStr">
        <is>
          <t>Jul-27</t>
        </is>
      </c>
      <c r="C4223" s="19" t="inlineStr">
        <is>
          <t>Alfonso</t>
        </is>
      </c>
      <c r="D4223" s="19" t="inlineStr">
        <is>
          <t>ESPAÑA</t>
        </is>
      </c>
      <c r="E4223" s="19" t="inlineStr">
        <is>
          <t>COMERCIAL NANCLARES, S.L.</t>
        </is>
      </c>
      <c r="F4223" s="10" t="inlineStr">
        <is>
          <t>Con potencial</t>
        </is>
      </c>
      <c r="G4223" s="10" t="inlineStr">
        <is>
          <t>C-L0005</t>
        </is>
      </c>
      <c r="H4223" s="19" t="inlineStr">
        <is>
          <t>CODIBOR-L, 5 L</t>
        </is>
      </c>
      <c r="I4223" s="10" t="inlineStr">
        <is>
          <t>Maduro</t>
        </is>
      </c>
      <c r="J4223" s="10" t="inlineStr">
        <is>
          <t>Banalizado/Commodity</t>
        </is>
      </c>
      <c r="K4223" s="12" t="n">
        <v>0.1</v>
      </c>
      <c r="L4223" s="12" t="n">
        <v>0.02</v>
      </c>
      <c r="M4223" s="12" t="n">
        <v>0.1220000000000001</v>
      </c>
      <c r="N4223" s="22" t="n">
        <v>5</v>
      </c>
      <c r="O4223" s="11" t="n">
        <v>90</v>
      </c>
      <c r="P4223" s="13" t="n">
        <v>5.180616373193573</v>
      </c>
      <c r="Q4223" s="13">
        <f>O4223*P4223</f>
        <v/>
      </c>
    </row>
    <row r="4224">
      <c r="A4224" s="10" t="n">
        <v>2027</v>
      </c>
      <c r="B4224" s="10" t="inlineStr">
        <is>
          <t>Jul-27</t>
        </is>
      </c>
      <c r="C4224" s="19" t="inlineStr">
        <is>
          <t>Alfonso</t>
        </is>
      </c>
      <c r="D4224" s="19" t="inlineStr">
        <is>
          <t>ESPAÑA</t>
        </is>
      </c>
      <c r="E4224" s="19" t="inlineStr">
        <is>
          <t>COMERCIAL NANCLARES, S.L.</t>
        </is>
      </c>
      <c r="F4224" s="10" t="inlineStr">
        <is>
          <t>Con potencial</t>
        </is>
      </c>
      <c r="G4224" s="10" t="inlineStr">
        <is>
          <t>WHITE0020</t>
        </is>
      </c>
      <c r="H4224" s="19" t="inlineStr">
        <is>
          <t>AGROWHITE, 20 KG</t>
        </is>
      </c>
      <c r="I4224" s="10" t="inlineStr">
        <is>
          <t>Maduro</t>
        </is>
      </c>
      <c r="J4224" s="10" t="inlineStr">
        <is>
          <t>Esencial/Core</t>
        </is>
      </c>
      <c r="K4224" s="12" t="n">
        <v>0.1</v>
      </c>
      <c r="L4224" s="12" t="n">
        <v>0.035</v>
      </c>
      <c r="M4224" s="12" t="n">
        <v>0.1385000000000001</v>
      </c>
      <c r="N4224" s="22" t="n">
        <v>20</v>
      </c>
      <c r="O4224" s="11" t="n">
        <v>20</v>
      </c>
      <c r="P4224" s="13" t="n">
        <v>2.011788651964506</v>
      </c>
      <c r="Q4224" s="13">
        <f>O4224*P4224</f>
        <v/>
      </c>
    </row>
    <row r="4225">
      <c r="A4225" s="10" t="n">
        <v>2027</v>
      </c>
      <c r="B4225" s="10" t="inlineStr">
        <is>
          <t>Jul-27</t>
        </is>
      </c>
      <c r="C4225" s="19" t="inlineStr">
        <is>
          <t>Alfonso</t>
        </is>
      </c>
      <c r="D4225" s="19" t="inlineStr">
        <is>
          <t>ESPAÑA</t>
        </is>
      </c>
      <c r="E4225" s="19" t="inlineStr">
        <is>
          <t>FRUITURE ADVISORS, S.L.</t>
        </is>
      </c>
      <c r="F4225" s="10" t="inlineStr">
        <is>
          <t>Baja aportación</t>
        </is>
      </c>
      <c r="G4225" s="10" t="inlineStr">
        <is>
          <t>B0020</t>
        </is>
      </c>
      <c r="H4225" s="19" t="inlineStr">
        <is>
          <t>BOROCAL, 20 L</t>
        </is>
      </c>
      <c r="I4225" s="10" t="inlineStr">
        <is>
          <t>Maduro</t>
        </is>
      </c>
      <c r="J4225" s="10" t="inlineStr">
        <is>
          <t>Esencial/Core</t>
        </is>
      </c>
      <c r="K4225" s="12" t="n">
        <v>0.03</v>
      </c>
      <c r="L4225" s="12" t="n">
        <v>0.035</v>
      </c>
      <c r="M4225" s="12" t="n">
        <v>0.06604999999999994</v>
      </c>
      <c r="N4225" s="22" t="n">
        <v>20</v>
      </c>
      <c r="O4225" s="11" t="n">
        <v>20</v>
      </c>
      <c r="P4225" s="13" t="n">
        <v>3.377303229204663</v>
      </c>
      <c r="Q4225" s="13">
        <f>O4225*P4225</f>
        <v/>
      </c>
    </row>
    <row r="4226">
      <c r="A4226" s="10" t="n">
        <v>2027</v>
      </c>
      <c r="B4226" s="10" t="inlineStr">
        <is>
          <t>Jul-27</t>
        </is>
      </c>
      <c r="C4226" s="19" t="inlineStr">
        <is>
          <t>Alfonso</t>
        </is>
      </c>
      <c r="D4226" s="19" t="inlineStr">
        <is>
          <t>ESPAÑA</t>
        </is>
      </c>
      <c r="E4226" s="19" t="inlineStr">
        <is>
          <t>FRUITURE ADVISORS, S.L.</t>
        </is>
      </c>
      <c r="F4226" s="10" t="inlineStr">
        <is>
          <t>Baja aportación</t>
        </is>
      </c>
      <c r="G4226" s="10" t="inlineStr">
        <is>
          <t>B0020</t>
        </is>
      </c>
      <c r="H4226" s="19" t="inlineStr">
        <is>
          <t>BOROCAL, 20 L</t>
        </is>
      </c>
      <c r="I4226" s="10" t="inlineStr">
        <is>
          <t>Maduro</t>
        </is>
      </c>
      <c r="J4226" s="10" t="inlineStr">
        <is>
          <t>Esencial/Core</t>
        </is>
      </c>
      <c r="K4226" s="12" t="n">
        <v>0.03</v>
      </c>
      <c r="L4226" s="12" t="n">
        <v>0.035</v>
      </c>
      <c r="M4226" s="12" t="n">
        <v>0.06604999999999994</v>
      </c>
      <c r="N4226" s="22" t="n">
        <v>20</v>
      </c>
      <c r="O4226" s="11" t="n">
        <v>180</v>
      </c>
      <c r="P4226" s="13" t="n">
        <v>3.377303229204665</v>
      </c>
      <c r="Q4226" s="13">
        <f>O4226*P4226</f>
        <v/>
      </c>
    </row>
    <row r="4227">
      <c r="A4227" s="10" t="n">
        <v>2027</v>
      </c>
      <c r="B4227" s="10" t="inlineStr">
        <is>
          <t>Jul-27</t>
        </is>
      </c>
      <c r="C4227" s="19" t="inlineStr">
        <is>
          <t>Alfonso</t>
        </is>
      </c>
      <c r="D4227" s="19" t="inlineStr">
        <is>
          <t>ESPAÑA</t>
        </is>
      </c>
      <c r="E4227" s="19" t="inlineStr">
        <is>
          <t>FRUITURE ADVISORS, S.L.</t>
        </is>
      </c>
      <c r="F4227" s="10" t="inlineStr">
        <is>
          <t>Baja aportación</t>
        </is>
      </c>
      <c r="G4227" s="10" t="inlineStr">
        <is>
          <t>PT0200</t>
        </is>
      </c>
      <c r="H4227" s="19" t="inlineStr">
        <is>
          <t>AGROPOTASION, 200 L</t>
        </is>
      </c>
      <c r="I4227" s="10" t="inlineStr">
        <is>
          <t>Maduro</t>
        </is>
      </c>
      <c r="J4227" s="10" t="inlineStr">
        <is>
          <t>Innovador/Notorio</t>
        </is>
      </c>
      <c r="K4227" s="12" t="n">
        <v>0.03</v>
      </c>
      <c r="L4227" s="12" t="n">
        <v>0.05</v>
      </c>
      <c r="M4227" s="12" t="n">
        <v>0.08150000000000013</v>
      </c>
      <c r="N4227" s="22" t="n">
        <v>200</v>
      </c>
      <c r="O4227" s="11" t="n">
        <v>400</v>
      </c>
      <c r="P4227" s="13" t="n">
        <v>3.512812309388801</v>
      </c>
      <c r="Q4227" s="13">
        <f>O4227*P4227</f>
        <v/>
      </c>
    </row>
    <row r="4228">
      <c r="A4228" s="10" t="n">
        <v>2027</v>
      </c>
      <c r="B4228" s="10" t="inlineStr">
        <is>
          <t>Jul-27</t>
        </is>
      </c>
      <c r="C4228" s="19" t="inlineStr">
        <is>
          <t>Alfonso</t>
        </is>
      </c>
      <c r="D4228" s="19" t="inlineStr">
        <is>
          <t>ESPAÑA</t>
        </is>
      </c>
      <c r="E4228" s="19" t="inlineStr">
        <is>
          <t>MAJ AGROQUIMICOS S.L.</t>
        </is>
      </c>
      <c r="F4228" s="10" t="inlineStr">
        <is>
          <t>Baja aportación</t>
        </is>
      </c>
      <c r="G4228" s="10" t="inlineStr">
        <is>
          <t>AGXK0005</t>
        </is>
      </c>
      <c r="H4228" s="19" t="inlineStr">
        <is>
          <t>AGROXILATO-K, 5 L</t>
        </is>
      </c>
      <c r="I4228" s="10" t="inlineStr">
        <is>
          <t>Maduro</t>
        </is>
      </c>
      <c r="J4228" s="10" t="inlineStr">
        <is>
          <t>Innovador/Notorio</t>
        </is>
      </c>
      <c r="K4228" s="12" t="n">
        <v>0.03</v>
      </c>
      <c r="L4228" s="12" t="n">
        <v>0.05</v>
      </c>
      <c r="M4228" s="12" t="n">
        <v>0.08150000000000013</v>
      </c>
      <c r="N4228" s="22" t="n">
        <v>5</v>
      </c>
      <c r="O4228" s="11" t="n">
        <v>20</v>
      </c>
      <c r="P4228" s="13" t="n">
        <v>3.648321389572939</v>
      </c>
      <c r="Q4228" s="13">
        <f>O4228*P4228</f>
        <v/>
      </c>
    </row>
    <row r="4229">
      <c r="A4229" s="10" t="n">
        <v>2027</v>
      </c>
      <c r="B4229" s="10" t="inlineStr">
        <is>
          <t>Jul-27</t>
        </is>
      </c>
      <c r="C4229" s="19" t="inlineStr">
        <is>
          <t>Alfonso</t>
        </is>
      </c>
      <c r="D4229" s="19" t="inlineStr">
        <is>
          <t>ESPAÑA</t>
        </is>
      </c>
      <c r="E4229" s="19" t="inlineStr">
        <is>
          <t>MAJ AGROQUIMICOS S.L.</t>
        </is>
      </c>
      <c r="F4229" s="10" t="inlineStr">
        <is>
          <t>Baja aportación</t>
        </is>
      </c>
      <c r="G4229" s="10" t="inlineStr">
        <is>
          <t>AN0020</t>
        </is>
      </c>
      <c r="H4229" s="19" t="inlineStr">
        <is>
          <t>ALCAPLANT NEW, 20 KG</t>
        </is>
      </c>
      <c r="I4229" s="10" t="inlineStr">
        <is>
          <t>Maduro</t>
        </is>
      </c>
      <c r="J4229" s="10" t="inlineStr">
        <is>
          <t>Innovador/Notorio</t>
        </is>
      </c>
      <c r="K4229" s="12" t="n">
        <v>0.03</v>
      </c>
      <c r="L4229" s="12" t="n">
        <v>0.05</v>
      </c>
      <c r="M4229" s="12" t="n">
        <v>0.08150000000000013</v>
      </c>
      <c r="N4229" s="22" t="n">
        <v>20</v>
      </c>
      <c r="O4229" s="11" t="n">
        <v>20</v>
      </c>
      <c r="P4229" s="13" t="n">
        <v>1.907550897976708</v>
      </c>
      <c r="Q4229" s="13">
        <f>O4229*P4229</f>
        <v/>
      </c>
    </row>
    <row r="4230">
      <c r="A4230" s="10" t="n">
        <v>2027</v>
      </c>
      <c r="B4230" s="10" t="inlineStr">
        <is>
          <t>Jul-27</t>
        </is>
      </c>
      <c r="C4230" s="19" t="inlineStr">
        <is>
          <t>Alfonso</t>
        </is>
      </c>
      <c r="D4230" s="19" t="inlineStr">
        <is>
          <t>ESPAÑA</t>
        </is>
      </c>
      <c r="E4230" s="19" t="inlineStr">
        <is>
          <t>MAJ AGROQUIMICOS S.L.</t>
        </is>
      </c>
      <c r="F4230" s="10" t="inlineStr">
        <is>
          <t>Baja aportación</t>
        </is>
      </c>
      <c r="G4230" s="10" t="inlineStr">
        <is>
          <t>AVAN0005</t>
        </is>
      </c>
      <c r="H4230" s="19" t="inlineStr">
        <is>
          <t>FLORAMEC AVANCE, 5 L</t>
        </is>
      </c>
      <c r="I4230" s="10" t="inlineStr">
        <is>
          <t>Maduro</t>
        </is>
      </c>
      <c r="J4230" s="10" t="inlineStr">
        <is>
          <t>Innovador/Notorio</t>
        </is>
      </c>
      <c r="K4230" s="12" t="n">
        <v>0.03</v>
      </c>
      <c r="L4230" s="12" t="n">
        <v>0.05</v>
      </c>
      <c r="M4230" s="12" t="n">
        <v>0.08150000000000013</v>
      </c>
      <c r="N4230" s="22" t="n">
        <v>5</v>
      </c>
      <c r="O4230" s="11" t="n">
        <v>20</v>
      </c>
      <c r="P4230" s="13" t="n">
        <v>5.399515656567949</v>
      </c>
      <c r="Q4230" s="13">
        <f>O4230*P4230</f>
        <v/>
      </c>
    </row>
    <row r="4231">
      <c r="A4231" s="10" t="n">
        <v>2027</v>
      </c>
      <c r="B4231" s="10" t="inlineStr">
        <is>
          <t>Jul-27</t>
        </is>
      </c>
      <c r="C4231" s="19" t="inlineStr">
        <is>
          <t>Alfonso</t>
        </is>
      </c>
      <c r="D4231" s="19" t="inlineStr">
        <is>
          <t>ESPAÑA</t>
        </is>
      </c>
      <c r="E4231" s="19" t="inlineStr">
        <is>
          <t>MAJ AGROQUIMICOS S.L.</t>
        </is>
      </c>
      <c r="F4231" s="10" t="inlineStr">
        <is>
          <t>Baja aportación</t>
        </is>
      </c>
      <c r="G4231" s="10" t="inlineStr">
        <is>
          <t>B0001</t>
        </is>
      </c>
      <c r="H4231" s="19" t="inlineStr">
        <is>
          <t>BOROCAL,1 L</t>
        </is>
      </c>
      <c r="I4231" s="10" t="inlineStr">
        <is>
          <t>Maduro</t>
        </is>
      </c>
      <c r="J4231" s="10" t="inlineStr">
        <is>
          <t>Banalizado/Commodity</t>
        </is>
      </c>
      <c r="K4231" s="12" t="n">
        <v>0.03</v>
      </c>
      <c r="L4231" s="12" t="n">
        <v>0.02</v>
      </c>
      <c r="M4231" s="12" t="n">
        <v>0.05059999999999998</v>
      </c>
      <c r="N4231" s="22" t="n">
        <v>1</v>
      </c>
      <c r="O4231" s="11" t="n">
        <v>12</v>
      </c>
      <c r="P4231" s="13" t="n">
        <v>5.295277902580152</v>
      </c>
      <c r="Q4231" s="13">
        <f>O4231*P4231</f>
        <v/>
      </c>
    </row>
    <row r="4232">
      <c r="A4232" s="10" t="n">
        <v>2027</v>
      </c>
      <c r="B4232" s="10" t="inlineStr">
        <is>
          <t>Jul-27</t>
        </is>
      </c>
      <c r="C4232" s="19" t="inlineStr">
        <is>
          <t>Alfonso</t>
        </is>
      </c>
      <c r="D4232" s="19" t="inlineStr">
        <is>
          <t>ESPAÑA</t>
        </is>
      </c>
      <c r="E4232" s="19" t="inlineStr">
        <is>
          <t>MAJ AGROQUIMICOS S.L.</t>
        </is>
      </c>
      <c r="F4232" s="10" t="inlineStr">
        <is>
          <t>Baja aportación</t>
        </is>
      </c>
      <c r="G4232" s="10" t="inlineStr">
        <is>
          <t>B0001</t>
        </is>
      </c>
      <c r="H4232" s="19" t="inlineStr">
        <is>
          <t>BOROCAL,1 L</t>
        </is>
      </c>
      <c r="I4232" s="10" t="inlineStr">
        <is>
          <t>Maduro</t>
        </is>
      </c>
      <c r="J4232" s="10" t="inlineStr">
        <is>
          <t>Banalizado/Commodity</t>
        </is>
      </c>
      <c r="K4232" s="12" t="n">
        <v>0.03</v>
      </c>
      <c r="L4232" s="12" t="n">
        <v>0.02</v>
      </c>
      <c r="M4232" s="12" t="n">
        <v>0.05059999999999998</v>
      </c>
      <c r="N4232" s="22" t="n">
        <v>1</v>
      </c>
      <c r="O4232" s="11" t="n">
        <v>25</v>
      </c>
      <c r="P4232" s="13" t="n">
        <v>5.295277902580151</v>
      </c>
      <c r="Q4232" s="13">
        <f>O4232*P4232</f>
        <v/>
      </c>
    </row>
    <row r="4233">
      <c r="A4233" s="10" t="n">
        <v>2027</v>
      </c>
      <c r="B4233" s="10" t="inlineStr">
        <is>
          <t>Jul-27</t>
        </is>
      </c>
      <c r="C4233" s="19" t="inlineStr">
        <is>
          <t>Alfonso</t>
        </is>
      </c>
      <c r="D4233" s="19" t="inlineStr">
        <is>
          <t>ESPAÑA</t>
        </is>
      </c>
      <c r="E4233" s="19" t="inlineStr">
        <is>
          <t>MAJ AGROQUIMICOS S.L.</t>
        </is>
      </c>
      <c r="F4233" s="10" t="inlineStr">
        <is>
          <t>Baja aportación</t>
        </is>
      </c>
      <c r="G4233" s="10" t="inlineStr">
        <is>
          <t>B0005</t>
        </is>
      </c>
      <c r="H4233" s="19" t="inlineStr">
        <is>
          <t>BOROCAL, 5 L</t>
        </is>
      </c>
      <c r="I4233" s="10" t="inlineStr">
        <is>
          <t>Maduro</t>
        </is>
      </c>
      <c r="J4233" s="10" t="inlineStr">
        <is>
          <t>Esencial/Core</t>
        </is>
      </c>
      <c r="K4233" s="12" t="n">
        <v>0.03</v>
      </c>
      <c r="L4233" s="12" t="n">
        <v>0.035</v>
      </c>
      <c r="M4233" s="12" t="n">
        <v>0.06604999999999994</v>
      </c>
      <c r="N4233" s="22" t="n">
        <v>5</v>
      </c>
      <c r="O4233" s="11" t="n">
        <v>40</v>
      </c>
      <c r="P4233" s="13" t="n">
        <v>3.637897614174159</v>
      </c>
      <c r="Q4233" s="13">
        <f>O4233*P4233</f>
        <v/>
      </c>
    </row>
    <row r="4234">
      <c r="A4234" s="10" t="n">
        <v>2027</v>
      </c>
      <c r="B4234" s="10" t="inlineStr">
        <is>
          <t>Jul-27</t>
        </is>
      </c>
      <c r="C4234" s="19" t="inlineStr">
        <is>
          <t>Alfonso</t>
        </is>
      </c>
      <c r="D4234" s="19" t="inlineStr">
        <is>
          <t>ESPAÑA</t>
        </is>
      </c>
      <c r="E4234" s="19" t="inlineStr">
        <is>
          <t>MAJ AGROQUIMICOS S.L.</t>
        </is>
      </c>
      <c r="F4234" s="10" t="inlineStr">
        <is>
          <t>Baja aportación</t>
        </is>
      </c>
      <c r="G4234" s="10" t="inlineStr">
        <is>
          <t>B0005</t>
        </is>
      </c>
      <c r="H4234" s="19" t="inlineStr">
        <is>
          <t>BOROCAL, 5 L</t>
        </is>
      </c>
      <c r="I4234" s="10" t="inlineStr">
        <is>
          <t>Maduro</t>
        </is>
      </c>
      <c r="J4234" s="10" t="inlineStr">
        <is>
          <t>Esencial/Core</t>
        </is>
      </c>
      <c r="K4234" s="12" t="n">
        <v>0.03</v>
      </c>
      <c r="L4234" s="12" t="n">
        <v>0.035</v>
      </c>
      <c r="M4234" s="12" t="n">
        <v>0.06604999999999994</v>
      </c>
      <c r="N4234" s="22" t="n">
        <v>5</v>
      </c>
      <c r="O4234" s="11" t="n">
        <v>85</v>
      </c>
      <c r="P4234" s="13" t="n">
        <v>3.637897614174159</v>
      </c>
      <c r="Q4234" s="13">
        <f>O4234*P4234</f>
        <v/>
      </c>
    </row>
    <row r="4235">
      <c r="A4235" s="10" t="n">
        <v>2027</v>
      </c>
      <c r="B4235" s="10" t="inlineStr">
        <is>
          <t>Jul-27</t>
        </is>
      </c>
      <c r="C4235" s="19" t="inlineStr">
        <is>
          <t>Alfonso</t>
        </is>
      </c>
      <c r="D4235" s="19" t="inlineStr">
        <is>
          <t>ESPAÑA</t>
        </is>
      </c>
      <c r="E4235" s="19" t="inlineStr">
        <is>
          <t>MAJ AGROQUIMICOS S.L.</t>
        </is>
      </c>
      <c r="F4235" s="10" t="inlineStr">
        <is>
          <t>Baja aportación</t>
        </is>
      </c>
      <c r="G4235" s="10" t="inlineStr">
        <is>
          <t>B0005</t>
        </is>
      </c>
      <c r="H4235" s="19" t="inlineStr">
        <is>
          <t>BOROCAL, 5 L</t>
        </is>
      </c>
      <c r="I4235" s="10" t="inlineStr">
        <is>
          <t>Maduro</t>
        </is>
      </c>
      <c r="J4235" s="10" t="inlineStr">
        <is>
          <t>Esencial/Core</t>
        </is>
      </c>
      <c r="K4235" s="12" t="n">
        <v>0.03</v>
      </c>
      <c r="L4235" s="12" t="n">
        <v>0.035</v>
      </c>
      <c r="M4235" s="12" t="n">
        <v>0.06604999999999994</v>
      </c>
      <c r="N4235" s="22" t="n">
        <v>5</v>
      </c>
      <c r="O4235" s="11" t="n">
        <v>125</v>
      </c>
      <c r="P4235" s="13" t="n">
        <v>3.481540983192462</v>
      </c>
      <c r="Q4235" s="13">
        <f>O4235*P4235</f>
        <v/>
      </c>
    </row>
    <row r="4236">
      <c r="A4236" s="10" t="n">
        <v>2027</v>
      </c>
      <c r="B4236" s="10" t="inlineStr">
        <is>
          <t>Jul-27</t>
        </is>
      </c>
      <c r="C4236" s="19" t="inlineStr">
        <is>
          <t>Alfonso</t>
        </is>
      </c>
      <c r="D4236" s="19" t="inlineStr">
        <is>
          <t>ESPAÑA</t>
        </is>
      </c>
      <c r="E4236" s="19" t="inlineStr">
        <is>
          <t>MAJ AGROQUIMICOS S.L.</t>
        </is>
      </c>
      <c r="F4236" s="10" t="inlineStr">
        <is>
          <t>Baja aportación</t>
        </is>
      </c>
      <c r="G4236" s="10" t="inlineStr">
        <is>
          <t>CSIL0001</t>
        </is>
      </c>
      <c r="H4236" s="19" t="inlineStr">
        <is>
          <t>FITOKONTROL-K, 1 L</t>
        </is>
      </c>
      <c r="I4236" s="10" t="inlineStr">
        <is>
          <t>Maduro</t>
        </is>
      </c>
      <c r="J4236" s="10" t="inlineStr">
        <is>
          <t>Banalizado/Commodity</t>
        </is>
      </c>
      <c r="K4236" s="12" t="n">
        <v>0.03</v>
      </c>
      <c r="L4236" s="12" t="n">
        <v>0.04</v>
      </c>
      <c r="M4236" s="12" t="n">
        <v>0.07120000000000015</v>
      </c>
      <c r="N4236" s="22" t="n">
        <v>1</v>
      </c>
      <c r="O4236" s="11" t="n">
        <v>25</v>
      </c>
      <c r="P4236" s="13" t="n">
        <v>4.909598212825299</v>
      </c>
      <c r="Q4236" s="13">
        <f>O4236*P4236</f>
        <v/>
      </c>
    </row>
    <row r="4237">
      <c r="A4237" s="10" t="n">
        <v>2027</v>
      </c>
      <c r="B4237" s="10" t="inlineStr">
        <is>
          <t>Jul-27</t>
        </is>
      </c>
      <c r="C4237" s="19" t="inlineStr">
        <is>
          <t>Alfonso</t>
        </is>
      </c>
      <c r="D4237" s="19" t="inlineStr">
        <is>
          <t>ESPAÑA</t>
        </is>
      </c>
      <c r="E4237" s="19" t="inlineStr">
        <is>
          <t>MAJ AGROQUIMICOS S.L.</t>
        </is>
      </c>
      <c r="F4237" s="10" t="inlineStr">
        <is>
          <t>Baja aportación</t>
        </is>
      </c>
      <c r="G4237" s="10" t="inlineStr">
        <is>
          <t>CSIL0005</t>
        </is>
      </c>
      <c r="H4237" s="19" t="inlineStr">
        <is>
          <t>FITOKONTROL-K, 5 L</t>
        </is>
      </c>
      <c r="I4237" s="10" t="inlineStr">
        <is>
          <t>Maduro</t>
        </is>
      </c>
      <c r="J4237" s="10" t="inlineStr">
        <is>
          <t>Banalizado/Commodity</t>
        </is>
      </c>
      <c r="K4237" s="12" t="n">
        <v>0.03</v>
      </c>
      <c r="L4237" s="12" t="n">
        <v>0.02</v>
      </c>
      <c r="M4237" s="12" t="n">
        <v>0.05059999999999998</v>
      </c>
      <c r="N4237" s="22" t="n">
        <v>5</v>
      </c>
      <c r="O4237" s="11" t="n">
        <v>40</v>
      </c>
      <c r="P4237" s="13" t="n">
        <v>3.919339549941215</v>
      </c>
      <c r="Q4237" s="13">
        <f>O4237*P4237</f>
        <v/>
      </c>
    </row>
    <row r="4238">
      <c r="A4238" s="10" t="n">
        <v>2027</v>
      </c>
      <c r="B4238" s="10" t="inlineStr">
        <is>
          <t>Jul-27</t>
        </is>
      </c>
      <c r="C4238" s="19" t="inlineStr">
        <is>
          <t>Alfonso</t>
        </is>
      </c>
      <c r="D4238" s="19" t="inlineStr">
        <is>
          <t>ESPAÑA</t>
        </is>
      </c>
      <c r="E4238" s="19" t="inlineStr">
        <is>
          <t>MAJ AGROQUIMICOS S.L.</t>
        </is>
      </c>
      <c r="F4238" s="10" t="inlineStr">
        <is>
          <t>Baja aportación</t>
        </is>
      </c>
      <c r="G4238" s="10" t="inlineStr">
        <is>
          <t>PT0005</t>
        </is>
      </c>
      <c r="H4238" s="19" t="inlineStr">
        <is>
          <t>AGROPOTASION, 5 L</t>
        </is>
      </c>
      <c r="I4238" s="10" t="inlineStr">
        <is>
          <t>Maduro</t>
        </is>
      </c>
      <c r="J4238" s="10" t="inlineStr">
        <is>
          <t>Innovador/Notorio</t>
        </is>
      </c>
      <c r="K4238" s="12" t="n">
        <v>0.03</v>
      </c>
      <c r="L4238" s="12" t="n">
        <v>0.05</v>
      </c>
      <c r="M4238" s="12" t="n">
        <v>0.08150000000000013</v>
      </c>
      <c r="N4238" s="22" t="n">
        <v>5</v>
      </c>
      <c r="O4238" s="11" t="n">
        <v>65</v>
      </c>
      <c r="P4238" s="13" t="n">
        <v>3.825525571352197</v>
      </c>
      <c r="Q4238" s="13">
        <f>O4238*P4238</f>
        <v/>
      </c>
    </row>
    <row r="4239">
      <c r="A4239" s="10" t="n">
        <v>2027</v>
      </c>
      <c r="B4239" s="10" t="inlineStr">
        <is>
          <t>Jul-27</t>
        </is>
      </c>
      <c r="C4239" s="19" t="inlineStr">
        <is>
          <t>Alfonso</t>
        </is>
      </c>
      <c r="D4239" s="19" t="inlineStr">
        <is>
          <t>ESPAÑA</t>
        </is>
      </c>
      <c r="E4239" s="19" t="inlineStr">
        <is>
          <t>MAJ AGROQUIMICOS S.L.</t>
        </is>
      </c>
      <c r="F4239" s="10" t="inlineStr">
        <is>
          <t>Baja aportación</t>
        </is>
      </c>
      <c r="G4239" s="10" t="inlineStr">
        <is>
          <t>PT0005</t>
        </is>
      </c>
      <c r="H4239" s="19" t="inlineStr">
        <is>
          <t>AGROPOTASION, 5 L</t>
        </is>
      </c>
      <c r="I4239" s="10" t="inlineStr">
        <is>
          <t>Maduro</t>
        </is>
      </c>
      <c r="J4239" s="10" t="inlineStr">
        <is>
          <t>Innovador/Notorio</t>
        </is>
      </c>
      <c r="K4239" s="12" t="n">
        <v>0.03</v>
      </c>
      <c r="L4239" s="12" t="n">
        <v>0.05</v>
      </c>
      <c r="M4239" s="12" t="n">
        <v>0.08150000000000013</v>
      </c>
      <c r="N4239" s="22" t="n">
        <v>5</v>
      </c>
      <c r="O4239" s="11" t="n">
        <v>85</v>
      </c>
      <c r="P4239" s="13" t="n">
        <v>3.825525571352196</v>
      </c>
      <c r="Q4239" s="13">
        <f>O4239*P4239</f>
        <v/>
      </c>
    </row>
    <row r="4240">
      <c r="A4240" s="10" t="n">
        <v>2027</v>
      </c>
      <c r="B4240" s="10" t="inlineStr">
        <is>
          <t>Jul-27</t>
        </is>
      </c>
      <c r="C4240" s="19" t="inlineStr">
        <is>
          <t>Alfonso</t>
        </is>
      </c>
      <c r="D4240" s="19" t="inlineStr">
        <is>
          <t>ESPAÑA</t>
        </is>
      </c>
      <c r="E4240" s="19" t="inlineStr">
        <is>
          <t>MAJ AGROQUIMICOS S.L.</t>
        </is>
      </c>
      <c r="F4240" s="10" t="inlineStr">
        <is>
          <t>Baja aportación</t>
        </is>
      </c>
      <c r="G4240" s="10" t="inlineStr">
        <is>
          <t>PT0005</t>
        </is>
      </c>
      <c r="H4240" s="19" t="inlineStr">
        <is>
          <t>AGROPOTASION, 5 L</t>
        </is>
      </c>
      <c r="I4240" s="10" t="inlineStr">
        <is>
          <t>Maduro</t>
        </is>
      </c>
      <c r="J4240" s="10" t="inlineStr">
        <is>
          <t>Innovador/Notorio</t>
        </is>
      </c>
      <c r="K4240" s="12" t="n">
        <v>0.03</v>
      </c>
      <c r="L4240" s="12" t="n">
        <v>0.05</v>
      </c>
      <c r="M4240" s="12" t="n">
        <v>0.08150000000000013</v>
      </c>
      <c r="N4240" s="22" t="n">
        <v>5</v>
      </c>
      <c r="O4240" s="11" t="n">
        <v>130</v>
      </c>
      <c r="P4240" s="13" t="n">
        <v>3.669168940370499</v>
      </c>
      <c r="Q4240" s="13">
        <f>O4240*P4240</f>
        <v/>
      </c>
    </row>
    <row r="4241">
      <c r="A4241" s="10" t="n">
        <v>2027</v>
      </c>
      <c r="B4241" s="10" t="inlineStr">
        <is>
          <t>Jul-27</t>
        </is>
      </c>
      <c r="C4241" s="19" t="inlineStr">
        <is>
          <t>Alfonso</t>
        </is>
      </c>
      <c r="D4241" s="19" t="inlineStr">
        <is>
          <t>ESPAÑA</t>
        </is>
      </c>
      <c r="E4241" s="19" t="inlineStr">
        <is>
          <t>MAJ AGROQUIMICOS S.L.</t>
        </is>
      </c>
      <c r="F4241" s="10" t="inlineStr">
        <is>
          <t>Baja aportación</t>
        </is>
      </c>
      <c r="G4241" s="10" t="inlineStr">
        <is>
          <t>S0005</t>
        </is>
      </c>
      <c r="H4241" s="19" t="inlineStr">
        <is>
          <t>SALWAX STAR, 5 L</t>
        </is>
      </c>
      <c r="I4241" s="10" t="inlineStr">
        <is>
          <t>Maduro</t>
        </is>
      </c>
      <c r="J4241" s="10" t="inlineStr">
        <is>
          <t>Esencial/Core</t>
        </is>
      </c>
      <c r="K4241" s="12" t="n">
        <v>0.03</v>
      </c>
      <c r="L4241" s="12" t="n">
        <v>0.035</v>
      </c>
      <c r="M4241" s="12" t="n">
        <v>0.06604999999999994</v>
      </c>
      <c r="N4241" s="22" t="n">
        <v>5</v>
      </c>
      <c r="O4241" s="11" t="n">
        <v>40</v>
      </c>
      <c r="P4241" s="13" t="n">
        <v>2.605943849694957</v>
      </c>
      <c r="Q4241" s="13">
        <f>O4241*P4241</f>
        <v/>
      </c>
    </row>
    <row r="4242">
      <c r="A4242" s="10" t="n">
        <v>2027</v>
      </c>
      <c r="B4242" s="10" t="inlineStr">
        <is>
          <t>Jul-27</t>
        </is>
      </c>
      <c r="C4242" s="19" t="inlineStr">
        <is>
          <t>Alfonso</t>
        </is>
      </c>
      <c r="D4242" s="19" t="inlineStr">
        <is>
          <t>ESPAÑA</t>
        </is>
      </c>
      <c r="E4242" s="19" t="inlineStr">
        <is>
          <t>MUNDOHUERTO-CARMEN SOLAZ BLANCO</t>
        </is>
      </c>
      <c r="F4242" s="10" t="inlineStr">
        <is>
          <t>Baja aportación</t>
        </is>
      </c>
      <c r="G4242" s="10" t="inlineStr">
        <is>
          <t>PT0005</t>
        </is>
      </c>
      <c r="H4242" s="19" t="inlineStr">
        <is>
          <t>AGROPOTASION, 5 L</t>
        </is>
      </c>
      <c r="I4242" s="10" t="inlineStr">
        <is>
          <t>Maduro</t>
        </is>
      </c>
      <c r="J4242" s="10" t="inlineStr">
        <is>
          <t>Innovador/Notorio</t>
        </is>
      </c>
      <c r="K4242" s="12" t="n">
        <v>0.03</v>
      </c>
      <c r="L4242" s="12" t="n">
        <v>0.05</v>
      </c>
      <c r="M4242" s="12" t="n">
        <v>0.08150000000000013</v>
      </c>
      <c r="N4242" s="22" t="n">
        <v>5</v>
      </c>
      <c r="O4242" s="11" t="n">
        <v>640</v>
      </c>
      <c r="P4242" s="13" t="n">
        <v>3.59620251257904</v>
      </c>
      <c r="Q4242" s="13">
        <f>O4242*P4242</f>
        <v/>
      </c>
    </row>
    <row r="4243">
      <c r="A4243" s="10" t="n">
        <v>2027</v>
      </c>
      <c r="B4243" s="10" t="inlineStr">
        <is>
          <t>Jul-27</t>
        </is>
      </c>
      <c r="C4243" s="19" t="inlineStr">
        <is>
          <t>Alfonso</t>
        </is>
      </c>
      <c r="D4243" s="19" t="inlineStr">
        <is>
          <t>ESPAÑA</t>
        </is>
      </c>
      <c r="E4243" s="19" t="inlineStr">
        <is>
          <t>SAFIAGRO, S.A.</t>
        </is>
      </c>
      <c r="F4243" s="10" t="inlineStr">
        <is>
          <t>Baja aportación</t>
        </is>
      </c>
      <c r="G4243" s="10" t="inlineStr">
        <is>
          <t>AGRMGN0020</t>
        </is>
      </c>
      <c r="H4243" s="19" t="inlineStr">
        <is>
          <t>AGROXIGREEN-MG, 20 L</t>
        </is>
      </c>
      <c r="I4243" s="10" t="inlineStr">
        <is>
          <t>Ramp-Up/Crecimiento</t>
        </is>
      </c>
      <c r="J4243" s="10" t="inlineStr">
        <is>
          <t>Esencial/Core</t>
        </is>
      </c>
      <c r="K4243" s="12" t="n">
        <v>0.03</v>
      </c>
      <c r="L4243" s="12" t="n">
        <v>0.15</v>
      </c>
      <c r="M4243" s="12" t="n">
        <v>0.1844999999999999</v>
      </c>
      <c r="N4243" s="22" t="n">
        <v>20</v>
      </c>
      <c r="O4243" s="11" t="n">
        <v>740</v>
      </c>
      <c r="P4243" s="13" t="n">
        <v>3.439845881597343</v>
      </c>
      <c r="Q4243" s="13">
        <f>O4243*P4243</f>
        <v/>
      </c>
    </row>
    <row r="4244">
      <c r="A4244" s="10" t="n">
        <v>2027</v>
      </c>
      <c r="B4244" s="10" t="inlineStr">
        <is>
          <t>Jul-27</t>
        </is>
      </c>
      <c r="C4244" s="19" t="inlineStr">
        <is>
          <t>Alfonso</t>
        </is>
      </c>
      <c r="D4244" s="19" t="inlineStr">
        <is>
          <t>ESPAÑA</t>
        </is>
      </c>
      <c r="E4244" s="19" t="inlineStr">
        <is>
          <t>SAFIAGRO, S.A.</t>
        </is>
      </c>
      <c r="F4244" s="10" t="inlineStr">
        <is>
          <t>Baja aportación</t>
        </is>
      </c>
      <c r="G4244" s="10" t="inlineStr">
        <is>
          <t>PT0020</t>
        </is>
      </c>
      <c r="H4244" s="19" t="inlineStr">
        <is>
          <t>AGROPOTASION, 20 L</t>
        </is>
      </c>
      <c r="I4244" s="10" t="inlineStr">
        <is>
          <t>Maduro</t>
        </is>
      </c>
      <c r="J4244" s="10" t="inlineStr">
        <is>
          <t>Innovador/Notorio</t>
        </is>
      </c>
      <c r="K4244" s="12" t="n">
        <v>0.03</v>
      </c>
      <c r="L4244" s="12" t="n">
        <v>0.05</v>
      </c>
      <c r="M4244" s="12" t="n">
        <v>0.08150000000000013</v>
      </c>
      <c r="N4244" s="22" t="n">
        <v>20</v>
      </c>
      <c r="O4244" s="11" t="n">
        <v>1360</v>
      </c>
      <c r="P4244" s="13" t="n">
        <v>3.62747383877538</v>
      </c>
      <c r="Q4244" s="13">
        <f>O4244*P4244</f>
        <v/>
      </c>
    </row>
    <row r="4245">
      <c r="A4245" s="10" t="n">
        <v>2027</v>
      </c>
      <c r="B4245" s="10" t="inlineStr">
        <is>
          <t>Jul-27</t>
        </is>
      </c>
      <c r="C4245" s="19" t="inlineStr">
        <is>
          <t>Alfonso</t>
        </is>
      </c>
      <c r="D4245" s="19" t="inlineStr">
        <is>
          <t>ESPAÑA</t>
        </is>
      </c>
      <c r="E4245" s="19" t="inlineStr">
        <is>
          <t>T.J AGRICULTURA S.L.</t>
        </is>
      </c>
      <c r="F4245" s="10" t="inlineStr">
        <is>
          <t>Con potencial</t>
        </is>
      </c>
      <c r="G4245" s="10" t="inlineStr">
        <is>
          <t>AN0020</t>
        </is>
      </c>
      <c r="H4245" s="19" t="inlineStr">
        <is>
          <t>ALCAPLANT NEW, 20 KG</t>
        </is>
      </c>
      <c r="I4245" s="10" t="inlineStr">
        <is>
          <t>Maduro</t>
        </is>
      </c>
      <c r="J4245" s="10" t="inlineStr">
        <is>
          <t>Innovador/Notorio</t>
        </is>
      </c>
      <c r="K4245" s="12" t="n">
        <v>0.1</v>
      </c>
      <c r="L4245" s="12" t="n">
        <v>0.05</v>
      </c>
      <c r="M4245" s="12" t="n">
        <v>0.1550000000000002</v>
      </c>
      <c r="N4245" s="22" t="n">
        <v>20</v>
      </c>
      <c r="O4245" s="11" t="n">
        <v>340</v>
      </c>
      <c r="P4245" s="13" t="n">
        <v>2.043059978160847</v>
      </c>
      <c r="Q4245" s="13">
        <f>O4245*P4245</f>
        <v/>
      </c>
    </row>
    <row r="4246">
      <c r="A4246" s="10" t="n">
        <v>2027</v>
      </c>
      <c r="B4246" s="10" t="inlineStr">
        <is>
          <t>Jul-27</t>
        </is>
      </c>
      <c r="C4246" s="19" t="inlineStr">
        <is>
          <t>Alfonso</t>
        </is>
      </c>
      <c r="D4246" s="19" t="inlineStr">
        <is>
          <t>ESPAÑA</t>
        </is>
      </c>
      <c r="E4246" s="19" t="inlineStr">
        <is>
          <t>T.J AGRICULTURA S.L.</t>
        </is>
      </c>
      <c r="F4246" s="10" t="inlineStr">
        <is>
          <t>Con potencial</t>
        </is>
      </c>
      <c r="G4246" s="10" t="inlineStr">
        <is>
          <t>AN0020</t>
        </is>
      </c>
      <c r="H4246" s="19" t="inlineStr">
        <is>
          <t>ALCAPLANT NEW, 20 KG</t>
        </is>
      </c>
      <c r="I4246" s="10" t="inlineStr">
        <is>
          <t>Maduro</t>
        </is>
      </c>
      <c r="J4246" s="10" t="inlineStr">
        <is>
          <t>Innovador/Notorio</t>
        </is>
      </c>
      <c r="K4246" s="12" t="n">
        <v>0.1</v>
      </c>
      <c r="L4246" s="12" t="n">
        <v>0.05</v>
      </c>
      <c r="M4246" s="12" t="n">
        <v>0.1550000000000002</v>
      </c>
      <c r="N4246" s="22" t="n">
        <v>20</v>
      </c>
      <c r="O4246" s="11" t="n">
        <v>680</v>
      </c>
      <c r="P4246" s="13" t="n">
        <v>1.886703347179148</v>
      </c>
      <c r="Q4246" s="13">
        <f>O4246*P4246</f>
        <v/>
      </c>
    </row>
    <row r="4247">
      <c r="A4247" s="10" t="n">
        <v>2027</v>
      </c>
      <c r="B4247" s="10" t="inlineStr">
        <is>
          <t>Jul-27</t>
        </is>
      </c>
      <c r="C4247" s="19" t="inlineStr">
        <is>
          <t>Alfonso</t>
        </is>
      </c>
      <c r="D4247" s="19" t="inlineStr">
        <is>
          <t>ESPAÑA</t>
        </is>
      </c>
      <c r="E4247" s="19" t="inlineStr">
        <is>
          <t>T.J AGRICULTURA S.L.</t>
        </is>
      </c>
      <c r="F4247" s="10" t="inlineStr">
        <is>
          <t>Con potencial</t>
        </is>
      </c>
      <c r="G4247" s="10" t="inlineStr">
        <is>
          <t>S0020</t>
        </is>
      </c>
      <c r="H4247" s="19" t="inlineStr">
        <is>
          <t>SALWAX STAR, 20 L</t>
        </is>
      </c>
      <c r="I4247" s="10" t="inlineStr">
        <is>
          <t>Maduro</t>
        </is>
      </c>
      <c r="J4247" s="10" t="inlineStr">
        <is>
          <t>Esencial/Core</t>
        </is>
      </c>
      <c r="K4247" s="12" t="n">
        <v>0.1</v>
      </c>
      <c r="L4247" s="12" t="n">
        <v>0.035</v>
      </c>
      <c r="M4247" s="12" t="n">
        <v>0.1385000000000001</v>
      </c>
      <c r="N4247" s="22" t="n">
        <v>20</v>
      </c>
      <c r="O4247" s="11" t="n">
        <v>220</v>
      </c>
      <c r="P4247" s="13" t="n">
        <v>2.501706095707158</v>
      </c>
      <c r="Q4247" s="13">
        <f>O4247*P4247</f>
        <v/>
      </c>
    </row>
    <row r="4248">
      <c r="A4248" s="10" t="n">
        <v>2027</v>
      </c>
      <c r="B4248" s="10" t="inlineStr">
        <is>
          <t>Jul-27</t>
        </is>
      </c>
      <c r="C4248" s="19" t="inlineStr">
        <is>
          <t>Alfonso</t>
        </is>
      </c>
      <c r="D4248" s="19" t="inlineStr">
        <is>
          <t>ESPAÑA</t>
        </is>
      </c>
      <c r="E4248" s="19" t="inlineStr">
        <is>
          <t>T.J AGRICULTURA S.L.</t>
        </is>
      </c>
      <c r="F4248" s="10" t="inlineStr">
        <is>
          <t>Con potencial</t>
        </is>
      </c>
      <c r="G4248" s="10" t="inlineStr">
        <is>
          <t>S0020</t>
        </is>
      </c>
      <c r="H4248" s="19" t="inlineStr">
        <is>
          <t>SALWAX STAR, 20 L</t>
        </is>
      </c>
      <c r="I4248" s="10" t="inlineStr">
        <is>
          <t>Maduro</t>
        </is>
      </c>
      <c r="J4248" s="10" t="inlineStr">
        <is>
          <t>Esencial/Core</t>
        </is>
      </c>
      <c r="K4248" s="12" t="n">
        <v>0.1</v>
      </c>
      <c r="L4248" s="12" t="n">
        <v>0.035</v>
      </c>
      <c r="M4248" s="12" t="n">
        <v>0.1385000000000001</v>
      </c>
      <c r="N4248" s="22" t="n">
        <v>20</v>
      </c>
      <c r="O4248" s="11" t="n">
        <v>460</v>
      </c>
      <c r="P4248" s="13" t="n">
        <v>2.34534946472546</v>
      </c>
      <c r="Q4248" s="13">
        <f>O4248*P4248</f>
        <v/>
      </c>
    </row>
    <row r="4249">
      <c r="A4249" s="10" t="n">
        <v>2027</v>
      </c>
      <c r="B4249" s="10" t="inlineStr">
        <is>
          <t>Jul-27</t>
        </is>
      </c>
      <c r="C4249" s="19" t="inlineStr">
        <is>
          <t>Alfonso</t>
        </is>
      </c>
      <c r="D4249" s="19" t="inlineStr">
        <is>
          <t>ESPAÑA</t>
        </is>
      </c>
      <c r="E4249" s="19" t="inlineStr">
        <is>
          <t>VILLALTA SATIVUM, S.L.</t>
        </is>
      </c>
      <c r="F4249" s="10" t="inlineStr">
        <is>
          <t>Consolidado/estratégico</t>
        </is>
      </c>
      <c r="G4249" s="10" t="inlineStr">
        <is>
          <t>A-50(2)0005</t>
        </is>
      </c>
      <c r="H4249" s="19" t="inlineStr">
        <is>
          <t>CODIORGAN-A50, 5 KG</t>
        </is>
      </c>
      <c r="I4249" s="10" t="inlineStr">
        <is>
          <t>Ramp-Up/Crecimiento</t>
        </is>
      </c>
      <c r="J4249" s="10" t="inlineStr">
        <is>
          <t>Innovador/Notorio</t>
        </is>
      </c>
      <c r="K4249" s="12" t="n">
        <v>0.05</v>
      </c>
      <c r="L4249" s="12" t="n">
        <v>0.2</v>
      </c>
      <c r="M4249" s="12" t="n">
        <v>0.26</v>
      </c>
      <c r="N4249" s="22" t="n">
        <v>5</v>
      </c>
      <c r="O4249" s="11" t="n">
        <v>60</v>
      </c>
      <c r="P4249" s="13" t="n">
        <v>5.065954843806995</v>
      </c>
      <c r="Q4249" s="13">
        <f>O4249*P4249</f>
        <v/>
      </c>
    </row>
    <row r="4250">
      <c r="A4250" s="10" t="n">
        <v>2027</v>
      </c>
      <c r="B4250" s="10" t="inlineStr">
        <is>
          <t>Jul-27</t>
        </is>
      </c>
      <c r="C4250" s="19" t="inlineStr">
        <is>
          <t>Alfonso</t>
        </is>
      </c>
      <c r="D4250" s="19" t="inlineStr">
        <is>
          <t>ESPAÑA</t>
        </is>
      </c>
      <c r="E4250" s="19" t="inlineStr">
        <is>
          <t>VILLALTA SATIVUM, S.L.</t>
        </is>
      </c>
      <c r="F4250" s="10" t="inlineStr">
        <is>
          <t>Consolidado/estratégico</t>
        </is>
      </c>
      <c r="G4250" s="10" t="inlineStr">
        <is>
          <t>PT0005</t>
        </is>
      </c>
      <c r="H4250" s="19" t="inlineStr">
        <is>
          <t>AGROPOTASION, 5 L</t>
        </is>
      </c>
      <c r="I4250" s="10" t="inlineStr">
        <is>
          <t>Maduro</t>
        </is>
      </c>
      <c r="J4250" s="10" t="inlineStr">
        <is>
          <t>Innovador/Notorio</t>
        </is>
      </c>
      <c r="K4250" s="12" t="n">
        <v>0.05</v>
      </c>
      <c r="L4250" s="12" t="n">
        <v>0.05</v>
      </c>
      <c r="M4250" s="12" t="n">
        <v>0.1025</v>
      </c>
      <c r="N4250" s="22" t="n">
        <v>5</v>
      </c>
      <c r="O4250" s="11" t="n">
        <v>45</v>
      </c>
      <c r="P4250" s="13" t="n">
        <v>3.6691689403705</v>
      </c>
      <c r="Q4250" s="13">
        <f>O4250*P4250</f>
        <v/>
      </c>
    </row>
    <row r="4251">
      <c r="A4251" s="10" t="n">
        <v>2027</v>
      </c>
      <c r="B4251" s="10" t="inlineStr">
        <is>
          <t>Jul-27</t>
        </is>
      </c>
      <c r="C4251" s="19" t="inlineStr">
        <is>
          <t>Alfonso</t>
        </is>
      </c>
      <c r="D4251" s="19" t="inlineStr">
        <is>
          <t>ESPAÑA</t>
        </is>
      </c>
      <c r="E4251" s="19" t="inlineStr">
        <is>
          <t>VILLALTA SATIVUM, S.L.</t>
        </is>
      </c>
      <c r="F4251" s="10" t="inlineStr">
        <is>
          <t>Consolidado/estratégico</t>
        </is>
      </c>
      <c r="G4251" s="10" t="inlineStr">
        <is>
          <t>S0020</t>
        </is>
      </c>
      <c r="H4251" s="19" t="inlineStr">
        <is>
          <t>SALWAX STAR, 20 L</t>
        </is>
      </c>
      <c r="I4251" s="10" t="inlineStr">
        <is>
          <t>Maduro</t>
        </is>
      </c>
      <c r="J4251" s="10" t="inlineStr">
        <is>
          <t>Esencial/Core</t>
        </is>
      </c>
      <c r="K4251" s="12" t="n">
        <v>0.05</v>
      </c>
      <c r="L4251" s="12" t="n">
        <v>0.035</v>
      </c>
      <c r="M4251" s="12" t="n">
        <v>0.08674999999999988</v>
      </c>
      <c r="N4251" s="22" t="n">
        <v>20</v>
      </c>
      <c r="O4251" s="11" t="n">
        <v>680</v>
      </c>
      <c r="P4251" s="13" t="n">
        <v>2.168145282946204</v>
      </c>
      <c r="Q4251" s="13">
        <f>O4251*P4251</f>
        <v/>
      </c>
    </row>
    <row r="4252">
      <c r="A4252" s="10" t="n">
        <v>2027</v>
      </c>
      <c r="B4252" s="10" t="inlineStr">
        <is>
          <t>Jul-27</t>
        </is>
      </c>
      <c r="C4252" s="19" t="inlineStr">
        <is>
          <t>Alfonso</t>
        </is>
      </c>
      <c r="D4252" s="19" t="inlineStr">
        <is>
          <t>ESPAÑA</t>
        </is>
      </c>
      <c r="E4252" s="19" t="inlineStr">
        <is>
          <t>VILLALTA SATIVUM, S.L.</t>
        </is>
      </c>
      <c r="F4252" s="10" t="inlineStr">
        <is>
          <t>Consolidado/estratégico</t>
        </is>
      </c>
      <c r="G4252" s="10" t="inlineStr">
        <is>
          <t>S0020</t>
        </is>
      </c>
      <c r="H4252" s="19" t="inlineStr">
        <is>
          <t>SALWAX STAR, 20 L</t>
        </is>
      </c>
      <c r="I4252" s="10" t="inlineStr">
        <is>
          <t>Maduro</t>
        </is>
      </c>
      <c r="J4252" s="10" t="inlineStr">
        <is>
          <t>Esencial/Core</t>
        </is>
      </c>
      <c r="K4252" s="12" t="n">
        <v>0.05</v>
      </c>
      <c r="L4252" s="12" t="n">
        <v>0.035</v>
      </c>
      <c r="M4252" s="12" t="n">
        <v>0.08674999999999988</v>
      </c>
      <c r="N4252" s="22" t="n">
        <v>20</v>
      </c>
      <c r="O4252" s="11" t="n">
        <v>680</v>
      </c>
      <c r="P4252" s="13" t="n">
        <v>2.168145282946204</v>
      </c>
      <c r="Q4252" s="13">
        <f>O4252*P4252</f>
        <v/>
      </c>
    </row>
    <row r="4253">
      <c r="A4253" s="10" t="n">
        <v>2027</v>
      </c>
      <c r="B4253" s="10" t="inlineStr">
        <is>
          <t>Jul-27</t>
        </is>
      </c>
      <c r="C4253" s="19" t="inlineStr">
        <is>
          <t>Alfonso</t>
        </is>
      </c>
      <c r="D4253" s="19" t="inlineStr">
        <is>
          <t>ESPAÑA</t>
        </is>
      </c>
      <c r="E4253" s="19" t="inlineStr">
        <is>
          <t>VILLALTA SATIVUM, S.L.</t>
        </is>
      </c>
      <c r="F4253" s="10" t="inlineStr">
        <is>
          <t>Consolidado/estratégico</t>
        </is>
      </c>
      <c r="G4253" s="10" t="inlineStr">
        <is>
          <t>S1000</t>
        </is>
      </c>
      <c r="H4253" s="19" t="inlineStr">
        <is>
          <t>SALWAX STAR, 1000 L</t>
        </is>
      </c>
      <c r="I4253" s="10" t="inlineStr">
        <is>
          <t>Maduro</t>
        </is>
      </c>
      <c r="J4253" s="10" t="inlineStr">
        <is>
          <t>Esencial/Core</t>
        </is>
      </c>
      <c r="K4253" s="12" t="n">
        <v>0.05</v>
      </c>
      <c r="L4253" s="12" t="n">
        <v>0.035</v>
      </c>
      <c r="M4253" s="12" t="n">
        <v>0.08674999999999988</v>
      </c>
      <c r="N4253" s="22" t="n">
        <v>1000</v>
      </c>
      <c r="O4253" s="11" t="n">
        <v>2000</v>
      </c>
      <c r="P4253" s="13" t="n">
        <v>1.876279571780369</v>
      </c>
      <c r="Q4253" s="13">
        <f>O4253*P4253</f>
        <v/>
      </c>
    </row>
    <row r="4254">
      <c r="A4254" s="10" t="n">
        <v>2027</v>
      </c>
      <c r="B4254" s="10" t="inlineStr">
        <is>
          <t>Jul-27</t>
        </is>
      </c>
      <c r="C4254" s="19" t="inlineStr">
        <is>
          <t>Alfonso</t>
        </is>
      </c>
      <c r="D4254" s="19" t="inlineStr">
        <is>
          <t>ESPAÑA</t>
        </is>
      </c>
      <c r="E4254" s="19" t="inlineStr">
        <is>
          <t>VILLALTA SATIVUM, S.L.</t>
        </is>
      </c>
      <c r="F4254" s="10" t="inlineStr">
        <is>
          <t>Consolidado/estratégico</t>
        </is>
      </c>
      <c r="G4254" s="10" t="inlineStr">
        <is>
          <t>WHITE0020</t>
        </is>
      </c>
      <c r="H4254" s="19" t="inlineStr">
        <is>
          <t>AGROWHITE, 20 KG</t>
        </is>
      </c>
      <c r="I4254" s="10" t="inlineStr">
        <is>
          <t>Maduro</t>
        </is>
      </c>
      <c r="J4254" s="10" t="inlineStr">
        <is>
          <t>Esencial/Core</t>
        </is>
      </c>
      <c r="K4254" s="12" t="n">
        <v>0.05</v>
      </c>
      <c r="L4254" s="12" t="n">
        <v>0.035</v>
      </c>
      <c r="M4254" s="12" t="n">
        <v>0.08674999999999988</v>
      </c>
      <c r="N4254" s="22" t="n">
        <v>20</v>
      </c>
      <c r="O4254" s="11" t="n">
        <v>1180</v>
      </c>
      <c r="P4254" s="13" t="n">
        <v>1.865855796381589</v>
      </c>
      <c r="Q4254" s="13">
        <f>O4254*P4254</f>
        <v/>
      </c>
    </row>
    <row r="4255">
      <c r="A4255" s="10" t="n">
        <v>2027</v>
      </c>
      <c r="B4255" s="10" t="inlineStr">
        <is>
          <t>Jul-27</t>
        </is>
      </c>
      <c r="C4255" s="19" t="inlineStr">
        <is>
          <t>Alfonso</t>
        </is>
      </c>
      <c r="D4255" s="19" t="inlineStr">
        <is>
          <t>ESPAÑA</t>
        </is>
      </c>
      <c r="E4255" s="19" t="inlineStr">
        <is>
          <t>VILLALTA SATIVUM, S.L.</t>
        </is>
      </c>
      <c r="F4255" s="10" t="inlineStr">
        <is>
          <t>Consolidado/estratégico</t>
        </is>
      </c>
      <c r="G4255" s="10" t="inlineStr">
        <is>
          <t>WHITE0020</t>
        </is>
      </c>
      <c r="H4255" s="19" t="inlineStr">
        <is>
          <t>AGROWHITE, 20 KG</t>
        </is>
      </c>
      <c r="I4255" s="10" t="inlineStr">
        <is>
          <t>Maduro</t>
        </is>
      </c>
      <c r="J4255" s="10" t="inlineStr">
        <is>
          <t>Esencial/Core</t>
        </is>
      </c>
      <c r="K4255" s="12" t="n">
        <v>0.05</v>
      </c>
      <c r="L4255" s="12" t="n">
        <v>0.035</v>
      </c>
      <c r="M4255" s="12" t="n">
        <v>0.08674999999999988</v>
      </c>
      <c r="N4255" s="22" t="n">
        <v>20</v>
      </c>
      <c r="O4255" s="11" t="n">
        <v>2360</v>
      </c>
      <c r="P4255" s="13" t="n">
        <v>1.865855796381589</v>
      </c>
      <c r="Q4255" s="13">
        <f>O4255*P4255</f>
        <v/>
      </c>
    </row>
    <row r="4256">
      <c r="A4256" s="10" t="n">
        <v>2027</v>
      </c>
      <c r="B4256" s="10" t="inlineStr">
        <is>
          <t>Jul-27</t>
        </is>
      </c>
      <c r="C4256" s="19" t="inlineStr">
        <is>
          <t>Alfonso</t>
        </is>
      </c>
      <c r="D4256" s="19" t="inlineStr">
        <is>
          <t>ESPAÑA</t>
        </is>
      </c>
      <c r="E4256" s="19" t="inlineStr">
        <is>
          <t>VILLALTA SATIVUM, S.L.</t>
        </is>
      </c>
      <c r="F4256" s="10" t="inlineStr">
        <is>
          <t>Consolidado/estratégico</t>
        </is>
      </c>
      <c r="G4256" s="10" t="inlineStr">
        <is>
          <t>WHITE0020</t>
        </is>
      </c>
      <c r="H4256" s="19" t="inlineStr">
        <is>
          <t>AGROWHITE, 20 KG</t>
        </is>
      </c>
      <c r="I4256" s="10" t="inlineStr">
        <is>
          <t>Maduro</t>
        </is>
      </c>
      <c r="J4256" s="10" t="inlineStr">
        <is>
          <t>Esencial/Core</t>
        </is>
      </c>
      <c r="K4256" s="12" t="n">
        <v>0.05</v>
      </c>
      <c r="L4256" s="12" t="n">
        <v>0.035</v>
      </c>
      <c r="M4256" s="12" t="n">
        <v>0.08674999999999988</v>
      </c>
      <c r="N4256" s="22" t="n">
        <v>20</v>
      </c>
      <c r="O4256" s="11" t="n">
        <v>2360</v>
      </c>
      <c r="P4256" s="13" t="n">
        <v>1.865855796381589</v>
      </c>
      <c r="Q4256" s="13">
        <f>O4256*P4256</f>
        <v/>
      </c>
    </row>
    <row r="4257">
      <c r="A4257" s="10" t="n">
        <v>2027</v>
      </c>
      <c r="B4257" s="10" t="inlineStr">
        <is>
          <t>Jul-27</t>
        </is>
      </c>
      <c r="C4257" s="19" t="inlineStr">
        <is>
          <t>Alfonso</t>
        </is>
      </c>
      <c r="D4257" s="19" t="inlineStr">
        <is>
          <t>ESPAÑA</t>
        </is>
      </c>
      <c r="E4257" s="19" t="inlineStr">
        <is>
          <t>VILLALTA SATIVUM, S.L.</t>
        </is>
      </c>
      <c r="F4257" s="10" t="inlineStr">
        <is>
          <t>Consolidado/estratégico</t>
        </is>
      </c>
      <c r="G4257" s="10" t="inlineStr">
        <is>
          <t>WHITE0020</t>
        </is>
      </c>
      <c r="H4257" s="19" t="inlineStr">
        <is>
          <t>AGROWHITE, 20 KG</t>
        </is>
      </c>
      <c r="I4257" s="10" t="inlineStr">
        <is>
          <t>Maduro</t>
        </is>
      </c>
      <c r="J4257" s="10" t="inlineStr">
        <is>
          <t>Esencial/Core</t>
        </is>
      </c>
      <c r="K4257" s="12" t="n">
        <v>0.05</v>
      </c>
      <c r="L4257" s="12" t="n">
        <v>0.035</v>
      </c>
      <c r="M4257" s="12" t="n">
        <v>0.08674999999999988</v>
      </c>
      <c r="N4257" s="22" t="n">
        <v>20</v>
      </c>
      <c r="O4257" s="11" t="n">
        <v>2360</v>
      </c>
      <c r="P4257" s="13" t="n">
        <v>1.865855796381589</v>
      </c>
      <c r="Q4257" s="13">
        <f>O4257*P4257</f>
        <v/>
      </c>
    </row>
    <row r="4258">
      <c r="A4258" s="10" t="n">
        <v>2027</v>
      </c>
      <c r="B4258" s="10" t="inlineStr">
        <is>
          <t>Jul-27</t>
        </is>
      </c>
      <c r="C4258" s="19" t="inlineStr">
        <is>
          <t>García</t>
        </is>
      </c>
      <c r="D4258" s="19" t="inlineStr">
        <is>
          <t>EGIPTO</t>
        </is>
      </c>
      <c r="E4258" s="19" t="inlineStr">
        <is>
          <t>DIPLOMATS ORCHARDS FOR TRADE AGENCIES</t>
        </is>
      </c>
      <c r="F4258" s="10" t="inlineStr">
        <is>
          <t>Consolidado/estratégico</t>
        </is>
      </c>
      <c r="G4258" s="10" t="inlineStr">
        <is>
          <t>AVAN0001EG</t>
        </is>
      </c>
      <c r="H4258" s="19" t="inlineStr">
        <is>
          <t>CODI-FLOR AVANCE, 1 L</t>
        </is>
      </c>
      <c r="I4258" s="10" t="inlineStr">
        <is>
          <t>Nuevo/Introducción</t>
        </is>
      </c>
      <c r="J4258" s="10" t="inlineStr">
        <is>
          <t>Innovador/Notorio</t>
        </is>
      </c>
      <c r="K4258" s="12" t="n">
        <v>0.05</v>
      </c>
      <c r="L4258" s="12" t="n">
        <v>0.15</v>
      </c>
      <c r="M4258" s="12" t="n">
        <v>0.2075</v>
      </c>
      <c r="N4258" s="22" t="n">
        <v>1</v>
      </c>
      <c r="O4258" s="11" t="n">
        <v>3783</v>
      </c>
      <c r="P4258" s="13" t="n">
        <v>6.401889926226666</v>
      </c>
      <c r="Q4258" s="13">
        <f>O4258*P4258</f>
        <v/>
      </c>
    </row>
    <row r="4259">
      <c r="A4259" s="10" t="n">
        <v>2027</v>
      </c>
      <c r="B4259" s="10" t="inlineStr">
        <is>
          <t>Jul-27</t>
        </is>
      </c>
      <c r="C4259" s="19" t="inlineStr">
        <is>
          <t>García</t>
        </is>
      </c>
      <c r="D4259" s="19" t="inlineStr">
        <is>
          <t>EGIPTO</t>
        </is>
      </c>
      <c r="E4259" s="19" t="inlineStr">
        <is>
          <t>DIPLOMATS ORCHARDS FOR TRADE AGENCIES</t>
        </is>
      </c>
      <c r="F4259" s="10" t="inlineStr">
        <is>
          <t>Consolidado/estratégico</t>
        </is>
      </c>
      <c r="G4259" s="10" t="inlineStr">
        <is>
          <t>SSEG0005EG</t>
        </is>
      </c>
      <c r="H4259" s="19" t="inlineStr">
        <is>
          <t>SAL-WAX Ca, 5 KG</t>
        </is>
      </c>
      <c r="I4259" s="10" t="inlineStr">
        <is>
          <t>Maduro</t>
        </is>
      </c>
      <c r="J4259" s="10" t="inlineStr">
        <is>
          <t>Innovador/Notorio</t>
        </is>
      </c>
      <c r="K4259" s="12" t="n">
        <v>0.05</v>
      </c>
      <c r="L4259" s="12" t="n">
        <v>0.05</v>
      </c>
      <c r="M4259" s="12" t="n">
        <v>0.1025</v>
      </c>
      <c r="N4259" s="22" t="n">
        <v>5</v>
      </c>
      <c r="O4259" s="11" t="n">
        <v>18535</v>
      </c>
      <c r="P4259" s="13" t="n">
        <v>4.035089291110724</v>
      </c>
      <c r="Q4259" s="13">
        <f>O4259*P4259</f>
        <v/>
      </c>
    </row>
    <row r="4260">
      <c r="A4260" s="10" t="n">
        <v>2027</v>
      </c>
      <c r="B4260" s="10" t="inlineStr">
        <is>
          <t>Jul-27</t>
        </is>
      </c>
      <c r="C4260" s="19" t="inlineStr">
        <is>
          <t>García</t>
        </is>
      </c>
      <c r="D4260" s="19" t="inlineStr">
        <is>
          <t>EGIPTO</t>
        </is>
      </c>
      <c r="E4260" s="19" t="inlineStr">
        <is>
          <t>DIPLOMATS ORCHARDS FOR TRADE AGENCIES</t>
        </is>
      </c>
      <c r="F4260" s="10" t="inlineStr">
        <is>
          <t>Consolidado/estratégico</t>
        </is>
      </c>
      <c r="G4260" s="10" t="inlineStr">
        <is>
          <t>SSEG0005EG</t>
        </is>
      </c>
      <c r="H4260" s="19" t="inlineStr">
        <is>
          <t>SAL-WAX Ca, 5 KG</t>
        </is>
      </c>
      <c r="I4260" s="10" t="inlineStr">
        <is>
          <t>Maduro</t>
        </is>
      </c>
      <c r="J4260" s="10" t="inlineStr">
        <is>
          <t>Innovador/Notorio</t>
        </is>
      </c>
      <c r="K4260" s="12" t="n">
        <v>0.05</v>
      </c>
      <c r="L4260" s="12" t="n">
        <v>0.05</v>
      </c>
      <c r="M4260" s="12" t="n">
        <v>0.1025</v>
      </c>
      <c r="N4260" s="22" t="n">
        <v>5</v>
      </c>
      <c r="O4260" s="11" t="n">
        <v>22895</v>
      </c>
      <c r="P4260" s="13" t="n">
        <v>4.035763036558335</v>
      </c>
      <c r="Q4260" s="13">
        <f>O4260*P4260</f>
        <v/>
      </c>
    </row>
    <row r="4261">
      <c r="A4261" s="10" t="n">
        <v>2027</v>
      </c>
      <c r="B4261" s="10" t="inlineStr">
        <is>
          <t>Jul-27</t>
        </is>
      </c>
      <c r="C4261" s="19" t="inlineStr">
        <is>
          <t>García</t>
        </is>
      </c>
      <c r="D4261" s="19" t="inlineStr">
        <is>
          <t>EGIPTO</t>
        </is>
      </c>
      <c r="E4261" s="19" t="inlineStr">
        <is>
          <t>DOTRA CHEMICALS</t>
        </is>
      </c>
      <c r="F4261" s="10" t="inlineStr">
        <is>
          <t>Consolidado/estratégico</t>
        </is>
      </c>
      <c r="G4261" s="10" t="inlineStr">
        <is>
          <t>SPCE2B0001EG</t>
        </is>
      </c>
      <c r="H4261" s="19" t="inlineStr">
        <is>
          <t>NEW SPRINTENE, 1 L</t>
        </is>
      </c>
      <c r="I4261" s="10" t="inlineStr">
        <is>
          <t>Maduro</t>
        </is>
      </c>
      <c r="J4261" s="10" t="inlineStr">
        <is>
          <t>Innovador/Notorio</t>
        </is>
      </c>
      <c r="K4261" s="12" t="n">
        <v>0.05</v>
      </c>
      <c r="L4261" s="12" t="n">
        <v>0.05</v>
      </c>
      <c r="M4261" s="12" t="n">
        <v>0.1025</v>
      </c>
      <c r="N4261" s="22" t="n">
        <v>1</v>
      </c>
      <c r="O4261" s="11" t="n">
        <v>9500</v>
      </c>
      <c r="P4261" s="13" t="n">
        <v>13.08459219665299</v>
      </c>
      <c r="Q4261" s="13">
        <f>O4261*P4261</f>
        <v/>
      </c>
    </row>
    <row r="4262">
      <c r="A4262" s="10" t="n">
        <v>2027</v>
      </c>
      <c r="B4262" s="10" t="inlineStr">
        <is>
          <t>Jul-27</t>
        </is>
      </c>
      <c r="C4262" s="19" t="inlineStr">
        <is>
          <t>García</t>
        </is>
      </c>
      <c r="D4262" s="19" t="inlineStr">
        <is>
          <t>EGIPTO</t>
        </is>
      </c>
      <c r="E4262" s="19" t="inlineStr">
        <is>
          <t>DOTRA CHEMICALS</t>
        </is>
      </c>
      <c r="F4262" s="10" t="inlineStr">
        <is>
          <t>Consolidado/estratégico</t>
        </is>
      </c>
      <c r="G4262" s="10" t="inlineStr">
        <is>
          <t>SSEG0005EG</t>
        </is>
      </c>
      <c r="H4262" s="19" t="inlineStr">
        <is>
          <t>SAL-WAX Ca, 5 KG</t>
        </is>
      </c>
      <c r="I4262" s="10" t="inlineStr">
        <is>
          <t>Maduro</t>
        </is>
      </c>
      <c r="J4262" s="10" t="inlineStr">
        <is>
          <t>Innovador/Notorio</t>
        </is>
      </c>
      <c r="K4262" s="12" t="n">
        <v>0.05</v>
      </c>
      <c r="L4262" s="12" t="n">
        <v>0.05</v>
      </c>
      <c r="M4262" s="12" t="n">
        <v>0.1025</v>
      </c>
      <c r="N4262" s="22" t="n">
        <v>5</v>
      </c>
      <c r="O4262" s="11" t="n">
        <v>10905</v>
      </c>
      <c r="P4262" s="13" t="n">
        <v>4.034001079327793</v>
      </c>
      <c r="Q4262" s="13">
        <f>O4262*P4262</f>
        <v/>
      </c>
    </row>
    <row r="4263">
      <c r="A4263" s="10" t="n">
        <v>2027</v>
      </c>
      <c r="B4263" s="10" t="inlineStr">
        <is>
          <t>Jul-27</t>
        </is>
      </c>
      <c r="C4263" s="19" t="inlineStr">
        <is>
          <t>García</t>
        </is>
      </c>
      <c r="D4263" s="19" t="inlineStr">
        <is>
          <t>ESPAÑA</t>
        </is>
      </c>
      <c r="E4263" s="19" t="inlineStr">
        <is>
          <t>AGRONEW FITO, S.L.</t>
        </is>
      </c>
      <c r="F4263" s="10" t="inlineStr">
        <is>
          <t>Consolidado/estratégico</t>
        </is>
      </c>
      <c r="G4263" s="10" t="inlineStr">
        <is>
          <t>G30020</t>
        </is>
      </c>
      <c r="H4263" s="19" t="inlineStr">
        <is>
          <t>GREEN-UP, 20 L</t>
        </is>
      </c>
      <c r="I4263" s="10" t="inlineStr">
        <is>
          <t>Maduro</t>
        </is>
      </c>
      <c r="J4263" s="10" t="inlineStr">
        <is>
          <t>Innovador/Notorio</t>
        </is>
      </c>
      <c r="K4263" s="12" t="n">
        <v>0.05</v>
      </c>
      <c r="L4263" s="12" t="n">
        <v>0.05</v>
      </c>
      <c r="M4263" s="12" t="n">
        <v>0.1025</v>
      </c>
      <c r="N4263" s="22" t="n">
        <v>20</v>
      </c>
      <c r="O4263" s="11" t="n">
        <v>220</v>
      </c>
      <c r="P4263" s="13" t="n">
        <v>5.013835966813097</v>
      </c>
      <c r="Q4263" s="13">
        <f>O4263*P4263</f>
        <v/>
      </c>
    </row>
    <row r="4264">
      <c r="A4264" s="10" t="n">
        <v>2027</v>
      </c>
      <c r="B4264" s="10" t="inlineStr">
        <is>
          <t>Jul-27</t>
        </is>
      </c>
      <c r="C4264" s="19" t="inlineStr">
        <is>
          <t>García</t>
        </is>
      </c>
      <c r="D4264" s="19" t="inlineStr">
        <is>
          <t>ESPAÑA</t>
        </is>
      </c>
      <c r="E4264" s="19" t="inlineStr">
        <is>
          <t>AGRONEW FITO, S.L.</t>
        </is>
      </c>
      <c r="F4264" s="10" t="inlineStr">
        <is>
          <t>Consolidado/estratégico</t>
        </is>
      </c>
      <c r="G4264" s="10" t="inlineStr">
        <is>
          <t>PT0020</t>
        </is>
      </c>
      <c r="H4264" s="19" t="inlineStr">
        <is>
          <t>AGROPOTASION, 20 L</t>
        </is>
      </c>
      <c r="I4264" s="10" t="inlineStr">
        <is>
          <t>Maduro</t>
        </is>
      </c>
      <c r="J4264" s="10" t="inlineStr">
        <is>
          <t>Innovador/Notorio</t>
        </is>
      </c>
      <c r="K4264" s="12" t="n">
        <v>0.05</v>
      </c>
      <c r="L4264" s="12" t="n">
        <v>0.05</v>
      </c>
      <c r="M4264" s="12" t="n">
        <v>0.1025</v>
      </c>
      <c r="N4264" s="22" t="n">
        <v>20</v>
      </c>
      <c r="O4264" s="11" t="n">
        <v>700</v>
      </c>
      <c r="P4264" s="13" t="n">
        <v>3.085437518038828</v>
      </c>
      <c r="Q4264" s="13">
        <f>O4264*P4264</f>
        <v/>
      </c>
    </row>
    <row r="4265">
      <c r="A4265" s="10" t="n">
        <v>2027</v>
      </c>
      <c r="B4265" s="10" t="inlineStr">
        <is>
          <t>Jul-27</t>
        </is>
      </c>
      <c r="C4265" s="19" t="inlineStr">
        <is>
          <t>García</t>
        </is>
      </c>
      <c r="D4265" s="19" t="inlineStr">
        <is>
          <t>ESPAÑA</t>
        </is>
      </c>
      <c r="E4265" s="19" t="inlineStr">
        <is>
          <t>AGRONEW FITO, S.L.</t>
        </is>
      </c>
      <c r="F4265" s="10" t="inlineStr">
        <is>
          <t>Consolidado/estratégico</t>
        </is>
      </c>
      <c r="G4265" s="10" t="inlineStr">
        <is>
          <t>PT0020</t>
        </is>
      </c>
      <c r="H4265" s="19" t="inlineStr">
        <is>
          <t>AGROPOTASION, 20 L</t>
        </is>
      </c>
      <c r="I4265" s="10" t="inlineStr">
        <is>
          <t>Maduro</t>
        </is>
      </c>
      <c r="J4265" s="10" t="inlineStr">
        <is>
          <t>Innovador/Notorio</t>
        </is>
      </c>
      <c r="K4265" s="12" t="n">
        <v>0.05</v>
      </c>
      <c r="L4265" s="12" t="n">
        <v>0.05</v>
      </c>
      <c r="M4265" s="12" t="n">
        <v>0.1025</v>
      </c>
      <c r="N4265" s="22" t="n">
        <v>20</v>
      </c>
      <c r="O4265" s="11" t="n">
        <v>700</v>
      </c>
      <c r="P4265" s="13" t="n">
        <v>3.085437518038828</v>
      </c>
      <c r="Q4265" s="13">
        <f>O4265*P4265</f>
        <v/>
      </c>
    </row>
    <row r="4266">
      <c r="A4266" s="10" t="n">
        <v>2027</v>
      </c>
      <c r="B4266" s="10" t="inlineStr">
        <is>
          <t>Jul-27</t>
        </is>
      </c>
      <c r="C4266" s="19" t="inlineStr">
        <is>
          <t>García</t>
        </is>
      </c>
      <c r="D4266" s="19" t="inlineStr">
        <is>
          <t>ESPAÑA</t>
        </is>
      </c>
      <c r="E4266" s="19" t="inlineStr">
        <is>
          <t>AGROSER BERNARDINO, S.L.</t>
        </is>
      </c>
      <c r="F4266" s="10" t="inlineStr">
        <is>
          <t>Consolidado/estratégico</t>
        </is>
      </c>
      <c r="G4266" s="10" t="inlineStr">
        <is>
          <t>WHITE0020</t>
        </is>
      </c>
      <c r="H4266" s="19" t="inlineStr">
        <is>
          <t>AGROWHITE, 20 KG</t>
        </is>
      </c>
      <c r="I4266" s="10" t="inlineStr">
        <is>
          <t>Maduro</t>
        </is>
      </c>
      <c r="J4266" s="10" t="inlineStr">
        <is>
          <t>Esencial/Core</t>
        </is>
      </c>
      <c r="K4266" s="12" t="n">
        <v>0.05</v>
      </c>
      <c r="L4266" s="12" t="n">
        <v>0.035</v>
      </c>
      <c r="M4266" s="12" t="n">
        <v>0.08674999999999988</v>
      </c>
      <c r="N4266" s="22" t="n">
        <v>20</v>
      </c>
      <c r="O4266" s="11" t="n">
        <v>1180</v>
      </c>
      <c r="P4266" s="13" t="n">
        <v>1.928398448774268</v>
      </c>
      <c r="Q4266" s="13">
        <f>O4266*P4266</f>
        <v/>
      </c>
    </row>
    <row r="4267">
      <c r="A4267" s="10" t="n">
        <v>2027</v>
      </c>
      <c r="B4267" s="10" t="inlineStr">
        <is>
          <t>Jul-27</t>
        </is>
      </c>
      <c r="C4267" s="19" t="inlineStr">
        <is>
          <t>García</t>
        </is>
      </c>
      <c r="D4267" s="19" t="inlineStr">
        <is>
          <t>ESPAÑA</t>
        </is>
      </c>
      <c r="E4267" s="19" t="inlineStr">
        <is>
          <t>EL PINAR BERRIES, S.L.</t>
        </is>
      </c>
      <c r="F4267" s="10" t="inlineStr">
        <is>
          <t>En desarrollo/nuevo</t>
        </is>
      </c>
      <c r="G4267" s="10" t="inlineStr">
        <is>
          <t>S0020</t>
        </is>
      </c>
      <c r="H4267" s="19" t="inlineStr">
        <is>
          <t>SALWAX STAR, 20 L</t>
        </is>
      </c>
      <c r="I4267" s="10" t="inlineStr">
        <is>
          <t>Maduro</t>
        </is>
      </c>
      <c r="J4267" s="10" t="inlineStr">
        <is>
          <t>Esencial/Core</t>
        </is>
      </c>
      <c r="K4267" s="12" t="n">
        <v>0.2</v>
      </c>
      <c r="L4267" s="12" t="n">
        <v>0.035</v>
      </c>
      <c r="M4267" s="12" t="n">
        <v>0.2419999999999998</v>
      </c>
      <c r="N4267" s="22" t="n">
        <v>20</v>
      </c>
      <c r="O4267" s="11" t="n">
        <v>780</v>
      </c>
      <c r="P4267" s="13" t="n">
        <v>2.032636202762066</v>
      </c>
      <c r="Q4267" s="13">
        <f>O4267*P4267</f>
        <v/>
      </c>
    </row>
    <row r="4268">
      <c r="A4268" s="10" t="n">
        <v>2027</v>
      </c>
      <c r="B4268" s="10" t="inlineStr">
        <is>
          <t>Jul-27</t>
        </is>
      </c>
      <c r="C4268" s="19" t="inlineStr">
        <is>
          <t>García</t>
        </is>
      </c>
      <c r="D4268" s="19" t="inlineStr">
        <is>
          <t>ESPAÑA</t>
        </is>
      </c>
      <c r="E4268" s="19" t="inlineStr">
        <is>
          <t>SERVIAGRI´ 97, S.L.</t>
        </is>
      </c>
      <c r="F4268" s="10" t="inlineStr">
        <is>
          <t>Consolidado/estratégico</t>
        </is>
      </c>
      <c r="G4268" s="10" t="inlineStr">
        <is>
          <t>AQUOM0001</t>
        </is>
      </c>
      <c r="H4268" s="19" t="inlineStr">
        <is>
          <t>AQUOM, 1 L</t>
        </is>
      </c>
      <c r="I4268" s="10" t="inlineStr">
        <is>
          <t>Ramp-Up/Crecimiento</t>
        </is>
      </c>
      <c r="J4268" s="10" t="inlineStr">
        <is>
          <t>Esencial/Core</t>
        </is>
      </c>
      <c r="K4268" s="12" t="n">
        <v>0.05</v>
      </c>
      <c r="L4268" s="12" t="n">
        <v>0.15</v>
      </c>
      <c r="M4268" s="12" t="n">
        <v>0.2075</v>
      </c>
      <c r="N4268" s="22" t="n">
        <v>1</v>
      </c>
      <c r="O4268" s="11" t="n">
        <v>14</v>
      </c>
      <c r="P4268" s="13" t="n">
        <v>14.99981279884417</v>
      </c>
      <c r="Q4268" s="13">
        <f>O4268*P4268</f>
        <v/>
      </c>
    </row>
    <row r="4269">
      <c r="A4269" s="10" t="n">
        <v>2027</v>
      </c>
      <c r="B4269" s="10" t="inlineStr">
        <is>
          <t>Jul-27</t>
        </is>
      </c>
      <c r="C4269" s="19" t="inlineStr">
        <is>
          <t>García</t>
        </is>
      </c>
      <c r="D4269" s="19" t="inlineStr">
        <is>
          <t>ESPAÑA</t>
        </is>
      </c>
      <c r="E4269" s="19" t="inlineStr">
        <is>
          <t>SERVIAGRI´ 97, S.L.</t>
        </is>
      </c>
      <c r="F4269" s="10" t="inlineStr">
        <is>
          <t>Consolidado/estratégico</t>
        </is>
      </c>
      <c r="G4269" s="10" t="inlineStr">
        <is>
          <t>AVAN0005</t>
        </is>
      </c>
      <c r="H4269" s="19" t="inlineStr">
        <is>
          <t>FLORAMEC AVANCE, 5 L</t>
        </is>
      </c>
      <c r="I4269" s="10" t="inlineStr">
        <is>
          <t>Maduro</t>
        </is>
      </c>
      <c r="J4269" s="10" t="inlineStr">
        <is>
          <t>Innovador/Notorio</t>
        </is>
      </c>
      <c r="K4269" s="12" t="n">
        <v>0.05</v>
      </c>
      <c r="L4269" s="12" t="n">
        <v>0.05</v>
      </c>
      <c r="M4269" s="12" t="n">
        <v>0.1025</v>
      </c>
      <c r="N4269" s="22" t="n">
        <v>5</v>
      </c>
      <c r="O4269" s="11" t="n">
        <v>45</v>
      </c>
      <c r="P4269" s="13" t="n">
        <v>5.40993943196673</v>
      </c>
      <c r="Q4269" s="13">
        <f>O4269*P4269</f>
        <v/>
      </c>
    </row>
    <row r="4270">
      <c r="A4270" s="10" t="n">
        <v>2027</v>
      </c>
      <c r="B4270" s="10" t="inlineStr">
        <is>
          <t>Jul-27</t>
        </is>
      </c>
      <c r="C4270" s="19" t="inlineStr">
        <is>
          <t>García</t>
        </is>
      </c>
      <c r="D4270" s="19" t="inlineStr">
        <is>
          <t>ESPAÑA</t>
        </is>
      </c>
      <c r="E4270" s="19" t="inlineStr">
        <is>
          <t>SERVIAGRI´ 97, S.L.</t>
        </is>
      </c>
      <c r="F4270" s="10" t="inlineStr">
        <is>
          <t>Consolidado/estratégico</t>
        </is>
      </c>
      <c r="G4270" s="10" t="inlineStr">
        <is>
          <t>BIO0020</t>
        </is>
      </c>
      <c r="H4270" s="19" t="inlineStr">
        <is>
          <t>BIORAD-20, 20 L</t>
        </is>
      </c>
      <c r="I4270" s="10" t="inlineStr">
        <is>
          <t>Ramp-Up/Crecimiento</t>
        </is>
      </c>
      <c r="J4270" s="10" t="inlineStr">
        <is>
          <t>Innovador/Notorio</t>
        </is>
      </c>
      <c r="K4270" s="12" t="n">
        <v>0.05</v>
      </c>
      <c r="L4270" s="12" t="n">
        <v>0.2</v>
      </c>
      <c r="M4270" s="12" t="n">
        <v>0.26</v>
      </c>
      <c r="N4270" s="22" t="n">
        <v>20</v>
      </c>
      <c r="O4270" s="11" t="n">
        <v>800</v>
      </c>
      <c r="P4270" s="13" t="n">
        <v>2.585096298897397</v>
      </c>
      <c r="Q4270" s="13">
        <f>O4270*P4270</f>
        <v/>
      </c>
    </row>
    <row r="4271">
      <c r="A4271" s="10" t="n">
        <v>2027</v>
      </c>
      <c r="B4271" s="10" t="inlineStr">
        <is>
          <t>Jul-27</t>
        </is>
      </c>
      <c r="C4271" s="19" t="inlineStr">
        <is>
          <t>García</t>
        </is>
      </c>
      <c r="D4271" s="19" t="inlineStr">
        <is>
          <t>ESPAÑA</t>
        </is>
      </c>
      <c r="E4271" s="19" t="inlineStr">
        <is>
          <t>SERVIAGRI´ 97, S.L.</t>
        </is>
      </c>
      <c r="F4271" s="10" t="inlineStr">
        <is>
          <t>Consolidado/estratégico</t>
        </is>
      </c>
      <c r="G4271" s="10" t="inlineStr">
        <is>
          <t>BR-59AE0005</t>
        </is>
      </c>
      <c r="H4271" s="19" t="inlineStr">
        <is>
          <t>BR-59 AE, 5 KG</t>
        </is>
      </c>
      <c r="I4271" s="10" t="inlineStr">
        <is>
          <t>Maduro</t>
        </is>
      </c>
      <c r="J4271" s="10" t="inlineStr">
        <is>
          <t>Innovador/Notorio</t>
        </is>
      </c>
      <c r="K4271" s="12" t="n">
        <v>0.05</v>
      </c>
      <c r="L4271" s="12" t="n">
        <v>0.05</v>
      </c>
      <c r="M4271" s="12" t="n">
        <v>0.1025</v>
      </c>
      <c r="N4271" s="22" t="n">
        <v>5</v>
      </c>
      <c r="O4271" s="11" t="n">
        <v>1200</v>
      </c>
      <c r="P4271" s="13" t="n">
        <v>2.772724256075434</v>
      </c>
      <c r="Q4271" s="13">
        <f>O4271*P4271</f>
        <v/>
      </c>
    </row>
    <row r="4272">
      <c r="A4272" s="10" t="n">
        <v>2027</v>
      </c>
      <c r="B4272" s="10" t="inlineStr">
        <is>
          <t>Jul-27</t>
        </is>
      </c>
      <c r="C4272" s="19" t="inlineStr">
        <is>
          <t>García</t>
        </is>
      </c>
      <c r="D4272" s="19" t="inlineStr">
        <is>
          <t>ESPAÑA</t>
        </is>
      </c>
      <c r="E4272" s="19" t="inlineStr">
        <is>
          <t>SERVIAGRI´ 97, S.L.</t>
        </is>
      </c>
      <c r="F4272" s="10" t="inlineStr">
        <is>
          <t>Consolidado/estratégico</t>
        </is>
      </c>
      <c r="G4272" s="10" t="inlineStr">
        <is>
          <t>BR-59AE0005</t>
        </is>
      </c>
      <c r="H4272" s="19" t="inlineStr">
        <is>
          <t>BR-59 AE, 5 KG</t>
        </is>
      </c>
      <c r="I4272" s="10" t="inlineStr">
        <is>
          <t>Maduro</t>
        </is>
      </c>
      <c r="J4272" s="10" t="inlineStr">
        <is>
          <t>Innovador/Notorio</t>
        </is>
      </c>
      <c r="K4272" s="12" t="n">
        <v>0.05</v>
      </c>
      <c r="L4272" s="12" t="n">
        <v>0.05</v>
      </c>
      <c r="M4272" s="12" t="n">
        <v>0.1025</v>
      </c>
      <c r="N4272" s="22" t="n">
        <v>5</v>
      </c>
      <c r="O4272" s="11" t="n">
        <v>2400</v>
      </c>
      <c r="P4272" s="13" t="n">
        <v>2.772724256075434</v>
      </c>
      <c r="Q4272" s="13">
        <f>O4272*P4272</f>
        <v/>
      </c>
    </row>
    <row r="4273">
      <c r="A4273" s="10" t="n">
        <v>2027</v>
      </c>
      <c r="B4273" s="10" t="inlineStr">
        <is>
          <t>Jul-27</t>
        </is>
      </c>
      <c r="C4273" s="19" t="inlineStr">
        <is>
          <t>García</t>
        </is>
      </c>
      <c r="D4273" s="19" t="inlineStr">
        <is>
          <t>ESPAÑA</t>
        </is>
      </c>
      <c r="E4273" s="19" t="inlineStr">
        <is>
          <t>SERVIAGRI´ 97, S.L.</t>
        </is>
      </c>
      <c r="F4273" s="10" t="inlineStr">
        <is>
          <t>Consolidado/estratégico</t>
        </is>
      </c>
      <c r="G4273" s="10" t="inlineStr">
        <is>
          <t>FTK0005</t>
        </is>
      </c>
      <c r="H4273" s="19" t="inlineStr">
        <is>
          <t>FITOKONTROL CA FLOW, 5 KG</t>
        </is>
      </c>
      <c r="I4273" s="10" t="inlineStr">
        <is>
          <t>Ramp-Up/Crecimiento</t>
        </is>
      </c>
      <c r="J4273" s="10" t="inlineStr">
        <is>
          <t>Innovador/Notorio</t>
        </is>
      </c>
      <c r="K4273" s="12" t="n">
        <v>0.05</v>
      </c>
      <c r="L4273" s="12" t="n">
        <v>0.2</v>
      </c>
      <c r="M4273" s="12" t="n">
        <v>0.26</v>
      </c>
      <c r="N4273" s="22" t="n">
        <v>5</v>
      </c>
      <c r="O4273" s="11" t="n">
        <v>100</v>
      </c>
      <c r="P4273" s="13" t="n">
        <v>2.887385785462012</v>
      </c>
      <c r="Q4273" s="13">
        <f>O4273*P4273</f>
        <v/>
      </c>
    </row>
    <row r="4274">
      <c r="A4274" s="10" t="n">
        <v>2027</v>
      </c>
      <c r="B4274" s="10" t="inlineStr">
        <is>
          <t>Jul-27</t>
        </is>
      </c>
      <c r="C4274" s="19" t="inlineStr">
        <is>
          <t>García</t>
        </is>
      </c>
      <c r="D4274" s="19" t="inlineStr">
        <is>
          <t>ESPAÑA</t>
        </is>
      </c>
      <c r="E4274" s="19" t="inlineStr">
        <is>
          <t>SERVIAGRI´ 97, S.L.</t>
        </is>
      </c>
      <c r="F4274" s="10" t="inlineStr">
        <is>
          <t>Consolidado/estratégico</t>
        </is>
      </c>
      <c r="G4274" s="10" t="inlineStr">
        <is>
          <t>FTK0005</t>
        </is>
      </c>
      <c r="H4274" s="19" t="inlineStr">
        <is>
          <t>FITOKONTROL CA FLOW, 5 KG</t>
        </is>
      </c>
      <c r="I4274" s="10" t="inlineStr">
        <is>
          <t>Ramp-Up/Crecimiento</t>
        </is>
      </c>
      <c r="J4274" s="10" t="inlineStr">
        <is>
          <t>Innovador/Notorio</t>
        </is>
      </c>
      <c r="K4274" s="12" t="n">
        <v>0.05</v>
      </c>
      <c r="L4274" s="12" t="n">
        <v>0.2</v>
      </c>
      <c r="M4274" s="12" t="n">
        <v>0.26</v>
      </c>
      <c r="N4274" s="22" t="n">
        <v>5</v>
      </c>
      <c r="O4274" s="11" t="n">
        <v>1795</v>
      </c>
      <c r="P4274" s="13" t="n">
        <v>2.887385785462012</v>
      </c>
      <c r="Q4274" s="13">
        <f>O4274*P4274</f>
        <v/>
      </c>
    </row>
    <row r="4275">
      <c r="A4275" s="10" t="n">
        <v>2027</v>
      </c>
      <c r="B4275" s="10" t="inlineStr">
        <is>
          <t>Jul-27</t>
        </is>
      </c>
      <c r="C4275" s="19" t="inlineStr">
        <is>
          <t>García</t>
        </is>
      </c>
      <c r="D4275" s="19" t="inlineStr">
        <is>
          <t>ESPAÑA</t>
        </is>
      </c>
      <c r="E4275" s="19" t="inlineStr">
        <is>
          <t>SERVIAGRI´ 97, S.L.</t>
        </is>
      </c>
      <c r="F4275" s="10" t="inlineStr">
        <is>
          <t>Consolidado/estratégico</t>
        </is>
      </c>
      <c r="G4275" s="10" t="inlineStr">
        <is>
          <t>HST0005</t>
        </is>
      </c>
      <c r="H4275" s="19" t="inlineStr">
        <is>
          <t>HIDROSTRESS-40, 5 L</t>
        </is>
      </c>
      <c r="I4275" s="10" t="inlineStr">
        <is>
          <t>Ramp-Up/Crecimiento</t>
        </is>
      </c>
      <c r="J4275" s="10" t="inlineStr">
        <is>
          <t>Innovador/Notorio</t>
        </is>
      </c>
      <c r="K4275" s="12" t="n">
        <v>0.05</v>
      </c>
      <c r="L4275" s="12" t="n">
        <v>0.2</v>
      </c>
      <c r="M4275" s="12" t="n">
        <v>0.26</v>
      </c>
      <c r="N4275" s="22" t="n">
        <v>5</v>
      </c>
      <c r="O4275" s="11" t="n">
        <v>125</v>
      </c>
      <c r="P4275" s="13" t="n">
        <v>6.837996661599566</v>
      </c>
      <c r="Q4275" s="13">
        <f>O4275*P4275</f>
        <v/>
      </c>
    </row>
    <row r="4276">
      <c r="A4276" s="10" t="n">
        <v>2027</v>
      </c>
      <c r="B4276" s="10" t="inlineStr">
        <is>
          <t>Jul-27</t>
        </is>
      </c>
      <c r="C4276" s="19" t="inlineStr">
        <is>
          <t>García</t>
        </is>
      </c>
      <c r="D4276" s="19" t="inlineStr">
        <is>
          <t>ESPAÑA</t>
        </is>
      </c>
      <c r="E4276" s="19" t="inlineStr">
        <is>
          <t>SERVIAGRI´ 97, S.L.</t>
        </is>
      </c>
      <c r="F4276" s="10" t="inlineStr">
        <is>
          <t>Consolidado/estratégico</t>
        </is>
      </c>
      <c r="G4276" s="10" t="inlineStr">
        <is>
          <t>JF0005</t>
        </is>
      </c>
      <c r="H4276" s="19" t="inlineStr">
        <is>
          <t>CODIGIN-FOS, 5 L</t>
        </is>
      </c>
      <c r="I4276" s="10" t="inlineStr">
        <is>
          <t>Ramp-Up/Crecimiento</t>
        </is>
      </c>
      <c r="J4276" s="10" t="inlineStr">
        <is>
          <t>Banalizado/Commodity</t>
        </is>
      </c>
      <c r="K4276" s="12" t="n">
        <v>0.05</v>
      </c>
      <c r="L4276" s="12" t="n">
        <v>0.075</v>
      </c>
      <c r="M4276" s="12" t="n">
        <v>0.1287499999999999</v>
      </c>
      <c r="N4276" s="22" t="n">
        <v>5</v>
      </c>
      <c r="O4276" s="11" t="n">
        <v>90</v>
      </c>
      <c r="P4276" s="13" t="n">
        <v>3.054166191842489</v>
      </c>
      <c r="Q4276" s="13">
        <f>O4276*P4276</f>
        <v/>
      </c>
    </row>
    <row r="4277">
      <c r="A4277" s="10" t="n">
        <v>2027</v>
      </c>
      <c r="B4277" s="10" t="inlineStr">
        <is>
          <t>Jul-27</t>
        </is>
      </c>
      <c r="C4277" s="19" t="inlineStr">
        <is>
          <t>García</t>
        </is>
      </c>
      <c r="D4277" s="19" t="inlineStr">
        <is>
          <t>ESPAÑA</t>
        </is>
      </c>
      <c r="E4277" s="19" t="inlineStr">
        <is>
          <t>TRATAMIENTOS AGRICOLAS BRENES, S.L.</t>
        </is>
      </c>
      <c r="F4277" s="10" t="inlineStr">
        <is>
          <t>Con potencial</t>
        </is>
      </c>
      <c r="G4277" s="10" t="inlineStr">
        <is>
          <t>WHITE0020</t>
        </is>
      </c>
      <c r="H4277" s="19" t="inlineStr">
        <is>
          <t>AGROWHITE, 20 KG</t>
        </is>
      </c>
      <c r="I4277" s="10" t="inlineStr">
        <is>
          <t>Maduro</t>
        </is>
      </c>
      <c r="J4277" s="10" t="inlineStr">
        <is>
          <t>Esencial/Core</t>
        </is>
      </c>
      <c r="K4277" s="12" t="n">
        <v>0.1</v>
      </c>
      <c r="L4277" s="12" t="n">
        <v>0.035</v>
      </c>
      <c r="M4277" s="12" t="n">
        <v>0.1385000000000001</v>
      </c>
      <c r="N4277" s="22" t="n">
        <v>20</v>
      </c>
      <c r="O4277" s="11" t="n">
        <v>2480</v>
      </c>
      <c r="P4277" s="13" t="n">
        <v>1.928398448774268</v>
      </c>
      <c r="Q4277" s="13">
        <f>O4277*P4277</f>
        <v/>
      </c>
    </row>
    <row r="4278">
      <c r="A4278" s="10" t="n">
        <v>2027</v>
      </c>
      <c r="B4278" s="10" t="inlineStr">
        <is>
          <t>Jul-27</t>
        </is>
      </c>
      <c r="C4278" s="19" t="inlineStr">
        <is>
          <t>García</t>
        </is>
      </c>
      <c r="D4278" s="19" t="inlineStr">
        <is>
          <t>LÍBANO</t>
        </is>
      </c>
      <c r="E4278" s="19" t="inlineStr">
        <is>
          <t>BELAGRI FOR AGRICULTURE-GEORGES BOU MON</t>
        </is>
      </c>
      <c r="F4278" s="10" t="inlineStr">
        <is>
          <t>Consolidado/estratégico</t>
        </is>
      </c>
      <c r="G4278" s="10" t="inlineStr">
        <is>
          <t>AGMG0005LB</t>
        </is>
      </c>
      <c r="H4278" s="19" t="inlineStr">
        <is>
          <t>AGROXILATO-MG, 5 KG (EXPORT)</t>
        </is>
      </c>
      <c r="I4278" s="10" t="inlineStr">
        <is>
          <t>Maduro</t>
        </is>
      </c>
      <c r="J4278" s="10" t="inlineStr">
        <is>
          <t>Banalizado/Commodity</t>
        </is>
      </c>
      <c r="K4278" s="12" t="n">
        <v>0.05</v>
      </c>
      <c r="L4278" s="12" t="n">
        <v>0.02</v>
      </c>
      <c r="M4278" s="12" t="n">
        <v>0.07100000000000017</v>
      </c>
      <c r="N4278" s="22" t="n">
        <v>5</v>
      </c>
      <c r="O4278" s="11" t="n">
        <v>5295</v>
      </c>
      <c r="P4278" s="13" t="n">
        <v>3.950610876137554</v>
      </c>
      <c r="Q4278" s="13">
        <f>O4278*P4278</f>
        <v/>
      </c>
    </row>
    <row r="4279">
      <c r="A4279" s="10" t="n">
        <v>2027</v>
      </c>
      <c r="B4279" s="10" t="inlineStr">
        <is>
          <t>Jul-27</t>
        </is>
      </c>
      <c r="C4279" s="19" t="inlineStr">
        <is>
          <t>García</t>
        </is>
      </c>
      <c r="D4279" s="19" t="inlineStr">
        <is>
          <t>LÍBANO</t>
        </is>
      </c>
      <c r="E4279" s="19" t="inlineStr">
        <is>
          <t>BELAGRI FOR AGRICULTURE-GEORGES BOU MON</t>
        </is>
      </c>
      <c r="F4279" s="10" t="inlineStr">
        <is>
          <t>Consolidado/estratégico</t>
        </is>
      </c>
      <c r="G4279" s="10" t="inlineStr">
        <is>
          <t>AGXCR0020LB</t>
        </is>
      </c>
      <c r="H4279" s="19" t="inlineStr">
        <is>
          <t>AGROXILATO-K, (0-5-20), 20 LtS.</t>
        </is>
      </c>
      <c r="I4279" s="10" t="inlineStr">
        <is>
          <t>Maduro</t>
        </is>
      </c>
      <c r="J4279" s="10" t="inlineStr">
        <is>
          <t>Innovador/Notorio</t>
        </is>
      </c>
      <c r="K4279" s="12" t="n">
        <v>0.05</v>
      </c>
      <c r="L4279" s="12" t="n">
        <v>0.05</v>
      </c>
      <c r="M4279" s="12" t="n">
        <v>0.1025</v>
      </c>
      <c r="N4279" s="22" t="n">
        <v>20</v>
      </c>
      <c r="O4279" s="11" t="n">
        <v>5240</v>
      </c>
      <c r="P4279" s="13" t="n">
        <v>3.220946598222966</v>
      </c>
      <c r="Q4279" s="13">
        <f>O4279*P4279</f>
        <v/>
      </c>
    </row>
    <row r="4280">
      <c r="A4280" s="10" t="n">
        <v>2027</v>
      </c>
      <c r="B4280" s="10" t="inlineStr">
        <is>
          <t>Jul-27</t>
        </is>
      </c>
      <c r="C4280" s="19" t="inlineStr">
        <is>
          <t>García</t>
        </is>
      </c>
      <c r="D4280" s="19" t="inlineStr">
        <is>
          <t>MARRUECOS</t>
        </is>
      </c>
      <c r="E4280" s="19" t="inlineStr">
        <is>
          <t>STE BBMAGRI, SARL</t>
        </is>
      </c>
      <c r="F4280" s="10" t="inlineStr">
        <is>
          <t>Consolidado/estratégico</t>
        </is>
      </c>
      <c r="G4280" s="10" t="inlineStr">
        <is>
          <t>AGXK0200MA</t>
        </is>
      </c>
      <c r="H4280" s="19" t="inlineStr">
        <is>
          <t>AGROXILATO-K</t>
        </is>
      </c>
      <c r="I4280" s="10" t="inlineStr">
        <is>
          <t>Maduro</t>
        </is>
      </c>
      <c r="J4280" s="10" t="inlineStr">
        <is>
          <t>Innovador/Notorio</t>
        </is>
      </c>
      <c r="K4280" s="12" t="n">
        <v>0.05</v>
      </c>
      <c r="L4280" s="12" t="n">
        <v>0.05</v>
      </c>
      <c r="M4280" s="12" t="n">
        <v>0.1025</v>
      </c>
      <c r="N4280" s="22" t="n">
        <v>200</v>
      </c>
      <c r="O4280" s="11" t="n">
        <v>4400</v>
      </c>
      <c r="P4280" s="13" t="n">
        <v>2.793571806872994</v>
      </c>
      <c r="Q4280" s="13">
        <f>O4280*P4280</f>
        <v/>
      </c>
    </row>
    <row r="4281">
      <c r="A4281" s="10" t="n">
        <v>2027</v>
      </c>
      <c r="B4281" s="10" t="inlineStr">
        <is>
          <t>Jul-27</t>
        </is>
      </c>
      <c r="C4281" s="19" t="inlineStr">
        <is>
          <t>García</t>
        </is>
      </c>
      <c r="D4281" s="19" t="inlineStr">
        <is>
          <t>MARRUECOS</t>
        </is>
      </c>
      <c r="E4281" s="19" t="inlineStr">
        <is>
          <t>STE BBMAGRI, SARL</t>
        </is>
      </c>
      <c r="F4281" s="10" t="inlineStr">
        <is>
          <t>Consolidado/estratégico</t>
        </is>
      </c>
      <c r="G4281" s="10" t="inlineStr">
        <is>
          <t>AN0005MA</t>
        </is>
      </c>
      <c r="H4281" s="19" t="inlineStr">
        <is>
          <t>ALCAPLANT NEW, 5 KG</t>
        </is>
      </c>
      <c r="I4281" s="10" t="inlineStr">
        <is>
          <t>Maduro</t>
        </is>
      </c>
      <c r="J4281" s="10" t="inlineStr">
        <is>
          <t>Innovador/Notorio</t>
        </is>
      </c>
      <c r="K4281" s="12" t="n">
        <v>0.05</v>
      </c>
      <c r="L4281" s="12" t="n">
        <v>0.05</v>
      </c>
      <c r="M4281" s="12" t="n">
        <v>0.1025</v>
      </c>
      <c r="N4281" s="22" t="n">
        <v>5</v>
      </c>
      <c r="O4281" s="11" t="n">
        <v>5455</v>
      </c>
      <c r="P4281" s="13" t="n">
        <v>1.740770491596231</v>
      </c>
      <c r="Q4281" s="13">
        <f>O4281*P4281</f>
        <v/>
      </c>
    </row>
    <row r="4282">
      <c r="A4282" s="10" t="n">
        <v>2027</v>
      </c>
      <c r="B4282" s="10" t="inlineStr">
        <is>
          <t>Jul-27</t>
        </is>
      </c>
      <c r="C4282" s="19" t="inlineStr">
        <is>
          <t>García</t>
        </is>
      </c>
      <c r="D4282" s="19" t="inlineStr">
        <is>
          <t>MARRUECOS</t>
        </is>
      </c>
      <c r="E4282" s="19" t="inlineStr">
        <is>
          <t>STE BBMAGRI, SARL</t>
        </is>
      </c>
      <c r="F4282" s="10" t="inlineStr">
        <is>
          <t>Consolidado/estratégico</t>
        </is>
      </c>
      <c r="G4282" s="10" t="inlineStr">
        <is>
          <t>AN0020MA</t>
        </is>
      </c>
      <c r="H4282" s="19" t="inlineStr">
        <is>
          <t>ALCAPLANT NEW, 20 KG</t>
        </is>
      </c>
      <c r="I4282" s="10" t="inlineStr">
        <is>
          <t>Maduro</t>
        </is>
      </c>
      <c r="J4282" s="10" t="inlineStr">
        <is>
          <t>Innovador/Notorio</t>
        </is>
      </c>
      <c r="K4282" s="12" t="n">
        <v>0.05</v>
      </c>
      <c r="L4282" s="12" t="n">
        <v>0.05</v>
      </c>
      <c r="M4282" s="12" t="n">
        <v>0.1025</v>
      </c>
      <c r="N4282" s="22" t="n">
        <v>20</v>
      </c>
      <c r="O4282" s="11" t="n">
        <v>4360</v>
      </c>
      <c r="P4282" s="13" t="n">
        <v>1.563566309816974</v>
      </c>
      <c r="Q4282" s="13">
        <f>O4282*P4282</f>
        <v/>
      </c>
    </row>
    <row r="4283">
      <c r="A4283" s="10" t="n">
        <v>2027</v>
      </c>
      <c r="B4283" s="10" t="inlineStr">
        <is>
          <t>Jul-27</t>
        </is>
      </c>
      <c r="C4283" s="19" t="inlineStr">
        <is>
          <t>García</t>
        </is>
      </c>
      <c r="D4283" s="19" t="inlineStr">
        <is>
          <t>MARRUECOS</t>
        </is>
      </c>
      <c r="E4283" s="19" t="inlineStr">
        <is>
          <t>STE BBMAGRI, SARL</t>
        </is>
      </c>
      <c r="F4283" s="10" t="inlineStr">
        <is>
          <t>Consolidado/estratégico</t>
        </is>
      </c>
      <c r="G4283" s="10" t="inlineStr">
        <is>
          <t>AVAN0005MA</t>
        </is>
      </c>
      <c r="H4283" s="19" t="inlineStr">
        <is>
          <t>FLORAMEC AVANCE</t>
        </is>
      </c>
      <c r="I4283" s="10" t="inlineStr">
        <is>
          <t>Maduro</t>
        </is>
      </c>
      <c r="J4283" s="10" t="inlineStr">
        <is>
          <t>Innovador/Notorio</t>
        </is>
      </c>
      <c r="K4283" s="12" t="n">
        <v>0.05</v>
      </c>
      <c r="L4283" s="12" t="n">
        <v>0.05</v>
      </c>
      <c r="M4283" s="12" t="n">
        <v>0.1025</v>
      </c>
      <c r="N4283" s="22" t="n">
        <v>5</v>
      </c>
      <c r="O4283" s="11" t="n">
        <v>1745</v>
      </c>
      <c r="P4283" s="13" t="n">
        <v>4.79493668343872</v>
      </c>
      <c r="Q4283" s="13">
        <f>O4283*P4283</f>
        <v/>
      </c>
    </row>
    <row r="4284">
      <c r="A4284" s="10" t="n">
        <v>2027</v>
      </c>
      <c r="B4284" s="10" t="inlineStr">
        <is>
          <t>Jul-27</t>
        </is>
      </c>
      <c r="C4284" s="19" t="inlineStr">
        <is>
          <t>García</t>
        </is>
      </c>
      <c r="D4284" s="19" t="inlineStr">
        <is>
          <t>MARRUECOS</t>
        </is>
      </c>
      <c r="E4284" s="19" t="inlineStr">
        <is>
          <t>STE BBMAGRI, SARL</t>
        </is>
      </c>
      <c r="F4284" s="10" t="inlineStr">
        <is>
          <t>Consolidado/estratégico</t>
        </is>
      </c>
      <c r="G4284" s="10" t="inlineStr">
        <is>
          <t>BM0005MA</t>
        </is>
      </c>
      <c r="H4284" s="19" t="inlineStr">
        <is>
          <t>BOROCAL MAROC</t>
        </is>
      </c>
      <c r="I4284" s="10" t="inlineStr">
        <is>
          <t>Maduro</t>
        </is>
      </c>
      <c r="J4284" s="10" t="inlineStr">
        <is>
          <t>Banalizado/Commodity</t>
        </is>
      </c>
      <c r="K4284" s="12" t="n">
        <v>0.05</v>
      </c>
      <c r="L4284" s="12" t="n">
        <v>0.02</v>
      </c>
      <c r="M4284" s="12" t="n">
        <v>0.07100000000000017</v>
      </c>
      <c r="N4284" s="22" t="n">
        <v>5</v>
      </c>
      <c r="O4284" s="11" t="n">
        <v>1060</v>
      </c>
      <c r="P4284" s="13" t="n">
        <v>3.262641699818086</v>
      </c>
      <c r="Q4284" s="13">
        <f>O4284*P4284</f>
        <v/>
      </c>
    </row>
    <row r="4285">
      <c r="A4285" s="10" t="n">
        <v>2027</v>
      </c>
      <c r="B4285" s="10" t="inlineStr">
        <is>
          <t>Jul-27</t>
        </is>
      </c>
      <c r="C4285" s="19" t="inlineStr">
        <is>
          <t>García</t>
        </is>
      </c>
      <c r="D4285" s="19" t="inlineStr">
        <is>
          <t>MARRUECOS</t>
        </is>
      </c>
      <c r="E4285" s="19" t="inlineStr">
        <is>
          <t>STE BBMAGRI, SARL</t>
        </is>
      </c>
      <c r="F4285" s="10" t="inlineStr">
        <is>
          <t>Consolidado/estratégico</t>
        </is>
      </c>
      <c r="G4285" s="10" t="inlineStr">
        <is>
          <t>C-CUAE0005MA</t>
        </is>
      </c>
      <c r="H4285" s="19" t="inlineStr">
        <is>
          <t>CUPRAMEC, 5 L</t>
        </is>
      </c>
      <c r="I4285" s="10" t="inlineStr">
        <is>
          <t>Ramp-Up/Crecimiento</t>
        </is>
      </c>
      <c r="J4285" s="10" t="inlineStr">
        <is>
          <t>Esencial/Core</t>
        </is>
      </c>
      <c r="K4285" s="12" t="n">
        <v>0.05</v>
      </c>
      <c r="L4285" s="12" t="n">
        <v>0.15</v>
      </c>
      <c r="M4285" s="12" t="n">
        <v>0.2075</v>
      </c>
      <c r="N4285" s="22" t="n">
        <v>5</v>
      </c>
      <c r="O4285" s="11" t="n">
        <v>715</v>
      </c>
      <c r="P4285" s="13" t="n">
        <v>4.471799646076546</v>
      </c>
      <c r="Q4285" s="13">
        <f>O4285*P4285</f>
        <v/>
      </c>
    </row>
    <row r="4286">
      <c r="A4286" s="10" t="n">
        <v>2027</v>
      </c>
      <c r="B4286" s="10" t="inlineStr">
        <is>
          <t>Jul-27</t>
        </is>
      </c>
      <c r="C4286" s="19" t="inlineStr">
        <is>
          <t>García</t>
        </is>
      </c>
      <c r="D4286" s="19" t="inlineStr">
        <is>
          <t>MARRUECOS</t>
        </is>
      </c>
      <c r="E4286" s="19" t="inlineStr">
        <is>
          <t>STE BBMAGRI, SARL</t>
        </is>
      </c>
      <c r="F4286" s="10" t="inlineStr">
        <is>
          <t>Consolidado/estratégico</t>
        </is>
      </c>
      <c r="G4286" s="10" t="inlineStr">
        <is>
          <t>CSIL0005MA</t>
        </is>
      </c>
      <c r="H4286" s="19" t="inlineStr">
        <is>
          <t>FITOKONTROL-K, 5 L</t>
        </is>
      </c>
      <c r="I4286" s="10" t="inlineStr">
        <is>
          <t>Maduro</t>
        </is>
      </c>
      <c r="J4286" s="10" t="inlineStr">
        <is>
          <t>Banalizado/Commodity</t>
        </is>
      </c>
      <c r="K4286" s="12" t="n">
        <v>0.05</v>
      </c>
      <c r="L4286" s="12" t="n">
        <v>0.02</v>
      </c>
      <c r="M4286" s="12" t="n">
        <v>0.07100000000000017</v>
      </c>
      <c r="N4286" s="22" t="n">
        <v>5</v>
      </c>
      <c r="O4286" s="11" t="n">
        <v>635</v>
      </c>
      <c r="P4286" s="13" t="n">
        <v>3.54408363558514</v>
      </c>
      <c r="Q4286" s="13">
        <f>O4286*P4286</f>
        <v/>
      </c>
    </row>
    <row r="4287">
      <c r="A4287" s="10" t="n">
        <v>2027</v>
      </c>
      <c r="B4287" s="10" t="inlineStr">
        <is>
          <t>Jul-27</t>
        </is>
      </c>
      <c r="C4287" s="19" t="inlineStr">
        <is>
          <t>García</t>
        </is>
      </c>
      <c r="D4287" s="19" t="inlineStr">
        <is>
          <t>MARRUECOS</t>
        </is>
      </c>
      <c r="E4287" s="19" t="inlineStr">
        <is>
          <t>STE BBMAGRI, SARL</t>
        </is>
      </c>
      <c r="F4287" s="10" t="inlineStr">
        <is>
          <t>Consolidado/estratégico</t>
        </is>
      </c>
      <c r="G4287" s="10" t="inlineStr">
        <is>
          <t>F-MIX0005MA</t>
        </is>
      </c>
      <c r="H4287" s="19" t="inlineStr">
        <is>
          <t>FITOLIN-MIX, 5 L</t>
        </is>
      </c>
      <c r="I4287" s="10" t="inlineStr">
        <is>
          <t>Maduro</t>
        </is>
      </c>
      <c r="J4287" s="10" t="inlineStr">
        <is>
          <t>Banalizado/Commodity</t>
        </is>
      </c>
      <c r="K4287" s="12" t="n">
        <v>0.05</v>
      </c>
      <c r="L4287" s="12" t="n">
        <v>0.02</v>
      </c>
      <c r="M4287" s="12" t="n">
        <v>0.07100000000000017</v>
      </c>
      <c r="N4287" s="22" t="n">
        <v>5</v>
      </c>
      <c r="O4287" s="11" t="n">
        <v>1060</v>
      </c>
      <c r="P4287" s="13" t="n">
        <v>5.555872287549648</v>
      </c>
      <c r="Q4287" s="13">
        <f>O4287*P4287</f>
        <v/>
      </c>
    </row>
    <row r="4288">
      <c r="A4288" s="10" t="n">
        <v>2027</v>
      </c>
      <c r="B4288" s="10" t="inlineStr">
        <is>
          <t>Jul-27</t>
        </is>
      </c>
      <c r="C4288" s="19" t="inlineStr">
        <is>
          <t>García</t>
        </is>
      </c>
      <c r="D4288" s="19" t="inlineStr">
        <is>
          <t>MARRUECOS</t>
        </is>
      </c>
      <c r="E4288" s="19" t="inlineStr">
        <is>
          <t>STE BBMAGRI, SARL</t>
        </is>
      </c>
      <c r="F4288" s="10" t="inlineStr">
        <is>
          <t>Consolidado/estratégico</t>
        </is>
      </c>
      <c r="G4288" s="10" t="inlineStr">
        <is>
          <t>SPCE2B0001MA</t>
        </is>
      </c>
      <c r="H4288" s="19" t="inlineStr">
        <is>
          <t>SPRINTENE CON BORO</t>
        </is>
      </c>
      <c r="I4288" s="10" t="inlineStr">
        <is>
          <t>Maduro</t>
        </is>
      </c>
      <c r="J4288" s="10" t="inlineStr">
        <is>
          <t>Innovador/Notorio</t>
        </is>
      </c>
      <c r="K4288" s="12" t="n">
        <v>0.05</v>
      </c>
      <c r="L4288" s="12" t="n">
        <v>0.05</v>
      </c>
      <c r="M4288" s="12" t="n">
        <v>0.1025</v>
      </c>
      <c r="N4288" s="22" t="n">
        <v>1</v>
      </c>
      <c r="O4288" s="11" t="n">
        <v>1086</v>
      </c>
      <c r="P4288" s="13" t="n">
        <v>12.23751231816752</v>
      </c>
      <c r="Q4288" s="13">
        <f>O4288*P4288</f>
        <v/>
      </c>
    </row>
    <row r="4289">
      <c r="A4289" s="10" t="n">
        <v>2027</v>
      </c>
      <c r="B4289" s="10" t="inlineStr">
        <is>
          <t>Jul-27</t>
        </is>
      </c>
      <c r="C4289" s="19" t="inlineStr">
        <is>
          <t>García</t>
        </is>
      </c>
      <c r="D4289" s="19" t="inlineStr">
        <is>
          <t>RUMANÍA</t>
        </is>
      </c>
      <c r="E4289" s="19" t="inlineStr">
        <is>
          <t>SC MARCOSER S.R.L.</t>
        </is>
      </c>
      <c r="F4289" s="10" t="inlineStr">
        <is>
          <t>Consolidado/estratégico</t>
        </is>
      </c>
      <c r="G4289" s="10" t="inlineStr">
        <is>
          <t>AGFEL0001RO</t>
        </is>
      </c>
      <c r="H4289" s="19" t="inlineStr">
        <is>
          <t>AGROXILATO-FE-L, 1 L</t>
        </is>
      </c>
      <c r="I4289" s="10" t="inlineStr">
        <is>
          <t>Nuevo/Introducción</t>
        </is>
      </c>
      <c r="J4289" s="10" t="inlineStr">
        <is>
          <t>Banalizado/Commodity</t>
        </is>
      </c>
      <c r="K4289" s="12" t="n">
        <v>0.05</v>
      </c>
      <c r="L4289" s="12" t="n">
        <v>0.075</v>
      </c>
      <c r="M4289" s="12" t="n">
        <v>0.1287499999999999</v>
      </c>
      <c r="N4289" s="22" t="n">
        <v>1</v>
      </c>
      <c r="O4289" s="11" t="n">
        <v>442</v>
      </c>
      <c r="P4289" s="13" t="n">
        <v>5.618414939942327</v>
      </c>
      <c r="Q4289" s="13">
        <f>O4289*P4289</f>
        <v/>
      </c>
    </row>
    <row r="4290">
      <c r="A4290" s="10" t="n">
        <v>2027</v>
      </c>
      <c r="B4290" s="10" t="inlineStr">
        <is>
          <t>Jul-27</t>
        </is>
      </c>
      <c r="C4290" s="19" t="inlineStr">
        <is>
          <t>García</t>
        </is>
      </c>
      <c r="D4290" s="19" t="inlineStr">
        <is>
          <t>RUMANÍA</t>
        </is>
      </c>
      <c r="E4290" s="19" t="inlineStr">
        <is>
          <t>SC MARCOSER S.R.L.</t>
        </is>
      </c>
      <c r="F4290" s="10" t="inlineStr">
        <is>
          <t>Consolidado/estratégico</t>
        </is>
      </c>
      <c r="G4290" s="10" t="inlineStr">
        <is>
          <t>AGXCR0020RO</t>
        </is>
      </c>
      <c r="H4290" s="19" t="inlineStr">
        <is>
          <t>AGROXILATO-K, (0-5-20), 20 LtS.</t>
        </is>
      </c>
      <c r="I4290" s="10" t="inlineStr">
        <is>
          <t>Maduro</t>
        </is>
      </c>
      <c r="J4290" s="10" t="inlineStr">
        <is>
          <t>Innovador/Notorio</t>
        </is>
      </c>
      <c r="K4290" s="12" t="n">
        <v>0.05</v>
      </c>
      <c r="L4290" s="12" t="n">
        <v>0.05</v>
      </c>
      <c r="M4290" s="12" t="n">
        <v>0.1025</v>
      </c>
      <c r="N4290" s="22" t="n">
        <v>20</v>
      </c>
      <c r="O4290" s="11" t="n">
        <v>700</v>
      </c>
      <c r="P4290" s="13" t="n">
        <v>3.075013742640049</v>
      </c>
      <c r="Q4290" s="13">
        <f>O4290*P4290</f>
        <v/>
      </c>
    </row>
    <row r="4291">
      <c r="A4291" s="10" t="n">
        <v>2027</v>
      </c>
      <c r="B4291" s="10" t="inlineStr">
        <is>
          <t>Jul-27</t>
        </is>
      </c>
      <c r="C4291" s="19" t="inlineStr">
        <is>
          <t>García</t>
        </is>
      </c>
      <c r="D4291" s="19" t="inlineStr">
        <is>
          <t>RUMANÍA</t>
        </is>
      </c>
      <c r="E4291" s="19" t="inlineStr">
        <is>
          <t>SC MARCOSER S.R.L.</t>
        </is>
      </c>
      <c r="F4291" s="10" t="inlineStr">
        <is>
          <t>Consolidado/estratégico</t>
        </is>
      </c>
      <c r="G4291" s="10" t="inlineStr">
        <is>
          <t>AO0005RO</t>
        </is>
      </c>
      <c r="H4291" s="19" t="inlineStr">
        <is>
          <t>ALCAPLANT OMRI, 5 KG</t>
        </is>
      </c>
      <c r="I4291" s="10" t="inlineStr">
        <is>
          <t>Maduro</t>
        </is>
      </c>
      <c r="J4291" s="10" t="inlineStr">
        <is>
          <t>Innovador/Notorio</t>
        </is>
      </c>
      <c r="K4291" s="12" t="n">
        <v>0.05</v>
      </c>
      <c r="L4291" s="12" t="n">
        <v>0.05</v>
      </c>
      <c r="M4291" s="12" t="n">
        <v>0.1025</v>
      </c>
      <c r="N4291" s="22" t="n">
        <v>5</v>
      </c>
      <c r="O4291" s="11" t="n">
        <v>2400</v>
      </c>
      <c r="P4291" s="13" t="n">
        <v>2.043059978160847</v>
      </c>
      <c r="Q4291" s="13">
        <f>O4291*P4291</f>
        <v/>
      </c>
    </row>
    <row r="4292">
      <c r="A4292" s="10" t="n">
        <v>2027</v>
      </c>
      <c r="B4292" s="10" t="inlineStr">
        <is>
          <t>Jul-27</t>
        </is>
      </c>
      <c r="C4292" s="19" t="inlineStr">
        <is>
          <t>García</t>
        </is>
      </c>
      <c r="D4292" s="19" t="inlineStr">
        <is>
          <t>RUMANÍA</t>
        </is>
      </c>
      <c r="E4292" s="19" t="inlineStr">
        <is>
          <t>SC MARCOSER S.R.L.</t>
        </is>
      </c>
      <c r="F4292" s="10" t="inlineStr">
        <is>
          <t>Consolidado/estratégico</t>
        </is>
      </c>
      <c r="G4292" s="10" t="inlineStr">
        <is>
          <t>B0200RO</t>
        </is>
      </c>
      <c r="H4292" s="19" t="inlineStr">
        <is>
          <t>BOROCAL, 200 L</t>
        </is>
      </c>
      <c r="I4292" s="10" t="inlineStr">
        <is>
          <t>Maduro</t>
        </is>
      </c>
      <c r="J4292" s="10" t="inlineStr">
        <is>
          <t>Esencial/Core</t>
        </is>
      </c>
      <c r="K4292" s="12" t="n">
        <v>0.05</v>
      </c>
      <c r="L4292" s="12" t="n">
        <v>0.035</v>
      </c>
      <c r="M4292" s="12" t="n">
        <v>0.08674999999999988</v>
      </c>
      <c r="N4292" s="22" t="n">
        <v>200</v>
      </c>
      <c r="O4292" s="11" t="n">
        <v>600</v>
      </c>
      <c r="P4292" s="13" t="n">
        <v>2.876962010063232</v>
      </c>
      <c r="Q4292" s="13">
        <f>O4292*P4292</f>
        <v/>
      </c>
    </row>
    <row r="4293">
      <c r="A4293" s="10" t="n">
        <v>2027</v>
      </c>
      <c r="B4293" s="10" t="inlineStr">
        <is>
          <t>Jul-27</t>
        </is>
      </c>
      <c r="C4293" s="19" t="inlineStr">
        <is>
          <t>García</t>
        </is>
      </c>
      <c r="D4293" s="19" t="inlineStr">
        <is>
          <t>RUMANÍA</t>
        </is>
      </c>
      <c r="E4293" s="19" t="inlineStr">
        <is>
          <t>SC MARCOSER S.R.L.</t>
        </is>
      </c>
      <c r="F4293" s="10" t="inlineStr">
        <is>
          <t>Consolidado/estratégico</t>
        </is>
      </c>
      <c r="G4293" s="10" t="inlineStr">
        <is>
          <t>C-CU0001RO</t>
        </is>
      </c>
      <c r="H4293" s="19" t="inlineStr">
        <is>
          <t>CODICOBRE, 1 L</t>
        </is>
      </c>
      <c r="I4293" s="10" t="inlineStr">
        <is>
          <t>Maduro</t>
        </is>
      </c>
      <c r="J4293" s="10" t="inlineStr">
        <is>
          <t>Banalizado/Commodity</t>
        </is>
      </c>
      <c r="K4293" s="12" t="n">
        <v>0.05</v>
      </c>
      <c r="L4293" s="12" t="n">
        <v>0.02</v>
      </c>
      <c r="M4293" s="12" t="n">
        <v>0.07100000000000017</v>
      </c>
      <c r="N4293" s="22" t="n">
        <v>1</v>
      </c>
      <c r="O4293" s="11" t="n">
        <v>420</v>
      </c>
      <c r="P4293" s="13" t="n">
        <v>5.055531068408215</v>
      </c>
      <c r="Q4293" s="13">
        <f>O4293*P4293</f>
        <v/>
      </c>
    </row>
    <row r="4294">
      <c r="A4294" s="10" t="n">
        <v>2027</v>
      </c>
      <c r="B4294" s="10" t="inlineStr">
        <is>
          <t>Jul-27</t>
        </is>
      </c>
      <c r="C4294" s="19" t="inlineStr">
        <is>
          <t>García</t>
        </is>
      </c>
      <c r="D4294" s="19" t="inlineStr">
        <is>
          <t>RUMANÍA</t>
        </is>
      </c>
      <c r="E4294" s="19" t="inlineStr">
        <is>
          <t>SC MARCOSER S.R.L.</t>
        </is>
      </c>
      <c r="F4294" s="10" t="inlineStr">
        <is>
          <t>Consolidado/estratégico</t>
        </is>
      </c>
      <c r="G4294" s="10" t="inlineStr">
        <is>
          <t>CALCIO0001RO</t>
        </is>
      </c>
      <c r="H4294" s="19" t="inlineStr">
        <is>
          <t>CALCIAMEC, 1 KG</t>
        </is>
      </c>
      <c r="I4294" s="10" t="inlineStr">
        <is>
          <t>Maduro</t>
        </is>
      </c>
      <c r="J4294" s="10" t="inlineStr">
        <is>
          <t>Esencial/Core</t>
        </is>
      </c>
      <c r="K4294" s="12" t="n">
        <v>0.05</v>
      </c>
      <c r="L4294" s="12" t="n">
        <v>0.035</v>
      </c>
      <c r="M4294" s="12" t="n">
        <v>0.08674999999999988</v>
      </c>
      <c r="N4294" s="22" t="n">
        <v>1</v>
      </c>
      <c r="O4294" s="11" t="n">
        <v>1135</v>
      </c>
      <c r="P4294" s="13" t="n">
        <v>4.638580052457023</v>
      </c>
      <c r="Q4294" s="13">
        <f>O4294*P4294</f>
        <v/>
      </c>
    </row>
    <row r="4295">
      <c r="A4295" s="10" t="n">
        <v>2027</v>
      </c>
      <c r="B4295" s="10" t="inlineStr">
        <is>
          <t>Jul-27</t>
        </is>
      </c>
      <c r="C4295" s="19" t="inlineStr">
        <is>
          <t>García</t>
        </is>
      </c>
      <c r="D4295" s="19" t="inlineStr">
        <is>
          <t>RUMANÍA</t>
        </is>
      </c>
      <c r="E4295" s="19" t="inlineStr">
        <is>
          <t>SC MARCOSER S.R.L.</t>
        </is>
      </c>
      <c r="F4295" s="10" t="inlineStr">
        <is>
          <t>Consolidado/estratégico</t>
        </is>
      </c>
      <c r="G4295" s="10" t="inlineStr">
        <is>
          <t>FLOR0001RO</t>
        </is>
      </c>
      <c r="H4295" s="19" t="inlineStr">
        <is>
          <t>FLORAMEC, 1 LTR.</t>
        </is>
      </c>
      <c r="I4295" s="10" t="inlineStr">
        <is>
          <t>Maduro</t>
        </is>
      </c>
      <c r="J4295" s="10" t="inlineStr">
        <is>
          <t>Esencial/Core</t>
        </is>
      </c>
      <c r="K4295" s="12" t="n">
        <v>0.05</v>
      </c>
      <c r="L4295" s="12" t="n">
        <v>0.035</v>
      </c>
      <c r="M4295" s="12" t="n">
        <v>0.08674999999999988</v>
      </c>
      <c r="N4295" s="22" t="n">
        <v>1</v>
      </c>
      <c r="O4295" s="11" t="n">
        <v>851</v>
      </c>
      <c r="P4295" s="13" t="n">
        <v>4.075696180922912</v>
      </c>
      <c r="Q4295" s="13">
        <f>O4295*P4295</f>
        <v/>
      </c>
    </row>
    <row r="4296">
      <c r="A4296" s="10" t="n">
        <v>2027</v>
      </c>
      <c r="B4296" s="10" t="inlineStr">
        <is>
          <t>Jul-27</t>
        </is>
      </c>
      <c r="C4296" s="19" t="inlineStr">
        <is>
          <t>García</t>
        </is>
      </c>
      <c r="D4296" s="19" t="inlineStr">
        <is>
          <t>RUMANÍA</t>
        </is>
      </c>
      <c r="E4296" s="19" t="inlineStr">
        <is>
          <t>SC MARCOSER S.R.L.</t>
        </is>
      </c>
      <c r="F4296" s="10" t="inlineStr">
        <is>
          <t>Consolidado/estratégico</t>
        </is>
      </c>
      <c r="G4296" s="10" t="inlineStr">
        <is>
          <t>FROST-P0001RO</t>
        </is>
      </c>
      <c r="H4296" s="19" t="inlineStr">
        <is>
          <t>CODIFROST PLUS, 1 L</t>
        </is>
      </c>
      <c r="I4296" s="10" t="inlineStr">
        <is>
          <t>Ramp-Up/Crecimiento</t>
        </is>
      </c>
      <c r="J4296" s="10" t="inlineStr">
        <is>
          <t>Esencial/Core</t>
        </is>
      </c>
      <c r="K4296" s="12" t="n">
        <v>0.05</v>
      </c>
      <c r="L4296" s="12" t="n">
        <v>0.15</v>
      </c>
      <c r="M4296" s="12" t="n">
        <v>0.2075</v>
      </c>
      <c r="N4296" s="22" t="n">
        <v>1</v>
      </c>
      <c r="O4296" s="11" t="n">
        <v>473</v>
      </c>
      <c r="P4296" s="13" t="n">
        <v>5.138921271598455</v>
      </c>
      <c r="Q4296" s="13">
        <f>O4296*P4296</f>
        <v/>
      </c>
    </row>
    <row r="4297">
      <c r="A4297" s="10" t="n">
        <v>2027</v>
      </c>
      <c r="B4297" s="10" t="inlineStr">
        <is>
          <t>Jul-27</t>
        </is>
      </c>
      <c r="C4297" s="19" t="inlineStr">
        <is>
          <t>García</t>
        </is>
      </c>
      <c r="D4297" s="19" t="inlineStr">
        <is>
          <t>RUMANÍA</t>
        </is>
      </c>
      <c r="E4297" s="19" t="inlineStr">
        <is>
          <t>SC MARCOSER S.R.L.</t>
        </is>
      </c>
      <c r="F4297" s="10" t="inlineStr">
        <is>
          <t>Consolidado/estratégico</t>
        </is>
      </c>
      <c r="G4297" s="10" t="inlineStr">
        <is>
          <t>G0020RO</t>
        </is>
      </c>
      <c r="H4297" s="19" t="inlineStr">
        <is>
          <t>GREEN-UP EXPORTACION, 20 L</t>
        </is>
      </c>
      <c r="I4297" s="10" t="inlineStr">
        <is>
          <t>Maduro</t>
        </is>
      </c>
      <c r="J4297" s="10" t="inlineStr">
        <is>
          <t>Innovador/Notorio</t>
        </is>
      </c>
      <c r="K4297" s="12" t="n">
        <v>0.05</v>
      </c>
      <c r="L4297" s="12" t="n">
        <v>0.05</v>
      </c>
      <c r="M4297" s="12" t="n">
        <v>0.1025</v>
      </c>
      <c r="N4297" s="22" t="n">
        <v>20</v>
      </c>
      <c r="O4297" s="11" t="n">
        <v>700</v>
      </c>
      <c r="P4297" s="13" t="n">
        <v>5.097226170003335</v>
      </c>
      <c r="Q4297" s="13">
        <f>O4297*P4297</f>
        <v/>
      </c>
    </row>
    <row r="4298">
      <c r="A4298" s="10" t="n">
        <v>2027</v>
      </c>
      <c r="B4298" s="10" t="inlineStr">
        <is>
          <t>Jul-27</t>
        </is>
      </c>
      <c r="C4298" s="19" t="inlineStr">
        <is>
          <t>García</t>
        </is>
      </c>
      <c r="D4298" s="19" t="inlineStr">
        <is>
          <t>RUMANÍA</t>
        </is>
      </c>
      <c r="E4298" s="19" t="inlineStr">
        <is>
          <t>SC MARCOSER S.R.L.</t>
        </is>
      </c>
      <c r="F4298" s="10" t="inlineStr">
        <is>
          <t>Consolidado/estratégico</t>
        </is>
      </c>
      <c r="G4298" s="10" t="inlineStr">
        <is>
          <t>PK500020RO</t>
        </is>
      </c>
      <c r="H4298" s="19" t="inlineStr">
        <is>
          <t>POLIFRUIT K50, 20 L</t>
        </is>
      </c>
      <c r="I4298" s="10" t="inlineStr">
        <is>
          <t>Maduro</t>
        </is>
      </c>
      <c r="J4298" s="10" t="inlineStr">
        <is>
          <t>Esencial/Core</t>
        </is>
      </c>
      <c r="K4298" s="12" t="n">
        <v>0.05</v>
      </c>
      <c r="L4298" s="12" t="n">
        <v>0.035</v>
      </c>
      <c r="M4298" s="12" t="n">
        <v>0.08674999999999988</v>
      </c>
      <c r="N4298" s="22" t="n">
        <v>20</v>
      </c>
      <c r="O4298" s="11" t="n">
        <v>680</v>
      </c>
      <c r="P4298" s="13" t="n">
        <v>3.606626287977821</v>
      </c>
      <c r="Q4298" s="13">
        <f>O4298*P4298</f>
        <v/>
      </c>
    </row>
    <row r="4299">
      <c r="A4299" s="10" t="n">
        <v>2027</v>
      </c>
      <c r="B4299" s="10" t="inlineStr">
        <is>
          <t>Jul-27</t>
        </is>
      </c>
      <c r="C4299" s="19" t="inlineStr">
        <is>
          <t>García</t>
        </is>
      </c>
      <c r="D4299" s="19" t="inlineStr">
        <is>
          <t>RUMANÍA</t>
        </is>
      </c>
      <c r="E4299" s="19" t="inlineStr">
        <is>
          <t>SC MARCOSER S.R.L.</t>
        </is>
      </c>
      <c r="F4299" s="10" t="inlineStr">
        <is>
          <t>Consolidado/estratégico</t>
        </is>
      </c>
      <c r="G4299" s="10" t="inlineStr">
        <is>
          <t>PT0020RO</t>
        </is>
      </c>
      <c r="H4299" s="19" t="inlineStr">
        <is>
          <t>AGROPOTASION, 20 L</t>
        </is>
      </c>
      <c r="I4299" s="10" t="inlineStr">
        <is>
          <t>Maduro</t>
        </is>
      </c>
      <c r="J4299" s="10" t="inlineStr">
        <is>
          <t>Innovador/Notorio</t>
        </is>
      </c>
      <c r="K4299" s="12" t="n">
        <v>0.05</v>
      </c>
      <c r="L4299" s="12" t="n">
        <v>0.05</v>
      </c>
      <c r="M4299" s="12" t="n">
        <v>0.1025</v>
      </c>
      <c r="N4299" s="22" t="n">
        <v>20</v>
      </c>
      <c r="O4299" s="11" t="n">
        <v>700</v>
      </c>
      <c r="P4299" s="13" t="n">
        <v>3.231370373621746</v>
      </c>
      <c r="Q4299" s="13">
        <f>O4299*P4299</f>
        <v/>
      </c>
    </row>
    <row r="4300">
      <c r="A4300" s="10" t="n">
        <v>2027</v>
      </c>
      <c r="B4300" s="10" t="inlineStr">
        <is>
          <t>Jul-27</t>
        </is>
      </c>
      <c r="C4300" s="19" t="inlineStr">
        <is>
          <t>García</t>
        </is>
      </c>
      <c r="D4300" s="19" t="inlineStr">
        <is>
          <t>RUMANÍA</t>
        </is>
      </c>
      <c r="E4300" s="19" t="inlineStr">
        <is>
          <t>SC MARCOSER S.R.L.</t>
        </is>
      </c>
      <c r="F4300" s="10" t="inlineStr">
        <is>
          <t>Consolidado/estratégico</t>
        </is>
      </c>
      <c r="G4300" s="10" t="inlineStr">
        <is>
          <t>PT0200RO</t>
        </is>
      </c>
      <c r="H4300" s="19" t="inlineStr">
        <is>
          <t>AGROPOTASION, 200 L</t>
        </is>
      </c>
      <c r="I4300" s="10" t="inlineStr">
        <is>
          <t>Maduro</t>
        </is>
      </c>
      <c r="J4300" s="10" t="inlineStr">
        <is>
          <t>Innovador/Notorio</t>
        </is>
      </c>
      <c r="K4300" s="12" t="n">
        <v>0.05</v>
      </c>
      <c r="L4300" s="12" t="n">
        <v>0.05</v>
      </c>
      <c r="M4300" s="12" t="n">
        <v>0.1025</v>
      </c>
      <c r="N4300" s="22" t="n">
        <v>200</v>
      </c>
      <c r="O4300" s="11" t="n">
        <v>400</v>
      </c>
      <c r="P4300" s="13" t="n">
        <v>3.137556395032728</v>
      </c>
      <c r="Q4300" s="13">
        <f>O4300*P4300</f>
        <v/>
      </c>
    </row>
    <row r="4301">
      <c r="A4301" s="10" t="n">
        <v>2027</v>
      </c>
      <c r="B4301" s="10" t="inlineStr">
        <is>
          <t>Jul-27</t>
        </is>
      </c>
      <c r="C4301" s="19" t="inlineStr">
        <is>
          <t>García</t>
        </is>
      </c>
      <c r="D4301" s="19" t="inlineStr">
        <is>
          <t>RUMANÍA</t>
        </is>
      </c>
      <c r="E4301" s="19" t="inlineStr">
        <is>
          <t>SC MARCOSER S.R.L.</t>
        </is>
      </c>
      <c r="F4301" s="10" t="inlineStr">
        <is>
          <t>Consolidado/estratégico</t>
        </is>
      </c>
      <c r="G4301" s="10" t="inlineStr">
        <is>
          <t>SPCE1000RO</t>
        </is>
      </c>
      <c r="H4301" s="19" t="inlineStr">
        <is>
          <t>SPRINTENE ABONO CE, 1000 L</t>
        </is>
      </c>
      <c r="I4301" s="10" t="inlineStr">
        <is>
          <t>Maduro</t>
        </is>
      </c>
      <c r="J4301" s="10" t="inlineStr">
        <is>
          <t>Innovador/Notorio</t>
        </is>
      </c>
      <c r="K4301" s="12" t="n">
        <v>0.05</v>
      </c>
      <c r="L4301" s="12" t="n">
        <v>0.05</v>
      </c>
      <c r="M4301" s="12" t="n">
        <v>0.1025</v>
      </c>
      <c r="N4301" s="22" t="n">
        <v>1000</v>
      </c>
      <c r="O4301" s="11" t="n">
        <v>1000</v>
      </c>
      <c r="P4301" s="13" t="n">
        <v>10.77818376233834</v>
      </c>
      <c r="Q4301" s="13">
        <f>O4301*P4301</f>
        <v/>
      </c>
    </row>
    <row r="4302">
      <c r="A4302" s="10" t="n">
        <v>2027</v>
      </c>
      <c r="B4302" s="10" t="inlineStr">
        <is>
          <t>Jul-27</t>
        </is>
      </c>
      <c r="C4302" s="19" t="inlineStr">
        <is>
          <t>Irene</t>
        </is>
      </c>
      <c r="D4302" s="19" t="inlineStr">
        <is>
          <t>ESPAÑA</t>
        </is>
      </c>
      <c r="E4302" s="19" t="inlineStr">
        <is>
          <t>CAMPOEJIDO S.C.A.</t>
        </is>
      </c>
      <c r="F4302" s="10" t="inlineStr">
        <is>
          <t>Consolidado/estratégico</t>
        </is>
      </c>
      <c r="G4302" s="10" t="inlineStr">
        <is>
          <t>A-50(2)0005</t>
        </is>
      </c>
      <c r="H4302" s="19" t="inlineStr">
        <is>
          <t>CODIORGAN-A50, 5 KG</t>
        </is>
      </c>
      <c r="I4302" s="10" t="inlineStr">
        <is>
          <t>Ramp-Up/Crecimiento</t>
        </is>
      </c>
      <c r="J4302" s="10" t="inlineStr">
        <is>
          <t>Innovador/Notorio</t>
        </is>
      </c>
      <c r="K4302" s="12" t="n">
        <v>0.05</v>
      </c>
      <c r="L4302" s="12" t="n">
        <v>0.2</v>
      </c>
      <c r="M4302" s="12" t="n">
        <v>0.26</v>
      </c>
      <c r="N4302" s="22" t="n">
        <v>5</v>
      </c>
      <c r="O4302" s="11" t="n">
        <v>310</v>
      </c>
      <c r="P4302" s="13" t="n">
        <v>5.201463923991134</v>
      </c>
      <c r="Q4302" s="13">
        <f>O4302*P4302</f>
        <v/>
      </c>
    </row>
    <row r="4303">
      <c r="A4303" s="10" t="n">
        <v>2027</v>
      </c>
      <c r="B4303" s="10" t="inlineStr">
        <is>
          <t>Jul-27</t>
        </is>
      </c>
      <c r="C4303" s="19" t="inlineStr">
        <is>
          <t>Irene</t>
        </is>
      </c>
      <c r="D4303" s="19" t="inlineStr">
        <is>
          <t>ESPAÑA</t>
        </is>
      </c>
      <c r="E4303" s="19" t="inlineStr">
        <is>
          <t>CAMPOEJIDO S.C.A.</t>
        </is>
      </c>
      <c r="F4303" s="10" t="inlineStr">
        <is>
          <t>Consolidado/estratégico</t>
        </is>
      </c>
      <c r="G4303" s="10" t="inlineStr">
        <is>
          <t>AGXK0020</t>
        </is>
      </c>
      <c r="H4303" s="19" t="inlineStr">
        <is>
          <t>AGROXILATO-K, 20 L</t>
        </is>
      </c>
      <c r="I4303" s="10" t="inlineStr">
        <is>
          <t>Maduro</t>
        </is>
      </c>
      <c r="J4303" s="10" t="inlineStr">
        <is>
          <t>Innovador/Notorio</t>
        </is>
      </c>
      <c r="K4303" s="12" t="n">
        <v>0.05</v>
      </c>
      <c r="L4303" s="12" t="n">
        <v>0.05</v>
      </c>
      <c r="M4303" s="12" t="n">
        <v>0.1025</v>
      </c>
      <c r="N4303" s="22" t="n">
        <v>20</v>
      </c>
      <c r="O4303" s="11" t="n">
        <v>700</v>
      </c>
      <c r="P4303" s="13" t="n">
        <v>3.304336801413204</v>
      </c>
      <c r="Q4303" s="13">
        <f>O4303*P4303</f>
        <v/>
      </c>
    </row>
    <row r="4304">
      <c r="A4304" s="10" t="n">
        <v>2027</v>
      </c>
      <c r="B4304" s="10" t="inlineStr">
        <is>
          <t>Jul-27</t>
        </is>
      </c>
      <c r="C4304" s="19" t="inlineStr">
        <is>
          <t>Irene</t>
        </is>
      </c>
      <c r="D4304" s="19" t="inlineStr">
        <is>
          <t>ESPAÑA</t>
        </is>
      </c>
      <c r="E4304" s="19" t="inlineStr">
        <is>
          <t>CAMPOEJIDO S.C.A.</t>
        </is>
      </c>
      <c r="F4304" s="10" t="inlineStr">
        <is>
          <t>Consolidado/estratégico</t>
        </is>
      </c>
      <c r="G4304" s="10" t="inlineStr">
        <is>
          <t>AGXK0020</t>
        </is>
      </c>
      <c r="H4304" s="19" t="inlineStr">
        <is>
          <t>AGROXILATO-K, 20 L</t>
        </is>
      </c>
      <c r="I4304" s="10" t="inlineStr">
        <is>
          <t>Maduro</t>
        </is>
      </c>
      <c r="J4304" s="10" t="inlineStr">
        <is>
          <t>Innovador/Notorio</t>
        </is>
      </c>
      <c r="K4304" s="12" t="n">
        <v>0.05</v>
      </c>
      <c r="L4304" s="12" t="n">
        <v>0.05</v>
      </c>
      <c r="M4304" s="12" t="n">
        <v>0.1025</v>
      </c>
      <c r="N4304" s="22" t="n">
        <v>20</v>
      </c>
      <c r="O4304" s="11" t="n">
        <v>700</v>
      </c>
      <c r="P4304" s="13" t="n">
        <v>3.304336801413204</v>
      </c>
      <c r="Q4304" s="13">
        <f>O4304*P4304</f>
        <v/>
      </c>
    </row>
    <row r="4305">
      <c r="A4305" s="10" t="n">
        <v>2027</v>
      </c>
      <c r="B4305" s="10" t="inlineStr">
        <is>
          <t>Jul-27</t>
        </is>
      </c>
      <c r="C4305" s="19" t="inlineStr">
        <is>
          <t>Irene</t>
        </is>
      </c>
      <c r="D4305" s="19" t="inlineStr">
        <is>
          <t>ESPAÑA</t>
        </is>
      </c>
      <c r="E4305" s="19" t="inlineStr">
        <is>
          <t>CAMPOEJIDO S.C.A.</t>
        </is>
      </c>
      <c r="F4305" s="10" t="inlineStr">
        <is>
          <t>Consolidado/estratégico</t>
        </is>
      </c>
      <c r="G4305" s="10" t="inlineStr">
        <is>
          <t>AGXK0020</t>
        </is>
      </c>
      <c r="H4305" s="19" t="inlineStr">
        <is>
          <t>AGROXILATO-K, 20 L</t>
        </is>
      </c>
      <c r="I4305" s="10" t="inlineStr">
        <is>
          <t>Maduro</t>
        </is>
      </c>
      <c r="J4305" s="10" t="inlineStr">
        <is>
          <t>Innovador/Notorio</t>
        </is>
      </c>
      <c r="K4305" s="12" t="n">
        <v>0.05</v>
      </c>
      <c r="L4305" s="12" t="n">
        <v>0.05</v>
      </c>
      <c r="M4305" s="12" t="n">
        <v>0.1025</v>
      </c>
      <c r="N4305" s="22" t="n">
        <v>20</v>
      </c>
      <c r="O4305" s="11" t="n">
        <v>700</v>
      </c>
      <c r="P4305" s="13" t="n">
        <v>3.304336801413204</v>
      </c>
      <c r="Q4305" s="13">
        <f>O4305*P4305</f>
        <v/>
      </c>
    </row>
    <row r="4306">
      <c r="A4306" s="10" t="n">
        <v>2027</v>
      </c>
      <c r="B4306" s="10" t="inlineStr">
        <is>
          <t>Jul-27</t>
        </is>
      </c>
      <c r="C4306" s="19" t="inlineStr">
        <is>
          <t>Irene</t>
        </is>
      </c>
      <c r="D4306" s="19" t="inlineStr">
        <is>
          <t>ESPAÑA</t>
        </is>
      </c>
      <c r="E4306" s="19" t="inlineStr">
        <is>
          <t>CAMPOEJIDO S.C.A.</t>
        </is>
      </c>
      <c r="F4306" s="10" t="inlineStr">
        <is>
          <t>Consolidado/estratégico</t>
        </is>
      </c>
      <c r="G4306" s="10" t="inlineStr">
        <is>
          <t>AGXK0020</t>
        </is>
      </c>
      <c r="H4306" s="19" t="inlineStr">
        <is>
          <t>AGROXILATO-K, 20 L</t>
        </is>
      </c>
      <c r="I4306" s="10" t="inlineStr">
        <is>
          <t>Maduro</t>
        </is>
      </c>
      <c r="J4306" s="10" t="inlineStr">
        <is>
          <t>Innovador/Notorio</t>
        </is>
      </c>
      <c r="K4306" s="12" t="n">
        <v>0.05</v>
      </c>
      <c r="L4306" s="12" t="n">
        <v>0.05</v>
      </c>
      <c r="M4306" s="12" t="n">
        <v>0.1025</v>
      </c>
      <c r="N4306" s="22" t="n">
        <v>20</v>
      </c>
      <c r="O4306" s="11" t="n">
        <v>1400</v>
      </c>
      <c r="P4306" s="13" t="n">
        <v>3.304336801413204</v>
      </c>
      <c r="Q4306" s="13">
        <f>O4306*P4306</f>
        <v/>
      </c>
    </row>
    <row r="4307">
      <c r="A4307" s="10" t="n">
        <v>2027</v>
      </c>
      <c r="B4307" s="10" t="inlineStr">
        <is>
          <t>Jul-27</t>
        </is>
      </c>
      <c r="C4307" s="19" t="inlineStr">
        <is>
          <t>Irene</t>
        </is>
      </c>
      <c r="D4307" s="19" t="inlineStr">
        <is>
          <t>ESPAÑA</t>
        </is>
      </c>
      <c r="E4307" s="19" t="inlineStr">
        <is>
          <t>CAMPOEJIDO S.C.A.</t>
        </is>
      </c>
      <c r="F4307" s="10" t="inlineStr">
        <is>
          <t>Consolidado/estratégico</t>
        </is>
      </c>
      <c r="G4307" s="10" t="inlineStr">
        <is>
          <t>AGXK0020</t>
        </is>
      </c>
      <c r="H4307" s="19" t="inlineStr">
        <is>
          <t>AGROXILATO-K, 20 L</t>
        </is>
      </c>
      <c r="I4307" s="10" t="inlineStr">
        <is>
          <t>Maduro</t>
        </is>
      </c>
      <c r="J4307" s="10" t="inlineStr">
        <is>
          <t>Innovador/Notorio</t>
        </is>
      </c>
      <c r="K4307" s="12" t="n">
        <v>0.05</v>
      </c>
      <c r="L4307" s="12" t="n">
        <v>0.05</v>
      </c>
      <c r="M4307" s="12" t="n">
        <v>0.1025</v>
      </c>
      <c r="N4307" s="22" t="n">
        <v>20</v>
      </c>
      <c r="O4307" s="11" t="n">
        <v>2100</v>
      </c>
      <c r="P4307" s="13" t="n">
        <v>3.304336801413205</v>
      </c>
      <c r="Q4307" s="13">
        <f>O4307*P4307</f>
        <v/>
      </c>
    </row>
    <row r="4308">
      <c r="A4308" s="10" t="n">
        <v>2027</v>
      </c>
      <c r="B4308" s="10" t="inlineStr">
        <is>
          <t>Jul-27</t>
        </is>
      </c>
      <c r="C4308" s="19" t="inlineStr">
        <is>
          <t>Irene</t>
        </is>
      </c>
      <c r="D4308" s="19" t="inlineStr">
        <is>
          <t>ESPAÑA</t>
        </is>
      </c>
      <c r="E4308" s="19" t="inlineStr">
        <is>
          <t>CAMPOEJIDO S.C.A.</t>
        </is>
      </c>
      <c r="F4308" s="10" t="inlineStr">
        <is>
          <t>Consolidado/estratégico</t>
        </is>
      </c>
      <c r="G4308" s="10" t="inlineStr">
        <is>
          <t>AVAN0020</t>
        </is>
      </c>
      <c r="H4308" s="19" t="inlineStr">
        <is>
          <t>FLORAMEC AVANCE, 20 L</t>
        </is>
      </c>
      <c r="I4308" s="10" t="inlineStr">
        <is>
          <t>Maduro</t>
        </is>
      </c>
      <c r="J4308" s="10" t="inlineStr">
        <is>
          <t>Innovador/Notorio</t>
        </is>
      </c>
      <c r="K4308" s="12" t="n">
        <v>0.05</v>
      </c>
      <c r="L4308" s="12" t="n">
        <v>0.05</v>
      </c>
      <c r="M4308" s="12" t="n">
        <v>0.1025</v>
      </c>
      <c r="N4308" s="22" t="n">
        <v>20</v>
      </c>
      <c r="O4308" s="11" t="n">
        <v>700</v>
      </c>
      <c r="P4308" s="13" t="n">
        <v>5.065954843806995</v>
      </c>
      <c r="Q4308" s="13">
        <f>O4308*P4308</f>
        <v/>
      </c>
    </row>
    <row r="4309">
      <c r="A4309" s="10" t="n">
        <v>2027</v>
      </c>
      <c r="B4309" s="10" t="inlineStr">
        <is>
          <t>Jul-27</t>
        </is>
      </c>
      <c r="C4309" s="19" t="inlineStr">
        <is>
          <t>Irene</t>
        </is>
      </c>
      <c r="D4309" s="19" t="inlineStr">
        <is>
          <t>ESPAÑA</t>
        </is>
      </c>
      <c r="E4309" s="19" t="inlineStr">
        <is>
          <t>CAMPOEJIDO S.C.A.</t>
        </is>
      </c>
      <c r="F4309" s="10" t="inlineStr">
        <is>
          <t>Consolidado/estratégico</t>
        </is>
      </c>
      <c r="G4309" s="10" t="inlineStr">
        <is>
          <t>AVAN0020</t>
        </is>
      </c>
      <c r="H4309" s="19" t="inlineStr">
        <is>
          <t>FLORAMEC AVANCE, 20 L</t>
        </is>
      </c>
      <c r="I4309" s="10" t="inlineStr">
        <is>
          <t>Maduro</t>
        </is>
      </c>
      <c r="J4309" s="10" t="inlineStr">
        <is>
          <t>Innovador/Notorio</t>
        </is>
      </c>
      <c r="K4309" s="12" t="n">
        <v>0.05</v>
      </c>
      <c r="L4309" s="12" t="n">
        <v>0.05</v>
      </c>
      <c r="M4309" s="12" t="n">
        <v>0.1025</v>
      </c>
      <c r="N4309" s="22" t="n">
        <v>20</v>
      </c>
      <c r="O4309" s="11" t="n">
        <v>700</v>
      </c>
      <c r="P4309" s="13" t="n">
        <v>5.065954843806995</v>
      </c>
      <c r="Q4309" s="13">
        <f>O4309*P4309</f>
        <v/>
      </c>
    </row>
    <row r="4310">
      <c r="A4310" s="10" t="n">
        <v>2027</v>
      </c>
      <c r="B4310" s="10" t="inlineStr">
        <is>
          <t>Jul-27</t>
        </is>
      </c>
      <c r="C4310" s="19" t="inlineStr">
        <is>
          <t>Irene</t>
        </is>
      </c>
      <c r="D4310" s="19" t="inlineStr">
        <is>
          <t>ESPAÑA</t>
        </is>
      </c>
      <c r="E4310" s="19" t="inlineStr">
        <is>
          <t>CAMPOEJIDO S.C.A.</t>
        </is>
      </c>
      <c r="F4310" s="10" t="inlineStr">
        <is>
          <t>Consolidado/estratégico</t>
        </is>
      </c>
      <c r="G4310" s="10" t="inlineStr">
        <is>
          <t>AVAN0020</t>
        </is>
      </c>
      <c r="H4310" s="19" t="inlineStr">
        <is>
          <t>FLORAMEC AVANCE, 20 L</t>
        </is>
      </c>
      <c r="I4310" s="10" t="inlineStr">
        <is>
          <t>Maduro</t>
        </is>
      </c>
      <c r="J4310" s="10" t="inlineStr">
        <is>
          <t>Innovador/Notorio</t>
        </is>
      </c>
      <c r="K4310" s="12" t="n">
        <v>0.05</v>
      </c>
      <c r="L4310" s="12" t="n">
        <v>0.05</v>
      </c>
      <c r="M4310" s="12" t="n">
        <v>0.1025</v>
      </c>
      <c r="N4310" s="22" t="n">
        <v>20</v>
      </c>
      <c r="O4310" s="11" t="n">
        <v>700</v>
      </c>
      <c r="P4310" s="13" t="n">
        <v>5.065954843806995</v>
      </c>
      <c r="Q4310" s="13">
        <f>O4310*P4310</f>
        <v/>
      </c>
    </row>
    <row r="4311">
      <c r="A4311" s="10" t="n">
        <v>2027</v>
      </c>
      <c r="B4311" s="10" t="inlineStr">
        <is>
          <t>Jul-27</t>
        </is>
      </c>
      <c r="C4311" s="19" t="inlineStr">
        <is>
          <t>Irene</t>
        </is>
      </c>
      <c r="D4311" s="19" t="inlineStr">
        <is>
          <t>ESPAÑA</t>
        </is>
      </c>
      <c r="E4311" s="19" t="inlineStr">
        <is>
          <t>CAMPOEJIDO S.C.A.</t>
        </is>
      </c>
      <c r="F4311" s="10" t="inlineStr">
        <is>
          <t>Consolidado/estratégico</t>
        </is>
      </c>
      <c r="G4311" s="10" t="inlineStr">
        <is>
          <t>B0001</t>
        </is>
      </c>
      <c r="H4311" s="19" t="inlineStr">
        <is>
          <t>BOROCAL,1 L</t>
        </is>
      </c>
      <c r="I4311" s="10" t="inlineStr">
        <is>
          <t>Maduro</t>
        </is>
      </c>
      <c r="J4311" s="10" t="inlineStr">
        <is>
          <t>Banalizado/Commodity</t>
        </is>
      </c>
      <c r="K4311" s="12" t="n">
        <v>0.05</v>
      </c>
      <c r="L4311" s="12" t="n">
        <v>0.02</v>
      </c>
      <c r="M4311" s="12" t="n">
        <v>0.07100000000000017</v>
      </c>
      <c r="N4311" s="22" t="n">
        <v>1</v>
      </c>
      <c r="O4311" s="11" t="n">
        <v>51</v>
      </c>
      <c r="P4311" s="13" t="n">
        <v>5.274430351782591</v>
      </c>
      <c r="Q4311" s="13">
        <f>O4311*P4311</f>
        <v/>
      </c>
    </row>
    <row r="4312">
      <c r="A4312" s="10" t="n">
        <v>2027</v>
      </c>
      <c r="B4312" s="10" t="inlineStr">
        <is>
          <t>Jul-27</t>
        </is>
      </c>
      <c r="C4312" s="19" t="inlineStr">
        <is>
          <t>Irene</t>
        </is>
      </c>
      <c r="D4312" s="19" t="inlineStr">
        <is>
          <t>ESPAÑA</t>
        </is>
      </c>
      <c r="E4312" s="19" t="inlineStr">
        <is>
          <t>CAMPOEJIDO S.C.A.</t>
        </is>
      </c>
      <c r="F4312" s="10" t="inlineStr">
        <is>
          <t>Consolidado/estratégico</t>
        </is>
      </c>
      <c r="G4312" s="10" t="inlineStr">
        <is>
          <t>B0005</t>
        </is>
      </c>
      <c r="H4312" s="19" t="inlineStr">
        <is>
          <t>BOROCAL, 5 L</t>
        </is>
      </c>
      <c r="I4312" s="10" t="inlineStr">
        <is>
          <t>Maduro</t>
        </is>
      </c>
      <c r="J4312" s="10" t="inlineStr">
        <is>
          <t>Esencial/Core</t>
        </is>
      </c>
      <c r="K4312" s="12" t="n">
        <v>0.05</v>
      </c>
      <c r="L4312" s="12" t="n">
        <v>0.035</v>
      </c>
      <c r="M4312" s="12" t="n">
        <v>0.08674999999999988</v>
      </c>
      <c r="N4312" s="22" t="n">
        <v>5</v>
      </c>
      <c r="O4312" s="11" t="n">
        <v>215</v>
      </c>
      <c r="P4312" s="13" t="n">
        <v>3.57535496178148</v>
      </c>
      <c r="Q4312" s="13">
        <f>O4312*P4312</f>
        <v/>
      </c>
    </row>
    <row r="4313">
      <c r="A4313" s="10" t="n">
        <v>2027</v>
      </c>
      <c r="B4313" s="10" t="inlineStr">
        <is>
          <t>Jul-27</t>
        </is>
      </c>
      <c r="C4313" s="19" t="inlineStr">
        <is>
          <t>Irene</t>
        </is>
      </c>
      <c r="D4313" s="19" t="inlineStr">
        <is>
          <t>ESPAÑA</t>
        </is>
      </c>
      <c r="E4313" s="19" t="inlineStr">
        <is>
          <t>CAMPOEJIDO S.C.A.</t>
        </is>
      </c>
      <c r="F4313" s="10" t="inlineStr">
        <is>
          <t>Consolidado/estratégico</t>
        </is>
      </c>
      <c r="G4313" s="10" t="inlineStr">
        <is>
          <t>BIO0020</t>
        </is>
      </c>
      <c r="H4313" s="19" t="inlineStr">
        <is>
          <t>BIORAD-20, 20 L</t>
        </is>
      </c>
      <c r="I4313" s="10" t="inlineStr">
        <is>
          <t>Ramp-Up/Crecimiento</t>
        </is>
      </c>
      <c r="J4313" s="10" t="inlineStr">
        <is>
          <t>Innovador/Notorio</t>
        </is>
      </c>
      <c r="K4313" s="12" t="n">
        <v>0.05</v>
      </c>
      <c r="L4313" s="12" t="n">
        <v>0.2</v>
      </c>
      <c r="M4313" s="12" t="n">
        <v>0.26</v>
      </c>
      <c r="N4313" s="22" t="n">
        <v>20</v>
      </c>
      <c r="O4313" s="11" t="n">
        <v>800</v>
      </c>
      <c r="P4313" s="13" t="n">
        <v>2.282806812332781</v>
      </c>
      <c r="Q4313" s="13">
        <f>O4313*P4313</f>
        <v/>
      </c>
    </row>
    <row r="4314">
      <c r="A4314" s="10" t="n">
        <v>2027</v>
      </c>
      <c r="B4314" s="10" t="inlineStr">
        <is>
          <t>Jul-27</t>
        </is>
      </c>
      <c r="C4314" s="19" t="inlineStr">
        <is>
          <t>Irene</t>
        </is>
      </c>
      <c r="D4314" s="19" t="inlineStr">
        <is>
          <t>ESPAÑA</t>
        </is>
      </c>
      <c r="E4314" s="19" t="inlineStr">
        <is>
          <t>CAMPOEJIDO S.C.A.</t>
        </is>
      </c>
      <c r="F4314" s="10" t="inlineStr">
        <is>
          <t>Consolidado/estratégico</t>
        </is>
      </c>
      <c r="G4314" s="10" t="inlineStr">
        <is>
          <t>BIO0020</t>
        </is>
      </c>
      <c r="H4314" s="19" t="inlineStr">
        <is>
          <t>BIORAD-20, 20 L</t>
        </is>
      </c>
      <c r="I4314" s="10" t="inlineStr">
        <is>
          <t>Ramp-Up/Crecimiento</t>
        </is>
      </c>
      <c r="J4314" s="10" t="inlineStr">
        <is>
          <t>Innovador/Notorio</t>
        </is>
      </c>
      <c r="K4314" s="12" t="n">
        <v>0.05</v>
      </c>
      <c r="L4314" s="12" t="n">
        <v>0.2</v>
      </c>
      <c r="M4314" s="12" t="n">
        <v>0.26</v>
      </c>
      <c r="N4314" s="22" t="n">
        <v>20</v>
      </c>
      <c r="O4314" s="11" t="n">
        <v>1600</v>
      </c>
      <c r="P4314" s="13" t="n">
        <v>2.282806812332781</v>
      </c>
      <c r="Q4314" s="13">
        <f>O4314*P4314</f>
        <v/>
      </c>
    </row>
    <row r="4315">
      <c r="A4315" s="10" t="n">
        <v>2027</v>
      </c>
      <c r="B4315" s="10" t="inlineStr">
        <is>
          <t>Jul-27</t>
        </is>
      </c>
      <c r="C4315" s="19" t="inlineStr">
        <is>
          <t>Irene</t>
        </is>
      </c>
      <c r="D4315" s="19" t="inlineStr">
        <is>
          <t>ESPAÑA</t>
        </is>
      </c>
      <c r="E4315" s="19" t="inlineStr">
        <is>
          <t>CAMPOEJIDO S.C.A.</t>
        </is>
      </c>
      <c r="F4315" s="10" t="inlineStr">
        <is>
          <t>Consolidado/estratégico</t>
        </is>
      </c>
      <c r="G4315" s="10" t="inlineStr">
        <is>
          <t>C-CUAE0005</t>
        </is>
      </c>
      <c r="H4315" s="19" t="inlineStr">
        <is>
          <t>CUPRAMEC, 5 L</t>
        </is>
      </c>
      <c r="I4315" s="10" t="inlineStr">
        <is>
          <t>Ramp-Up/Crecimiento</t>
        </is>
      </c>
      <c r="J4315" s="10" t="inlineStr">
        <is>
          <t>Esencial/Core</t>
        </is>
      </c>
      <c r="K4315" s="12" t="n">
        <v>0.05</v>
      </c>
      <c r="L4315" s="12" t="n">
        <v>0.15</v>
      </c>
      <c r="M4315" s="12" t="n">
        <v>0.2075</v>
      </c>
      <c r="N4315" s="22" t="n">
        <v>5</v>
      </c>
      <c r="O4315" s="11" t="n">
        <v>25</v>
      </c>
      <c r="P4315" s="13" t="n">
        <v>4.711546480248481</v>
      </c>
      <c r="Q4315" s="13">
        <f>O4315*P4315</f>
        <v/>
      </c>
    </row>
    <row r="4316">
      <c r="A4316" s="10" t="n">
        <v>2027</v>
      </c>
      <c r="B4316" s="10" t="inlineStr">
        <is>
          <t>Jul-27</t>
        </is>
      </c>
      <c r="C4316" s="19" t="inlineStr">
        <is>
          <t>Irene</t>
        </is>
      </c>
      <c r="D4316" s="19" t="inlineStr">
        <is>
          <t>ESPAÑA</t>
        </is>
      </c>
      <c r="E4316" s="19" t="inlineStr">
        <is>
          <t>CAMPOEJIDO S.C.A.</t>
        </is>
      </c>
      <c r="F4316" s="10" t="inlineStr">
        <is>
          <t>Consolidado/estratégico</t>
        </is>
      </c>
      <c r="G4316" s="10" t="inlineStr">
        <is>
          <t>C-CUAE0005</t>
        </is>
      </c>
      <c r="H4316" s="19" t="inlineStr">
        <is>
          <t>CUPRAMEC, 5 L</t>
        </is>
      </c>
      <c r="I4316" s="10" t="inlineStr">
        <is>
          <t>Ramp-Up/Crecimiento</t>
        </is>
      </c>
      <c r="J4316" s="10" t="inlineStr">
        <is>
          <t>Esencial/Core</t>
        </is>
      </c>
      <c r="K4316" s="12" t="n">
        <v>0.05</v>
      </c>
      <c r="L4316" s="12" t="n">
        <v>0.15</v>
      </c>
      <c r="M4316" s="12" t="n">
        <v>0.2075</v>
      </c>
      <c r="N4316" s="22" t="n">
        <v>5</v>
      </c>
      <c r="O4316" s="11" t="n">
        <v>695</v>
      </c>
      <c r="P4316" s="13" t="n">
        <v>4.711546480248481</v>
      </c>
      <c r="Q4316" s="13">
        <f>O4316*P4316</f>
        <v/>
      </c>
    </row>
    <row r="4317">
      <c r="A4317" s="10" t="n">
        <v>2027</v>
      </c>
      <c r="B4317" s="10" t="inlineStr">
        <is>
          <t>Jul-27</t>
        </is>
      </c>
      <c r="C4317" s="19" t="inlineStr">
        <is>
          <t>Irene</t>
        </is>
      </c>
      <c r="D4317" s="19" t="inlineStr">
        <is>
          <t>ESPAÑA</t>
        </is>
      </c>
      <c r="E4317" s="19" t="inlineStr">
        <is>
          <t>CAMPOEJIDO S.C.A.</t>
        </is>
      </c>
      <c r="F4317" s="10" t="inlineStr">
        <is>
          <t>Consolidado/estratégico</t>
        </is>
      </c>
      <c r="G4317" s="10" t="inlineStr">
        <is>
          <t>C-L0005</t>
        </is>
      </c>
      <c r="H4317" s="19" t="inlineStr">
        <is>
          <t>CODIBOR-L, 5 L</t>
        </is>
      </c>
      <c r="I4317" s="10" t="inlineStr">
        <is>
          <t>Maduro</t>
        </is>
      </c>
      <c r="J4317" s="10" t="inlineStr">
        <is>
          <t>Banalizado/Commodity</t>
        </is>
      </c>
      <c r="K4317" s="12" t="n">
        <v>0.05</v>
      </c>
      <c r="L4317" s="12" t="n">
        <v>0.02</v>
      </c>
      <c r="M4317" s="12" t="n">
        <v>0.07100000000000017</v>
      </c>
      <c r="N4317" s="22" t="n">
        <v>5</v>
      </c>
      <c r="O4317" s="11" t="n">
        <v>635</v>
      </c>
      <c r="P4317" s="13" t="n">
        <v>4.77408913264116</v>
      </c>
      <c r="Q4317" s="13">
        <f>O4317*P4317</f>
        <v/>
      </c>
    </row>
    <row r="4318">
      <c r="A4318" s="10" t="n">
        <v>2027</v>
      </c>
      <c r="B4318" s="10" t="inlineStr">
        <is>
          <t>Jul-27</t>
        </is>
      </c>
      <c r="C4318" s="19" t="inlineStr">
        <is>
          <t>Irene</t>
        </is>
      </c>
      <c r="D4318" s="19" t="inlineStr">
        <is>
          <t>ESPAÑA</t>
        </is>
      </c>
      <c r="E4318" s="19" t="inlineStr">
        <is>
          <t>CAMPOEJIDO S.C.A.</t>
        </is>
      </c>
      <c r="F4318" s="10" t="inlineStr">
        <is>
          <t>Consolidado/estratégico</t>
        </is>
      </c>
      <c r="G4318" s="10" t="inlineStr">
        <is>
          <t>C-L0005</t>
        </is>
      </c>
      <c r="H4318" s="19" t="inlineStr">
        <is>
          <t>CODIBOR-L, 5 L</t>
        </is>
      </c>
      <c r="I4318" s="10" t="inlineStr">
        <is>
          <t>Maduro</t>
        </is>
      </c>
      <c r="J4318" s="10" t="inlineStr">
        <is>
          <t>Banalizado/Commodity</t>
        </is>
      </c>
      <c r="K4318" s="12" t="n">
        <v>0.05</v>
      </c>
      <c r="L4318" s="12" t="n">
        <v>0.02</v>
      </c>
      <c r="M4318" s="12" t="n">
        <v>0.07100000000000017</v>
      </c>
      <c r="N4318" s="22" t="n">
        <v>5</v>
      </c>
      <c r="O4318" s="11" t="n">
        <v>635</v>
      </c>
      <c r="P4318" s="13" t="n">
        <v>4.77408913264116</v>
      </c>
      <c r="Q4318" s="13">
        <f>O4318*P4318</f>
        <v/>
      </c>
    </row>
    <row r="4319">
      <c r="A4319" s="10" t="n">
        <v>2027</v>
      </c>
      <c r="B4319" s="10" t="inlineStr">
        <is>
          <t>Jul-27</t>
        </is>
      </c>
      <c r="C4319" s="19" t="inlineStr">
        <is>
          <t>Irene</t>
        </is>
      </c>
      <c r="D4319" s="19" t="inlineStr">
        <is>
          <t>ESPAÑA</t>
        </is>
      </c>
      <c r="E4319" s="19" t="inlineStr">
        <is>
          <t>CAMPOEJIDO S.C.A.</t>
        </is>
      </c>
      <c r="F4319" s="10" t="inlineStr">
        <is>
          <t>Consolidado/estratégico</t>
        </is>
      </c>
      <c r="G4319" s="10" t="inlineStr">
        <is>
          <t>C-M-P0001</t>
        </is>
      </c>
      <c r="H4319" s="19" t="inlineStr">
        <is>
          <t>CODIFOL-MO-PLUS, 1 L</t>
        </is>
      </c>
      <c r="I4319" s="10" t="inlineStr">
        <is>
          <t>Maduro</t>
        </is>
      </c>
      <c r="J4319" s="10" t="inlineStr">
        <is>
          <t>Banalizado/Commodity</t>
        </is>
      </c>
      <c r="K4319" s="12" t="n">
        <v>0.05</v>
      </c>
      <c r="L4319" s="12" t="n">
        <v>0.02</v>
      </c>
      <c r="M4319" s="12" t="n">
        <v>0.07100000000000017</v>
      </c>
      <c r="N4319" s="22" t="n">
        <v>1</v>
      </c>
      <c r="O4319" s="11" t="n">
        <v>64</v>
      </c>
      <c r="P4319" s="13" t="n">
        <v>0</v>
      </c>
      <c r="Q4319" s="13">
        <f>O4319*P4319</f>
        <v/>
      </c>
    </row>
    <row r="4320">
      <c r="A4320" s="10" t="n">
        <v>2027</v>
      </c>
      <c r="B4320" s="10" t="inlineStr">
        <is>
          <t>Jul-27</t>
        </is>
      </c>
      <c r="C4320" s="19" t="inlineStr">
        <is>
          <t>Irene</t>
        </is>
      </c>
      <c r="D4320" s="19" t="inlineStr">
        <is>
          <t>ESPAÑA</t>
        </is>
      </c>
      <c r="E4320" s="19" t="inlineStr">
        <is>
          <t>CAMPOEJIDO S.C.A.</t>
        </is>
      </c>
      <c r="F4320" s="10" t="inlineStr">
        <is>
          <t>Consolidado/estratégico</t>
        </is>
      </c>
      <c r="G4320" s="10" t="inlineStr">
        <is>
          <t>C-MB0005</t>
        </is>
      </c>
      <c r="H4320" s="19" t="inlineStr">
        <is>
          <t>CODIFOL-MB, 5 L</t>
        </is>
      </c>
      <c r="I4320" s="10" t="inlineStr">
        <is>
          <t>Maduro</t>
        </is>
      </c>
      <c r="J4320" s="10" t="inlineStr">
        <is>
          <t>Banalizado/Commodity</t>
        </is>
      </c>
      <c r="K4320" s="12" t="n">
        <v>0.05</v>
      </c>
      <c r="L4320" s="12" t="n">
        <v>0.02</v>
      </c>
      <c r="M4320" s="12" t="n">
        <v>0.07100000000000017</v>
      </c>
      <c r="N4320" s="22" t="n">
        <v>5</v>
      </c>
      <c r="O4320" s="11" t="n">
        <v>1270</v>
      </c>
      <c r="P4320" s="13" t="n">
        <v>9.641992243871339</v>
      </c>
      <c r="Q4320" s="13">
        <f>O4320*P4320</f>
        <v/>
      </c>
    </row>
    <row r="4321">
      <c r="A4321" s="10" t="n">
        <v>2027</v>
      </c>
      <c r="B4321" s="10" t="inlineStr">
        <is>
          <t>Jul-27</t>
        </is>
      </c>
      <c r="C4321" s="19" t="inlineStr">
        <is>
          <t>Irene</t>
        </is>
      </c>
      <c r="D4321" s="19" t="inlineStr">
        <is>
          <t>ESPAÑA</t>
        </is>
      </c>
      <c r="E4321" s="19" t="inlineStr">
        <is>
          <t>CAMPOEJIDO S.C.A.</t>
        </is>
      </c>
      <c r="F4321" s="10" t="inlineStr">
        <is>
          <t>Consolidado/estratégico</t>
        </is>
      </c>
      <c r="G4321" s="10" t="inlineStr">
        <is>
          <t>CALCIO0005</t>
        </is>
      </c>
      <c r="H4321" s="19" t="inlineStr">
        <is>
          <t>CALCIAMEC, 5 KG</t>
        </is>
      </c>
      <c r="I4321" s="10" t="inlineStr">
        <is>
          <t>Maduro</t>
        </is>
      </c>
      <c r="J4321" s="10" t="inlineStr">
        <is>
          <t>Esencial/Core</t>
        </is>
      </c>
      <c r="K4321" s="12" t="n">
        <v>0.05</v>
      </c>
      <c r="L4321" s="12" t="n">
        <v>0.035</v>
      </c>
      <c r="M4321" s="12" t="n">
        <v>0.08674999999999988</v>
      </c>
      <c r="N4321" s="22" t="n">
        <v>5</v>
      </c>
      <c r="O4321" s="11" t="n">
        <v>805</v>
      </c>
      <c r="P4321" s="13" t="n">
        <v>4.14866260871437</v>
      </c>
      <c r="Q4321" s="13">
        <f>O4321*P4321</f>
        <v/>
      </c>
    </row>
    <row r="4322">
      <c r="A4322" s="10" t="n">
        <v>2027</v>
      </c>
      <c r="B4322" s="10" t="inlineStr">
        <is>
          <t>Jul-27</t>
        </is>
      </c>
      <c r="C4322" s="19" t="inlineStr">
        <is>
          <t>Irene</t>
        </is>
      </c>
      <c r="D4322" s="19" t="inlineStr">
        <is>
          <t>ESPAÑA</t>
        </is>
      </c>
      <c r="E4322" s="19" t="inlineStr">
        <is>
          <t>CAMPOEJIDO S.C.A.</t>
        </is>
      </c>
      <c r="F4322" s="10" t="inlineStr">
        <is>
          <t>Consolidado/estratégico</t>
        </is>
      </c>
      <c r="G4322" s="10" t="inlineStr">
        <is>
          <t>CALCIO0005</t>
        </is>
      </c>
      <c r="H4322" s="19" t="inlineStr">
        <is>
          <t>CALCIAMEC, 5 KG</t>
        </is>
      </c>
      <c r="I4322" s="10" t="inlineStr">
        <is>
          <t>Maduro</t>
        </is>
      </c>
      <c r="J4322" s="10" t="inlineStr">
        <is>
          <t>Esencial/Core</t>
        </is>
      </c>
      <c r="K4322" s="12" t="n">
        <v>0.05</v>
      </c>
      <c r="L4322" s="12" t="n">
        <v>0.035</v>
      </c>
      <c r="M4322" s="12" t="n">
        <v>0.08674999999999988</v>
      </c>
      <c r="N4322" s="22" t="n">
        <v>5</v>
      </c>
      <c r="O4322" s="11" t="n">
        <v>1075</v>
      </c>
      <c r="P4322" s="13" t="n">
        <v>4.148662608714372</v>
      </c>
      <c r="Q4322" s="13">
        <f>O4322*P4322</f>
        <v/>
      </c>
    </row>
    <row r="4323">
      <c r="A4323" s="10" t="n">
        <v>2027</v>
      </c>
      <c r="B4323" s="10" t="inlineStr">
        <is>
          <t>Jul-27</t>
        </is>
      </c>
      <c r="C4323" s="19" t="inlineStr">
        <is>
          <t>Irene</t>
        </is>
      </c>
      <c r="D4323" s="19" t="inlineStr">
        <is>
          <t>ESPAÑA</t>
        </is>
      </c>
      <c r="E4323" s="19" t="inlineStr">
        <is>
          <t>CAMPOEJIDO S.C.A.</t>
        </is>
      </c>
      <c r="F4323" s="10" t="inlineStr">
        <is>
          <t>Consolidado/estratégico</t>
        </is>
      </c>
      <c r="G4323" s="10" t="inlineStr">
        <is>
          <t>CPLUS0020</t>
        </is>
      </c>
      <c r="H4323" s="19" t="inlineStr">
        <is>
          <t>CALCIPLUS, 20 L</t>
        </is>
      </c>
      <c r="I4323" s="10" t="inlineStr">
        <is>
          <t>Maduro</t>
        </is>
      </c>
      <c r="J4323" s="10" t="inlineStr">
        <is>
          <t>Banalizado/Commodity</t>
        </is>
      </c>
      <c r="K4323" s="12" t="n">
        <v>0.05</v>
      </c>
      <c r="L4323" s="12" t="n">
        <v>0.02</v>
      </c>
      <c r="M4323" s="12" t="n">
        <v>0.07100000000000017</v>
      </c>
      <c r="N4323" s="22" t="n">
        <v>20</v>
      </c>
      <c r="O4323" s="11" t="n">
        <v>680</v>
      </c>
      <c r="P4323" s="13" t="n">
        <v>2.241111710737663</v>
      </c>
      <c r="Q4323" s="13">
        <f>O4323*P4323</f>
        <v/>
      </c>
    </row>
    <row r="4324">
      <c r="A4324" s="10" t="n">
        <v>2027</v>
      </c>
      <c r="B4324" s="10" t="inlineStr">
        <is>
          <t>Jul-27</t>
        </is>
      </c>
      <c r="C4324" s="19" t="inlineStr">
        <is>
          <t>Irene</t>
        </is>
      </c>
      <c r="D4324" s="19" t="inlineStr">
        <is>
          <t>ESPAÑA</t>
        </is>
      </c>
      <c r="E4324" s="19" t="inlineStr">
        <is>
          <t>CAMPOEJIDO S.C.A.</t>
        </is>
      </c>
      <c r="F4324" s="10" t="inlineStr">
        <is>
          <t>Consolidado/estratégico</t>
        </is>
      </c>
      <c r="G4324" s="10" t="inlineStr">
        <is>
          <t>CPLUS0020</t>
        </is>
      </c>
      <c r="H4324" s="19" t="inlineStr">
        <is>
          <t>CALCIPLUS, 20 L</t>
        </is>
      </c>
      <c r="I4324" s="10" t="inlineStr">
        <is>
          <t>Maduro</t>
        </is>
      </c>
      <c r="J4324" s="10" t="inlineStr">
        <is>
          <t>Banalizado/Commodity</t>
        </is>
      </c>
      <c r="K4324" s="12" t="n">
        <v>0.05</v>
      </c>
      <c r="L4324" s="12" t="n">
        <v>0.02</v>
      </c>
      <c r="M4324" s="12" t="n">
        <v>0.07100000000000017</v>
      </c>
      <c r="N4324" s="22" t="n">
        <v>20</v>
      </c>
      <c r="O4324" s="11" t="n">
        <v>1360</v>
      </c>
      <c r="P4324" s="13" t="n">
        <v>2.241111710737663</v>
      </c>
      <c r="Q4324" s="13">
        <f>O4324*P4324</f>
        <v/>
      </c>
    </row>
    <row r="4325">
      <c r="A4325" s="10" t="n">
        <v>2027</v>
      </c>
      <c r="B4325" s="10" t="inlineStr">
        <is>
          <t>Jul-27</t>
        </is>
      </c>
      <c r="C4325" s="19" t="inlineStr">
        <is>
          <t>Irene</t>
        </is>
      </c>
      <c r="D4325" s="19" t="inlineStr">
        <is>
          <t>ESPAÑA</t>
        </is>
      </c>
      <c r="E4325" s="19" t="inlineStr">
        <is>
          <t>CAMPOEJIDO S.C.A.</t>
        </is>
      </c>
      <c r="F4325" s="10" t="inlineStr">
        <is>
          <t>Consolidado/estratégico</t>
        </is>
      </c>
      <c r="G4325" s="10" t="inlineStr">
        <is>
          <t>CPLUS0020</t>
        </is>
      </c>
      <c r="H4325" s="19" t="inlineStr">
        <is>
          <t>CALCIPLUS, 20 L</t>
        </is>
      </c>
      <c r="I4325" s="10" t="inlineStr">
        <is>
          <t>Maduro</t>
        </is>
      </c>
      <c r="J4325" s="10" t="inlineStr">
        <is>
          <t>Banalizado/Commodity</t>
        </is>
      </c>
      <c r="K4325" s="12" t="n">
        <v>0.05</v>
      </c>
      <c r="L4325" s="12" t="n">
        <v>0.02</v>
      </c>
      <c r="M4325" s="12" t="n">
        <v>0.07100000000000017</v>
      </c>
      <c r="N4325" s="22" t="n">
        <v>20</v>
      </c>
      <c r="O4325" s="11" t="n">
        <v>1360</v>
      </c>
      <c r="P4325" s="13" t="n">
        <v>2.241111710737663</v>
      </c>
      <c r="Q4325" s="13">
        <f>O4325*P4325</f>
        <v/>
      </c>
    </row>
    <row r="4326">
      <c r="A4326" s="10" t="n">
        <v>2027</v>
      </c>
      <c r="B4326" s="10" t="inlineStr">
        <is>
          <t>Jul-27</t>
        </is>
      </c>
      <c r="C4326" s="19" t="inlineStr">
        <is>
          <t>Irene</t>
        </is>
      </c>
      <c r="D4326" s="19" t="inlineStr">
        <is>
          <t>ESPAÑA</t>
        </is>
      </c>
      <c r="E4326" s="19" t="inlineStr">
        <is>
          <t>CAMPOEJIDO S.C.A.</t>
        </is>
      </c>
      <c r="F4326" s="10" t="inlineStr">
        <is>
          <t>Consolidado/estratégico</t>
        </is>
      </c>
      <c r="G4326" s="10" t="inlineStr">
        <is>
          <t>CPLUS0020</t>
        </is>
      </c>
      <c r="H4326" s="19" t="inlineStr">
        <is>
          <t>CALCIPLUS, 20 L</t>
        </is>
      </c>
      <c r="I4326" s="10" t="inlineStr">
        <is>
          <t>Maduro</t>
        </is>
      </c>
      <c r="J4326" s="10" t="inlineStr">
        <is>
          <t>Banalizado/Commodity</t>
        </is>
      </c>
      <c r="K4326" s="12" t="n">
        <v>0.05</v>
      </c>
      <c r="L4326" s="12" t="n">
        <v>0.02</v>
      </c>
      <c r="M4326" s="12" t="n">
        <v>0.07100000000000017</v>
      </c>
      <c r="N4326" s="22" t="n">
        <v>20</v>
      </c>
      <c r="O4326" s="11" t="n">
        <v>2040</v>
      </c>
      <c r="P4326" s="13" t="n">
        <v>2.241111710737662</v>
      </c>
      <c r="Q4326" s="13">
        <f>O4326*P4326</f>
        <v/>
      </c>
    </row>
    <row r="4327">
      <c r="A4327" s="10" t="n">
        <v>2027</v>
      </c>
      <c r="B4327" s="10" t="inlineStr">
        <is>
          <t>Jul-27</t>
        </is>
      </c>
      <c r="C4327" s="19" t="inlineStr">
        <is>
          <t>Irene</t>
        </is>
      </c>
      <c r="D4327" s="19" t="inlineStr">
        <is>
          <t>ESPAÑA</t>
        </is>
      </c>
      <c r="E4327" s="19" t="inlineStr">
        <is>
          <t>CAMPOEJIDO S.C.A.</t>
        </is>
      </c>
      <c r="F4327" s="10" t="inlineStr">
        <is>
          <t>Consolidado/estratégico</t>
        </is>
      </c>
      <c r="G4327" s="10" t="inlineStr">
        <is>
          <t>HST0001</t>
        </is>
      </c>
      <c r="H4327" s="19" t="inlineStr">
        <is>
          <t>HIDROSTRESS-40, 1 L</t>
        </is>
      </c>
      <c r="I4327" s="10" t="inlineStr">
        <is>
          <t>Ramp-Up/Crecimiento</t>
        </is>
      </c>
      <c r="J4327" s="10" t="inlineStr">
        <is>
          <t>Innovador/Notorio</t>
        </is>
      </c>
      <c r="K4327" s="12" t="n">
        <v>0.05</v>
      </c>
      <c r="L4327" s="12" t="n">
        <v>0.2</v>
      </c>
      <c r="M4327" s="12" t="n">
        <v>0.26</v>
      </c>
      <c r="N4327" s="22" t="n">
        <v>1</v>
      </c>
      <c r="O4327" s="11" t="n">
        <v>60</v>
      </c>
      <c r="P4327" s="13" t="n">
        <v>8.213935014238503</v>
      </c>
      <c r="Q4327" s="13">
        <f>O4327*P4327</f>
        <v/>
      </c>
    </row>
    <row r="4328">
      <c r="A4328" s="10" t="n">
        <v>2027</v>
      </c>
      <c r="B4328" s="10" t="inlineStr">
        <is>
          <t>Jul-27</t>
        </is>
      </c>
      <c r="C4328" s="19" t="inlineStr">
        <is>
          <t>Irene</t>
        </is>
      </c>
      <c r="D4328" s="19" t="inlineStr">
        <is>
          <t>ESPAÑA</t>
        </is>
      </c>
      <c r="E4328" s="19" t="inlineStr">
        <is>
          <t>CAMPOEJIDO S.C.A.</t>
        </is>
      </c>
      <c r="F4328" s="10" t="inlineStr">
        <is>
          <t>Consolidado/estratégico</t>
        </is>
      </c>
      <c r="G4328" s="10" t="inlineStr">
        <is>
          <t>HST0005</t>
        </is>
      </c>
      <c r="H4328" s="19" t="inlineStr">
        <is>
          <t>HIDROSTRESS-40, 5 L</t>
        </is>
      </c>
      <c r="I4328" s="10" t="inlineStr">
        <is>
          <t>Ramp-Up/Crecimiento</t>
        </is>
      </c>
      <c r="J4328" s="10" t="inlineStr">
        <is>
          <t>Innovador/Notorio</t>
        </is>
      </c>
      <c r="K4328" s="12" t="n">
        <v>0.05</v>
      </c>
      <c r="L4328" s="12" t="n">
        <v>0.2</v>
      </c>
      <c r="M4328" s="12" t="n">
        <v>0.26</v>
      </c>
      <c r="N4328" s="22" t="n">
        <v>5</v>
      </c>
      <c r="O4328" s="11" t="n">
        <v>400</v>
      </c>
      <c r="P4328" s="13" t="n">
        <v>6.806725335403226</v>
      </c>
      <c r="Q4328" s="13">
        <f>O4328*P4328</f>
        <v/>
      </c>
    </row>
    <row r="4329">
      <c r="A4329" s="10" t="n">
        <v>2027</v>
      </c>
      <c r="B4329" s="10" t="inlineStr">
        <is>
          <t>Jul-27</t>
        </is>
      </c>
      <c r="C4329" s="19" t="inlineStr">
        <is>
          <t>Irene</t>
        </is>
      </c>
      <c r="D4329" s="19" t="inlineStr">
        <is>
          <t>ESPAÑA</t>
        </is>
      </c>
      <c r="E4329" s="19" t="inlineStr">
        <is>
          <t>CAMPOEJIDO S.C.A.</t>
        </is>
      </c>
      <c r="F4329" s="10" t="inlineStr">
        <is>
          <t>Consolidado/estratégico</t>
        </is>
      </c>
      <c r="G4329" s="10" t="inlineStr">
        <is>
          <t>JF0005</t>
        </is>
      </c>
      <c r="H4329" s="19" t="inlineStr">
        <is>
          <t>CODIGIN-FOS, 5 L</t>
        </is>
      </c>
      <c r="I4329" s="10" t="inlineStr">
        <is>
          <t>Ramp-Up/Crecimiento</t>
        </is>
      </c>
      <c r="J4329" s="10" t="inlineStr">
        <is>
          <t>Banalizado/Commodity</t>
        </is>
      </c>
      <c r="K4329" s="12" t="n">
        <v>0.05</v>
      </c>
      <c r="L4329" s="12" t="n">
        <v>0.075</v>
      </c>
      <c r="M4329" s="12" t="n">
        <v>0.1287499999999999</v>
      </c>
      <c r="N4329" s="22" t="n">
        <v>5</v>
      </c>
      <c r="O4329" s="11" t="n">
        <v>670</v>
      </c>
      <c r="P4329" s="13" t="n">
        <v>3.04374241644371</v>
      </c>
      <c r="Q4329" s="13">
        <f>O4329*P4329</f>
        <v/>
      </c>
    </row>
    <row r="4330">
      <c r="A4330" s="10" t="n">
        <v>2027</v>
      </c>
      <c r="B4330" s="10" t="inlineStr">
        <is>
          <t>Jul-27</t>
        </is>
      </c>
      <c r="C4330" s="19" t="inlineStr">
        <is>
          <t>Irene</t>
        </is>
      </c>
      <c r="D4330" s="19" t="inlineStr">
        <is>
          <t>ESPAÑA</t>
        </is>
      </c>
      <c r="E4330" s="19" t="inlineStr">
        <is>
          <t>CAMPOEJIDO S.C.A.</t>
        </is>
      </c>
      <c r="F4330" s="10" t="inlineStr">
        <is>
          <t>Consolidado/estratégico</t>
        </is>
      </c>
      <c r="G4330" s="10" t="inlineStr">
        <is>
          <t>JF0005</t>
        </is>
      </c>
      <c r="H4330" s="19" t="inlineStr">
        <is>
          <t>CODIGIN-FOS, 5 L</t>
        </is>
      </c>
      <c r="I4330" s="10" t="inlineStr">
        <is>
          <t>Ramp-Up/Crecimiento</t>
        </is>
      </c>
      <c r="J4330" s="10" t="inlineStr">
        <is>
          <t>Banalizado/Commodity</t>
        </is>
      </c>
      <c r="K4330" s="12" t="n">
        <v>0.05</v>
      </c>
      <c r="L4330" s="12" t="n">
        <v>0.075</v>
      </c>
      <c r="M4330" s="12" t="n">
        <v>0.1287499999999999</v>
      </c>
      <c r="N4330" s="22" t="n">
        <v>5</v>
      </c>
      <c r="O4330" s="11" t="n">
        <v>895</v>
      </c>
      <c r="P4330" s="13" t="n">
        <v>3.043742416443708</v>
      </c>
      <c r="Q4330" s="13">
        <f>O4330*P4330</f>
        <v/>
      </c>
    </row>
    <row r="4331">
      <c r="A4331" s="10" t="n">
        <v>2027</v>
      </c>
      <c r="B4331" s="10" t="inlineStr">
        <is>
          <t>Jul-27</t>
        </is>
      </c>
      <c r="C4331" s="19" t="inlineStr">
        <is>
          <t>Irene</t>
        </is>
      </c>
      <c r="D4331" s="19" t="inlineStr">
        <is>
          <t>ESPAÑA</t>
        </is>
      </c>
      <c r="E4331" s="19" t="inlineStr">
        <is>
          <t>CAMPOEJIDO S.C.A.</t>
        </is>
      </c>
      <c r="F4331" s="10" t="inlineStr">
        <is>
          <t>Consolidado/estratégico</t>
        </is>
      </c>
      <c r="G4331" s="10" t="inlineStr">
        <is>
          <t>TRI0001</t>
        </is>
      </c>
      <c r="H4331" s="19" t="inlineStr">
        <is>
          <t>TRIFENO-94, 1 L</t>
        </is>
      </c>
      <c r="I4331" s="10" t="inlineStr">
        <is>
          <t>Ramp-Up/Crecimiento</t>
        </is>
      </c>
      <c r="J4331" s="10" t="inlineStr">
        <is>
          <t>Esencial/Core</t>
        </is>
      </c>
      <c r="K4331" s="12" t="n">
        <v>0.05</v>
      </c>
      <c r="L4331" s="12" t="n">
        <v>0.15</v>
      </c>
      <c r="M4331" s="12" t="n">
        <v>0.2075</v>
      </c>
      <c r="N4331" s="22" t="n">
        <v>1</v>
      </c>
      <c r="O4331" s="11" t="n">
        <v>10</v>
      </c>
      <c r="P4331" s="13" t="n">
        <v>13.34243251043818</v>
      </c>
      <c r="Q4331" s="13">
        <f>O4331*P4331</f>
        <v/>
      </c>
    </row>
    <row r="4332">
      <c r="A4332" s="10" t="n">
        <v>2027</v>
      </c>
      <c r="B4332" s="10" t="inlineStr">
        <is>
          <t>Jul-27</t>
        </is>
      </c>
      <c r="C4332" s="19" t="inlineStr">
        <is>
          <t>Irene</t>
        </is>
      </c>
      <c r="D4332" s="19" t="inlineStr">
        <is>
          <t>ESPAÑA</t>
        </is>
      </c>
      <c r="E4332" s="19" t="inlineStr">
        <is>
          <t>CAMPOEJIDO S.C.A.</t>
        </is>
      </c>
      <c r="F4332" s="10" t="inlineStr">
        <is>
          <t>Consolidado/estratégico</t>
        </is>
      </c>
      <c r="G4332" s="10" t="inlineStr">
        <is>
          <t>TRI0001</t>
        </is>
      </c>
      <c r="H4332" s="19" t="inlineStr">
        <is>
          <t>TRIFENO-94, 1 L</t>
        </is>
      </c>
      <c r="I4332" s="10" t="inlineStr">
        <is>
          <t>Ramp-Up/Crecimiento</t>
        </is>
      </c>
      <c r="J4332" s="10" t="inlineStr">
        <is>
          <t>Esencial/Core</t>
        </is>
      </c>
      <c r="K4332" s="12" t="n">
        <v>0.05</v>
      </c>
      <c r="L4332" s="12" t="n">
        <v>0.15</v>
      </c>
      <c r="M4332" s="12" t="n">
        <v>0.2075</v>
      </c>
      <c r="N4332" s="22" t="n">
        <v>1</v>
      </c>
      <c r="O4332" s="11" t="n">
        <v>76</v>
      </c>
      <c r="P4332" s="13" t="n">
        <v>0</v>
      </c>
      <c r="Q4332" s="13">
        <f>O4332*P4332</f>
        <v/>
      </c>
    </row>
    <row r="4333">
      <c r="A4333" s="10" t="n">
        <v>2027</v>
      </c>
      <c r="B4333" s="10" t="inlineStr">
        <is>
          <t>Jul-27</t>
        </is>
      </c>
      <c r="C4333" s="19" t="inlineStr">
        <is>
          <t>Irene</t>
        </is>
      </c>
      <c r="D4333" s="19" t="inlineStr">
        <is>
          <t>ESPAÑA</t>
        </is>
      </c>
      <c r="E4333" s="19" t="inlineStr">
        <is>
          <t>CAMPOEJIDO S.C.A.</t>
        </is>
      </c>
      <c r="F4333" s="10" t="inlineStr">
        <is>
          <t>Consolidado/estratégico</t>
        </is>
      </c>
      <c r="G4333" s="10" t="inlineStr">
        <is>
          <t>TRI0001</t>
        </is>
      </c>
      <c r="H4333" s="19" t="inlineStr">
        <is>
          <t>TRIFENO-94, 1 L</t>
        </is>
      </c>
      <c r="I4333" s="10" t="inlineStr">
        <is>
          <t>Ramp-Up/Crecimiento</t>
        </is>
      </c>
      <c r="J4333" s="10" t="inlineStr">
        <is>
          <t>Esencial/Core</t>
        </is>
      </c>
      <c r="K4333" s="12" t="n">
        <v>0.05</v>
      </c>
      <c r="L4333" s="12" t="n">
        <v>0.15</v>
      </c>
      <c r="M4333" s="12" t="n">
        <v>0.2075</v>
      </c>
      <c r="N4333" s="22" t="n">
        <v>1</v>
      </c>
      <c r="O4333" s="11" t="n">
        <v>860</v>
      </c>
      <c r="P4333" s="13" t="n">
        <v>13.34243251043818</v>
      </c>
      <c r="Q4333" s="13">
        <f>O4333*P4333</f>
        <v/>
      </c>
    </row>
    <row r="4334">
      <c r="A4334" s="10" t="n">
        <v>2027</v>
      </c>
      <c r="B4334" s="10" t="inlineStr">
        <is>
          <t>Jul-27</t>
        </is>
      </c>
      <c r="C4334" s="19" t="inlineStr">
        <is>
          <t>Irene</t>
        </is>
      </c>
      <c r="D4334" s="19" t="inlineStr">
        <is>
          <t>ESPAÑA</t>
        </is>
      </c>
      <c r="E4334" s="19" t="inlineStr">
        <is>
          <t>CAMPOEJIDO S.C.A.</t>
        </is>
      </c>
      <c r="F4334" s="10" t="inlineStr">
        <is>
          <t>Consolidado/estratégico</t>
        </is>
      </c>
      <c r="G4334" s="10" t="inlineStr">
        <is>
          <t>TRI0005</t>
        </is>
      </c>
      <c r="H4334" s="19" t="inlineStr">
        <is>
          <t>TRIFENO-94, 5L</t>
        </is>
      </c>
      <c r="I4334" s="10" t="inlineStr">
        <is>
          <t>Ramp-Up/Crecimiento</t>
        </is>
      </c>
      <c r="J4334" s="10" t="inlineStr">
        <is>
          <t>Esencial/Core</t>
        </is>
      </c>
      <c r="K4334" s="12" t="n">
        <v>0.05</v>
      </c>
      <c r="L4334" s="12" t="n">
        <v>0.15</v>
      </c>
      <c r="M4334" s="12" t="n">
        <v>0.2075</v>
      </c>
      <c r="N4334" s="22" t="n">
        <v>5</v>
      </c>
      <c r="O4334" s="11" t="n">
        <v>480</v>
      </c>
      <c r="P4334" s="13" t="n">
        <v>10.48631805117251</v>
      </c>
      <c r="Q4334" s="13">
        <f>O4334*P4334</f>
        <v/>
      </c>
    </row>
    <row r="4335">
      <c r="A4335" s="10" t="n">
        <v>2027</v>
      </c>
      <c r="B4335" s="10" t="inlineStr">
        <is>
          <t>Jul-27</t>
        </is>
      </c>
      <c r="C4335" s="19" t="inlineStr">
        <is>
          <t>Irene</t>
        </is>
      </c>
      <c r="D4335" s="19" t="inlineStr">
        <is>
          <t>ESPAÑA</t>
        </is>
      </c>
      <c r="E4335" s="19" t="inlineStr">
        <is>
          <t>COOP.AGRIC. SAN ISIDRO S.C.A.</t>
        </is>
      </c>
      <c r="F4335" s="10" t="inlineStr">
        <is>
          <t>Consolidado/estratégico</t>
        </is>
      </c>
      <c r="G4335" s="10" t="inlineStr">
        <is>
          <t>A-50(2)0005</t>
        </is>
      </c>
      <c r="H4335" s="19" t="inlineStr">
        <is>
          <t>CODIORGAN-A50, 5 KG</t>
        </is>
      </c>
      <c r="I4335" s="10" t="inlineStr">
        <is>
          <t>Ramp-Up/Crecimiento</t>
        </is>
      </c>
      <c r="J4335" s="10" t="inlineStr">
        <is>
          <t>Innovador/Notorio</t>
        </is>
      </c>
      <c r="K4335" s="12" t="n">
        <v>0.05</v>
      </c>
      <c r="L4335" s="12" t="n">
        <v>0.2</v>
      </c>
      <c r="M4335" s="12" t="n">
        <v>0.26</v>
      </c>
      <c r="N4335" s="22" t="n">
        <v>5</v>
      </c>
      <c r="O4335" s="11" t="n">
        <v>250</v>
      </c>
      <c r="P4335" s="13" t="n">
        <v>5.97282330350084</v>
      </c>
      <c r="Q4335" s="13">
        <f>O4335*P4335</f>
        <v/>
      </c>
    </row>
    <row r="4336">
      <c r="A4336" s="10" t="n">
        <v>2027</v>
      </c>
      <c r="B4336" s="10" t="inlineStr">
        <is>
          <t>Jul-27</t>
        </is>
      </c>
      <c r="C4336" s="19" t="inlineStr">
        <is>
          <t>Irene</t>
        </is>
      </c>
      <c r="D4336" s="19" t="inlineStr">
        <is>
          <t>ESPAÑA</t>
        </is>
      </c>
      <c r="E4336" s="19" t="inlineStr">
        <is>
          <t>COOP.AGRIC. SAN ISIDRO S.C.A.</t>
        </is>
      </c>
      <c r="F4336" s="10" t="inlineStr">
        <is>
          <t>Consolidado/estratégico</t>
        </is>
      </c>
      <c r="G4336" s="10" t="inlineStr">
        <is>
          <t>AGXK0020</t>
        </is>
      </c>
      <c r="H4336" s="19" t="inlineStr">
        <is>
          <t>AGROXILATO-K, 20 L</t>
        </is>
      </c>
      <c r="I4336" s="10" t="inlineStr">
        <is>
          <t>Maduro</t>
        </is>
      </c>
      <c r="J4336" s="10" t="inlineStr">
        <is>
          <t>Innovador/Notorio</t>
        </is>
      </c>
      <c r="K4336" s="12" t="n">
        <v>0.05</v>
      </c>
      <c r="L4336" s="12" t="n">
        <v>0.05</v>
      </c>
      <c r="M4336" s="12" t="n">
        <v>0.1025</v>
      </c>
      <c r="N4336" s="22" t="n">
        <v>20</v>
      </c>
      <c r="O4336" s="11" t="n">
        <v>2800</v>
      </c>
      <c r="P4336" s="13" t="n">
        <v>3.450269656996122</v>
      </c>
      <c r="Q4336" s="13">
        <f>O4336*P4336</f>
        <v/>
      </c>
    </row>
    <row r="4337">
      <c r="A4337" s="10" t="n">
        <v>2027</v>
      </c>
      <c r="B4337" s="10" t="inlineStr">
        <is>
          <t>Jul-27</t>
        </is>
      </c>
      <c r="C4337" s="19" t="inlineStr">
        <is>
          <t>Irene</t>
        </is>
      </c>
      <c r="D4337" s="19" t="inlineStr">
        <is>
          <t>ESPAÑA</t>
        </is>
      </c>
      <c r="E4337" s="19" t="inlineStr">
        <is>
          <t>COOP.AGRIC. SAN ISIDRO S.C.A.</t>
        </is>
      </c>
      <c r="F4337" s="10" t="inlineStr">
        <is>
          <t>Consolidado/estratégico</t>
        </is>
      </c>
      <c r="G4337" s="10" t="inlineStr">
        <is>
          <t>AVAN0005</t>
        </is>
      </c>
      <c r="H4337" s="19" t="inlineStr">
        <is>
          <t>FLORAMEC AVANCE, 5 L</t>
        </is>
      </c>
      <c r="I4337" s="10" t="inlineStr">
        <is>
          <t>Maduro</t>
        </is>
      </c>
      <c r="J4337" s="10" t="inlineStr">
        <is>
          <t>Innovador/Notorio</t>
        </is>
      </c>
      <c r="K4337" s="12" t="n">
        <v>0.05</v>
      </c>
      <c r="L4337" s="12" t="n">
        <v>0.05</v>
      </c>
      <c r="M4337" s="12" t="n">
        <v>0.1025</v>
      </c>
      <c r="N4337" s="22" t="n">
        <v>5</v>
      </c>
      <c r="O4337" s="11" t="n">
        <v>1310</v>
      </c>
      <c r="P4337" s="13" t="n">
        <v>5.618414939942326</v>
      </c>
      <c r="Q4337" s="13">
        <f>O4337*P4337</f>
        <v/>
      </c>
    </row>
    <row r="4338">
      <c r="A4338" s="10" t="n">
        <v>2027</v>
      </c>
      <c r="B4338" s="10" t="inlineStr">
        <is>
          <t>Jul-27</t>
        </is>
      </c>
      <c r="C4338" s="19" t="inlineStr">
        <is>
          <t>Irene</t>
        </is>
      </c>
      <c r="D4338" s="19" t="inlineStr">
        <is>
          <t>ESPAÑA</t>
        </is>
      </c>
      <c r="E4338" s="19" t="inlineStr">
        <is>
          <t>COOP.AGRIC. SAN ISIDRO S.C.A.</t>
        </is>
      </c>
      <c r="F4338" s="10" t="inlineStr">
        <is>
          <t>Consolidado/estratégico</t>
        </is>
      </c>
      <c r="G4338" s="10" t="inlineStr">
        <is>
          <t>BROTA0005</t>
        </is>
      </c>
      <c r="H4338" s="19" t="inlineStr">
        <is>
          <t>BROTAMEC, 5 L</t>
        </is>
      </c>
      <c r="I4338" s="10" t="inlineStr">
        <is>
          <t>Maduro</t>
        </is>
      </c>
      <c r="J4338" s="10" t="inlineStr">
        <is>
          <t>Esencial/Core</t>
        </is>
      </c>
      <c r="K4338" s="12" t="n">
        <v>0.05</v>
      </c>
      <c r="L4338" s="12" t="n">
        <v>0.035</v>
      </c>
      <c r="M4338" s="12" t="n">
        <v>0.08674999999999988</v>
      </c>
      <c r="N4338" s="22" t="n">
        <v>5</v>
      </c>
      <c r="O4338" s="11" t="n">
        <v>20</v>
      </c>
      <c r="P4338" s="13" t="n">
        <v>4.8574793358314</v>
      </c>
      <c r="Q4338" s="13">
        <f>O4338*P4338</f>
        <v/>
      </c>
    </row>
    <row r="4339">
      <c r="A4339" s="10" t="n">
        <v>2027</v>
      </c>
      <c r="B4339" s="10" t="inlineStr">
        <is>
          <t>Jul-27</t>
        </is>
      </c>
      <c r="C4339" s="19" t="inlineStr">
        <is>
          <t>Irene</t>
        </is>
      </c>
      <c r="D4339" s="19" t="inlineStr">
        <is>
          <t>ESPAÑA</t>
        </is>
      </c>
      <c r="E4339" s="19" t="inlineStr">
        <is>
          <t>COOP.AGRIC. SAN ISIDRO S.C.A.</t>
        </is>
      </c>
      <c r="F4339" s="10" t="inlineStr">
        <is>
          <t>Consolidado/estratégico</t>
        </is>
      </c>
      <c r="G4339" s="10" t="inlineStr">
        <is>
          <t>BROTA0005</t>
        </is>
      </c>
      <c r="H4339" s="19" t="inlineStr">
        <is>
          <t>BROTAMEC, 5 L</t>
        </is>
      </c>
      <c r="I4339" s="10" t="inlineStr">
        <is>
          <t>Maduro</t>
        </is>
      </c>
      <c r="J4339" s="10" t="inlineStr">
        <is>
          <t>Esencial/Core</t>
        </is>
      </c>
      <c r="K4339" s="12" t="n">
        <v>0.05</v>
      </c>
      <c r="L4339" s="12" t="n">
        <v>0.035</v>
      </c>
      <c r="M4339" s="12" t="n">
        <v>0.08674999999999988</v>
      </c>
      <c r="N4339" s="22" t="n">
        <v>5</v>
      </c>
      <c r="O4339" s="11" t="n">
        <v>300</v>
      </c>
      <c r="P4339" s="13" t="n">
        <v>4.857479335831399</v>
      </c>
      <c r="Q4339" s="13">
        <f>O4339*P4339</f>
        <v/>
      </c>
    </row>
    <row r="4340">
      <c r="A4340" s="10" t="n">
        <v>2027</v>
      </c>
      <c r="B4340" s="10" t="inlineStr">
        <is>
          <t>Jul-27</t>
        </is>
      </c>
      <c r="C4340" s="19" t="inlineStr">
        <is>
          <t>Irene</t>
        </is>
      </c>
      <c r="D4340" s="19" t="inlineStr">
        <is>
          <t>ESPAÑA</t>
        </is>
      </c>
      <c r="E4340" s="19" t="inlineStr">
        <is>
          <t>COOP.AGRIC. SAN ISIDRO S.C.A.</t>
        </is>
      </c>
      <c r="F4340" s="10" t="inlineStr">
        <is>
          <t>Consolidado/estratégico</t>
        </is>
      </c>
      <c r="G4340" s="10" t="inlineStr">
        <is>
          <t>C-L0005</t>
        </is>
      </c>
      <c r="H4340" s="19" t="inlineStr">
        <is>
          <t>CODIBOR-L, 5 L</t>
        </is>
      </c>
      <c r="I4340" s="10" t="inlineStr">
        <is>
          <t>Maduro</t>
        </is>
      </c>
      <c r="J4340" s="10" t="inlineStr">
        <is>
          <t>Banalizado/Commodity</t>
        </is>
      </c>
      <c r="K4340" s="12" t="n">
        <v>0.05</v>
      </c>
      <c r="L4340" s="12" t="n">
        <v>0.02</v>
      </c>
      <c r="M4340" s="12" t="n">
        <v>0.07100000000000017</v>
      </c>
      <c r="N4340" s="22" t="n">
        <v>5</v>
      </c>
      <c r="O4340" s="11" t="n">
        <v>210</v>
      </c>
      <c r="P4340" s="13" t="n">
        <v>4.982564640616756</v>
      </c>
      <c r="Q4340" s="13">
        <f>O4340*P4340</f>
        <v/>
      </c>
    </row>
    <row r="4341">
      <c r="A4341" s="10" t="n">
        <v>2027</v>
      </c>
      <c r="B4341" s="10" t="inlineStr">
        <is>
          <t>Jul-27</t>
        </is>
      </c>
      <c r="C4341" s="19" t="inlineStr">
        <is>
          <t>Irene</t>
        </is>
      </c>
      <c r="D4341" s="19" t="inlineStr">
        <is>
          <t>ESPAÑA</t>
        </is>
      </c>
      <c r="E4341" s="19" t="inlineStr">
        <is>
          <t>COOP.AGRIC. SAN ISIDRO S.C.A.</t>
        </is>
      </c>
      <c r="F4341" s="10" t="inlineStr">
        <is>
          <t>Consolidado/estratégico</t>
        </is>
      </c>
      <c r="G4341" s="10" t="inlineStr">
        <is>
          <t>C-MB0005</t>
        </is>
      </c>
      <c r="H4341" s="19" t="inlineStr">
        <is>
          <t>CODIFOL-MB, 5 L</t>
        </is>
      </c>
      <c r="I4341" s="10" t="inlineStr">
        <is>
          <t>Maduro</t>
        </is>
      </c>
      <c r="J4341" s="10" t="inlineStr">
        <is>
          <t>Banalizado/Commodity</t>
        </is>
      </c>
      <c r="K4341" s="12" t="n">
        <v>0.05</v>
      </c>
      <c r="L4341" s="12" t="n">
        <v>0.02</v>
      </c>
      <c r="M4341" s="12" t="n">
        <v>0.07100000000000017</v>
      </c>
      <c r="N4341" s="22" t="n">
        <v>5</v>
      </c>
      <c r="O4341" s="11" t="n">
        <v>635</v>
      </c>
      <c r="P4341" s="13" t="n">
        <v>10.12148591221521</v>
      </c>
      <c r="Q4341" s="13">
        <f>O4341*P4341</f>
        <v/>
      </c>
    </row>
    <row r="4342">
      <c r="A4342" s="10" t="n">
        <v>2027</v>
      </c>
      <c r="B4342" s="10" t="inlineStr">
        <is>
          <t>Jul-27</t>
        </is>
      </c>
      <c r="C4342" s="19" t="inlineStr">
        <is>
          <t>Irene</t>
        </is>
      </c>
      <c r="D4342" s="19" t="inlineStr">
        <is>
          <t>ESPAÑA</t>
        </is>
      </c>
      <c r="E4342" s="19" t="inlineStr">
        <is>
          <t>COOP.AGRIC. SAN ISIDRO S.C.A.</t>
        </is>
      </c>
      <c r="F4342" s="10" t="inlineStr">
        <is>
          <t>Consolidado/estratégico</t>
        </is>
      </c>
      <c r="G4342" s="10" t="inlineStr">
        <is>
          <t>FLOR0020</t>
        </is>
      </c>
      <c r="H4342" s="19" t="inlineStr">
        <is>
          <t>FLORAMEC, 20 L</t>
        </is>
      </c>
      <c r="I4342" s="10" t="inlineStr">
        <is>
          <t>Maduro</t>
        </is>
      </c>
      <c r="J4342" s="10" t="inlineStr">
        <is>
          <t>Esencial/Core</t>
        </is>
      </c>
      <c r="K4342" s="12" t="n">
        <v>0.05</v>
      </c>
      <c r="L4342" s="12" t="n">
        <v>0.035</v>
      </c>
      <c r="M4342" s="12" t="n">
        <v>0.08674999999999988</v>
      </c>
      <c r="N4342" s="22" t="n">
        <v>20</v>
      </c>
      <c r="O4342" s="11" t="n">
        <v>220</v>
      </c>
      <c r="P4342" s="13" t="n">
        <v>3.085437518038828</v>
      </c>
      <c r="Q4342" s="13">
        <f>O4342*P4342</f>
        <v/>
      </c>
    </row>
    <row r="4343">
      <c r="A4343" s="10" t="n">
        <v>2027</v>
      </c>
      <c r="B4343" s="10" t="inlineStr">
        <is>
          <t>Jul-27</t>
        </is>
      </c>
      <c r="C4343" s="19" t="inlineStr">
        <is>
          <t>Irene</t>
        </is>
      </c>
      <c r="D4343" s="19" t="inlineStr">
        <is>
          <t>ESPAÑA</t>
        </is>
      </c>
      <c r="E4343" s="19" t="inlineStr">
        <is>
          <t>COOP.AGRIC. SAN ISIDRO S.C.A.</t>
        </is>
      </c>
      <c r="F4343" s="10" t="inlineStr">
        <is>
          <t>Consolidado/estratégico</t>
        </is>
      </c>
      <c r="G4343" s="10" t="inlineStr">
        <is>
          <t>FTK0005</t>
        </is>
      </c>
      <c r="H4343" s="19" t="inlineStr">
        <is>
          <t>FITOKONTROL CA FLOW, 5 KG</t>
        </is>
      </c>
      <c r="I4343" s="10" t="inlineStr">
        <is>
          <t>Ramp-Up/Crecimiento</t>
        </is>
      </c>
      <c r="J4343" s="10" t="inlineStr">
        <is>
          <t>Innovador/Notorio</t>
        </is>
      </c>
      <c r="K4343" s="12" t="n">
        <v>0.05</v>
      </c>
      <c r="L4343" s="12" t="n">
        <v>0.2</v>
      </c>
      <c r="M4343" s="12" t="n">
        <v>0.26</v>
      </c>
      <c r="N4343" s="22" t="n">
        <v>5</v>
      </c>
      <c r="O4343" s="11" t="n">
        <v>125</v>
      </c>
      <c r="P4343" s="13" t="n">
        <v>3.314760576811985</v>
      </c>
      <c r="Q4343" s="13">
        <f>O4343*P4343</f>
        <v/>
      </c>
    </row>
    <row r="4344">
      <c r="A4344" s="10" t="n">
        <v>2027</v>
      </c>
      <c r="B4344" s="10" t="inlineStr">
        <is>
          <t>Jul-27</t>
        </is>
      </c>
      <c r="C4344" s="19" t="inlineStr">
        <is>
          <t>Irene</t>
        </is>
      </c>
      <c r="D4344" s="19" t="inlineStr">
        <is>
          <t>ESPAÑA</t>
        </is>
      </c>
      <c r="E4344" s="19" t="inlineStr">
        <is>
          <t>COOP.AGRIC. SAN ISIDRO S.C.A.</t>
        </is>
      </c>
      <c r="F4344" s="10" t="inlineStr">
        <is>
          <t>Consolidado/estratégico</t>
        </is>
      </c>
      <c r="G4344" s="10" t="inlineStr">
        <is>
          <t>PT0020</t>
        </is>
      </c>
      <c r="H4344" s="19" t="inlineStr">
        <is>
          <t>AGROPOTASION, 20 L</t>
        </is>
      </c>
      <c r="I4344" s="10" t="inlineStr">
        <is>
          <t>Maduro</t>
        </is>
      </c>
      <c r="J4344" s="10" t="inlineStr">
        <is>
          <t>Innovador/Notorio</t>
        </is>
      </c>
      <c r="K4344" s="12" t="n">
        <v>0.05</v>
      </c>
      <c r="L4344" s="12" t="n">
        <v>0.05</v>
      </c>
      <c r="M4344" s="12" t="n">
        <v>0.1025</v>
      </c>
      <c r="N4344" s="22" t="n">
        <v>20</v>
      </c>
      <c r="O4344" s="11" t="n">
        <v>220</v>
      </c>
      <c r="P4344" s="13" t="n">
        <v>3.62747383877538</v>
      </c>
      <c r="Q4344" s="13">
        <f>O4344*P4344</f>
        <v/>
      </c>
    </row>
    <row r="4345">
      <c r="A4345" s="10" t="n">
        <v>2027</v>
      </c>
      <c r="B4345" s="10" t="inlineStr">
        <is>
          <t>Jul-27</t>
        </is>
      </c>
      <c r="C4345" s="19" t="inlineStr">
        <is>
          <t>Irene</t>
        </is>
      </c>
      <c r="D4345" s="19" t="inlineStr">
        <is>
          <t>ESPAÑA</t>
        </is>
      </c>
      <c r="E4345" s="19" t="inlineStr">
        <is>
          <t>GUIVARTO AGRICOLA, S.L.</t>
        </is>
      </c>
      <c r="F4345" s="10" t="inlineStr">
        <is>
          <t>Consolidado/estratégico</t>
        </is>
      </c>
      <c r="G4345" s="10" t="inlineStr">
        <is>
          <t>A-50(2)0005</t>
        </is>
      </c>
      <c r="H4345" s="19" t="inlineStr">
        <is>
          <t>CODIORGAN-A50, 5 KG</t>
        </is>
      </c>
      <c r="I4345" s="10" t="inlineStr">
        <is>
          <t>Ramp-Up/Crecimiento</t>
        </is>
      </c>
      <c r="J4345" s="10" t="inlineStr">
        <is>
          <t>Innovador/Notorio</t>
        </is>
      </c>
      <c r="K4345" s="12" t="n">
        <v>0.05</v>
      </c>
      <c r="L4345" s="12" t="n">
        <v>0.2</v>
      </c>
      <c r="M4345" s="12" t="n">
        <v>0.26</v>
      </c>
      <c r="N4345" s="22" t="n">
        <v>5</v>
      </c>
      <c r="O4345" s="11" t="n">
        <v>375</v>
      </c>
      <c r="P4345" s="13" t="n">
        <v>5.43078698276429</v>
      </c>
      <c r="Q4345" s="13">
        <f>O4345*P4345</f>
        <v/>
      </c>
    </row>
    <row r="4346">
      <c r="A4346" s="10" t="n">
        <v>2027</v>
      </c>
      <c r="B4346" s="10" t="inlineStr">
        <is>
          <t>Jul-27</t>
        </is>
      </c>
      <c r="C4346" s="19" t="inlineStr">
        <is>
          <t>Irene</t>
        </is>
      </c>
      <c r="D4346" s="19" t="inlineStr">
        <is>
          <t>ESPAÑA</t>
        </is>
      </c>
      <c r="E4346" s="19" t="inlineStr">
        <is>
          <t>GUIVARTO AGRICOLA, S.L.</t>
        </is>
      </c>
      <c r="F4346" s="10" t="inlineStr">
        <is>
          <t>Consolidado/estratégico</t>
        </is>
      </c>
      <c r="G4346" s="10" t="inlineStr">
        <is>
          <t>AGXK0020</t>
        </is>
      </c>
      <c r="H4346" s="19" t="inlineStr">
        <is>
          <t>AGROXILATO-K, 20 L</t>
        </is>
      </c>
      <c r="I4346" s="10" t="inlineStr">
        <is>
          <t>Maduro</t>
        </is>
      </c>
      <c r="J4346" s="10" t="inlineStr">
        <is>
          <t>Innovador/Notorio</t>
        </is>
      </c>
      <c r="K4346" s="12" t="n">
        <v>0.05</v>
      </c>
      <c r="L4346" s="12" t="n">
        <v>0.05</v>
      </c>
      <c r="M4346" s="12" t="n">
        <v>0.1025</v>
      </c>
      <c r="N4346" s="22" t="n">
        <v>20</v>
      </c>
      <c r="O4346" s="11" t="n">
        <v>6980</v>
      </c>
      <c r="P4346" s="13" t="n">
        <v>3.450269656996122</v>
      </c>
      <c r="Q4346" s="13">
        <f>O4346*P4346</f>
        <v/>
      </c>
    </row>
    <row r="4347">
      <c r="A4347" s="10" t="n">
        <v>2027</v>
      </c>
      <c r="B4347" s="10" t="inlineStr">
        <is>
          <t>Jul-27</t>
        </is>
      </c>
      <c r="C4347" s="19" t="inlineStr">
        <is>
          <t>Irene</t>
        </is>
      </c>
      <c r="D4347" s="19" t="inlineStr">
        <is>
          <t>ESPAÑA</t>
        </is>
      </c>
      <c r="E4347" s="19" t="inlineStr">
        <is>
          <t>GUIVARTO AGRICOLA, S.L.</t>
        </is>
      </c>
      <c r="F4347" s="10" t="inlineStr">
        <is>
          <t>Consolidado/estratégico</t>
        </is>
      </c>
      <c r="G4347" s="10" t="inlineStr">
        <is>
          <t>AVAN0005</t>
        </is>
      </c>
      <c r="H4347" s="19" t="inlineStr">
        <is>
          <t>FLORAMEC AVANCE, 5 L</t>
        </is>
      </c>
      <c r="I4347" s="10" t="inlineStr">
        <is>
          <t>Maduro</t>
        </is>
      </c>
      <c r="J4347" s="10" t="inlineStr">
        <is>
          <t>Innovador/Notorio</t>
        </is>
      </c>
      <c r="K4347" s="12" t="n">
        <v>0.05</v>
      </c>
      <c r="L4347" s="12" t="n">
        <v>0.05</v>
      </c>
      <c r="M4347" s="12" t="n">
        <v>0.1025</v>
      </c>
      <c r="N4347" s="22" t="n">
        <v>5</v>
      </c>
      <c r="O4347" s="11" t="n">
        <v>1310</v>
      </c>
      <c r="P4347" s="13" t="n">
        <v>5.618414939942326</v>
      </c>
      <c r="Q4347" s="13">
        <f>O4347*P4347</f>
        <v/>
      </c>
    </row>
    <row r="4348">
      <c r="A4348" s="10" t="n">
        <v>2027</v>
      </c>
      <c r="B4348" s="10" t="inlineStr">
        <is>
          <t>Jul-27</t>
        </is>
      </c>
      <c r="C4348" s="19" t="inlineStr">
        <is>
          <t>Irene</t>
        </is>
      </c>
      <c r="D4348" s="19" t="inlineStr">
        <is>
          <t>ESPAÑA</t>
        </is>
      </c>
      <c r="E4348" s="19" t="inlineStr">
        <is>
          <t>GUIVARTO AGRICOLA, S.L.</t>
        </is>
      </c>
      <c r="F4348" s="10" t="inlineStr">
        <is>
          <t>Consolidado/estratégico</t>
        </is>
      </c>
      <c r="G4348" s="10" t="inlineStr">
        <is>
          <t>AVAN0020</t>
        </is>
      </c>
      <c r="H4348" s="19" t="inlineStr">
        <is>
          <t>FLORAMEC AVANCE, 20 L</t>
        </is>
      </c>
      <c r="I4348" s="10" t="inlineStr">
        <is>
          <t>Maduro</t>
        </is>
      </c>
      <c r="J4348" s="10" t="inlineStr">
        <is>
          <t>Innovador/Notorio</t>
        </is>
      </c>
      <c r="K4348" s="12" t="n">
        <v>0.05</v>
      </c>
      <c r="L4348" s="12" t="n">
        <v>0.05</v>
      </c>
      <c r="M4348" s="12" t="n">
        <v>0.1025</v>
      </c>
      <c r="N4348" s="22" t="n">
        <v>20</v>
      </c>
      <c r="O4348" s="11" t="n">
        <v>40</v>
      </c>
      <c r="P4348" s="13" t="n">
        <v>5.295277902580151</v>
      </c>
      <c r="Q4348" s="13">
        <f>O4348*P4348</f>
        <v/>
      </c>
    </row>
    <row r="4349">
      <c r="A4349" s="10" t="n">
        <v>2027</v>
      </c>
      <c r="B4349" s="10" t="inlineStr">
        <is>
          <t>Jul-27</t>
        </is>
      </c>
      <c r="C4349" s="19" t="inlineStr">
        <is>
          <t>Irene</t>
        </is>
      </c>
      <c r="D4349" s="19" t="inlineStr">
        <is>
          <t>ESPAÑA</t>
        </is>
      </c>
      <c r="E4349" s="19" t="inlineStr">
        <is>
          <t>GUIVARTO AGRICOLA, S.L.</t>
        </is>
      </c>
      <c r="F4349" s="10" t="inlineStr">
        <is>
          <t>Consolidado/estratégico</t>
        </is>
      </c>
      <c r="G4349" s="10" t="inlineStr">
        <is>
          <t>AVAN0020</t>
        </is>
      </c>
      <c r="H4349" s="19" t="inlineStr">
        <is>
          <t>FLORAMEC AVANCE, 20 L</t>
        </is>
      </c>
      <c r="I4349" s="10" t="inlineStr">
        <is>
          <t>Maduro</t>
        </is>
      </c>
      <c r="J4349" s="10" t="inlineStr">
        <is>
          <t>Innovador/Notorio</t>
        </is>
      </c>
      <c r="K4349" s="12" t="n">
        <v>0.05</v>
      </c>
      <c r="L4349" s="12" t="n">
        <v>0.05</v>
      </c>
      <c r="M4349" s="12" t="n">
        <v>0.1025</v>
      </c>
      <c r="N4349" s="22" t="n">
        <v>20</v>
      </c>
      <c r="O4349" s="11" t="n">
        <v>660</v>
      </c>
      <c r="P4349" s="13" t="n">
        <v>5.295277902580152</v>
      </c>
      <c r="Q4349" s="13">
        <f>O4349*P4349</f>
        <v/>
      </c>
    </row>
    <row r="4350">
      <c r="A4350" s="10" t="n">
        <v>2027</v>
      </c>
      <c r="B4350" s="10" t="inlineStr">
        <is>
          <t>Jul-27</t>
        </is>
      </c>
      <c r="C4350" s="19" t="inlineStr">
        <is>
          <t>Irene</t>
        </is>
      </c>
      <c r="D4350" s="19" t="inlineStr">
        <is>
          <t>ESPAÑA</t>
        </is>
      </c>
      <c r="E4350" s="19" t="inlineStr">
        <is>
          <t>GUIVARTO AGRICOLA, S.L.</t>
        </is>
      </c>
      <c r="F4350" s="10" t="inlineStr">
        <is>
          <t>Consolidado/estratégico</t>
        </is>
      </c>
      <c r="G4350" s="10" t="inlineStr">
        <is>
          <t>C-GLB0001</t>
        </is>
      </c>
      <c r="H4350" s="19" t="inlineStr">
        <is>
          <t>CODIORGAN GLB, 1 KG</t>
        </is>
      </c>
      <c r="I4350" s="10" t="inlineStr">
        <is>
          <t>Ramp-Up/Crecimiento</t>
        </is>
      </c>
      <c r="J4350" s="10" t="inlineStr">
        <is>
          <t>Esencial/Core</t>
        </is>
      </c>
      <c r="K4350" s="12" t="n">
        <v>0.05</v>
      </c>
      <c r="L4350" s="12" t="n">
        <v>0.15</v>
      </c>
      <c r="M4350" s="12" t="n">
        <v>0.2075</v>
      </c>
      <c r="N4350" s="22" t="n">
        <v>1</v>
      </c>
      <c r="O4350" s="11" t="n">
        <v>57</v>
      </c>
      <c r="P4350" s="13" t="n">
        <v>10.15275723841155</v>
      </c>
      <c r="Q4350" s="13">
        <f>O4350*P4350</f>
        <v/>
      </c>
    </row>
    <row r="4351">
      <c r="A4351" s="10" t="n">
        <v>2027</v>
      </c>
      <c r="B4351" s="10" t="inlineStr">
        <is>
          <t>Jul-27</t>
        </is>
      </c>
      <c r="C4351" s="19" t="inlineStr">
        <is>
          <t>Irene</t>
        </is>
      </c>
      <c r="D4351" s="19" t="inlineStr">
        <is>
          <t>ESPAÑA</t>
        </is>
      </c>
      <c r="E4351" s="19" t="inlineStr">
        <is>
          <t>GUIVARTO AGRICOLA, S.L.</t>
        </is>
      </c>
      <c r="F4351" s="10" t="inlineStr">
        <is>
          <t>Consolidado/estratégico</t>
        </is>
      </c>
      <c r="G4351" s="10" t="inlineStr">
        <is>
          <t>C-GLB0001</t>
        </is>
      </c>
      <c r="H4351" s="19" t="inlineStr">
        <is>
          <t>CODIORGAN GLB, 1 KG</t>
        </is>
      </c>
      <c r="I4351" s="10" t="inlineStr">
        <is>
          <t>Ramp-Up/Crecimiento</t>
        </is>
      </c>
      <c r="J4351" s="10" t="inlineStr">
        <is>
          <t>Esencial/Core</t>
        </is>
      </c>
      <c r="K4351" s="12" t="n">
        <v>0.05</v>
      </c>
      <c r="L4351" s="12" t="n">
        <v>0.15</v>
      </c>
      <c r="M4351" s="12" t="n">
        <v>0.2075</v>
      </c>
      <c r="N4351" s="22" t="n">
        <v>1</v>
      </c>
      <c r="O4351" s="11" t="n">
        <v>186</v>
      </c>
      <c r="P4351" s="13" t="n">
        <v>10.15275723841155</v>
      </c>
      <c r="Q4351" s="13">
        <f>O4351*P4351</f>
        <v/>
      </c>
    </row>
    <row r="4352">
      <c r="A4352" s="10" t="n">
        <v>2027</v>
      </c>
      <c r="B4352" s="10" t="inlineStr">
        <is>
          <t>Jul-27</t>
        </is>
      </c>
      <c r="C4352" s="19" t="inlineStr">
        <is>
          <t>Irene</t>
        </is>
      </c>
      <c r="D4352" s="19" t="inlineStr">
        <is>
          <t>ESPAÑA</t>
        </is>
      </c>
      <c r="E4352" s="19" t="inlineStr">
        <is>
          <t>GUIVARTO AGRICOLA, S.L.</t>
        </is>
      </c>
      <c r="F4352" s="10" t="inlineStr">
        <is>
          <t>Consolidado/estratégico</t>
        </is>
      </c>
      <c r="G4352" s="10" t="inlineStr">
        <is>
          <t>PT0005</t>
        </is>
      </c>
      <c r="H4352" s="19" t="inlineStr">
        <is>
          <t>AGROPOTASION, 5 L</t>
        </is>
      </c>
      <c r="I4352" s="10" t="inlineStr">
        <is>
          <t>Maduro</t>
        </is>
      </c>
      <c r="J4352" s="10" t="inlineStr">
        <is>
          <t>Innovador/Notorio</t>
        </is>
      </c>
      <c r="K4352" s="12" t="n">
        <v>0.05</v>
      </c>
      <c r="L4352" s="12" t="n">
        <v>0.05</v>
      </c>
      <c r="M4352" s="12" t="n">
        <v>0.1025</v>
      </c>
      <c r="N4352" s="22" t="n">
        <v>5</v>
      </c>
      <c r="O4352" s="11" t="n">
        <v>220</v>
      </c>
      <c r="P4352" s="13" t="n">
        <v>3.929763325339994</v>
      </c>
      <c r="Q4352" s="13">
        <f>O4352*P4352</f>
        <v/>
      </c>
    </row>
    <row r="4353">
      <c r="A4353" s="10" t="n">
        <v>2027</v>
      </c>
      <c r="B4353" s="10" t="inlineStr">
        <is>
          <t>Jul-27</t>
        </is>
      </c>
      <c r="C4353" s="19" t="inlineStr">
        <is>
          <t>Irene</t>
        </is>
      </c>
      <c r="D4353" s="19" t="inlineStr">
        <is>
          <t>ESPAÑA</t>
        </is>
      </c>
      <c r="E4353" s="19" t="inlineStr">
        <is>
          <t>GUIVARTO AGRICOLA, S.L.</t>
        </is>
      </c>
      <c r="F4353" s="10" t="inlineStr">
        <is>
          <t>Consolidado/estratégico</t>
        </is>
      </c>
      <c r="G4353" s="10" t="inlineStr">
        <is>
          <t>S0020</t>
        </is>
      </c>
      <c r="H4353" s="19" t="inlineStr">
        <is>
          <t>SALWAX STAR, 20 L</t>
        </is>
      </c>
      <c r="I4353" s="10" t="inlineStr">
        <is>
          <t>Maduro</t>
        </is>
      </c>
      <c r="J4353" s="10" t="inlineStr">
        <is>
          <t>Esencial/Core</t>
        </is>
      </c>
      <c r="K4353" s="12" t="n">
        <v>0.05</v>
      </c>
      <c r="L4353" s="12" t="n">
        <v>0.035</v>
      </c>
      <c r="M4353" s="12" t="n">
        <v>0.08674999999999988</v>
      </c>
      <c r="N4353" s="22" t="n">
        <v>20</v>
      </c>
      <c r="O4353" s="11" t="n">
        <v>680</v>
      </c>
      <c r="P4353" s="13" t="n">
        <v>2.324501913927901</v>
      </c>
      <c r="Q4353" s="13">
        <f>O4353*P4353</f>
        <v/>
      </c>
    </row>
    <row r="4354">
      <c r="A4354" s="10" t="n">
        <v>2027</v>
      </c>
      <c r="B4354" s="10" t="inlineStr">
        <is>
          <t>Jul-27</t>
        </is>
      </c>
      <c r="C4354" s="19" t="inlineStr">
        <is>
          <t>Irene</t>
        </is>
      </c>
      <c r="D4354" s="19" t="inlineStr">
        <is>
          <t>ESPAÑA</t>
        </is>
      </c>
      <c r="E4354" s="19" t="inlineStr">
        <is>
          <t>GUIVARTO AGRICOLA, S.L.</t>
        </is>
      </c>
      <c r="F4354" s="10" t="inlineStr">
        <is>
          <t>Consolidado/estratégico</t>
        </is>
      </c>
      <c r="G4354" s="10" t="inlineStr">
        <is>
          <t>TRI0005</t>
        </is>
      </c>
      <c r="H4354" s="19" t="inlineStr">
        <is>
          <t>TRIFENO-94, 5L</t>
        </is>
      </c>
      <c r="I4354" s="10" t="inlineStr">
        <is>
          <t>Ramp-Up/Crecimiento</t>
        </is>
      </c>
      <c r="J4354" s="10" t="inlineStr">
        <is>
          <t>Esencial/Core</t>
        </is>
      </c>
      <c r="K4354" s="12" t="n">
        <v>0.05</v>
      </c>
      <c r="L4354" s="12" t="n">
        <v>0.15</v>
      </c>
      <c r="M4354" s="12" t="n">
        <v>0.2075</v>
      </c>
      <c r="N4354" s="22" t="n">
        <v>5</v>
      </c>
      <c r="O4354" s="11" t="n">
        <v>120</v>
      </c>
      <c r="P4354" s="13" t="n">
        <v>10.94496416871882</v>
      </c>
      <c r="Q4354" s="13">
        <f>O4354*P4354</f>
        <v/>
      </c>
    </row>
    <row r="4355">
      <c r="A4355" s="10" t="n">
        <v>2027</v>
      </c>
      <c r="B4355" s="10" t="inlineStr">
        <is>
          <t>Jul-27</t>
        </is>
      </c>
      <c r="C4355" s="19" t="inlineStr">
        <is>
          <t>Javier</t>
        </is>
      </c>
      <c r="D4355" s="19" t="inlineStr">
        <is>
          <t>ESPAÑA</t>
        </is>
      </c>
      <c r="E4355" s="19" t="inlineStr">
        <is>
          <t>AGROQUIMICAS DRAGO S.L.</t>
        </is>
      </c>
      <c r="F4355" s="10" t="inlineStr">
        <is>
          <t>Consolidado/estratégico</t>
        </is>
      </c>
      <c r="G4355" s="10" t="inlineStr">
        <is>
          <t>AN0020</t>
        </is>
      </c>
      <c r="H4355" s="19" t="inlineStr">
        <is>
          <t>ALCAPLANT NEW, 20 KG</t>
        </is>
      </c>
      <c r="I4355" s="10" t="inlineStr">
        <is>
          <t>Maduro</t>
        </is>
      </c>
      <c r="J4355" s="10" t="inlineStr">
        <is>
          <t>Innovador/Notorio</t>
        </is>
      </c>
      <c r="K4355" s="12" t="n">
        <v>0.05</v>
      </c>
      <c r="L4355" s="12" t="n">
        <v>0.05</v>
      </c>
      <c r="M4355" s="12" t="n">
        <v>0.1025</v>
      </c>
      <c r="N4355" s="22" t="n">
        <v>20</v>
      </c>
      <c r="O4355" s="11" t="n">
        <v>2400</v>
      </c>
      <c r="P4355" s="13" t="n">
        <v>1.709499165399892</v>
      </c>
      <c r="Q4355" s="13">
        <f>O4355*P4355</f>
        <v/>
      </c>
    </row>
    <row r="4356">
      <c r="A4356" s="10" t="n">
        <v>2027</v>
      </c>
      <c r="B4356" s="10" t="inlineStr">
        <is>
          <t>Jul-27</t>
        </is>
      </c>
      <c r="C4356" s="19" t="inlineStr">
        <is>
          <t>Javier</t>
        </is>
      </c>
      <c r="D4356" s="19" t="inlineStr">
        <is>
          <t>ESPAÑA</t>
        </is>
      </c>
      <c r="E4356" s="19" t="inlineStr">
        <is>
          <t>AGROQUIMICAS DRAGO S.L.</t>
        </is>
      </c>
      <c r="F4356" s="10" t="inlineStr">
        <is>
          <t>Consolidado/estratégico</t>
        </is>
      </c>
      <c r="G4356" s="10" t="inlineStr">
        <is>
          <t>AVAN0020</t>
        </is>
      </c>
      <c r="H4356" s="19" t="inlineStr">
        <is>
          <t>FLORAMEC AVANCE, 20 L</t>
        </is>
      </c>
      <c r="I4356" s="10" t="inlineStr">
        <is>
          <t>Maduro</t>
        </is>
      </c>
      <c r="J4356" s="10" t="inlineStr">
        <is>
          <t>Innovador/Notorio</t>
        </is>
      </c>
      <c r="K4356" s="12" t="n">
        <v>0.05</v>
      </c>
      <c r="L4356" s="12" t="n">
        <v>0.05</v>
      </c>
      <c r="M4356" s="12" t="n">
        <v>0.1025</v>
      </c>
      <c r="N4356" s="22" t="n">
        <v>20</v>
      </c>
      <c r="O4356" s="11" t="n">
        <v>700</v>
      </c>
      <c r="P4356" s="13" t="n">
        <v>4.899174437426518</v>
      </c>
      <c r="Q4356" s="13">
        <f>O4356*P4356</f>
        <v/>
      </c>
    </row>
    <row r="4357">
      <c r="A4357" s="10" t="n">
        <v>2027</v>
      </c>
      <c r="B4357" s="10" t="inlineStr">
        <is>
          <t>Jul-27</t>
        </is>
      </c>
      <c r="C4357" s="19" t="inlineStr">
        <is>
          <t>Javier</t>
        </is>
      </c>
      <c r="D4357" s="19" t="inlineStr">
        <is>
          <t>ESPAÑA</t>
        </is>
      </c>
      <c r="E4357" s="19" t="inlineStr">
        <is>
          <t>AGROQUIMICAS DRAGO S.L.</t>
        </is>
      </c>
      <c r="F4357" s="10" t="inlineStr">
        <is>
          <t>Consolidado/estratégico</t>
        </is>
      </c>
      <c r="G4357" s="10" t="inlineStr">
        <is>
          <t>C-CU0005</t>
        </is>
      </c>
      <c r="H4357" s="19" t="inlineStr">
        <is>
          <t>CODICOBRE, 5 L</t>
        </is>
      </c>
      <c r="I4357" s="10" t="inlineStr">
        <is>
          <t>Maduro</t>
        </is>
      </c>
      <c r="J4357" s="10" t="inlineStr">
        <is>
          <t>Esencial/Core</t>
        </is>
      </c>
      <c r="K4357" s="12" t="n">
        <v>0.05</v>
      </c>
      <c r="L4357" s="12" t="n">
        <v>0.035</v>
      </c>
      <c r="M4357" s="12" t="n">
        <v>0.08674999999999988</v>
      </c>
      <c r="N4357" s="22" t="n">
        <v>5</v>
      </c>
      <c r="O4357" s="11" t="n">
        <v>645</v>
      </c>
      <c r="P4357" s="13" t="n">
        <v>4.096543731720471</v>
      </c>
      <c r="Q4357" s="13">
        <f>O4357*P4357</f>
        <v/>
      </c>
    </row>
    <row r="4358">
      <c r="A4358" s="10" t="n">
        <v>2027</v>
      </c>
      <c r="B4358" s="10" t="inlineStr">
        <is>
          <t>Jul-27</t>
        </is>
      </c>
      <c r="C4358" s="19" t="inlineStr">
        <is>
          <t>Javier</t>
        </is>
      </c>
      <c r="D4358" s="19" t="inlineStr">
        <is>
          <t>ESPAÑA</t>
        </is>
      </c>
      <c r="E4358" s="19" t="inlineStr">
        <is>
          <t>AGROQUIMICAS DRAGO S.L.</t>
        </is>
      </c>
      <c r="F4358" s="10" t="inlineStr">
        <is>
          <t>Consolidado/estratégico</t>
        </is>
      </c>
      <c r="G4358" s="10" t="inlineStr">
        <is>
          <t>PT0020</t>
        </is>
      </c>
      <c r="H4358" s="19" t="inlineStr">
        <is>
          <t>AGROPOTASION, 20 L</t>
        </is>
      </c>
      <c r="I4358" s="10" t="inlineStr">
        <is>
          <t>Maduro</t>
        </is>
      </c>
      <c r="J4358" s="10" t="inlineStr">
        <is>
          <t>Innovador/Notorio</t>
        </is>
      </c>
      <c r="K4358" s="12" t="n">
        <v>0.05</v>
      </c>
      <c r="L4358" s="12" t="n">
        <v>0.05</v>
      </c>
      <c r="M4358" s="12" t="n">
        <v>0.1025</v>
      </c>
      <c r="N4358" s="22" t="n">
        <v>20</v>
      </c>
      <c r="O4358" s="11" t="n">
        <v>700</v>
      </c>
      <c r="P4358" s="13" t="n">
        <v>3.356455678407104</v>
      </c>
      <c r="Q4358" s="13">
        <f>O4358*P4358</f>
        <v/>
      </c>
    </row>
    <row r="4359">
      <c r="A4359" s="10" t="n">
        <v>2027</v>
      </c>
      <c r="B4359" s="10" t="inlineStr">
        <is>
          <t>Jul-27</t>
        </is>
      </c>
      <c r="C4359" s="19" t="inlineStr">
        <is>
          <t>Javier</t>
        </is>
      </c>
      <c r="D4359" s="19" t="inlineStr">
        <is>
          <t>ESPAÑA</t>
        </is>
      </c>
      <c r="E4359" s="19" t="inlineStr">
        <is>
          <t>AGROQUIMICAS DRAGO S.L.</t>
        </is>
      </c>
      <c r="F4359" s="10" t="inlineStr">
        <is>
          <t>Consolidado/estratégico</t>
        </is>
      </c>
      <c r="G4359" s="10" t="inlineStr">
        <is>
          <t>SS0020</t>
        </is>
      </c>
      <c r="H4359" s="19" t="inlineStr">
        <is>
          <t>SALWAX-CA, 20 KG</t>
        </is>
      </c>
      <c r="I4359" s="10" t="inlineStr">
        <is>
          <t>Maduro</t>
        </is>
      </c>
      <c r="J4359" s="10" t="inlineStr">
        <is>
          <t>Esencial/Core</t>
        </is>
      </c>
      <c r="K4359" s="12" t="n">
        <v>0.05</v>
      </c>
      <c r="L4359" s="12" t="n">
        <v>0.035</v>
      </c>
      <c r="M4359" s="12" t="n">
        <v>0.08674999999999988</v>
      </c>
      <c r="N4359" s="22" t="n">
        <v>20</v>
      </c>
      <c r="O4359" s="11" t="n">
        <v>100</v>
      </c>
      <c r="P4359" s="13" t="n">
        <v>3.877644448346095</v>
      </c>
      <c r="Q4359" s="13">
        <f>O4359*P4359</f>
        <v/>
      </c>
    </row>
    <row r="4360">
      <c r="A4360" s="10" t="n">
        <v>2027</v>
      </c>
      <c r="B4360" s="10" t="inlineStr">
        <is>
          <t>Jul-27</t>
        </is>
      </c>
      <c r="C4360" s="19" t="inlineStr">
        <is>
          <t>Javier</t>
        </is>
      </c>
      <c r="D4360" s="19" t="inlineStr">
        <is>
          <t>ESPAÑA</t>
        </is>
      </c>
      <c r="E4360" s="19" t="inlineStr">
        <is>
          <t>CABRERA MORALES FRANCISCO</t>
        </is>
      </c>
      <c r="F4360" s="10" t="inlineStr">
        <is>
          <t>Consolidado/estratégico</t>
        </is>
      </c>
      <c r="G4360" s="10" t="inlineStr">
        <is>
          <t>AGXK0020</t>
        </is>
      </c>
      <c r="H4360" s="19" t="inlineStr">
        <is>
          <t>AGROXILATO-K, 20 L</t>
        </is>
      </c>
      <c r="I4360" s="10" t="inlineStr">
        <is>
          <t>Maduro</t>
        </is>
      </c>
      <c r="J4360" s="10" t="inlineStr">
        <is>
          <t>Innovador/Notorio</t>
        </is>
      </c>
      <c r="K4360" s="12" t="n">
        <v>0.05</v>
      </c>
      <c r="L4360" s="12" t="n">
        <v>0.05</v>
      </c>
      <c r="M4360" s="12" t="n">
        <v>0.1025</v>
      </c>
      <c r="N4360" s="22" t="n">
        <v>20</v>
      </c>
      <c r="O4360" s="11" t="n">
        <v>700</v>
      </c>
      <c r="P4360" s="13" t="n">
        <v>3.168827721229067</v>
      </c>
      <c r="Q4360" s="13">
        <f>O4360*P4360</f>
        <v/>
      </c>
    </row>
    <row r="4361">
      <c r="A4361" s="10" t="n">
        <v>2027</v>
      </c>
      <c r="B4361" s="10" t="inlineStr">
        <is>
          <t>Jul-27</t>
        </is>
      </c>
      <c r="C4361" s="19" t="inlineStr">
        <is>
          <t>Javier</t>
        </is>
      </c>
      <c r="D4361" s="19" t="inlineStr">
        <is>
          <t>ESPAÑA</t>
        </is>
      </c>
      <c r="E4361" s="19" t="inlineStr">
        <is>
          <t>CABRERA MORALES FRANCISCO</t>
        </is>
      </c>
      <c r="F4361" s="10" t="inlineStr">
        <is>
          <t>Consolidado/estratégico</t>
        </is>
      </c>
      <c r="G4361" s="10" t="inlineStr">
        <is>
          <t>ANAE0005</t>
        </is>
      </c>
      <c r="H4361" s="19" t="inlineStr">
        <is>
          <t>ALCAPLANT NEW AE, 5 KG</t>
        </is>
      </c>
      <c r="I4361" s="10" t="inlineStr">
        <is>
          <t>Maduro</t>
        </is>
      </c>
      <c r="J4361" s="10" t="inlineStr">
        <is>
          <t>Innovador/Notorio</t>
        </is>
      </c>
      <c r="K4361" s="12" t="n">
        <v>0.05</v>
      </c>
      <c r="L4361" s="12" t="n">
        <v>0.05</v>
      </c>
      <c r="M4361" s="12" t="n">
        <v>0.1025</v>
      </c>
      <c r="N4361" s="22" t="n">
        <v>5</v>
      </c>
      <c r="O4361" s="11" t="n">
        <v>2400</v>
      </c>
      <c r="P4361" s="13" t="n">
        <v>1.845008245584029</v>
      </c>
      <c r="Q4361" s="13">
        <f>O4361*P4361</f>
        <v/>
      </c>
    </row>
    <row r="4362">
      <c r="A4362" s="10" t="n">
        <v>2027</v>
      </c>
      <c r="B4362" s="10" t="inlineStr">
        <is>
          <t>Jul-27</t>
        </is>
      </c>
      <c r="C4362" s="19" t="inlineStr">
        <is>
          <t>Javier</t>
        </is>
      </c>
      <c r="D4362" s="19" t="inlineStr">
        <is>
          <t>ESPAÑA</t>
        </is>
      </c>
      <c r="E4362" s="19" t="inlineStr">
        <is>
          <t>CABRERA MORALES FRANCISCO</t>
        </is>
      </c>
      <c r="F4362" s="10" t="inlineStr">
        <is>
          <t>Consolidado/estratégico</t>
        </is>
      </c>
      <c r="G4362" s="10" t="inlineStr">
        <is>
          <t>ANAE0005</t>
        </is>
      </c>
      <c r="H4362" s="19" t="inlineStr">
        <is>
          <t>ALCAPLANT NEW AE, 5 KG</t>
        </is>
      </c>
      <c r="I4362" s="10" t="inlineStr">
        <is>
          <t>Maduro</t>
        </is>
      </c>
      <c r="J4362" s="10" t="inlineStr">
        <is>
          <t>Innovador/Notorio</t>
        </is>
      </c>
      <c r="K4362" s="12" t="n">
        <v>0.05</v>
      </c>
      <c r="L4362" s="12" t="n">
        <v>0.05</v>
      </c>
      <c r="M4362" s="12" t="n">
        <v>0.1025</v>
      </c>
      <c r="N4362" s="22" t="n">
        <v>5</v>
      </c>
      <c r="O4362" s="11" t="n">
        <v>3600</v>
      </c>
      <c r="P4362" s="13" t="n">
        <v>1.845008245584029</v>
      </c>
      <c r="Q4362" s="13">
        <f>O4362*P4362</f>
        <v/>
      </c>
    </row>
    <row r="4363">
      <c r="A4363" s="10" t="n">
        <v>2027</v>
      </c>
      <c r="B4363" s="10" t="inlineStr">
        <is>
          <t>Jul-27</t>
        </is>
      </c>
      <c r="C4363" s="19" t="inlineStr">
        <is>
          <t>Javier</t>
        </is>
      </c>
      <c r="D4363" s="19" t="inlineStr">
        <is>
          <t>ESPAÑA</t>
        </is>
      </c>
      <c r="E4363" s="19" t="inlineStr">
        <is>
          <t>CABRERA MORALES FRANCISCO</t>
        </is>
      </c>
      <c r="F4363" s="10" t="inlineStr">
        <is>
          <t>Consolidado/estratégico</t>
        </is>
      </c>
      <c r="G4363" s="10" t="inlineStr">
        <is>
          <t>B0005</t>
        </is>
      </c>
      <c r="H4363" s="19" t="inlineStr">
        <is>
          <t>BOROCAL, 5 L</t>
        </is>
      </c>
      <c r="I4363" s="10" t="inlineStr">
        <is>
          <t>Maduro</t>
        </is>
      </c>
      <c r="J4363" s="10" t="inlineStr">
        <is>
          <t>Esencial/Core</t>
        </is>
      </c>
      <c r="K4363" s="12" t="n">
        <v>0.05</v>
      </c>
      <c r="L4363" s="12" t="n">
        <v>0.035</v>
      </c>
      <c r="M4363" s="12" t="n">
        <v>0.08674999999999988</v>
      </c>
      <c r="N4363" s="22" t="n">
        <v>5</v>
      </c>
      <c r="O4363" s="11" t="n">
        <v>110</v>
      </c>
      <c r="P4363" s="13" t="n">
        <v>3.387727004603443</v>
      </c>
      <c r="Q4363" s="13">
        <f>O4363*P4363</f>
        <v/>
      </c>
    </row>
    <row r="4364">
      <c r="A4364" s="10" t="n">
        <v>2027</v>
      </c>
      <c r="B4364" s="10" t="inlineStr">
        <is>
          <t>Jul-27</t>
        </is>
      </c>
      <c r="C4364" s="19" t="inlineStr">
        <is>
          <t>Javier</t>
        </is>
      </c>
      <c r="D4364" s="19" t="inlineStr">
        <is>
          <t>ESPAÑA</t>
        </is>
      </c>
      <c r="E4364" s="19" t="inlineStr">
        <is>
          <t>CABRERA MORALES FRANCISCO</t>
        </is>
      </c>
      <c r="F4364" s="10" t="inlineStr">
        <is>
          <t>Consolidado/estratégico</t>
        </is>
      </c>
      <c r="G4364" s="10" t="inlineStr">
        <is>
          <t>BIO0020</t>
        </is>
      </c>
      <c r="H4364" s="19" t="inlineStr">
        <is>
          <t>BIORAD-20, 20 L</t>
        </is>
      </c>
      <c r="I4364" s="10" t="inlineStr">
        <is>
          <t>Ramp-Up/Crecimiento</t>
        </is>
      </c>
      <c r="J4364" s="10" t="inlineStr">
        <is>
          <t>Innovador/Notorio</t>
        </is>
      </c>
      <c r="K4364" s="12" t="n">
        <v>0.05</v>
      </c>
      <c r="L4364" s="12" t="n">
        <v>0.2</v>
      </c>
      <c r="M4364" s="12" t="n">
        <v>0.26</v>
      </c>
      <c r="N4364" s="22" t="n">
        <v>20</v>
      </c>
      <c r="O4364" s="11" t="n">
        <v>800</v>
      </c>
      <c r="P4364" s="13" t="n">
        <v>2.022212427363286</v>
      </c>
      <c r="Q4364" s="13">
        <f>O4364*P4364</f>
        <v/>
      </c>
    </row>
    <row r="4365">
      <c r="A4365" s="10" t="n">
        <v>2027</v>
      </c>
      <c r="B4365" s="10" t="inlineStr">
        <is>
          <t>Jul-27</t>
        </is>
      </c>
      <c r="C4365" s="19" t="inlineStr">
        <is>
          <t>Javier</t>
        </is>
      </c>
      <c r="D4365" s="19" t="inlineStr">
        <is>
          <t>ESPAÑA</t>
        </is>
      </c>
      <c r="E4365" s="19" t="inlineStr">
        <is>
          <t>CABRERA MORALES FRANCISCO</t>
        </is>
      </c>
      <c r="F4365" s="10" t="inlineStr">
        <is>
          <t>Consolidado/estratégico</t>
        </is>
      </c>
      <c r="G4365" s="10" t="inlineStr">
        <is>
          <t>CPLUS0020</t>
        </is>
      </c>
      <c r="H4365" s="19" t="inlineStr">
        <is>
          <t>CALCIPLUS, 20 L</t>
        </is>
      </c>
      <c r="I4365" s="10" t="inlineStr">
        <is>
          <t>Maduro</t>
        </is>
      </c>
      <c r="J4365" s="10" t="inlineStr">
        <is>
          <t>Banalizado/Commodity</t>
        </is>
      </c>
      <c r="K4365" s="12" t="n">
        <v>0.05</v>
      </c>
      <c r="L4365" s="12" t="n">
        <v>0.02</v>
      </c>
      <c r="M4365" s="12" t="n">
        <v>0.07100000000000017</v>
      </c>
      <c r="N4365" s="22" t="n">
        <v>20</v>
      </c>
      <c r="O4365" s="11" t="n">
        <v>100</v>
      </c>
      <c r="P4365" s="13" t="n">
        <v>2.39746834171936</v>
      </c>
      <c r="Q4365" s="13">
        <f>O4365*P4365</f>
        <v/>
      </c>
    </row>
    <row r="4366">
      <c r="A4366" s="10" t="n">
        <v>2027</v>
      </c>
      <c r="B4366" s="10" t="inlineStr">
        <is>
          <t>Jul-27</t>
        </is>
      </c>
      <c r="C4366" s="19" t="inlineStr">
        <is>
          <t>Javier</t>
        </is>
      </c>
      <c r="D4366" s="19" t="inlineStr">
        <is>
          <t>ESPAÑA</t>
        </is>
      </c>
      <c r="E4366" s="19" t="inlineStr">
        <is>
          <t>CABRERA MORALES FRANCISCO</t>
        </is>
      </c>
      <c r="F4366" s="10" t="inlineStr">
        <is>
          <t>Consolidado/estratégico</t>
        </is>
      </c>
      <c r="G4366" s="10" t="inlineStr">
        <is>
          <t>SS0005</t>
        </is>
      </c>
      <c r="H4366" s="19" t="inlineStr">
        <is>
          <t>SALWAX-CA, 5 KG</t>
        </is>
      </c>
      <c r="I4366" s="10" t="inlineStr">
        <is>
          <t>Maduro</t>
        </is>
      </c>
      <c r="J4366" s="10" t="inlineStr">
        <is>
          <t>Esencial/Core</t>
        </is>
      </c>
      <c r="K4366" s="12" t="n">
        <v>0.05</v>
      </c>
      <c r="L4366" s="12" t="n">
        <v>0.035</v>
      </c>
      <c r="M4366" s="12" t="n">
        <v>0.08674999999999988</v>
      </c>
      <c r="N4366" s="22" t="n">
        <v>5</v>
      </c>
      <c r="O4366" s="11" t="n">
        <v>805</v>
      </c>
      <c r="P4366" s="13" t="n">
        <v>4.002729753131454</v>
      </c>
      <c r="Q4366" s="13">
        <f>O4366*P4366</f>
        <v/>
      </c>
    </row>
    <row r="4367">
      <c r="A4367" s="10" t="n">
        <v>2027</v>
      </c>
      <c r="B4367" s="10" t="inlineStr">
        <is>
          <t>Jul-27</t>
        </is>
      </c>
      <c r="C4367" s="19" t="inlineStr">
        <is>
          <t>Javier</t>
        </is>
      </c>
      <c r="D4367" s="19" t="inlineStr">
        <is>
          <t>ESPAÑA</t>
        </is>
      </c>
      <c r="E4367" s="19" t="inlineStr">
        <is>
          <t>CODIMED EXPORT, S.L.</t>
        </is>
      </c>
      <c r="F4367" s="10" t="inlineStr">
        <is>
          <t>Consolidado/estratégico</t>
        </is>
      </c>
      <c r="G4367" s="10" t="inlineStr">
        <is>
          <t>AGXK0200</t>
        </is>
      </c>
      <c r="H4367" s="19" t="inlineStr">
        <is>
          <t>AGROXILATO-K, 200 L</t>
        </is>
      </c>
      <c r="I4367" s="10" t="inlineStr">
        <is>
          <t>Maduro</t>
        </is>
      </c>
      <c r="J4367" s="10" t="inlineStr">
        <is>
          <t>Innovador/Notorio</t>
        </is>
      </c>
      <c r="K4367" s="12" t="n">
        <v>0.05</v>
      </c>
      <c r="L4367" s="12" t="n">
        <v>0.05</v>
      </c>
      <c r="M4367" s="12" t="n">
        <v>0.1025</v>
      </c>
      <c r="N4367" s="22" t="n">
        <v>200</v>
      </c>
      <c r="O4367" s="11" t="n">
        <v>200</v>
      </c>
      <c r="P4367" s="13" t="n">
        <v>3.064589967241269</v>
      </c>
      <c r="Q4367" s="13">
        <f>O4367*P4367</f>
        <v/>
      </c>
    </row>
    <row r="4368">
      <c r="A4368" s="10" t="n">
        <v>2027</v>
      </c>
      <c r="B4368" s="10" t="inlineStr">
        <is>
          <t>Jul-27</t>
        </is>
      </c>
      <c r="C4368" s="19" t="inlineStr">
        <is>
          <t>Javier</t>
        </is>
      </c>
      <c r="D4368" s="19" t="inlineStr">
        <is>
          <t>ESPAÑA</t>
        </is>
      </c>
      <c r="E4368" s="19" t="inlineStr">
        <is>
          <t>CODIMED EXPORT, S.L.</t>
        </is>
      </c>
      <c r="F4368" s="10" t="inlineStr">
        <is>
          <t>Consolidado/estratégico</t>
        </is>
      </c>
      <c r="G4368" s="10" t="inlineStr">
        <is>
          <t>AGXK1000</t>
        </is>
      </c>
      <c r="H4368" s="19" t="inlineStr">
        <is>
          <t>AGROXILATO-K, 1000 L</t>
        </is>
      </c>
      <c r="I4368" s="10" t="inlineStr">
        <is>
          <t>Maduro</t>
        </is>
      </c>
      <c r="J4368" s="10" t="inlineStr">
        <is>
          <t>Innovador/Notorio</t>
        </is>
      </c>
      <c r="K4368" s="12" t="n">
        <v>0.05</v>
      </c>
      <c r="L4368" s="12" t="n">
        <v>0.05</v>
      </c>
      <c r="M4368" s="12" t="n">
        <v>0.1025</v>
      </c>
      <c r="N4368" s="22" t="n">
        <v>1000</v>
      </c>
      <c r="O4368" s="11" t="n">
        <v>1000</v>
      </c>
      <c r="P4368" s="13" t="n">
        <v>2.637215175891297</v>
      </c>
      <c r="Q4368" s="13">
        <f>O4368*P4368</f>
        <v/>
      </c>
    </row>
    <row r="4369">
      <c r="A4369" s="10" t="n">
        <v>2027</v>
      </c>
      <c r="B4369" s="10" t="inlineStr">
        <is>
          <t>Jul-27</t>
        </is>
      </c>
      <c r="C4369" s="19" t="inlineStr">
        <is>
          <t>Javier</t>
        </is>
      </c>
      <c r="D4369" s="19" t="inlineStr">
        <is>
          <t>ESPAÑA</t>
        </is>
      </c>
      <c r="E4369" s="19" t="inlineStr">
        <is>
          <t>CODIMED EXPORT, S.L.</t>
        </is>
      </c>
      <c r="F4369" s="10" t="inlineStr">
        <is>
          <t>Consolidado/estratégico</t>
        </is>
      </c>
      <c r="G4369" s="10" t="inlineStr">
        <is>
          <t>AN0020</t>
        </is>
      </c>
      <c r="H4369" s="19" t="inlineStr">
        <is>
          <t>ALCAPLANT NEW, 20 KG</t>
        </is>
      </c>
      <c r="I4369" s="10" t="inlineStr">
        <is>
          <t>Maduro</t>
        </is>
      </c>
      <c r="J4369" s="10" t="inlineStr">
        <is>
          <t>Innovador/Notorio</t>
        </is>
      </c>
      <c r="K4369" s="12" t="n">
        <v>0.05</v>
      </c>
      <c r="L4369" s="12" t="n">
        <v>0.05</v>
      </c>
      <c r="M4369" s="12" t="n">
        <v>0.1025</v>
      </c>
      <c r="N4369" s="22" t="n">
        <v>20</v>
      </c>
      <c r="O4369" s="11" t="n">
        <v>1200</v>
      </c>
      <c r="P4369" s="13" t="n">
        <v>1.615685186810873</v>
      </c>
      <c r="Q4369" s="13">
        <f>O4369*P4369</f>
        <v/>
      </c>
    </row>
    <row r="4370">
      <c r="A4370" s="10" t="n">
        <v>2027</v>
      </c>
      <c r="B4370" s="10" t="inlineStr">
        <is>
          <t>Jul-27</t>
        </is>
      </c>
      <c r="C4370" s="19" t="inlineStr">
        <is>
          <t>Javier</t>
        </is>
      </c>
      <c r="D4370" s="19" t="inlineStr">
        <is>
          <t>ESPAÑA</t>
        </is>
      </c>
      <c r="E4370" s="19" t="inlineStr">
        <is>
          <t>CODIMED EXPORT, S.L.</t>
        </is>
      </c>
      <c r="F4370" s="10" t="inlineStr">
        <is>
          <t>Consolidado/estratégico</t>
        </is>
      </c>
      <c r="G4370" s="10" t="inlineStr">
        <is>
          <t>B0005</t>
        </is>
      </c>
      <c r="H4370" s="19" t="inlineStr">
        <is>
          <t>BOROCAL, 5 L</t>
        </is>
      </c>
      <c r="I4370" s="10" t="inlineStr">
        <is>
          <t>Maduro</t>
        </is>
      </c>
      <c r="J4370" s="10" t="inlineStr">
        <is>
          <t>Esencial/Core</t>
        </is>
      </c>
      <c r="K4370" s="12" t="n">
        <v>0.05</v>
      </c>
      <c r="L4370" s="12" t="n">
        <v>0.035</v>
      </c>
      <c r="M4370" s="12" t="n">
        <v>0.08674999999999988</v>
      </c>
      <c r="N4370" s="22" t="n">
        <v>5</v>
      </c>
      <c r="O4370" s="11" t="n">
        <v>325</v>
      </c>
      <c r="P4370" s="13" t="n">
        <v>3.262641699818086</v>
      </c>
      <c r="Q4370" s="13">
        <f>O4370*P4370</f>
        <v/>
      </c>
    </row>
    <row r="4371">
      <c r="A4371" s="10" t="n">
        <v>2027</v>
      </c>
      <c r="B4371" s="10" t="inlineStr">
        <is>
          <t>Jul-27</t>
        </is>
      </c>
      <c r="C4371" s="19" t="inlineStr">
        <is>
          <t>Javier</t>
        </is>
      </c>
      <c r="D4371" s="19" t="inlineStr">
        <is>
          <t>ESPAÑA</t>
        </is>
      </c>
      <c r="E4371" s="19" t="inlineStr">
        <is>
          <t>CODIMED EXPORT, S.L.</t>
        </is>
      </c>
      <c r="F4371" s="10" t="inlineStr">
        <is>
          <t>Consolidado/estratégico</t>
        </is>
      </c>
      <c r="G4371" s="10" t="inlineStr">
        <is>
          <t>B1000</t>
        </is>
      </c>
      <c r="H4371" s="19" t="inlineStr">
        <is>
          <t>BOROCAL, 1000 L</t>
        </is>
      </c>
      <c r="I4371" s="10" t="inlineStr">
        <is>
          <t>Maduro</t>
        </is>
      </c>
      <c r="J4371" s="10" t="inlineStr">
        <is>
          <t>Esencial/Core</t>
        </is>
      </c>
      <c r="K4371" s="12" t="n">
        <v>0.05</v>
      </c>
      <c r="L4371" s="12" t="n">
        <v>0.035</v>
      </c>
      <c r="M4371" s="12" t="n">
        <v>0.08674999999999988</v>
      </c>
      <c r="N4371" s="22" t="n">
        <v>1000</v>
      </c>
      <c r="O4371" s="11" t="n">
        <v>1000</v>
      </c>
      <c r="P4371" s="13" t="n">
        <v>2.595520074296177</v>
      </c>
      <c r="Q4371" s="13">
        <f>O4371*P4371</f>
        <v/>
      </c>
    </row>
    <row r="4372">
      <c r="A4372" s="10" t="n">
        <v>2027</v>
      </c>
      <c r="B4372" s="10" t="inlineStr">
        <is>
          <t>Jul-27</t>
        </is>
      </c>
      <c r="C4372" s="19" t="inlineStr">
        <is>
          <t>Javier</t>
        </is>
      </c>
      <c r="D4372" s="19" t="inlineStr">
        <is>
          <t>ESPAÑA</t>
        </is>
      </c>
      <c r="E4372" s="19" t="inlineStr">
        <is>
          <t>CODIMED EXPORT, S.L.</t>
        </is>
      </c>
      <c r="F4372" s="10" t="inlineStr">
        <is>
          <t>Consolidado/estratégico</t>
        </is>
      </c>
      <c r="G4372" s="10" t="inlineStr">
        <is>
          <t>BPLUS20005</t>
        </is>
      </c>
      <c r="H4372" s="19" t="inlineStr">
        <is>
          <t>BOROCAL PLUS, 5 KG</t>
        </is>
      </c>
      <c r="I4372" s="10" t="inlineStr">
        <is>
          <t>Maduro</t>
        </is>
      </c>
      <c r="J4372" s="10" t="inlineStr">
        <is>
          <t>Esencial/Core</t>
        </is>
      </c>
      <c r="K4372" s="12" t="n">
        <v>0.05</v>
      </c>
      <c r="L4372" s="12" t="n">
        <v>0.035</v>
      </c>
      <c r="M4372" s="12" t="n">
        <v>0.08674999999999988</v>
      </c>
      <c r="N4372" s="22" t="n">
        <v>5</v>
      </c>
      <c r="O4372" s="11" t="n">
        <v>215</v>
      </c>
      <c r="P4372" s="13" t="n">
        <v>4.576037400064344</v>
      </c>
      <c r="Q4372" s="13">
        <f>O4372*P4372</f>
        <v/>
      </c>
    </row>
    <row r="4373">
      <c r="A4373" s="10" t="n">
        <v>2027</v>
      </c>
      <c r="B4373" s="10" t="inlineStr">
        <is>
          <t>Jul-27</t>
        </is>
      </c>
      <c r="C4373" s="19" t="inlineStr">
        <is>
          <t>Javier</t>
        </is>
      </c>
      <c r="D4373" s="19" t="inlineStr">
        <is>
          <t>ESPAÑA</t>
        </is>
      </c>
      <c r="E4373" s="19" t="inlineStr">
        <is>
          <t>CODIMED EXPORT, S.L.</t>
        </is>
      </c>
      <c r="F4373" s="10" t="inlineStr">
        <is>
          <t>Consolidado/estratégico</t>
        </is>
      </c>
      <c r="G4373" s="10" t="inlineStr">
        <is>
          <t>G30005</t>
        </is>
      </c>
      <c r="H4373" s="19" t="inlineStr">
        <is>
          <t>GREEN-UP, 5 L</t>
        </is>
      </c>
      <c r="I4373" s="10" t="inlineStr">
        <is>
          <t>Maduro</t>
        </is>
      </c>
      <c r="J4373" s="10" t="inlineStr">
        <is>
          <t>Innovador/Notorio</t>
        </is>
      </c>
      <c r="K4373" s="12" t="n">
        <v>0.05</v>
      </c>
      <c r="L4373" s="12" t="n">
        <v>0.05</v>
      </c>
      <c r="M4373" s="12" t="n">
        <v>0.1025</v>
      </c>
      <c r="N4373" s="22" t="n">
        <v>5</v>
      </c>
      <c r="O4373" s="11" t="n">
        <v>110</v>
      </c>
      <c r="P4373" s="13" t="n">
        <v>5.607991164543546</v>
      </c>
      <c r="Q4373" s="13">
        <f>O4373*P4373</f>
        <v/>
      </c>
    </row>
    <row r="4374">
      <c r="A4374" s="10" t="n">
        <v>2027</v>
      </c>
      <c r="B4374" s="10" t="inlineStr">
        <is>
          <t>Jul-27</t>
        </is>
      </c>
      <c r="C4374" s="19" t="inlineStr">
        <is>
          <t>Javier</t>
        </is>
      </c>
      <c r="D4374" s="19" t="inlineStr">
        <is>
          <t>ESPAÑA</t>
        </is>
      </c>
      <c r="E4374" s="19" t="inlineStr">
        <is>
          <t>CODIMED EXPORT, S.L.</t>
        </is>
      </c>
      <c r="F4374" s="10" t="inlineStr">
        <is>
          <t>Consolidado/estratégico</t>
        </is>
      </c>
      <c r="G4374" s="10" t="inlineStr">
        <is>
          <t>PK500005</t>
        </is>
      </c>
      <c r="H4374" s="19" t="inlineStr">
        <is>
          <t>POLIFRUIT K50, 5 L</t>
        </is>
      </c>
      <c r="I4374" s="10" t="inlineStr">
        <is>
          <t>Declive</t>
        </is>
      </c>
      <c r="J4374" s="10" t="inlineStr">
        <is>
          <t>Banalizado/Commodity</t>
        </is>
      </c>
      <c r="K4374" s="12" t="n">
        <v>0.05</v>
      </c>
      <c r="L4374" s="12" t="n">
        <v>0.04</v>
      </c>
      <c r="M4374" s="12" t="n">
        <v>0.09200000000000008</v>
      </c>
      <c r="N4374" s="22" t="n">
        <v>5</v>
      </c>
      <c r="O4374" s="11" t="n">
        <v>650</v>
      </c>
      <c r="P4374" s="13" t="n">
        <v>3.804678020554637</v>
      </c>
      <c r="Q4374" s="13">
        <f>O4374*P4374</f>
        <v/>
      </c>
    </row>
    <row r="4375">
      <c r="A4375" s="10" t="n">
        <v>2027</v>
      </c>
      <c r="B4375" s="10" t="inlineStr">
        <is>
          <t>Jul-27</t>
        </is>
      </c>
      <c r="C4375" s="19" t="inlineStr">
        <is>
          <t>Javier</t>
        </is>
      </c>
      <c r="D4375" s="19" t="inlineStr">
        <is>
          <t>ESPAÑA</t>
        </is>
      </c>
      <c r="E4375" s="19" t="inlineStr">
        <is>
          <t>CODIMED EXPORT, S.L.</t>
        </is>
      </c>
      <c r="F4375" s="10" t="inlineStr">
        <is>
          <t>Consolidado/estratégico</t>
        </is>
      </c>
      <c r="G4375" s="10" t="inlineStr">
        <is>
          <t>PT0005</t>
        </is>
      </c>
      <c r="H4375" s="19" t="inlineStr">
        <is>
          <t>AGROPOTASION, 5 L</t>
        </is>
      </c>
      <c r="I4375" s="10" t="inlineStr">
        <is>
          <t>Maduro</t>
        </is>
      </c>
      <c r="J4375" s="10" t="inlineStr">
        <is>
          <t>Innovador/Notorio</t>
        </is>
      </c>
      <c r="K4375" s="12" t="n">
        <v>0.05</v>
      </c>
      <c r="L4375" s="12" t="n">
        <v>0.05</v>
      </c>
      <c r="M4375" s="12" t="n">
        <v>0.1025</v>
      </c>
      <c r="N4375" s="22" t="n">
        <v>5</v>
      </c>
      <c r="O4375" s="11" t="n">
        <v>110</v>
      </c>
      <c r="P4375" s="13" t="n">
        <v>3.439845881597343</v>
      </c>
      <c r="Q4375" s="13">
        <f>O4375*P4375</f>
        <v/>
      </c>
    </row>
    <row r="4376">
      <c r="A4376" s="10" t="n">
        <v>2027</v>
      </c>
      <c r="B4376" s="10" t="inlineStr">
        <is>
          <t>Jul-27</t>
        </is>
      </c>
      <c r="C4376" s="19" t="inlineStr">
        <is>
          <t>Javier</t>
        </is>
      </c>
      <c r="D4376" s="19" t="inlineStr">
        <is>
          <t>ESPAÑA</t>
        </is>
      </c>
      <c r="E4376" s="19" t="inlineStr">
        <is>
          <t>CODIMED EXPORT, S.L.</t>
        </is>
      </c>
      <c r="F4376" s="10" t="inlineStr">
        <is>
          <t>Consolidado/estratégico</t>
        </is>
      </c>
      <c r="G4376" s="10" t="inlineStr">
        <is>
          <t>PT0020</t>
        </is>
      </c>
      <c r="H4376" s="19" t="inlineStr">
        <is>
          <t>AGROPOTASION, 20 L</t>
        </is>
      </c>
      <c r="I4376" s="10" t="inlineStr">
        <is>
          <t>Maduro</t>
        </is>
      </c>
      <c r="J4376" s="10" t="inlineStr">
        <is>
          <t>Innovador/Notorio</t>
        </is>
      </c>
      <c r="K4376" s="12" t="n">
        <v>0.05</v>
      </c>
      <c r="L4376" s="12" t="n">
        <v>0.05</v>
      </c>
      <c r="M4376" s="12" t="n">
        <v>0.1025</v>
      </c>
      <c r="N4376" s="22" t="n">
        <v>20</v>
      </c>
      <c r="O4376" s="11" t="n">
        <v>60</v>
      </c>
      <c r="P4376" s="13" t="n">
        <v>3.179251496627847</v>
      </c>
      <c r="Q4376" s="13">
        <f>O4376*P4376</f>
        <v/>
      </c>
    </row>
    <row r="4377">
      <c r="A4377" s="10" t="n">
        <v>2027</v>
      </c>
      <c r="B4377" s="10" t="inlineStr">
        <is>
          <t>Jul-27</t>
        </is>
      </c>
      <c r="C4377" s="19" t="inlineStr">
        <is>
          <t>Javier</t>
        </is>
      </c>
      <c r="D4377" s="19" t="inlineStr">
        <is>
          <t>ESPAÑA</t>
        </is>
      </c>
      <c r="E4377" s="19" t="inlineStr">
        <is>
          <t>CODIMED EXPORT, S.L.</t>
        </is>
      </c>
      <c r="F4377" s="10" t="inlineStr">
        <is>
          <t>Consolidado/estratégico</t>
        </is>
      </c>
      <c r="G4377" s="10" t="inlineStr">
        <is>
          <t>PT0020</t>
        </is>
      </c>
      <c r="H4377" s="19" t="inlineStr">
        <is>
          <t>AGROPOTASION, 20 L</t>
        </is>
      </c>
      <c r="I4377" s="10" t="inlineStr">
        <is>
          <t>Maduro</t>
        </is>
      </c>
      <c r="J4377" s="10" t="inlineStr">
        <is>
          <t>Innovador/Notorio</t>
        </is>
      </c>
      <c r="K4377" s="12" t="n">
        <v>0.05</v>
      </c>
      <c r="L4377" s="12" t="n">
        <v>0.05</v>
      </c>
      <c r="M4377" s="12" t="n">
        <v>0.1025</v>
      </c>
      <c r="N4377" s="22" t="n">
        <v>20</v>
      </c>
      <c r="O4377" s="11" t="n">
        <v>280</v>
      </c>
      <c r="P4377" s="13" t="n">
        <v>3.179251496627847</v>
      </c>
      <c r="Q4377" s="13">
        <f>O4377*P4377</f>
        <v/>
      </c>
    </row>
    <row r="4378">
      <c r="A4378" s="10" t="n">
        <v>2027</v>
      </c>
      <c r="B4378" s="10" t="inlineStr">
        <is>
          <t>Jul-27</t>
        </is>
      </c>
      <c r="C4378" s="19" t="inlineStr">
        <is>
          <t>Javier</t>
        </is>
      </c>
      <c r="D4378" s="19" t="inlineStr">
        <is>
          <t>ESPAÑA</t>
        </is>
      </c>
      <c r="E4378" s="19" t="inlineStr">
        <is>
          <t>CODIMED EXPORT, S.L.</t>
        </is>
      </c>
      <c r="F4378" s="10" t="inlineStr">
        <is>
          <t>Consolidado/estratégico</t>
        </is>
      </c>
      <c r="G4378" s="10" t="inlineStr">
        <is>
          <t>SPCE2B0020</t>
        </is>
      </c>
      <c r="H4378" s="19" t="inlineStr">
        <is>
          <t>SPRINTENE CON BORO, 20 L</t>
        </is>
      </c>
      <c r="I4378" s="10" t="inlineStr">
        <is>
          <t>Maduro</t>
        </is>
      </c>
      <c r="J4378" s="10" t="inlineStr">
        <is>
          <t>Esencial/Core</t>
        </is>
      </c>
      <c r="K4378" s="12" t="n">
        <v>0.05</v>
      </c>
      <c r="L4378" s="12" t="n">
        <v>0.035</v>
      </c>
      <c r="M4378" s="12" t="n">
        <v>0.08674999999999988</v>
      </c>
      <c r="N4378" s="22" t="n">
        <v>20</v>
      </c>
      <c r="O4378" s="11" t="n">
        <v>120</v>
      </c>
      <c r="P4378" s="13" t="n">
        <v>11.07004947350418</v>
      </c>
      <c r="Q4378" s="13">
        <f>O4378*P4378</f>
        <v/>
      </c>
    </row>
    <row r="4379">
      <c r="A4379" s="10" t="n">
        <v>2027</v>
      </c>
      <c r="B4379" s="10" t="inlineStr">
        <is>
          <t>Jul-27</t>
        </is>
      </c>
      <c r="C4379" s="19" t="inlineStr">
        <is>
          <t>Javier</t>
        </is>
      </c>
      <c r="D4379" s="19" t="inlineStr">
        <is>
          <t>ESPAÑA</t>
        </is>
      </c>
      <c r="E4379" s="19" t="inlineStr">
        <is>
          <t>CODIMED EXPORT, S.L.</t>
        </is>
      </c>
      <c r="F4379" s="10" t="inlineStr">
        <is>
          <t>Consolidado/estratégico</t>
        </is>
      </c>
      <c r="G4379" s="10" t="inlineStr">
        <is>
          <t>SPCE2B0020</t>
        </is>
      </c>
      <c r="H4379" s="19" t="inlineStr">
        <is>
          <t>SPRINTENE CON BORO, 20 L</t>
        </is>
      </c>
      <c r="I4379" s="10" t="inlineStr">
        <is>
          <t>Maduro</t>
        </is>
      </c>
      <c r="J4379" s="10" t="inlineStr">
        <is>
          <t>Esencial/Core</t>
        </is>
      </c>
      <c r="K4379" s="12" t="n">
        <v>0.05</v>
      </c>
      <c r="L4379" s="12" t="n">
        <v>0.035</v>
      </c>
      <c r="M4379" s="12" t="n">
        <v>0.08674999999999988</v>
      </c>
      <c r="N4379" s="22" t="n">
        <v>20</v>
      </c>
      <c r="O4379" s="11" t="n">
        <v>220</v>
      </c>
      <c r="P4379" s="13" t="n">
        <v>11.07004947350418</v>
      </c>
      <c r="Q4379" s="13">
        <f>O4379*P4379</f>
        <v/>
      </c>
    </row>
    <row r="4380">
      <c r="A4380" s="10" t="n">
        <v>2027</v>
      </c>
      <c r="B4380" s="10" t="inlineStr">
        <is>
          <t>Jul-27</t>
        </is>
      </c>
      <c r="C4380" s="19" t="inlineStr">
        <is>
          <t>Javier</t>
        </is>
      </c>
      <c r="D4380" s="19" t="inlineStr">
        <is>
          <t>ESPAÑA</t>
        </is>
      </c>
      <c r="E4380" s="19" t="inlineStr">
        <is>
          <t>CODIMED EXPORT, S.L.</t>
        </is>
      </c>
      <c r="F4380" s="10" t="inlineStr">
        <is>
          <t>Consolidado/estratégico</t>
        </is>
      </c>
      <c r="G4380" s="10" t="inlineStr">
        <is>
          <t>WHITE0020</t>
        </is>
      </c>
      <c r="H4380" s="19" t="inlineStr">
        <is>
          <t>AGROWHITE, 20 KG</t>
        </is>
      </c>
      <c r="I4380" s="10" t="inlineStr">
        <is>
          <t>Maduro</t>
        </is>
      </c>
      <c r="J4380" s="10" t="inlineStr">
        <is>
          <t>Esencial/Core</t>
        </is>
      </c>
      <c r="K4380" s="12" t="n">
        <v>0.05</v>
      </c>
      <c r="L4380" s="12" t="n">
        <v>0.035</v>
      </c>
      <c r="M4380" s="12" t="n">
        <v>0.08674999999999988</v>
      </c>
      <c r="N4380" s="22" t="n">
        <v>20</v>
      </c>
      <c r="O4380" s="11" t="n">
        <v>1180</v>
      </c>
      <c r="P4380" s="13" t="n">
        <v>1.751194266995011</v>
      </c>
      <c r="Q4380" s="13">
        <f>O4380*P4380</f>
        <v/>
      </c>
    </row>
    <row r="4381">
      <c r="A4381" s="10" t="n">
        <v>2027</v>
      </c>
      <c r="B4381" s="10" t="inlineStr">
        <is>
          <t>Jul-27</t>
        </is>
      </c>
      <c r="C4381" s="19" t="inlineStr">
        <is>
          <t>Javier</t>
        </is>
      </c>
      <c r="D4381" s="19" t="inlineStr">
        <is>
          <t>ESPAÑA</t>
        </is>
      </c>
      <c r="E4381" s="19" t="inlineStr">
        <is>
          <t>CODIMED EXPORT, S.L.</t>
        </is>
      </c>
      <c r="F4381" s="10" t="inlineStr">
        <is>
          <t>Consolidado/estratégico</t>
        </is>
      </c>
      <c r="G4381" s="10" t="inlineStr">
        <is>
          <t>WHITE0020</t>
        </is>
      </c>
      <c r="H4381" s="19" t="inlineStr">
        <is>
          <t>AGROWHITE, 20 KG</t>
        </is>
      </c>
      <c r="I4381" s="10" t="inlineStr">
        <is>
          <t>Maduro</t>
        </is>
      </c>
      <c r="J4381" s="10" t="inlineStr">
        <is>
          <t>Esencial/Core</t>
        </is>
      </c>
      <c r="K4381" s="12" t="n">
        <v>0.05</v>
      </c>
      <c r="L4381" s="12" t="n">
        <v>0.035</v>
      </c>
      <c r="M4381" s="12" t="n">
        <v>0.08674999999999988</v>
      </c>
      <c r="N4381" s="22" t="n">
        <v>20</v>
      </c>
      <c r="O4381" s="11" t="n">
        <v>1180</v>
      </c>
      <c r="P4381" s="13" t="n">
        <v>1.751194266995011</v>
      </c>
      <c r="Q4381" s="13">
        <f>O4381*P4381</f>
        <v/>
      </c>
    </row>
    <row r="4382">
      <c r="A4382" s="10" t="n">
        <v>2027</v>
      </c>
      <c r="B4382" s="10" t="inlineStr">
        <is>
          <t>Jul-27</t>
        </is>
      </c>
      <c r="C4382" s="19" t="inlineStr">
        <is>
          <t>Javier</t>
        </is>
      </c>
      <c r="D4382" s="19" t="inlineStr">
        <is>
          <t>ESPAÑA</t>
        </is>
      </c>
      <c r="E4382" s="19" t="inlineStr">
        <is>
          <t>CODIMED EXPORT, S.L.</t>
        </is>
      </c>
      <c r="F4382" s="10" t="inlineStr">
        <is>
          <t>Consolidado/estratégico</t>
        </is>
      </c>
      <c r="G4382" s="10" t="inlineStr">
        <is>
          <t>WHITE0020</t>
        </is>
      </c>
      <c r="H4382" s="19" t="inlineStr">
        <is>
          <t>AGROWHITE, 20 KG</t>
        </is>
      </c>
      <c r="I4382" s="10" t="inlineStr">
        <is>
          <t>Maduro</t>
        </is>
      </c>
      <c r="J4382" s="10" t="inlineStr">
        <is>
          <t>Esencial/Core</t>
        </is>
      </c>
      <c r="K4382" s="12" t="n">
        <v>0.05</v>
      </c>
      <c r="L4382" s="12" t="n">
        <v>0.035</v>
      </c>
      <c r="M4382" s="12" t="n">
        <v>0.08674999999999988</v>
      </c>
      <c r="N4382" s="22" t="n">
        <v>20</v>
      </c>
      <c r="O4382" s="11" t="n">
        <v>1180</v>
      </c>
      <c r="P4382" s="13" t="n">
        <v>1.751194266995011</v>
      </c>
      <c r="Q4382" s="13">
        <f>O4382*P4382</f>
        <v/>
      </c>
    </row>
    <row r="4383">
      <c r="A4383" s="10" t="n">
        <v>2027</v>
      </c>
      <c r="B4383" s="10" t="inlineStr">
        <is>
          <t>Jul-27</t>
        </is>
      </c>
      <c r="C4383" s="19" t="inlineStr">
        <is>
          <t>Javier</t>
        </is>
      </c>
      <c r="D4383" s="19" t="inlineStr">
        <is>
          <t>ESPAÑA</t>
        </is>
      </c>
      <c r="E4383" s="19" t="inlineStr">
        <is>
          <t>FITOSANITARIOS DRAGO S.L.U</t>
        </is>
      </c>
      <c r="F4383" s="10" t="inlineStr">
        <is>
          <t>Consolidado/estratégico</t>
        </is>
      </c>
      <c r="G4383" s="10" t="inlineStr">
        <is>
          <t>JF0020</t>
        </is>
      </c>
      <c r="H4383" s="19" t="inlineStr">
        <is>
          <t>DRAGO-FOS, 20 L</t>
        </is>
      </c>
      <c r="I4383" s="10" t="inlineStr">
        <is>
          <t>Maduro</t>
        </is>
      </c>
      <c r="J4383" s="10" t="inlineStr">
        <is>
          <t>Banalizado/Commodity</t>
        </is>
      </c>
      <c r="K4383" s="12" t="n">
        <v>0.05</v>
      </c>
      <c r="L4383" s="12" t="n">
        <v>0.02</v>
      </c>
      <c r="M4383" s="12" t="n">
        <v>0.07100000000000017</v>
      </c>
      <c r="N4383" s="22" t="n">
        <v>20</v>
      </c>
      <c r="O4383" s="11" t="n">
        <v>680</v>
      </c>
      <c r="P4383" s="13" t="n">
        <v>2.793571806872993</v>
      </c>
      <c r="Q4383" s="13">
        <f>O4383*P4383</f>
        <v/>
      </c>
    </row>
    <row r="4384">
      <c r="A4384" s="10" t="n">
        <v>2027</v>
      </c>
      <c r="B4384" s="10" t="inlineStr">
        <is>
          <t>Jul-27</t>
        </is>
      </c>
      <c r="C4384" s="19" t="inlineStr">
        <is>
          <t>Javier</t>
        </is>
      </c>
      <c r="D4384" s="19" t="inlineStr">
        <is>
          <t>ESPAÑA</t>
        </is>
      </c>
      <c r="E4384" s="19" t="inlineStr">
        <is>
          <t>FITOSANITARIOS DRAGO S.L.U</t>
        </is>
      </c>
      <c r="F4384" s="10" t="inlineStr">
        <is>
          <t>Consolidado/estratégico</t>
        </is>
      </c>
      <c r="G4384" s="10" t="inlineStr">
        <is>
          <t>JF0020</t>
        </is>
      </c>
      <c r="H4384" s="19" t="inlineStr">
        <is>
          <t>DRAGO-FOS, 20 L</t>
        </is>
      </c>
      <c r="I4384" s="10" t="inlineStr">
        <is>
          <t>Maduro</t>
        </is>
      </c>
      <c r="J4384" s="10" t="inlineStr">
        <is>
          <t>Banalizado/Commodity</t>
        </is>
      </c>
      <c r="K4384" s="12" t="n">
        <v>0.05</v>
      </c>
      <c r="L4384" s="12" t="n">
        <v>0.02</v>
      </c>
      <c r="M4384" s="12" t="n">
        <v>0.07100000000000017</v>
      </c>
      <c r="N4384" s="22" t="n">
        <v>20</v>
      </c>
      <c r="O4384" s="11" t="n">
        <v>1360</v>
      </c>
      <c r="P4384" s="13" t="n">
        <v>2.793571806872993</v>
      </c>
      <c r="Q4384" s="13">
        <f>O4384*P4384</f>
        <v/>
      </c>
    </row>
    <row r="4385">
      <c r="A4385" s="10" t="n">
        <v>2027</v>
      </c>
      <c r="B4385" s="10" t="inlineStr">
        <is>
          <t>Jul-27</t>
        </is>
      </c>
      <c r="C4385" s="19" t="inlineStr">
        <is>
          <t>Javier</t>
        </is>
      </c>
      <c r="D4385" s="19" t="inlineStr">
        <is>
          <t>ESPAÑA</t>
        </is>
      </c>
      <c r="E4385" s="19" t="inlineStr">
        <is>
          <t>FITOXENT S.C.L.V.</t>
        </is>
      </c>
      <c r="F4385" s="10" t="inlineStr">
        <is>
          <t>Consolidado/estratégico</t>
        </is>
      </c>
      <c r="G4385" s="10" t="inlineStr">
        <is>
          <t>AGXK0020</t>
        </is>
      </c>
      <c r="H4385" s="19" t="inlineStr">
        <is>
          <t>AGROXILATO-K, 20 L</t>
        </is>
      </c>
      <c r="I4385" s="10" t="inlineStr">
        <is>
          <t>Maduro</t>
        </is>
      </c>
      <c r="J4385" s="10" t="inlineStr">
        <is>
          <t>Innovador/Notorio</t>
        </is>
      </c>
      <c r="K4385" s="12" t="n">
        <v>0.05</v>
      </c>
      <c r="L4385" s="12" t="n">
        <v>0.05</v>
      </c>
      <c r="M4385" s="12" t="n">
        <v>0.1025</v>
      </c>
      <c r="N4385" s="22" t="n">
        <v>20</v>
      </c>
      <c r="O4385" s="11" t="n">
        <v>700</v>
      </c>
      <c r="P4385" s="13" t="n">
        <v>3.137556395032727</v>
      </c>
      <c r="Q4385" s="13">
        <f>O4385*P4385</f>
        <v/>
      </c>
    </row>
    <row r="4386">
      <c r="A4386" s="10" t="n">
        <v>2027</v>
      </c>
      <c r="B4386" s="10" t="inlineStr">
        <is>
          <t>Jul-27</t>
        </is>
      </c>
      <c r="C4386" s="19" t="inlineStr">
        <is>
          <t>Javier</t>
        </is>
      </c>
      <c r="D4386" s="19" t="inlineStr">
        <is>
          <t>ESPAÑA</t>
        </is>
      </c>
      <c r="E4386" s="19" t="inlineStr">
        <is>
          <t>FITOXENT S.C.L.V.</t>
        </is>
      </c>
      <c r="F4386" s="10" t="inlineStr">
        <is>
          <t>Consolidado/estratégico</t>
        </is>
      </c>
      <c r="G4386" s="10" t="inlineStr">
        <is>
          <t>AGXK0020</t>
        </is>
      </c>
      <c r="H4386" s="19" t="inlineStr">
        <is>
          <t>AGROXILATO-K, 20 L</t>
        </is>
      </c>
      <c r="I4386" s="10" t="inlineStr">
        <is>
          <t>Maduro</t>
        </is>
      </c>
      <c r="J4386" s="10" t="inlineStr">
        <is>
          <t>Innovador/Notorio</t>
        </is>
      </c>
      <c r="K4386" s="12" t="n">
        <v>0.05</v>
      </c>
      <c r="L4386" s="12" t="n">
        <v>0.05</v>
      </c>
      <c r="M4386" s="12" t="n">
        <v>0.1025</v>
      </c>
      <c r="N4386" s="22" t="n">
        <v>20</v>
      </c>
      <c r="O4386" s="11" t="n">
        <v>1400</v>
      </c>
      <c r="P4386" s="13" t="n">
        <v>3.137556395032727</v>
      </c>
      <c r="Q4386" s="13">
        <f>O4386*P4386</f>
        <v/>
      </c>
    </row>
    <row r="4387">
      <c r="A4387" s="10" t="n">
        <v>2027</v>
      </c>
      <c r="B4387" s="10" t="inlineStr">
        <is>
          <t>Jul-27</t>
        </is>
      </c>
      <c r="C4387" s="19" t="inlineStr">
        <is>
          <t>Javier</t>
        </is>
      </c>
      <c r="D4387" s="19" t="inlineStr">
        <is>
          <t>ESPAÑA</t>
        </is>
      </c>
      <c r="E4387" s="19" t="inlineStr">
        <is>
          <t>FITOXENT S.C.L.V.</t>
        </is>
      </c>
      <c r="F4387" s="10" t="inlineStr">
        <is>
          <t>Consolidado/estratégico</t>
        </is>
      </c>
      <c r="G4387" s="10" t="inlineStr">
        <is>
          <t>B0005</t>
        </is>
      </c>
      <c r="H4387" s="19" t="inlineStr">
        <is>
          <t>BOROCAL, 5 L</t>
        </is>
      </c>
      <c r="I4387" s="10" t="inlineStr">
        <is>
          <t>Maduro</t>
        </is>
      </c>
      <c r="J4387" s="10" t="inlineStr">
        <is>
          <t>Esencial/Core</t>
        </is>
      </c>
      <c r="K4387" s="12" t="n">
        <v>0.05</v>
      </c>
      <c r="L4387" s="12" t="n">
        <v>0.035</v>
      </c>
      <c r="M4387" s="12" t="n">
        <v>0.08674999999999988</v>
      </c>
      <c r="N4387" s="22" t="n">
        <v>5</v>
      </c>
      <c r="O4387" s="11" t="n">
        <v>110</v>
      </c>
      <c r="P4387" s="13" t="n">
        <v>3.418998330799783</v>
      </c>
      <c r="Q4387" s="13">
        <f>O4387*P4387</f>
        <v/>
      </c>
    </row>
    <row r="4388">
      <c r="A4388" s="10" t="n">
        <v>2027</v>
      </c>
      <c r="B4388" s="10" t="inlineStr">
        <is>
          <t>Jul-27</t>
        </is>
      </c>
      <c r="C4388" s="19" t="inlineStr">
        <is>
          <t>Javier</t>
        </is>
      </c>
      <c r="D4388" s="19" t="inlineStr">
        <is>
          <t>ESPAÑA</t>
        </is>
      </c>
      <c r="E4388" s="19" t="inlineStr">
        <is>
          <t>FITOXENT S.C.L.V.</t>
        </is>
      </c>
      <c r="F4388" s="10" t="inlineStr">
        <is>
          <t>Consolidado/estratégico</t>
        </is>
      </c>
      <c r="G4388" s="10" t="inlineStr">
        <is>
          <t>B0020</t>
        </is>
      </c>
      <c r="H4388" s="19" t="inlineStr">
        <is>
          <t>BOROCAL, 20 L</t>
        </is>
      </c>
      <c r="I4388" s="10" t="inlineStr">
        <is>
          <t>Maduro</t>
        </is>
      </c>
      <c r="J4388" s="10" t="inlineStr">
        <is>
          <t>Esencial/Core</t>
        </is>
      </c>
      <c r="K4388" s="12" t="n">
        <v>0.05</v>
      </c>
      <c r="L4388" s="12" t="n">
        <v>0.035</v>
      </c>
      <c r="M4388" s="12" t="n">
        <v>0.08674999999999988</v>
      </c>
      <c r="N4388" s="22" t="n">
        <v>20</v>
      </c>
      <c r="O4388" s="11" t="n">
        <v>100</v>
      </c>
      <c r="P4388" s="13" t="n">
        <v>3.075013742640048</v>
      </c>
      <c r="Q4388" s="13">
        <f>O4388*P4388</f>
        <v/>
      </c>
    </row>
    <row r="4389">
      <c r="A4389" s="10" t="n">
        <v>2027</v>
      </c>
      <c r="B4389" s="10" t="inlineStr">
        <is>
          <t>Jul-27</t>
        </is>
      </c>
      <c r="C4389" s="19" t="inlineStr">
        <is>
          <t>Javier</t>
        </is>
      </c>
      <c r="D4389" s="19" t="inlineStr">
        <is>
          <t>ESPAÑA</t>
        </is>
      </c>
      <c r="E4389" s="19" t="inlineStr">
        <is>
          <t>FITOXENT S.C.L.V.</t>
        </is>
      </c>
      <c r="F4389" s="10" t="inlineStr">
        <is>
          <t>Consolidado/estratégico</t>
        </is>
      </c>
      <c r="G4389" s="10" t="inlineStr">
        <is>
          <t>BIO0020</t>
        </is>
      </c>
      <c r="H4389" s="19" t="inlineStr">
        <is>
          <t>BIORAD-20, 20 L</t>
        </is>
      </c>
      <c r="I4389" s="10" t="inlineStr">
        <is>
          <t>Ramp-Up/Crecimiento</t>
        </is>
      </c>
      <c r="J4389" s="10" t="inlineStr">
        <is>
          <t>Innovador/Notorio</t>
        </is>
      </c>
      <c r="K4389" s="12" t="n">
        <v>0.05</v>
      </c>
      <c r="L4389" s="12" t="n">
        <v>0.2</v>
      </c>
      <c r="M4389" s="12" t="n">
        <v>0.26</v>
      </c>
      <c r="N4389" s="22" t="n">
        <v>20</v>
      </c>
      <c r="O4389" s="11" t="n">
        <v>800</v>
      </c>
      <c r="P4389" s="13" t="n">
        <v>2.439163443314479</v>
      </c>
      <c r="Q4389" s="13">
        <f>O4389*P4389</f>
        <v/>
      </c>
    </row>
    <row r="4390">
      <c r="A4390" s="10" t="n">
        <v>2027</v>
      </c>
      <c r="B4390" s="10" t="inlineStr">
        <is>
          <t>Jul-27</t>
        </is>
      </c>
      <c r="C4390" s="19" t="inlineStr">
        <is>
          <t>Javier</t>
        </is>
      </c>
      <c r="D4390" s="19" t="inlineStr">
        <is>
          <t>ESPAÑA</t>
        </is>
      </c>
      <c r="E4390" s="19" t="inlineStr">
        <is>
          <t>FITOXENT S.C.L.V.</t>
        </is>
      </c>
      <c r="F4390" s="10" t="inlineStr">
        <is>
          <t>Consolidado/estratégico</t>
        </is>
      </c>
      <c r="G4390" s="10" t="inlineStr">
        <is>
          <t>C-CU0005</t>
        </is>
      </c>
      <c r="H4390" s="19" t="inlineStr">
        <is>
          <t>CODICOBRE, 5 L</t>
        </is>
      </c>
      <c r="I4390" s="10" t="inlineStr">
        <is>
          <t>Maduro</t>
        </is>
      </c>
      <c r="J4390" s="10" t="inlineStr">
        <is>
          <t>Esencial/Core</t>
        </is>
      </c>
      <c r="K4390" s="12" t="n">
        <v>0.05</v>
      </c>
      <c r="L4390" s="12" t="n">
        <v>0.035</v>
      </c>
      <c r="M4390" s="12" t="n">
        <v>0.08674999999999988</v>
      </c>
      <c r="N4390" s="22" t="n">
        <v>5</v>
      </c>
      <c r="O4390" s="11" t="n">
        <v>45</v>
      </c>
      <c r="P4390" s="13" t="n">
        <v>4.096543731720471</v>
      </c>
      <c r="Q4390" s="13">
        <f>O4390*P4390</f>
        <v/>
      </c>
    </row>
    <row r="4391">
      <c r="A4391" s="10" t="n">
        <v>2027</v>
      </c>
      <c r="B4391" s="10" t="inlineStr">
        <is>
          <t>Jul-27</t>
        </is>
      </c>
      <c r="C4391" s="19" t="inlineStr">
        <is>
          <t>Javier</t>
        </is>
      </c>
      <c r="D4391" s="19" t="inlineStr">
        <is>
          <t>ESPAÑA</t>
        </is>
      </c>
      <c r="E4391" s="19" t="inlineStr">
        <is>
          <t>FITOXENT S.C.L.V.</t>
        </is>
      </c>
      <c r="F4391" s="10" t="inlineStr">
        <is>
          <t>Consolidado/estratégico</t>
        </is>
      </c>
      <c r="G4391" s="10" t="inlineStr">
        <is>
          <t>C-CU0005</t>
        </is>
      </c>
      <c r="H4391" s="19" t="inlineStr">
        <is>
          <t>CODICOBRE, 5 L</t>
        </is>
      </c>
      <c r="I4391" s="10" t="inlineStr">
        <is>
          <t>Maduro</t>
        </is>
      </c>
      <c r="J4391" s="10" t="inlineStr">
        <is>
          <t>Esencial/Core</t>
        </is>
      </c>
      <c r="K4391" s="12" t="n">
        <v>0.05</v>
      </c>
      <c r="L4391" s="12" t="n">
        <v>0.035</v>
      </c>
      <c r="M4391" s="12" t="n">
        <v>0.08674999999999988</v>
      </c>
      <c r="N4391" s="22" t="n">
        <v>5</v>
      </c>
      <c r="O4391" s="11" t="n">
        <v>430</v>
      </c>
      <c r="P4391" s="13" t="n">
        <v>4.096543731720471</v>
      </c>
      <c r="Q4391" s="13">
        <f>O4391*P4391</f>
        <v/>
      </c>
    </row>
    <row r="4392">
      <c r="A4392" s="10" t="n">
        <v>2027</v>
      </c>
      <c r="B4392" s="10" t="inlineStr">
        <is>
          <t>Jul-27</t>
        </is>
      </c>
      <c r="C4392" s="19" t="inlineStr">
        <is>
          <t>Javier</t>
        </is>
      </c>
      <c r="D4392" s="19" t="inlineStr">
        <is>
          <t>ESPAÑA</t>
        </is>
      </c>
      <c r="E4392" s="19" t="inlineStr">
        <is>
          <t>FITOXENT S.C.L.V.</t>
        </is>
      </c>
      <c r="F4392" s="10" t="inlineStr">
        <is>
          <t>Consolidado/estratégico</t>
        </is>
      </c>
      <c r="G4392" s="10" t="inlineStr">
        <is>
          <t>G30020</t>
        </is>
      </c>
      <c r="H4392" s="19" t="inlineStr">
        <is>
          <t>GREEN-UP, 20 L</t>
        </is>
      </c>
      <c r="I4392" s="10" t="inlineStr">
        <is>
          <t>Maduro</t>
        </is>
      </c>
      <c r="J4392" s="10" t="inlineStr">
        <is>
          <t>Innovador/Notorio</t>
        </is>
      </c>
      <c r="K4392" s="12" t="n">
        <v>0.05</v>
      </c>
      <c r="L4392" s="12" t="n">
        <v>0.05</v>
      </c>
      <c r="M4392" s="12" t="n">
        <v>0.1025</v>
      </c>
      <c r="N4392" s="22" t="n">
        <v>20</v>
      </c>
      <c r="O4392" s="11" t="n">
        <v>100</v>
      </c>
      <c r="P4392" s="13" t="n">
        <v>5.284854127181372</v>
      </c>
      <c r="Q4392" s="13">
        <f>O4392*P4392</f>
        <v/>
      </c>
    </row>
    <row r="4393">
      <c r="A4393" s="10" t="n">
        <v>2027</v>
      </c>
      <c r="B4393" s="10" t="inlineStr">
        <is>
          <t>Jul-27</t>
        </is>
      </c>
      <c r="C4393" s="19" t="inlineStr">
        <is>
          <t>Javier</t>
        </is>
      </c>
      <c r="D4393" s="19" t="inlineStr">
        <is>
          <t>ESPAÑA</t>
        </is>
      </c>
      <c r="E4393" s="19" t="inlineStr">
        <is>
          <t>FITOXENT S.C.L.V.</t>
        </is>
      </c>
      <c r="F4393" s="10" t="inlineStr">
        <is>
          <t>Consolidado/estratégico</t>
        </is>
      </c>
      <c r="G4393" s="10" t="inlineStr">
        <is>
          <t>PT0005</t>
        </is>
      </c>
      <c r="H4393" s="19" t="inlineStr">
        <is>
          <t>AGROPOTASION, 5 L</t>
        </is>
      </c>
      <c r="I4393" s="10" t="inlineStr">
        <is>
          <t>Maduro</t>
        </is>
      </c>
      <c r="J4393" s="10" t="inlineStr">
        <is>
          <t>Innovador/Notorio</t>
        </is>
      </c>
      <c r="K4393" s="12" t="n">
        <v>0.05</v>
      </c>
      <c r="L4393" s="12" t="n">
        <v>0.05</v>
      </c>
      <c r="M4393" s="12" t="n">
        <v>0.1025</v>
      </c>
      <c r="N4393" s="22" t="n">
        <v>5</v>
      </c>
      <c r="O4393" s="11" t="n">
        <v>175</v>
      </c>
      <c r="P4393" s="13" t="n">
        <v>3.5649311863827</v>
      </c>
      <c r="Q4393" s="13">
        <f>O4393*P4393</f>
        <v/>
      </c>
    </row>
    <row r="4394">
      <c r="A4394" s="10" t="n">
        <v>2027</v>
      </c>
      <c r="B4394" s="10" t="inlineStr">
        <is>
          <t>Jul-27</t>
        </is>
      </c>
      <c r="C4394" s="19" t="inlineStr">
        <is>
          <t>Javier</t>
        </is>
      </c>
      <c r="D4394" s="19" t="inlineStr">
        <is>
          <t>ESPAÑA</t>
        </is>
      </c>
      <c r="E4394" s="19" t="inlineStr">
        <is>
          <t>FITOXENT S.C.L.V.</t>
        </is>
      </c>
      <c r="F4394" s="10" t="inlineStr">
        <is>
          <t>Consolidado/estratégico</t>
        </is>
      </c>
      <c r="G4394" s="10" t="inlineStr">
        <is>
          <t>PT0005</t>
        </is>
      </c>
      <c r="H4394" s="19" t="inlineStr">
        <is>
          <t>AGROPOTASION, 5 L</t>
        </is>
      </c>
      <c r="I4394" s="10" t="inlineStr">
        <is>
          <t>Maduro</t>
        </is>
      </c>
      <c r="J4394" s="10" t="inlineStr">
        <is>
          <t>Innovador/Notorio</t>
        </is>
      </c>
      <c r="K4394" s="12" t="n">
        <v>0.05</v>
      </c>
      <c r="L4394" s="12" t="n">
        <v>0.05</v>
      </c>
      <c r="M4394" s="12" t="n">
        <v>0.1025</v>
      </c>
      <c r="N4394" s="22" t="n">
        <v>5</v>
      </c>
      <c r="O4394" s="11" t="n">
        <v>260</v>
      </c>
      <c r="P4394" s="13" t="n">
        <v>3.564931186382701</v>
      </c>
      <c r="Q4394" s="13">
        <f>O4394*P4394</f>
        <v/>
      </c>
    </row>
    <row r="4395">
      <c r="A4395" s="10" t="n">
        <v>2027</v>
      </c>
      <c r="B4395" s="10" t="inlineStr">
        <is>
          <t>Jul-27</t>
        </is>
      </c>
      <c r="C4395" s="19" t="inlineStr">
        <is>
          <t>Javier</t>
        </is>
      </c>
      <c r="D4395" s="19" t="inlineStr">
        <is>
          <t>ESPAÑA</t>
        </is>
      </c>
      <c r="E4395" s="19" t="inlineStr">
        <is>
          <t>FITOXENT S.C.L.V.</t>
        </is>
      </c>
      <c r="F4395" s="10" t="inlineStr">
        <is>
          <t>Consolidado/estratégico</t>
        </is>
      </c>
      <c r="G4395" s="10" t="inlineStr">
        <is>
          <t>PT0005</t>
        </is>
      </c>
      <c r="H4395" s="19" t="inlineStr">
        <is>
          <t>AGROPOTASION, 5 L</t>
        </is>
      </c>
      <c r="I4395" s="10" t="inlineStr">
        <is>
          <t>Maduro</t>
        </is>
      </c>
      <c r="J4395" s="10" t="inlineStr">
        <is>
          <t>Innovador/Notorio</t>
        </is>
      </c>
      <c r="K4395" s="12" t="n">
        <v>0.05</v>
      </c>
      <c r="L4395" s="12" t="n">
        <v>0.05</v>
      </c>
      <c r="M4395" s="12" t="n">
        <v>0.1025</v>
      </c>
      <c r="N4395" s="22" t="n">
        <v>5</v>
      </c>
      <c r="O4395" s="11" t="n">
        <v>655</v>
      </c>
      <c r="P4395" s="13" t="n">
        <v>3.5649311863827</v>
      </c>
      <c r="Q4395" s="13">
        <f>O4395*P4395</f>
        <v/>
      </c>
    </row>
    <row r="4396">
      <c r="A4396" s="10" t="n">
        <v>2027</v>
      </c>
      <c r="B4396" s="10" t="inlineStr">
        <is>
          <t>Jul-27</t>
        </is>
      </c>
      <c r="C4396" s="19" t="inlineStr">
        <is>
          <t>Javier</t>
        </is>
      </c>
      <c r="D4396" s="19" t="inlineStr">
        <is>
          <t>ESPAÑA</t>
        </is>
      </c>
      <c r="E4396" s="19" t="inlineStr">
        <is>
          <t>FITOXENT S.C.L.V.</t>
        </is>
      </c>
      <c r="F4396" s="10" t="inlineStr">
        <is>
          <t>Consolidado/estratégico</t>
        </is>
      </c>
      <c r="G4396" s="10" t="inlineStr">
        <is>
          <t>PT0020</t>
        </is>
      </c>
      <c r="H4396" s="19" t="inlineStr">
        <is>
          <t>AGROPOTASION, 20 L</t>
        </is>
      </c>
      <c r="I4396" s="10" t="inlineStr">
        <is>
          <t>Maduro</t>
        </is>
      </c>
      <c r="J4396" s="10" t="inlineStr">
        <is>
          <t>Innovador/Notorio</t>
        </is>
      </c>
      <c r="K4396" s="12" t="n">
        <v>0.05</v>
      </c>
      <c r="L4396" s="12" t="n">
        <v>0.05</v>
      </c>
      <c r="M4396" s="12" t="n">
        <v>0.1025</v>
      </c>
      <c r="N4396" s="22" t="n">
        <v>20</v>
      </c>
      <c r="O4396" s="11" t="n">
        <v>700</v>
      </c>
      <c r="P4396" s="13" t="n">
        <v>3.293913026014425</v>
      </c>
      <c r="Q4396" s="13">
        <f>O4396*P4396</f>
        <v/>
      </c>
    </row>
    <row r="4397">
      <c r="A4397" s="10" t="n">
        <v>2027</v>
      </c>
      <c r="B4397" s="10" t="inlineStr">
        <is>
          <t>Jul-27</t>
        </is>
      </c>
      <c r="C4397" s="19" t="inlineStr">
        <is>
          <t>Javier</t>
        </is>
      </c>
      <c r="D4397" s="19" t="inlineStr">
        <is>
          <t>ESPAÑA</t>
        </is>
      </c>
      <c r="E4397" s="19" t="inlineStr">
        <is>
          <t>FITOXENT S.C.L.V.</t>
        </is>
      </c>
      <c r="F4397" s="10" t="inlineStr">
        <is>
          <t>Consolidado/estratégico</t>
        </is>
      </c>
      <c r="G4397" s="10" t="inlineStr">
        <is>
          <t>PT0020</t>
        </is>
      </c>
      <c r="H4397" s="19" t="inlineStr">
        <is>
          <t>AGROPOTASION, 20 L</t>
        </is>
      </c>
      <c r="I4397" s="10" t="inlineStr">
        <is>
          <t>Maduro</t>
        </is>
      </c>
      <c r="J4397" s="10" t="inlineStr">
        <is>
          <t>Innovador/Notorio</t>
        </is>
      </c>
      <c r="K4397" s="12" t="n">
        <v>0.05</v>
      </c>
      <c r="L4397" s="12" t="n">
        <v>0.05</v>
      </c>
      <c r="M4397" s="12" t="n">
        <v>0.1025</v>
      </c>
      <c r="N4397" s="22" t="n">
        <v>20</v>
      </c>
      <c r="O4397" s="11" t="n">
        <v>1400</v>
      </c>
      <c r="P4397" s="13" t="n">
        <v>3.293913026014425</v>
      </c>
      <c r="Q4397" s="13">
        <f>O4397*P4397</f>
        <v/>
      </c>
    </row>
    <row r="4398">
      <c r="A4398" s="10" t="n">
        <v>2027</v>
      </c>
      <c r="B4398" s="10" t="inlineStr">
        <is>
          <t>Jul-27</t>
        </is>
      </c>
      <c r="C4398" s="19" t="inlineStr">
        <is>
          <t>Javier</t>
        </is>
      </c>
      <c r="D4398" s="19" t="inlineStr">
        <is>
          <t>ESPAÑA</t>
        </is>
      </c>
      <c r="E4398" s="19" t="inlineStr">
        <is>
          <t>FITOXENT S.C.L.V.</t>
        </is>
      </c>
      <c r="F4398" s="10" t="inlineStr">
        <is>
          <t>Consolidado/estratégico</t>
        </is>
      </c>
      <c r="G4398" s="10" t="inlineStr">
        <is>
          <t>PT0020</t>
        </is>
      </c>
      <c r="H4398" s="19" t="inlineStr">
        <is>
          <t>AGROPOTASION, 20 L</t>
        </is>
      </c>
      <c r="I4398" s="10" t="inlineStr">
        <is>
          <t>Maduro</t>
        </is>
      </c>
      <c r="J4398" s="10" t="inlineStr">
        <is>
          <t>Innovador/Notorio</t>
        </is>
      </c>
      <c r="K4398" s="12" t="n">
        <v>0.05</v>
      </c>
      <c r="L4398" s="12" t="n">
        <v>0.05</v>
      </c>
      <c r="M4398" s="12" t="n">
        <v>0.1025</v>
      </c>
      <c r="N4398" s="22" t="n">
        <v>20</v>
      </c>
      <c r="O4398" s="11" t="n">
        <v>4180</v>
      </c>
      <c r="P4398" s="13" t="n">
        <v>3.293913026014426</v>
      </c>
      <c r="Q4398" s="13">
        <f>O4398*P4398</f>
        <v/>
      </c>
    </row>
    <row r="4399">
      <c r="A4399" s="10" t="n">
        <v>2027</v>
      </c>
      <c r="B4399" s="10" t="inlineStr">
        <is>
          <t>Jul-27</t>
        </is>
      </c>
      <c r="C4399" s="19" t="inlineStr">
        <is>
          <t>Javier</t>
        </is>
      </c>
      <c r="D4399" s="19" t="inlineStr">
        <is>
          <t>ESPAÑA</t>
        </is>
      </c>
      <c r="E4399" s="19" t="inlineStr">
        <is>
          <t>FITOXENT S.C.L.V.</t>
        </is>
      </c>
      <c r="F4399" s="10" t="inlineStr">
        <is>
          <t>Consolidado/estratégico</t>
        </is>
      </c>
      <c r="G4399" s="10" t="inlineStr">
        <is>
          <t>S0020</t>
        </is>
      </c>
      <c r="H4399" s="19" t="inlineStr">
        <is>
          <t>SALWAX STAR, 20 L</t>
        </is>
      </c>
      <c r="I4399" s="10" t="inlineStr">
        <is>
          <t>Maduro</t>
        </is>
      </c>
      <c r="J4399" s="10" t="inlineStr">
        <is>
          <t>Esencial/Core</t>
        </is>
      </c>
      <c r="K4399" s="12" t="n">
        <v>0.05</v>
      </c>
      <c r="L4399" s="12" t="n">
        <v>0.035</v>
      </c>
      <c r="M4399" s="12" t="n">
        <v>0.08674999999999988</v>
      </c>
      <c r="N4399" s="22" t="n">
        <v>20</v>
      </c>
      <c r="O4399" s="11" t="n">
        <v>220</v>
      </c>
      <c r="P4399" s="13" t="n">
        <v>2.147297732148644</v>
      </c>
      <c r="Q4399" s="13">
        <f>O4399*P4399</f>
        <v/>
      </c>
    </row>
    <row r="4400">
      <c r="A4400" s="10" t="n">
        <v>2027</v>
      </c>
      <c r="B4400" s="10" t="inlineStr">
        <is>
          <t>Jul-27</t>
        </is>
      </c>
      <c r="C4400" s="19" t="inlineStr">
        <is>
          <t>Javier</t>
        </is>
      </c>
      <c r="D4400" s="19" t="inlineStr">
        <is>
          <t>ESPAÑA</t>
        </is>
      </c>
      <c r="E4400" s="19" t="inlineStr">
        <is>
          <t>FITOXENT S.C.L.V.</t>
        </is>
      </c>
      <c r="F4400" s="10" t="inlineStr">
        <is>
          <t>Consolidado/estratégico</t>
        </is>
      </c>
      <c r="G4400" s="10" t="inlineStr">
        <is>
          <t>WHITE0020</t>
        </is>
      </c>
      <c r="H4400" s="19" t="inlineStr">
        <is>
          <t>AGROWHITE, 20 KG</t>
        </is>
      </c>
      <c r="I4400" s="10" t="inlineStr">
        <is>
          <t>Maduro</t>
        </is>
      </c>
      <c r="J4400" s="10" t="inlineStr">
        <is>
          <t>Esencial/Core</t>
        </is>
      </c>
      <c r="K4400" s="12" t="n">
        <v>0.05</v>
      </c>
      <c r="L4400" s="12" t="n">
        <v>0.035</v>
      </c>
      <c r="M4400" s="12" t="n">
        <v>0.08674999999999988</v>
      </c>
      <c r="N4400" s="22" t="n">
        <v>20</v>
      </c>
      <c r="O4400" s="11" t="n">
        <v>860</v>
      </c>
      <c r="P4400" s="13" t="n">
        <v>1.81373691938769</v>
      </c>
      <c r="Q4400" s="13">
        <f>O4400*P4400</f>
        <v/>
      </c>
    </row>
    <row r="4401">
      <c r="A4401" s="10" t="n">
        <v>2027</v>
      </c>
      <c r="B4401" s="10" t="inlineStr">
        <is>
          <t>Jul-27</t>
        </is>
      </c>
      <c r="C4401" s="19" t="inlineStr">
        <is>
          <t>Mehmet</t>
        </is>
      </c>
      <c r="D4401" s="19" t="inlineStr">
        <is>
          <t>AZERBAIYÁN</t>
        </is>
      </c>
      <c r="E4401" s="19" t="inlineStr">
        <is>
          <t>ZTB AQRO MMC</t>
        </is>
      </c>
      <c r="F4401" s="10" t="inlineStr">
        <is>
          <t>Consolidado/estratégico</t>
        </is>
      </c>
      <c r="G4401" s="10" t="inlineStr">
        <is>
          <t>AGXK0020AZ</t>
        </is>
      </c>
      <c r="H4401" s="19" t="inlineStr">
        <is>
          <t>AGROXILATO-K</t>
        </is>
      </c>
      <c r="I4401" s="10" t="inlineStr">
        <is>
          <t>Maduro</t>
        </is>
      </c>
      <c r="J4401" s="10" t="inlineStr">
        <is>
          <t>Innovador/Notorio</t>
        </is>
      </c>
      <c r="K4401" s="12" t="n">
        <v>0.05</v>
      </c>
      <c r="L4401" s="12" t="n">
        <v>0.05</v>
      </c>
      <c r="M4401" s="12" t="n">
        <v>0.1025</v>
      </c>
      <c r="N4401" s="22" t="n">
        <v>20</v>
      </c>
      <c r="O4401" s="11" t="n">
        <v>19540</v>
      </c>
      <c r="P4401" s="13" t="n">
        <v>3.304336801413205</v>
      </c>
      <c r="Q4401" s="13">
        <f>O4401*P4401</f>
        <v/>
      </c>
    </row>
    <row r="4402">
      <c r="A4402" s="10" t="n">
        <v>2027</v>
      </c>
      <c r="B4402" s="10" t="inlineStr">
        <is>
          <t>Jul-27</t>
        </is>
      </c>
      <c r="C4402" s="19" t="inlineStr">
        <is>
          <t>Mehmet</t>
        </is>
      </c>
      <c r="D4402" s="19" t="inlineStr">
        <is>
          <t>AZERBAIYÁN</t>
        </is>
      </c>
      <c r="E4402" s="19" t="inlineStr">
        <is>
          <t>ZTB AQRO MMC</t>
        </is>
      </c>
      <c r="F4402" s="10" t="inlineStr">
        <is>
          <t>Consolidado/estratégico</t>
        </is>
      </c>
      <c r="G4402" s="10" t="inlineStr">
        <is>
          <t>AGXK0020AZ</t>
        </is>
      </c>
      <c r="H4402" s="19" t="inlineStr">
        <is>
          <t>AGROXILATO-K</t>
        </is>
      </c>
      <c r="I4402" s="10" t="inlineStr">
        <is>
          <t>Maduro</t>
        </is>
      </c>
      <c r="J4402" s="10" t="inlineStr">
        <is>
          <t>Innovador/Notorio</t>
        </is>
      </c>
      <c r="K4402" s="12" t="n">
        <v>0.05</v>
      </c>
      <c r="L4402" s="12" t="n">
        <v>0.05</v>
      </c>
      <c r="M4402" s="12" t="n">
        <v>0.1025</v>
      </c>
      <c r="N4402" s="22" t="n">
        <v>20</v>
      </c>
      <c r="O4402" s="11" t="n">
        <v>19540</v>
      </c>
      <c r="P4402" s="13" t="n">
        <v>3.304336801413205</v>
      </c>
      <c r="Q4402" s="13">
        <f>O4402*P4402</f>
        <v/>
      </c>
    </row>
    <row r="4403">
      <c r="A4403" s="10" t="n">
        <v>2027</v>
      </c>
      <c r="B4403" s="10" t="inlineStr">
        <is>
          <t>Jul-27</t>
        </is>
      </c>
      <c r="C4403" s="19" t="inlineStr">
        <is>
          <t>Mehmet</t>
        </is>
      </c>
      <c r="D4403" s="19" t="inlineStr">
        <is>
          <t>AZERBAIYÁN</t>
        </is>
      </c>
      <c r="E4403" s="19" t="inlineStr">
        <is>
          <t>ZTB AQRO MMC</t>
        </is>
      </c>
      <c r="F4403" s="10" t="inlineStr">
        <is>
          <t>Consolidado/estratégico</t>
        </is>
      </c>
      <c r="G4403" s="10" t="inlineStr">
        <is>
          <t>AGXK0020AZ</t>
        </is>
      </c>
      <c r="H4403" s="19" t="inlineStr">
        <is>
          <t>AGROXILATO-K</t>
        </is>
      </c>
      <c r="I4403" s="10" t="inlineStr">
        <is>
          <t>Maduro</t>
        </is>
      </c>
      <c r="J4403" s="10" t="inlineStr">
        <is>
          <t>Innovador/Notorio</t>
        </is>
      </c>
      <c r="K4403" s="12" t="n">
        <v>0.05</v>
      </c>
      <c r="L4403" s="12" t="n">
        <v>0.05</v>
      </c>
      <c r="M4403" s="12" t="n">
        <v>0.1025</v>
      </c>
      <c r="N4403" s="22" t="n">
        <v>20</v>
      </c>
      <c r="O4403" s="11" t="n">
        <v>19540</v>
      </c>
      <c r="P4403" s="13" t="n">
        <v>3.304336801413205</v>
      </c>
      <c r="Q4403" s="13">
        <f>O4403*P4403</f>
        <v/>
      </c>
    </row>
    <row r="4404">
      <c r="A4404" s="10" t="n">
        <v>2027</v>
      </c>
      <c r="B4404" s="10" t="inlineStr">
        <is>
          <t>Jul-27</t>
        </is>
      </c>
      <c r="C4404" s="19" t="inlineStr">
        <is>
          <t>Mehmet</t>
        </is>
      </c>
      <c r="D4404" s="19" t="inlineStr">
        <is>
          <t>TURQUÍA</t>
        </is>
      </c>
      <c r="E4404" s="19" t="inlineStr">
        <is>
          <t>ÇITAR ÇIÇEK TARIM TIC. LTD. STI</t>
        </is>
      </c>
      <c r="F4404" s="10" t="inlineStr">
        <is>
          <t>Consolidado/estratégico</t>
        </is>
      </c>
      <c r="G4404" s="10" t="inlineStr">
        <is>
          <t>A-50TR</t>
        </is>
      </c>
      <c r="H4404" s="19" t="inlineStr">
        <is>
          <t>CODIORGAN-A50, BB</t>
        </is>
      </c>
      <c r="I4404" s="10" t="inlineStr">
        <is>
          <t>Ramp-Up/Crecimiento</t>
        </is>
      </c>
      <c r="J4404" s="10" t="inlineStr">
        <is>
          <t>Innovador/Notorio</t>
        </is>
      </c>
      <c r="K4404" s="12" t="n">
        <v>0.05</v>
      </c>
      <c r="L4404" s="12" t="n">
        <v>0.2</v>
      </c>
      <c r="M4404" s="12" t="n">
        <v>0.26</v>
      </c>
      <c r="N4404" s="22" t="n">
        <v>1000</v>
      </c>
      <c r="O4404" s="11" t="n">
        <v>1000</v>
      </c>
      <c r="P4404" s="13" t="n">
        <v>4.555189849266785</v>
      </c>
      <c r="Q4404" s="13">
        <f>O4404*P4404</f>
        <v/>
      </c>
    </row>
    <row r="4405">
      <c r="A4405" s="10" t="n">
        <v>2027</v>
      </c>
      <c r="B4405" s="10" t="inlineStr">
        <is>
          <t>Jul-27</t>
        </is>
      </c>
      <c r="C4405" s="19" t="inlineStr">
        <is>
          <t>Mehmet</t>
        </is>
      </c>
      <c r="D4405" s="19" t="inlineStr">
        <is>
          <t>TURQUÍA</t>
        </is>
      </c>
      <c r="E4405" s="19" t="inlineStr">
        <is>
          <t>ÇITAR ÇIÇEK TARIM TIC. LTD. STI</t>
        </is>
      </c>
      <c r="F4405" s="10" t="inlineStr">
        <is>
          <t>Consolidado/estratégico</t>
        </is>
      </c>
      <c r="G4405" s="10" t="inlineStr">
        <is>
          <t>A-50TR</t>
        </is>
      </c>
      <c r="H4405" s="19" t="inlineStr">
        <is>
          <t>CODIORGAN-A50, BB</t>
        </is>
      </c>
      <c r="I4405" s="10" t="inlineStr">
        <is>
          <t>Ramp-Up/Crecimiento</t>
        </is>
      </c>
      <c r="J4405" s="10" t="inlineStr">
        <is>
          <t>Innovador/Notorio</t>
        </is>
      </c>
      <c r="K4405" s="12" t="n">
        <v>0.05</v>
      </c>
      <c r="L4405" s="12" t="n">
        <v>0.2</v>
      </c>
      <c r="M4405" s="12" t="n">
        <v>0.26</v>
      </c>
      <c r="N4405" s="22" t="n">
        <v>1000</v>
      </c>
      <c r="O4405" s="11" t="n">
        <v>1000</v>
      </c>
      <c r="P4405" s="13" t="n">
        <v>4.555189849266785</v>
      </c>
      <c r="Q4405" s="13">
        <f>O4405*P4405</f>
        <v/>
      </c>
    </row>
    <row r="4406">
      <c r="A4406" s="10" t="n">
        <v>2027</v>
      </c>
      <c r="B4406" s="10" t="inlineStr">
        <is>
          <t>Jul-27</t>
        </is>
      </c>
      <c r="C4406" s="19" t="inlineStr">
        <is>
          <t>Mehmet</t>
        </is>
      </c>
      <c r="D4406" s="19" t="inlineStr">
        <is>
          <t>TURQUÍA</t>
        </is>
      </c>
      <c r="E4406" s="19" t="inlineStr">
        <is>
          <t>ÇITAR ÇIÇEK TARIM TIC. LTD. STI</t>
        </is>
      </c>
      <c r="F4406" s="10" t="inlineStr">
        <is>
          <t>Consolidado/estratégico</t>
        </is>
      </c>
      <c r="G4406" s="10" t="inlineStr">
        <is>
          <t>AN0005TR</t>
        </is>
      </c>
      <c r="H4406" s="19" t="inlineStr">
        <is>
          <t>ALCAPLANT NEW, 5 KG</t>
        </is>
      </c>
      <c r="I4406" s="10" t="inlineStr">
        <is>
          <t>Maduro</t>
        </is>
      </c>
      <c r="J4406" s="10" t="inlineStr">
        <is>
          <t>Innovador/Notorio</t>
        </is>
      </c>
      <c r="K4406" s="12" t="n">
        <v>0.05</v>
      </c>
      <c r="L4406" s="12" t="n">
        <v>0.05</v>
      </c>
      <c r="M4406" s="12" t="n">
        <v>0.1025</v>
      </c>
      <c r="N4406" s="22" t="n">
        <v>5</v>
      </c>
      <c r="O4406" s="11" t="n">
        <v>23985</v>
      </c>
      <c r="P4406" s="13" t="n">
        <v>2.137764877724119</v>
      </c>
      <c r="Q4406" s="13">
        <f>O4406*P4406</f>
        <v/>
      </c>
    </row>
    <row r="4407">
      <c r="A4407" s="10" t="n">
        <v>2027</v>
      </c>
      <c r="B4407" s="10" t="inlineStr">
        <is>
          <t>Jul-27</t>
        </is>
      </c>
      <c r="C4407" s="19" t="inlineStr">
        <is>
          <t>Mehmet</t>
        </is>
      </c>
      <c r="D4407" s="19" t="inlineStr">
        <is>
          <t>TURQUÍA</t>
        </is>
      </c>
      <c r="E4407" s="19" t="inlineStr">
        <is>
          <t>ÇITAR ÇIÇEK TARIM TIC. LTD. STI</t>
        </is>
      </c>
      <c r="F4407" s="10" t="inlineStr">
        <is>
          <t>Consolidado/estratégico</t>
        </is>
      </c>
      <c r="G4407" s="10" t="inlineStr">
        <is>
          <t>AN0005TR</t>
        </is>
      </c>
      <c r="H4407" s="19" t="inlineStr">
        <is>
          <t>ALCAPLANT NEW, 5 KG</t>
        </is>
      </c>
      <c r="I4407" s="10" t="inlineStr">
        <is>
          <t>Maduro</t>
        </is>
      </c>
      <c r="J4407" s="10" t="inlineStr">
        <is>
          <t>Innovador/Notorio</t>
        </is>
      </c>
      <c r="K4407" s="12" t="n">
        <v>0.05</v>
      </c>
      <c r="L4407" s="12" t="n">
        <v>0.05</v>
      </c>
      <c r="M4407" s="12" t="n">
        <v>0.1025</v>
      </c>
      <c r="N4407" s="22" t="n">
        <v>5</v>
      </c>
      <c r="O4407" s="11" t="n">
        <v>23985</v>
      </c>
      <c r="P4407" s="13" t="n">
        <v>2.137764877724119</v>
      </c>
      <c r="Q4407" s="13">
        <f>O4407*P4407</f>
        <v/>
      </c>
    </row>
    <row r="4408">
      <c r="A4408" s="10" t="n">
        <v>2027</v>
      </c>
      <c r="B4408" s="10" t="inlineStr">
        <is>
          <t>Jul-27</t>
        </is>
      </c>
      <c r="C4408" s="19" t="inlineStr">
        <is>
          <t>Pedro</t>
        </is>
      </c>
      <c r="D4408" s="19" t="inlineStr">
        <is>
          <t>ESPAÑA</t>
        </is>
      </c>
      <c r="E4408" s="19" t="inlineStr">
        <is>
          <t>ASESORAMIENTO TECNICO DE CULTIVOS, S.L.</t>
        </is>
      </c>
      <c r="F4408" s="10" t="inlineStr">
        <is>
          <t>Consolidado/estratégico</t>
        </is>
      </c>
      <c r="G4408" s="10" t="inlineStr">
        <is>
          <t>AGXKC0020</t>
        </is>
      </c>
      <c r="H4408" s="19" t="inlineStr">
        <is>
          <t>AGROXILATO-COMPLET, 20 L</t>
        </is>
      </c>
      <c r="I4408" s="10" t="inlineStr">
        <is>
          <t>Ramp-Up/Crecimiento</t>
        </is>
      </c>
      <c r="J4408" s="10" t="inlineStr">
        <is>
          <t>Innovador/Notorio</t>
        </is>
      </c>
      <c r="K4408" s="12" t="n">
        <v>0.05</v>
      </c>
      <c r="L4408" s="12" t="n">
        <v>0.2</v>
      </c>
      <c r="M4408" s="12" t="n">
        <v>0.26</v>
      </c>
      <c r="N4408" s="22" t="n">
        <v>20</v>
      </c>
      <c r="O4408" s="11" t="n">
        <v>20</v>
      </c>
      <c r="P4408" s="13" t="n">
        <v>3.564931186382701</v>
      </c>
      <c r="Q4408" s="13">
        <f>O4408*P4408</f>
        <v/>
      </c>
    </row>
    <row r="4409">
      <c r="A4409" s="10" t="n">
        <v>2027</v>
      </c>
      <c r="B4409" s="10" t="inlineStr">
        <is>
          <t>Jul-27</t>
        </is>
      </c>
      <c r="C4409" s="19" t="inlineStr">
        <is>
          <t>Pedro</t>
        </is>
      </c>
      <c r="D4409" s="19" t="inlineStr">
        <is>
          <t>ESPAÑA</t>
        </is>
      </c>
      <c r="E4409" s="19" t="inlineStr">
        <is>
          <t>ASESORAMIENTO TECNICO DE CULTIVOS, S.L.</t>
        </is>
      </c>
      <c r="F4409" s="10" t="inlineStr">
        <is>
          <t>Consolidado/estratégico</t>
        </is>
      </c>
      <c r="G4409" s="10" t="inlineStr">
        <is>
          <t>AGXKC0020</t>
        </is>
      </c>
      <c r="H4409" s="19" t="inlineStr">
        <is>
          <t>AGROXILATO-COMPLET, 20 L</t>
        </is>
      </c>
      <c r="I4409" s="10" t="inlineStr">
        <is>
          <t>Ramp-Up/Crecimiento</t>
        </is>
      </c>
      <c r="J4409" s="10" t="inlineStr">
        <is>
          <t>Innovador/Notorio</t>
        </is>
      </c>
      <c r="K4409" s="12" t="n">
        <v>0.05</v>
      </c>
      <c r="L4409" s="12" t="n">
        <v>0.2</v>
      </c>
      <c r="M4409" s="12" t="n">
        <v>0.26</v>
      </c>
      <c r="N4409" s="22" t="n">
        <v>20</v>
      </c>
      <c r="O4409" s="11" t="n">
        <v>800</v>
      </c>
      <c r="P4409" s="13" t="n">
        <v>3.5649311863827</v>
      </c>
      <c r="Q4409" s="13">
        <f>O4409*P4409</f>
        <v/>
      </c>
    </row>
    <row r="4410">
      <c r="A4410" s="10" t="n">
        <v>2027</v>
      </c>
      <c r="B4410" s="10" t="inlineStr">
        <is>
          <t>Jul-27</t>
        </is>
      </c>
      <c r="C4410" s="19" t="inlineStr">
        <is>
          <t>Pedro</t>
        </is>
      </c>
      <c r="D4410" s="19" t="inlineStr">
        <is>
          <t>ESPAÑA</t>
        </is>
      </c>
      <c r="E4410" s="19" t="inlineStr">
        <is>
          <t>ASESORAMIENTO TECNICO DE CULTIVOS, S.L.</t>
        </is>
      </c>
      <c r="F4410" s="10" t="inlineStr">
        <is>
          <t>Consolidado/estratégico</t>
        </is>
      </c>
      <c r="G4410" s="10" t="inlineStr">
        <is>
          <t>PT0020</t>
        </is>
      </c>
      <c r="H4410" s="19" t="inlineStr">
        <is>
          <t>AGROPOTASION, 20 L</t>
        </is>
      </c>
      <c r="I4410" s="10" t="inlineStr">
        <is>
          <t>Maduro</t>
        </is>
      </c>
      <c r="J4410" s="10" t="inlineStr">
        <is>
          <t>Innovador/Notorio</t>
        </is>
      </c>
      <c r="K4410" s="12" t="n">
        <v>0.05</v>
      </c>
      <c r="L4410" s="12" t="n">
        <v>0.05</v>
      </c>
      <c r="M4410" s="12" t="n">
        <v>0.1025</v>
      </c>
      <c r="N4410" s="22" t="n">
        <v>20</v>
      </c>
      <c r="O4410" s="11" t="n">
        <v>700</v>
      </c>
      <c r="P4410" s="13" t="n">
        <v>3.325184352210764</v>
      </c>
      <c r="Q4410" s="13">
        <f>O4410*P4410</f>
        <v/>
      </c>
    </row>
    <row r="4411">
      <c r="A4411" s="10" t="n">
        <v>2027</v>
      </c>
      <c r="B4411" s="10" t="inlineStr">
        <is>
          <t>Jul-27</t>
        </is>
      </c>
      <c r="C4411" s="19" t="inlineStr">
        <is>
          <t>Pedro</t>
        </is>
      </c>
      <c r="D4411" s="19" t="inlineStr">
        <is>
          <t>ESPAÑA</t>
        </is>
      </c>
      <c r="E4411" s="19" t="inlineStr">
        <is>
          <t>ASESORAMIENTO TECNICO DE CULTIVOS, S.L.</t>
        </is>
      </c>
      <c r="F4411" s="10" t="inlineStr">
        <is>
          <t>Consolidado/estratégico</t>
        </is>
      </c>
      <c r="G4411" s="10" t="inlineStr">
        <is>
          <t>PT1000</t>
        </is>
      </c>
      <c r="H4411" s="19" t="inlineStr">
        <is>
          <t>AGROPOTASION, 1000 L</t>
        </is>
      </c>
      <c r="I4411" s="10" t="inlineStr">
        <is>
          <t>Maduro</t>
        </is>
      </c>
      <c r="J4411" s="10" t="inlineStr">
        <is>
          <t>Esencial/Core</t>
        </is>
      </c>
      <c r="K4411" s="12" t="n">
        <v>0.05</v>
      </c>
      <c r="L4411" s="12" t="n">
        <v>0.035</v>
      </c>
      <c r="M4411" s="12" t="n">
        <v>0.08674999999999988</v>
      </c>
      <c r="N4411" s="22" t="n">
        <v>1000</v>
      </c>
      <c r="O4411" s="11" t="n">
        <v>1000</v>
      </c>
      <c r="P4411" s="13" t="n">
        <v>2.960352213253471</v>
      </c>
      <c r="Q4411" s="13">
        <f>O4411*P4411</f>
        <v/>
      </c>
    </row>
    <row r="4412">
      <c r="A4412" s="10" t="n">
        <v>2027</v>
      </c>
      <c r="B4412" s="10" t="inlineStr">
        <is>
          <t>Jul-27</t>
        </is>
      </c>
      <c r="C4412" s="19" t="inlineStr">
        <is>
          <t>Pedro</t>
        </is>
      </c>
      <c r="D4412" s="19" t="inlineStr">
        <is>
          <t>ESPAÑA</t>
        </is>
      </c>
      <c r="E4412" s="19" t="inlineStr">
        <is>
          <t>COMERCIAL TÉCNICA FITOCARTHAGO, S.L.</t>
        </is>
      </c>
      <c r="F4412" s="10" t="inlineStr">
        <is>
          <t>Consolidado/estratégico</t>
        </is>
      </c>
      <c r="G4412" s="10" t="inlineStr">
        <is>
          <t>AGXK0020</t>
        </is>
      </c>
      <c r="H4412" s="19" t="inlineStr">
        <is>
          <t>AGROXILATO-K, 20 L</t>
        </is>
      </c>
      <c r="I4412" s="10" t="inlineStr">
        <is>
          <t>Maduro</t>
        </is>
      </c>
      <c r="J4412" s="10" t="inlineStr">
        <is>
          <t>Innovador/Notorio</t>
        </is>
      </c>
      <c r="K4412" s="12" t="n">
        <v>0.05</v>
      </c>
      <c r="L4412" s="12" t="n">
        <v>0.05</v>
      </c>
      <c r="M4412" s="12" t="n">
        <v>0.1025</v>
      </c>
      <c r="N4412" s="22" t="n">
        <v>20</v>
      </c>
      <c r="O4412" s="11" t="n">
        <v>700</v>
      </c>
      <c r="P4412" s="13" t="n">
        <v>3.075013742640049</v>
      </c>
      <c r="Q4412" s="13">
        <f>O4412*P4412</f>
        <v/>
      </c>
    </row>
    <row r="4413">
      <c r="A4413" s="10" t="n">
        <v>2027</v>
      </c>
      <c r="B4413" s="10" t="inlineStr">
        <is>
          <t>Jul-27</t>
        </is>
      </c>
      <c r="C4413" s="19" t="inlineStr">
        <is>
          <t>Pedro</t>
        </is>
      </c>
      <c r="D4413" s="19" t="inlineStr">
        <is>
          <t>ESPAÑA</t>
        </is>
      </c>
      <c r="E4413" s="19" t="inlineStr">
        <is>
          <t>COMERCIAL TÉCNICA FITOCARTHAGO, S.L.</t>
        </is>
      </c>
      <c r="F4413" s="10" t="inlineStr">
        <is>
          <t>Consolidado/estratégico</t>
        </is>
      </c>
      <c r="G4413" s="10" t="inlineStr">
        <is>
          <t>AQUOM0020</t>
        </is>
      </c>
      <c r="H4413" s="19" t="inlineStr">
        <is>
          <t>AQUOM, 20 L</t>
        </is>
      </c>
      <c r="I4413" s="10" t="inlineStr">
        <is>
          <t>Ramp-Up/Crecimiento</t>
        </is>
      </c>
      <c r="J4413" s="10" t="inlineStr">
        <is>
          <t>Esencial/Core</t>
        </is>
      </c>
      <c r="K4413" s="12" t="n">
        <v>0.05</v>
      </c>
      <c r="L4413" s="12" t="n">
        <v>0.15</v>
      </c>
      <c r="M4413" s="12" t="n">
        <v>0.2075</v>
      </c>
      <c r="N4413" s="22" t="n">
        <v>20</v>
      </c>
      <c r="O4413" s="11" t="n">
        <v>20</v>
      </c>
      <c r="P4413" s="13" t="n">
        <v>8.630886030189696</v>
      </c>
      <c r="Q4413" s="13">
        <f>O4413*P4413</f>
        <v/>
      </c>
    </row>
    <row r="4414">
      <c r="A4414" s="10" t="n">
        <v>2027</v>
      </c>
      <c r="B4414" s="10" t="inlineStr">
        <is>
          <t>Jul-27</t>
        </is>
      </c>
      <c r="C4414" s="19" t="inlineStr">
        <is>
          <t>Pedro</t>
        </is>
      </c>
      <c r="D4414" s="19" t="inlineStr">
        <is>
          <t>ESPAÑA</t>
        </is>
      </c>
      <c r="E4414" s="19" t="inlineStr">
        <is>
          <t>COMERCIAL TÉCNICA FITOCARTHAGO, S.L.</t>
        </is>
      </c>
      <c r="F4414" s="10" t="inlineStr">
        <is>
          <t>Consolidado/estratégico</t>
        </is>
      </c>
      <c r="G4414" s="10" t="inlineStr">
        <is>
          <t>AQUOM0020</t>
        </is>
      </c>
      <c r="H4414" s="19" t="inlineStr">
        <is>
          <t>AQUOM, 20 L</t>
        </is>
      </c>
      <c r="I4414" s="10" t="inlineStr">
        <is>
          <t>Ramp-Up/Crecimiento</t>
        </is>
      </c>
      <c r="J4414" s="10" t="inlineStr">
        <is>
          <t>Esencial/Core</t>
        </is>
      </c>
      <c r="K4414" s="12" t="n">
        <v>0.05</v>
      </c>
      <c r="L4414" s="12" t="n">
        <v>0.15</v>
      </c>
      <c r="M4414" s="12" t="n">
        <v>0.2075</v>
      </c>
      <c r="N4414" s="22" t="n">
        <v>20</v>
      </c>
      <c r="O4414" s="11" t="n">
        <v>100</v>
      </c>
      <c r="P4414" s="13" t="n">
        <v>8.630886030189696</v>
      </c>
      <c r="Q4414" s="13">
        <f>O4414*P4414</f>
        <v/>
      </c>
    </row>
    <row r="4415">
      <c r="A4415" s="10" t="n">
        <v>2027</v>
      </c>
      <c r="B4415" s="10" t="inlineStr">
        <is>
          <t>Jul-27</t>
        </is>
      </c>
      <c r="C4415" s="19" t="inlineStr">
        <is>
          <t>Pedro</t>
        </is>
      </c>
      <c r="D4415" s="19" t="inlineStr">
        <is>
          <t>ESPAÑA</t>
        </is>
      </c>
      <c r="E4415" s="19" t="inlineStr">
        <is>
          <t>COMERCIAL TÉCNICA FITOCARTHAGO, S.L.</t>
        </is>
      </c>
      <c r="F4415" s="10" t="inlineStr">
        <is>
          <t>Consolidado/estratégico</t>
        </is>
      </c>
      <c r="G4415" s="10" t="inlineStr">
        <is>
          <t>B0005</t>
        </is>
      </c>
      <c r="H4415" s="19" t="inlineStr">
        <is>
          <t>BOROCAL, 5 L</t>
        </is>
      </c>
      <c r="I4415" s="10" t="inlineStr">
        <is>
          <t>Maduro</t>
        </is>
      </c>
      <c r="J4415" s="10" t="inlineStr">
        <is>
          <t>Esencial/Core</t>
        </is>
      </c>
      <c r="K4415" s="12" t="n">
        <v>0.05</v>
      </c>
      <c r="L4415" s="12" t="n">
        <v>0.035</v>
      </c>
      <c r="M4415" s="12" t="n">
        <v>0.08674999999999988</v>
      </c>
      <c r="N4415" s="22" t="n">
        <v>5</v>
      </c>
      <c r="O4415" s="11" t="n">
        <v>45</v>
      </c>
      <c r="P4415" s="13" t="n">
        <v>3.481540983192462</v>
      </c>
      <c r="Q4415" s="13">
        <f>O4415*P4415</f>
        <v/>
      </c>
    </row>
    <row r="4416">
      <c r="A4416" s="10" t="n">
        <v>2027</v>
      </c>
      <c r="B4416" s="10" t="inlineStr">
        <is>
          <t>Jul-27</t>
        </is>
      </c>
      <c r="C4416" s="19" t="inlineStr">
        <is>
          <t>Pedro</t>
        </is>
      </c>
      <c r="D4416" s="19" t="inlineStr">
        <is>
          <t>ESPAÑA</t>
        </is>
      </c>
      <c r="E4416" s="19" t="inlineStr">
        <is>
          <t>COMERCIAL TÉCNICA FITOCARTHAGO, S.L.</t>
        </is>
      </c>
      <c r="F4416" s="10" t="inlineStr">
        <is>
          <t>Consolidado/estratégico</t>
        </is>
      </c>
      <c r="G4416" s="10" t="inlineStr">
        <is>
          <t>B0020</t>
        </is>
      </c>
      <c r="H4416" s="19" t="inlineStr">
        <is>
          <t>BOROCAL, 20 L</t>
        </is>
      </c>
      <c r="I4416" s="10" t="inlineStr">
        <is>
          <t>Maduro</t>
        </is>
      </c>
      <c r="J4416" s="10" t="inlineStr">
        <is>
          <t>Esencial/Core</t>
        </is>
      </c>
      <c r="K4416" s="12" t="n">
        <v>0.05</v>
      </c>
      <c r="L4416" s="12" t="n">
        <v>0.035</v>
      </c>
      <c r="M4416" s="12" t="n">
        <v>0.08674999999999988</v>
      </c>
      <c r="N4416" s="22" t="n">
        <v>20</v>
      </c>
      <c r="O4416" s="11" t="n">
        <v>340</v>
      </c>
      <c r="P4416" s="13" t="n">
        <v>3.127132619633948</v>
      </c>
      <c r="Q4416" s="13">
        <f>O4416*P4416</f>
        <v/>
      </c>
    </row>
    <row r="4417">
      <c r="A4417" s="10" t="n">
        <v>2027</v>
      </c>
      <c r="B4417" s="10" t="inlineStr">
        <is>
          <t>Jul-27</t>
        </is>
      </c>
      <c r="C4417" s="19" t="inlineStr">
        <is>
          <t>Pedro</t>
        </is>
      </c>
      <c r="D4417" s="19" t="inlineStr">
        <is>
          <t>ESPAÑA</t>
        </is>
      </c>
      <c r="E4417" s="19" t="inlineStr">
        <is>
          <t>COMERCIAL TÉCNICA FITOCARTHAGO, S.L.</t>
        </is>
      </c>
      <c r="F4417" s="10" t="inlineStr">
        <is>
          <t>Consolidado/estratégico</t>
        </is>
      </c>
      <c r="G4417" s="10" t="inlineStr">
        <is>
          <t>N0020</t>
        </is>
      </c>
      <c r="H4417" s="19" t="inlineStr">
        <is>
          <t>NUTRICALE, 20 L</t>
        </is>
      </c>
      <c r="I4417" s="10" t="inlineStr">
        <is>
          <t>Maduro</t>
        </is>
      </c>
      <c r="J4417" s="10" t="inlineStr">
        <is>
          <t>Esencial/Core</t>
        </is>
      </c>
      <c r="K4417" s="12" t="n">
        <v>0.05</v>
      </c>
      <c r="L4417" s="12" t="n">
        <v>0.035</v>
      </c>
      <c r="M4417" s="12" t="n">
        <v>0.08674999999999988</v>
      </c>
      <c r="N4417" s="22" t="n">
        <v>20</v>
      </c>
      <c r="O4417" s="11" t="n">
        <v>340</v>
      </c>
      <c r="P4417" s="13" t="n">
        <v>2.543401197302277</v>
      </c>
      <c r="Q4417" s="13">
        <f>O4417*P4417</f>
        <v/>
      </c>
    </row>
    <row r="4418">
      <c r="A4418" s="10" t="n">
        <v>2027</v>
      </c>
      <c r="B4418" s="10" t="inlineStr">
        <is>
          <t>Jul-27</t>
        </is>
      </c>
      <c r="C4418" s="19" t="inlineStr">
        <is>
          <t>Pedro</t>
        </is>
      </c>
      <c r="D4418" s="19" t="inlineStr">
        <is>
          <t>ESPAÑA</t>
        </is>
      </c>
      <c r="E4418" s="19" t="inlineStr">
        <is>
          <t>COMERCIAL TÉCNICA FITOCARTHAGO, S.L.</t>
        </is>
      </c>
      <c r="F4418" s="10" t="inlineStr">
        <is>
          <t>Consolidado/estratégico</t>
        </is>
      </c>
      <c r="G4418" s="10" t="inlineStr">
        <is>
          <t>P-5X0020</t>
        </is>
      </c>
      <c r="H4418" s="19" t="inlineStr">
        <is>
          <t>P.M.S. 5x, 20 L</t>
        </is>
      </c>
      <c r="I4418" s="10" t="inlineStr">
        <is>
          <t>Maduro</t>
        </is>
      </c>
      <c r="J4418" s="10" t="inlineStr">
        <is>
          <t>Innovador/Notorio</t>
        </is>
      </c>
      <c r="K4418" s="12" t="n">
        <v>0.05</v>
      </c>
      <c r="L4418" s="12" t="n">
        <v>0.05</v>
      </c>
      <c r="M4418" s="12" t="n">
        <v>0.1025</v>
      </c>
      <c r="N4418" s="22" t="n">
        <v>20</v>
      </c>
      <c r="O4418" s="11" t="n">
        <v>340</v>
      </c>
      <c r="P4418" s="13" t="n">
        <v>2.835266908468113</v>
      </c>
      <c r="Q4418" s="13">
        <f>O4418*P4418</f>
        <v/>
      </c>
    </row>
    <row r="4419">
      <c r="A4419" s="10" t="n">
        <v>2027</v>
      </c>
      <c r="B4419" s="10" t="inlineStr">
        <is>
          <t>Jul-27</t>
        </is>
      </c>
      <c r="C4419" s="19" t="inlineStr">
        <is>
          <t>Pedro</t>
        </is>
      </c>
      <c r="D4419" s="19" t="inlineStr">
        <is>
          <t>ESPAÑA</t>
        </is>
      </c>
      <c r="E4419" s="19" t="inlineStr">
        <is>
          <t>FITOMURCIA S.L.</t>
        </is>
      </c>
      <c r="F4419" s="10" t="inlineStr">
        <is>
          <t>Consolidado/estratégico</t>
        </is>
      </c>
      <c r="G4419" s="10" t="inlineStr">
        <is>
          <t>AGFEL0005</t>
        </is>
      </c>
      <c r="H4419" s="19" t="inlineStr">
        <is>
          <t>AGROXILATO-FE-L, 5 L</t>
        </is>
      </c>
      <c r="I4419" s="10" t="inlineStr">
        <is>
          <t>Nuevo/Introducción</t>
        </is>
      </c>
      <c r="J4419" s="10" t="inlineStr">
        <is>
          <t>Banalizado/Commodity</t>
        </is>
      </c>
      <c r="K4419" s="12" t="n">
        <v>0.05</v>
      </c>
      <c r="L4419" s="12" t="n">
        <v>0.075</v>
      </c>
      <c r="M4419" s="12" t="n">
        <v>0.1287499999999999</v>
      </c>
      <c r="N4419" s="22" t="n">
        <v>5</v>
      </c>
      <c r="O4419" s="11" t="n">
        <v>90</v>
      </c>
      <c r="P4419" s="13" t="n">
        <v>4.23205281190461</v>
      </c>
      <c r="Q4419" s="13">
        <f>O4419*P4419</f>
        <v/>
      </c>
    </row>
    <row r="4420">
      <c r="A4420" s="10" t="n">
        <v>2027</v>
      </c>
      <c r="B4420" s="10" t="inlineStr">
        <is>
          <t>Jul-27</t>
        </is>
      </c>
      <c r="C4420" s="19" t="inlineStr">
        <is>
          <t>Pedro</t>
        </is>
      </c>
      <c r="D4420" s="19" t="inlineStr">
        <is>
          <t>ESPAÑA</t>
        </is>
      </c>
      <c r="E4420" s="19" t="inlineStr">
        <is>
          <t>FITOMURCIA S.L.</t>
        </is>
      </c>
      <c r="F4420" s="10" t="inlineStr">
        <is>
          <t>Consolidado/estratégico</t>
        </is>
      </c>
      <c r="G4420" s="10" t="inlineStr">
        <is>
          <t>AGXK0020</t>
        </is>
      </c>
      <c r="H4420" s="19" t="inlineStr">
        <is>
          <t>AGROXILATO-K, 20 L</t>
        </is>
      </c>
      <c r="I4420" s="10" t="inlineStr">
        <is>
          <t>Maduro</t>
        </is>
      </c>
      <c r="J4420" s="10" t="inlineStr">
        <is>
          <t>Innovador/Notorio</t>
        </is>
      </c>
      <c r="K4420" s="12" t="n">
        <v>0.05</v>
      </c>
      <c r="L4420" s="12" t="n">
        <v>0.05</v>
      </c>
      <c r="M4420" s="12" t="n">
        <v>0.1025</v>
      </c>
      <c r="N4420" s="22" t="n">
        <v>20</v>
      </c>
      <c r="O4420" s="11" t="n">
        <v>700</v>
      </c>
      <c r="P4420" s="13" t="n">
        <v>2.99162353944981</v>
      </c>
      <c r="Q4420" s="13">
        <f>O4420*P4420</f>
        <v/>
      </c>
    </row>
    <row r="4421">
      <c r="A4421" s="10" t="n">
        <v>2027</v>
      </c>
      <c r="B4421" s="10" t="inlineStr">
        <is>
          <t>Jul-27</t>
        </is>
      </c>
      <c r="C4421" s="19" t="inlineStr">
        <is>
          <t>Pedro</t>
        </is>
      </c>
      <c r="D4421" s="19" t="inlineStr">
        <is>
          <t>ESPAÑA</t>
        </is>
      </c>
      <c r="E4421" s="19" t="inlineStr">
        <is>
          <t>FITOMURCIA S.L.</t>
        </is>
      </c>
      <c r="F4421" s="10" t="inlineStr">
        <is>
          <t>Consolidado/estratégico</t>
        </is>
      </c>
      <c r="G4421" s="10" t="inlineStr">
        <is>
          <t>AGXKAE0020</t>
        </is>
      </c>
      <c r="H4421" s="19" t="inlineStr">
        <is>
          <t>BIOCULTURE POTASIO, 20 L</t>
        </is>
      </c>
      <c r="I4421" s="10" t="inlineStr">
        <is>
          <t>Maduro</t>
        </is>
      </c>
      <c r="J4421" s="10" t="inlineStr">
        <is>
          <t>Innovador/Notorio</t>
        </is>
      </c>
      <c r="K4421" s="12" t="n">
        <v>0.05</v>
      </c>
      <c r="L4421" s="12" t="n">
        <v>0.05</v>
      </c>
      <c r="M4421" s="12" t="n">
        <v>0.1025</v>
      </c>
      <c r="N4421" s="22" t="n">
        <v>20</v>
      </c>
      <c r="O4421" s="11" t="n">
        <v>700</v>
      </c>
      <c r="P4421" s="13" t="n">
        <v>3.648321389572939</v>
      </c>
      <c r="Q4421" s="13">
        <f>O4421*P4421</f>
        <v/>
      </c>
    </row>
    <row r="4422">
      <c r="A4422" s="10" t="n">
        <v>2027</v>
      </c>
      <c r="B4422" s="10" t="inlineStr">
        <is>
          <t>Jul-27</t>
        </is>
      </c>
      <c r="C4422" s="19" t="inlineStr">
        <is>
          <t>Pedro</t>
        </is>
      </c>
      <c r="D4422" s="19" t="inlineStr">
        <is>
          <t>ESPAÑA</t>
        </is>
      </c>
      <c r="E4422" s="19" t="inlineStr">
        <is>
          <t>FITOMURCIA S.L.</t>
        </is>
      </c>
      <c r="F4422" s="10" t="inlineStr">
        <is>
          <t>Consolidado/estratégico</t>
        </is>
      </c>
      <c r="G4422" s="10" t="inlineStr">
        <is>
          <t>AN0020</t>
        </is>
      </c>
      <c r="H4422" s="19" t="inlineStr">
        <is>
          <t>ALCAPLANT NEW, 20 KG</t>
        </is>
      </c>
      <c r="I4422" s="10" t="inlineStr">
        <is>
          <t>Maduro</t>
        </is>
      </c>
      <c r="J4422" s="10" t="inlineStr">
        <is>
          <t>Innovador/Notorio</t>
        </is>
      </c>
      <c r="K4422" s="12" t="n">
        <v>0.05</v>
      </c>
      <c r="L4422" s="12" t="n">
        <v>0.05</v>
      </c>
      <c r="M4422" s="12" t="n">
        <v>0.1025</v>
      </c>
      <c r="N4422" s="22" t="n">
        <v>20</v>
      </c>
      <c r="O4422" s="11" t="n">
        <v>2400</v>
      </c>
      <c r="P4422" s="13" t="n">
        <v>1.615685186810873</v>
      </c>
      <c r="Q4422" s="13">
        <f>O4422*P4422</f>
        <v/>
      </c>
    </row>
    <row r="4423">
      <c r="A4423" s="10" t="n">
        <v>2027</v>
      </c>
      <c r="B4423" s="10" t="inlineStr">
        <is>
          <t>Jul-27</t>
        </is>
      </c>
      <c r="C4423" s="19" t="inlineStr">
        <is>
          <t>Pedro</t>
        </is>
      </c>
      <c r="D4423" s="19" t="inlineStr">
        <is>
          <t>ESPAÑA</t>
        </is>
      </c>
      <c r="E4423" s="19" t="inlineStr">
        <is>
          <t>FITOMURCIA S.L.</t>
        </is>
      </c>
      <c r="F4423" s="10" t="inlineStr">
        <is>
          <t>Consolidado/estratégico</t>
        </is>
      </c>
      <c r="G4423" s="10" t="inlineStr">
        <is>
          <t>BIO1000</t>
        </is>
      </c>
      <c r="H4423" s="19" t="inlineStr">
        <is>
          <t>BIORAD-20, 1000 L</t>
        </is>
      </c>
      <c r="I4423" s="10" t="inlineStr">
        <is>
          <t>Ramp-Up/Crecimiento</t>
        </is>
      </c>
      <c r="J4423" s="10" t="inlineStr">
        <is>
          <t>Innovador/Notorio</t>
        </is>
      </c>
      <c r="K4423" s="12" t="n">
        <v>0.05</v>
      </c>
      <c r="L4423" s="12" t="n">
        <v>0.2</v>
      </c>
      <c r="M4423" s="12" t="n">
        <v>0.26</v>
      </c>
      <c r="N4423" s="22" t="n">
        <v>1000</v>
      </c>
      <c r="O4423" s="11" t="n">
        <v>1000</v>
      </c>
      <c r="P4423" s="13" t="n">
        <v>2.053483753559626</v>
      </c>
      <c r="Q4423" s="13">
        <f>O4423*P4423</f>
        <v/>
      </c>
    </row>
    <row r="4424">
      <c r="A4424" s="10" t="n">
        <v>2027</v>
      </c>
      <c r="B4424" s="10" t="inlineStr">
        <is>
          <t>Jul-27</t>
        </is>
      </c>
      <c r="C4424" s="19" t="inlineStr">
        <is>
          <t>Pedro</t>
        </is>
      </c>
      <c r="D4424" s="19" t="inlineStr">
        <is>
          <t>ESPAÑA</t>
        </is>
      </c>
      <c r="E4424" s="19" t="inlineStr">
        <is>
          <t>FITOMURCIA S.L.</t>
        </is>
      </c>
      <c r="F4424" s="10" t="inlineStr">
        <is>
          <t>Consolidado/estratégico</t>
        </is>
      </c>
      <c r="G4424" s="10" t="inlineStr">
        <is>
          <t>CBASI0005</t>
        </is>
      </c>
      <c r="H4424" s="19" t="inlineStr">
        <is>
          <t>BIOCULTURE BASI, 5 KG</t>
        </is>
      </c>
      <c r="I4424" s="10" t="inlineStr">
        <is>
          <t>Maduro</t>
        </is>
      </c>
      <c r="J4424" s="10" t="inlineStr">
        <is>
          <t>Banalizado/Commodity</t>
        </is>
      </c>
      <c r="K4424" s="12" t="n">
        <v>0.05</v>
      </c>
      <c r="L4424" s="12" t="n">
        <v>0.02</v>
      </c>
      <c r="M4424" s="12" t="n">
        <v>0.07100000000000017</v>
      </c>
      <c r="N4424" s="22" t="n">
        <v>5</v>
      </c>
      <c r="O4424" s="11" t="n">
        <v>105</v>
      </c>
      <c r="P4424" s="13" t="n">
        <v>4.117391282518032</v>
      </c>
      <c r="Q4424" s="13">
        <f>O4424*P4424</f>
        <v/>
      </c>
    </row>
    <row r="4425">
      <c r="A4425" s="10" t="n">
        <v>2027</v>
      </c>
      <c r="B4425" s="10" t="inlineStr">
        <is>
          <t>Jul-27</t>
        </is>
      </c>
      <c r="C4425" s="19" t="inlineStr">
        <is>
          <t>Pedro</t>
        </is>
      </c>
      <c r="D4425" s="19" t="inlineStr">
        <is>
          <t>ESPAÑA</t>
        </is>
      </c>
      <c r="E4425" s="19" t="inlineStr">
        <is>
          <t>FITOMURCIA S.L.</t>
        </is>
      </c>
      <c r="F4425" s="10" t="inlineStr">
        <is>
          <t>Consolidado/estratégico</t>
        </is>
      </c>
      <c r="G4425" s="10" t="inlineStr">
        <is>
          <t>G30020</t>
        </is>
      </c>
      <c r="H4425" s="19" t="inlineStr">
        <is>
          <t>GREEN-UP, 20 L</t>
        </is>
      </c>
      <c r="I4425" s="10" t="inlineStr">
        <is>
          <t>Maduro</t>
        </is>
      </c>
      <c r="J4425" s="10" t="inlineStr">
        <is>
          <t>Innovador/Notorio</t>
        </is>
      </c>
      <c r="K4425" s="12" t="n">
        <v>0.05</v>
      </c>
      <c r="L4425" s="12" t="n">
        <v>0.05</v>
      </c>
      <c r="M4425" s="12" t="n">
        <v>0.1025</v>
      </c>
      <c r="N4425" s="22" t="n">
        <v>20</v>
      </c>
      <c r="O4425" s="11" t="n">
        <v>700</v>
      </c>
      <c r="P4425" s="13" t="n">
        <v>4.909598212825299</v>
      </c>
      <c r="Q4425" s="13">
        <f>O4425*P4425</f>
        <v/>
      </c>
    </row>
    <row r="4426">
      <c r="A4426" s="10" t="n">
        <v>2027</v>
      </c>
      <c r="B4426" s="10" t="inlineStr">
        <is>
          <t>Jul-27</t>
        </is>
      </c>
      <c r="C4426" s="19" t="inlineStr">
        <is>
          <t>Pedro</t>
        </is>
      </c>
      <c r="D4426" s="19" t="inlineStr">
        <is>
          <t>ESPAÑA</t>
        </is>
      </c>
      <c r="E4426" s="19" t="inlineStr">
        <is>
          <t>FITOMURCIA S.L.</t>
        </is>
      </c>
      <c r="F4426" s="10" t="inlineStr">
        <is>
          <t>Consolidado/estratégico</t>
        </is>
      </c>
      <c r="G4426" s="10" t="inlineStr">
        <is>
          <t>S0020</t>
        </is>
      </c>
      <c r="H4426" s="19" t="inlineStr">
        <is>
          <t>SALWAX STAR, 20 L</t>
        </is>
      </c>
      <c r="I4426" s="10" t="inlineStr">
        <is>
          <t>Maduro</t>
        </is>
      </c>
      <c r="J4426" s="10" t="inlineStr">
        <is>
          <t>Esencial/Core</t>
        </is>
      </c>
      <c r="K4426" s="12" t="n">
        <v>0.05</v>
      </c>
      <c r="L4426" s="12" t="n">
        <v>0.035</v>
      </c>
      <c r="M4426" s="12" t="n">
        <v>0.08674999999999988</v>
      </c>
      <c r="N4426" s="22" t="n">
        <v>20</v>
      </c>
      <c r="O4426" s="11" t="n">
        <v>680</v>
      </c>
      <c r="P4426" s="13" t="n">
        <v>2.032636202762066</v>
      </c>
      <c r="Q4426" s="13">
        <f>O4426*P4426</f>
        <v/>
      </c>
    </row>
    <row r="4427">
      <c r="A4427" s="10" t="n">
        <v>2027</v>
      </c>
      <c r="B4427" s="10" t="inlineStr">
        <is>
          <t>Jul-27</t>
        </is>
      </c>
      <c r="C4427" s="19" t="inlineStr">
        <is>
          <t>Pedro</t>
        </is>
      </c>
      <c r="D4427" s="19" t="inlineStr">
        <is>
          <t>ESPAÑA</t>
        </is>
      </c>
      <c r="E4427" s="19" t="inlineStr">
        <is>
          <t>FITOMURCIA S.L.</t>
        </is>
      </c>
      <c r="F4427" s="10" t="inlineStr">
        <is>
          <t>Consolidado/estratégico</t>
        </is>
      </c>
      <c r="G4427" s="10" t="inlineStr">
        <is>
          <t>S1000</t>
        </is>
      </c>
      <c r="H4427" s="19" t="inlineStr">
        <is>
          <t>SALWAX STAR, 1000 L</t>
        </is>
      </c>
      <c r="I4427" s="10" t="inlineStr">
        <is>
          <t>Maduro</t>
        </is>
      </c>
      <c r="J4427" s="10" t="inlineStr">
        <is>
          <t>Esencial/Core</t>
        </is>
      </c>
      <c r="K4427" s="12" t="n">
        <v>0.05</v>
      </c>
      <c r="L4427" s="12" t="n">
        <v>0.035</v>
      </c>
      <c r="M4427" s="12" t="n">
        <v>0.08674999999999988</v>
      </c>
      <c r="N4427" s="22" t="n">
        <v>1000</v>
      </c>
      <c r="O4427" s="11" t="n">
        <v>1000</v>
      </c>
      <c r="P4427" s="13" t="n">
        <v>1.761618042393791</v>
      </c>
      <c r="Q4427" s="13">
        <f>O4427*P4427</f>
        <v/>
      </c>
    </row>
    <row r="4428">
      <c r="A4428" s="10" t="n">
        <v>2027</v>
      </c>
      <c r="B4428" s="10" t="inlineStr">
        <is>
          <t>Jul-27</t>
        </is>
      </c>
      <c r="C4428" s="19" t="inlineStr">
        <is>
          <t>Pedro</t>
        </is>
      </c>
      <c r="D4428" s="19" t="inlineStr">
        <is>
          <t>ESPAÑA</t>
        </is>
      </c>
      <c r="E4428" s="19" t="inlineStr">
        <is>
          <t>FITOMURCIA S.L.</t>
        </is>
      </c>
      <c r="F4428" s="10" t="inlineStr">
        <is>
          <t>Consolidado/estratégico</t>
        </is>
      </c>
      <c r="G4428" s="10" t="inlineStr">
        <is>
          <t>S1000</t>
        </is>
      </c>
      <c r="H4428" s="19" t="inlineStr">
        <is>
          <t>SALWAX STAR, 1000 L</t>
        </is>
      </c>
      <c r="I4428" s="10" t="inlineStr">
        <is>
          <t>Maduro</t>
        </is>
      </c>
      <c r="J4428" s="10" t="inlineStr">
        <is>
          <t>Esencial/Core</t>
        </is>
      </c>
      <c r="K4428" s="12" t="n">
        <v>0.05</v>
      </c>
      <c r="L4428" s="12" t="n">
        <v>0.035</v>
      </c>
      <c r="M4428" s="12" t="n">
        <v>0.08674999999999988</v>
      </c>
      <c r="N4428" s="22" t="n">
        <v>1000</v>
      </c>
      <c r="O4428" s="11" t="n">
        <v>2000</v>
      </c>
      <c r="P4428" s="13" t="n">
        <v>1.761618042393791</v>
      </c>
      <c r="Q4428" s="13">
        <f>O4428*P4428</f>
        <v/>
      </c>
    </row>
    <row r="4429">
      <c r="A4429" s="10" t="n">
        <v>2027</v>
      </c>
      <c r="B4429" s="10" t="inlineStr">
        <is>
          <t>Jul-27</t>
        </is>
      </c>
      <c r="C4429" s="19" t="inlineStr">
        <is>
          <t>Pedro</t>
        </is>
      </c>
      <c r="D4429" s="19" t="inlineStr">
        <is>
          <t>ESPAÑA</t>
        </is>
      </c>
      <c r="E4429" s="19" t="inlineStr">
        <is>
          <t>FITOMURCIA S.L.</t>
        </is>
      </c>
      <c r="F4429" s="10" t="inlineStr">
        <is>
          <t>Consolidado/estratégico</t>
        </is>
      </c>
      <c r="G4429" s="10" t="inlineStr">
        <is>
          <t>S1000</t>
        </is>
      </c>
      <c r="H4429" s="19" t="inlineStr">
        <is>
          <t>SALWAX STAR, 1000 L</t>
        </is>
      </c>
      <c r="I4429" s="10" t="inlineStr">
        <is>
          <t>Maduro</t>
        </is>
      </c>
      <c r="J4429" s="10" t="inlineStr">
        <is>
          <t>Esencial/Core</t>
        </is>
      </c>
      <c r="K4429" s="12" t="n">
        <v>0.05</v>
      </c>
      <c r="L4429" s="12" t="n">
        <v>0.035</v>
      </c>
      <c r="M4429" s="12" t="n">
        <v>0.08674999999999988</v>
      </c>
      <c r="N4429" s="22" t="n">
        <v>1000</v>
      </c>
      <c r="O4429" s="11" t="n">
        <v>14000</v>
      </c>
      <c r="P4429" s="13" t="n">
        <v>1.761618042393791</v>
      </c>
      <c r="Q4429" s="13">
        <f>O4429*P4429</f>
        <v/>
      </c>
    </row>
    <row r="4430">
      <c r="A4430" s="10" t="n">
        <v>2027</v>
      </c>
      <c r="B4430" s="10" t="inlineStr">
        <is>
          <t>Jul-27</t>
        </is>
      </c>
      <c r="C4430" s="19" t="inlineStr">
        <is>
          <t>Pedro</t>
        </is>
      </c>
      <c r="D4430" s="19" t="inlineStr">
        <is>
          <t>ESPAÑA</t>
        </is>
      </c>
      <c r="E4430" s="19" t="inlineStr">
        <is>
          <t>FITOMURCIA S.L.</t>
        </is>
      </c>
      <c r="F4430" s="10" t="inlineStr">
        <is>
          <t>Consolidado/estratégico</t>
        </is>
      </c>
      <c r="G4430" s="10" t="inlineStr">
        <is>
          <t>SS0005</t>
        </is>
      </c>
      <c r="H4430" s="19" t="inlineStr">
        <is>
          <t>SALWAX-CA, 5 KG</t>
        </is>
      </c>
      <c r="I4430" s="10" t="inlineStr">
        <is>
          <t>Maduro</t>
        </is>
      </c>
      <c r="J4430" s="10" t="inlineStr">
        <is>
          <t>Esencial/Core</t>
        </is>
      </c>
      <c r="K4430" s="12" t="n">
        <v>0.05</v>
      </c>
      <c r="L4430" s="12" t="n">
        <v>0.035</v>
      </c>
      <c r="M4430" s="12" t="n">
        <v>0.08674999999999988</v>
      </c>
      <c r="N4430" s="22" t="n">
        <v>5</v>
      </c>
      <c r="O4430" s="11" t="n">
        <v>405</v>
      </c>
      <c r="P4430" s="13" t="n">
        <v>3.856796897548535</v>
      </c>
      <c r="Q4430" s="13">
        <f>O4430*P4430</f>
        <v/>
      </c>
    </row>
    <row r="4431">
      <c r="A4431" s="10" t="n">
        <v>2027</v>
      </c>
      <c r="B4431" s="10" t="inlineStr">
        <is>
          <t>Jul-27</t>
        </is>
      </c>
      <c r="C4431" s="19" t="inlineStr">
        <is>
          <t>Pedro</t>
        </is>
      </c>
      <c r="D4431" s="19" t="inlineStr">
        <is>
          <t>ESPAÑA</t>
        </is>
      </c>
      <c r="E4431" s="19" t="inlineStr">
        <is>
          <t>FITOMURCIA S.L.</t>
        </is>
      </c>
      <c r="F4431" s="10" t="inlineStr">
        <is>
          <t>Consolidado/estratégico</t>
        </is>
      </c>
      <c r="G4431" s="10" t="inlineStr">
        <is>
          <t>SS0020</t>
        </is>
      </c>
      <c r="H4431" s="19" t="inlineStr">
        <is>
          <t>SALWAX-CA, 20 KG</t>
        </is>
      </c>
      <c r="I4431" s="10" t="inlineStr">
        <is>
          <t>Maduro</t>
        </is>
      </c>
      <c r="J4431" s="10" t="inlineStr">
        <is>
          <t>Esencial/Core</t>
        </is>
      </c>
      <c r="K4431" s="12" t="n">
        <v>0.05</v>
      </c>
      <c r="L4431" s="12" t="n">
        <v>0.035</v>
      </c>
      <c r="M4431" s="12" t="n">
        <v>0.08674999999999988</v>
      </c>
      <c r="N4431" s="22" t="n">
        <v>20</v>
      </c>
      <c r="O4431" s="11" t="n">
        <v>860</v>
      </c>
      <c r="P4431" s="13" t="n">
        <v>3.700440266566838</v>
      </c>
      <c r="Q4431" s="13">
        <f>O4431*P4431</f>
        <v/>
      </c>
    </row>
    <row r="4432">
      <c r="A4432" s="10" t="n">
        <v>2027</v>
      </c>
      <c r="B4432" s="10" t="inlineStr">
        <is>
          <t>Jul-27</t>
        </is>
      </c>
      <c r="C4432" s="19" t="inlineStr">
        <is>
          <t>Pedro</t>
        </is>
      </c>
      <c r="D4432" s="19" t="inlineStr">
        <is>
          <t>ESPAÑA</t>
        </is>
      </c>
      <c r="E4432" s="19" t="inlineStr">
        <is>
          <t>FITOMURCIA S.L.</t>
        </is>
      </c>
      <c r="F4432" s="10" t="inlineStr">
        <is>
          <t>Consolidado/estratégico</t>
        </is>
      </c>
      <c r="G4432" s="10" t="inlineStr">
        <is>
          <t>TRI0005</t>
        </is>
      </c>
      <c r="H4432" s="19" t="inlineStr">
        <is>
          <t>TRIFENO-94, 5L</t>
        </is>
      </c>
      <c r="I4432" s="10" t="inlineStr">
        <is>
          <t>Ramp-Up/Crecimiento</t>
        </is>
      </c>
      <c r="J4432" s="10" t="inlineStr">
        <is>
          <t>Esencial/Core</t>
        </is>
      </c>
      <c r="K4432" s="12" t="n">
        <v>0.05</v>
      </c>
      <c r="L4432" s="12" t="n">
        <v>0.15</v>
      </c>
      <c r="M4432" s="12" t="n">
        <v>0.2075</v>
      </c>
      <c r="N4432" s="22" t="n">
        <v>5</v>
      </c>
      <c r="O4432" s="11" t="n">
        <v>50</v>
      </c>
      <c r="P4432" s="13" t="n">
        <v>9.579449591478658</v>
      </c>
      <c r="Q4432" s="13">
        <f>O4432*P4432</f>
        <v/>
      </c>
    </row>
    <row r="4433">
      <c r="A4433" s="10" t="n">
        <v>2027</v>
      </c>
      <c r="B4433" s="10" t="inlineStr">
        <is>
          <t>Jul-27</t>
        </is>
      </c>
      <c r="C4433" s="19" t="inlineStr">
        <is>
          <t>Pedro</t>
        </is>
      </c>
      <c r="D4433" s="19" t="inlineStr">
        <is>
          <t>ESPAÑA</t>
        </is>
      </c>
      <c r="E4433" s="19" t="inlineStr">
        <is>
          <t>FITOMURCIA S.L.</t>
        </is>
      </c>
      <c r="F4433" s="10" t="inlineStr">
        <is>
          <t>Consolidado/estratégico</t>
        </is>
      </c>
      <c r="G4433" s="10" t="inlineStr">
        <is>
          <t>WHITE0020</t>
        </is>
      </c>
      <c r="H4433" s="19" t="inlineStr">
        <is>
          <t>AGROWHITE, 20 KG</t>
        </is>
      </c>
      <c r="I4433" s="10" t="inlineStr">
        <is>
          <t>Maduro</t>
        </is>
      </c>
      <c r="J4433" s="10" t="inlineStr">
        <is>
          <t>Esencial/Core</t>
        </is>
      </c>
      <c r="K4433" s="12" t="n">
        <v>0.05</v>
      </c>
      <c r="L4433" s="12" t="n">
        <v>0.035</v>
      </c>
      <c r="M4433" s="12" t="n">
        <v>0.08674999999999988</v>
      </c>
      <c r="N4433" s="22" t="n">
        <v>20</v>
      </c>
      <c r="O4433" s="11" t="n">
        <v>1180</v>
      </c>
      <c r="P4433" s="13" t="n">
        <v>1.730346716197451</v>
      </c>
      <c r="Q4433" s="13">
        <f>O4433*P4433</f>
        <v/>
      </c>
    </row>
    <row r="4434">
      <c r="A4434" s="10" t="n">
        <v>2027</v>
      </c>
      <c r="B4434" s="10" t="inlineStr">
        <is>
          <t>Jul-27</t>
        </is>
      </c>
      <c r="C4434" s="19" t="inlineStr">
        <is>
          <t>Pedro</t>
        </is>
      </c>
      <c r="D4434" s="19" t="inlineStr">
        <is>
          <t>ESPAÑA</t>
        </is>
      </c>
      <c r="E4434" s="19" t="inlineStr">
        <is>
          <t>FITOMURCIA S.L.</t>
        </is>
      </c>
      <c r="F4434" s="10" t="inlineStr">
        <is>
          <t>Consolidado/estratégico</t>
        </is>
      </c>
      <c r="G4434" s="10" t="inlineStr">
        <is>
          <t>WHITE0020</t>
        </is>
      </c>
      <c r="H4434" s="19" t="inlineStr">
        <is>
          <t>AGROWHITE, 20 KG</t>
        </is>
      </c>
      <c r="I4434" s="10" t="inlineStr">
        <is>
          <t>Maduro</t>
        </is>
      </c>
      <c r="J4434" s="10" t="inlineStr">
        <is>
          <t>Esencial/Core</t>
        </is>
      </c>
      <c r="K4434" s="12" t="n">
        <v>0.05</v>
      </c>
      <c r="L4434" s="12" t="n">
        <v>0.035</v>
      </c>
      <c r="M4434" s="12" t="n">
        <v>0.08674999999999988</v>
      </c>
      <c r="N4434" s="22" t="n">
        <v>20</v>
      </c>
      <c r="O4434" s="11" t="n">
        <v>1180</v>
      </c>
      <c r="P4434" s="13" t="n">
        <v>1.730346716197451</v>
      </c>
      <c r="Q4434" s="13">
        <f>O4434*P4434</f>
        <v/>
      </c>
    </row>
    <row r="4435">
      <c r="A4435" s="10" t="n">
        <v>2027</v>
      </c>
      <c r="B4435" s="10" t="inlineStr">
        <is>
          <t>Jul-27</t>
        </is>
      </c>
      <c r="C4435" s="19" t="inlineStr">
        <is>
          <t>Ricardo</t>
        </is>
      </c>
      <c r="D4435" s="19" t="inlineStr">
        <is>
          <t>CHILE</t>
        </is>
      </c>
      <c r="E4435" s="19" t="inlineStr">
        <is>
          <t>BAYER, S.A.</t>
        </is>
      </c>
      <c r="F4435" s="10" t="inlineStr">
        <is>
          <t>Consolidado/estratégico</t>
        </is>
      </c>
      <c r="G4435" s="10" t="inlineStr">
        <is>
          <t>AN0020CL</t>
        </is>
      </c>
      <c r="H4435" s="19" t="inlineStr">
        <is>
          <t>MAGNIFIC Ca FLOW, 20 KG</t>
        </is>
      </c>
      <c r="I4435" s="10" t="inlineStr">
        <is>
          <t>Maduro</t>
        </is>
      </c>
      <c r="J4435" s="10" t="inlineStr">
        <is>
          <t>Innovador/Notorio</t>
        </is>
      </c>
      <c r="K4435" s="12" t="n">
        <v>0.05</v>
      </c>
      <c r="L4435" s="12" t="n">
        <v>0.05</v>
      </c>
      <c r="M4435" s="12" t="n">
        <v>0.1025</v>
      </c>
      <c r="N4435" s="22" t="n">
        <v>20</v>
      </c>
      <c r="O4435" s="11" t="n">
        <v>25180</v>
      </c>
      <c r="P4435" s="13" t="n">
        <v>0.991045206698924</v>
      </c>
      <c r="Q4435" s="13">
        <f>O4435*P4435</f>
        <v/>
      </c>
    </row>
    <row r="4436">
      <c r="A4436" s="10" t="n">
        <v>2027</v>
      </c>
      <c r="B4436" s="10" t="inlineStr">
        <is>
          <t>Jul-27</t>
        </is>
      </c>
      <c r="C4436" s="19" t="inlineStr">
        <is>
          <t>Ricardo</t>
        </is>
      </c>
      <c r="D4436" s="19" t="inlineStr">
        <is>
          <t>CHILE</t>
        </is>
      </c>
      <c r="E4436" s="19" t="inlineStr">
        <is>
          <t>BAYER, S.A.</t>
        </is>
      </c>
      <c r="F4436" s="10" t="inlineStr">
        <is>
          <t>Consolidado/estratégico</t>
        </is>
      </c>
      <c r="G4436" s="10" t="inlineStr">
        <is>
          <t>AN0020CL</t>
        </is>
      </c>
      <c r="H4436" s="19" t="inlineStr">
        <is>
          <t>MAGNIFIC Ca FLOW, 20 KG</t>
        </is>
      </c>
      <c r="I4436" s="10" t="inlineStr">
        <is>
          <t>Maduro</t>
        </is>
      </c>
      <c r="J4436" s="10" t="inlineStr">
        <is>
          <t>Innovador/Notorio</t>
        </is>
      </c>
      <c r="K4436" s="12" t="n">
        <v>0.05</v>
      </c>
      <c r="L4436" s="12" t="n">
        <v>0.05</v>
      </c>
      <c r="M4436" s="12" t="n">
        <v>0.1025</v>
      </c>
      <c r="N4436" s="22" t="n">
        <v>20</v>
      </c>
      <c r="O4436" s="11" t="n">
        <v>25180</v>
      </c>
      <c r="P4436" s="13" t="n">
        <v>0.991045206698924</v>
      </c>
      <c r="Q4436" s="13">
        <f>O4436*P4436</f>
        <v/>
      </c>
    </row>
    <row r="4437">
      <c r="A4437" s="10" t="n">
        <v>2027</v>
      </c>
      <c r="B4437" s="10" t="inlineStr">
        <is>
          <t>Jul-27</t>
        </is>
      </c>
      <c r="C4437" s="19" t="inlineStr">
        <is>
          <t>Ricardo</t>
        </is>
      </c>
      <c r="D4437" s="19" t="inlineStr">
        <is>
          <t>CHILE</t>
        </is>
      </c>
      <c r="E4437" s="19" t="inlineStr">
        <is>
          <t>BAYER, S.A.</t>
        </is>
      </c>
      <c r="F4437" s="10" t="inlineStr">
        <is>
          <t>Consolidado/estratégico</t>
        </is>
      </c>
      <c r="G4437" s="10" t="inlineStr">
        <is>
          <t>AN0020CL</t>
        </is>
      </c>
      <c r="H4437" s="19" t="inlineStr">
        <is>
          <t>MAGNIFIC Ca FLOW, 20 KG</t>
        </is>
      </c>
      <c r="I4437" s="10" t="inlineStr">
        <is>
          <t>Maduro</t>
        </is>
      </c>
      <c r="J4437" s="10" t="inlineStr">
        <is>
          <t>Innovador/Notorio</t>
        </is>
      </c>
      <c r="K4437" s="12" t="n">
        <v>0.05</v>
      </c>
      <c r="L4437" s="12" t="n">
        <v>0.05</v>
      </c>
      <c r="M4437" s="12" t="n">
        <v>0.1025</v>
      </c>
      <c r="N4437" s="22" t="n">
        <v>20</v>
      </c>
      <c r="O4437" s="11" t="n">
        <v>25180</v>
      </c>
      <c r="P4437" s="13" t="n">
        <v>0.991045206698924</v>
      </c>
      <c r="Q4437" s="13">
        <f>O4437*P4437</f>
        <v/>
      </c>
    </row>
    <row r="4438">
      <c r="A4438" s="10" t="n">
        <v>2027</v>
      </c>
      <c r="B4438" s="10" t="inlineStr">
        <is>
          <t>Jul-27</t>
        </is>
      </c>
      <c r="C4438" s="19" t="inlineStr">
        <is>
          <t>Ricardo</t>
        </is>
      </c>
      <c r="D4438" s="19" t="inlineStr">
        <is>
          <t>CHILE</t>
        </is>
      </c>
      <c r="E4438" s="19" t="inlineStr">
        <is>
          <t>BAYER, S.A.</t>
        </is>
      </c>
      <c r="F4438" s="10" t="inlineStr">
        <is>
          <t>Consolidado/estratégico</t>
        </is>
      </c>
      <c r="G4438" s="10" t="inlineStr">
        <is>
          <t>AN0020CL</t>
        </is>
      </c>
      <c r="H4438" s="19" t="inlineStr">
        <is>
          <t>MAGNIFIC Ca FLOW, 20 KG</t>
        </is>
      </c>
      <c r="I4438" s="10" t="inlineStr">
        <is>
          <t>Maduro</t>
        </is>
      </c>
      <c r="J4438" s="10" t="inlineStr">
        <is>
          <t>Innovador/Notorio</t>
        </is>
      </c>
      <c r="K4438" s="12" t="n">
        <v>0.05</v>
      </c>
      <c r="L4438" s="12" t="n">
        <v>0.05</v>
      </c>
      <c r="M4438" s="12" t="n">
        <v>0.1025</v>
      </c>
      <c r="N4438" s="22" t="n">
        <v>20</v>
      </c>
      <c r="O4438" s="11" t="n">
        <v>25180</v>
      </c>
      <c r="P4438" s="13" t="n">
        <v>0.991045206698924</v>
      </c>
      <c r="Q4438" s="13">
        <f>O4438*P4438</f>
        <v/>
      </c>
    </row>
    <row r="4439">
      <c r="A4439" s="10" t="n">
        <v>2027</v>
      </c>
      <c r="B4439" s="10" t="inlineStr">
        <is>
          <t>Jul-27</t>
        </is>
      </c>
      <c r="C4439" s="19" t="inlineStr">
        <is>
          <t>Ricardo</t>
        </is>
      </c>
      <c r="D4439" s="19" t="inlineStr">
        <is>
          <t>CHILE</t>
        </is>
      </c>
      <c r="E4439" s="19" t="inlineStr">
        <is>
          <t>BAYER, S.A.</t>
        </is>
      </c>
      <c r="F4439" s="10" t="inlineStr">
        <is>
          <t>Consolidado/estratégico</t>
        </is>
      </c>
      <c r="G4439" s="10" t="inlineStr">
        <is>
          <t>AN0020CL</t>
        </is>
      </c>
      <c r="H4439" s="19" t="inlineStr">
        <is>
          <t>MAGNIFIC Ca FLOW, 20 KG</t>
        </is>
      </c>
      <c r="I4439" s="10" t="inlineStr">
        <is>
          <t>Maduro</t>
        </is>
      </c>
      <c r="J4439" s="10" t="inlineStr">
        <is>
          <t>Innovador/Notorio</t>
        </is>
      </c>
      <c r="K4439" s="12" t="n">
        <v>0.05</v>
      </c>
      <c r="L4439" s="12" t="n">
        <v>0.05</v>
      </c>
      <c r="M4439" s="12" t="n">
        <v>0.1025</v>
      </c>
      <c r="N4439" s="22" t="n">
        <v>20</v>
      </c>
      <c r="O4439" s="11" t="n">
        <v>25180</v>
      </c>
      <c r="P4439" s="13" t="n">
        <v>0.991045206698924</v>
      </c>
      <c r="Q4439" s="13">
        <f>O4439*P4439</f>
        <v/>
      </c>
    </row>
    <row r="4440">
      <c r="A4440" s="10" t="n">
        <v>2027</v>
      </c>
      <c r="B4440" s="10" t="inlineStr">
        <is>
          <t>Jul-27</t>
        </is>
      </c>
      <c r="C4440" s="19" t="inlineStr">
        <is>
          <t>Ricardo</t>
        </is>
      </c>
      <c r="D4440" s="19" t="inlineStr">
        <is>
          <t>CHILE</t>
        </is>
      </c>
      <c r="E4440" s="19" t="inlineStr">
        <is>
          <t>BAYER, S.A.</t>
        </is>
      </c>
      <c r="F4440" s="10" t="inlineStr">
        <is>
          <t>Consolidado/estratégico</t>
        </is>
      </c>
      <c r="G4440" s="10" t="inlineStr">
        <is>
          <t>AN0020CL</t>
        </is>
      </c>
      <c r="H4440" s="19" t="inlineStr">
        <is>
          <t>MAGNIFIC Ca FLOW, 20 KG</t>
        </is>
      </c>
      <c r="I4440" s="10" t="inlineStr">
        <is>
          <t>Maduro</t>
        </is>
      </c>
      <c r="J4440" s="10" t="inlineStr">
        <is>
          <t>Innovador/Notorio</t>
        </is>
      </c>
      <c r="K4440" s="12" t="n">
        <v>0.05</v>
      </c>
      <c r="L4440" s="12" t="n">
        <v>0.05</v>
      </c>
      <c r="M4440" s="12" t="n">
        <v>0.1025</v>
      </c>
      <c r="N4440" s="22" t="n">
        <v>20</v>
      </c>
      <c r="O4440" s="11" t="n">
        <v>25180</v>
      </c>
      <c r="P4440" s="13" t="n">
        <v>0.991045206698924</v>
      </c>
      <c r="Q4440" s="13">
        <f>O4440*P4440</f>
        <v/>
      </c>
    </row>
    <row r="4441">
      <c r="A4441" s="10" t="n">
        <v>2027</v>
      </c>
      <c r="B4441" s="10" t="inlineStr">
        <is>
          <t>Jul-27</t>
        </is>
      </c>
      <c r="C4441" s="19" t="inlineStr">
        <is>
          <t>Ricardo</t>
        </is>
      </c>
      <c r="D4441" s="19" t="inlineStr">
        <is>
          <t>CHILE</t>
        </is>
      </c>
      <c r="E4441" s="19" t="inlineStr">
        <is>
          <t>BAYER, S.A.</t>
        </is>
      </c>
      <c r="F4441" s="10" t="inlineStr">
        <is>
          <t>Consolidado/estratégico</t>
        </is>
      </c>
      <c r="G4441" s="10" t="inlineStr">
        <is>
          <t>AN0020CL</t>
        </is>
      </c>
      <c r="H4441" s="19" t="inlineStr">
        <is>
          <t>MAGNIFIC Ca FLOW, 20 KG</t>
        </is>
      </c>
      <c r="I4441" s="10" t="inlineStr">
        <is>
          <t>Maduro</t>
        </is>
      </c>
      <c r="J4441" s="10" t="inlineStr">
        <is>
          <t>Innovador/Notorio</t>
        </is>
      </c>
      <c r="K4441" s="12" t="n">
        <v>0.05</v>
      </c>
      <c r="L4441" s="12" t="n">
        <v>0.05</v>
      </c>
      <c r="M4441" s="12" t="n">
        <v>0.1025</v>
      </c>
      <c r="N4441" s="22" t="n">
        <v>20</v>
      </c>
      <c r="O4441" s="11" t="n">
        <v>25180</v>
      </c>
      <c r="P4441" s="13" t="n">
        <v>0.991045206698924</v>
      </c>
      <c r="Q4441" s="13">
        <f>O4441*P4441</f>
        <v/>
      </c>
    </row>
    <row r="4442">
      <c r="A4442" s="10" t="n">
        <v>2027</v>
      </c>
      <c r="B4442" s="10" t="inlineStr">
        <is>
          <t>Jul-27</t>
        </is>
      </c>
      <c r="C4442" s="19" t="inlineStr">
        <is>
          <t>Ricardo</t>
        </is>
      </c>
      <c r="D4442" s="19" t="inlineStr">
        <is>
          <t>CHILE</t>
        </is>
      </c>
      <c r="E4442" s="19" t="inlineStr">
        <is>
          <t>BAYER, S.A.</t>
        </is>
      </c>
      <c r="F4442" s="10" t="inlineStr">
        <is>
          <t>Consolidado/estratégico</t>
        </is>
      </c>
      <c r="G4442" s="10" t="inlineStr">
        <is>
          <t>AN0020CL</t>
        </is>
      </c>
      <c r="H4442" s="19" t="inlineStr">
        <is>
          <t>MAGNIFIC Ca FLOW, 20 KG</t>
        </is>
      </c>
      <c r="I4442" s="10" t="inlineStr">
        <is>
          <t>Maduro</t>
        </is>
      </c>
      <c r="J4442" s="10" t="inlineStr">
        <is>
          <t>Innovador/Notorio</t>
        </is>
      </c>
      <c r="K4442" s="12" t="n">
        <v>0.05</v>
      </c>
      <c r="L4442" s="12" t="n">
        <v>0.05</v>
      </c>
      <c r="M4442" s="12" t="n">
        <v>0.1025</v>
      </c>
      <c r="N4442" s="22" t="n">
        <v>20</v>
      </c>
      <c r="O4442" s="11" t="n">
        <v>25180</v>
      </c>
      <c r="P4442" s="13" t="n">
        <v>0.991045206698924</v>
      </c>
      <c r="Q4442" s="13">
        <f>O4442*P4442</f>
        <v/>
      </c>
    </row>
    <row r="4443">
      <c r="A4443" s="10" t="n">
        <v>2027</v>
      </c>
      <c r="B4443" s="10" t="inlineStr">
        <is>
          <t>Jul-27</t>
        </is>
      </c>
      <c r="C4443" s="19" t="inlineStr">
        <is>
          <t>Ricardo</t>
        </is>
      </c>
      <c r="D4443" s="19" t="inlineStr">
        <is>
          <t>PERÚ</t>
        </is>
      </c>
      <c r="E4443" s="19" t="inlineStr">
        <is>
          <t>BCOMERCE E.I.R.L.</t>
        </is>
      </c>
      <c r="F4443" s="10" t="inlineStr">
        <is>
          <t>Baja aportación</t>
        </is>
      </c>
      <c r="G4443" s="10" t="inlineStr">
        <is>
          <t>AN0020PE</t>
        </is>
      </c>
      <c r="H4443" s="19" t="inlineStr">
        <is>
          <t>ALCAPLANT NEW, 20 KG</t>
        </is>
      </c>
      <c r="I4443" s="10" t="inlineStr">
        <is>
          <t>Maduro</t>
        </is>
      </c>
      <c r="J4443" s="10" t="inlineStr">
        <is>
          <t>Innovador/Notorio</t>
        </is>
      </c>
      <c r="K4443" s="12" t="n">
        <v>0.03</v>
      </c>
      <c r="L4443" s="12" t="n">
        <v>0.05</v>
      </c>
      <c r="M4443" s="12" t="n">
        <v>0.08150000000000013</v>
      </c>
      <c r="N4443" s="22" t="n">
        <v>20</v>
      </c>
      <c r="O4443" s="11" t="n">
        <v>1180</v>
      </c>
      <c r="P4443" s="13" t="n">
        <v>2.032636202762066</v>
      </c>
      <c r="Q4443" s="13">
        <f>O4443*P4443</f>
        <v/>
      </c>
    </row>
    <row r="4444">
      <c r="A4444" s="10" t="n">
        <v>2027</v>
      </c>
      <c r="B4444" s="10" t="inlineStr">
        <is>
          <t>Ago-27</t>
        </is>
      </c>
      <c r="C4444" s="19" t="inlineStr">
        <is>
          <t>Alfonso</t>
        </is>
      </c>
      <c r="D4444" s="19" t="inlineStr">
        <is>
          <t>ESPAÑA</t>
        </is>
      </c>
      <c r="E4444" s="19" t="inlineStr">
        <is>
          <t>AGROCAMP CANET S.L.</t>
        </is>
      </c>
      <c r="F4444" s="10" t="inlineStr">
        <is>
          <t>Baja aportación</t>
        </is>
      </c>
      <c r="G4444" s="10" t="inlineStr">
        <is>
          <t>C-CUAE0005</t>
        </is>
      </c>
      <c r="H4444" s="19" t="inlineStr">
        <is>
          <t>CUPRAMEC, 5 L</t>
        </is>
      </c>
      <c r="I4444" s="10" t="inlineStr">
        <is>
          <t>Ramp-Up/Crecimiento</t>
        </is>
      </c>
      <c r="J4444" s="10" t="inlineStr">
        <is>
          <t>Esencial/Core</t>
        </is>
      </c>
      <c r="K4444" s="12" t="n">
        <v>0.03</v>
      </c>
      <c r="L4444" s="12" t="n">
        <v>0.15</v>
      </c>
      <c r="M4444" s="12" t="n">
        <v>0.1844999999999999</v>
      </c>
      <c r="N4444" s="22" t="n">
        <v>5</v>
      </c>
      <c r="O4444" s="11" t="n">
        <v>350</v>
      </c>
      <c r="P4444" s="13" t="n">
        <v>4.461375870677765</v>
      </c>
      <c r="Q4444" s="13">
        <f>O4444*P4444</f>
        <v/>
      </c>
    </row>
    <row r="4445">
      <c r="A4445" s="10" t="n">
        <v>2027</v>
      </c>
      <c r="B4445" s="10" t="inlineStr">
        <is>
          <t>Ago-27</t>
        </is>
      </c>
      <c r="C4445" s="19" t="inlineStr">
        <is>
          <t>Alfonso</t>
        </is>
      </c>
      <c r="D4445" s="19" t="inlineStr">
        <is>
          <t>ESPAÑA</t>
        </is>
      </c>
      <c r="E4445" s="19" t="inlineStr">
        <is>
          <t>AGROCAMP CANET S.L.</t>
        </is>
      </c>
      <c r="F4445" s="10" t="inlineStr">
        <is>
          <t>Baja aportación</t>
        </is>
      </c>
      <c r="G4445" s="10" t="inlineStr">
        <is>
          <t>PT0005</t>
        </is>
      </c>
      <c r="H4445" s="19" t="inlineStr">
        <is>
          <t>AGROPOTASION, 5 L</t>
        </is>
      </c>
      <c r="I4445" s="10" t="inlineStr">
        <is>
          <t>Maduro</t>
        </is>
      </c>
      <c r="J4445" s="10" t="inlineStr">
        <is>
          <t>Innovador/Notorio</t>
        </is>
      </c>
      <c r="K4445" s="12" t="n">
        <v>0.03</v>
      </c>
      <c r="L4445" s="12" t="n">
        <v>0.05</v>
      </c>
      <c r="M4445" s="12" t="n">
        <v>0.08150000000000013</v>
      </c>
      <c r="N4445" s="22" t="n">
        <v>5</v>
      </c>
      <c r="O4445" s="11" t="n">
        <v>45</v>
      </c>
      <c r="P4445" s="13" t="n">
        <v>3.762982918959517</v>
      </c>
      <c r="Q4445" s="13">
        <f>O4445*P4445</f>
        <v/>
      </c>
    </row>
    <row r="4446">
      <c r="A4446" s="10" t="n">
        <v>2027</v>
      </c>
      <c r="B4446" s="10" t="inlineStr">
        <is>
          <t>Ago-27</t>
        </is>
      </c>
      <c r="C4446" s="19" t="inlineStr">
        <is>
          <t>Alfonso</t>
        </is>
      </c>
      <c r="D4446" s="19" t="inlineStr">
        <is>
          <t>ESPAÑA</t>
        </is>
      </c>
      <c r="E4446" s="19" t="inlineStr">
        <is>
          <t>AGROTÉCNICA DEL NORTE, S.L</t>
        </is>
      </c>
      <c r="F4446" s="10" t="inlineStr">
        <is>
          <t>Con potencial</t>
        </is>
      </c>
      <c r="G4446" s="10" t="inlineStr">
        <is>
          <t>A-50(2)0005</t>
        </is>
      </c>
      <c r="H4446" s="19" t="inlineStr">
        <is>
          <t>CODIORGAN-A50, 5 KG</t>
        </is>
      </c>
      <c r="I4446" s="10" t="inlineStr">
        <is>
          <t>Ramp-Up/Crecimiento</t>
        </is>
      </c>
      <c r="J4446" s="10" t="inlineStr">
        <is>
          <t>Innovador/Notorio</t>
        </is>
      </c>
      <c r="K4446" s="12" t="n">
        <v>0.1</v>
      </c>
      <c r="L4446" s="12" t="n">
        <v>0.2</v>
      </c>
      <c r="M4446" s="12" t="n">
        <v>0.3200000000000001</v>
      </c>
      <c r="N4446" s="22" t="n">
        <v>5</v>
      </c>
      <c r="O4446" s="11" t="n">
        <v>520</v>
      </c>
      <c r="P4446" s="13" t="n">
        <v>5.065954843806995</v>
      </c>
      <c r="Q4446" s="13">
        <f>O4446*P4446</f>
        <v/>
      </c>
    </row>
    <row r="4447">
      <c r="A4447" s="10" t="n">
        <v>2027</v>
      </c>
      <c r="B4447" s="10" t="inlineStr">
        <is>
          <t>Ago-27</t>
        </is>
      </c>
      <c r="C4447" s="19" t="inlineStr">
        <is>
          <t>Alfonso</t>
        </is>
      </c>
      <c r="D4447" s="19" t="inlineStr">
        <is>
          <t>ESPAÑA</t>
        </is>
      </c>
      <c r="E4447" s="19" t="inlineStr">
        <is>
          <t>AGROTÉCNICA DEL NORTE, S.L</t>
        </is>
      </c>
      <c r="F4447" s="10" t="inlineStr">
        <is>
          <t>Con potencial</t>
        </is>
      </c>
      <c r="G4447" s="10" t="inlineStr">
        <is>
          <t>BR-590005</t>
        </is>
      </c>
      <c r="H4447" s="19" t="inlineStr">
        <is>
          <t>BR-59, 5 KG</t>
        </is>
      </c>
      <c r="I4447" s="10" t="inlineStr">
        <is>
          <t>Maduro</t>
        </is>
      </c>
      <c r="J4447" s="10" t="inlineStr">
        <is>
          <t>Innovador/Notorio</t>
        </is>
      </c>
      <c r="K4447" s="12" t="n">
        <v>0.1</v>
      </c>
      <c r="L4447" s="12" t="n">
        <v>0.05</v>
      </c>
      <c r="M4447" s="12" t="n">
        <v>0.1550000000000002</v>
      </c>
      <c r="N4447" s="22" t="n">
        <v>5</v>
      </c>
      <c r="O4447" s="11" t="n">
        <v>115</v>
      </c>
      <c r="P4447" s="13" t="n">
        <v>2.355773240124241</v>
      </c>
      <c r="Q4447" s="13">
        <f>O4447*P4447</f>
        <v/>
      </c>
    </row>
    <row r="4448">
      <c r="A4448" s="10" t="n">
        <v>2027</v>
      </c>
      <c r="B4448" s="10" t="inlineStr">
        <is>
          <t>Ago-27</t>
        </is>
      </c>
      <c r="C4448" s="19" t="inlineStr">
        <is>
          <t>Alfonso</t>
        </is>
      </c>
      <c r="D4448" s="19" t="inlineStr">
        <is>
          <t>ESPAÑA</t>
        </is>
      </c>
      <c r="E4448" s="19" t="inlineStr">
        <is>
          <t>AGROTÉCNICA DEL NORTE, S.L</t>
        </is>
      </c>
      <c r="F4448" s="10" t="inlineStr">
        <is>
          <t>Con potencial</t>
        </is>
      </c>
      <c r="G4448" s="10" t="inlineStr">
        <is>
          <t>C-CU0005</t>
        </is>
      </c>
      <c r="H4448" s="19" t="inlineStr">
        <is>
          <t>CODICOBRE, 5 L</t>
        </is>
      </c>
      <c r="I4448" s="10" t="inlineStr">
        <is>
          <t>Maduro</t>
        </is>
      </c>
      <c r="J4448" s="10" t="inlineStr">
        <is>
          <t>Esencial/Core</t>
        </is>
      </c>
      <c r="K4448" s="12" t="n">
        <v>0.1</v>
      </c>
      <c r="L4448" s="12" t="n">
        <v>0.035</v>
      </c>
      <c r="M4448" s="12" t="n">
        <v>0.1385000000000001</v>
      </c>
      <c r="N4448" s="22" t="n">
        <v>5</v>
      </c>
      <c r="O4448" s="11" t="n">
        <v>115</v>
      </c>
      <c r="P4448" s="13" t="n">
        <v>4.169510159511931</v>
      </c>
      <c r="Q4448" s="13">
        <f>O4448*P4448</f>
        <v/>
      </c>
    </row>
    <row r="4449">
      <c r="A4449" s="10" t="n">
        <v>2027</v>
      </c>
      <c r="B4449" s="10" t="inlineStr">
        <is>
          <t>Ago-27</t>
        </is>
      </c>
      <c r="C4449" s="19" t="inlineStr">
        <is>
          <t>Alfonso</t>
        </is>
      </c>
      <c r="D4449" s="19" t="inlineStr">
        <is>
          <t>ESPAÑA</t>
        </is>
      </c>
      <c r="E4449" s="19" t="inlineStr">
        <is>
          <t>AGROTÉCNICA DEL NORTE, S.L</t>
        </is>
      </c>
      <c r="F4449" s="10" t="inlineStr">
        <is>
          <t>Con potencial</t>
        </is>
      </c>
      <c r="G4449" s="10" t="inlineStr">
        <is>
          <t>PT0005</t>
        </is>
      </c>
      <c r="H4449" s="19" t="inlineStr">
        <is>
          <t>AGROPOTASION, 5 L</t>
        </is>
      </c>
      <c r="I4449" s="10" t="inlineStr">
        <is>
          <t>Maduro</t>
        </is>
      </c>
      <c r="J4449" s="10" t="inlineStr">
        <is>
          <t>Innovador/Notorio</t>
        </is>
      </c>
      <c r="K4449" s="12" t="n">
        <v>0.1</v>
      </c>
      <c r="L4449" s="12" t="n">
        <v>0.05</v>
      </c>
      <c r="M4449" s="12" t="n">
        <v>0.1550000000000002</v>
      </c>
      <c r="N4449" s="22" t="n">
        <v>5</v>
      </c>
      <c r="O4449" s="11" t="n">
        <v>230</v>
      </c>
      <c r="P4449" s="13" t="n">
        <v>3.825525571352196</v>
      </c>
      <c r="Q4449" s="13">
        <f>O4449*P4449</f>
        <v/>
      </c>
    </row>
    <row r="4450">
      <c r="A4450" s="10" t="n">
        <v>2027</v>
      </c>
      <c r="B4450" s="10" t="inlineStr">
        <is>
          <t>Ago-27</t>
        </is>
      </c>
      <c r="C4450" s="19" t="inlineStr">
        <is>
          <t>Alfonso</t>
        </is>
      </c>
      <c r="D4450" s="19" t="inlineStr">
        <is>
          <t>ESPAÑA</t>
        </is>
      </c>
      <c r="E4450" s="19" t="inlineStr">
        <is>
          <t>ASOC. HORTICULTORES DE VILLA DEL PRADO</t>
        </is>
      </c>
      <c r="F4450" s="10" t="inlineStr">
        <is>
          <t>Con potencial</t>
        </is>
      </c>
      <c r="G4450" s="10" t="inlineStr">
        <is>
          <t>A-50(2)0005</t>
        </is>
      </c>
      <c r="H4450" s="19" t="inlineStr">
        <is>
          <t>CODIORGAN-A50, 5 KG</t>
        </is>
      </c>
      <c r="I4450" s="10" t="inlineStr">
        <is>
          <t>Ramp-Up/Crecimiento</t>
        </is>
      </c>
      <c r="J4450" s="10" t="inlineStr">
        <is>
          <t>Innovador/Notorio</t>
        </is>
      </c>
      <c r="K4450" s="12" t="n">
        <v>0.1</v>
      </c>
      <c r="L4450" s="12" t="n">
        <v>0.2</v>
      </c>
      <c r="M4450" s="12" t="n">
        <v>0.3200000000000001</v>
      </c>
      <c r="N4450" s="22" t="n">
        <v>5</v>
      </c>
      <c r="O4450" s="11" t="n">
        <v>35</v>
      </c>
      <c r="P4450" s="13" t="n">
        <v>5.628838715341106</v>
      </c>
      <c r="Q4450" s="13">
        <f>O4450*P4450</f>
        <v/>
      </c>
    </row>
    <row r="4451">
      <c r="A4451" s="10" t="n">
        <v>2027</v>
      </c>
      <c r="B4451" s="10" t="inlineStr">
        <is>
          <t>Ago-27</t>
        </is>
      </c>
      <c r="C4451" s="19" t="inlineStr">
        <is>
          <t>Alfonso</t>
        </is>
      </c>
      <c r="D4451" s="19" t="inlineStr">
        <is>
          <t>ESPAÑA</t>
        </is>
      </c>
      <c r="E4451" s="19" t="inlineStr">
        <is>
          <t>ASOC. HORTICULTORES DE VILLA DEL PRADO</t>
        </is>
      </c>
      <c r="F4451" s="10" t="inlineStr">
        <is>
          <t>Con potencial</t>
        </is>
      </c>
      <c r="G4451" s="10" t="inlineStr">
        <is>
          <t>AGFEL0001</t>
        </is>
      </c>
      <c r="H4451" s="19" t="inlineStr">
        <is>
          <t>AGROXILATO-FE-L, 1 L</t>
        </is>
      </c>
      <c r="I4451" s="10" t="inlineStr">
        <is>
          <t>Nuevo/Introducción</t>
        </is>
      </c>
      <c r="J4451" s="10" t="inlineStr">
        <is>
          <t>Banalizado/Commodity</t>
        </is>
      </c>
      <c r="K4451" s="12" t="n">
        <v>0.1</v>
      </c>
      <c r="L4451" s="12" t="n">
        <v>0.075</v>
      </c>
      <c r="M4451" s="12" t="n">
        <v>0.1825000000000001</v>
      </c>
      <c r="N4451" s="22" t="n">
        <v>1</v>
      </c>
      <c r="O4451" s="11" t="n">
        <v>28</v>
      </c>
      <c r="P4451" s="13" t="n">
        <v>5.618414939942327</v>
      </c>
      <c r="Q4451" s="13">
        <f>O4451*P4451</f>
        <v/>
      </c>
    </row>
    <row r="4452">
      <c r="A4452" s="10" t="n">
        <v>2027</v>
      </c>
      <c r="B4452" s="10" t="inlineStr">
        <is>
          <t>Ago-27</t>
        </is>
      </c>
      <c r="C4452" s="19" t="inlineStr">
        <is>
          <t>Alfonso</t>
        </is>
      </c>
      <c r="D4452" s="19" t="inlineStr">
        <is>
          <t>ESPAÑA</t>
        </is>
      </c>
      <c r="E4452" s="19" t="inlineStr">
        <is>
          <t>ASOC. HORTICULTORES DE VILLA DEL PRADO</t>
        </is>
      </c>
      <c r="F4452" s="10" t="inlineStr">
        <is>
          <t>Con potencial</t>
        </is>
      </c>
      <c r="G4452" s="10" t="inlineStr">
        <is>
          <t>AGXK0005</t>
        </is>
      </c>
      <c r="H4452" s="19" t="inlineStr">
        <is>
          <t>AGROXILATO-K, 5 L</t>
        </is>
      </c>
      <c r="I4452" s="10" t="inlineStr">
        <is>
          <t>Maduro</t>
        </is>
      </c>
      <c r="J4452" s="10" t="inlineStr">
        <is>
          <t>Innovador/Notorio</t>
        </is>
      </c>
      <c r="K4452" s="12" t="n">
        <v>0.1</v>
      </c>
      <c r="L4452" s="12" t="n">
        <v>0.05</v>
      </c>
      <c r="M4452" s="12" t="n">
        <v>0.1550000000000002</v>
      </c>
      <c r="N4452" s="22" t="n">
        <v>5</v>
      </c>
      <c r="O4452" s="11" t="n">
        <v>25</v>
      </c>
      <c r="P4452" s="13" t="n">
        <v>3.929763325339995</v>
      </c>
      <c r="Q4452" s="13">
        <f>O4452*P4452</f>
        <v/>
      </c>
    </row>
    <row r="4453">
      <c r="A4453" s="10" t="n">
        <v>2027</v>
      </c>
      <c r="B4453" s="10" t="inlineStr">
        <is>
          <t>Ago-27</t>
        </is>
      </c>
      <c r="C4453" s="19" t="inlineStr">
        <is>
          <t>Alfonso</t>
        </is>
      </c>
      <c r="D4453" s="19" t="inlineStr">
        <is>
          <t>ESPAÑA</t>
        </is>
      </c>
      <c r="E4453" s="19" t="inlineStr">
        <is>
          <t>ASOC. HORTICULTORES DE VILLA DEL PRADO</t>
        </is>
      </c>
      <c r="F4453" s="10" t="inlineStr">
        <is>
          <t>Con potencial</t>
        </is>
      </c>
      <c r="G4453" s="10" t="inlineStr">
        <is>
          <t>AGXK0005</t>
        </is>
      </c>
      <c r="H4453" s="19" t="inlineStr">
        <is>
          <t>AGROXILATO-K, 5 L</t>
        </is>
      </c>
      <c r="I4453" s="10" t="inlineStr">
        <is>
          <t>Maduro</t>
        </is>
      </c>
      <c r="J4453" s="10" t="inlineStr">
        <is>
          <t>Innovador/Notorio</t>
        </is>
      </c>
      <c r="K4453" s="12" t="n">
        <v>0.1</v>
      </c>
      <c r="L4453" s="12" t="n">
        <v>0.05</v>
      </c>
      <c r="M4453" s="12" t="n">
        <v>0.1550000000000002</v>
      </c>
      <c r="N4453" s="22" t="n">
        <v>5</v>
      </c>
      <c r="O4453" s="11" t="n">
        <v>45</v>
      </c>
      <c r="P4453" s="13" t="n">
        <v>3.929763325339995</v>
      </c>
      <c r="Q4453" s="13">
        <f>O4453*P4453</f>
        <v/>
      </c>
    </row>
    <row r="4454">
      <c r="A4454" s="10" t="n">
        <v>2027</v>
      </c>
      <c r="B4454" s="10" t="inlineStr">
        <is>
          <t>Ago-27</t>
        </is>
      </c>
      <c r="C4454" s="19" t="inlineStr">
        <is>
          <t>Alfonso</t>
        </is>
      </c>
      <c r="D4454" s="19" t="inlineStr">
        <is>
          <t>ESPAÑA</t>
        </is>
      </c>
      <c r="E4454" s="19" t="inlineStr">
        <is>
          <t>ASOC. HORTICULTORES DE VILLA DEL PRADO</t>
        </is>
      </c>
      <c r="F4454" s="10" t="inlineStr">
        <is>
          <t>Con potencial</t>
        </is>
      </c>
      <c r="G4454" s="10" t="inlineStr">
        <is>
          <t>AMIMG0005</t>
        </is>
      </c>
      <c r="H4454" s="19" t="inlineStr">
        <is>
          <t>AMINOSOIL-MG, 5L</t>
        </is>
      </c>
      <c r="I4454" s="10" t="inlineStr">
        <is>
          <t>Declive</t>
        </is>
      </c>
      <c r="J4454" s="10" t="inlineStr">
        <is>
          <t>Banalizado/Commodity</t>
        </is>
      </c>
      <c r="K4454" s="12" t="n">
        <v>0.1</v>
      </c>
      <c r="L4454" s="12" t="n">
        <v>0.04</v>
      </c>
      <c r="M4454" s="12" t="n">
        <v>0.1440000000000001</v>
      </c>
      <c r="N4454" s="22" t="n">
        <v>5</v>
      </c>
      <c r="O4454" s="11" t="n">
        <v>45</v>
      </c>
      <c r="P4454" s="13" t="n">
        <v>3.231370373621746</v>
      </c>
      <c r="Q4454" s="13">
        <f>O4454*P4454</f>
        <v/>
      </c>
    </row>
    <row r="4455">
      <c r="A4455" s="10" t="n">
        <v>2027</v>
      </c>
      <c r="B4455" s="10" t="inlineStr">
        <is>
          <t>Ago-27</t>
        </is>
      </c>
      <c r="C4455" s="19" t="inlineStr">
        <is>
          <t>Alfonso</t>
        </is>
      </c>
      <c r="D4455" s="19" t="inlineStr">
        <is>
          <t>ESPAÑA</t>
        </is>
      </c>
      <c r="E4455" s="19" t="inlineStr">
        <is>
          <t>ASOC. HORTICULTORES DE VILLA DEL PRADO</t>
        </is>
      </c>
      <c r="F4455" s="10" t="inlineStr">
        <is>
          <t>Con potencial</t>
        </is>
      </c>
      <c r="G4455" s="10" t="inlineStr">
        <is>
          <t>AN0005</t>
        </is>
      </c>
      <c r="H4455" s="19" t="inlineStr">
        <is>
          <t>ALCAPLANT NEW, 5 KG</t>
        </is>
      </c>
      <c r="I4455" s="10" t="inlineStr">
        <is>
          <t>Maduro</t>
        </is>
      </c>
      <c r="J4455" s="10" t="inlineStr">
        <is>
          <t>Innovador/Notorio</t>
        </is>
      </c>
      <c r="K4455" s="12" t="n">
        <v>0.1</v>
      </c>
      <c r="L4455" s="12" t="n">
        <v>0.05</v>
      </c>
      <c r="M4455" s="12" t="n">
        <v>0.1550000000000002</v>
      </c>
      <c r="N4455" s="22" t="n">
        <v>5</v>
      </c>
      <c r="O4455" s="11" t="n">
        <v>25</v>
      </c>
      <c r="P4455" s="13" t="n">
        <v>2.261959261535222</v>
      </c>
      <c r="Q4455" s="13">
        <f>O4455*P4455</f>
        <v/>
      </c>
    </row>
    <row r="4456">
      <c r="A4456" s="10" t="n">
        <v>2027</v>
      </c>
      <c r="B4456" s="10" t="inlineStr">
        <is>
          <t>Ago-27</t>
        </is>
      </c>
      <c r="C4456" s="19" t="inlineStr">
        <is>
          <t>Alfonso</t>
        </is>
      </c>
      <c r="D4456" s="19" t="inlineStr">
        <is>
          <t>ESPAÑA</t>
        </is>
      </c>
      <c r="E4456" s="19" t="inlineStr">
        <is>
          <t>ASOC. HORTICULTORES DE VILLA DEL PRADO</t>
        </is>
      </c>
      <c r="F4456" s="10" t="inlineStr">
        <is>
          <t>Con potencial</t>
        </is>
      </c>
      <c r="G4456" s="10" t="inlineStr">
        <is>
          <t>B0005</t>
        </is>
      </c>
      <c r="H4456" s="19" t="inlineStr">
        <is>
          <t>BOROCAL, 5 L</t>
        </is>
      </c>
      <c r="I4456" s="10" t="inlineStr">
        <is>
          <t>Maduro</t>
        </is>
      </c>
      <c r="J4456" s="10" t="inlineStr">
        <is>
          <t>Esencial/Core</t>
        </is>
      </c>
      <c r="K4456" s="12" t="n">
        <v>0.1</v>
      </c>
      <c r="L4456" s="12" t="n">
        <v>0.035</v>
      </c>
      <c r="M4456" s="12" t="n">
        <v>0.1385000000000001</v>
      </c>
      <c r="N4456" s="22" t="n">
        <v>5</v>
      </c>
      <c r="O4456" s="11" t="n">
        <v>25</v>
      </c>
      <c r="P4456" s="13" t="n">
        <v>3.919339549941215</v>
      </c>
      <c r="Q4456" s="13">
        <f>O4456*P4456</f>
        <v/>
      </c>
    </row>
    <row r="4457">
      <c r="A4457" s="10" t="n">
        <v>2027</v>
      </c>
      <c r="B4457" s="10" t="inlineStr">
        <is>
          <t>Ago-27</t>
        </is>
      </c>
      <c r="C4457" s="19" t="inlineStr">
        <is>
          <t>Alfonso</t>
        </is>
      </c>
      <c r="D4457" s="19" t="inlineStr">
        <is>
          <t>ESPAÑA</t>
        </is>
      </c>
      <c r="E4457" s="19" t="inlineStr">
        <is>
          <t>ASOC. HORTICULTORES DE VILLA DEL PRADO</t>
        </is>
      </c>
      <c r="F4457" s="10" t="inlineStr">
        <is>
          <t>Con potencial</t>
        </is>
      </c>
      <c r="G4457" s="10" t="inlineStr">
        <is>
          <t>BIO0005</t>
        </is>
      </c>
      <c r="H4457" s="19" t="inlineStr">
        <is>
          <t>BIORAD-20, 5L</t>
        </is>
      </c>
      <c r="I4457" s="10" t="inlineStr">
        <is>
          <t>Ramp-Up/Crecimiento</t>
        </is>
      </c>
      <c r="J4457" s="10" t="inlineStr">
        <is>
          <t>Innovador/Notorio</t>
        </is>
      </c>
      <c r="K4457" s="12" t="n">
        <v>0.1</v>
      </c>
      <c r="L4457" s="12" t="n">
        <v>0.2</v>
      </c>
      <c r="M4457" s="12" t="n">
        <v>0.3200000000000001</v>
      </c>
      <c r="N4457" s="22" t="n">
        <v>5</v>
      </c>
      <c r="O4457" s="11" t="n">
        <v>50</v>
      </c>
      <c r="P4457" s="13" t="n">
        <v>3.106285068836388</v>
      </c>
      <c r="Q4457" s="13">
        <f>O4457*P4457</f>
        <v/>
      </c>
    </row>
    <row r="4458">
      <c r="A4458" s="10" t="n">
        <v>2027</v>
      </c>
      <c r="B4458" s="10" t="inlineStr">
        <is>
          <t>Ago-27</t>
        </is>
      </c>
      <c r="C4458" s="19" t="inlineStr">
        <is>
          <t>Alfonso</t>
        </is>
      </c>
      <c r="D4458" s="19" t="inlineStr">
        <is>
          <t>ESPAÑA</t>
        </is>
      </c>
      <c r="E4458" s="19" t="inlineStr">
        <is>
          <t>ASOC. HORTICULTORES DE VILLA DEL PRADO</t>
        </is>
      </c>
      <c r="F4458" s="10" t="inlineStr">
        <is>
          <t>Con potencial</t>
        </is>
      </c>
      <c r="G4458" s="10" t="inlineStr">
        <is>
          <t>BROTA0005</t>
        </is>
      </c>
      <c r="H4458" s="19" t="inlineStr">
        <is>
          <t>BROTAMEC, 5 L</t>
        </is>
      </c>
      <c r="I4458" s="10" t="inlineStr">
        <is>
          <t>Maduro</t>
        </is>
      </c>
      <c r="J4458" s="10" t="inlineStr">
        <is>
          <t>Esencial/Core</t>
        </is>
      </c>
      <c r="K4458" s="12" t="n">
        <v>0.1</v>
      </c>
      <c r="L4458" s="12" t="n">
        <v>0.035</v>
      </c>
      <c r="M4458" s="12" t="n">
        <v>0.1385000000000001</v>
      </c>
      <c r="N4458" s="22" t="n">
        <v>5</v>
      </c>
      <c r="O4458" s="11" t="n">
        <v>25</v>
      </c>
      <c r="P4458" s="13" t="n">
        <v>3.773406694358298</v>
      </c>
      <c r="Q4458" s="13">
        <f>O4458*P4458</f>
        <v/>
      </c>
    </row>
    <row r="4459">
      <c r="A4459" s="10" t="n">
        <v>2027</v>
      </c>
      <c r="B4459" s="10" t="inlineStr">
        <is>
          <t>Ago-27</t>
        </is>
      </c>
      <c r="C4459" s="19" t="inlineStr">
        <is>
          <t>Alfonso</t>
        </is>
      </c>
      <c r="D4459" s="19" t="inlineStr">
        <is>
          <t>ESPAÑA</t>
        </is>
      </c>
      <c r="E4459" s="19" t="inlineStr">
        <is>
          <t>ASOC. HORTICULTORES DE VILLA DEL PRADO</t>
        </is>
      </c>
      <c r="F4459" s="10" t="inlineStr">
        <is>
          <t>Con potencial</t>
        </is>
      </c>
      <c r="G4459" s="10" t="inlineStr">
        <is>
          <t>C-CU0005</t>
        </is>
      </c>
      <c r="H4459" s="19" t="inlineStr">
        <is>
          <t>CODICOBRE, 5 L</t>
        </is>
      </c>
      <c r="I4459" s="10" t="inlineStr">
        <is>
          <t>Maduro</t>
        </is>
      </c>
      <c r="J4459" s="10" t="inlineStr">
        <is>
          <t>Esencial/Core</t>
        </is>
      </c>
      <c r="K4459" s="12" t="n">
        <v>0.1</v>
      </c>
      <c r="L4459" s="12" t="n">
        <v>0.035</v>
      </c>
      <c r="M4459" s="12" t="n">
        <v>0.1385000000000001</v>
      </c>
      <c r="N4459" s="22" t="n">
        <v>5</v>
      </c>
      <c r="O4459" s="11" t="n">
        <v>25</v>
      </c>
      <c r="P4459" s="13" t="n">
        <v>4.659427603254581</v>
      </c>
      <c r="Q4459" s="13">
        <f>O4459*P4459</f>
        <v/>
      </c>
    </row>
    <row r="4460">
      <c r="A4460" s="10" t="n">
        <v>2027</v>
      </c>
      <c r="B4460" s="10" t="inlineStr">
        <is>
          <t>Ago-27</t>
        </is>
      </c>
      <c r="C4460" s="19" t="inlineStr">
        <is>
          <t>Alfonso</t>
        </is>
      </c>
      <c r="D4460" s="19" t="inlineStr">
        <is>
          <t>ESPAÑA</t>
        </is>
      </c>
      <c r="E4460" s="19" t="inlineStr">
        <is>
          <t>ASOC. HORTICULTORES DE VILLA DEL PRADO</t>
        </is>
      </c>
      <c r="F4460" s="10" t="inlineStr">
        <is>
          <t>Con potencial</t>
        </is>
      </c>
      <c r="G4460" s="10" t="inlineStr">
        <is>
          <t>C-CU0005</t>
        </is>
      </c>
      <c r="H4460" s="19" t="inlineStr">
        <is>
          <t>CODICOBRE, 5 L</t>
        </is>
      </c>
      <c r="I4460" s="10" t="inlineStr">
        <is>
          <t>Maduro</t>
        </is>
      </c>
      <c r="J4460" s="10" t="inlineStr">
        <is>
          <t>Esencial/Core</t>
        </is>
      </c>
      <c r="K4460" s="12" t="n">
        <v>0.1</v>
      </c>
      <c r="L4460" s="12" t="n">
        <v>0.035</v>
      </c>
      <c r="M4460" s="12" t="n">
        <v>0.1385000000000001</v>
      </c>
      <c r="N4460" s="22" t="n">
        <v>5</v>
      </c>
      <c r="O4460" s="11" t="n">
        <v>70</v>
      </c>
      <c r="P4460" s="13" t="n">
        <v>4.659427603254582</v>
      </c>
      <c r="Q4460" s="13">
        <f>O4460*P4460</f>
        <v/>
      </c>
    </row>
    <row r="4461">
      <c r="A4461" s="10" t="n">
        <v>2027</v>
      </c>
      <c r="B4461" s="10" t="inlineStr">
        <is>
          <t>Ago-27</t>
        </is>
      </c>
      <c r="C4461" s="19" t="inlineStr">
        <is>
          <t>Alfonso</t>
        </is>
      </c>
      <c r="D4461" s="19" t="inlineStr">
        <is>
          <t>ESPAÑA</t>
        </is>
      </c>
      <c r="E4461" s="19" t="inlineStr">
        <is>
          <t>ASOC. HORTICULTORES DE VILLA DEL PRADO</t>
        </is>
      </c>
      <c r="F4461" s="10" t="inlineStr">
        <is>
          <t>Con potencial</t>
        </is>
      </c>
      <c r="G4461" s="10" t="inlineStr">
        <is>
          <t>C-GLB0005</t>
        </is>
      </c>
      <c r="H4461" s="19" t="inlineStr">
        <is>
          <t>CODIORGAN GLB, 5 KG</t>
        </is>
      </c>
      <c r="I4461" s="10" t="inlineStr">
        <is>
          <t>Ramp-Up/Crecimiento</t>
        </is>
      </c>
      <c r="J4461" s="10" t="inlineStr">
        <is>
          <t>Esencial/Core</t>
        </is>
      </c>
      <c r="K4461" s="12" t="n">
        <v>0.1</v>
      </c>
      <c r="L4461" s="12" t="n">
        <v>0.15</v>
      </c>
      <c r="M4461" s="12" t="n">
        <v>0.2649999999999999</v>
      </c>
      <c r="N4461" s="22" t="n">
        <v>5</v>
      </c>
      <c r="O4461" s="11" t="n">
        <v>30</v>
      </c>
      <c r="P4461" s="13" t="n">
        <v>9.485635612889642</v>
      </c>
      <c r="Q4461" s="13">
        <f>O4461*P4461</f>
        <v/>
      </c>
    </row>
    <row r="4462">
      <c r="A4462" s="10" t="n">
        <v>2027</v>
      </c>
      <c r="B4462" s="10" t="inlineStr">
        <is>
          <t>Ago-27</t>
        </is>
      </c>
      <c r="C4462" s="19" t="inlineStr">
        <is>
          <t>Alfonso</t>
        </is>
      </c>
      <c r="D4462" s="19" t="inlineStr">
        <is>
          <t>ESPAÑA</t>
        </is>
      </c>
      <c r="E4462" s="19" t="inlineStr">
        <is>
          <t>ASOC. HORTICULTORES DE VILLA DEL PRADO</t>
        </is>
      </c>
      <c r="F4462" s="10" t="inlineStr">
        <is>
          <t>Con potencial</t>
        </is>
      </c>
      <c r="G4462" s="10" t="inlineStr">
        <is>
          <t>HST0005</t>
        </is>
      </c>
      <c r="H4462" s="19" t="inlineStr">
        <is>
          <t>HIDROSTRESS-40, 5 L</t>
        </is>
      </c>
      <c r="I4462" s="10" t="inlineStr">
        <is>
          <t>Ramp-Up/Crecimiento</t>
        </is>
      </c>
      <c r="J4462" s="10" t="inlineStr">
        <is>
          <t>Innovador/Notorio</t>
        </is>
      </c>
      <c r="K4462" s="12" t="n">
        <v>0.1</v>
      </c>
      <c r="L4462" s="12" t="n">
        <v>0.2</v>
      </c>
      <c r="M4462" s="12" t="n">
        <v>0.3200000000000001</v>
      </c>
      <c r="N4462" s="22" t="n">
        <v>5</v>
      </c>
      <c r="O4462" s="11" t="n">
        <v>25</v>
      </c>
      <c r="P4462" s="13" t="n">
        <v>7.317490329943438</v>
      </c>
      <c r="Q4462" s="13">
        <f>O4462*P4462</f>
        <v/>
      </c>
    </row>
    <row r="4463">
      <c r="A4463" s="10" t="n">
        <v>2027</v>
      </c>
      <c r="B4463" s="10" t="inlineStr">
        <is>
          <t>Ago-27</t>
        </is>
      </c>
      <c r="C4463" s="19" t="inlineStr">
        <is>
          <t>Alfonso</t>
        </is>
      </c>
      <c r="D4463" s="19" t="inlineStr">
        <is>
          <t>ESPAÑA</t>
        </is>
      </c>
      <c r="E4463" s="19" t="inlineStr">
        <is>
          <t>ASOC. HORTICULTORES DE VILLA DEL PRADO</t>
        </is>
      </c>
      <c r="F4463" s="10" t="inlineStr">
        <is>
          <t>Con potencial</t>
        </is>
      </c>
      <c r="G4463" s="10" t="inlineStr">
        <is>
          <t>HST0005</t>
        </is>
      </c>
      <c r="H4463" s="19" t="inlineStr">
        <is>
          <t>HIDROSTRESS-40, 5 L</t>
        </is>
      </c>
      <c r="I4463" s="10" t="inlineStr">
        <is>
          <t>Ramp-Up/Crecimiento</t>
        </is>
      </c>
      <c r="J4463" s="10" t="inlineStr">
        <is>
          <t>Innovador/Notorio</t>
        </is>
      </c>
      <c r="K4463" s="12" t="n">
        <v>0.1</v>
      </c>
      <c r="L4463" s="12" t="n">
        <v>0.2</v>
      </c>
      <c r="M4463" s="12" t="n">
        <v>0.3200000000000001</v>
      </c>
      <c r="N4463" s="22" t="n">
        <v>5</v>
      </c>
      <c r="O4463" s="11" t="n">
        <v>25</v>
      </c>
      <c r="P4463" s="13" t="n">
        <v>7.317490329943438</v>
      </c>
      <c r="Q4463" s="13">
        <f>O4463*P4463</f>
        <v/>
      </c>
    </row>
    <row r="4464">
      <c r="A4464" s="10" t="n">
        <v>2027</v>
      </c>
      <c r="B4464" s="10" t="inlineStr">
        <is>
          <t>Ago-27</t>
        </is>
      </c>
      <c r="C4464" s="19" t="inlineStr">
        <is>
          <t>Alfonso</t>
        </is>
      </c>
      <c r="D4464" s="19" t="inlineStr">
        <is>
          <t>ESPAÑA</t>
        </is>
      </c>
      <c r="E4464" s="19" t="inlineStr">
        <is>
          <t>ASOC. HORTICULTORES DE VILLA DEL PRADO</t>
        </is>
      </c>
      <c r="F4464" s="10" t="inlineStr">
        <is>
          <t>Con potencial</t>
        </is>
      </c>
      <c r="G4464" s="10" t="inlineStr">
        <is>
          <t>HST0005</t>
        </is>
      </c>
      <c r="H4464" s="19" t="inlineStr">
        <is>
          <t>HIDROSTRESS-40, 5 L</t>
        </is>
      </c>
      <c r="I4464" s="10" t="inlineStr">
        <is>
          <t>Ramp-Up/Crecimiento</t>
        </is>
      </c>
      <c r="J4464" s="10" t="inlineStr">
        <is>
          <t>Innovador/Notorio</t>
        </is>
      </c>
      <c r="K4464" s="12" t="n">
        <v>0.1</v>
      </c>
      <c r="L4464" s="12" t="n">
        <v>0.2</v>
      </c>
      <c r="M4464" s="12" t="n">
        <v>0.3200000000000001</v>
      </c>
      <c r="N4464" s="22" t="n">
        <v>5</v>
      </c>
      <c r="O4464" s="11" t="n">
        <v>25</v>
      </c>
      <c r="P4464" s="13" t="n">
        <v>7.317490329943438</v>
      </c>
      <c r="Q4464" s="13">
        <f>O4464*P4464</f>
        <v/>
      </c>
    </row>
    <row r="4465">
      <c r="A4465" s="10" t="n">
        <v>2027</v>
      </c>
      <c r="B4465" s="10" t="inlineStr">
        <is>
          <t>Ago-27</t>
        </is>
      </c>
      <c r="C4465" s="19" t="inlineStr">
        <is>
          <t>Alfonso</t>
        </is>
      </c>
      <c r="D4465" s="19" t="inlineStr">
        <is>
          <t>ESPAÑA</t>
        </is>
      </c>
      <c r="E4465" s="19" t="inlineStr">
        <is>
          <t>ASOC. HORTICULTORES DE VILLA DEL PRADO</t>
        </is>
      </c>
      <c r="F4465" s="10" t="inlineStr">
        <is>
          <t>Con potencial</t>
        </is>
      </c>
      <c r="G4465" s="10" t="inlineStr">
        <is>
          <t>RUN0005</t>
        </is>
      </c>
      <c r="H4465" s="19" t="inlineStr">
        <is>
          <t>RUN STRESS, 5 L</t>
        </is>
      </c>
      <c r="I4465" s="10" t="inlineStr">
        <is>
          <t>Ramp-Up/Crecimiento</t>
        </is>
      </c>
      <c r="J4465" s="10" t="inlineStr">
        <is>
          <t>Innovador/Notorio</t>
        </is>
      </c>
      <c r="K4465" s="12" t="n">
        <v>0.1</v>
      </c>
      <c r="L4465" s="12" t="n">
        <v>0.2</v>
      </c>
      <c r="M4465" s="12" t="n">
        <v>0.3200000000000001</v>
      </c>
      <c r="N4465" s="22" t="n">
        <v>5</v>
      </c>
      <c r="O4465" s="11" t="n">
        <v>50</v>
      </c>
      <c r="P4465" s="13" t="n">
        <v>8.703852457981155</v>
      </c>
      <c r="Q4465" s="13">
        <f>O4465*P4465</f>
        <v/>
      </c>
    </row>
    <row r="4466">
      <c r="A4466" s="10" t="n">
        <v>2027</v>
      </c>
      <c r="B4466" s="10" t="inlineStr">
        <is>
          <t>Ago-27</t>
        </is>
      </c>
      <c r="C4466" s="19" t="inlineStr">
        <is>
          <t>Alfonso</t>
        </is>
      </c>
      <c r="D4466" s="19" t="inlineStr">
        <is>
          <t>ESPAÑA</t>
        </is>
      </c>
      <c r="E4466" s="19" t="inlineStr">
        <is>
          <t>ASOC. HORTICULTORES DE VILLA DEL PRADO</t>
        </is>
      </c>
      <c r="F4466" s="10" t="inlineStr">
        <is>
          <t>Con potencial</t>
        </is>
      </c>
      <c r="G4466" s="10" t="inlineStr">
        <is>
          <t>RUN0005</t>
        </is>
      </c>
      <c r="H4466" s="19" t="inlineStr">
        <is>
          <t>RUN STRESS, 5 L</t>
        </is>
      </c>
      <c r="I4466" s="10" t="inlineStr">
        <is>
          <t>Ramp-Up/Crecimiento</t>
        </is>
      </c>
      <c r="J4466" s="10" t="inlineStr">
        <is>
          <t>Innovador/Notorio</t>
        </is>
      </c>
      <c r="K4466" s="12" t="n">
        <v>0.1</v>
      </c>
      <c r="L4466" s="12" t="n">
        <v>0.2</v>
      </c>
      <c r="M4466" s="12" t="n">
        <v>0.3200000000000001</v>
      </c>
      <c r="N4466" s="22" t="n">
        <v>5</v>
      </c>
      <c r="O4466" s="11" t="n">
        <v>105</v>
      </c>
      <c r="P4466" s="13" t="n">
        <v>8.703852457981156</v>
      </c>
      <c r="Q4466" s="13">
        <f>O4466*P4466</f>
        <v/>
      </c>
    </row>
    <row r="4467">
      <c r="A4467" s="10" t="n">
        <v>2027</v>
      </c>
      <c r="B4467" s="10" t="inlineStr">
        <is>
          <t>Ago-27</t>
        </is>
      </c>
      <c r="C4467" s="19" t="inlineStr">
        <is>
          <t>Alfonso</t>
        </is>
      </c>
      <c r="D4467" s="19" t="inlineStr">
        <is>
          <t>ESPAÑA</t>
        </is>
      </c>
      <c r="E4467" s="19" t="inlineStr">
        <is>
          <t>ASOC. HORTICULTORES DE VILLA DEL PRADO</t>
        </is>
      </c>
      <c r="F4467" s="10" t="inlineStr">
        <is>
          <t>Con potencial</t>
        </is>
      </c>
      <c r="G4467" s="10" t="inlineStr">
        <is>
          <t>S0020</t>
        </is>
      </c>
      <c r="H4467" s="19" t="inlineStr">
        <is>
          <t>SALWAX STAR, 20 L</t>
        </is>
      </c>
      <c r="I4467" s="10" t="inlineStr">
        <is>
          <t>Maduro</t>
        </is>
      </c>
      <c r="J4467" s="10" t="inlineStr">
        <is>
          <t>Esencial/Core</t>
        </is>
      </c>
      <c r="K4467" s="12" t="n">
        <v>0.1</v>
      </c>
      <c r="L4467" s="12" t="n">
        <v>0.035</v>
      </c>
      <c r="M4467" s="12" t="n">
        <v>0.1385000000000001</v>
      </c>
      <c r="N4467" s="22" t="n">
        <v>20</v>
      </c>
      <c r="O4467" s="11" t="n">
        <v>60</v>
      </c>
      <c r="P4467" s="13" t="n">
        <v>2.501706095707158</v>
      </c>
      <c r="Q4467" s="13">
        <f>O4467*P4467</f>
        <v/>
      </c>
    </row>
    <row r="4468">
      <c r="A4468" s="10" t="n">
        <v>2027</v>
      </c>
      <c r="B4468" s="10" t="inlineStr">
        <is>
          <t>Ago-27</t>
        </is>
      </c>
      <c r="C4468" s="19" t="inlineStr">
        <is>
          <t>Alfonso</t>
        </is>
      </c>
      <c r="D4468" s="19" t="inlineStr">
        <is>
          <t>ESPAÑA</t>
        </is>
      </c>
      <c r="E4468" s="19" t="inlineStr">
        <is>
          <t>ASOC. HORTICULTORES DE VILLA DEL PRADO</t>
        </is>
      </c>
      <c r="F4468" s="10" t="inlineStr">
        <is>
          <t>Con potencial</t>
        </is>
      </c>
      <c r="G4468" s="10" t="inlineStr">
        <is>
          <t>TRI0005</t>
        </is>
      </c>
      <c r="H4468" s="19" t="inlineStr">
        <is>
          <t>TRIFENO-94, 5L</t>
        </is>
      </c>
      <c r="I4468" s="10" t="inlineStr">
        <is>
          <t>Ramp-Up/Crecimiento</t>
        </is>
      </c>
      <c r="J4468" s="10" t="inlineStr">
        <is>
          <t>Esencial/Core</t>
        </is>
      </c>
      <c r="K4468" s="12" t="n">
        <v>0.1</v>
      </c>
      <c r="L4468" s="12" t="n">
        <v>0.15</v>
      </c>
      <c r="M4468" s="12" t="n">
        <v>0.2649999999999999</v>
      </c>
      <c r="N4468" s="22" t="n">
        <v>5</v>
      </c>
      <c r="O4468" s="11" t="n">
        <v>25</v>
      </c>
      <c r="P4468" s="13" t="n">
        <v>11.18471100289075</v>
      </c>
      <c r="Q4468" s="13">
        <f>O4468*P4468</f>
        <v/>
      </c>
    </row>
    <row r="4469">
      <c r="A4469" s="10" t="n">
        <v>2027</v>
      </c>
      <c r="B4469" s="10" t="inlineStr">
        <is>
          <t>Ago-27</t>
        </is>
      </c>
      <c r="C4469" s="19" t="inlineStr">
        <is>
          <t>Alfonso</t>
        </is>
      </c>
      <c r="D4469" s="19" t="inlineStr">
        <is>
          <t>ESPAÑA</t>
        </is>
      </c>
      <c r="E4469" s="19" t="inlineStr">
        <is>
          <t>BARDENAS COMERCIAL, S.L.</t>
        </is>
      </c>
      <c r="F4469" s="10" t="inlineStr">
        <is>
          <t>Con potencial</t>
        </is>
      </c>
      <c r="G4469" s="10" t="inlineStr">
        <is>
          <t>A-50(2)0005</t>
        </is>
      </c>
      <c r="H4469" s="19" t="inlineStr">
        <is>
          <t>CODIORGAN-A50, 5 KG</t>
        </is>
      </c>
      <c r="I4469" s="10" t="inlineStr">
        <is>
          <t>Ramp-Up/Crecimiento</t>
        </is>
      </c>
      <c r="J4469" s="10" t="inlineStr">
        <is>
          <t>Innovador/Notorio</t>
        </is>
      </c>
      <c r="K4469" s="12" t="n">
        <v>0.1</v>
      </c>
      <c r="L4469" s="12" t="n">
        <v>0.2</v>
      </c>
      <c r="M4469" s="12" t="n">
        <v>0.3200000000000001</v>
      </c>
      <c r="N4469" s="22" t="n">
        <v>5</v>
      </c>
      <c r="O4469" s="11" t="n">
        <v>785</v>
      </c>
      <c r="P4469" s="13" t="n">
        <v>5.47248208435941</v>
      </c>
      <c r="Q4469" s="13">
        <f>O4469*P4469</f>
        <v/>
      </c>
    </row>
    <row r="4470">
      <c r="A4470" s="10" t="n">
        <v>2027</v>
      </c>
      <c r="B4470" s="10" t="inlineStr">
        <is>
          <t>Ago-27</t>
        </is>
      </c>
      <c r="C4470" s="19" t="inlineStr">
        <is>
          <t>Alfonso</t>
        </is>
      </c>
      <c r="D4470" s="19" t="inlineStr">
        <is>
          <t>ESPAÑA</t>
        </is>
      </c>
      <c r="E4470" s="19" t="inlineStr">
        <is>
          <t>BARDENAS COMERCIAL, S.L.</t>
        </is>
      </c>
      <c r="F4470" s="10" t="inlineStr">
        <is>
          <t>Con potencial</t>
        </is>
      </c>
      <c r="G4470" s="10" t="inlineStr">
        <is>
          <t>AN0005</t>
        </is>
      </c>
      <c r="H4470" s="19" t="inlineStr">
        <is>
          <t>ALCAPLANT NEW, 5 KG</t>
        </is>
      </c>
      <c r="I4470" s="10" t="inlineStr">
        <is>
          <t>Maduro</t>
        </is>
      </c>
      <c r="J4470" s="10" t="inlineStr">
        <is>
          <t>Innovador/Notorio</t>
        </is>
      </c>
      <c r="K4470" s="12" t="n">
        <v>0.1</v>
      </c>
      <c r="L4470" s="12" t="n">
        <v>0.05</v>
      </c>
      <c r="M4470" s="12" t="n">
        <v>0.1550000000000002</v>
      </c>
      <c r="N4470" s="22" t="n">
        <v>5</v>
      </c>
      <c r="O4470" s="11" t="n">
        <v>345</v>
      </c>
      <c r="P4470" s="13" t="n">
        <v>1.949245999571828</v>
      </c>
      <c r="Q4470" s="13">
        <f>O4470*P4470</f>
        <v/>
      </c>
    </row>
    <row r="4471">
      <c r="A4471" s="10" t="n">
        <v>2027</v>
      </c>
      <c r="B4471" s="10" t="inlineStr">
        <is>
          <t>Ago-27</t>
        </is>
      </c>
      <c r="C4471" s="19" t="inlineStr">
        <is>
          <t>Alfonso</t>
        </is>
      </c>
      <c r="D4471" s="19" t="inlineStr">
        <is>
          <t>ESPAÑA</t>
        </is>
      </c>
      <c r="E4471" s="19" t="inlineStr">
        <is>
          <t>BARDENAS COMERCIAL, S.L.</t>
        </is>
      </c>
      <c r="F4471" s="10" t="inlineStr">
        <is>
          <t>Con potencial</t>
        </is>
      </c>
      <c r="G4471" s="10" t="inlineStr">
        <is>
          <t>CBROT0005</t>
        </is>
      </c>
      <c r="H4471" s="19" t="inlineStr">
        <is>
          <t>CODIBROT, 5 L</t>
        </is>
      </c>
      <c r="I4471" s="10" t="inlineStr">
        <is>
          <t>Maduro</t>
        </is>
      </c>
      <c r="J4471" s="10" t="inlineStr">
        <is>
          <t>Esencial/Core</t>
        </is>
      </c>
      <c r="K4471" s="12" t="n">
        <v>0.1</v>
      </c>
      <c r="L4471" s="12" t="n">
        <v>0.035</v>
      </c>
      <c r="M4471" s="12" t="n">
        <v>0.1385000000000001</v>
      </c>
      <c r="N4471" s="22" t="n">
        <v>5</v>
      </c>
      <c r="O4471" s="11" t="n">
        <v>340</v>
      </c>
      <c r="P4471" s="13" t="n">
        <v>3.544083635585141</v>
      </c>
      <c r="Q4471" s="13">
        <f>O4471*P4471</f>
        <v/>
      </c>
    </row>
    <row r="4472">
      <c r="A4472" s="10" t="n">
        <v>2027</v>
      </c>
      <c r="B4472" s="10" t="inlineStr">
        <is>
          <t>Ago-27</t>
        </is>
      </c>
      <c r="C4472" s="19" t="inlineStr">
        <is>
          <t>Alfonso</t>
        </is>
      </c>
      <c r="D4472" s="19" t="inlineStr">
        <is>
          <t>ESPAÑA</t>
        </is>
      </c>
      <c r="E4472" s="19" t="inlineStr">
        <is>
          <t>BARDENAS COMERCIAL, S.L.</t>
        </is>
      </c>
      <c r="F4472" s="10" t="inlineStr">
        <is>
          <t>Con potencial</t>
        </is>
      </c>
      <c r="G4472" s="10" t="inlineStr">
        <is>
          <t>FU0005</t>
        </is>
      </c>
      <c r="H4472" s="19" t="inlineStr">
        <is>
          <t>FULVIGIN, 5 L</t>
        </is>
      </c>
      <c r="I4472" s="10" t="inlineStr">
        <is>
          <t>Maduro</t>
        </is>
      </c>
      <c r="J4472" s="10" t="inlineStr">
        <is>
          <t>Banalizado/Commodity</t>
        </is>
      </c>
      <c r="K4472" s="12" t="n">
        <v>0.1</v>
      </c>
      <c r="L4472" s="12" t="n">
        <v>0.02</v>
      </c>
      <c r="M4472" s="12" t="n">
        <v>0.1220000000000001</v>
      </c>
      <c r="N4472" s="22" t="n">
        <v>5</v>
      </c>
      <c r="O4472" s="11" t="n">
        <v>335</v>
      </c>
      <c r="P4472" s="13" t="n">
        <v>3.273065475216865</v>
      </c>
      <c r="Q4472" s="13">
        <f>O4472*P4472</f>
        <v/>
      </c>
    </row>
    <row r="4473">
      <c r="A4473" s="10" t="n">
        <v>2027</v>
      </c>
      <c r="B4473" s="10" t="inlineStr">
        <is>
          <t>Ago-27</t>
        </is>
      </c>
      <c r="C4473" s="19" t="inlineStr">
        <is>
          <t>Alfonso</t>
        </is>
      </c>
      <c r="D4473" s="19" t="inlineStr">
        <is>
          <t>ESPAÑA</t>
        </is>
      </c>
      <c r="E4473" s="19" t="inlineStr">
        <is>
          <t>BARDENAS COMERCIAL, S.L.</t>
        </is>
      </c>
      <c r="F4473" s="10" t="inlineStr">
        <is>
          <t>Con potencial</t>
        </is>
      </c>
      <c r="G4473" s="10" t="inlineStr">
        <is>
          <t>PT0005</t>
        </is>
      </c>
      <c r="H4473" s="19" t="inlineStr">
        <is>
          <t>AGROPOTASION, 5 L</t>
        </is>
      </c>
      <c r="I4473" s="10" t="inlineStr">
        <is>
          <t>Maduro</t>
        </is>
      </c>
      <c r="J4473" s="10" t="inlineStr">
        <is>
          <t>Innovador/Notorio</t>
        </is>
      </c>
      <c r="K4473" s="12" t="n">
        <v>0.1</v>
      </c>
      <c r="L4473" s="12" t="n">
        <v>0.05</v>
      </c>
      <c r="M4473" s="12" t="n">
        <v>0.1550000000000002</v>
      </c>
      <c r="N4473" s="22" t="n">
        <v>5</v>
      </c>
      <c r="O4473" s="11" t="n">
        <v>640</v>
      </c>
      <c r="P4473" s="13" t="n">
        <v>3.669168940370498</v>
      </c>
      <c r="Q4473" s="13">
        <f>O4473*P4473</f>
        <v/>
      </c>
    </row>
    <row r="4474">
      <c r="A4474" s="10" t="n">
        <v>2027</v>
      </c>
      <c r="B4474" s="10" t="inlineStr">
        <is>
          <t>Ago-27</t>
        </is>
      </c>
      <c r="C4474" s="19" t="inlineStr">
        <is>
          <t>Alfonso</t>
        </is>
      </c>
      <c r="D4474" s="19" t="inlineStr">
        <is>
          <t>ESPAÑA</t>
        </is>
      </c>
      <c r="E4474" s="19" t="inlineStr">
        <is>
          <t>BARDENAS COMERCIAL, S.L.</t>
        </is>
      </c>
      <c r="F4474" s="10" t="inlineStr">
        <is>
          <t>Con potencial</t>
        </is>
      </c>
      <c r="G4474" s="10" t="inlineStr">
        <is>
          <t>PT0005</t>
        </is>
      </c>
      <c r="H4474" s="19" t="inlineStr">
        <is>
          <t>AGROPOTASION, 5 L</t>
        </is>
      </c>
      <c r="I4474" s="10" t="inlineStr">
        <is>
          <t>Maduro</t>
        </is>
      </c>
      <c r="J4474" s="10" t="inlineStr">
        <is>
          <t>Innovador/Notorio</t>
        </is>
      </c>
      <c r="K4474" s="12" t="n">
        <v>0.1</v>
      </c>
      <c r="L4474" s="12" t="n">
        <v>0.05</v>
      </c>
      <c r="M4474" s="12" t="n">
        <v>0.1550000000000002</v>
      </c>
      <c r="N4474" s="22" t="n">
        <v>5</v>
      </c>
      <c r="O4474" s="11" t="n">
        <v>275</v>
      </c>
      <c r="P4474" s="13" t="n">
        <v>3.669168940370499</v>
      </c>
      <c r="Q4474" s="13">
        <f>O4474*P4474</f>
        <v/>
      </c>
    </row>
    <row r="4475">
      <c r="A4475" s="10" t="n">
        <v>2027</v>
      </c>
      <c r="B4475" s="10" t="inlineStr">
        <is>
          <t>Ago-27</t>
        </is>
      </c>
      <c r="C4475" s="19" t="inlineStr">
        <is>
          <t>Alfonso</t>
        </is>
      </c>
      <c r="D4475" s="19" t="inlineStr">
        <is>
          <t>ESPAÑA</t>
        </is>
      </c>
      <c r="E4475" s="19" t="inlineStr">
        <is>
          <t>BARDENAS COMERCIAL, S.L.</t>
        </is>
      </c>
      <c r="F4475" s="10" t="inlineStr">
        <is>
          <t>Con potencial</t>
        </is>
      </c>
      <c r="G4475" s="10" t="inlineStr">
        <is>
          <t>PT0005</t>
        </is>
      </c>
      <c r="H4475" s="19" t="inlineStr">
        <is>
          <t>AGROPOTASION, 5 L</t>
        </is>
      </c>
      <c r="I4475" s="10" t="inlineStr">
        <is>
          <t>Maduro</t>
        </is>
      </c>
      <c r="J4475" s="10" t="inlineStr">
        <is>
          <t>Innovador/Notorio</t>
        </is>
      </c>
      <c r="K4475" s="12" t="n">
        <v>0.1</v>
      </c>
      <c r="L4475" s="12" t="n">
        <v>0.05</v>
      </c>
      <c r="M4475" s="12" t="n">
        <v>0.1550000000000002</v>
      </c>
      <c r="N4475" s="22" t="n">
        <v>5</v>
      </c>
      <c r="O4475" s="11" t="n">
        <v>730</v>
      </c>
      <c r="P4475" s="13" t="n">
        <v>3.6691689403705</v>
      </c>
      <c r="Q4475" s="13">
        <f>O4475*P4475</f>
        <v/>
      </c>
    </row>
    <row r="4476">
      <c r="A4476" s="10" t="n">
        <v>2027</v>
      </c>
      <c r="B4476" s="10" t="inlineStr">
        <is>
          <t>Ago-27</t>
        </is>
      </c>
      <c r="C4476" s="19" t="inlineStr">
        <is>
          <t>Alfonso</t>
        </is>
      </c>
      <c r="D4476" s="19" t="inlineStr">
        <is>
          <t>ESPAÑA</t>
        </is>
      </c>
      <c r="E4476" s="19" t="inlineStr">
        <is>
          <t>BARDENAS COMERCIAL, S.L.</t>
        </is>
      </c>
      <c r="F4476" s="10" t="inlineStr">
        <is>
          <t>Con potencial</t>
        </is>
      </c>
      <c r="G4476" s="10" t="inlineStr">
        <is>
          <t>PT0005</t>
        </is>
      </c>
      <c r="H4476" s="19" t="inlineStr">
        <is>
          <t>AGROPOTASION, 5 L</t>
        </is>
      </c>
      <c r="I4476" s="10" t="inlineStr">
        <is>
          <t>Maduro</t>
        </is>
      </c>
      <c r="J4476" s="10" t="inlineStr">
        <is>
          <t>Innovador/Notorio</t>
        </is>
      </c>
      <c r="K4476" s="12" t="n">
        <v>0.1</v>
      </c>
      <c r="L4476" s="12" t="n">
        <v>0.05</v>
      </c>
      <c r="M4476" s="12" t="n">
        <v>0.1550000000000002</v>
      </c>
      <c r="N4476" s="22" t="n">
        <v>5</v>
      </c>
      <c r="O4476" s="11" t="n">
        <v>185</v>
      </c>
      <c r="P4476" s="13" t="n">
        <v>3.669168940370499</v>
      </c>
      <c r="Q4476" s="13">
        <f>O4476*P4476</f>
        <v/>
      </c>
    </row>
    <row r="4477">
      <c r="A4477" s="10" t="n">
        <v>2027</v>
      </c>
      <c r="B4477" s="10" t="inlineStr">
        <is>
          <t>Ago-27</t>
        </is>
      </c>
      <c r="C4477" s="19" t="inlineStr">
        <is>
          <t>Alfonso</t>
        </is>
      </c>
      <c r="D4477" s="19" t="inlineStr">
        <is>
          <t>ESPAÑA</t>
        </is>
      </c>
      <c r="E4477" s="19" t="inlineStr">
        <is>
          <t>BARDENAS COMERCIAL, S.L.</t>
        </is>
      </c>
      <c r="F4477" s="10" t="inlineStr">
        <is>
          <t>Con potencial</t>
        </is>
      </c>
      <c r="G4477" s="10" t="inlineStr">
        <is>
          <t>PT0005</t>
        </is>
      </c>
      <c r="H4477" s="19" t="inlineStr">
        <is>
          <t>AGROPOTASION, 5 L</t>
        </is>
      </c>
      <c r="I4477" s="10" t="inlineStr">
        <is>
          <t>Maduro</t>
        </is>
      </c>
      <c r="J4477" s="10" t="inlineStr">
        <is>
          <t>Innovador/Notorio</t>
        </is>
      </c>
      <c r="K4477" s="12" t="n">
        <v>0.1</v>
      </c>
      <c r="L4477" s="12" t="n">
        <v>0.05</v>
      </c>
      <c r="M4477" s="12" t="n">
        <v>0.1550000000000002</v>
      </c>
      <c r="N4477" s="22" t="n">
        <v>5</v>
      </c>
      <c r="O4477" s="11" t="n">
        <v>685</v>
      </c>
      <c r="P4477" s="13" t="n">
        <v>3.961034651536334</v>
      </c>
      <c r="Q4477" s="13">
        <f>O4477*P4477</f>
        <v/>
      </c>
    </row>
    <row r="4478">
      <c r="A4478" s="10" t="n">
        <v>2027</v>
      </c>
      <c r="B4478" s="10" t="inlineStr">
        <is>
          <t>Ago-27</t>
        </is>
      </c>
      <c r="C4478" s="19" t="inlineStr">
        <is>
          <t>Alfonso</t>
        </is>
      </c>
      <c r="D4478" s="19" t="inlineStr">
        <is>
          <t>ESPAÑA</t>
        </is>
      </c>
      <c r="E4478" s="19" t="inlineStr">
        <is>
          <t>BARDENAS COMERCIAL, S.L.</t>
        </is>
      </c>
      <c r="F4478" s="10" t="inlineStr">
        <is>
          <t>Con potencial</t>
        </is>
      </c>
      <c r="G4478" s="10" t="inlineStr">
        <is>
          <t>PT0005</t>
        </is>
      </c>
      <c r="H4478" s="19" t="inlineStr">
        <is>
          <t>AGROPOTASION, 5 L</t>
        </is>
      </c>
      <c r="I4478" s="10" t="inlineStr">
        <is>
          <t>Maduro</t>
        </is>
      </c>
      <c r="J4478" s="10" t="inlineStr">
        <is>
          <t>Innovador/Notorio</t>
        </is>
      </c>
      <c r="K4478" s="12" t="n">
        <v>0.1</v>
      </c>
      <c r="L4478" s="12" t="n">
        <v>0.05</v>
      </c>
      <c r="M4478" s="12" t="n">
        <v>0.1550000000000002</v>
      </c>
      <c r="N4478" s="22" t="n">
        <v>5</v>
      </c>
      <c r="O4478" s="11" t="n">
        <v>345</v>
      </c>
      <c r="P4478" s="13" t="n">
        <v>3.961034651536334</v>
      </c>
      <c r="Q4478" s="13">
        <f>O4478*P4478</f>
        <v/>
      </c>
    </row>
    <row r="4479">
      <c r="A4479" s="10" t="n">
        <v>2027</v>
      </c>
      <c r="B4479" s="10" t="inlineStr">
        <is>
          <t>Ago-27</t>
        </is>
      </c>
      <c r="C4479" s="19" t="inlineStr">
        <is>
          <t>Alfonso</t>
        </is>
      </c>
      <c r="D4479" s="19" t="inlineStr">
        <is>
          <t>ESPAÑA</t>
        </is>
      </c>
      <c r="E4479" s="19" t="inlineStr">
        <is>
          <t>BARDENAS COMERCIAL, S.L.</t>
        </is>
      </c>
      <c r="F4479" s="10" t="inlineStr">
        <is>
          <t>Con potencial</t>
        </is>
      </c>
      <c r="G4479" s="10" t="inlineStr">
        <is>
          <t>PT0005</t>
        </is>
      </c>
      <c r="H4479" s="19" t="inlineStr">
        <is>
          <t>AGROPOTASION, 5 L</t>
        </is>
      </c>
      <c r="I4479" s="10" t="inlineStr">
        <is>
          <t>Maduro</t>
        </is>
      </c>
      <c r="J4479" s="10" t="inlineStr">
        <is>
          <t>Innovador/Notorio</t>
        </is>
      </c>
      <c r="K4479" s="12" t="n">
        <v>0.1</v>
      </c>
      <c r="L4479" s="12" t="n">
        <v>0.05</v>
      </c>
      <c r="M4479" s="12" t="n">
        <v>0.1550000000000002</v>
      </c>
      <c r="N4479" s="22" t="n">
        <v>5</v>
      </c>
      <c r="O4479" s="11" t="n">
        <v>685</v>
      </c>
      <c r="P4479" s="13" t="n">
        <v>3.669168940370499</v>
      </c>
      <c r="Q4479" s="13">
        <f>O4479*P4479</f>
        <v/>
      </c>
    </row>
    <row r="4480">
      <c r="A4480" s="10" t="n">
        <v>2027</v>
      </c>
      <c r="B4480" s="10" t="inlineStr">
        <is>
          <t>Ago-27</t>
        </is>
      </c>
      <c r="C4480" s="19" t="inlineStr">
        <is>
          <t>Alfonso</t>
        </is>
      </c>
      <c r="D4480" s="19" t="inlineStr">
        <is>
          <t>ESPAÑA</t>
        </is>
      </c>
      <c r="E4480" s="19" t="inlineStr">
        <is>
          <t>BARDENAS COMERCIAL, S.L.</t>
        </is>
      </c>
      <c r="F4480" s="10" t="inlineStr">
        <is>
          <t>Con potencial</t>
        </is>
      </c>
      <c r="G4480" s="10" t="inlineStr">
        <is>
          <t>RUN0020</t>
        </is>
      </c>
      <c r="H4480" s="19" t="inlineStr">
        <is>
          <t>RUN STRESS, 20 L</t>
        </is>
      </c>
      <c r="I4480" s="10" t="inlineStr">
        <is>
          <t>Ramp-Up/Crecimiento</t>
        </is>
      </c>
      <c r="J4480" s="10" t="inlineStr">
        <is>
          <t>Innovador/Notorio</t>
        </is>
      </c>
      <c r="K4480" s="12" t="n">
        <v>0.1</v>
      </c>
      <c r="L4480" s="12" t="n">
        <v>0.2</v>
      </c>
      <c r="M4480" s="12" t="n">
        <v>0.3200000000000001</v>
      </c>
      <c r="N4480" s="22" t="n">
        <v>20</v>
      </c>
      <c r="O4480" s="11" t="n">
        <v>400</v>
      </c>
      <c r="P4480" s="13" t="n">
        <v>8.213935014238503</v>
      </c>
      <c r="Q4480" s="13">
        <f>O4480*P4480</f>
        <v/>
      </c>
    </row>
    <row r="4481">
      <c r="A4481" s="10" t="n">
        <v>2027</v>
      </c>
      <c r="B4481" s="10" t="inlineStr">
        <is>
          <t>Ago-27</t>
        </is>
      </c>
      <c r="C4481" s="19" t="inlineStr">
        <is>
          <t>Alfonso</t>
        </is>
      </c>
      <c r="D4481" s="19" t="inlineStr">
        <is>
          <t>ESPAÑA</t>
        </is>
      </c>
      <c r="E4481" s="19" t="inlineStr">
        <is>
          <t>BARDENAS COMERCIAL, S.L.</t>
        </is>
      </c>
      <c r="F4481" s="10" t="inlineStr">
        <is>
          <t>Con potencial</t>
        </is>
      </c>
      <c r="G4481" s="10" t="inlineStr">
        <is>
          <t>S0005</t>
        </is>
      </c>
      <c r="H4481" s="19" t="inlineStr">
        <is>
          <t>SALWAX STAR, 5 L</t>
        </is>
      </c>
      <c r="I4481" s="10" t="inlineStr">
        <is>
          <t>Maduro</t>
        </is>
      </c>
      <c r="J4481" s="10" t="inlineStr">
        <is>
          <t>Esencial/Core</t>
        </is>
      </c>
      <c r="K4481" s="12" t="n">
        <v>0.1</v>
      </c>
      <c r="L4481" s="12" t="n">
        <v>0.035</v>
      </c>
      <c r="M4481" s="12" t="n">
        <v>0.1385000000000001</v>
      </c>
      <c r="N4481" s="22" t="n">
        <v>5</v>
      </c>
      <c r="O4481" s="11" t="n">
        <v>340</v>
      </c>
      <c r="P4481" s="13" t="n">
        <v>2.449587218713259</v>
      </c>
      <c r="Q4481" s="13">
        <f>O4481*P4481</f>
        <v/>
      </c>
    </row>
    <row r="4482">
      <c r="A4482" s="10" t="n">
        <v>2027</v>
      </c>
      <c r="B4482" s="10" t="inlineStr">
        <is>
          <t>Ago-27</t>
        </is>
      </c>
      <c r="C4482" s="19" t="inlineStr">
        <is>
          <t>Alfonso</t>
        </is>
      </c>
      <c r="D4482" s="19" t="inlineStr">
        <is>
          <t>ESPAÑA</t>
        </is>
      </c>
      <c r="E4482" s="19" t="inlineStr">
        <is>
          <t>COMERCIAL NANCLARES, S.L.</t>
        </is>
      </c>
      <c r="F4482" s="10" t="inlineStr">
        <is>
          <t>Con potencial</t>
        </is>
      </c>
      <c r="G4482" s="10" t="inlineStr">
        <is>
          <t>C-CU0005</t>
        </is>
      </c>
      <c r="H4482" s="19" t="inlineStr">
        <is>
          <t>CODICOBRE, 5 L</t>
        </is>
      </c>
      <c r="I4482" s="10" t="inlineStr">
        <is>
          <t>Maduro</t>
        </is>
      </c>
      <c r="J4482" s="10" t="inlineStr">
        <is>
          <t>Esencial/Core</t>
        </is>
      </c>
      <c r="K4482" s="12" t="n">
        <v>0.1</v>
      </c>
      <c r="L4482" s="12" t="n">
        <v>0.035</v>
      </c>
      <c r="M4482" s="12" t="n">
        <v>0.1385000000000001</v>
      </c>
      <c r="N4482" s="22" t="n">
        <v>5</v>
      </c>
      <c r="O4482" s="11" t="n">
        <v>160</v>
      </c>
      <c r="P4482" s="13" t="n">
        <v>4.169510159511931</v>
      </c>
      <c r="Q4482" s="13">
        <f>O4482*P4482</f>
        <v/>
      </c>
    </row>
    <row r="4483">
      <c r="A4483" s="10" t="n">
        <v>2027</v>
      </c>
      <c r="B4483" s="10" t="inlineStr">
        <is>
          <t>Ago-27</t>
        </is>
      </c>
      <c r="C4483" s="19" t="inlineStr">
        <is>
          <t>Alfonso</t>
        </is>
      </c>
      <c r="D4483" s="19" t="inlineStr">
        <is>
          <t>ESPAÑA</t>
        </is>
      </c>
      <c r="E4483" s="19" t="inlineStr">
        <is>
          <t>COMERCIAL NANCLARES, S.L.</t>
        </is>
      </c>
      <c r="F4483" s="10" t="inlineStr">
        <is>
          <t>Con potencial</t>
        </is>
      </c>
      <c r="G4483" s="10" t="inlineStr">
        <is>
          <t>C-CUAE0005</t>
        </is>
      </c>
      <c r="H4483" s="19" t="inlineStr">
        <is>
          <t>CUPRAMEC, 5 L</t>
        </is>
      </c>
      <c r="I4483" s="10" t="inlineStr">
        <is>
          <t>Ramp-Up/Crecimiento</t>
        </is>
      </c>
      <c r="J4483" s="10" t="inlineStr">
        <is>
          <t>Esencial/Core</t>
        </is>
      </c>
      <c r="K4483" s="12" t="n">
        <v>0.1</v>
      </c>
      <c r="L4483" s="12" t="n">
        <v>0.15</v>
      </c>
      <c r="M4483" s="12" t="n">
        <v>0.2649999999999999</v>
      </c>
      <c r="N4483" s="22" t="n">
        <v>5</v>
      </c>
      <c r="O4483" s="11" t="n">
        <v>50</v>
      </c>
      <c r="P4483" s="13" t="n">
        <v>4.586461175463123</v>
      </c>
      <c r="Q4483" s="13">
        <f>O4483*P4483</f>
        <v/>
      </c>
    </row>
    <row r="4484">
      <c r="A4484" s="10" t="n">
        <v>2027</v>
      </c>
      <c r="B4484" s="10" t="inlineStr">
        <is>
          <t>Ago-27</t>
        </is>
      </c>
      <c r="C4484" s="19" t="inlineStr">
        <is>
          <t>Alfonso</t>
        </is>
      </c>
      <c r="D4484" s="19" t="inlineStr">
        <is>
          <t>ESPAÑA</t>
        </is>
      </c>
      <c r="E4484" s="19" t="inlineStr">
        <is>
          <t>COMERCIAL NANCLARES, S.L.</t>
        </is>
      </c>
      <c r="F4484" s="10" t="inlineStr">
        <is>
          <t>Con potencial</t>
        </is>
      </c>
      <c r="G4484" s="10" t="inlineStr">
        <is>
          <t>C-L0005</t>
        </is>
      </c>
      <c r="H4484" s="19" t="inlineStr">
        <is>
          <t>CODIBOR-L, 5 L</t>
        </is>
      </c>
      <c r="I4484" s="10" t="inlineStr">
        <is>
          <t>Maduro</t>
        </is>
      </c>
      <c r="J4484" s="10" t="inlineStr">
        <is>
          <t>Banalizado/Commodity</t>
        </is>
      </c>
      <c r="K4484" s="12" t="n">
        <v>0.1</v>
      </c>
      <c r="L4484" s="12" t="n">
        <v>0.02</v>
      </c>
      <c r="M4484" s="12" t="n">
        <v>0.1220000000000001</v>
      </c>
      <c r="N4484" s="22" t="n">
        <v>5</v>
      </c>
      <c r="O4484" s="11" t="n">
        <v>45</v>
      </c>
      <c r="P4484" s="13" t="n">
        <v>4.649003827855802</v>
      </c>
      <c r="Q4484" s="13">
        <f>O4484*P4484</f>
        <v/>
      </c>
    </row>
    <row r="4485">
      <c r="A4485" s="10" t="n">
        <v>2027</v>
      </c>
      <c r="B4485" s="10" t="inlineStr">
        <is>
          <t>Ago-27</t>
        </is>
      </c>
      <c r="C4485" s="19" t="inlineStr">
        <is>
          <t>Alfonso</t>
        </is>
      </c>
      <c r="D4485" s="19" t="inlineStr">
        <is>
          <t>ESPAÑA</t>
        </is>
      </c>
      <c r="E4485" s="19" t="inlineStr">
        <is>
          <t>COMERCIAL NORTE AGROCAMPO, S.L.</t>
        </is>
      </c>
      <c r="F4485" s="10" t="inlineStr">
        <is>
          <t>Baja aportación</t>
        </is>
      </c>
      <c r="G4485" s="10" t="inlineStr">
        <is>
          <t>A-50(2)0020</t>
        </is>
      </c>
      <c r="H4485" s="19" t="inlineStr">
        <is>
          <t>CODIORGAN-A50, 20 KG</t>
        </is>
      </c>
      <c r="I4485" s="10" t="inlineStr">
        <is>
          <t>Ramp-Up/Crecimiento</t>
        </is>
      </c>
      <c r="J4485" s="10" t="inlineStr">
        <is>
          <t>Esencial/Core</t>
        </is>
      </c>
      <c r="K4485" s="12" t="n">
        <v>0.03</v>
      </c>
      <c r="L4485" s="12" t="n">
        <v>0.15</v>
      </c>
      <c r="M4485" s="12" t="n">
        <v>0.1844999999999999</v>
      </c>
      <c r="N4485" s="22" t="n">
        <v>20</v>
      </c>
      <c r="O4485" s="11" t="n">
        <v>20</v>
      </c>
      <c r="P4485" s="13" t="n">
        <v>5.097226170003335</v>
      </c>
      <c r="Q4485" s="13">
        <f>O4485*P4485</f>
        <v/>
      </c>
    </row>
    <row r="4486">
      <c r="A4486" s="10" t="n">
        <v>2027</v>
      </c>
      <c r="B4486" s="10" t="inlineStr">
        <is>
          <t>Ago-27</t>
        </is>
      </c>
      <c r="C4486" s="19" t="inlineStr">
        <is>
          <t>Alfonso</t>
        </is>
      </c>
      <c r="D4486" s="19" t="inlineStr">
        <is>
          <t>ESPAÑA</t>
        </is>
      </c>
      <c r="E4486" s="19" t="inlineStr">
        <is>
          <t>COMERCIAL NORTE AGROCAMPO, S.L.</t>
        </is>
      </c>
      <c r="F4486" s="10" t="inlineStr">
        <is>
          <t>Baja aportación</t>
        </is>
      </c>
      <c r="G4486" s="10" t="inlineStr">
        <is>
          <t>AN0005</t>
        </is>
      </c>
      <c r="H4486" s="19" t="inlineStr">
        <is>
          <t>ALCAPLANT NEW, 5 KG</t>
        </is>
      </c>
      <c r="I4486" s="10" t="inlineStr">
        <is>
          <t>Maduro</t>
        </is>
      </c>
      <c r="J4486" s="10" t="inlineStr">
        <is>
          <t>Innovador/Notorio</t>
        </is>
      </c>
      <c r="K4486" s="12" t="n">
        <v>0.03</v>
      </c>
      <c r="L4486" s="12" t="n">
        <v>0.05</v>
      </c>
      <c r="M4486" s="12" t="n">
        <v>0.08150000000000013</v>
      </c>
      <c r="N4486" s="22" t="n">
        <v>5</v>
      </c>
      <c r="O4486" s="11" t="n">
        <v>20</v>
      </c>
      <c r="P4486" s="13" t="n">
        <v>2.105602630553524</v>
      </c>
      <c r="Q4486" s="13">
        <f>O4486*P4486</f>
        <v/>
      </c>
    </row>
    <row r="4487">
      <c r="A4487" s="10" t="n">
        <v>2027</v>
      </c>
      <c r="B4487" s="10" t="inlineStr">
        <is>
          <t>Ago-27</t>
        </is>
      </c>
      <c r="C4487" s="19" t="inlineStr">
        <is>
          <t>Alfonso</t>
        </is>
      </c>
      <c r="D4487" s="19" t="inlineStr">
        <is>
          <t>ESPAÑA</t>
        </is>
      </c>
      <c r="E4487" s="19" t="inlineStr">
        <is>
          <t>COMERCIAL NORTE AGROCAMPO, S.L.</t>
        </is>
      </c>
      <c r="F4487" s="10" t="inlineStr">
        <is>
          <t>Baja aportación</t>
        </is>
      </c>
      <c r="G4487" s="10" t="inlineStr">
        <is>
          <t>AN0020</t>
        </is>
      </c>
      <c r="H4487" s="19" t="inlineStr">
        <is>
          <t>ALCAPLANT NEW, 20 KG</t>
        </is>
      </c>
      <c r="I4487" s="10" t="inlineStr">
        <is>
          <t>Maduro</t>
        </is>
      </c>
      <c r="J4487" s="10" t="inlineStr">
        <is>
          <t>Innovador/Notorio</t>
        </is>
      </c>
      <c r="K4487" s="12" t="n">
        <v>0.03</v>
      </c>
      <c r="L4487" s="12" t="n">
        <v>0.05</v>
      </c>
      <c r="M4487" s="12" t="n">
        <v>0.08150000000000013</v>
      </c>
      <c r="N4487" s="22" t="n">
        <v>20</v>
      </c>
      <c r="O4487" s="11" t="n">
        <v>40</v>
      </c>
      <c r="P4487" s="13" t="n">
        <v>1.907550897976708</v>
      </c>
      <c r="Q4487" s="13">
        <f>O4487*P4487</f>
        <v/>
      </c>
    </row>
    <row r="4488">
      <c r="A4488" s="10" t="n">
        <v>2027</v>
      </c>
      <c r="B4488" s="10" t="inlineStr">
        <is>
          <t>Ago-27</t>
        </is>
      </c>
      <c r="C4488" s="19" t="inlineStr">
        <is>
          <t>Alfonso</t>
        </is>
      </c>
      <c r="D4488" s="19" t="inlineStr">
        <is>
          <t>ESPAÑA</t>
        </is>
      </c>
      <c r="E4488" s="19" t="inlineStr">
        <is>
          <t>COMERCIAL NORTE AGROCAMPO, S.L.</t>
        </is>
      </c>
      <c r="F4488" s="10" t="inlineStr">
        <is>
          <t>Baja aportación</t>
        </is>
      </c>
      <c r="G4488" s="10" t="inlineStr">
        <is>
          <t>B0005</t>
        </is>
      </c>
      <c r="H4488" s="19" t="inlineStr">
        <is>
          <t>BOROCAL, 5 L</t>
        </is>
      </c>
      <c r="I4488" s="10" t="inlineStr">
        <is>
          <t>Maduro</t>
        </is>
      </c>
      <c r="J4488" s="10" t="inlineStr">
        <is>
          <t>Esencial/Core</t>
        </is>
      </c>
      <c r="K4488" s="12" t="n">
        <v>0.03</v>
      </c>
      <c r="L4488" s="12" t="n">
        <v>0.035</v>
      </c>
      <c r="M4488" s="12" t="n">
        <v>0.06604999999999994</v>
      </c>
      <c r="N4488" s="22" t="n">
        <v>5</v>
      </c>
      <c r="O4488" s="11" t="n">
        <v>20</v>
      </c>
      <c r="P4488" s="13" t="n">
        <v>3.283489250615645</v>
      </c>
      <c r="Q4488" s="13">
        <f>O4488*P4488</f>
        <v/>
      </c>
    </row>
    <row r="4489">
      <c r="A4489" s="10" t="n">
        <v>2027</v>
      </c>
      <c r="B4489" s="10" t="inlineStr">
        <is>
          <t>Ago-27</t>
        </is>
      </c>
      <c r="C4489" s="19" t="inlineStr">
        <is>
          <t>Alfonso</t>
        </is>
      </c>
      <c r="D4489" s="19" t="inlineStr">
        <is>
          <t>ESPAÑA</t>
        </is>
      </c>
      <c r="E4489" s="19" t="inlineStr">
        <is>
          <t>COMERCIAL NORTE AGROCAMPO, S.L.</t>
        </is>
      </c>
      <c r="F4489" s="10" t="inlineStr">
        <is>
          <t>Baja aportación</t>
        </is>
      </c>
      <c r="G4489" s="10" t="inlineStr">
        <is>
          <t>BR-590005</t>
        </is>
      </c>
      <c r="H4489" s="19" t="inlineStr">
        <is>
          <t>BR-59, 5 KG</t>
        </is>
      </c>
      <c r="I4489" s="10" t="inlineStr">
        <is>
          <t>Maduro</t>
        </is>
      </c>
      <c r="J4489" s="10" t="inlineStr">
        <is>
          <t>Innovador/Notorio</t>
        </is>
      </c>
      <c r="K4489" s="12" t="n">
        <v>0.03</v>
      </c>
      <c r="L4489" s="12" t="n">
        <v>0.05</v>
      </c>
      <c r="M4489" s="12" t="n">
        <v>0.08150000000000013</v>
      </c>
      <c r="N4489" s="22" t="n">
        <v>5</v>
      </c>
      <c r="O4489" s="11" t="n">
        <v>20</v>
      </c>
      <c r="P4489" s="13" t="n">
        <v>2.512129871105938</v>
      </c>
      <c r="Q4489" s="13">
        <f>O4489*P4489</f>
        <v/>
      </c>
    </row>
    <row r="4490">
      <c r="A4490" s="10" t="n">
        <v>2027</v>
      </c>
      <c r="B4490" s="10" t="inlineStr">
        <is>
          <t>Ago-27</t>
        </is>
      </c>
      <c r="C4490" s="19" t="inlineStr">
        <is>
          <t>Alfonso</t>
        </is>
      </c>
      <c r="D4490" s="19" t="inlineStr">
        <is>
          <t>ESPAÑA</t>
        </is>
      </c>
      <c r="E4490" s="19" t="inlineStr">
        <is>
          <t>COMERCIAL NORTE AGROCAMPO, S.L.</t>
        </is>
      </c>
      <c r="F4490" s="10" t="inlineStr">
        <is>
          <t>Baja aportación</t>
        </is>
      </c>
      <c r="G4490" s="10" t="inlineStr">
        <is>
          <t>BROTA0020</t>
        </is>
      </c>
      <c r="H4490" s="19" t="inlineStr">
        <is>
          <t>BROTAMEC, 20 L</t>
        </is>
      </c>
      <c r="I4490" s="10" t="inlineStr">
        <is>
          <t>Maduro</t>
        </is>
      </c>
      <c r="J4490" s="10" t="inlineStr">
        <is>
          <t>Esencial/Core</t>
        </is>
      </c>
      <c r="K4490" s="12" t="n">
        <v>0.03</v>
      </c>
      <c r="L4490" s="12" t="n">
        <v>0.035</v>
      </c>
      <c r="M4490" s="12" t="n">
        <v>0.06604999999999994</v>
      </c>
      <c r="N4490" s="22" t="n">
        <v>20</v>
      </c>
      <c r="O4490" s="11" t="n">
        <v>60</v>
      </c>
      <c r="P4490" s="13" t="n">
        <v>3.200099047425407</v>
      </c>
      <c r="Q4490" s="13">
        <f>O4490*P4490</f>
        <v/>
      </c>
    </row>
    <row r="4491">
      <c r="A4491" s="10" t="n">
        <v>2027</v>
      </c>
      <c r="B4491" s="10" t="inlineStr">
        <is>
          <t>Ago-27</t>
        </is>
      </c>
      <c r="C4491" s="19" t="inlineStr">
        <is>
          <t>Alfonso</t>
        </is>
      </c>
      <c r="D4491" s="19" t="inlineStr">
        <is>
          <t>ESPAÑA</t>
        </is>
      </c>
      <c r="E4491" s="19" t="inlineStr">
        <is>
          <t>COMERCIAL NORTE AGROCAMPO, S.L.</t>
        </is>
      </c>
      <c r="F4491" s="10" t="inlineStr">
        <is>
          <t>Baja aportación</t>
        </is>
      </c>
      <c r="G4491" s="10" t="inlineStr">
        <is>
          <t>C-CU0005</t>
        </is>
      </c>
      <c r="H4491" s="19" t="inlineStr">
        <is>
          <t>CODICOBRE, 5 L</t>
        </is>
      </c>
      <c r="I4491" s="10" t="inlineStr">
        <is>
          <t>Maduro</t>
        </is>
      </c>
      <c r="J4491" s="10" t="inlineStr">
        <is>
          <t>Esencial/Core</t>
        </is>
      </c>
      <c r="K4491" s="12" t="n">
        <v>0.03</v>
      </c>
      <c r="L4491" s="12" t="n">
        <v>0.035</v>
      </c>
      <c r="M4491" s="12" t="n">
        <v>0.06604999999999994</v>
      </c>
      <c r="N4491" s="22" t="n">
        <v>5</v>
      </c>
      <c r="O4491" s="11" t="n">
        <v>40</v>
      </c>
      <c r="P4491" s="13" t="n">
        <v>4.325866790493627</v>
      </c>
      <c r="Q4491" s="13">
        <f>O4491*P4491</f>
        <v/>
      </c>
    </row>
    <row r="4492">
      <c r="A4492" s="10" t="n">
        <v>2027</v>
      </c>
      <c r="B4492" s="10" t="inlineStr">
        <is>
          <t>Ago-27</t>
        </is>
      </c>
      <c r="C4492" s="19" t="inlineStr">
        <is>
          <t>Alfonso</t>
        </is>
      </c>
      <c r="D4492" s="19" t="inlineStr">
        <is>
          <t>ESPAÑA</t>
        </is>
      </c>
      <c r="E4492" s="19" t="inlineStr">
        <is>
          <t>COMERCIAL NORTE AGROCAMPO, S.L.</t>
        </is>
      </c>
      <c r="F4492" s="10" t="inlineStr">
        <is>
          <t>Baja aportación</t>
        </is>
      </c>
      <c r="G4492" s="10" t="inlineStr">
        <is>
          <t>PT0020</t>
        </is>
      </c>
      <c r="H4492" s="19" t="inlineStr">
        <is>
          <t>AGROPOTASION, 20 L</t>
        </is>
      </c>
      <c r="I4492" s="10" t="inlineStr">
        <is>
          <t>Maduro</t>
        </is>
      </c>
      <c r="J4492" s="10" t="inlineStr">
        <is>
          <t>Innovador/Notorio</t>
        </is>
      </c>
      <c r="K4492" s="12" t="n">
        <v>0.03</v>
      </c>
      <c r="L4492" s="12" t="n">
        <v>0.05</v>
      </c>
      <c r="M4492" s="12" t="n">
        <v>0.08150000000000013</v>
      </c>
      <c r="N4492" s="22" t="n">
        <v>20</v>
      </c>
      <c r="O4492" s="11" t="n">
        <v>80</v>
      </c>
      <c r="P4492" s="13" t="n">
        <v>3.54408363558514</v>
      </c>
      <c r="Q4492" s="13">
        <f>O4492*P4492</f>
        <v/>
      </c>
    </row>
    <row r="4493">
      <c r="A4493" s="10" t="n">
        <v>2027</v>
      </c>
      <c r="B4493" s="10" t="inlineStr">
        <is>
          <t>Ago-27</t>
        </is>
      </c>
      <c r="C4493" s="19" t="inlineStr">
        <is>
          <t>Alfonso</t>
        </is>
      </c>
      <c r="D4493" s="19" t="inlineStr">
        <is>
          <t>ESPAÑA</t>
        </is>
      </c>
      <c r="E4493" s="19" t="inlineStr">
        <is>
          <t>COMERCIAL NORTE AGROCAMPO, S.L.</t>
        </is>
      </c>
      <c r="F4493" s="10" t="inlineStr">
        <is>
          <t>Baja aportación</t>
        </is>
      </c>
      <c r="G4493" s="10" t="inlineStr">
        <is>
          <t>S0020</t>
        </is>
      </c>
      <c r="H4493" s="19" t="inlineStr">
        <is>
          <t>SALWAX STAR, 20 L</t>
        </is>
      </c>
      <c r="I4493" s="10" t="inlineStr">
        <is>
          <t>Maduro</t>
        </is>
      </c>
      <c r="J4493" s="10" t="inlineStr">
        <is>
          <t>Esencial/Core</t>
        </is>
      </c>
      <c r="K4493" s="12" t="n">
        <v>0.03</v>
      </c>
      <c r="L4493" s="12" t="n">
        <v>0.035</v>
      </c>
      <c r="M4493" s="12" t="n">
        <v>0.06604999999999994</v>
      </c>
      <c r="N4493" s="22" t="n">
        <v>20</v>
      </c>
      <c r="O4493" s="11" t="n">
        <v>80</v>
      </c>
      <c r="P4493" s="13" t="n">
        <v>2.324501913927901</v>
      </c>
      <c r="Q4493" s="13">
        <f>O4493*P4493</f>
        <v/>
      </c>
    </row>
    <row r="4494">
      <c r="A4494" s="10" t="n">
        <v>2027</v>
      </c>
      <c r="B4494" s="10" t="inlineStr">
        <is>
          <t>Ago-27</t>
        </is>
      </c>
      <c r="C4494" s="19" t="inlineStr">
        <is>
          <t>Alfonso</t>
        </is>
      </c>
      <c r="D4494" s="19" t="inlineStr">
        <is>
          <t>ESPAÑA</t>
        </is>
      </c>
      <c r="E4494" s="19" t="inlineStr">
        <is>
          <t>FRUITURE ADVISORS, S.L.</t>
        </is>
      </c>
      <c r="F4494" s="10" t="inlineStr">
        <is>
          <t>Baja aportación</t>
        </is>
      </c>
      <c r="G4494" s="10" t="inlineStr">
        <is>
          <t>AGXK0200</t>
        </is>
      </c>
      <c r="H4494" s="19" t="inlineStr">
        <is>
          <t>AGROXILATO-K, 200 L</t>
        </is>
      </c>
      <c r="I4494" s="10" t="inlineStr">
        <is>
          <t>Maduro</t>
        </is>
      </c>
      <c r="J4494" s="10" t="inlineStr">
        <is>
          <t>Innovador/Notorio</t>
        </is>
      </c>
      <c r="K4494" s="12" t="n">
        <v>0.03</v>
      </c>
      <c r="L4494" s="12" t="n">
        <v>0.05</v>
      </c>
      <c r="M4494" s="12" t="n">
        <v>0.08150000000000013</v>
      </c>
      <c r="N4494" s="22" t="n">
        <v>200</v>
      </c>
      <c r="O4494" s="11" t="n">
        <v>600</v>
      </c>
      <c r="P4494" s="13" t="n">
        <v>3.200099047425407</v>
      </c>
      <c r="Q4494" s="13">
        <f>O4494*P4494</f>
        <v/>
      </c>
    </row>
    <row r="4495">
      <c r="A4495" s="10" t="n">
        <v>2027</v>
      </c>
      <c r="B4495" s="10" t="inlineStr">
        <is>
          <t>Ago-27</t>
        </is>
      </c>
      <c r="C4495" s="19" t="inlineStr">
        <is>
          <t>Alfonso</t>
        </is>
      </c>
      <c r="D4495" s="19" t="inlineStr">
        <is>
          <t>ESPAÑA</t>
        </is>
      </c>
      <c r="E4495" s="19" t="inlineStr">
        <is>
          <t>FRUITURE ADVISORS, S.L.</t>
        </is>
      </c>
      <c r="F4495" s="10" t="inlineStr">
        <is>
          <t>Baja aportación</t>
        </is>
      </c>
      <c r="G4495" s="10" t="inlineStr">
        <is>
          <t>PT0020</t>
        </is>
      </c>
      <c r="H4495" s="19" t="inlineStr">
        <is>
          <t>AGROPOTASION, 20 L</t>
        </is>
      </c>
      <c r="I4495" s="10" t="inlineStr">
        <is>
          <t>Maduro</t>
        </is>
      </c>
      <c r="J4495" s="10" t="inlineStr">
        <is>
          <t>Innovador/Notorio</t>
        </is>
      </c>
      <c r="K4495" s="12" t="n">
        <v>0.03</v>
      </c>
      <c r="L4495" s="12" t="n">
        <v>0.05</v>
      </c>
      <c r="M4495" s="12" t="n">
        <v>0.08150000000000013</v>
      </c>
      <c r="N4495" s="22" t="n">
        <v>20</v>
      </c>
      <c r="O4495" s="11" t="n">
        <v>120</v>
      </c>
      <c r="P4495" s="13" t="n">
        <v>3.460693432394903</v>
      </c>
      <c r="Q4495" s="13">
        <f>O4495*P4495</f>
        <v/>
      </c>
    </row>
    <row r="4496">
      <c r="A4496" s="10" t="n">
        <v>2027</v>
      </c>
      <c r="B4496" s="10" t="inlineStr">
        <is>
          <t>Ago-27</t>
        </is>
      </c>
      <c r="C4496" s="19" t="inlineStr">
        <is>
          <t>Alfonso</t>
        </is>
      </c>
      <c r="D4496" s="19" t="inlineStr">
        <is>
          <t>ESPAÑA</t>
        </is>
      </c>
      <c r="E4496" s="19" t="inlineStr">
        <is>
          <t>FRUITURE ADVISORS, S.L.</t>
        </is>
      </c>
      <c r="F4496" s="10" t="inlineStr">
        <is>
          <t>Baja aportación</t>
        </is>
      </c>
      <c r="G4496" s="10" t="inlineStr">
        <is>
          <t>PT0020</t>
        </is>
      </c>
      <c r="H4496" s="19" t="inlineStr">
        <is>
          <t>AGROPOTASION, 20 L</t>
        </is>
      </c>
      <c r="I4496" s="10" t="inlineStr">
        <is>
          <t>Maduro</t>
        </is>
      </c>
      <c r="J4496" s="10" t="inlineStr">
        <is>
          <t>Innovador/Notorio</t>
        </is>
      </c>
      <c r="K4496" s="12" t="n">
        <v>0.03</v>
      </c>
      <c r="L4496" s="12" t="n">
        <v>0.05</v>
      </c>
      <c r="M4496" s="12" t="n">
        <v>0.08150000000000013</v>
      </c>
      <c r="N4496" s="22" t="n">
        <v>20</v>
      </c>
      <c r="O4496" s="11" t="n">
        <v>220</v>
      </c>
      <c r="P4496" s="13" t="n">
        <v>3.815101795953416</v>
      </c>
      <c r="Q4496" s="13">
        <f>O4496*P4496</f>
        <v/>
      </c>
    </row>
    <row r="4497">
      <c r="A4497" s="10" t="n">
        <v>2027</v>
      </c>
      <c r="B4497" s="10" t="inlineStr">
        <is>
          <t>Ago-27</t>
        </is>
      </c>
      <c r="C4497" s="19" t="inlineStr">
        <is>
          <t>Alfonso</t>
        </is>
      </c>
      <c r="D4497" s="19" t="inlineStr">
        <is>
          <t>ESPAÑA</t>
        </is>
      </c>
      <c r="E4497" s="19" t="inlineStr">
        <is>
          <t>HORTICOLAS Y PATATAS HNOS. MORAN, S.A.T.</t>
        </is>
      </c>
      <c r="F4497" s="10" t="inlineStr">
        <is>
          <t>Baja aportación</t>
        </is>
      </c>
      <c r="G4497" s="10" t="inlineStr">
        <is>
          <t>AMIMG0020</t>
        </is>
      </c>
      <c r="H4497" s="19" t="inlineStr">
        <is>
          <t>AMINOSOIL MG, 20 L</t>
        </is>
      </c>
      <c r="I4497" s="10" t="inlineStr">
        <is>
          <t>Declive</t>
        </is>
      </c>
      <c r="J4497" s="10" t="inlineStr">
        <is>
          <t>Banalizado/Commodity</t>
        </is>
      </c>
      <c r="K4497" s="12" t="n">
        <v>0.03</v>
      </c>
      <c r="L4497" s="12" t="n">
        <v>0.04</v>
      </c>
      <c r="M4497" s="12" t="n">
        <v>0.07120000000000015</v>
      </c>
      <c r="N4497" s="22" t="n">
        <v>20</v>
      </c>
      <c r="O4497" s="11" t="n">
        <v>120</v>
      </c>
      <c r="P4497" s="13" t="n">
        <v>2.720605379081535</v>
      </c>
      <c r="Q4497" s="13">
        <f>O4497*P4497</f>
        <v/>
      </c>
    </row>
    <row r="4498">
      <c r="A4498" s="10" t="n">
        <v>2027</v>
      </c>
      <c r="B4498" s="10" t="inlineStr">
        <is>
          <t>Ago-27</t>
        </is>
      </c>
      <c r="C4498" s="19" t="inlineStr">
        <is>
          <t>Alfonso</t>
        </is>
      </c>
      <c r="D4498" s="19" t="inlineStr">
        <is>
          <t>ESPAÑA</t>
        </is>
      </c>
      <c r="E4498" s="19" t="inlineStr">
        <is>
          <t>HORTICOLAS Y PATATAS HNOS. MORAN, S.A.T.</t>
        </is>
      </c>
      <c r="F4498" s="10" t="inlineStr">
        <is>
          <t>Baja aportación</t>
        </is>
      </c>
      <c r="G4498" s="10" t="inlineStr">
        <is>
          <t>BR-590005</t>
        </is>
      </c>
      <c r="H4498" s="19" t="inlineStr">
        <is>
          <t>BR-59, 5 KG</t>
        </is>
      </c>
      <c r="I4498" s="10" t="inlineStr">
        <is>
          <t>Maduro</t>
        </is>
      </c>
      <c r="J4498" s="10" t="inlineStr">
        <is>
          <t>Innovador/Notorio</t>
        </is>
      </c>
      <c r="K4498" s="12" t="n">
        <v>0.03</v>
      </c>
      <c r="L4498" s="12" t="n">
        <v>0.05</v>
      </c>
      <c r="M4498" s="12" t="n">
        <v>0.08150000000000013</v>
      </c>
      <c r="N4498" s="22" t="n">
        <v>5</v>
      </c>
      <c r="O4498" s="11" t="n">
        <v>130</v>
      </c>
      <c r="P4498" s="13" t="n">
        <v>2.543401197302278</v>
      </c>
      <c r="Q4498" s="13">
        <f>O4498*P4498</f>
        <v/>
      </c>
    </row>
    <row r="4499">
      <c r="A4499" s="10" t="n">
        <v>2027</v>
      </c>
      <c r="B4499" s="10" t="inlineStr">
        <is>
          <t>Ago-27</t>
        </is>
      </c>
      <c r="C4499" s="19" t="inlineStr">
        <is>
          <t>Alfonso</t>
        </is>
      </c>
      <c r="D4499" s="19" t="inlineStr">
        <is>
          <t>ESPAÑA</t>
        </is>
      </c>
      <c r="E4499" s="19" t="inlineStr">
        <is>
          <t>HORTICOLAS Y PATATAS HNOS. MORAN, S.A.T.</t>
        </is>
      </c>
      <c r="F4499" s="10" t="inlineStr">
        <is>
          <t>Baja aportación</t>
        </is>
      </c>
      <c r="G4499" s="10" t="inlineStr">
        <is>
          <t>BR-590005</t>
        </is>
      </c>
      <c r="H4499" s="19" t="inlineStr">
        <is>
          <t>BR-59, 5 KG</t>
        </is>
      </c>
      <c r="I4499" s="10" t="inlineStr">
        <is>
          <t>Maduro</t>
        </is>
      </c>
      <c r="J4499" s="10" t="inlineStr">
        <is>
          <t>Innovador/Notorio</t>
        </is>
      </c>
      <c r="K4499" s="12" t="n">
        <v>0.03</v>
      </c>
      <c r="L4499" s="12" t="n">
        <v>0.05</v>
      </c>
      <c r="M4499" s="12" t="n">
        <v>0.08150000000000013</v>
      </c>
      <c r="N4499" s="22" t="n">
        <v>5</v>
      </c>
      <c r="O4499" s="11" t="n">
        <v>45</v>
      </c>
      <c r="P4499" s="13" t="n">
        <v>2.543401197302277</v>
      </c>
      <c r="Q4499" s="13">
        <f>O4499*P4499</f>
        <v/>
      </c>
    </row>
    <row r="4500">
      <c r="A4500" s="10" t="n">
        <v>2027</v>
      </c>
      <c r="B4500" s="10" t="inlineStr">
        <is>
          <t>Ago-27</t>
        </is>
      </c>
      <c r="C4500" s="19" t="inlineStr">
        <is>
          <t>Alfonso</t>
        </is>
      </c>
      <c r="D4500" s="19" t="inlineStr">
        <is>
          <t>ESPAÑA</t>
        </is>
      </c>
      <c r="E4500" s="19" t="inlineStr">
        <is>
          <t>HORTICOLAS Y PATATAS HNOS. MORAN, S.A.T.</t>
        </is>
      </c>
      <c r="F4500" s="10" t="inlineStr">
        <is>
          <t>Baja aportación</t>
        </is>
      </c>
      <c r="G4500" s="10" t="inlineStr">
        <is>
          <t>FU0020</t>
        </is>
      </c>
      <c r="H4500" s="19" t="inlineStr">
        <is>
          <t>FULVIGIN, 20 L</t>
        </is>
      </c>
      <c r="I4500" s="10" t="inlineStr">
        <is>
          <t>Maduro</t>
        </is>
      </c>
      <c r="J4500" s="10" t="inlineStr">
        <is>
          <t>Banalizado/Commodity</t>
        </is>
      </c>
      <c r="K4500" s="12" t="n">
        <v>0.03</v>
      </c>
      <c r="L4500" s="12" t="n">
        <v>0.02</v>
      </c>
      <c r="M4500" s="12" t="n">
        <v>0.05059999999999998</v>
      </c>
      <c r="N4500" s="22" t="n">
        <v>20</v>
      </c>
      <c r="O4500" s="11" t="n">
        <v>140</v>
      </c>
      <c r="P4500" s="13" t="n">
        <v>3.200099047425407</v>
      </c>
      <c r="Q4500" s="13">
        <f>O4500*P4500</f>
        <v/>
      </c>
    </row>
    <row r="4501">
      <c r="A4501" s="10" t="n">
        <v>2027</v>
      </c>
      <c r="B4501" s="10" t="inlineStr">
        <is>
          <t>Ago-27</t>
        </is>
      </c>
      <c r="C4501" s="19" t="inlineStr">
        <is>
          <t>Alfonso</t>
        </is>
      </c>
      <c r="D4501" s="19" t="inlineStr">
        <is>
          <t>ESPAÑA</t>
        </is>
      </c>
      <c r="E4501" s="19" t="inlineStr">
        <is>
          <t>HORTICOLAS Y PATATAS HNOS. MORAN, S.A.T.</t>
        </is>
      </c>
      <c r="F4501" s="10" t="inlineStr">
        <is>
          <t>Baja aportación</t>
        </is>
      </c>
      <c r="G4501" s="10" t="inlineStr">
        <is>
          <t>WHITE0020</t>
        </is>
      </c>
      <c r="H4501" s="19" t="inlineStr">
        <is>
          <t>AGROWHITE, 20 KG</t>
        </is>
      </c>
      <c r="I4501" s="10" t="inlineStr">
        <is>
          <t>Maduro</t>
        </is>
      </c>
      <c r="J4501" s="10" t="inlineStr">
        <is>
          <t>Esencial/Core</t>
        </is>
      </c>
      <c r="K4501" s="12" t="n">
        <v>0.03</v>
      </c>
      <c r="L4501" s="12" t="n">
        <v>0.035</v>
      </c>
      <c r="M4501" s="12" t="n">
        <v>0.06604999999999994</v>
      </c>
      <c r="N4501" s="22" t="n">
        <v>20</v>
      </c>
      <c r="O4501" s="11" t="n">
        <v>20</v>
      </c>
      <c r="P4501" s="13" t="n">
        <v>2.011788651964506</v>
      </c>
      <c r="Q4501" s="13">
        <f>O4501*P4501</f>
        <v/>
      </c>
    </row>
    <row r="4502">
      <c r="A4502" s="10" t="n">
        <v>2027</v>
      </c>
      <c r="B4502" s="10" t="inlineStr">
        <is>
          <t>Ago-27</t>
        </is>
      </c>
      <c r="C4502" s="19" t="inlineStr">
        <is>
          <t>Alfonso</t>
        </is>
      </c>
      <c r="D4502" s="19" t="inlineStr">
        <is>
          <t>ESPAÑA</t>
        </is>
      </c>
      <c r="E4502" s="19" t="inlineStr">
        <is>
          <t>HORTICOLAS Y PATATAS HNOS. MORAN, S.A.T.</t>
        </is>
      </c>
      <c r="F4502" s="10" t="inlineStr">
        <is>
          <t>Baja aportación</t>
        </is>
      </c>
      <c r="G4502" s="10" t="inlineStr">
        <is>
          <t>WHITE0020</t>
        </is>
      </c>
      <c r="H4502" s="19" t="inlineStr">
        <is>
          <t>AGROWHITE, 20 KG</t>
        </is>
      </c>
      <c r="I4502" s="10" t="inlineStr">
        <is>
          <t>Maduro</t>
        </is>
      </c>
      <c r="J4502" s="10" t="inlineStr">
        <is>
          <t>Esencial/Core</t>
        </is>
      </c>
      <c r="K4502" s="12" t="n">
        <v>0.03</v>
      </c>
      <c r="L4502" s="12" t="n">
        <v>0.035</v>
      </c>
      <c r="M4502" s="12" t="n">
        <v>0.06604999999999994</v>
      </c>
      <c r="N4502" s="22" t="n">
        <v>20</v>
      </c>
      <c r="O4502" s="11" t="n">
        <v>180</v>
      </c>
      <c r="P4502" s="13" t="n">
        <v>2.011788651964506</v>
      </c>
      <c r="Q4502" s="13">
        <f>O4502*P4502</f>
        <v/>
      </c>
    </row>
    <row r="4503">
      <c r="A4503" s="10" t="n">
        <v>2027</v>
      </c>
      <c r="B4503" s="10" t="inlineStr">
        <is>
          <t>Ago-27</t>
        </is>
      </c>
      <c r="C4503" s="19" t="inlineStr">
        <is>
          <t>Alfonso</t>
        </is>
      </c>
      <c r="D4503" s="19" t="inlineStr">
        <is>
          <t>ESPAÑA</t>
        </is>
      </c>
      <c r="E4503" s="19" t="inlineStr">
        <is>
          <t>MARTINEZ S.C.</t>
        </is>
      </c>
      <c r="F4503" s="10" t="inlineStr">
        <is>
          <t>Baja aportación</t>
        </is>
      </c>
      <c r="G4503" s="10" t="inlineStr">
        <is>
          <t>AGXK0020</t>
        </is>
      </c>
      <c r="H4503" s="19" t="inlineStr">
        <is>
          <t>AGROXILATO-K, 20 L</t>
        </is>
      </c>
      <c r="I4503" s="10" t="inlineStr">
        <is>
          <t>Maduro</t>
        </is>
      </c>
      <c r="J4503" s="10" t="inlineStr">
        <is>
          <t>Innovador/Notorio</t>
        </is>
      </c>
      <c r="K4503" s="12" t="n">
        <v>0.03</v>
      </c>
      <c r="L4503" s="12" t="n">
        <v>0.05</v>
      </c>
      <c r="M4503" s="12" t="n">
        <v>0.08150000000000013</v>
      </c>
      <c r="N4503" s="22" t="n">
        <v>20</v>
      </c>
      <c r="O4503" s="11" t="n">
        <v>100</v>
      </c>
      <c r="P4503" s="13" t="n">
        <v>3.637897614174159</v>
      </c>
      <c r="Q4503" s="13">
        <f>O4503*P4503</f>
        <v/>
      </c>
    </row>
    <row r="4504">
      <c r="A4504" s="10" t="n">
        <v>2027</v>
      </c>
      <c r="B4504" s="10" t="inlineStr">
        <is>
          <t>Ago-27</t>
        </is>
      </c>
      <c r="C4504" s="19" t="inlineStr">
        <is>
          <t>Alfonso</t>
        </is>
      </c>
      <c r="D4504" s="19" t="inlineStr">
        <is>
          <t>ESPAÑA</t>
        </is>
      </c>
      <c r="E4504" s="19" t="inlineStr">
        <is>
          <t>MARTINEZ S.C.</t>
        </is>
      </c>
      <c r="F4504" s="10" t="inlineStr">
        <is>
          <t>Baja aportación</t>
        </is>
      </c>
      <c r="G4504" s="10" t="inlineStr">
        <is>
          <t>AGXK0020</t>
        </is>
      </c>
      <c r="H4504" s="19" t="inlineStr">
        <is>
          <t>AGROXILATO-K, 20 L</t>
        </is>
      </c>
      <c r="I4504" s="10" t="inlineStr">
        <is>
          <t>Maduro</t>
        </is>
      </c>
      <c r="J4504" s="10" t="inlineStr">
        <is>
          <t>Innovador/Notorio</t>
        </is>
      </c>
      <c r="K4504" s="12" t="n">
        <v>0.03</v>
      </c>
      <c r="L4504" s="12" t="n">
        <v>0.05</v>
      </c>
      <c r="M4504" s="12" t="n">
        <v>0.08150000000000013</v>
      </c>
      <c r="N4504" s="22" t="n">
        <v>20</v>
      </c>
      <c r="O4504" s="11" t="n">
        <v>500</v>
      </c>
      <c r="P4504" s="13" t="n">
        <v>3.63789761417416</v>
      </c>
      <c r="Q4504" s="13">
        <f>O4504*P4504</f>
        <v/>
      </c>
    </row>
    <row r="4505">
      <c r="A4505" s="10" t="n">
        <v>2027</v>
      </c>
      <c r="B4505" s="10" t="inlineStr">
        <is>
          <t>Ago-27</t>
        </is>
      </c>
      <c r="C4505" s="19" t="inlineStr">
        <is>
          <t>Alfonso</t>
        </is>
      </c>
      <c r="D4505" s="19" t="inlineStr">
        <is>
          <t>ESPAÑA</t>
        </is>
      </c>
      <c r="E4505" s="19" t="inlineStr">
        <is>
          <t>MARTINEZ S.C.</t>
        </is>
      </c>
      <c r="F4505" s="10" t="inlineStr">
        <is>
          <t>Baja aportación</t>
        </is>
      </c>
      <c r="G4505" s="10" t="inlineStr">
        <is>
          <t>AGXK0020</t>
        </is>
      </c>
      <c r="H4505" s="19" t="inlineStr">
        <is>
          <t>AGROXILATO-K, 20 L</t>
        </is>
      </c>
      <c r="I4505" s="10" t="inlineStr">
        <is>
          <t>Maduro</t>
        </is>
      </c>
      <c r="J4505" s="10" t="inlineStr">
        <is>
          <t>Innovador/Notorio</t>
        </is>
      </c>
      <c r="K4505" s="12" t="n">
        <v>0.03</v>
      </c>
      <c r="L4505" s="12" t="n">
        <v>0.05</v>
      </c>
      <c r="M4505" s="12" t="n">
        <v>0.08150000000000013</v>
      </c>
      <c r="N4505" s="22" t="n">
        <v>20</v>
      </c>
      <c r="O4505" s="11" t="n">
        <v>40</v>
      </c>
      <c r="P4505" s="13" t="n">
        <v>3.637897614174159</v>
      </c>
      <c r="Q4505" s="13">
        <f>O4505*P4505</f>
        <v/>
      </c>
    </row>
    <row r="4506">
      <c r="A4506" s="10" t="n">
        <v>2027</v>
      </c>
      <c r="B4506" s="10" t="inlineStr">
        <is>
          <t>Ago-27</t>
        </is>
      </c>
      <c r="C4506" s="19" t="inlineStr">
        <is>
          <t>Alfonso</t>
        </is>
      </c>
      <c r="D4506" s="19" t="inlineStr">
        <is>
          <t>ESPAÑA</t>
        </is>
      </c>
      <c r="E4506" s="19" t="inlineStr">
        <is>
          <t>MARTINEZ S.C.</t>
        </is>
      </c>
      <c r="F4506" s="10" t="inlineStr">
        <is>
          <t>Baja aportación</t>
        </is>
      </c>
      <c r="G4506" s="10" t="inlineStr">
        <is>
          <t>C-GLB0005</t>
        </is>
      </c>
      <c r="H4506" s="19" t="inlineStr">
        <is>
          <t>CODIORGAN GLB, 5 KG</t>
        </is>
      </c>
      <c r="I4506" s="10" t="inlineStr">
        <is>
          <t>Ramp-Up/Crecimiento</t>
        </is>
      </c>
      <c r="J4506" s="10" t="inlineStr">
        <is>
          <t>Esencial/Core</t>
        </is>
      </c>
      <c r="K4506" s="12" t="n">
        <v>0.03</v>
      </c>
      <c r="L4506" s="12" t="n">
        <v>0.15</v>
      </c>
      <c r="M4506" s="12" t="n">
        <v>0.1844999999999999</v>
      </c>
      <c r="N4506" s="22" t="n">
        <v>5</v>
      </c>
      <c r="O4506" s="11" t="n">
        <v>45</v>
      </c>
      <c r="P4506" s="13" t="n">
        <v>9.485635612889642</v>
      </c>
      <c r="Q4506" s="13">
        <f>O4506*P4506</f>
        <v/>
      </c>
    </row>
    <row r="4507">
      <c r="A4507" s="10" t="n">
        <v>2027</v>
      </c>
      <c r="B4507" s="10" t="inlineStr">
        <is>
          <t>Ago-27</t>
        </is>
      </c>
      <c r="C4507" s="19" t="inlineStr">
        <is>
          <t>Alfonso</t>
        </is>
      </c>
      <c r="D4507" s="19" t="inlineStr">
        <is>
          <t>ESPAÑA</t>
        </is>
      </c>
      <c r="E4507" s="19" t="inlineStr">
        <is>
          <t>MARTINEZ S.C.</t>
        </is>
      </c>
      <c r="F4507" s="10" t="inlineStr">
        <is>
          <t>Baja aportación</t>
        </is>
      </c>
      <c r="G4507" s="10" t="inlineStr">
        <is>
          <t>PT0020</t>
        </is>
      </c>
      <c r="H4507" s="19" t="inlineStr">
        <is>
          <t>AGROPOTASION, 20 L</t>
        </is>
      </c>
      <c r="I4507" s="10" t="inlineStr">
        <is>
          <t>Maduro</t>
        </is>
      </c>
      <c r="J4507" s="10" t="inlineStr">
        <is>
          <t>Innovador/Notorio</t>
        </is>
      </c>
      <c r="K4507" s="12" t="n">
        <v>0.03</v>
      </c>
      <c r="L4507" s="12" t="n">
        <v>0.05</v>
      </c>
      <c r="M4507" s="12" t="n">
        <v>0.08150000000000013</v>
      </c>
      <c r="N4507" s="22" t="n">
        <v>20</v>
      </c>
      <c r="O4507" s="11" t="n">
        <v>60</v>
      </c>
      <c r="P4507" s="13" t="n">
        <v>3.815101795953417</v>
      </c>
      <c r="Q4507" s="13">
        <f>O4507*P4507</f>
        <v/>
      </c>
    </row>
    <row r="4508">
      <c r="A4508" s="10" t="n">
        <v>2027</v>
      </c>
      <c r="B4508" s="10" t="inlineStr">
        <is>
          <t>Ago-27</t>
        </is>
      </c>
      <c r="C4508" s="19" t="inlineStr">
        <is>
          <t>Alfonso</t>
        </is>
      </c>
      <c r="D4508" s="19" t="inlineStr">
        <is>
          <t>ESPAÑA</t>
        </is>
      </c>
      <c r="E4508" s="19" t="inlineStr">
        <is>
          <t>MARTINEZ S.C.</t>
        </is>
      </c>
      <c r="F4508" s="10" t="inlineStr">
        <is>
          <t>Baja aportación</t>
        </is>
      </c>
      <c r="G4508" s="10" t="inlineStr">
        <is>
          <t>PT0020</t>
        </is>
      </c>
      <c r="H4508" s="19" t="inlineStr">
        <is>
          <t>AGROPOTASION, 20 L</t>
        </is>
      </c>
      <c r="I4508" s="10" t="inlineStr">
        <is>
          <t>Maduro</t>
        </is>
      </c>
      <c r="J4508" s="10" t="inlineStr">
        <is>
          <t>Innovador/Notorio</t>
        </is>
      </c>
      <c r="K4508" s="12" t="n">
        <v>0.03</v>
      </c>
      <c r="L4508" s="12" t="n">
        <v>0.05</v>
      </c>
      <c r="M4508" s="12" t="n">
        <v>0.08150000000000013</v>
      </c>
      <c r="N4508" s="22" t="n">
        <v>20</v>
      </c>
      <c r="O4508" s="11" t="n">
        <v>140</v>
      </c>
      <c r="P4508" s="13" t="n">
        <v>3.815101795953417</v>
      </c>
      <c r="Q4508" s="13">
        <f>O4508*P4508</f>
        <v/>
      </c>
    </row>
    <row r="4509">
      <c r="A4509" s="10" t="n">
        <v>2027</v>
      </c>
      <c r="B4509" s="10" t="inlineStr">
        <is>
          <t>Ago-27</t>
        </is>
      </c>
      <c r="C4509" s="19" t="inlineStr">
        <is>
          <t>Alfonso</t>
        </is>
      </c>
      <c r="D4509" s="19" t="inlineStr">
        <is>
          <t>ESPAÑA</t>
        </is>
      </c>
      <c r="E4509" s="19" t="inlineStr">
        <is>
          <t>MUNDOHUERTO-CARMEN SOLAZ BLANCO</t>
        </is>
      </c>
      <c r="F4509" s="10" t="inlineStr">
        <is>
          <t>Baja aportación</t>
        </is>
      </c>
      <c r="G4509" s="10" t="inlineStr">
        <is>
          <t>HST0020</t>
        </is>
      </c>
      <c r="H4509" s="19" t="inlineStr">
        <is>
          <t>HIDROSTRESS-40, 20 L</t>
        </is>
      </c>
      <c r="I4509" s="10" t="inlineStr">
        <is>
          <t>Ramp-Up/Crecimiento</t>
        </is>
      </c>
      <c r="J4509" s="10" t="inlineStr">
        <is>
          <t>Innovador/Notorio</t>
        </is>
      </c>
      <c r="K4509" s="12" t="n">
        <v>0.03</v>
      </c>
      <c r="L4509" s="12" t="n">
        <v>0.2</v>
      </c>
      <c r="M4509" s="12" t="n">
        <v>0.236</v>
      </c>
      <c r="N4509" s="22" t="n">
        <v>20</v>
      </c>
      <c r="O4509" s="11" t="n">
        <v>20</v>
      </c>
      <c r="P4509" s="13" t="n">
        <v>6.108332383684978</v>
      </c>
      <c r="Q4509" s="13">
        <f>O4509*P4509</f>
        <v/>
      </c>
    </row>
    <row r="4510">
      <c r="A4510" s="10" t="n">
        <v>2027</v>
      </c>
      <c r="B4510" s="10" t="inlineStr">
        <is>
          <t>Ago-27</t>
        </is>
      </c>
      <c r="C4510" s="19" t="inlineStr">
        <is>
          <t>Alfonso</t>
        </is>
      </c>
      <c r="D4510" s="19" t="inlineStr">
        <is>
          <t>ESPAÑA</t>
        </is>
      </c>
      <c r="E4510" s="19" t="inlineStr">
        <is>
          <t>MUNDOHUERTO-CARMEN SOLAZ BLANCO</t>
        </is>
      </c>
      <c r="F4510" s="10" t="inlineStr">
        <is>
          <t>Baja aportación</t>
        </is>
      </c>
      <c r="G4510" s="10" t="inlineStr">
        <is>
          <t>PT0005</t>
        </is>
      </c>
      <c r="H4510" s="19" t="inlineStr">
        <is>
          <t>AGROPOTASION, 5 L</t>
        </is>
      </c>
      <c r="I4510" s="10" t="inlineStr">
        <is>
          <t>Maduro</t>
        </is>
      </c>
      <c r="J4510" s="10" t="inlineStr">
        <is>
          <t>Innovador/Notorio</t>
        </is>
      </c>
      <c r="K4510" s="12" t="n">
        <v>0.03</v>
      </c>
      <c r="L4510" s="12" t="n">
        <v>0.05</v>
      </c>
      <c r="M4510" s="12" t="n">
        <v>0.08150000000000013</v>
      </c>
      <c r="N4510" s="22" t="n">
        <v>5</v>
      </c>
      <c r="O4510" s="11" t="n">
        <v>45</v>
      </c>
      <c r="P4510" s="13" t="n">
        <v>3.59620251257904</v>
      </c>
      <c r="Q4510" s="13">
        <f>O4510*P4510</f>
        <v/>
      </c>
    </row>
    <row r="4511">
      <c r="A4511" s="10" t="n">
        <v>2027</v>
      </c>
      <c r="B4511" s="10" t="inlineStr">
        <is>
          <t>Ago-27</t>
        </is>
      </c>
      <c r="C4511" s="19" t="inlineStr">
        <is>
          <t>Alfonso</t>
        </is>
      </c>
      <c r="D4511" s="19" t="inlineStr">
        <is>
          <t>ESPAÑA</t>
        </is>
      </c>
      <c r="E4511" s="19" t="inlineStr">
        <is>
          <t>SAFIAGRO, S.A.</t>
        </is>
      </c>
      <c r="F4511" s="10" t="inlineStr">
        <is>
          <t>Baja aportación</t>
        </is>
      </c>
      <c r="G4511" s="10" t="inlineStr">
        <is>
          <t>PT0020</t>
        </is>
      </c>
      <c r="H4511" s="19" t="inlineStr">
        <is>
          <t>AGROPOTASION, 20 L</t>
        </is>
      </c>
      <c r="I4511" s="10" t="inlineStr">
        <is>
          <t>Maduro</t>
        </is>
      </c>
      <c r="J4511" s="10" t="inlineStr">
        <is>
          <t>Innovador/Notorio</t>
        </is>
      </c>
      <c r="K4511" s="12" t="n">
        <v>0.03</v>
      </c>
      <c r="L4511" s="12" t="n">
        <v>0.05</v>
      </c>
      <c r="M4511" s="12" t="n">
        <v>0.08150000000000013</v>
      </c>
      <c r="N4511" s="22" t="n">
        <v>20</v>
      </c>
      <c r="O4511" s="11" t="n">
        <v>680</v>
      </c>
      <c r="P4511" s="13" t="n">
        <v>3.147980170431508</v>
      </c>
      <c r="Q4511" s="13">
        <f>O4511*P4511</f>
        <v/>
      </c>
    </row>
    <row r="4512">
      <c r="A4512" s="10" t="n">
        <v>2027</v>
      </c>
      <c r="B4512" s="10" t="inlineStr">
        <is>
          <t>Ago-27</t>
        </is>
      </c>
      <c r="C4512" s="19" t="inlineStr">
        <is>
          <t>Alfonso</t>
        </is>
      </c>
      <c r="D4512" s="19" t="inlineStr">
        <is>
          <t>ESPAÑA</t>
        </is>
      </c>
      <c r="E4512" s="19" t="inlineStr">
        <is>
          <t>VILLALTA SATIVUM, S.L.</t>
        </is>
      </c>
      <c r="F4512" s="10" t="inlineStr">
        <is>
          <t>Consolidado/estratégico</t>
        </is>
      </c>
      <c r="G4512" s="10" t="inlineStr">
        <is>
          <t>AQUOM0005</t>
        </is>
      </c>
      <c r="H4512" s="19" t="inlineStr">
        <is>
          <t>AQUOM, 5 L</t>
        </is>
      </c>
      <c r="I4512" s="10" t="inlineStr">
        <is>
          <t>Ramp-Up/Crecimiento</t>
        </is>
      </c>
      <c r="J4512" s="10" t="inlineStr">
        <is>
          <t>Esencial/Core</t>
        </is>
      </c>
      <c r="K4512" s="12" t="n">
        <v>0.05</v>
      </c>
      <c r="L4512" s="12" t="n">
        <v>0.15</v>
      </c>
      <c r="M4512" s="12" t="n">
        <v>0.2075</v>
      </c>
      <c r="N4512" s="22" t="n">
        <v>5</v>
      </c>
      <c r="O4512" s="11" t="n">
        <v>70</v>
      </c>
      <c r="P4512" s="13" t="n">
        <v>13.35285628583696</v>
      </c>
      <c r="Q4512" s="13">
        <f>O4512*P4512</f>
        <v/>
      </c>
    </row>
    <row r="4513">
      <c r="A4513" s="10" t="n">
        <v>2027</v>
      </c>
      <c r="B4513" s="10" t="inlineStr">
        <is>
          <t>Ago-27</t>
        </is>
      </c>
      <c r="C4513" s="19" t="inlineStr">
        <is>
          <t>Alfonso</t>
        </is>
      </c>
      <c r="D4513" s="19" t="inlineStr">
        <is>
          <t>ESPAÑA</t>
        </is>
      </c>
      <c r="E4513" s="19" t="inlineStr">
        <is>
          <t>VILLALTA SATIVUM, S.L.</t>
        </is>
      </c>
      <c r="F4513" s="10" t="inlineStr">
        <is>
          <t>Consolidado/estratégico</t>
        </is>
      </c>
      <c r="G4513" s="10" t="inlineStr">
        <is>
          <t>AVAN0020</t>
        </is>
      </c>
      <c r="H4513" s="19" t="inlineStr">
        <is>
          <t>FLORAMEC AVANCE, 20 L</t>
        </is>
      </c>
      <c r="I4513" s="10" t="inlineStr">
        <is>
          <t>Maduro</t>
        </is>
      </c>
      <c r="J4513" s="10" t="inlineStr">
        <is>
          <t>Innovador/Notorio</t>
        </is>
      </c>
      <c r="K4513" s="12" t="n">
        <v>0.05</v>
      </c>
      <c r="L4513" s="12" t="n">
        <v>0.05</v>
      </c>
      <c r="M4513" s="12" t="n">
        <v>0.1025</v>
      </c>
      <c r="N4513" s="22" t="n">
        <v>20</v>
      </c>
      <c r="O4513" s="11" t="n">
        <v>300</v>
      </c>
      <c r="P4513" s="13" t="n">
        <v>4.940869539021636</v>
      </c>
      <c r="Q4513" s="13">
        <f>O4513*P4513</f>
        <v/>
      </c>
    </row>
    <row r="4514">
      <c r="A4514" s="10" t="n">
        <v>2027</v>
      </c>
      <c r="B4514" s="10" t="inlineStr">
        <is>
          <t>Ago-27</t>
        </is>
      </c>
      <c r="C4514" s="19" t="inlineStr">
        <is>
          <t>Alfonso</t>
        </is>
      </c>
      <c r="D4514" s="19" t="inlineStr">
        <is>
          <t>ESPAÑA</t>
        </is>
      </c>
      <c r="E4514" s="19" t="inlineStr">
        <is>
          <t>VILLALTA SATIVUM, S.L.</t>
        </is>
      </c>
      <c r="F4514" s="10" t="inlineStr">
        <is>
          <t>Consolidado/estratégico</t>
        </is>
      </c>
      <c r="G4514" s="10" t="inlineStr">
        <is>
          <t>BIO0020</t>
        </is>
      </c>
      <c r="H4514" s="19" t="inlineStr">
        <is>
          <t>BIORAD-20, 20 L</t>
        </is>
      </c>
      <c r="I4514" s="10" t="inlineStr">
        <is>
          <t>Ramp-Up/Crecimiento</t>
        </is>
      </c>
      <c r="J4514" s="10" t="inlineStr">
        <is>
          <t>Innovador/Notorio</t>
        </is>
      </c>
      <c r="K4514" s="12" t="n">
        <v>0.05</v>
      </c>
      <c r="L4514" s="12" t="n">
        <v>0.2</v>
      </c>
      <c r="M4514" s="12" t="n">
        <v>0.26</v>
      </c>
      <c r="N4514" s="22" t="n">
        <v>20</v>
      </c>
      <c r="O4514" s="11" t="n">
        <v>140</v>
      </c>
      <c r="P4514" s="13" t="n">
        <v>2.470434769510819</v>
      </c>
      <c r="Q4514" s="13">
        <f>O4514*P4514</f>
        <v/>
      </c>
    </row>
    <row r="4515">
      <c r="A4515" s="10" t="n">
        <v>2027</v>
      </c>
      <c r="B4515" s="10" t="inlineStr">
        <is>
          <t>Ago-27</t>
        </is>
      </c>
      <c r="C4515" s="19" t="inlineStr">
        <is>
          <t>Alfonso</t>
        </is>
      </c>
      <c r="D4515" s="19" t="inlineStr">
        <is>
          <t>ESPAÑA</t>
        </is>
      </c>
      <c r="E4515" s="19" t="inlineStr">
        <is>
          <t>VILLALTA SATIVUM, S.L.</t>
        </is>
      </c>
      <c r="F4515" s="10" t="inlineStr">
        <is>
          <t>Consolidado/estratégico</t>
        </is>
      </c>
      <c r="G4515" s="10" t="inlineStr">
        <is>
          <t>BROTA0020</t>
        </is>
      </c>
      <c r="H4515" s="19" t="inlineStr">
        <is>
          <t>BROTAMEC, 20 L</t>
        </is>
      </c>
      <c r="I4515" s="10" t="inlineStr">
        <is>
          <t>Maduro</t>
        </is>
      </c>
      <c r="J4515" s="10" t="inlineStr">
        <is>
          <t>Esencial/Core</t>
        </is>
      </c>
      <c r="K4515" s="12" t="n">
        <v>0.05</v>
      </c>
      <c r="L4515" s="12" t="n">
        <v>0.035</v>
      </c>
      <c r="M4515" s="12" t="n">
        <v>0.08674999999999988</v>
      </c>
      <c r="N4515" s="22" t="n">
        <v>20</v>
      </c>
      <c r="O4515" s="11" t="n">
        <v>40</v>
      </c>
      <c r="P4515" s="13" t="n">
        <v>3.043742416443709</v>
      </c>
      <c r="Q4515" s="13">
        <f>O4515*P4515</f>
        <v/>
      </c>
    </row>
    <row r="4516">
      <c r="A4516" s="10" t="n">
        <v>2027</v>
      </c>
      <c r="B4516" s="10" t="inlineStr">
        <is>
          <t>Ago-27</t>
        </is>
      </c>
      <c r="C4516" s="19" t="inlineStr">
        <is>
          <t>Alfonso</t>
        </is>
      </c>
      <c r="D4516" s="19" t="inlineStr">
        <is>
          <t>ESPAÑA</t>
        </is>
      </c>
      <c r="E4516" s="19" t="inlineStr">
        <is>
          <t>VILLALTA SATIVUM, S.L.</t>
        </is>
      </c>
      <c r="F4516" s="10" t="inlineStr">
        <is>
          <t>Consolidado/estratégico</t>
        </is>
      </c>
      <c r="G4516" s="10" t="inlineStr">
        <is>
          <t>BROTA0020</t>
        </is>
      </c>
      <c r="H4516" s="19" t="inlineStr">
        <is>
          <t>BROTAMEC, 20 L</t>
        </is>
      </c>
      <c r="I4516" s="10" t="inlineStr">
        <is>
          <t>Maduro</t>
        </is>
      </c>
      <c r="J4516" s="10" t="inlineStr">
        <is>
          <t>Esencial/Core</t>
        </is>
      </c>
      <c r="K4516" s="12" t="n">
        <v>0.05</v>
      </c>
      <c r="L4516" s="12" t="n">
        <v>0.035</v>
      </c>
      <c r="M4516" s="12" t="n">
        <v>0.08674999999999988</v>
      </c>
      <c r="N4516" s="22" t="n">
        <v>20</v>
      </c>
      <c r="O4516" s="11" t="n">
        <v>300</v>
      </c>
      <c r="P4516" s="13" t="n">
        <v>3.043742416443709</v>
      </c>
      <c r="Q4516" s="13">
        <f>O4516*P4516</f>
        <v/>
      </c>
    </row>
    <row r="4517">
      <c r="A4517" s="10" t="n">
        <v>2027</v>
      </c>
      <c r="B4517" s="10" t="inlineStr">
        <is>
          <t>Ago-27</t>
        </is>
      </c>
      <c r="C4517" s="19" t="inlineStr">
        <is>
          <t>Alfonso</t>
        </is>
      </c>
      <c r="D4517" s="19" t="inlineStr">
        <is>
          <t>ESPAÑA</t>
        </is>
      </c>
      <c r="E4517" s="19" t="inlineStr">
        <is>
          <t>VILLALTA SATIVUM, S.L.</t>
        </is>
      </c>
      <c r="F4517" s="10" t="inlineStr">
        <is>
          <t>Consolidado/estratégico</t>
        </is>
      </c>
      <c r="G4517" s="10" t="inlineStr">
        <is>
          <t>C-L0005</t>
        </is>
      </c>
      <c r="H4517" s="19" t="inlineStr">
        <is>
          <t>CODIBOR-L, 5 L</t>
        </is>
      </c>
      <c r="I4517" s="10" t="inlineStr">
        <is>
          <t>Maduro</t>
        </is>
      </c>
      <c r="J4517" s="10" t="inlineStr">
        <is>
          <t>Banalizado/Commodity</t>
        </is>
      </c>
      <c r="K4517" s="12" t="n">
        <v>0.05</v>
      </c>
      <c r="L4517" s="12" t="n">
        <v>0.02</v>
      </c>
      <c r="M4517" s="12" t="n">
        <v>0.07100000000000017</v>
      </c>
      <c r="N4517" s="22" t="n">
        <v>5</v>
      </c>
      <c r="O4517" s="11" t="n">
        <v>65</v>
      </c>
      <c r="P4517" s="13" t="n">
        <v>4.649003827855803</v>
      </c>
      <c r="Q4517" s="13">
        <f>O4517*P4517</f>
        <v/>
      </c>
    </row>
    <row r="4518">
      <c r="A4518" s="10" t="n">
        <v>2027</v>
      </c>
      <c r="B4518" s="10" t="inlineStr">
        <is>
          <t>Ago-27</t>
        </is>
      </c>
      <c r="C4518" s="19" t="inlineStr">
        <is>
          <t>Alfonso</t>
        </is>
      </c>
      <c r="D4518" s="19" t="inlineStr">
        <is>
          <t>ESPAÑA</t>
        </is>
      </c>
      <c r="E4518" s="19" t="inlineStr">
        <is>
          <t>VILLALTA SATIVUM, S.L.</t>
        </is>
      </c>
      <c r="F4518" s="10" t="inlineStr">
        <is>
          <t>Consolidado/estratégico</t>
        </is>
      </c>
      <c r="G4518" s="10" t="inlineStr">
        <is>
          <t>CPLUS0020</t>
        </is>
      </c>
      <c r="H4518" s="19" t="inlineStr">
        <is>
          <t>CALCIPLUS, 20 L</t>
        </is>
      </c>
      <c r="I4518" s="10" t="inlineStr">
        <is>
          <t>Maduro</t>
        </is>
      </c>
      <c r="J4518" s="10" t="inlineStr">
        <is>
          <t>Banalizado/Commodity</t>
        </is>
      </c>
      <c r="K4518" s="12" t="n">
        <v>0.05</v>
      </c>
      <c r="L4518" s="12" t="n">
        <v>0.02</v>
      </c>
      <c r="M4518" s="12" t="n">
        <v>0.07100000000000017</v>
      </c>
      <c r="N4518" s="22" t="n">
        <v>20</v>
      </c>
      <c r="O4518" s="11" t="n">
        <v>220</v>
      </c>
      <c r="P4518" s="13" t="n">
        <v>2.460010994112039</v>
      </c>
      <c r="Q4518" s="13">
        <f>O4518*P4518</f>
        <v/>
      </c>
    </row>
    <row r="4519">
      <c r="A4519" s="10" t="n">
        <v>2027</v>
      </c>
      <c r="B4519" s="10" t="inlineStr">
        <is>
          <t>Ago-27</t>
        </is>
      </c>
      <c r="C4519" s="19" t="inlineStr">
        <is>
          <t>Alfonso</t>
        </is>
      </c>
      <c r="D4519" s="19" t="inlineStr">
        <is>
          <t>ESPAÑA</t>
        </is>
      </c>
      <c r="E4519" s="19" t="inlineStr">
        <is>
          <t>VILLALTA SATIVUM, S.L.</t>
        </is>
      </c>
      <c r="F4519" s="10" t="inlineStr">
        <is>
          <t>Consolidado/estratégico</t>
        </is>
      </c>
      <c r="G4519" s="10" t="inlineStr">
        <is>
          <t>FLOR0020</t>
        </is>
      </c>
      <c r="H4519" s="19" t="inlineStr">
        <is>
          <t>FLORAMEC, 20 L</t>
        </is>
      </c>
      <c r="I4519" s="10" t="inlineStr">
        <is>
          <t>Maduro</t>
        </is>
      </c>
      <c r="J4519" s="10" t="inlineStr">
        <is>
          <t>Esencial/Core</t>
        </is>
      </c>
      <c r="K4519" s="12" t="n">
        <v>0.05</v>
      </c>
      <c r="L4519" s="12" t="n">
        <v>0.035</v>
      </c>
      <c r="M4519" s="12" t="n">
        <v>0.08674999999999988</v>
      </c>
      <c r="N4519" s="22" t="n">
        <v>20</v>
      </c>
      <c r="O4519" s="11" t="n">
        <v>100</v>
      </c>
      <c r="P4519" s="13" t="n">
        <v>2.741452929879094</v>
      </c>
      <c r="Q4519" s="13">
        <f>O4519*P4519</f>
        <v/>
      </c>
    </row>
    <row r="4520">
      <c r="A4520" s="10" t="n">
        <v>2027</v>
      </c>
      <c r="B4520" s="10" t="inlineStr">
        <is>
          <t>Ago-27</t>
        </is>
      </c>
      <c r="C4520" s="19" t="inlineStr">
        <is>
          <t>Alfonso</t>
        </is>
      </c>
      <c r="D4520" s="19" t="inlineStr">
        <is>
          <t>ESPAÑA</t>
        </is>
      </c>
      <c r="E4520" s="19" t="inlineStr">
        <is>
          <t>VILLALTA SATIVUM, S.L.</t>
        </is>
      </c>
      <c r="F4520" s="10" t="inlineStr">
        <is>
          <t>Consolidado/estratégico</t>
        </is>
      </c>
      <c r="G4520" s="10" t="inlineStr">
        <is>
          <t>S0020</t>
        </is>
      </c>
      <c r="H4520" s="19" t="inlineStr">
        <is>
          <t>SALWAX STAR, 20 L</t>
        </is>
      </c>
      <c r="I4520" s="10" t="inlineStr">
        <is>
          <t>Maduro</t>
        </is>
      </c>
      <c r="J4520" s="10" t="inlineStr">
        <is>
          <t>Esencial/Core</t>
        </is>
      </c>
      <c r="K4520" s="12" t="n">
        <v>0.05</v>
      </c>
      <c r="L4520" s="12" t="n">
        <v>0.035</v>
      </c>
      <c r="M4520" s="12" t="n">
        <v>0.08674999999999988</v>
      </c>
      <c r="N4520" s="22" t="n">
        <v>20</v>
      </c>
      <c r="O4520" s="11" t="n">
        <v>680</v>
      </c>
      <c r="P4520" s="13" t="n">
        <v>2.168145282946204</v>
      </c>
      <c r="Q4520" s="13">
        <f>O4520*P4520</f>
        <v/>
      </c>
    </row>
    <row r="4521">
      <c r="A4521" s="10" t="n">
        <v>2027</v>
      </c>
      <c r="B4521" s="10" t="inlineStr">
        <is>
          <t>Ago-27</t>
        </is>
      </c>
      <c r="C4521" s="19" t="inlineStr">
        <is>
          <t>Alfonso</t>
        </is>
      </c>
      <c r="D4521" s="19" t="inlineStr">
        <is>
          <t>ESPAÑA</t>
        </is>
      </c>
      <c r="E4521" s="19" t="inlineStr">
        <is>
          <t>VILLALTA SATIVUM, S.L.</t>
        </is>
      </c>
      <c r="F4521" s="10" t="inlineStr">
        <is>
          <t>Consolidado/estratégico</t>
        </is>
      </c>
      <c r="G4521" s="10" t="inlineStr">
        <is>
          <t>WHITE0020</t>
        </is>
      </c>
      <c r="H4521" s="19" t="inlineStr">
        <is>
          <t>AGROWHITE, 20 KG</t>
        </is>
      </c>
      <c r="I4521" s="10" t="inlineStr">
        <is>
          <t>Maduro</t>
        </is>
      </c>
      <c r="J4521" s="10" t="inlineStr">
        <is>
          <t>Esencial/Core</t>
        </is>
      </c>
      <c r="K4521" s="12" t="n">
        <v>0.05</v>
      </c>
      <c r="L4521" s="12" t="n">
        <v>0.035</v>
      </c>
      <c r="M4521" s="12" t="n">
        <v>0.08674999999999988</v>
      </c>
      <c r="N4521" s="22" t="n">
        <v>20</v>
      </c>
      <c r="O4521" s="11" t="n">
        <v>1180</v>
      </c>
      <c r="P4521" s="13" t="n">
        <v>1.865855796381589</v>
      </c>
      <c r="Q4521" s="13">
        <f>O4521*P4521</f>
        <v/>
      </c>
    </row>
    <row r="4522">
      <c r="A4522" s="10" t="n">
        <v>2027</v>
      </c>
      <c r="B4522" s="10" t="inlineStr">
        <is>
          <t>Ago-27</t>
        </is>
      </c>
      <c r="C4522" s="19" t="inlineStr">
        <is>
          <t>Alfonso</t>
        </is>
      </c>
      <c r="D4522" s="19" t="inlineStr">
        <is>
          <t>ESPAÑA</t>
        </is>
      </c>
      <c r="E4522" s="19" t="inlineStr">
        <is>
          <t>VILLALTA SATIVUM, S.L.</t>
        </is>
      </c>
      <c r="F4522" s="10" t="inlineStr">
        <is>
          <t>Consolidado/estratégico</t>
        </is>
      </c>
      <c r="G4522" s="10" t="inlineStr">
        <is>
          <t>WHITE0020</t>
        </is>
      </c>
      <c r="H4522" s="19" t="inlineStr">
        <is>
          <t>AGROWHITE, 20 KG</t>
        </is>
      </c>
      <c r="I4522" s="10" t="inlineStr">
        <is>
          <t>Maduro</t>
        </is>
      </c>
      <c r="J4522" s="10" t="inlineStr">
        <is>
          <t>Esencial/Core</t>
        </is>
      </c>
      <c r="K4522" s="12" t="n">
        <v>0.05</v>
      </c>
      <c r="L4522" s="12" t="n">
        <v>0.035</v>
      </c>
      <c r="M4522" s="12" t="n">
        <v>0.08674999999999988</v>
      </c>
      <c r="N4522" s="22" t="n">
        <v>20</v>
      </c>
      <c r="O4522" s="11" t="n">
        <v>1180</v>
      </c>
      <c r="P4522" s="13" t="n">
        <v>1.865855796381589</v>
      </c>
      <c r="Q4522" s="13">
        <f>O4522*P4522</f>
        <v/>
      </c>
    </row>
    <row r="4523">
      <c r="A4523" s="10" t="n">
        <v>2027</v>
      </c>
      <c r="B4523" s="10" t="inlineStr">
        <is>
          <t>Ago-27</t>
        </is>
      </c>
      <c r="C4523" s="19" t="inlineStr">
        <is>
          <t>Alfonso</t>
        </is>
      </c>
      <c r="D4523" s="19" t="inlineStr">
        <is>
          <t>ESPAÑA</t>
        </is>
      </c>
      <c r="E4523" s="19" t="inlineStr">
        <is>
          <t>VILLALTA SATIVUM, S.L.</t>
        </is>
      </c>
      <c r="F4523" s="10" t="inlineStr">
        <is>
          <t>Consolidado/estratégico</t>
        </is>
      </c>
      <c r="G4523" s="10" t="inlineStr">
        <is>
          <t>WHITE0020</t>
        </is>
      </c>
      <c r="H4523" s="19" t="inlineStr">
        <is>
          <t>AGROWHITE, 20 KG</t>
        </is>
      </c>
      <c r="I4523" s="10" t="inlineStr">
        <is>
          <t>Maduro</t>
        </is>
      </c>
      <c r="J4523" s="10" t="inlineStr">
        <is>
          <t>Esencial/Core</t>
        </is>
      </c>
      <c r="K4523" s="12" t="n">
        <v>0.05</v>
      </c>
      <c r="L4523" s="12" t="n">
        <v>0.035</v>
      </c>
      <c r="M4523" s="12" t="n">
        <v>0.08674999999999988</v>
      </c>
      <c r="N4523" s="22" t="n">
        <v>20</v>
      </c>
      <c r="O4523" s="11" t="n">
        <v>480</v>
      </c>
      <c r="P4523" s="13" t="n">
        <v>1.865855796381589</v>
      </c>
      <c r="Q4523" s="13">
        <f>O4523*P4523</f>
        <v/>
      </c>
    </row>
    <row r="4524">
      <c r="A4524" s="10" t="n">
        <v>2027</v>
      </c>
      <c r="B4524" s="10" t="inlineStr">
        <is>
          <t>Ago-27</t>
        </is>
      </c>
      <c r="C4524" s="19" t="inlineStr">
        <is>
          <t>Alfonso</t>
        </is>
      </c>
      <c r="D4524" s="19" t="inlineStr">
        <is>
          <t>ESPAÑA</t>
        </is>
      </c>
      <c r="E4524" s="19" t="inlineStr">
        <is>
          <t>VILLALTA SATIVUM, S.L.</t>
        </is>
      </c>
      <c r="F4524" s="10" t="inlineStr">
        <is>
          <t>Consolidado/estratégico</t>
        </is>
      </c>
      <c r="G4524" s="10" t="inlineStr">
        <is>
          <t>WHITE0020</t>
        </is>
      </c>
      <c r="H4524" s="19" t="inlineStr">
        <is>
          <t>AGROWHITE, 20 KG</t>
        </is>
      </c>
      <c r="I4524" s="10" t="inlineStr">
        <is>
          <t>Maduro</t>
        </is>
      </c>
      <c r="J4524" s="10" t="inlineStr">
        <is>
          <t>Esencial/Core</t>
        </is>
      </c>
      <c r="K4524" s="12" t="n">
        <v>0.05</v>
      </c>
      <c r="L4524" s="12" t="n">
        <v>0.035</v>
      </c>
      <c r="M4524" s="12" t="n">
        <v>0.08674999999999988</v>
      </c>
      <c r="N4524" s="22" t="n">
        <v>20</v>
      </c>
      <c r="O4524" s="11" t="n">
        <v>380</v>
      </c>
      <c r="P4524" s="13" t="n">
        <v>1.865855796381588</v>
      </c>
      <c r="Q4524" s="13">
        <f>O4524*P4524</f>
        <v/>
      </c>
    </row>
    <row r="4525">
      <c r="A4525" s="10" t="n">
        <v>2027</v>
      </c>
      <c r="B4525" s="10" t="inlineStr">
        <is>
          <t>Ago-27</t>
        </is>
      </c>
      <c r="C4525" s="19" t="inlineStr">
        <is>
          <t>Alfonso</t>
        </is>
      </c>
      <c r="D4525" s="19" t="inlineStr">
        <is>
          <t>ESPAÑA</t>
        </is>
      </c>
      <c r="E4525" s="19" t="inlineStr">
        <is>
          <t>VILLALTA SATIVUM, S.L.</t>
        </is>
      </c>
      <c r="F4525" s="10" t="inlineStr">
        <is>
          <t>Consolidado/estratégico</t>
        </is>
      </c>
      <c r="G4525" s="10" t="inlineStr">
        <is>
          <t>WHITE0020</t>
        </is>
      </c>
      <c r="H4525" s="19" t="inlineStr">
        <is>
          <t>AGROWHITE, 20 KG</t>
        </is>
      </c>
      <c r="I4525" s="10" t="inlineStr">
        <is>
          <t>Maduro</t>
        </is>
      </c>
      <c r="J4525" s="10" t="inlineStr">
        <is>
          <t>Esencial/Core</t>
        </is>
      </c>
      <c r="K4525" s="12" t="n">
        <v>0.05</v>
      </c>
      <c r="L4525" s="12" t="n">
        <v>0.035</v>
      </c>
      <c r="M4525" s="12" t="n">
        <v>0.08674999999999988</v>
      </c>
      <c r="N4525" s="22" t="n">
        <v>20</v>
      </c>
      <c r="O4525" s="11" t="n">
        <v>1180</v>
      </c>
      <c r="P4525" s="13" t="n">
        <v>1.865855796381589</v>
      </c>
      <c r="Q4525" s="13">
        <f>O4525*P4525</f>
        <v/>
      </c>
    </row>
    <row r="4526">
      <c r="A4526" s="10" t="n">
        <v>2027</v>
      </c>
      <c r="B4526" s="10" t="inlineStr">
        <is>
          <t>Ago-27</t>
        </is>
      </c>
      <c r="C4526" s="19" t="inlineStr">
        <is>
          <t>García</t>
        </is>
      </c>
      <c r="D4526" s="19" t="inlineStr">
        <is>
          <t>EGIPTO</t>
        </is>
      </c>
      <c r="E4526" s="19" t="inlineStr">
        <is>
          <t>DOTRA CHEMICALS</t>
        </is>
      </c>
      <c r="F4526" s="10" t="inlineStr">
        <is>
          <t>Consolidado/estratégico</t>
        </is>
      </c>
      <c r="G4526" s="10" t="inlineStr">
        <is>
          <t>A-50EG0001EG</t>
        </is>
      </c>
      <c r="H4526" s="19" t="inlineStr">
        <is>
          <t>CODIORGAN-A50 EGIPTO, 1 KG</t>
        </is>
      </c>
      <c r="I4526" s="10" t="inlineStr">
        <is>
          <t>Nuevo/Introducción</t>
        </is>
      </c>
      <c r="J4526" s="10" t="inlineStr">
        <is>
          <t>Esencial/Core</t>
        </is>
      </c>
      <c r="K4526" s="12" t="n">
        <v>0.05</v>
      </c>
      <c r="L4526" s="12" t="n">
        <v>0.1</v>
      </c>
      <c r="M4526" s="12" t="n">
        <v>0.1550000000000002</v>
      </c>
      <c r="N4526" s="22" t="n">
        <v>1</v>
      </c>
      <c r="O4526" s="11" t="n">
        <v>4825</v>
      </c>
      <c r="P4526" s="13" t="n">
        <v>5.516883910969478</v>
      </c>
      <c r="Q4526" s="13">
        <f>O4526*P4526</f>
        <v/>
      </c>
    </row>
    <row r="4527">
      <c r="A4527" s="10" t="n">
        <v>2027</v>
      </c>
      <c r="B4527" s="10" t="inlineStr">
        <is>
          <t>Ago-27</t>
        </is>
      </c>
      <c r="C4527" s="19" t="inlineStr">
        <is>
          <t>García</t>
        </is>
      </c>
      <c r="D4527" s="19" t="inlineStr">
        <is>
          <t>EGIPTO</t>
        </is>
      </c>
      <c r="E4527" s="19" t="inlineStr">
        <is>
          <t>DOTRA CHEMICALS</t>
        </is>
      </c>
      <c r="F4527" s="10" t="inlineStr">
        <is>
          <t>Consolidado/estratégico</t>
        </is>
      </c>
      <c r="G4527" s="10" t="inlineStr">
        <is>
          <t>AN1000EG</t>
        </is>
      </c>
      <c r="H4527" s="19" t="inlineStr">
        <is>
          <t>SOLUTION OF CALCIUM HIDROXIDE</t>
        </is>
      </c>
      <c r="I4527" s="10" t="inlineStr">
        <is>
          <t>Maduro</t>
        </is>
      </c>
      <c r="J4527" s="10" t="inlineStr">
        <is>
          <t>Innovador/Notorio</t>
        </is>
      </c>
      <c r="K4527" s="12" t="n">
        <v>0.05</v>
      </c>
      <c r="L4527" s="12" t="n">
        <v>0.05</v>
      </c>
      <c r="M4527" s="12" t="n">
        <v>0.1025</v>
      </c>
      <c r="N4527" s="22" t="n">
        <v>1000</v>
      </c>
      <c r="O4527" s="11" t="n">
        <v>24000</v>
      </c>
      <c r="P4527" s="13" t="n">
        <v>1.604219033872216</v>
      </c>
      <c r="Q4527" s="13">
        <f>O4527*P4527</f>
        <v/>
      </c>
    </row>
    <row r="4528">
      <c r="A4528" s="10" t="n">
        <v>2027</v>
      </c>
      <c r="B4528" s="10" t="inlineStr">
        <is>
          <t>Ago-27</t>
        </is>
      </c>
      <c r="C4528" s="19" t="inlineStr">
        <is>
          <t>García</t>
        </is>
      </c>
      <c r="D4528" s="19" t="inlineStr">
        <is>
          <t>EGIPTO</t>
        </is>
      </c>
      <c r="E4528" s="19" t="inlineStr">
        <is>
          <t>DOTRA CHEMICALS</t>
        </is>
      </c>
      <c r="F4528" s="10" t="inlineStr">
        <is>
          <t>Consolidado/estratégico</t>
        </is>
      </c>
      <c r="G4528" s="10" t="inlineStr">
        <is>
          <t>SSEG0005EG</t>
        </is>
      </c>
      <c r="H4528" s="19" t="inlineStr">
        <is>
          <t>SAL-WAX Ca, 5 KG</t>
        </is>
      </c>
      <c r="I4528" s="10" t="inlineStr">
        <is>
          <t>Maduro</t>
        </is>
      </c>
      <c r="J4528" s="10" t="inlineStr">
        <is>
          <t>Innovador/Notorio</t>
        </is>
      </c>
      <c r="K4528" s="12" t="n">
        <v>0.05</v>
      </c>
      <c r="L4528" s="12" t="n">
        <v>0.05</v>
      </c>
      <c r="M4528" s="12" t="n">
        <v>0.1025</v>
      </c>
      <c r="N4528" s="22" t="n">
        <v>5</v>
      </c>
      <c r="O4528" s="11" t="n">
        <v>22895</v>
      </c>
      <c r="P4528" s="13" t="n">
        <v>3.833875567318421</v>
      </c>
      <c r="Q4528" s="13">
        <f>O4528*P4528</f>
        <v/>
      </c>
    </row>
    <row r="4529">
      <c r="A4529" s="10" t="n">
        <v>2027</v>
      </c>
      <c r="B4529" s="10" t="inlineStr">
        <is>
          <t>Ago-27</t>
        </is>
      </c>
      <c r="C4529" s="19" t="inlineStr">
        <is>
          <t>García</t>
        </is>
      </c>
      <c r="D4529" s="19" t="inlineStr">
        <is>
          <t>EGIPTO</t>
        </is>
      </c>
      <c r="E4529" s="19" t="inlineStr">
        <is>
          <t>DOTRA CHEMICALS</t>
        </is>
      </c>
      <c r="F4529" s="10" t="inlineStr">
        <is>
          <t>Consolidado/estratégico</t>
        </is>
      </c>
      <c r="G4529" s="10" t="inlineStr">
        <is>
          <t>SSEG0005EG</t>
        </is>
      </c>
      <c r="H4529" s="19" t="inlineStr">
        <is>
          <t>SAL-WAX Ca, 5 KG</t>
        </is>
      </c>
      <c r="I4529" s="10" t="inlineStr">
        <is>
          <t>Maduro</t>
        </is>
      </c>
      <c r="J4529" s="10" t="inlineStr">
        <is>
          <t>Innovador/Notorio</t>
        </is>
      </c>
      <c r="K4529" s="12" t="n">
        <v>0.05</v>
      </c>
      <c r="L4529" s="12" t="n">
        <v>0.05</v>
      </c>
      <c r="M4529" s="12" t="n">
        <v>0.1025</v>
      </c>
      <c r="N4529" s="22" t="n">
        <v>5</v>
      </c>
      <c r="O4529" s="11" t="n">
        <v>18535</v>
      </c>
      <c r="P4529" s="13" t="n">
        <v>3.833219520766053</v>
      </c>
      <c r="Q4529" s="13">
        <f>O4529*P4529</f>
        <v/>
      </c>
    </row>
    <row r="4530">
      <c r="A4530" s="10" t="n">
        <v>2027</v>
      </c>
      <c r="B4530" s="10" t="inlineStr">
        <is>
          <t>Ago-27</t>
        </is>
      </c>
      <c r="C4530" s="19" t="inlineStr">
        <is>
          <t>García</t>
        </is>
      </c>
      <c r="D4530" s="19" t="inlineStr">
        <is>
          <t>ESPAÑA</t>
        </is>
      </c>
      <c r="E4530" s="19" t="inlineStr">
        <is>
          <t>AGRONEW FITO, S.L.</t>
        </is>
      </c>
      <c r="F4530" s="10" t="inlineStr">
        <is>
          <t>Consolidado/estratégico</t>
        </is>
      </c>
      <c r="G4530" s="10" t="inlineStr">
        <is>
          <t>AGZNP0005</t>
        </is>
      </c>
      <c r="H4530" s="19" t="inlineStr">
        <is>
          <t>AGROXILATO-ZN PLUS, 5 KG</t>
        </is>
      </c>
      <c r="I4530" s="10" t="inlineStr">
        <is>
          <t>Maduro</t>
        </is>
      </c>
      <c r="J4530" s="10" t="inlineStr">
        <is>
          <t>Banalizado/Commodity</t>
        </is>
      </c>
      <c r="K4530" s="12" t="n">
        <v>0.05</v>
      </c>
      <c r="L4530" s="12" t="n">
        <v>0.02</v>
      </c>
      <c r="M4530" s="12" t="n">
        <v>0.07100000000000017</v>
      </c>
      <c r="N4530" s="22" t="n">
        <v>5</v>
      </c>
      <c r="O4530" s="11" t="n">
        <v>210</v>
      </c>
      <c r="P4530" s="13" t="n">
        <v>7.536389613317813</v>
      </c>
      <c r="Q4530" s="13">
        <f>O4530*P4530</f>
        <v/>
      </c>
    </row>
    <row r="4531">
      <c r="A4531" s="10" t="n">
        <v>2027</v>
      </c>
      <c r="B4531" s="10" t="inlineStr">
        <is>
          <t>Ago-27</t>
        </is>
      </c>
      <c r="C4531" s="19" t="inlineStr">
        <is>
          <t>García</t>
        </is>
      </c>
      <c r="D4531" s="19" t="inlineStr">
        <is>
          <t>ESPAÑA</t>
        </is>
      </c>
      <c r="E4531" s="19" t="inlineStr">
        <is>
          <t>AGRONEW FITO, S.L.</t>
        </is>
      </c>
      <c r="F4531" s="10" t="inlineStr">
        <is>
          <t>Consolidado/estratégico</t>
        </is>
      </c>
      <c r="G4531" s="10" t="inlineStr">
        <is>
          <t>N0020</t>
        </is>
      </c>
      <c r="H4531" s="19" t="inlineStr">
        <is>
          <t>NUTRICALE, 20 L</t>
        </is>
      </c>
      <c r="I4531" s="10" t="inlineStr">
        <is>
          <t>Maduro</t>
        </is>
      </c>
      <c r="J4531" s="10" t="inlineStr">
        <is>
          <t>Esencial/Core</t>
        </is>
      </c>
      <c r="K4531" s="12" t="n">
        <v>0.05</v>
      </c>
      <c r="L4531" s="12" t="n">
        <v>0.035</v>
      </c>
      <c r="M4531" s="12" t="n">
        <v>0.08674999999999988</v>
      </c>
      <c r="N4531" s="22" t="n">
        <v>20</v>
      </c>
      <c r="O4531" s="11" t="n">
        <v>680</v>
      </c>
      <c r="P4531" s="13" t="n">
        <v>2.40789211711814</v>
      </c>
      <c r="Q4531" s="13">
        <f>O4531*P4531</f>
        <v/>
      </c>
    </row>
    <row r="4532">
      <c r="A4532" s="10" t="n">
        <v>2027</v>
      </c>
      <c r="B4532" s="10" t="inlineStr">
        <is>
          <t>Ago-27</t>
        </is>
      </c>
      <c r="C4532" s="19" t="inlineStr">
        <is>
          <t>García</t>
        </is>
      </c>
      <c r="D4532" s="19" t="inlineStr">
        <is>
          <t>ESPAÑA</t>
        </is>
      </c>
      <c r="E4532" s="19" t="inlineStr">
        <is>
          <t>AGROREBOLLO, S.L.</t>
        </is>
      </c>
      <c r="F4532" s="10" t="inlineStr">
        <is>
          <t>En desarrollo/nuevo</t>
        </is>
      </c>
      <c r="G4532" s="10" t="inlineStr">
        <is>
          <t>AQUOM0020</t>
        </is>
      </c>
      <c r="H4532" s="19" t="inlineStr">
        <is>
          <t>AQUOM, 20 L</t>
        </is>
      </c>
      <c r="I4532" s="10" t="inlineStr">
        <is>
          <t>Ramp-Up/Crecimiento</t>
        </is>
      </c>
      <c r="J4532" s="10" t="inlineStr">
        <is>
          <t>Esencial/Core</t>
        </is>
      </c>
      <c r="K4532" s="12" t="n">
        <v>0.2</v>
      </c>
      <c r="L4532" s="12" t="n">
        <v>0.15</v>
      </c>
      <c r="M4532" s="12" t="n">
        <v>0.3799999999999999</v>
      </c>
      <c r="N4532" s="22" t="n">
        <v>20</v>
      </c>
      <c r="O4532" s="11" t="n">
        <v>140</v>
      </c>
      <c r="P4532" s="13" t="n">
        <v>11.883103954609</v>
      </c>
      <c r="Q4532" s="13">
        <f>O4532*P4532</f>
        <v/>
      </c>
    </row>
    <row r="4533">
      <c r="A4533" s="10" t="n">
        <v>2027</v>
      </c>
      <c r="B4533" s="10" t="inlineStr">
        <is>
          <t>Ago-27</t>
        </is>
      </c>
      <c r="C4533" s="19" t="inlineStr">
        <is>
          <t>García</t>
        </is>
      </c>
      <c r="D4533" s="19" t="inlineStr">
        <is>
          <t>ESPAÑA</t>
        </is>
      </c>
      <c r="E4533" s="19" t="inlineStr">
        <is>
          <t>EL PINAR BERRIES, S.L.</t>
        </is>
      </c>
      <c r="F4533" s="10" t="inlineStr">
        <is>
          <t>En desarrollo/nuevo</t>
        </is>
      </c>
      <c r="G4533" s="10" t="inlineStr">
        <is>
          <t>A-50(2)0020</t>
        </is>
      </c>
      <c r="H4533" s="19" t="inlineStr">
        <is>
          <t>CODIORGAN-A50, 20 KG</t>
        </is>
      </c>
      <c r="I4533" s="10" t="inlineStr">
        <is>
          <t>Ramp-Up/Crecimiento</t>
        </is>
      </c>
      <c r="J4533" s="10" t="inlineStr">
        <is>
          <t>Esencial/Core</t>
        </is>
      </c>
      <c r="K4533" s="12" t="n">
        <v>0.2</v>
      </c>
      <c r="L4533" s="12" t="n">
        <v>0.15</v>
      </c>
      <c r="M4533" s="12" t="n">
        <v>0.3799999999999999</v>
      </c>
      <c r="N4533" s="22" t="n">
        <v>20</v>
      </c>
      <c r="O4533" s="11" t="n">
        <v>80</v>
      </c>
      <c r="P4533" s="13" t="n">
        <v>0</v>
      </c>
      <c r="Q4533" s="13">
        <f>O4533*P4533</f>
        <v/>
      </c>
    </row>
    <row r="4534">
      <c r="A4534" s="10" t="n">
        <v>2027</v>
      </c>
      <c r="B4534" s="10" t="inlineStr">
        <is>
          <t>Ago-27</t>
        </is>
      </c>
      <c r="C4534" s="19" t="inlineStr">
        <is>
          <t>García</t>
        </is>
      </c>
      <c r="D4534" s="19" t="inlineStr">
        <is>
          <t>ESPAÑA</t>
        </is>
      </c>
      <c r="E4534" s="19" t="inlineStr">
        <is>
          <t>EL PINAR BERRIES, S.L.</t>
        </is>
      </c>
      <c r="F4534" s="10" t="inlineStr">
        <is>
          <t>En desarrollo/nuevo</t>
        </is>
      </c>
      <c r="G4534" s="10" t="inlineStr">
        <is>
          <t>AGXK1000</t>
        </is>
      </c>
      <c r="H4534" s="19" t="inlineStr">
        <is>
          <t>AGROXILATO-K, 1000 L</t>
        </is>
      </c>
      <c r="I4534" s="10" t="inlineStr">
        <is>
          <t>Maduro</t>
        </is>
      </c>
      <c r="J4534" s="10" t="inlineStr">
        <is>
          <t>Innovador/Notorio</t>
        </is>
      </c>
      <c r="K4534" s="12" t="n">
        <v>0.2</v>
      </c>
      <c r="L4534" s="12" t="n">
        <v>0.05</v>
      </c>
      <c r="M4534" s="12" t="n">
        <v>0.26</v>
      </c>
      <c r="N4534" s="22" t="n">
        <v>1000</v>
      </c>
      <c r="O4534" s="11" t="n">
        <v>2000</v>
      </c>
      <c r="P4534" s="13" t="n">
        <v>3.773406694358297</v>
      </c>
      <c r="Q4534" s="13">
        <f>O4534*P4534</f>
        <v/>
      </c>
    </row>
    <row r="4535">
      <c r="A4535" s="10" t="n">
        <v>2027</v>
      </c>
      <c r="B4535" s="10" t="inlineStr">
        <is>
          <t>Ago-27</t>
        </is>
      </c>
      <c r="C4535" s="19" t="inlineStr">
        <is>
          <t>García</t>
        </is>
      </c>
      <c r="D4535" s="19" t="inlineStr">
        <is>
          <t>ESPAÑA</t>
        </is>
      </c>
      <c r="E4535" s="19" t="inlineStr">
        <is>
          <t>EL PINAR BERRIES, S.L.</t>
        </is>
      </c>
      <c r="F4535" s="10" t="inlineStr">
        <is>
          <t>En desarrollo/nuevo</t>
        </is>
      </c>
      <c r="G4535" s="10" t="inlineStr">
        <is>
          <t>AGXK1000</t>
        </is>
      </c>
      <c r="H4535" s="19" t="inlineStr">
        <is>
          <t>AGROXILATO-K, 1000 L</t>
        </is>
      </c>
      <c r="I4535" s="10" t="inlineStr">
        <is>
          <t>Maduro</t>
        </is>
      </c>
      <c r="J4535" s="10" t="inlineStr">
        <is>
          <t>Innovador/Notorio</t>
        </is>
      </c>
      <c r="K4535" s="12" t="n">
        <v>0.2</v>
      </c>
      <c r="L4535" s="12" t="n">
        <v>0.05</v>
      </c>
      <c r="M4535" s="12" t="n">
        <v>0.26</v>
      </c>
      <c r="N4535" s="22" t="n">
        <v>1000</v>
      </c>
      <c r="O4535" s="11" t="n">
        <v>1000</v>
      </c>
      <c r="P4535" s="13" t="n">
        <v>3.773406694358297</v>
      </c>
      <c r="Q4535" s="13">
        <f>O4535*P4535</f>
        <v/>
      </c>
    </row>
    <row r="4536">
      <c r="A4536" s="10" t="n">
        <v>2027</v>
      </c>
      <c r="B4536" s="10" t="inlineStr">
        <is>
          <t>Ago-27</t>
        </is>
      </c>
      <c r="C4536" s="19" t="inlineStr">
        <is>
          <t>García</t>
        </is>
      </c>
      <c r="D4536" s="19" t="inlineStr">
        <is>
          <t>ESPAÑA</t>
        </is>
      </c>
      <c r="E4536" s="19" t="inlineStr">
        <is>
          <t>EL PINAR BERRIES, S.L.</t>
        </is>
      </c>
      <c r="F4536" s="10" t="inlineStr">
        <is>
          <t>En desarrollo/nuevo</t>
        </is>
      </c>
      <c r="G4536" s="10" t="inlineStr">
        <is>
          <t>AVAN0020</t>
        </is>
      </c>
      <c r="H4536" s="19" t="inlineStr">
        <is>
          <t>FLORAMEC AVANCE, 20 L</t>
        </is>
      </c>
      <c r="I4536" s="10" t="inlineStr">
        <is>
          <t>Maduro</t>
        </is>
      </c>
      <c r="J4536" s="10" t="inlineStr">
        <is>
          <t>Innovador/Notorio</t>
        </is>
      </c>
      <c r="K4536" s="12" t="n">
        <v>0.2</v>
      </c>
      <c r="L4536" s="12" t="n">
        <v>0.05</v>
      </c>
      <c r="M4536" s="12" t="n">
        <v>0.26</v>
      </c>
      <c r="N4536" s="22" t="n">
        <v>20</v>
      </c>
      <c r="O4536" s="11" t="n">
        <v>100</v>
      </c>
      <c r="P4536" s="13" t="n">
        <v>5.785195346322803</v>
      </c>
      <c r="Q4536" s="13">
        <f>O4536*P4536</f>
        <v/>
      </c>
    </row>
    <row r="4537">
      <c r="A4537" s="10" t="n">
        <v>2027</v>
      </c>
      <c r="B4537" s="10" t="inlineStr">
        <is>
          <t>Ago-27</t>
        </is>
      </c>
      <c r="C4537" s="19" t="inlineStr">
        <is>
          <t>García</t>
        </is>
      </c>
      <c r="D4537" s="19" t="inlineStr">
        <is>
          <t>ESPAÑA</t>
        </is>
      </c>
      <c r="E4537" s="19" t="inlineStr">
        <is>
          <t>EL PINAR BERRIES, S.L.</t>
        </is>
      </c>
      <c r="F4537" s="10" t="inlineStr">
        <is>
          <t>En desarrollo/nuevo</t>
        </is>
      </c>
      <c r="G4537" s="10" t="inlineStr">
        <is>
          <t>HST0020</t>
        </is>
      </c>
      <c r="H4537" s="19" t="inlineStr">
        <is>
          <t>HIDROSTRESS-40, 20 L</t>
        </is>
      </c>
      <c r="I4537" s="10" t="inlineStr">
        <is>
          <t>Ramp-Up/Crecimiento</t>
        </is>
      </c>
      <c r="J4537" s="10" t="inlineStr">
        <is>
          <t>Innovador/Notorio</t>
        </is>
      </c>
      <c r="K4537" s="12" t="n">
        <v>0.2</v>
      </c>
      <c r="L4537" s="12" t="n">
        <v>0.2</v>
      </c>
      <c r="M4537" s="12" t="n">
        <v>0.4399999999999999</v>
      </c>
      <c r="N4537" s="22" t="n">
        <v>20</v>
      </c>
      <c r="O4537" s="11" t="n">
        <v>80</v>
      </c>
      <c r="P4537" s="13" t="n">
        <v>0</v>
      </c>
      <c r="Q4537" s="13">
        <f>O4537*P4537</f>
        <v/>
      </c>
    </row>
    <row r="4538">
      <c r="A4538" s="10" t="n">
        <v>2027</v>
      </c>
      <c r="B4538" s="10" t="inlineStr">
        <is>
          <t>Ago-27</t>
        </is>
      </c>
      <c r="C4538" s="19" t="inlineStr">
        <is>
          <t>García</t>
        </is>
      </c>
      <c r="D4538" s="19" t="inlineStr">
        <is>
          <t>ESPAÑA</t>
        </is>
      </c>
      <c r="E4538" s="19" t="inlineStr">
        <is>
          <t>SERVIAGRI´ 97, S.L.</t>
        </is>
      </c>
      <c r="F4538" s="10" t="inlineStr">
        <is>
          <t>Consolidado/estratégico</t>
        </is>
      </c>
      <c r="G4538" s="10" t="inlineStr">
        <is>
          <t>AGXK0020</t>
        </is>
      </c>
      <c r="H4538" s="19" t="inlineStr">
        <is>
          <t>AGROXILATO-K, 20 L</t>
        </is>
      </c>
      <c r="I4538" s="10" t="inlineStr">
        <is>
          <t>Maduro</t>
        </is>
      </c>
      <c r="J4538" s="10" t="inlineStr">
        <is>
          <t>Innovador/Notorio</t>
        </is>
      </c>
      <c r="K4538" s="12" t="n">
        <v>0.05</v>
      </c>
      <c r="L4538" s="12" t="n">
        <v>0.05</v>
      </c>
      <c r="M4538" s="12" t="n">
        <v>0.1025</v>
      </c>
      <c r="N4538" s="22" t="n">
        <v>20</v>
      </c>
      <c r="O4538" s="11" t="n">
        <v>140</v>
      </c>
      <c r="P4538" s="13" t="n">
        <v>3.168827721229067</v>
      </c>
      <c r="Q4538" s="13">
        <f>O4538*P4538</f>
        <v/>
      </c>
    </row>
    <row r="4539">
      <c r="A4539" s="10" t="n">
        <v>2027</v>
      </c>
      <c r="B4539" s="10" t="inlineStr">
        <is>
          <t>Ago-27</t>
        </is>
      </c>
      <c r="C4539" s="19" t="inlineStr">
        <is>
          <t>García</t>
        </is>
      </c>
      <c r="D4539" s="19" t="inlineStr">
        <is>
          <t>ESPAÑA</t>
        </is>
      </c>
      <c r="E4539" s="19" t="inlineStr">
        <is>
          <t>SERVIAGRI´ 97, S.L.</t>
        </is>
      </c>
      <c r="F4539" s="10" t="inlineStr">
        <is>
          <t>Consolidado/estratégico</t>
        </is>
      </c>
      <c r="G4539" s="10" t="inlineStr">
        <is>
          <t>AVAN0005</t>
        </is>
      </c>
      <c r="H4539" s="19" t="inlineStr">
        <is>
          <t>FLORAMEC AVANCE, 5 L</t>
        </is>
      </c>
      <c r="I4539" s="10" t="inlineStr">
        <is>
          <t>Maduro</t>
        </is>
      </c>
      <c r="J4539" s="10" t="inlineStr">
        <is>
          <t>Innovador/Notorio</t>
        </is>
      </c>
      <c r="K4539" s="12" t="n">
        <v>0.05</v>
      </c>
      <c r="L4539" s="12" t="n">
        <v>0.05</v>
      </c>
      <c r="M4539" s="12" t="n">
        <v>0.1025</v>
      </c>
      <c r="N4539" s="22" t="n">
        <v>5</v>
      </c>
      <c r="O4539" s="11" t="n">
        <v>130</v>
      </c>
      <c r="P4539" s="13" t="n">
        <v>5.274430351782592</v>
      </c>
      <c r="Q4539" s="13">
        <f>O4539*P4539</f>
        <v/>
      </c>
    </row>
    <row r="4540">
      <c r="A4540" s="10" t="n">
        <v>2027</v>
      </c>
      <c r="B4540" s="10" t="inlineStr">
        <is>
          <t>Ago-27</t>
        </is>
      </c>
      <c r="C4540" s="19" t="inlineStr">
        <is>
          <t>García</t>
        </is>
      </c>
      <c r="D4540" s="19" t="inlineStr">
        <is>
          <t>ESPAÑA</t>
        </is>
      </c>
      <c r="E4540" s="19" t="inlineStr">
        <is>
          <t>SERVIAGRI´ 97, S.L.</t>
        </is>
      </c>
      <c r="F4540" s="10" t="inlineStr">
        <is>
          <t>Consolidado/estratégico</t>
        </is>
      </c>
      <c r="G4540" s="10" t="inlineStr">
        <is>
          <t>B0001</t>
        </is>
      </c>
      <c r="H4540" s="19" t="inlineStr">
        <is>
          <t>BOROCAL,1 L</t>
        </is>
      </c>
      <c r="I4540" s="10" t="inlineStr">
        <is>
          <t>Maduro</t>
        </is>
      </c>
      <c r="J4540" s="10" t="inlineStr">
        <is>
          <t>Banalizado/Commodity</t>
        </is>
      </c>
      <c r="K4540" s="12" t="n">
        <v>0.05</v>
      </c>
      <c r="L4540" s="12" t="n">
        <v>0.02</v>
      </c>
      <c r="M4540" s="12" t="n">
        <v>0.07100000000000017</v>
      </c>
      <c r="N4540" s="22" t="n">
        <v>1</v>
      </c>
      <c r="O4540" s="11" t="n">
        <v>13</v>
      </c>
      <c r="P4540" s="13" t="n">
        <v>5.086802394604556</v>
      </c>
      <c r="Q4540" s="13">
        <f>O4540*P4540</f>
        <v/>
      </c>
    </row>
    <row r="4541">
      <c r="A4541" s="10" t="n">
        <v>2027</v>
      </c>
      <c r="B4541" s="10" t="inlineStr">
        <is>
          <t>Ago-27</t>
        </is>
      </c>
      <c r="C4541" s="19" t="inlineStr">
        <is>
          <t>García</t>
        </is>
      </c>
      <c r="D4541" s="19" t="inlineStr">
        <is>
          <t>ESPAÑA</t>
        </is>
      </c>
      <c r="E4541" s="19" t="inlineStr">
        <is>
          <t>TRATAMIENTOS AGRICOLAS BRENES, S.L.</t>
        </is>
      </c>
      <c r="F4541" s="10" t="inlineStr">
        <is>
          <t>Con potencial</t>
        </is>
      </c>
      <c r="G4541" s="10" t="inlineStr">
        <is>
          <t>WHITE0020</t>
        </is>
      </c>
      <c r="H4541" s="19" t="inlineStr">
        <is>
          <t>AGROWHITE, 20 KG</t>
        </is>
      </c>
      <c r="I4541" s="10" t="inlineStr">
        <is>
          <t>Maduro</t>
        </is>
      </c>
      <c r="J4541" s="10" t="inlineStr">
        <is>
          <t>Esencial/Core</t>
        </is>
      </c>
      <c r="K4541" s="12" t="n">
        <v>0.1</v>
      </c>
      <c r="L4541" s="12" t="n">
        <v>0.035</v>
      </c>
      <c r="M4541" s="12" t="n">
        <v>0.1385000000000001</v>
      </c>
      <c r="N4541" s="22" t="n">
        <v>20</v>
      </c>
      <c r="O4541" s="11" t="n">
        <v>2480</v>
      </c>
      <c r="P4541" s="13" t="n">
        <v>1.928398448774268</v>
      </c>
      <c r="Q4541" s="13">
        <f>O4541*P4541</f>
        <v/>
      </c>
    </row>
    <row r="4542">
      <c r="A4542" s="10" t="n">
        <v>2027</v>
      </c>
      <c r="B4542" s="10" t="inlineStr">
        <is>
          <t>Ago-27</t>
        </is>
      </c>
      <c r="C4542" s="19" t="inlineStr">
        <is>
          <t>García</t>
        </is>
      </c>
      <c r="D4542" s="19" t="inlineStr">
        <is>
          <t>MARRUECOS</t>
        </is>
      </c>
      <c r="E4542" s="19" t="inlineStr">
        <is>
          <t>STE BBMAGRI, SARL</t>
        </is>
      </c>
      <c r="F4542" s="10" t="inlineStr">
        <is>
          <t>Consolidado/estratégico</t>
        </is>
      </c>
      <c r="G4542" s="10" t="inlineStr">
        <is>
          <t>A-50(2)0005MA</t>
        </is>
      </c>
      <c r="H4542" s="19" t="inlineStr">
        <is>
          <t>CODIORGAN-A50, 5 KG</t>
        </is>
      </c>
      <c r="I4542" s="10" t="inlineStr">
        <is>
          <t>Ramp-Up/Crecimiento</t>
        </is>
      </c>
      <c r="J4542" s="10" t="inlineStr">
        <is>
          <t>Innovador/Notorio</t>
        </is>
      </c>
      <c r="K4542" s="12" t="n">
        <v>0.05</v>
      </c>
      <c r="L4542" s="12" t="n">
        <v>0.2</v>
      </c>
      <c r="M4542" s="12" t="n">
        <v>0.26</v>
      </c>
      <c r="N4542" s="22" t="n">
        <v>5</v>
      </c>
      <c r="O4542" s="11" t="n">
        <v>2495</v>
      </c>
      <c r="P4542" s="13" t="n">
        <v>4.523918523070445</v>
      </c>
      <c r="Q4542" s="13">
        <f>O4542*P4542</f>
        <v/>
      </c>
    </row>
    <row r="4543">
      <c r="A4543" s="10" t="n">
        <v>2027</v>
      </c>
      <c r="B4543" s="10" t="inlineStr">
        <is>
          <t>Ago-27</t>
        </is>
      </c>
      <c r="C4543" s="19" t="inlineStr">
        <is>
          <t>García</t>
        </is>
      </c>
      <c r="D4543" s="19" t="inlineStr">
        <is>
          <t>MARRUECOS</t>
        </is>
      </c>
      <c r="E4543" s="19" t="inlineStr">
        <is>
          <t>STE BBMAGRI, SARL</t>
        </is>
      </c>
      <c r="F4543" s="10" t="inlineStr">
        <is>
          <t>Consolidado/estratégico</t>
        </is>
      </c>
      <c r="G4543" s="10" t="inlineStr">
        <is>
          <t>A-50(2)0020MA</t>
        </is>
      </c>
      <c r="H4543" s="19" t="inlineStr">
        <is>
          <t>CODIORGAN-A50, 20 KG</t>
        </is>
      </c>
      <c r="I4543" s="10" t="inlineStr">
        <is>
          <t>Ramp-Up/Crecimiento</t>
        </is>
      </c>
      <c r="J4543" s="10" t="inlineStr">
        <is>
          <t>Esencial/Core</t>
        </is>
      </c>
      <c r="K4543" s="12" t="n">
        <v>0.05</v>
      </c>
      <c r="L4543" s="12" t="n">
        <v>0.15</v>
      </c>
      <c r="M4543" s="12" t="n">
        <v>0.2075</v>
      </c>
      <c r="N4543" s="22" t="n">
        <v>20</v>
      </c>
      <c r="O4543" s="11" t="n">
        <v>1200</v>
      </c>
      <c r="P4543" s="13" t="n">
        <v>4.409256993683867</v>
      </c>
      <c r="Q4543" s="13">
        <f>O4543*P4543</f>
        <v/>
      </c>
    </row>
    <row r="4544">
      <c r="A4544" s="10" t="n">
        <v>2027</v>
      </c>
      <c r="B4544" s="10" t="inlineStr">
        <is>
          <t>Ago-27</t>
        </is>
      </c>
      <c r="C4544" s="19" t="inlineStr">
        <is>
          <t>García</t>
        </is>
      </c>
      <c r="D4544" s="19" t="inlineStr">
        <is>
          <t>MARRUECOS</t>
        </is>
      </c>
      <c r="E4544" s="19" t="inlineStr">
        <is>
          <t>STE BBMAGRI, SARL</t>
        </is>
      </c>
      <c r="F4544" s="10" t="inlineStr">
        <is>
          <t>Consolidado/estratégico</t>
        </is>
      </c>
      <c r="G4544" s="10" t="inlineStr">
        <is>
          <t>AGNF0020MA</t>
        </is>
      </c>
      <c r="H4544" s="19" t="inlineStr">
        <is>
          <t>CODIGREEN, 20 L</t>
        </is>
      </c>
      <c r="I4544" s="10" t="inlineStr">
        <is>
          <t>Maduro</t>
        </is>
      </c>
      <c r="J4544" s="10" t="inlineStr">
        <is>
          <t>Banalizado/Commodity</t>
        </is>
      </c>
      <c r="K4544" s="12" t="n">
        <v>0.05</v>
      </c>
      <c r="L4544" s="12" t="n">
        <v>0.02</v>
      </c>
      <c r="M4544" s="12" t="n">
        <v>0.07100000000000017</v>
      </c>
      <c r="N4544" s="22" t="n">
        <v>20</v>
      </c>
      <c r="O4544" s="11" t="n">
        <v>1060</v>
      </c>
      <c r="P4544" s="13" t="n">
        <v>2.814419357670553</v>
      </c>
      <c r="Q4544" s="13">
        <f>O4544*P4544</f>
        <v/>
      </c>
    </row>
    <row r="4545">
      <c r="A4545" s="10" t="n">
        <v>2027</v>
      </c>
      <c r="B4545" s="10" t="inlineStr">
        <is>
          <t>Ago-27</t>
        </is>
      </c>
      <c r="C4545" s="19" t="inlineStr">
        <is>
          <t>García</t>
        </is>
      </c>
      <c r="D4545" s="19" t="inlineStr">
        <is>
          <t>MARRUECOS</t>
        </is>
      </c>
      <c r="E4545" s="19" t="inlineStr">
        <is>
          <t>STE BBMAGRI, SARL</t>
        </is>
      </c>
      <c r="F4545" s="10" t="inlineStr">
        <is>
          <t>Consolidado/estratégico</t>
        </is>
      </c>
      <c r="G4545" s="10" t="inlineStr">
        <is>
          <t>BIO0020MA</t>
        </is>
      </c>
      <c r="H4545" s="19" t="inlineStr">
        <is>
          <t>RADISOL-20, 20 L</t>
        </is>
      </c>
      <c r="I4545" s="10" t="inlineStr">
        <is>
          <t>Ramp-Up/Crecimiento</t>
        </is>
      </c>
      <c r="J4545" s="10" t="inlineStr">
        <is>
          <t>Innovador/Notorio</t>
        </is>
      </c>
      <c r="K4545" s="12" t="n">
        <v>0.05</v>
      </c>
      <c r="L4545" s="12" t="n">
        <v>0.2</v>
      </c>
      <c r="M4545" s="12" t="n">
        <v>0.26</v>
      </c>
      <c r="N4545" s="22" t="n">
        <v>20</v>
      </c>
      <c r="O4545" s="11" t="n">
        <v>9220</v>
      </c>
      <c r="P4545" s="13" t="n">
        <v>2.241111710737663</v>
      </c>
      <c r="Q4545" s="13">
        <f>O4545*P4545</f>
        <v/>
      </c>
    </row>
    <row r="4546">
      <c r="A4546" s="10" t="n">
        <v>2027</v>
      </c>
      <c r="B4546" s="10" t="inlineStr">
        <is>
          <t>Ago-27</t>
        </is>
      </c>
      <c r="C4546" s="19" t="inlineStr">
        <is>
          <t>García</t>
        </is>
      </c>
      <c r="D4546" s="19" t="inlineStr">
        <is>
          <t>MARRUECOS</t>
        </is>
      </c>
      <c r="E4546" s="19" t="inlineStr">
        <is>
          <t>STE BBMAGRI, SARL</t>
        </is>
      </c>
      <c r="F4546" s="10" t="inlineStr">
        <is>
          <t>Consolidado/estratégico</t>
        </is>
      </c>
      <c r="G4546" s="10" t="inlineStr">
        <is>
          <t>BIO0200MA</t>
        </is>
      </c>
      <c r="H4546" s="19" t="inlineStr">
        <is>
          <t>RADISOL-20, 200 L</t>
        </is>
      </c>
      <c r="I4546" s="10" t="inlineStr">
        <is>
          <t>Ramp-Up/Crecimiento</t>
        </is>
      </c>
      <c r="J4546" s="10" t="inlineStr">
        <is>
          <t>Innovador/Notorio</t>
        </is>
      </c>
      <c r="K4546" s="12" t="n">
        <v>0.05</v>
      </c>
      <c r="L4546" s="12" t="n">
        <v>0.2</v>
      </c>
      <c r="M4546" s="12" t="n">
        <v>0.26</v>
      </c>
      <c r="N4546" s="22" t="n">
        <v>200</v>
      </c>
      <c r="O4546" s="11" t="n">
        <v>5000</v>
      </c>
      <c r="P4546" s="13" t="n">
        <v>2.3766207909218</v>
      </c>
      <c r="Q4546" s="13">
        <f>O4546*P4546</f>
        <v/>
      </c>
    </row>
    <row r="4547">
      <c r="A4547" s="10" t="n">
        <v>2027</v>
      </c>
      <c r="B4547" s="10" t="inlineStr">
        <is>
          <t>Ago-27</t>
        </is>
      </c>
      <c r="C4547" s="19" t="inlineStr">
        <is>
          <t>García</t>
        </is>
      </c>
      <c r="D4547" s="19" t="inlineStr">
        <is>
          <t>MARRUECOS</t>
        </is>
      </c>
      <c r="E4547" s="19" t="inlineStr">
        <is>
          <t>STE BBMAGRI, SARL</t>
        </is>
      </c>
      <c r="F4547" s="10" t="inlineStr">
        <is>
          <t>Consolidado/estratégico</t>
        </is>
      </c>
      <c r="G4547" s="10" t="inlineStr">
        <is>
          <t>C-M-P0005MA</t>
        </is>
      </c>
      <c r="H4547" s="19" t="inlineStr">
        <is>
          <t>CODIFOL-MO-PLUS, 5 L</t>
        </is>
      </c>
      <c r="I4547" s="10" t="inlineStr">
        <is>
          <t>Maduro</t>
        </is>
      </c>
      <c r="J4547" s="10" t="inlineStr">
        <is>
          <t>Banalizado/Commodity</t>
        </is>
      </c>
      <c r="K4547" s="12" t="n">
        <v>0.05</v>
      </c>
      <c r="L4547" s="12" t="n">
        <v>0.02</v>
      </c>
      <c r="M4547" s="12" t="n">
        <v>0.07100000000000017</v>
      </c>
      <c r="N4547" s="22" t="n">
        <v>5</v>
      </c>
      <c r="O4547" s="11" t="n">
        <v>635</v>
      </c>
      <c r="P4547" s="13" t="n">
        <v>17.09499165399892</v>
      </c>
      <c r="Q4547" s="13">
        <f>O4547*P4547</f>
        <v/>
      </c>
    </row>
    <row r="4548">
      <c r="A4548" s="10" t="n">
        <v>2027</v>
      </c>
      <c r="B4548" s="10" t="inlineStr">
        <is>
          <t>Ago-27</t>
        </is>
      </c>
      <c r="C4548" s="19" t="inlineStr">
        <is>
          <t>García</t>
        </is>
      </c>
      <c r="D4548" s="19" t="inlineStr">
        <is>
          <t>MARRUECOS</t>
        </is>
      </c>
      <c r="E4548" s="19" t="inlineStr">
        <is>
          <t>STE BBMAGRI, SARL</t>
        </is>
      </c>
      <c r="F4548" s="10" t="inlineStr">
        <is>
          <t>Consolidado/estratégico</t>
        </is>
      </c>
      <c r="G4548" s="10" t="inlineStr">
        <is>
          <t>CALCIO0005MA</t>
        </is>
      </c>
      <c r="H4548" s="19" t="inlineStr">
        <is>
          <t>CALCIAMEC, 5 KG</t>
        </is>
      </c>
      <c r="I4548" s="10" t="inlineStr">
        <is>
          <t>Maduro</t>
        </is>
      </c>
      <c r="J4548" s="10" t="inlineStr">
        <is>
          <t>Esencial/Core</t>
        </is>
      </c>
      <c r="K4548" s="12" t="n">
        <v>0.05</v>
      </c>
      <c r="L4548" s="12" t="n">
        <v>0.035</v>
      </c>
      <c r="M4548" s="12" t="n">
        <v>0.08674999999999988</v>
      </c>
      <c r="N4548" s="22" t="n">
        <v>5</v>
      </c>
      <c r="O4548" s="11" t="n">
        <v>1075</v>
      </c>
      <c r="P4548" s="13" t="n">
        <v>3.856796897548536</v>
      </c>
      <c r="Q4548" s="13">
        <f>O4548*P4548</f>
        <v/>
      </c>
    </row>
    <row r="4549">
      <c r="A4549" s="10" t="n">
        <v>2027</v>
      </c>
      <c r="B4549" s="10" t="inlineStr">
        <is>
          <t>Ago-27</t>
        </is>
      </c>
      <c r="C4549" s="19" t="inlineStr">
        <is>
          <t>García</t>
        </is>
      </c>
      <c r="D4549" s="19" t="inlineStr">
        <is>
          <t>MARRUECOS</t>
        </is>
      </c>
      <c r="E4549" s="19" t="inlineStr">
        <is>
          <t>STE BBMAGRI, SARL</t>
        </is>
      </c>
      <c r="F4549" s="10" t="inlineStr">
        <is>
          <t>Consolidado/estratégico</t>
        </is>
      </c>
      <c r="G4549" s="10" t="inlineStr">
        <is>
          <t>F-MIX0020MA</t>
        </is>
      </c>
      <c r="H4549" s="19" t="inlineStr">
        <is>
          <t>FITOLIN-MIX, 20 L</t>
        </is>
      </c>
      <c r="I4549" s="10" t="inlineStr">
        <is>
          <t>Maduro</t>
        </is>
      </c>
      <c r="J4549" s="10" t="inlineStr">
        <is>
          <t>Banalizado/Commodity</t>
        </is>
      </c>
      <c r="K4549" s="12" t="n">
        <v>0.05</v>
      </c>
      <c r="L4549" s="12" t="n">
        <v>0.02</v>
      </c>
      <c r="M4549" s="12" t="n">
        <v>0.07100000000000017</v>
      </c>
      <c r="N4549" s="22" t="n">
        <v>20</v>
      </c>
      <c r="O4549" s="11" t="n">
        <v>1060</v>
      </c>
      <c r="P4549" s="13" t="n">
        <v>5.295277902580152</v>
      </c>
      <c r="Q4549" s="13">
        <f>O4549*P4549</f>
        <v/>
      </c>
    </row>
    <row r="4550">
      <c r="A4550" s="10" t="n">
        <v>2027</v>
      </c>
      <c r="B4550" s="10" t="inlineStr">
        <is>
          <t>Ago-27</t>
        </is>
      </c>
      <c r="C4550" s="19" t="inlineStr">
        <is>
          <t>García</t>
        </is>
      </c>
      <c r="D4550" s="19" t="inlineStr">
        <is>
          <t>MARRUECOS</t>
        </is>
      </c>
      <c r="E4550" s="19" t="inlineStr">
        <is>
          <t>STE BBMAGRI, SARL</t>
        </is>
      </c>
      <c r="F4550" s="10" t="inlineStr">
        <is>
          <t>Consolidado/estratégico</t>
        </is>
      </c>
      <c r="G4550" s="10" t="inlineStr">
        <is>
          <t>PHD0005MA</t>
        </is>
      </c>
      <c r="H4550" s="19" t="inlineStr">
        <is>
          <t>PH-DOWNER, 5 L</t>
        </is>
      </c>
      <c r="I4550" s="10" t="inlineStr">
        <is>
          <t>Maduro</t>
        </is>
      </c>
      <c r="J4550" s="10" t="inlineStr">
        <is>
          <t>Banalizado/Commodity</t>
        </is>
      </c>
      <c r="K4550" s="12" t="n">
        <v>0.05</v>
      </c>
      <c r="L4550" s="12" t="n">
        <v>0.02</v>
      </c>
      <c r="M4550" s="12" t="n">
        <v>0.07100000000000017</v>
      </c>
      <c r="N4550" s="22" t="n">
        <v>5</v>
      </c>
      <c r="O4550" s="11" t="n">
        <v>635</v>
      </c>
      <c r="P4550" s="13" t="n">
        <v>3.523236084787581</v>
      </c>
      <c r="Q4550" s="13">
        <f>O4550*P4550</f>
        <v/>
      </c>
    </row>
    <row r="4551">
      <c r="A4551" s="10" t="n">
        <v>2027</v>
      </c>
      <c r="B4551" s="10" t="inlineStr">
        <is>
          <t>Ago-27</t>
        </is>
      </c>
      <c r="C4551" s="19" t="inlineStr">
        <is>
          <t>García</t>
        </is>
      </c>
      <c r="D4551" s="19" t="inlineStr">
        <is>
          <t>MARRUECOS</t>
        </is>
      </c>
      <c r="E4551" s="19" t="inlineStr">
        <is>
          <t>STE BBMAGRI, SARL</t>
        </is>
      </c>
      <c r="F4551" s="10" t="inlineStr">
        <is>
          <t>Consolidado/estratégico</t>
        </is>
      </c>
      <c r="G4551" s="10" t="inlineStr">
        <is>
          <t>RUN0005MA</t>
        </is>
      </c>
      <c r="H4551" s="19" t="inlineStr">
        <is>
          <t>RUN STRESS, 5 L</t>
        </is>
      </c>
      <c r="I4551" s="10" t="inlineStr">
        <is>
          <t>Ramp-Up/Crecimiento</t>
        </is>
      </c>
      <c r="J4551" s="10" t="inlineStr">
        <is>
          <t>Innovador/Notorio</t>
        </is>
      </c>
      <c r="K4551" s="12" t="n">
        <v>0.05</v>
      </c>
      <c r="L4551" s="12" t="n">
        <v>0.2</v>
      </c>
      <c r="M4551" s="12" t="n">
        <v>0.26</v>
      </c>
      <c r="N4551" s="22" t="n">
        <v>5</v>
      </c>
      <c r="O4551" s="11" t="n">
        <v>1995</v>
      </c>
      <c r="P4551" s="13" t="n">
        <v>7.713593795097072</v>
      </c>
      <c r="Q4551" s="13">
        <f>O4551*P4551</f>
        <v/>
      </c>
    </row>
    <row r="4552">
      <c r="A4552" s="10" t="n">
        <v>2027</v>
      </c>
      <c r="B4552" s="10" t="inlineStr">
        <is>
          <t>Ago-27</t>
        </is>
      </c>
      <c r="C4552" s="19" t="inlineStr">
        <is>
          <t>Irene</t>
        </is>
      </c>
      <c r="D4552" s="19" t="inlineStr">
        <is>
          <t>ESPAÑA</t>
        </is>
      </c>
      <c r="E4552" s="19" t="inlineStr">
        <is>
          <t>CAMPOEJIDO S.C.A.</t>
        </is>
      </c>
      <c r="F4552" s="10" t="inlineStr">
        <is>
          <t>Consolidado/estratégico</t>
        </is>
      </c>
      <c r="G4552" s="10" t="inlineStr">
        <is>
          <t>AGXK0020</t>
        </is>
      </c>
      <c r="H4552" s="19" t="inlineStr">
        <is>
          <t>AGROXILATO-K, 20 L</t>
        </is>
      </c>
      <c r="I4552" s="10" t="inlineStr">
        <is>
          <t>Maduro</t>
        </is>
      </c>
      <c r="J4552" s="10" t="inlineStr">
        <is>
          <t>Innovador/Notorio</t>
        </is>
      </c>
      <c r="K4552" s="12" t="n">
        <v>0.05</v>
      </c>
      <c r="L4552" s="12" t="n">
        <v>0.05</v>
      </c>
      <c r="M4552" s="12" t="n">
        <v>0.1025</v>
      </c>
      <c r="N4552" s="22" t="n">
        <v>20</v>
      </c>
      <c r="O4552" s="11" t="n">
        <v>160</v>
      </c>
      <c r="P4552" s="13" t="n">
        <v>3.304336801413204</v>
      </c>
      <c r="Q4552" s="13">
        <f>O4552*P4552</f>
        <v/>
      </c>
    </row>
    <row r="4553">
      <c r="A4553" s="10" t="n">
        <v>2027</v>
      </c>
      <c r="B4553" s="10" t="inlineStr">
        <is>
          <t>Ago-27</t>
        </is>
      </c>
      <c r="C4553" s="19" t="inlineStr">
        <is>
          <t>Irene</t>
        </is>
      </c>
      <c r="D4553" s="19" t="inlineStr">
        <is>
          <t>ESPAÑA</t>
        </is>
      </c>
      <c r="E4553" s="19" t="inlineStr">
        <is>
          <t>CAMPOEJIDO S.C.A.</t>
        </is>
      </c>
      <c r="F4553" s="10" t="inlineStr">
        <is>
          <t>Consolidado/estratégico</t>
        </is>
      </c>
      <c r="G4553" s="10" t="inlineStr">
        <is>
          <t>AGXK0020</t>
        </is>
      </c>
      <c r="H4553" s="19" t="inlineStr">
        <is>
          <t>AGROXILATO-K, 20 L</t>
        </is>
      </c>
      <c r="I4553" s="10" t="inlineStr">
        <is>
          <t>Maduro</t>
        </is>
      </c>
      <c r="J4553" s="10" t="inlineStr">
        <is>
          <t>Innovador/Notorio</t>
        </is>
      </c>
      <c r="K4553" s="12" t="n">
        <v>0.05</v>
      </c>
      <c r="L4553" s="12" t="n">
        <v>0.05</v>
      </c>
      <c r="M4553" s="12" t="n">
        <v>0.1025</v>
      </c>
      <c r="N4553" s="22" t="n">
        <v>20</v>
      </c>
      <c r="O4553" s="11" t="n">
        <v>1240</v>
      </c>
      <c r="P4553" s="13" t="n">
        <v>3.304336801413205</v>
      </c>
      <c r="Q4553" s="13">
        <f>O4553*P4553</f>
        <v/>
      </c>
    </row>
    <row r="4554">
      <c r="A4554" s="10" t="n">
        <v>2027</v>
      </c>
      <c r="B4554" s="10" t="inlineStr">
        <is>
          <t>Ago-27</t>
        </is>
      </c>
      <c r="C4554" s="19" t="inlineStr">
        <is>
          <t>Irene</t>
        </is>
      </c>
      <c r="D4554" s="19" t="inlineStr">
        <is>
          <t>ESPAÑA</t>
        </is>
      </c>
      <c r="E4554" s="19" t="inlineStr">
        <is>
          <t>CAMPOEJIDO S.C.A.</t>
        </is>
      </c>
      <c r="F4554" s="10" t="inlineStr">
        <is>
          <t>Consolidado/estratégico</t>
        </is>
      </c>
      <c r="G4554" s="10" t="inlineStr">
        <is>
          <t>AGXK0020</t>
        </is>
      </c>
      <c r="H4554" s="19" t="inlineStr">
        <is>
          <t>AGROXILATO-K, 20 L</t>
        </is>
      </c>
      <c r="I4554" s="10" t="inlineStr">
        <is>
          <t>Maduro</t>
        </is>
      </c>
      <c r="J4554" s="10" t="inlineStr">
        <is>
          <t>Innovador/Notorio</t>
        </is>
      </c>
      <c r="K4554" s="12" t="n">
        <v>0.05</v>
      </c>
      <c r="L4554" s="12" t="n">
        <v>0.05</v>
      </c>
      <c r="M4554" s="12" t="n">
        <v>0.1025</v>
      </c>
      <c r="N4554" s="22" t="n">
        <v>20</v>
      </c>
      <c r="O4554" s="11" t="n">
        <v>1400</v>
      </c>
      <c r="P4554" s="13" t="n">
        <v>3.304336801413204</v>
      </c>
      <c r="Q4554" s="13">
        <f>O4554*P4554</f>
        <v/>
      </c>
    </row>
    <row r="4555">
      <c r="A4555" s="10" t="n">
        <v>2027</v>
      </c>
      <c r="B4555" s="10" t="inlineStr">
        <is>
          <t>Ago-27</t>
        </is>
      </c>
      <c r="C4555" s="19" t="inlineStr">
        <is>
          <t>Irene</t>
        </is>
      </c>
      <c r="D4555" s="19" t="inlineStr">
        <is>
          <t>ESPAÑA</t>
        </is>
      </c>
      <c r="E4555" s="19" t="inlineStr">
        <is>
          <t>CAMPOEJIDO S.C.A.</t>
        </is>
      </c>
      <c r="F4555" s="10" t="inlineStr">
        <is>
          <t>Consolidado/estratégico</t>
        </is>
      </c>
      <c r="G4555" s="10" t="inlineStr">
        <is>
          <t>AQUOM0001</t>
        </is>
      </c>
      <c r="H4555" s="19" t="inlineStr">
        <is>
          <t>AQUOM, 1 L</t>
        </is>
      </c>
      <c r="I4555" s="10" t="inlineStr">
        <is>
          <t>Ramp-Up/Crecimiento</t>
        </is>
      </c>
      <c r="J4555" s="10" t="inlineStr">
        <is>
          <t>Esencial/Core</t>
        </is>
      </c>
      <c r="K4555" s="12" t="n">
        <v>0.05</v>
      </c>
      <c r="L4555" s="12" t="n">
        <v>0.15</v>
      </c>
      <c r="M4555" s="12" t="n">
        <v>0.2075</v>
      </c>
      <c r="N4555" s="22" t="n">
        <v>1</v>
      </c>
      <c r="O4555" s="11" t="n">
        <v>72</v>
      </c>
      <c r="P4555" s="13" t="n">
        <v>15.68778197516364</v>
      </c>
      <c r="Q4555" s="13">
        <f>O4555*P4555</f>
        <v/>
      </c>
    </row>
    <row r="4556">
      <c r="A4556" s="10" t="n">
        <v>2027</v>
      </c>
      <c r="B4556" s="10" t="inlineStr">
        <is>
          <t>Ago-27</t>
        </is>
      </c>
      <c r="C4556" s="19" t="inlineStr">
        <is>
          <t>Irene</t>
        </is>
      </c>
      <c r="D4556" s="19" t="inlineStr">
        <is>
          <t>ESPAÑA</t>
        </is>
      </c>
      <c r="E4556" s="19" t="inlineStr">
        <is>
          <t>CAMPOEJIDO S.C.A.</t>
        </is>
      </c>
      <c r="F4556" s="10" t="inlineStr">
        <is>
          <t>Consolidado/estratégico</t>
        </is>
      </c>
      <c r="G4556" s="10" t="inlineStr">
        <is>
          <t>AVAN0020</t>
        </is>
      </c>
      <c r="H4556" s="19" t="inlineStr">
        <is>
          <t>FLORAMEC AVANCE, 20 L</t>
        </is>
      </c>
      <c r="I4556" s="10" t="inlineStr">
        <is>
          <t>Maduro</t>
        </is>
      </c>
      <c r="J4556" s="10" t="inlineStr">
        <is>
          <t>Innovador/Notorio</t>
        </is>
      </c>
      <c r="K4556" s="12" t="n">
        <v>0.05</v>
      </c>
      <c r="L4556" s="12" t="n">
        <v>0.05</v>
      </c>
      <c r="M4556" s="12" t="n">
        <v>0.1025</v>
      </c>
      <c r="N4556" s="22" t="n">
        <v>20</v>
      </c>
      <c r="O4556" s="11" t="n">
        <v>700</v>
      </c>
      <c r="P4556" s="13" t="n">
        <v>5.103480435242603</v>
      </c>
      <c r="Q4556" s="13">
        <f>O4556*P4556</f>
        <v/>
      </c>
    </row>
    <row r="4557">
      <c r="A4557" s="10" t="n">
        <v>2027</v>
      </c>
      <c r="B4557" s="10" t="inlineStr">
        <is>
          <t>Ago-27</t>
        </is>
      </c>
      <c r="C4557" s="19" t="inlineStr">
        <is>
          <t>Irene</t>
        </is>
      </c>
      <c r="D4557" s="19" t="inlineStr">
        <is>
          <t>ESPAÑA</t>
        </is>
      </c>
      <c r="E4557" s="19" t="inlineStr">
        <is>
          <t>CAMPOEJIDO S.C.A.</t>
        </is>
      </c>
      <c r="F4557" s="10" t="inlineStr">
        <is>
          <t>Consolidado/estratégico</t>
        </is>
      </c>
      <c r="G4557" s="10" t="inlineStr">
        <is>
          <t>AVAN0020</t>
        </is>
      </c>
      <c r="H4557" s="19" t="inlineStr">
        <is>
          <t>FLORAMEC AVANCE, 20 L</t>
        </is>
      </c>
      <c r="I4557" s="10" t="inlineStr">
        <is>
          <t>Maduro</t>
        </is>
      </c>
      <c r="J4557" s="10" t="inlineStr">
        <is>
          <t>Innovador/Notorio</t>
        </is>
      </c>
      <c r="K4557" s="12" t="n">
        <v>0.05</v>
      </c>
      <c r="L4557" s="12" t="n">
        <v>0.05</v>
      </c>
      <c r="M4557" s="12" t="n">
        <v>0.1025</v>
      </c>
      <c r="N4557" s="22" t="n">
        <v>20</v>
      </c>
      <c r="O4557" s="11" t="n">
        <v>700</v>
      </c>
      <c r="P4557" s="13" t="n">
        <v>5.065954843806995</v>
      </c>
      <c r="Q4557" s="13">
        <f>O4557*P4557</f>
        <v/>
      </c>
    </row>
    <row r="4558">
      <c r="A4558" s="10" t="n">
        <v>2027</v>
      </c>
      <c r="B4558" s="10" t="inlineStr">
        <is>
          <t>Ago-27</t>
        </is>
      </c>
      <c r="C4558" s="19" t="inlineStr">
        <is>
          <t>Irene</t>
        </is>
      </c>
      <c r="D4558" s="19" t="inlineStr">
        <is>
          <t>ESPAÑA</t>
        </is>
      </c>
      <c r="E4558" s="19" t="inlineStr">
        <is>
          <t>CAMPOEJIDO S.C.A.</t>
        </is>
      </c>
      <c r="F4558" s="10" t="inlineStr">
        <is>
          <t>Consolidado/estratégico</t>
        </is>
      </c>
      <c r="G4558" s="10" t="inlineStr">
        <is>
          <t>BROTA0005</t>
        </is>
      </c>
      <c r="H4558" s="19" t="inlineStr">
        <is>
          <t>BROTAMEC, 5 L</t>
        </is>
      </c>
      <c r="I4558" s="10" t="inlineStr">
        <is>
          <t>Maduro</t>
        </is>
      </c>
      <c r="J4558" s="10" t="inlineStr">
        <is>
          <t>Esencial/Core</t>
        </is>
      </c>
      <c r="K4558" s="12" t="n">
        <v>0.05</v>
      </c>
      <c r="L4558" s="12" t="n">
        <v>0.035</v>
      </c>
      <c r="M4558" s="12" t="n">
        <v>0.08674999999999988</v>
      </c>
      <c r="N4558" s="22" t="n">
        <v>5</v>
      </c>
      <c r="O4558" s="11" t="n">
        <v>215</v>
      </c>
      <c r="P4558" s="13" t="n">
        <v>3.617050063376599</v>
      </c>
      <c r="Q4558" s="13">
        <f>O4558*P4558</f>
        <v/>
      </c>
    </row>
    <row r="4559">
      <c r="A4559" s="10" t="n">
        <v>2027</v>
      </c>
      <c r="B4559" s="10" t="inlineStr">
        <is>
          <t>Ago-27</t>
        </is>
      </c>
      <c r="C4559" s="19" t="inlineStr">
        <is>
          <t>Irene</t>
        </is>
      </c>
      <c r="D4559" s="19" t="inlineStr">
        <is>
          <t>ESPAÑA</t>
        </is>
      </c>
      <c r="E4559" s="19" t="inlineStr">
        <is>
          <t>CAMPOEJIDO S.C.A.</t>
        </is>
      </c>
      <c r="F4559" s="10" t="inlineStr">
        <is>
          <t>Consolidado/estratégico</t>
        </is>
      </c>
      <c r="G4559" s="10" t="inlineStr">
        <is>
          <t>BROTA0005</t>
        </is>
      </c>
      <c r="H4559" s="19" t="inlineStr">
        <is>
          <t>BROTAMEC, 5 L</t>
        </is>
      </c>
      <c r="I4559" s="10" t="inlineStr">
        <is>
          <t>Maduro</t>
        </is>
      </c>
      <c r="J4559" s="10" t="inlineStr">
        <is>
          <t>Esencial/Core</t>
        </is>
      </c>
      <c r="K4559" s="12" t="n">
        <v>0.05</v>
      </c>
      <c r="L4559" s="12" t="n">
        <v>0.035</v>
      </c>
      <c r="M4559" s="12" t="n">
        <v>0.08674999999999988</v>
      </c>
      <c r="N4559" s="22" t="n">
        <v>5</v>
      </c>
      <c r="O4559" s="11" t="n">
        <v>645</v>
      </c>
      <c r="P4559" s="13" t="n">
        <v>3.439845881597343</v>
      </c>
      <c r="Q4559" s="13">
        <f>O4559*P4559</f>
        <v/>
      </c>
    </row>
    <row r="4560">
      <c r="A4560" s="10" t="n">
        <v>2027</v>
      </c>
      <c r="B4560" s="10" t="inlineStr">
        <is>
          <t>Ago-27</t>
        </is>
      </c>
      <c r="C4560" s="19" t="inlineStr">
        <is>
          <t>Irene</t>
        </is>
      </c>
      <c r="D4560" s="19" t="inlineStr">
        <is>
          <t>ESPAÑA</t>
        </is>
      </c>
      <c r="E4560" s="19" t="inlineStr">
        <is>
          <t>CAMPOEJIDO S.C.A.</t>
        </is>
      </c>
      <c r="F4560" s="10" t="inlineStr">
        <is>
          <t>Consolidado/estratégico</t>
        </is>
      </c>
      <c r="G4560" s="10" t="inlineStr">
        <is>
          <t>C-GLB0001</t>
        </is>
      </c>
      <c r="H4560" s="19" t="inlineStr">
        <is>
          <t>CODIORGAN GLB, 1 KG</t>
        </is>
      </c>
      <c r="I4560" s="10" t="inlineStr">
        <is>
          <t>Ramp-Up/Crecimiento</t>
        </is>
      </c>
      <c r="J4560" s="10" t="inlineStr">
        <is>
          <t>Esencial/Core</t>
        </is>
      </c>
      <c r="K4560" s="12" t="n">
        <v>0.05</v>
      </c>
      <c r="L4560" s="12" t="n">
        <v>0.15</v>
      </c>
      <c r="M4560" s="12" t="n">
        <v>0.2075</v>
      </c>
      <c r="N4560" s="22" t="n">
        <v>1</v>
      </c>
      <c r="O4560" s="11" t="n">
        <v>430</v>
      </c>
      <c r="P4560" s="13" t="n">
        <v>9.735806222460358</v>
      </c>
      <c r="Q4560" s="13">
        <f>O4560*P4560</f>
        <v/>
      </c>
    </row>
    <row r="4561">
      <c r="A4561" s="10" t="n">
        <v>2027</v>
      </c>
      <c r="B4561" s="10" t="inlineStr">
        <is>
          <t>Ago-27</t>
        </is>
      </c>
      <c r="C4561" s="19" t="inlineStr">
        <is>
          <t>Irene</t>
        </is>
      </c>
      <c r="D4561" s="19" t="inlineStr">
        <is>
          <t>ESPAÑA</t>
        </is>
      </c>
      <c r="E4561" s="19" t="inlineStr">
        <is>
          <t>CAMPOEJIDO S.C.A.</t>
        </is>
      </c>
      <c r="F4561" s="10" t="inlineStr">
        <is>
          <t>Consolidado/estratégico</t>
        </is>
      </c>
      <c r="G4561" s="10" t="inlineStr">
        <is>
          <t>C-MB0005</t>
        </is>
      </c>
      <c r="H4561" s="19" t="inlineStr">
        <is>
          <t>CODIFOL-MB, 5 L</t>
        </is>
      </c>
      <c r="I4561" s="10" t="inlineStr">
        <is>
          <t>Maduro</t>
        </is>
      </c>
      <c r="J4561" s="10" t="inlineStr">
        <is>
          <t>Banalizado/Commodity</t>
        </is>
      </c>
      <c r="K4561" s="12" t="n">
        <v>0.05</v>
      </c>
      <c r="L4561" s="12" t="n">
        <v>0.02</v>
      </c>
      <c r="M4561" s="12" t="n">
        <v>0.07100000000000017</v>
      </c>
      <c r="N4561" s="22" t="n">
        <v>5</v>
      </c>
      <c r="O4561" s="11" t="n">
        <v>105</v>
      </c>
      <c r="P4561" s="13" t="n">
        <v>11.44530538786025</v>
      </c>
      <c r="Q4561" s="13">
        <f>O4561*P4561</f>
        <v/>
      </c>
    </row>
    <row r="4562">
      <c r="A4562" s="10" t="n">
        <v>2027</v>
      </c>
      <c r="B4562" s="10" t="inlineStr">
        <is>
          <t>Ago-27</t>
        </is>
      </c>
      <c r="C4562" s="19" t="inlineStr">
        <is>
          <t>Irene</t>
        </is>
      </c>
      <c r="D4562" s="19" t="inlineStr">
        <is>
          <t>ESPAÑA</t>
        </is>
      </c>
      <c r="E4562" s="19" t="inlineStr">
        <is>
          <t>CAMPOEJIDO S.C.A.</t>
        </is>
      </c>
      <c r="F4562" s="10" t="inlineStr">
        <is>
          <t>Consolidado/estratégico</t>
        </is>
      </c>
      <c r="G4562" s="10" t="inlineStr">
        <is>
          <t>CPLUS0020</t>
        </is>
      </c>
      <c r="H4562" s="19" t="inlineStr">
        <is>
          <t>CALCIPLUS, 20 L</t>
        </is>
      </c>
      <c r="I4562" s="10" t="inlineStr">
        <is>
          <t>Maduro</t>
        </is>
      </c>
      <c r="J4562" s="10" t="inlineStr">
        <is>
          <t>Banalizado/Commodity</t>
        </is>
      </c>
      <c r="K4562" s="12" t="n">
        <v>0.05</v>
      </c>
      <c r="L4562" s="12" t="n">
        <v>0.02</v>
      </c>
      <c r="M4562" s="12" t="n">
        <v>0.07100000000000017</v>
      </c>
      <c r="N4562" s="22" t="n">
        <v>20</v>
      </c>
      <c r="O4562" s="11" t="n">
        <v>680</v>
      </c>
      <c r="P4562" s="13" t="n">
        <v>2.241111710737663</v>
      </c>
      <c r="Q4562" s="13">
        <f>O4562*P4562</f>
        <v/>
      </c>
    </row>
    <row r="4563">
      <c r="A4563" s="10" t="n">
        <v>2027</v>
      </c>
      <c r="B4563" s="10" t="inlineStr">
        <is>
          <t>Ago-27</t>
        </is>
      </c>
      <c r="C4563" s="19" t="inlineStr">
        <is>
          <t>Irene</t>
        </is>
      </c>
      <c r="D4563" s="19" t="inlineStr">
        <is>
          <t>ESPAÑA</t>
        </is>
      </c>
      <c r="E4563" s="19" t="inlineStr">
        <is>
          <t>CAMPOEJIDO S.C.A.</t>
        </is>
      </c>
      <c r="F4563" s="10" t="inlineStr">
        <is>
          <t>Consolidado/estratégico</t>
        </is>
      </c>
      <c r="G4563" s="10" t="inlineStr">
        <is>
          <t>P-5X0005</t>
        </is>
      </c>
      <c r="H4563" s="19" t="inlineStr">
        <is>
          <t>P.M.S. 5x, 5 L</t>
        </is>
      </c>
      <c r="I4563" s="10" t="inlineStr">
        <is>
          <t>Maduro</t>
        </is>
      </c>
      <c r="J4563" s="10" t="inlineStr">
        <is>
          <t>Innovador/Notorio</t>
        </is>
      </c>
      <c r="K4563" s="12" t="n">
        <v>0.05</v>
      </c>
      <c r="L4563" s="12" t="n">
        <v>0.05</v>
      </c>
      <c r="M4563" s="12" t="n">
        <v>0.1025</v>
      </c>
      <c r="N4563" s="22" t="n">
        <v>5</v>
      </c>
      <c r="O4563" s="11" t="n">
        <v>220</v>
      </c>
      <c r="P4563" s="13" t="n">
        <v>3.356455678407104</v>
      </c>
      <c r="Q4563" s="13">
        <f>O4563*P4563</f>
        <v/>
      </c>
    </row>
    <row r="4564">
      <c r="A4564" s="10" t="n">
        <v>2027</v>
      </c>
      <c r="B4564" s="10" t="inlineStr">
        <is>
          <t>Ago-27</t>
        </is>
      </c>
      <c r="C4564" s="19" t="inlineStr">
        <is>
          <t>Irene</t>
        </is>
      </c>
      <c r="D4564" s="19" t="inlineStr">
        <is>
          <t>ESPAÑA</t>
        </is>
      </c>
      <c r="E4564" s="19" t="inlineStr">
        <is>
          <t>CAMPOEJIDO S.C.A.</t>
        </is>
      </c>
      <c r="F4564" s="10" t="inlineStr">
        <is>
          <t>Consolidado/estratégico</t>
        </is>
      </c>
      <c r="G4564" s="10" t="inlineStr">
        <is>
          <t>P-5X0005</t>
        </is>
      </c>
      <c r="H4564" s="19" t="inlineStr">
        <is>
          <t>P.M.S. 5x, 5 L</t>
        </is>
      </c>
      <c r="I4564" s="10" t="inlineStr">
        <is>
          <t>Maduro</t>
        </is>
      </c>
      <c r="J4564" s="10" t="inlineStr">
        <is>
          <t>Innovador/Notorio</t>
        </is>
      </c>
      <c r="K4564" s="12" t="n">
        <v>0.05</v>
      </c>
      <c r="L4564" s="12" t="n">
        <v>0.05</v>
      </c>
      <c r="M4564" s="12" t="n">
        <v>0.1025</v>
      </c>
      <c r="N4564" s="22" t="n">
        <v>5</v>
      </c>
      <c r="O4564" s="11" t="n">
        <v>110</v>
      </c>
      <c r="P4564" s="13" t="n">
        <v>3.200099047425407</v>
      </c>
      <c r="Q4564" s="13">
        <f>O4564*P4564</f>
        <v/>
      </c>
    </row>
    <row r="4565">
      <c r="A4565" s="10" t="n">
        <v>2027</v>
      </c>
      <c r="B4565" s="10" t="inlineStr">
        <is>
          <t>Ago-27</t>
        </is>
      </c>
      <c r="C4565" s="19" t="inlineStr">
        <is>
          <t>Irene</t>
        </is>
      </c>
      <c r="D4565" s="19" t="inlineStr">
        <is>
          <t>ESPAÑA</t>
        </is>
      </c>
      <c r="E4565" s="19" t="inlineStr">
        <is>
          <t>CAMPOEJIDO S.C.A.</t>
        </is>
      </c>
      <c r="F4565" s="10" t="inlineStr">
        <is>
          <t>Consolidado/estratégico</t>
        </is>
      </c>
      <c r="G4565" s="10" t="inlineStr">
        <is>
          <t>P-5X0005</t>
        </is>
      </c>
      <c r="H4565" s="19" t="inlineStr">
        <is>
          <t>P.M.S. 5x, 5 L</t>
        </is>
      </c>
      <c r="I4565" s="10" t="inlineStr">
        <is>
          <t>Maduro</t>
        </is>
      </c>
      <c r="J4565" s="10" t="inlineStr">
        <is>
          <t>Innovador/Notorio</t>
        </is>
      </c>
      <c r="K4565" s="12" t="n">
        <v>0.05</v>
      </c>
      <c r="L4565" s="12" t="n">
        <v>0.05</v>
      </c>
      <c r="M4565" s="12" t="n">
        <v>0.1025</v>
      </c>
      <c r="N4565" s="22" t="n">
        <v>5</v>
      </c>
      <c r="O4565" s="11" t="n">
        <v>220</v>
      </c>
      <c r="P4565" s="13" t="n">
        <v>3.200099047425407</v>
      </c>
      <c r="Q4565" s="13">
        <f>O4565*P4565</f>
        <v/>
      </c>
    </row>
    <row r="4566">
      <c r="A4566" s="10" t="n">
        <v>2027</v>
      </c>
      <c r="B4566" s="10" t="inlineStr">
        <is>
          <t>Ago-27</t>
        </is>
      </c>
      <c r="C4566" s="19" t="inlineStr">
        <is>
          <t>Irene</t>
        </is>
      </c>
      <c r="D4566" s="19" t="inlineStr">
        <is>
          <t>ESPAÑA</t>
        </is>
      </c>
      <c r="E4566" s="19" t="inlineStr">
        <is>
          <t>CAMPOEJIDO S.C.A.</t>
        </is>
      </c>
      <c r="F4566" s="10" t="inlineStr">
        <is>
          <t>Consolidado/estratégico</t>
        </is>
      </c>
      <c r="G4566" s="10" t="inlineStr">
        <is>
          <t>P-5X0005</t>
        </is>
      </c>
      <c r="H4566" s="19" t="inlineStr">
        <is>
          <t>P.M.S. 5x, 5 L</t>
        </is>
      </c>
      <c r="I4566" s="10" t="inlineStr">
        <is>
          <t>Maduro</t>
        </is>
      </c>
      <c r="J4566" s="10" t="inlineStr">
        <is>
          <t>Innovador/Notorio</t>
        </is>
      </c>
      <c r="K4566" s="12" t="n">
        <v>0.05</v>
      </c>
      <c r="L4566" s="12" t="n">
        <v>0.05</v>
      </c>
      <c r="M4566" s="12" t="n">
        <v>0.1025</v>
      </c>
      <c r="N4566" s="22" t="n">
        <v>5</v>
      </c>
      <c r="O4566" s="11" t="n">
        <v>110</v>
      </c>
      <c r="P4566" s="13" t="n">
        <v>3.200099047425407</v>
      </c>
      <c r="Q4566" s="13">
        <f>O4566*P4566</f>
        <v/>
      </c>
    </row>
    <row r="4567">
      <c r="A4567" s="10" t="n">
        <v>2027</v>
      </c>
      <c r="B4567" s="10" t="inlineStr">
        <is>
          <t>Ago-27</t>
        </is>
      </c>
      <c r="C4567" s="19" t="inlineStr">
        <is>
          <t>Irene</t>
        </is>
      </c>
      <c r="D4567" s="19" t="inlineStr">
        <is>
          <t>ESPAÑA</t>
        </is>
      </c>
      <c r="E4567" s="19" t="inlineStr">
        <is>
          <t>CAMPOEJIDO S.C.A.</t>
        </is>
      </c>
      <c r="F4567" s="10" t="inlineStr">
        <is>
          <t>Consolidado/estratégico</t>
        </is>
      </c>
      <c r="G4567" s="10" t="inlineStr">
        <is>
          <t>PHD0005</t>
        </is>
      </c>
      <c r="H4567" s="19" t="inlineStr">
        <is>
          <t>PH-DOWNER, 5 L</t>
        </is>
      </c>
      <c r="I4567" s="10" t="inlineStr">
        <is>
          <t>Maduro</t>
        </is>
      </c>
      <c r="J4567" s="10" t="inlineStr">
        <is>
          <t>Banalizado/Commodity</t>
        </is>
      </c>
      <c r="K4567" s="12" t="n">
        <v>0.05</v>
      </c>
      <c r="L4567" s="12" t="n">
        <v>0.02</v>
      </c>
      <c r="M4567" s="12" t="n">
        <v>0.07100000000000017</v>
      </c>
      <c r="N4567" s="22" t="n">
        <v>5</v>
      </c>
      <c r="O4567" s="11" t="n">
        <v>190</v>
      </c>
      <c r="P4567" s="13" t="n">
        <v>4.252900362702168</v>
      </c>
      <c r="Q4567" s="13">
        <f>O4567*P4567</f>
        <v/>
      </c>
    </row>
    <row r="4568">
      <c r="A4568" s="10" t="n">
        <v>2027</v>
      </c>
      <c r="B4568" s="10" t="inlineStr">
        <is>
          <t>Ago-27</t>
        </is>
      </c>
      <c r="C4568" s="19" t="inlineStr">
        <is>
          <t>Irene</t>
        </is>
      </c>
      <c r="D4568" s="19" t="inlineStr">
        <is>
          <t>ESPAÑA</t>
        </is>
      </c>
      <c r="E4568" s="19" t="inlineStr">
        <is>
          <t>CAMPOEJIDO S.C.A.</t>
        </is>
      </c>
      <c r="F4568" s="10" t="inlineStr">
        <is>
          <t>Consolidado/estratégico</t>
        </is>
      </c>
      <c r="G4568" s="10" t="inlineStr">
        <is>
          <t>PHD0005</t>
        </is>
      </c>
      <c r="H4568" s="19" t="inlineStr">
        <is>
          <t>PH-DOWNER, 5 L</t>
        </is>
      </c>
      <c r="I4568" s="10" t="inlineStr">
        <is>
          <t>Maduro</t>
        </is>
      </c>
      <c r="J4568" s="10" t="inlineStr">
        <is>
          <t>Banalizado/Commodity</t>
        </is>
      </c>
      <c r="K4568" s="12" t="n">
        <v>0.05</v>
      </c>
      <c r="L4568" s="12" t="n">
        <v>0.02</v>
      </c>
      <c r="M4568" s="12" t="n">
        <v>0.07100000000000017</v>
      </c>
      <c r="N4568" s="22" t="n">
        <v>5</v>
      </c>
      <c r="O4568" s="11" t="n">
        <v>20</v>
      </c>
      <c r="P4568" s="13" t="n">
        <v>4.252900362702168</v>
      </c>
      <c r="Q4568" s="13">
        <f>O4568*P4568</f>
        <v/>
      </c>
    </row>
    <row r="4569">
      <c r="A4569" s="10" t="n">
        <v>2027</v>
      </c>
      <c r="B4569" s="10" t="inlineStr">
        <is>
          <t>Ago-27</t>
        </is>
      </c>
      <c r="C4569" s="19" t="inlineStr">
        <is>
          <t>Irene</t>
        </is>
      </c>
      <c r="D4569" s="19" t="inlineStr">
        <is>
          <t>ESPAÑA</t>
        </is>
      </c>
      <c r="E4569" s="19" t="inlineStr">
        <is>
          <t>CAMPOEJIDO S.C.A.</t>
        </is>
      </c>
      <c r="F4569" s="10" t="inlineStr">
        <is>
          <t>Consolidado/estratégico</t>
        </is>
      </c>
      <c r="G4569" s="10" t="inlineStr">
        <is>
          <t>PHD0005</t>
        </is>
      </c>
      <c r="H4569" s="19" t="inlineStr">
        <is>
          <t>PH-DOWNER, 5 L</t>
        </is>
      </c>
      <c r="I4569" s="10" t="inlineStr">
        <is>
          <t>Maduro</t>
        </is>
      </c>
      <c r="J4569" s="10" t="inlineStr">
        <is>
          <t>Banalizado/Commodity</t>
        </is>
      </c>
      <c r="K4569" s="12" t="n">
        <v>0.05</v>
      </c>
      <c r="L4569" s="12" t="n">
        <v>0.02</v>
      </c>
      <c r="M4569" s="12" t="n">
        <v>0.07100000000000017</v>
      </c>
      <c r="N4569" s="22" t="n">
        <v>5</v>
      </c>
      <c r="O4569" s="11" t="n">
        <v>65</v>
      </c>
      <c r="P4569" s="13" t="n">
        <v>4.054848630125353</v>
      </c>
      <c r="Q4569" s="13">
        <f>O4569*P4569</f>
        <v/>
      </c>
    </row>
    <row r="4570">
      <c r="A4570" s="10" t="n">
        <v>2027</v>
      </c>
      <c r="B4570" s="10" t="inlineStr">
        <is>
          <t>Ago-27</t>
        </is>
      </c>
      <c r="C4570" s="19" t="inlineStr">
        <is>
          <t>Irene</t>
        </is>
      </c>
      <c r="D4570" s="19" t="inlineStr">
        <is>
          <t>ESPAÑA</t>
        </is>
      </c>
      <c r="E4570" s="19" t="inlineStr">
        <is>
          <t>CAMPOEJIDO S.C.A.</t>
        </is>
      </c>
      <c r="F4570" s="10" t="inlineStr">
        <is>
          <t>Consolidado/estratégico</t>
        </is>
      </c>
      <c r="G4570" s="10" t="inlineStr">
        <is>
          <t>PIV0020</t>
        </is>
      </c>
      <c r="H4570" s="19" t="inlineStr">
        <is>
          <t>PGR IV, 20 L</t>
        </is>
      </c>
      <c r="I4570" s="10" t="inlineStr">
        <is>
          <t>Maduro</t>
        </is>
      </c>
      <c r="J4570" s="10" t="inlineStr">
        <is>
          <t>Esencial/Core</t>
        </is>
      </c>
      <c r="K4570" s="12" t="n">
        <v>0.05</v>
      </c>
      <c r="L4570" s="12" t="n">
        <v>0.035</v>
      </c>
      <c r="M4570" s="12" t="n">
        <v>0.08674999999999988</v>
      </c>
      <c r="N4570" s="22" t="n">
        <v>20</v>
      </c>
      <c r="O4570" s="11" t="n">
        <v>680</v>
      </c>
      <c r="P4570" s="13" t="n">
        <v>3.919339549941215</v>
      </c>
      <c r="Q4570" s="13">
        <f>O4570*P4570</f>
        <v/>
      </c>
    </row>
    <row r="4571">
      <c r="A4571" s="10" t="n">
        <v>2027</v>
      </c>
      <c r="B4571" s="10" t="inlineStr">
        <is>
          <t>Ago-27</t>
        </is>
      </c>
      <c r="C4571" s="19" t="inlineStr">
        <is>
          <t>Irene</t>
        </is>
      </c>
      <c r="D4571" s="19" t="inlineStr">
        <is>
          <t>ESPAÑA</t>
        </is>
      </c>
      <c r="E4571" s="19" t="inlineStr">
        <is>
          <t>CAMPOEJIDO S.C.A.</t>
        </is>
      </c>
      <c r="F4571" s="10" t="inlineStr">
        <is>
          <t>Consolidado/estratégico</t>
        </is>
      </c>
      <c r="G4571" s="10" t="inlineStr">
        <is>
          <t>PIV0020</t>
        </is>
      </c>
      <c r="H4571" s="19" t="inlineStr">
        <is>
          <t>PGR IV, 20 L</t>
        </is>
      </c>
      <c r="I4571" s="10" t="inlineStr">
        <is>
          <t>Maduro</t>
        </is>
      </c>
      <c r="J4571" s="10" t="inlineStr">
        <is>
          <t>Esencial/Core</t>
        </is>
      </c>
      <c r="K4571" s="12" t="n">
        <v>0.05</v>
      </c>
      <c r="L4571" s="12" t="n">
        <v>0.035</v>
      </c>
      <c r="M4571" s="12" t="n">
        <v>0.08674999999999988</v>
      </c>
      <c r="N4571" s="22" t="n">
        <v>20</v>
      </c>
      <c r="O4571" s="11" t="n">
        <v>680</v>
      </c>
      <c r="P4571" s="13" t="n">
        <v>3.731711592763177</v>
      </c>
      <c r="Q4571" s="13">
        <f>O4571*P4571</f>
        <v/>
      </c>
    </row>
    <row r="4572">
      <c r="A4572" s="10" t="n">
        <v>2027</v>
      </c>
      <c r="B4572" s="10" t="inlineStr">
        <is>
          <t>Ago-27</t>
        </is>
      </c>
      <c r="C4572" s="19" t="inlineStr">
        <is>
          <t>Irene</t>
        </is>
      </c>
      <c r="D4572" s="19" t="inlineStr">
        <is>
          <t>ESPAÑA</t>
        </is>
      </c>
      <c r="E4572" s="19" t="inlineStr">
        <is>
          <t>CAMPOEJIDO S.C.A.</t>
        </is>
      </c>
      <c r="F4572" s="10" t="inlineStr">
        <is>
          <t>Consolidado/estratégico</t>
        </is>
      </c>
      <c r="G4572" s="10" t="inlineStr">
        <is>
          <t>PIV0020</t>
        </is>
      </c>
      <c r="H4572" s="19" t="inlineStr">
        <is>
          <t>PGR IV, 20 L</t>
        </is>
      </c>
      <c r="I4572" s="10" t="inlineStr">
        <is>
          <t>Maduro</t>
        </is>
      </c>
      <c r="J4572" s="10" t="inlineStr">
        <is>
          <t>Esencial/Core</t>
        </is>
      </c>
      <c r="K4572" s="12" t="n">
        <v>0.05</v>
      </c>
      <c r="L4572" s="12" t="n">
        <v>0.035</v>
      </c>
      <c r="M4572" s="12" t="n">
        <v>0.08674999999999988</v>
      </c>
      <c r="N4572" s="22" t="n">
        <v>20</v>
      </c>
      <c r="O4572" s="11" t="n">
        <v>680</v>
      </c>
      <c r="P4572" s="13" t="n">
        <v>3.731711592763177</v>
      </c>
      <c r="Q4572" s="13">
        <f>O4572*P4572</f>
        <v/>
      </c>
    </row>
    <row r="4573">
      <c r="A4573" s="10" t="n">
        <v>2027</v>
      </c>
      <c r="B4573" s="10" t="inlineStr">
        <is>
          <t>Ago-27</t>
        </is>
      </c>
      <c r="C4573" s="19" t="inlineStr">
        <is>
          <t>Irene</t>
        </is>
      </c>
      <c r="D4573" s="19" t="inlineStr">
        <is>
          <t>ESPAÑA</t>
        </is>
      </c>
      <c r="E4573" s="19" t="inlineStr">
        <is>
          <t>CAMPOEJIDO S.C.A.</t>
        </is>
      </c>
      <c r="F4573" s="10" t="inlineStr">
        <is>
          <t>Consolidado/estratégico</t>
        </is>
      </c>
      <c r="G4573" s="10" t="inlineStr">
        <is>
          <t>PT0005</t>
        </is>
      </c>
      <c r="H4573" s="19" t="inlineStr">
        <is>
          <t>AGROPOTASION, 5 L</t>
        </is>
      </c>
      <c r="I4573" s="10" t="inlineStr">
        <is>
          <t>Maduro</t>
        </is>
      </c>
      <c r="J4573" s="10" t="inlineStr">
        <is>
          <t>Innovador/Notorio</t>
        </is>
      </c>
      <c r="K4573" s="12" t="n">
        <v>0.05</v>
      </c>
      <c r="L4573" s="12" t="n">
        <v>0.05</v>
      </c>
      <c r="M4573" s="12" t="n">
        <v>0.1025</v>
      </c>
      <c r="N4573" s="22" t="n">
        <v>5</v>
      </c>
      <c r="O4573" s="11" t="n">
        <v>220</v>
      </c>
      <c r="P4573" s="13" t="n">
        <v>3.762982918959517</v>
      </c>
      <c r="Q4573" s="13">
        <f>O4573*P4573</f>
        <v/>
      </c>
    </row>
    <row r="4574">
      <c r="A4574" s="10" t="n">
        <v>2027</v>
      </c>
      <c r="B4574" s="10" t="inlineStr">
        <is>
          <t>Ago-27</t>
        </is>
      </c>
      <c r="C4574" s="19" t="inlineStr">
        <is>
          <t>Irene</t>
        </is>
      </c>
      <c r="D4574" s="19" t="inlineStr">
        <is>
          <t>ESPAÑA</t>
        </is>
      </c>
      <c r="E4574" s="19" t="inlineStr">
        <is>
          <t>CAMPOEJIDO S.C.A.</t>
        </is>
      </c>
      <c r="F4574" s="10" t="inlineStr">
        <is>
          <t>Consolidado/estratégico</t>
        </is>
      </c>
      <c r="G4574" s="10" t="inlineStr">
        <is>
          <t>PT0005</t>
        </is>
      </c>
      <c r="H4574" s="19" t="inlineStr">
        <is>
          <t>AGROPOTASION, 5 L</t>
        </is>
      </c>
      <c r="I4574" s="10" t="inlineStr">
        <is>
          <t>Maduro</t>
        </is>
      </c>
      <c r="J4574" s="10" t="inlineStr">
        <is>
          <t>Innovador/Notorio</t>
        </is>
      </c>
      <c r="K4574" s="12" t="n">
        <v>0.05</v>
      </c>
      <c r="L4574" s="12" t="n">
        <v>0.05</v>
      </c>
      <c r="M4574" s="12" t="n">
        <v>0.1025</v>
      </c>
      <c r="N4574" s="22" t="n">
        <v>5</v>
      </c>
      <c r="O4574" s="11" t="n">
        <v>110</v>
      </c>
      <c r="P4574" s="13" t="n">
        <v>3.762982918959517</v>
      </c>
      <c r="Q4574" s="13">
        <f>O4574*P4574</f>
        <v/>
      </c>
    </row>
    <row r="4575">
      <c r="A4575" s="10" t="n">
        <v>2027</v>
      </c>
      <c r="B4575" s="10" t="inlineStr">
        <is>
          <t>Ago-27</t>
        </is>
      </c>
      <c r="C4575" s="19" t="inlineStr">
        <is>
          <t>Irene</t>
        </is>
      </c>
      <c r="D4575" s="19" t="inlineStr">
        <is>
          <t>ESPAÑA</t>
        </is>
      </c>
      <c r="E4575" s="19" t="inlineStr">
        <is>
          <t>COOP.AGRIC. SAN ISIDRO S.C.A.</t>
        </is>
      </c>
      <c r="F4575" s="10" t="inlineStr">
        <is>
          <t>Consolidado/estratégico</t>
        </is>
      </c>
      <c r="G4575" s="10" t="inlineStr">
        <is>
          <t>A-50(2)0005</t>
        </is>
      </c>
      <c r="H4575" s="19" t="inlineStr">
        <is>
          <t>CODIORGAN-A50, 5 KG</t>
        </is>
      </c>
      <c r="I4575" s="10" t="inlineStr">
        <is>
          <t>Ramp-Up/Crecimiento</t>
        </is>
      </c>
      <c r="J4575" s="10" t="inlineStr">
        <is>
          <t>Innovador/Notorio</t>
        </is>
      </c>
      <c r="K4575" s="12" t="n">
        <v>0.05</v>
      </c>
      <c r="L4575" s="12" t="n">
        <v>0.2</v>
      </c>
      <c r="M4575" s="12" t="n">
        <v>0.26</v>
      </c>
      <c r="N4575" s="22" t="n">
        <v>5</v>
      </c>
      <c r="O4575" s="11" t="n">
        <v>250</v>
      </c>
      <c r="P4575" s="13" t="n">
        <v>6.275112790065455</v>
      </c>
      <c r="Q4575" s="13">
        <f>O4575*P4575</f>
        <v/>
      </c>
    </row>
    <row r="4576">
      <c r="A4576" s="10" t="n">
        <v>2027</v>
      </c>
      <c r="B4576" s="10" t="inlineStr">
        <is>
          <t>Ago-27</t>
        </is>
      </c>
      <c r="C4576" s="19" t="inlineStr">
        <is>
          <t>Irene</t>
        </is>
      </c>
      <c r="D4576" s="19" t="inlineStr">
        <is>
          <t>ESPAÑA</t>
        </is>
      </c>
      <c r="E4576" s="19" t="inlineStr">
        <is>
          <t>COOP.AGRIC. SAN ISIDRO S.C.A.</t>
        </is>
      </c>
      <c r="F4576" s="10" t="inlineStr">
        <is>
          <t>Consolidado/estratégico</t>
        </is>
      </c>
      <c r="G4576" s="10" t="inlineStr">
        <is>
          <t>AGZ-M0005</t>
        </is>
      </c>
      <c r="H4576" s="19" t="inlineStr">
        <is>
          <t>AGROXILATO-ZN-MN, 5 KG</t>
        </is>
      </c>
      <c r="I4576" s="10" t="inlineStr">
        <is>
          <t>Maduro</t>
        </is>
      </c>
      <c r="J4576" s="10" t="inlineStr">
        <is>
          <t>Banalizado/Commodity</t>
        </is>
      </c>
      <c r="K4576" s="12" t="n">
        <v>0.05</v>
      </c>
      <c r="L4576" s="12" t="n">
        <v>0.02</v>
      </c>
      <c r="M4576" s="12" t="n">
        <v>0.07100000000000017</v>
      </c>
      <c r="N4576" s="22" t="n">
        <v>5</v>
      </c>
      <c r="O4576" s="11" t="n">
        <v>210</v>
      </c>
      <c r="P4576" s="13" t="n">
        <v>7.244523902151979</v>
      </c>
      <c r="Q4576" s="13">
        <f>O4576*P4576</f>
        <v/>
      </c>
    </row>
    <row r="4577">
      <c r="A4577" s="10" t="n">
        <v>2027</v>
      </c>
      <c r="B4577" s="10" t="inlineStr">
        <is>
          <t>Ago-27</t>
        </is>
      </c>
      <c r="C4577" s="19" t="inlineStr">
        <is>
          <t>Irene</t>
        </is>
      </c>
      <c r="D4577" s="19" t="inlineStr">
        <is>
          <t>ESPAÑA</t>
        </is>
      </c>
      <c r="E4577" s="19" t="inlineStr">
        <is>
          <t>COOP.AGRIC. SAN ISIDRO S.C.A.</t>
        </is>
      </c>
      <c r="F4577" s="10" t="inlineStr">
        <is>
          <t>Consolidado/estratégico</t>
        </is>
      </c>
      <c r="G4577" s="10" t="inlineStr">
        <is>
          <t>AVAN0005</t>
        </is>
      </c>
      <c r="H4577" s="19" t="inlineStr">
        <is>
          <t>FLORAMEC AVANCE, 5 L</t>
        </is>
      </c>
      <c r="I4577" s="10" t="inlineStr">
        <is>
          <t>Maduro</t>
        </is>
      </c>
      <c r="J4577" s="10" t="inlineStr">
        <is>
          <t>Innovador/Notorio</t>
        </is>
      </c>
      <c r="K4577" s="12" t="n">
        <v>0.05</v>
      </c>
      <c r="L4577" s="12" t="n">
        <v>0.05</v>
      </c>
      <c r="M4577" s="12" t="n">
        <v>0.1025</v>
      </c>
      <c r="N4577" s="22" t="n">
        <v>5</v>
      </c>
      <c r="O4577" s="11" t="n">
        <v>655</v>
      </c>
      <c r="P4577" s="13" t="n">
        <v>5.899856875709382</v>
      </c>
      <c r="Q4577" s="13">
        <f>O4577*P4577</f>
        <v/>
      </c>
    </row>
    <row r="4578">
      <c r="A4578" s="10" t="n">
        <v>2027</v>
      </c>
      <c r="B4578" s="10" t="inlineStr">
        <is>
          <t>Ago-27</t>
        </is>
      </c>
      <c r="C4578" s="19" t="inlineStr">
        <is>
          <t>Irene</t>
        </is>
      </c>
      <c r="D4578" s="19" t="inlineStr">
        <is>
          <t>ESPAÑA</t>
        </is>
      </c>
      <c r="E4578" s="19" t="inlineStr">
        <is>
          <t>COOP.AGRIC. SAN ISIDRO S.C.A.</t>
        </is>
      </c>
      <c r="F4578" s="10" t="inlineStr">
        <is>
          <t>Consolidado/estratégico</t>
        </is>
      </c>
      <c r="G4578" s="10" t="inlineStr">
        <is>
          <t>C-CUAE0005</t>
        </is>
      </c>
      <c r="H4578" s="19" t="inlineStr">
        <is>
          <t>CUPRAMEC, 5 L</t>
        </is>
      </c>
      <c r="I4578" s="10" t="inlineStr">
        <is>
          <t>Ramp-Up/Crecimiento</t>
        </is>
      </c>
      <c r="J4578" s="10" t="inlineStr">
        <is>
          <t>Esencial/Core</t>
        </is>
      </c>
      <c r="K4578" s="12" t="n">
        <v>0.05</v>
      </c>
      <c r="L4578" s="12" t="n">
        <v>0.15</v>
      </c>
      <c r="M4578" s="12" t="n">
        <v>0.2075</v>
      </c>
      <c r="N4578" s="22" t="n">
        <v>5</v>
      </c>
      <c r="O4578" s="11" t="n">
        <v>360</v>
      </c>
      <c r="P4578" s="13" t="n">
        <v>5.159768822396013</v>
      </c>
      <c r="Q4578" s="13">
        <f>O4578*P4578</f>
        <v/>
      </c>
    </row>
    <row r="4579">
      <c r="A4579" s="10" t="n">
        <v>2027</v>
      </c>
      <c r="B4579" s="10" t="inlineStr">
        <is>
          <t>Ago-27</t>
        </is>
      </c>
      <c r="C4579" s="19" t="inlineStr">
        <is>
          <t>Irene</t>
        </is>
      </c>
      <c r="D4579" s="19" t="inlineStr">
        <is>
          <t>ESPAÑA</t>
        </is>
      </c>
      <c r="E4579" s="19" t="inlineStr">
        <is>
          <t>COOP.AGRIC. SAN ISIDRO S.C.A.</t>
        </is>
      </c>
      <c r="F4579" s="10" t="inlineStr">
        <is>
          <t>Consolidado/estratégico</t>
        </is>
      </c>
      <c r="G4579" s="10" t="inlineStr">
        <is>
          <t>C-MB0005</t>
        </is>
      </c>
      <c r="H4579" s="19" t="inlineStr">
        <is>
          <t>CODIFOL-MB, 5 L</t>
        </is>
      </c>
      <c r="I4579" s="10" t="inlineStr">
        <is>
          <t>Maduro</t>
        </is>
      </c>
      <c r="J4579" s="10" t="inlineStr">
        <is>
          <t>Banalizado/Commodity</t>
        </is>
      </c>
      <c r="K4579" s="12" t="n">
        <v>0.05</v>
      </c>
      <c r="L4579" s="12" t="n">
        <v>0.02</v>
      </c>
      <c r="M4579" s="12" t="n">
        <v>0.07100000000000017</v>
      </c>
      <c r="N4579" s="22" t="n">
        <v>5</v>
      </c>
      <c r="O4579" s="11" t="n">
        <v>635</v>
      </c>
      <c r="P4579" s="13" t="n">
        <v>11.44530538786025</v>
      </c>
      <c r="Q4579" s="13">
        <f>O4579*P4579</f>
        <v/>
      </c>
    </row>
    <row r="4580">
      <c r="A4580" s="10" t="n">
        <v>2027</v>
      </c>
      <c r="B4580" s="10" t="inlineStr">
        <is>
          <t>Ago-27</t>
        </is>
      </c>
      <c r="C4580" s="19" t="inlineStr">
        <is>
          <t>Irene</t>
        </is>
      </c>
      <c r="D4580" s="19" t="inlineStr">
        <is>
          <t>ESPAÑA</t>
        </is>
      </c>
      <c r="E4580" s="19" t="inlineStr">
        <is>
          <t>COOP.AGRIC. SAN ISIDRO S.C.A.</t>
        </is>
      </c>
      <c r="F4580" s="10" t="inlineStr">
        <is>
          <t>Consolidado/estratégico</t>
        </is>
      </c>
      <c r="G4580" s="10" t="inlineStr">
        <is>
          <t>CALCIO0005</t>
        </is>
      </c>
      <c r="H4580" s="19" t="inlineStr">
        <is>
          <t>CALCIAMEC, 5 KG</t>
        </is>
      </c>
      <c r="I4580" s="10" t="inlineStr">
        <is>
          <t>Maduro</t>
        </is>
      </c>
      <c r="J4580" s="10" t="inlineStr">
        <is>
          <t>Esencial/Core</t>
        </is>
      </c>
      <c r="K4580" s="12" t="n">
        <v>0.05</v>
      </c>
      <c r="L4580" s="12" t="n">
        <v>0.035</v>
      </c>
      <c r="M4580" s="12" t="n">
        <v>0.08674999999999988</v>
      </c>
      <c r="N4580" s="22" t="n">
        <v>5</v>
      </c>
      <c r="O4580" s="11" t="n">
        <v>215</v>
      </c>
      <c r="P4580" s="13" t="n">
        <v>4.544766073868003</v>
      </c>
      <c r="Q4580" s="13">
        <f>O4580*P4580</f>
        <v/>
      </c>
    </row>
    <row r="4581">
      <c r="A4581" s="10" t="n">
        <v>2027</v>
      </c>
      <c r="B4581" s="10" t="inlineStr">
        <is>
          <t>Ago-27</t>
        </is>
      </c>
      <c r="C4581" s="19" t="inlineStr">
        <is>
          <t>Irene</t>
        </is>
      </c>
      <c r="D4581" s="19" t="inlineStr">
        <is>
          <t>ESPAÑA</t>
        </is>
      </c>
      <c r="E4581" s="19" t="inlineStr">
        <is>
          <t>COOP.AGRIC. SAN ISIDRO S.C.A.</t>
        </is>
      </c>
      <c r="F4581" s="10" t="inlineStr">
        <is>
          <t>Consolidado/estratégico</t>
        </is>
      </c>
      <c r="G4581" s="10" t="inlineStr">
        <is>
          <t>HST0005</t>
        </is>
      </c>
      <c r="H4581" s="19" t="inlineStr">
        <is>
          <t>HIDROSTRESS-40, 5 L</t>
        </is>
      </c>
      <c r="I4581" s="10" t="inlineStr">
        <is>
          <t>Ramp-Up/Crecimiento</t>
        </is>
      </c>
      <c r="J4581" s="10" t="inlineStr">
        <is>
          <t>Innovador/Notorio</t>
        </is>
      </c>
      <c r="K4581" s="12" t="n">
        <v>0.05</v>
      </c>
      <c r="L4581" s="12" t="n">
        <v>0.2</v>
      </c>
      <c r="M4581" s="12" t="n">
        <v>0.26</v>
      </c>
      <c r="N4581" s="22" t="n">
        <v>5</v>
      </c>
      <c r="O4581" s="11" t="n">
        <v>250</v>
      </c>
      <c r="P4581" s="13" t="n">
        <v>7.463423185526355</v>
      </c>
      <c r="Q4581" s="13">
        <f>O4581*P4581</f>
        <v/>
      </c>
    </row>
    <row r="4582">
      <c r="A4582" s="10" t="n">
        <v>2027</v>
      </c>
      <c r="B4582" s="10" t="inlineStr">
        <is>
          <t>Ago-27</t>
        </is>
      </c>
      <c r="C4582" s="19" t="inlineStr">
        <is>
          <t>Irene</t>
        </is>
      </c>
      <c r="D4582" s="19" t="inlineStr">
        <is>
          <t>ESPAÑA</t>
        </is>
      </c>
      <c r="E4582" s="19" t="inlineStr">
        <is>
          <t>COOP.AGRIC. SAN ISIDRO S.C.A.</t>
        </is>
      </c>
      <c r="F4582" s="10" t="inlineStr">
        <is>
          <t>Consolidado/estratégico</t>
        </is>
      </c>
      <c r="G4582" s="10" t="inlineStr">
        <is>
          <t>PT0020</t>
        </is>
      </c>
      <c r="H4582" s="19" t="inlineStr">
        <is>
          <t>AGROPOTASION, 20 L</t>
        </is>
      </c>
      <c r="I4582" s="10" t="inlineStr">
        <is>
          <t>Maduro</t>
        </is>
      </c>
      <c r="J4582" s="10" t="inlineStr">
        <is>
          <t>Innovador/Notorio</t>
        </is>
      </c>
      <c r="K4582" s="12" t="n">
        <v>0.05</v>
      </c>
      <c r="L4582" s="12" t="n">
        <v>0.05</v>
      </c>
      <c r="M4582" s="12" t="n">
        <v>0.1025</v>
      </c>
      <c r="N4582" s="22" t="n">
        <v>20</v>
      </c>
      <c r="O4582" s="11" t="n">
        <v>220</v>
      </c>
      <c r="P4582" s="13" t="n">
        <v>3.804678020554636</v>
      </c>
      <c r="Q4582" s="13">
        <f>O4582*P4582</f>
        <v/>
      </c>
    </row>
    <row r="4583">
      <c r="A4583" s="10" t="n">
        <v>2027</v>
      </c>
      <c r="B4583" s="10" t="inlineStr">
        <is>
          <t>Ago-27</t>
        </is>
      </c>
      <c r="C4583" s="19" t="inlineStr">
        <is>
          <t>Irene</t>
        </is>
      </c>
      <c r="D4583" s="19" t="inlineStr">
        <is>
          <t>ESPAÑA</t>
        </is>
      </c>
      <c r="E4583" s="19" t="inlineStr">
        <is>
          <t>COOP.AGRIC. SAN ISIDRO S.C.A.</t>
        </is>
      </c>
      <c r="F4583" s="10" t="inlineStr">
        <is>
          <t>Consolidado/estratégico</t>
        </is>
      </c>
      <c r="G4583" s="10" t="inlineStr">
        <is>
          <t>S0020</t>
        </is>
      </c>
      <c r="H4583" s="19" t="inlineStr">
        <is>
          <t>SALWAX STAR, 20 L</t>
        </is>
      </c>
      <c r="I4583" s="10" t="inlineStr">
        <is>
          <t>Maduro</t>
        </is>
      </c>
      <c r="J4583" s="10" t="inlineStr">
        <is>
          <t>Esencial/Core</t>
        </is>
      </c>
      <c r="K4583" s="12" t="n">
        <v>0.05</v>
      </c>
      <c r="L4583" s="12" t="n">
        <v>0.035</v>
      </c>
      <c r="M4583" s="12" t="n">
        <v>0.08674999999999988</v>
      </c>
      <c r="N4583" s="22" t="n">
        <v>20</v>
      </c>
      <c r="O4583" s="11" t="n">
        <v>680</v>
      </c>
      <c r="P4583" s="13" t="n">
        <v>2.439163443314479</v>
      </c>
      <c r="Q4583" s="13">
        <f>O4583*P4583</f>
        <v/>
      </c>
    </row>
    <row r="4584">
      <c r="A4584" s="10" t="n">
        <v>2027</v>
      </c>
      <c r="B4584" s="10" t="inlineStr">
        <is>
          <t>Ago-27</t>
        </is>
      </c>
      <c r="C4584" s="19" t="inlineStr">
        <is>
          <t>Irene</t>
        </is>
      </c>
      <c r="D4584" s="19" t="inlineStr">
        <is>
          <t>ESPAÑA</t>
        </is>
      </c>
      <c r="E4584" s="19" t="inlineStr">
        <is>
          <t>COOP.AGRIC. SAN ISIDRO S.C.A.</t>
        </is>
      </c>
      <c r="F4584" s="10" t="inlineStr">
        <is>
          <t>Consolidado/estratégico</t>
        </is>
      </c>
      <c r="G4584" s="10" t="inlineStr">
        <is>
          <t>TRI0001</t>
        </is>
      </c>
      <c r="H4584" s="19" t="inlineStr">
        <is>
          <t>TRIFENO-94, 1 L</t>
        </is>
      </c>
      <c r="I4584" s="10" t="inlineStr">
        <is>
          <t>Ramp-Up/Crecimiento</t>
        </is>
      </c>
      <c r="J4584" s="10" t="inlineStr">
        <is>
          <t>Esencial/Core</t>
        </is>
      </c>
      <c r="K4584" s="12" t="n">
        <v>0.05</v>
      </c>
      <c r="L4584" s="12" t="n">
        <v>0.15</v>
      </c>
      <c r="M4584" s="12" t="n">
        <v>0.2075</v>
      </c>
      <c r="N4584" s="22" t="n">
        <v>1</v>
      </c>
      <c r="O4584" s="11" t="n">
        <v>129</v>
      </c>
      <c r="P4584" s="13" t="n">
        <v>29.18657111658352</v>
      </c>
      <c r="Q4584" s="13">
        <f>O4584*P4584</f>
        <v/>
      </c>
    </row>
    <row r="4585">
      <c r="A4585" s="10" t="n">
        <v>2027</v>
      </c>
      <c r="B4585" s="10" t="inlineStr">
        <is>
          <t>Ago-27</t>
        </is>
      </c>
      <c r="C4585" s="19" t="inlineStr">
        <is>
          <t>Irene</t>
        </is>
      </c>
      <c r="D4585" s="19" t="inlineStr">
        <is>
          <t>ESPAÑA</t>
        </is>
      </c>
      <c r="E4585" s="19" t="inlineStr">
        <is>
          <t>GUIVARTO AGRICOLA, S.L.</t>
        </is>
      </c>
      <c r="F4585" s="10" t="inlineStr">
        <is>
          <t>Consolidado/estratégico</t>
        </is>
      </c>
      <c r="G4585" s="10" t="inlineStr">
        <is>
          <t>AGXK0020</t>
        </is>
      </c>
      <c r="H4585" s="19" t="inlineStr">
        <is>
          <t>AGROXILATO-K, 20 L</t>
        </is>
      </c>
      <c r="I4585" s="10" t="inlineStr">
        <is>
          <t>Maduro</t>
        </is>
      </c>
      <c r="J4585" s="10" t="inlineStr">
        <is>
          <t>Innovador/Notorio</t>
        </is>
      </c>
      <c r="K4585" s="12" t="n">
        <v>0.05</v>
      </c>
      <c r="L4585" s="12" t="n">
        <v>0.05</v>
      </c>
      <c r="M4585" s="12" t="n">
        <v>0.1025</v>
      </c>
      <c r="N4585" s="22" t="n">
        <v>20</v>
      </c>
      <c r="O4585" s="11" t="n">
        <v>1400</v>
      </c>
      <c r="P4585" s="13" t="n">
        <v>3.450269656996122</v>
      </c>
      <c r="Q4585" s="13">
        <f>O4585*P4585</f>
        <v/>
      </c>
    </row>
    <row r="4586">
      <c r="A4586" s="10" t="n">
        <v>2027</v>
      </c>
      <c r="B4586" s="10" t="inlineStr">
        <is>
          <t>Ago-27</t>
        </is>
      </c>
      <c r="C4586" s="19" t="inlineStr">
        <is>
          <t>Irene</t>
        </is>
      </c>
      <c r="D4586" s="19" t="inlineStr">
        <is>
          <t>ESPAÑA</t>
        </is>
      </c>
      <c r="E4586" s="19" t="inlineStr">
        <is>
          <t>GUIVARTO AGRICOLA, S.L.</t>
        </is>
      </c>
      <c r="F4586" s="10" t="inlineStr">
        <is>
          <t>Consolidado/estratégico</t>
        </is>
      </c>
      <c r="G4586" s="10" t="inlineStr">
        <is>
          <t>AGXK0020</t>
        </is>
      </c>
      <c r="H4586" s="19" t="inlineStr">
        <is>
          <t>AGROXILATO-K, 20 L</t>
        </is>
      </c>
      <c r="I4586" s="10" t="inlineStr">
        <is>
          <t>Maduro</t>
        </is>
      </c>
      <c r="J4586" s="10" t="inlineStr">
        <is>
          <t>Innovador/Notorio</t>
        </is>
      </c>
      <c r="K4586" s="12" t="n">
        <v>0.05</v>
      </c>
      <c r="L4586" s="12" t="n">
        <v>0.05</v>
      </c>
      <c r="M4586" s="12" t="n">
        <v>0.1025</v>
      </c>
      <c r="N4586" s="22" t="n">
        <v>20</v>
      </c>
      <c r="O4586" s="11" t="n">
        <v>2800</v>
      </c>
      <c r="P4586" s="13" t="n">
        <v>3.450269656996122</v>
      </c>
      <c r="Q4586" s="13">
        <f>O4586*P4586</f>
        <v/>
      </c>
    </row>
    <row r="4587">
      <c r="A4587" s="10" t="n">
        <v>2027</v>
      </c>
      <c r="B4587" s="10" t="inlineStr">
        <is>
          <t>Ago-27</t>
        </is>
      </c>
      <c r="C4587" s="19" t="inlineStr">
        <is>
          <t>Irene</t>
        </is>
      </c>
      <c r="D4587" s="19" t="inlineStr">
        <is>
          <t>ESPAÑA</t>
        </is>
      </c>
      <c r="E4587" s="19" t="inlineStr">
        <is>
          <t>GUIVARTO AGRICOLA, S.L.</t>
        </is>
      </c>
      <c r="F4587" s="10" t="inlineStr">
        <is>
          <t>Consolidado/estratégico</t>
        </is>
      </c>
      <c r="G4587" s="10" t="inlineStr">
        <is>
          <t>AVAN0005</t>
        </is>
      </c>
      <c r="H4587" s="19" t="inlineStr">
        <is>
          <t>FLORAMEC AVANCE, 5 L</t>
        </is>
      </c>
      <c r="I4587" s="10" t="inlineStr">
        <is>
          <t>Maduro</t>
        </is>
      </c>
      <c r="J4587" s="10" t="inlineStr">
        <is>
          <t>Innovador/Notorio</t>
        </is>
      </c>
      <c r="K4587" s="12" t="n">
        <v>0.05</v>
      </c>
      <c r="L4587" s="12" t="n">
        <v>0.05</v>
      </c>
      <c r="M4587" s="12" t="n">
        <v>0.1025</v>
      </c>
      <c r="N4587" s="22" t="n">
        <v>5</v>
      </c>
      <c r="O4587" s="11" t="n">
        <v>655</v>
      </c>
      <c r="P4587" s="13" t="n">
        <v>5.618414939942326</v>
      </c>
      <c r="Q4587" s="13">
        <f>O4587*P4587</f>
        <v/>
      </c>
    </row>
    <row r="4588">
      <c r="A4588" s="10" t="n">
        <v>2027</v>
      </c>
      <c r="B4588" s="10" t="inlineStr">
        <is>
          <t>Ago-27</t>
        </is>
      </c>
      <c r="C4588" s="19" t="inlineStr">
        <is>
          <t>Irene</t>
        </is>
      </c>
      <c r="D4588" s="19" t="inlineStr">
        <is>
          <t>ESPAÑA</t>
        </is>
      </c>
      <c r="E4588" s="19" t="inlineStr">
        <is>
          <t>GUIVARTO AGRICOLA, S.L.</t>
        </is>
      </c>
      <c r="F4588" s="10" t="inlineStr">
        <is>
          <t>Consolidado/estratégico</t>
        </is>
      </c>
      <c r="G4588" s="10" t="inlineStr">
        <is>
          <t>AVAN0020</t>
        </is>
      </c>
      <c r="H4588" s="19" t="inlineStr">
        <is>
          <t>FLORAMEC AVANCE, 20 L</t>
        </is>
      </c>
      <c r="I4588" s="10" t="inlineStr">
        <is>
          <t>Maduro</t>
        </is>
      </c>
      <c r="J4588" s="10" t="inlineStr">
        <is>
          <t>Innovador/Notorio</t>
        </is>
      </c>
      <c r="K4588" s="12" t="n">
        <v>0.05</v>
      </c>
      <c r="L4588" s="12" t="n">
        <v>0.05</v>
      </c>
      <c r="M4588" s="12" t="n">
        <v>0.1025</v>
      </c>
      <c r="N4588" s="22" t="n">
        <v>20</v>
      </c>
      <c r="O4588" s="11" t="n">
        <v>700</v>
      </c>
      <c r="P4588" s="13" t="n">
        <v>5.295277902580151</v>
      </c>
      <c r="Q4588" s="13">
        <f>O4588*P4588</f>
        <v/>
      </c>
    </row>
    <row r="4589">
      <c r="A4589" s="10" t="n">
        <v>2027</v>
      </c>
      <c r="B4589" s="10" t="inlineStr">
        <is>
          <t>Ago-27</t>
        </is>
      </c>
      <c r="C4589" s="19" t="inlineStr">
        <is>
          <t>Irene</t>
        </is>
      </c>
      <c r="D4589" s="19" t="inlineStr">
        <is>
          <t>ESPAÑA</t>
        </is>
      </c>
      <c r="E4589" s="19" t="inlineStr">
        <is>
          <t>GUIVARTO AGRICOLA, S.L.</t>
        </is>
      </c>
      <c r="F4589" s="10" t="inlineStr">
        <is>
          <t>Consolidado/estratégico</t>
        </is>
      </c>
      <c r="G4589" s="10" t="inlineStr">
        <is>
          <t>BROTA0005</t>
        </is>
      </c>
      <c r="H4589" s="19" t="inlineStr">
        <is>
          <t>BROTAMEC, 5 L</t>
        </is>
      </c>
      <c r="I4589" s="10" t="inlineStr">
        <is>
          <t>Maduro</t>
        </is>
      </c>
      <c r="J4589" s="10" t="inlineStr">
        <is>
          <t>Esencial/Core</t>
        </is>
      </c>
      <c r="K4589" s="12" t="n">
        <v>0.05</v>
      </c>
      <c r="L4589" s="12" t="n">
        <v>0.035</v>
      </c>
      <c r="M4589" s="12" t="n">
        <v>0.08674999999999988</v>
      </c>
      <c r="N4589" s="22" t="n">
        <v>5</v>
      </c>
      <c r="O4589" s="11" t="n">
        <v>645</v>
      </c>
      <c r="P4589" s="13" t="n">
        <v>3.58577873718026</v>
      </c>
      <c r="Q4589" s="13">
        <f>O4589*P4589</f>
        <v/>
      </c>
    </row>
    <row r="4590">
      <c r="A4590" s="10" t="n">
        <v>2027</v>
      </c>
      <c r="B4590" s="10" t="inlineStr">
        <is>
          <t>Ago-27</t>
        </is>
      </c>
      <c r="C4590" s="19" t="inlineStr">
        <is>
          <t>Irene</t>
        </is>
      </c>
      <c r="D4590" s="19" t="inlineStr">
        <is>
          <t>ESPAÑA</t>
        </is>
      </c>
      <c r="E4590" s="19" t="inlineStr">
        <is>
          <t>GUIVARTO AGRICOLA, S.L.</t>
        </is>
      </c>
      <c r="F4590" s="10" t="inlineStr">
        <is>
          <t>Consolidado/estratégico</t>
        </is>
      </c>
      <c r="G4590" s="10" t="inlineStr">
        <is>
          <t>C-M-P0001</t>
        </is>
      </c>
      <c r="H4590" s="19" t="inlineStr">
        <is>
          <t>CODIFOL-MO-PLUS, 1 L</t>
        </is>
      </c>
      <c r="I4590" s="10" t="inlineStr">
        <is>
          <t>Maduro</t>
        </is>
      </c>
      <c r="J4590" s="10" t="inlineStr">
        <is>
          <t>Banalizado/Commodity</t>
        </is>
      </c>
      <c r="K4590" s="12" t="n">
        <v>0.05</v>
      </c>
      <c r="L4590" s="12" t="n">
        <v>0.02</v>
      </c>
      <c r="M4590" s="12" t="n">
        <v>0.07100000000000017</v>
      </c>
      <c r="N4590" s="22" t="n">
        <v>1</v>
      </c>
      <c r="O4590" s="11" t="n">
        <v>64</v>
      </c>
      <c r="P4590" s="13" t="n">
        <v>16.93863502301722</v>
      </c>
      <c r="Q4590" s="13">
        <f>O4590*P4590</f>
        <v/>
      </c>
    </row>
    <row r="4591">
      <c r="A4591" s="10" t="n">
        <v>2027</v>
      </c>
      <c r="B4591" s="10" t="inlineStr">
        <is>
          <t>Ago-27</t>
        </is>
      </c>
      <c r="C4591" s="19" t="inlineStr">
        <is>
          <t>Irene</t>
        </is>
      </c>
      <c r="D4591" s="19" t="inlineStr">
        <is>
          <t>ESPAÑA</t>
        </is>
      </c>
      <c r="E4591" s="19" t="inlineStr">
        <is>
          <t>GUIVARTO AGRICOLA, S.L.</t>
        </is>
      </c>
      <c r="F4591" s="10" t="inlineStr">
        <is>
          <t>Consolidado/estratégico</t>
        </is>
      </c>
      <c r="G4591" s="10" t="inlineStr">
        <is>
          <t>C-MB0005</t>
        </is>
      </c>
      <c r="H4591" s="19" t="inlineStr">
        <is>
          <t>CODIFOL-MB, 5 L</t>
        </is>
      </c>
      <c r="I4591" s="10" t="inlineStr">
        <is>
          <t>Maduro</t>
        </is>
      </c>
      <c r="J4591" s="10" t="inlineStr">
        <is>
          <t>Banalizado/Commodity</t>
        </is>
      </c>
      <c r="K4591" s="12" t="n">
        <v>0.05</v>
      </c>
      <c r="L4591" s="12" t="n">
        <v>0.02</v>
      </c>
      <c r="M4591" s="12" t="n">
        <v>0.07100000000000017</v>
      </c>
      <c r="N4591" s="22" t="n">
        <v>5</v>
      </c>
      <c r="O4591" s="11" t="n">
        <v>210</v>
      </c>
      <c r="P4591" s="13" t="n">
        <v>8.766395110373836</v>
      </c>
      <c r="Q4591" s="13">
        <f>O4591*P4591</f>
        <v/>
      </c>
    </row>
    <row r="4592">
      <c r="A4592" s="10" t="n">
        <v>2027</v>
      </c>
      <c r="B4592" s="10" t="inlineStr">
        <is>
          <t>Ago-27</t>
        </is>
      </c>
      <c r="C4592" s="19" t="inlineStr">
        <is>
          <t>Irene</t>
        </is>
      </c>
      <c r="D4592" s="19" t="inlineStr">
        <is>
          <t>ESPAÑA</t>
        </is>
      </c>
      <c r="E4592" s="19" t="inlineStr">
        <is>
          <t>GUIVARTO AGRICOLA, S.L.</t>
        </is>
      </c>
      <c r="F4592" s="10" t="inlineStr">
        <is>
          <t>Consolidado/estratégico</t>
        </is>
      </c>
      <c r="G4592" s="10" t="inlineStr">
        <is>
          <t>G30005</t>
        </is>
      </c>
      <c r="H4592" s="19" t="inlineStr">
        <is>
          <t>GREEN-UP, 5 L</t>
        </is>
      </c>
      <c r="I4592" s="10" t="inlineStr">
        <is>
          <t>Maduro</t>
        </is>
      </c>
      <c r="J4592" s="10" t="inlineStr">
        <is>
          <t>Innovador/Notorio</t>
        </is>
      </c>
      <c r="K4592" s="12" t="n">
        <v>0.05</v>
      </c>
      <c r="L4592" s="12" t="n">
        <v>0.05</v>
      </c>
      <c r="M4592" s="12" t="n">
        <v>0.1025</v>
      </c>
      <c r="N4592" s="22" t="n">
        <v>5</v>
      </c>
      <c r="O4592" s="11" t="n">
        <v>45</v>
      </c>
      <c r="P4592" s="13" t="n">
        <v>0</v>
      </c>
      <c r="Q4592" s="13">
        <f>O4592*P4592</f>
        <v/>
      </c>
    </row>
    <row r="4593">
      <c r="A4593" s="10" t="n">
        <v>2027</v>
      </c>
      <c r="B4593" s="10" t="inlineStr">
        <is>
          <t>Ago-27</t>
        </is>
      </c>
      <c r="C4593" s="19" t="inlineStr">
        <is>
          <t>Irene</t>
        </is>
      </c>
      <c r="D4593" s="19" t="inlineStr">
        <is>
          <t>ESPAÑA</t>
        </is>
      </c>
      <c r="E4593" s="19" t="inlineStr">
        <is>
          <t>GUIVARTO AGRICOLA, S.L.</t>
        </is>
      </c>
      <c r="F4593" s="10" t="inlineStr">
        <is>
          <t>Consolidado/estratégico</t>
        </is>
      </c>
      <c r="G4593" s="10" t="inlineStr">
        <is>
          <t>TRI0001</t>
        </is>
      </c>
      <c r="H4593" s="19" t="inlineStr">
        <is>
          <t>TRIFENO-94, 1 L</t>
        </is>
      </c>
      <c r="I4593" s="10" t="inlineStr">
        <is>
          <t>Ramp-Up/Crecimiento</t>
        </is>
      </c>
      <c r="J4593" s="10" t="inlineStr">
        <is>
          <t>Esencial/Core</t>
        </is>
      </c>
      <c r="K4593" s="12" t="n">
        <v>0.05</v>
      </c>
      <c r="L4593" s="12" t="n">
        <v>0.15</v>
      </c>
      <c r="M4593" s="12" t="n">
        <v>0.2075</v>
      </c>
      <c r="N4593" s="22" t="n">
        <v>1</v>
      </c>
      <c r="O4593" s="11" t="n">
        <v>86</v>
      </c>
      <c r="P4593" s="13" t="n">
        <v>13.92616393276985</v>
      </c>
      <c r="Q4593" s="13">
        <f>O4593*P4593</f>
        <v/>
      </c>
    </row>
    <row r="4594">
      <c r="A4594" s="10" t="n">
        <v>2027</v>
      </c>
      <c r="B4594" s="10" t="inlineStr">
        <is>
          <t>Ago-27</t>
        </is>
      </c>
      <c r="C4594" s="19" t="inlineStr">
        <is>
          <t>Irene</t>
        </is>
      </c>
      <c r="D4594" s="19" t="inlineStr">
        <is>
          <t>ESPAÑA</t>
        </is>
      </c>
      <c r="E4594" s="19" t="inlineStr">
        <is>
          <t>GUIVARTO AGRICOLA, S.L.</t>
        </is>
      </c>
      <c r="F4594" s="10" t="inlineStr">
        <is>
          <t>Consolidado/estratégico</t>
        </is>
      </c>
      <c r="G4594" s="10" t="inlineStr">
        <is>
          <t>TRI0005</t>
        </is>
      </c>
      <c r="H4594" s="19" t="inlineStr">
        <is>
          <t>TRIFENO-94, 5L</t>
        </is>
      </c>
      <c r="I4594" s="10" t="inlineStr">
        <is>
          <t>Ramp-Up/Crecimiento</t>
        </is>
      </c>
      <c r="J4594" s="10" t="inlineStr">
        <is>
          <t>Esencial/Core</t>
        </is>
      </c>
      <c r="K4594" s="12" t="n">
        <v>0.05</v>
      </c>
      <c r="L4594" s="12" t="n">
        <v>0.15</v>
      </c>
      <c r="M4594" s="12" t="n">
        <v>0.2075</v>
      </c>
      <c r="N4594" s="22" t="n">
        <v>5</v>
      </c>
      <c r="O4594" s="11" t="n">
        <v>240</v>
      </c>
      <c r="P4594" s="13" t="n">
        <v>10.94496416871882</v>
      </c>
      <c r="Q4594" s="13">
        <f>O4594*P4594</f>
        <v/>
      </c>
    </row>
    <row r="4595">
      <c r="A4595" s="10" t="n">
        <v>2027</v>
      </c>
      <c r="B4595" s="10" t="inlineStr">
        <is>
          <t>Ago-27</t>
        </is>
      </c>
      <c r="C4595" s="19" t="inlineStr">
        <is>
          <t>Irene</t>
        </is>
      </c>
      <c r="D4595" s="19" t="inlineStr">
        <is>
          <t>ESPAÑA</t>
        </is>
      </c>
      <c r="E4595" s="19" t="inlineStr">
        <is>
          <t>SUCA, S.C.A.</t>
        </is>
      </c>
      <c r="F4595" s="10" t="inlineStr">
        <is>
          <t>Con potencial</t>
        </is>
      </c>
      <c r="G4595" s="10" t="inlineStr">
        <is>
          <t>AVAN0005</t>
        </is>
      </c>
      <c r="H4595" s="19" t="inlineStr">
        <is>
          <t>FLORAMEC AVANCE, 5 L</t>
        </is>
      </c>
      <c r="I4595" s="10" t="inlineStr">
        <is>
          <t>Maduro</t>
        </is>
      </c>
      <c r="J4595" s="10" t="inlineStr">
        <is>
          <t>Innovador/Notorio</t>
        </is>
      </c>
      <c r="K4595" s="12" t="n">
        <v>0.1</v>
      </c>
      <c r="L4595" s="12" t="n">
        <v>0.05</v>
      </c>
      <c r="M4595" s="12" t="n">
        <v>0.1550000000000002</v>
      </c>
      <c r="N4595" s="22" t="n">
        <v>5</v>
      </c>
      <c r="O4595" s="11" t="n">
        <v>70</v>
      </c>
      <c r="P4595" s="13" t="n">
        <v>5.899856875709383</v>
      </c>
      <c r="Q4595" s="13">
        <f>O4595*P4595</f>
        <v/>
      </c>
    </row>
    <row r="4596">
      <c r="A4596" s="10" t="n">
        <v>2027</v>
      </c>
      <c r="B4596" s="10" t="inlineStr">
        <is>
          <t>Ago-27</t>
        </is>
      </c>
      <c r="C4596" s="19" t="inlineStr">
        <is>
          <t>Javier</t>
        </is>
      </c>
      <c r="D4596" s="19" t="inlineStr">
        <is>
          <t>ESPAÑA</t>
        </is>
      </c>
      <c r="E4596" s="19" t="inlineStr">
        <is>
          <t>AGROQUIMICAS DRAGO S.L.</t>
        </is>
      </c>
      <c r="F4596" s="10" t="inlineStr">
        <is>
          <t>Consolidado/estratégico</t>
        </is>
      </c>
      <c r="G4596" s="10" t="inlineStr">
        <is>
          <t>AGXK0020</t>
        </is>
      </c>
      <c r="H4596" s="19" t="inlineStr">
        <is>
          <t>AGROXILATO-K, 20 L</t>
        </is>
      </c>
      <c r="I4596" s="10" t="inlineStr">
        <is>
          <t>Maduro</t>
        </is>
      </c>
      <c r="J4596" s="10" t="inlineStr">
        <is>
          <t>Innovador/Notorio</t>
        </is>
      </c>
      <c r="K4596" s="12" t="n">
        <v>0.05</v>
      </c>
      <c r="L4596" s="12" t="n">
        <v>0.05</v>
      </c>
      <c r="M4596" s="12" t="n">
        <v>0.1025</v>
      </c>
      <c r="N4596" s="22" t="n">
        <v>20</v>
      </c>
      <c r="O4596" s="11" t="n">
        <v>700</v>
      </c>
      <c r="P4596" s="13" t="n">
        <v>3.189675272026627</v>
      </c>
      <c r="Q4596" s="13">
        <f>O4596*P4596</f>
        <v/>
      </c>
    </row>
    <row r="4597">
      <c r="A4597" s="10" t="n">
        <v>2027</v>
      </c>
      <c r="B4597" s="10" t="inlineStr">
        <is>
          <t>Ago-27</t>
        </is>
      </c>
      <c r="C4597" s="19" t="inlineStr">
        <is>
          <t>Javier</t>
        </is>
      </c>
      <c r="D4597" s="19" t="inlineStr">
        <is>
          <t>ESPAÑA</t>
        </is>
      </c>
      <c r="E4597" s="19" t="inlineStr">
        <is>
          <t>AGROQUIMICAS DRAGO S.L.</t>
        </is>
      </c>
      <c r="F4597" s="10" t="inlineStr">
        <is>
          <t>Consolidado/estratégico</t>
        </is>
      </c>
      <c r="G4597" s="10" t="inlineStr">
        <is>
          <t>B0001</t>
        </is>
      </c>
      <c r="H4597" s="19" t="inlineStr">
        <is>
          <t>BOROCAL,1 L</t>
        </is>
      </c>
      <c r="I4597" s="10" t="inlineStr">
        <is>
          <t>Maduro</t>
        </is>
      </c>
      <c r="J4597" s="10" t="inlineStr">
        <is>
          <t>Banalizado/Commodity</t>
        </is>
      </c>
      <c r="K4597" s="12" t="n">
        <v>0.05</v>
      </c>
      <c r="L4597" s="12" t="n">
        <v>0.02</v>
      </c>
      <c r="M4597" s="12" t="n">
        <v>0.07100000000000017</v>
      </c>
      <c r="N4597" s="22" t="n">
        <v>1</v>
      </c>
      <c r="O4597" s="11" t="n">
        <v>25</v>
      </c>
      <c r="P4597" s="13" t="n">
        <v>5.003412191414316</v>
      </c>
      <c r="Q4597" s="13">
        <f>O4597*P4597</f>
        <v/>
      </c>
    </row>
    <row r="4598">
      <c r="A4598" s="10" t="n">
        <v>2027</v>
      </c>
      <c r="B4598" s="10" t="inlineStr">
        <is>
          <t>Ago-27</t>
        </is>
      </c>
      <c r="C4598" s="19" t="inlineStr">
        <is>
          <t>Javier</t>
        </is>
      </c>
      <c r="D4598" s="19" t="inlineStr">
        <is>
          <t>ESPAÑA</t>
        </is>
      </c>
      <c r="E4598" s="19" t="inlineStr">
        <is>
          <t>AGROQUIMICAS DRAGO S.L.</t>
        </is>
      </c>
      <c r="F4598" s="10" t="inlineStr">
        <is>
          <t>Consolidado/estratégico</t>
        </is>
      </c>
      <c r="G4598" s="10" t="inlineStr">
        <is>
          <t>B0005</t>
        </is>
      </c>
      <c r="H4598" s="19" t="inlineStr">
        <is>
          <t>BOROCAL, 5 L</t>
        </is>
      </c>
      <c r="I4598" s="10" t="inlineStr">
        <is>
          <t>Maduro</t>
        </is>
      </c>
      <c r="J4598" s="10" t="inlineStr">
        <is>
          <t>Esencial/Core</t>
        </is>
      </c>
      <c r="K4598" s="12" t="n">
        <v>0.05</v>
      </c>
      <c r="L4598" s="12" t="n">
        <v>0.035</v>
      </c>
      <c r="M4598" s="12" t="n">
        <v>0.08674999999999988</v>
      </c>
      <c r="N4598" s="22" t="n">
        <v>5</v>
      </c>
      <c r="O4598" s="11" t="n">
        <v>20</v>
      </c>
      <c r="P4598" s="13" t="n">
        <v>3.387727004603444</v>
      </c>
      <c r="Q4598" s="13">
        <f>O4598*P4598</f>
        <v/>
      </c>
    </row>
    <row r="4599">
      <c r="A4599" s="10" t="n">
        <v>2027</v>
      </c>
      <c r="B4599" s="10" t="inlineStr">
        <is>
          <t>Ago-27</t>
        </is>
      </c>
      <c r="C4599" s="19" t="inlineStr">
        <is>
          <t>Javier</t>
        </is>
      </c>
      <c r="D4599" s="19" t="inlineStr">
        <is>
          <t>ESPAÑA</t>
        </is>
      </c>
      <c r="E4599" s="19" t="inlineStr">
        <is>
          <t>AGROQUIMICAS DRAGO S.L.</t>
        </is>
      </c>
      <c r="F4599" s="10" t="inlineStr">
        <is>
          <t>Consolidado/estratégico</t>
        </is>
      </c>
      <c r="G4599" s="10" t="inlineStr">
        <is>
          <t>BIO0005</t>
        </is>
      </c>
      <c r="H4599" s="19" t="inlineStr">
        <is>
          <t>BIORAD-20, 5L</t>
        </is>
      </c>
      <c r="I4599" s="10" t="inlineStr">
        <is>
          <t>Ramp-Up/Crecimiento</t>
        </is>
      </c>
      <c r="J4599" s="10" t="inlineStr">
        <is>
          <t>Innovador/Notorio</t>
        </is>
      </c>
      <c r="K4599" s="12" t="n">
        <v>0.05</v>
      </c>
      <c r="L4599" s="12" t="n">
        <v>0.2</v>
      </c>
      <c r="M4599" s="12" t="n">
        <v>0.26</v>
      </c>
      <c r="N4599" s="22" t="n">
        <v>5</v>
      </c>
      <c r="O4599" s="11" t="n">
        <v>50</v>
      </c>
      <c r="P4599" s="13" t="n">
        <v>2.699757828283974</v>
      </c>
      <c r="Q4599" s="13">
        <f>O4599*P4599</f>
        <v/>
      </c>
    </row>
    <row r="4600">
      <c r="A4600" s="10" t="n">
        <v>2027</v>
      </c>
      <c r="B4600" s="10" t="inlineStr">
        <is>
          <t>Ago-27</t>
        </is>
      </c>
      <c r="C4600" s="19" t="inlineStr">
        <is>
          <t>Javier</t>
        </is>
      </c>
      <c r="D4600" s="19" t="inlineStr">
        <is>
          <t>ESPAÑA</t>
        </is>
      </c>
      <c r="E4600" s="19" t="inlineStr">
        <is>
          <t>AGROQUIMICAS DRAGO S.L.</t>
        </is>
      </c>
      <c r="F4600" s="10" t="inlineStr">
        <is>
          <t>Consolidado/estratégico</t>
        </is>
      </c>
      <c r="G4600" s="10" t="inlineStr">
        <is>
          <t>BROTA0001</t>
        </is>
      </c>
      <c r="H4600" s="19" t="inlineStr">
        <is>
          <t>BROTAMEC, 1 L</t>
        </is>
      </c>
      <c r="I4600" s="10" t="inlineStr">
        <is>
          <t>Maduro</t>
        </is>
      </c>
      <c r="J4600" s="10" t="inlineStr">
        <is>
          <t>Esencial/Core</t>
        </is>
      </c>
      <c r="K4600" s="12" t="n">
        <v>0.05</v>
      </c>
      <c r="L4600" s="12" t="n">
        <v>0.035</v>
      </c>
      <c r="M4600" s="12" t="n">
        <v>0.08674999999999988</v>
      </c>
      <c r="N4600" s="22" t="n">
        <v>1</v>
      </c>
      <c r="O4600" s="11" t="n">
        <v>26</v>
      </c>
      <c r="P4600" s="13" t="n">
        <v>4.586461175463123</v>
      </c>
      <c r="Q4600" s="13">
        <f>O4600*P4600</f>
        <v/>
      </c>
    </row>
    <row r="4601">
      <c r="A4601" s="10" t="n">
        <v>2027</v>
      </c>
      <c r="B4601" s="10" t="inlineStr">
        <is>
          <t>Ago-27</t>
        </is>
      </c>
      <c r="C4601" s="19" t="inlineStr">
        <is>
          <t>Javier</t>
        </is>
      </c>
      <c r="D4601" s="19" t="inlineStr">
        <is>
          <t>ESPAÑA</t>
        </is>
      </c>
      <c r="E4601" s="19" t="inlineStr">
        <is>
          <t>AGROQUIMICAS DRAGO S.L.</t>
        </is>
      </c>
      <c r="F4601" s="10" t="inlineStr">
        <is>
          <t>Consolidado/estratégico</t>
        </is>
      </c>
      <c r="G4601" s="10" t="inlineStr">
        <is>
          <t>BROTA0005</t>
        </is>
      </c>
      <c r="H4601" s="19" t="inlineStr">
        <is>
          <t>BROTAMEC, 5 L</t>
        </is>
      </c>
      <c r="I4601" s="10" t="inlineStr">
        <is>
          <t>Maduro</t>
        </is>
      </c>
      <c r="J4601" s="10" t="inlineStr">
        <is>
          <t>Esencial/Core</t>
        </is>
      </c>
      <c r="K4601" s="12" t="n">
        <v>0.05</v>
      </c>
      <c r="L4601" s="12" t="n">
        <v>0.035</v>
      </c>
      <c r="M4601" s="12" t="n">
        <v>0.08674999999999988</v>
      </c>
      <c r="N4601" s="22" t="n">
        <v>5</v>
      </c>
      <c r="O4601" s="11" t="n">
        <v>45</v>
      </c>
      <c r="P4601" s="13" t="n">
        <v>3.293913026014425</v>
      </c>
      <c r="Q4601" s="13">
        <f>O4601*P4601</f>
        <v/>
      </c>
    </row>
    <row r="4602">
      <c r="A4602" s="10" t="n">
        <v>2027</v>
      </c>
      <c r="B4602" s="10" t="inlineStr">
        <is>
          <t>Ago-27</t>
        </is>
      </c>
      <c r="C4602" s="19" t="inlineStr">
        <is>
          <t>Javier</t>
        </is>
      </c>
      <c r="D4602" s="19" t="inlineStr">
        <is>
          <t>ESPAÑA</t>
        </is>
      </c>
      <c r="E4602" s="19" t="inlineStr">
        <is>
          <t>AGROQUIMICAS DRAGO S.L.</t>
        </is>
      </c>
      <c r="F4602" s="10" t="inlineStr">
        <is>
          <t>Consolidado/estratégico</t>
        </is>
      </c>
      <c r="G4602" s="10" t="inlineStr">
        <is>
          <t>FTK0005</t>
        </is>
      </c>
      <c r="H4602" s="19" t="inlineStr">
        <is>
          <t>FITOKONTROL CA FLOW, 5 KG</t>
        </is>
      </c>
      <c r="I4602" s="10" t="inlineStr">
        <is>
          <t>Ramp-Up/Crecimiento</t>
        </is>
      </c>
      <c r="J4602" s="10" t="inlineStr">
        <is>
          <t>Innovador/Notorio</t>
        </is>
      </c>
      <c r="K4602" s="12" t="n">
        <v>0.05</v>
      </c>
      <c r="L4602" s="12" t="n">
        <v>0.2</v>
      </c>
      <c r="M4602" s="12" t="n">
        <v>0.26</v>
      </c>
      <c r="N4602" s="22" t="n">
        <v>5</v>
      </c>
      <c r="O4602" s="11" t="n">
        <v>25</v>
      </c>
      <c r="P4602" s="13" t="n">
        <v>2.751876705277874</v>
      </c>
      <c r="Q4602" s="13">
        <f>O4602*P4602</f>
        <v/>
      </c>
    </row>
    <row r="4603">
      <c r="A4603" s="10" t="n">
        <v>2027</v>
      </c>
      <c r="B4603" s="10" t="inlineStr">
        <is>
          <t>Ago-27</t>
        </is>
      </c>
      <c r="C4603" s="19" t="inlineStr">
        <is>
          <t>Javier</t>
        </is>
      </c>
      <c r="D4603" s="19" t="inlineStr">
        <is>
          <t>ESPAÑA</t>
        </is>
      </c>
      <c r="E4603" s="19" t="inlineStr">
        <is>
          <t>AGROQUIMICAS DRAGO S.L.</t>
        </is>
      </c>
      <c r="F4603" s="10" t="inlineStr">
        <is>
          <t>Consolidado/estratégico</t>
        </is>
      </c>
      <c r="G4603" s="10" t="inlineStr">
        <is>
          <t>PHD0001</t>
        </is>
      </c>
      <c r="H4603" s="19" t="inlineStr">
        <is>
          <t>PH-DOWNER, 1 L</t>
        </is>
      </c>
      <c r="I4603" s="10" t="inlineStr">
        <is>
          <t>Maduro</t>
        </is>
      </c>
      <c r="J4603" s="10" t="inlineStr">
        <is>
          <t>Banalizado/Commodity</t>
        </is>
      </c>
      <c r="K4603" s="12" t="n">
        <v>0.05</v>
      </c>
      <c r="L4603" s="12" t="n">
        <v>0.02</v>
      </c>
      <c r="M4603" s="12" t="n">
        <v>0.07100000000000017</v>
      </c>
      <c r="N4603" s="22" t="n">
        <v>1</v>
      </c>
      <c r="O4603" s="11" t="n">
        <v>13</v>
      </c>
      <c r="P4603" s="13" t="n">
        <v>5.43078698276429</v>
      </c>
      <c r="Q4603" s="13">
        <f>O4603*P4603</f>
        <v/>
      </c>
    </row>
    <row r="4604">
      <c r="A4604" s="10" t="n">
        <v>2027</v>
      </c>
      <c r="B4604" s="10" t="inlineStr">
        <is>
          <t>Ago-27</t>
        </is>
      </c>
      <c r="C4604" s="19" t="inlineStr">
        <is>
          <t>Javier</t>
        </is>
      </c>
      <c r="D4604" s="19" t="inlineStr">
        <is>
          <t>ESPAÑA</t>
        </is>
      </c>
      <c r="E4604" s="19" t="inlineStr">
        <is>
          <t>AGROQUIMICAS DRAGO S.L.</t>
        </is>
      </c>
      <c r="F4604" s="10" t="inlineStr">
        <is>
          <t>Consolidado/estratégico</t>
        </is>
      </c>
      <c r="G4604" s="10" t="inlineStr">
        <is>
          <t>PHD0005</t>
        </is>
      </c>
      <c r="H4604" s="19" t="inlineStr">
        <is>
          <t>PH-DOWNER, 5 L</t>
        </is>
      </c>
      <c r="I4604" s="10" t="inlineStr">
        <is>
          <t>Maduro</t>
        </is>
      </c>
      <c r="J4604" s="10" t="inlineStr">
        <is>
          <t>Banalizado/Commodity</t>
        </is>
      </c>
      <c r="K4604" s="12" t="n">
        <v>0.05</v>
      </c>
      <c r="L4604" s="12" t="n">
        <v>0.02</v>
      </c>
      <c r="M4604" s="12" t="n">
        <v>0.07100000000000017</v>
      </c>
      <c r="N4604" s="22" t="n">
        <v>5</v>
      </c>
      <c r="O4604" s="11" t="n">
        <v>20</v>
      </c>
      <c r="P4604" s="13" t="n">
        <v>3.877644448346095</v>
      </c>
      <c r="Q4604" s="13">
        <f>O4604*P4604</f>
        <v/>
      </c>
    </row>
    <row r="4605">
      <c r="A4605" s="10" t="n">
        <v>2027</v>
      </c>
      <c r="B4605" s="10" t="inlineStr">
        <is>
          <t>Ago-27</t>
        </is>
      </c>
      <c r="C4605" s="19" t="inlineStr">
        <is>
          <t>Javier</t>
        </is>
      </c>
      <c r="D4605" s="19" t="inlineStr">
        <is>
          <t>ESPAÑA</t>
        </is>
      </c>
      <c r="E4605" s="19" t="inlineStr">
        <is>
          <t>AGROQUIMICAS DRAGO S.L.</t>
        </is>
      </c>
      <c r="F4605" s="10" t="inlineStr">
        <is>
          <t>Consolidado/estratégico</t>
        </is>
      </c>
      <c r="G4605" s="10" t="inlineStr">
        <is>
          <t>PHD0020</t>
        </is>
      </c>
      <c r="H4605" s="19" t="inlineStr">
        <is>
          <t>PH-DOWNER, 20 L</t>
        </is>
      </c>
      <c r="I4605" s="10" t="inlineStr">
        <is>
          <t>Maduro</t>
        </is>
      </c>
      <c r="J4605" s="10" t="inlineStr">
        <is>
          <t>Banalizado/Commodity</t>
        </is>
      </c>
      <c r="K4605" s="12" t="n">
        <v>0.05</v>
      </c>
      <c r="L4605" s="12" t="n">
        <v>0.02</v>
      </c>
      <c r="M4605" s="12" t="n">
        <v>0.07100000000000017</v>
      </c>
      <c r="N4605" s="22" t="n">
        <v>20</v>
      </c>
      <c r="O4605" s="11" t="n">
        <v>60</v>
      </c>
      <c r="P4605" s="13" t="n">
        <v>3.5649311863827</v>
      </c>
      <c r="Q4605" s="13">
        <f>O4605*P4605</f>
        <v/>
      </c>
    </row>
    <row r="4606">
      <c r="A4606" s="10" t="n">
        <v>2027</v>
      </c>
      <c r="B4606" s="10" t="inlineStr">
        <is>
          <t>Ago-27</t>
        </is>
      </c>
      <c r="C4606" s="19" t="inlineStr">
        <is>
          <t>Javier</t>
        </is>
      </c>
      <c r="D4606" s="19" t="inlineStr">
        <is>
          <t>ESPAÑA</t>
        </is>
      </c>
      <c r="E4606" s="19" t="inlineStr">
        <is>
          <t>AGROQUIMICAS DRAGO S.L.</t>
        </is>
      </c>
      <c r="F4606" s="10" t="inlineStr">
        <is>
          <t>Consolidado/estratégico</t>
        </is>
      </c>
      <c r="G4606" s="10" t="inlineStr">
        <is>
          <t>PT0001</t>
        </is>
      </c>
      <c r="H4606" s="19" t="inlineStr">
        <is>
          <t>AGROPOTASION, 1 L</t>
        </is>
      </c>
      <c r="I4606" s="10" t="inlineStr">
        <is>
          <t>Maduro</t>
        </is>
      </c>
      <c r="J4606" s="10" t="inlineStr">
        <is>
          <t>Innovador/Notorio</t>
        </is>
      </c>
      <c r="K4606" s="12" t="n">
        <v>0.05</v>
      </c>
      <c r="L4606" s="12" t="n">
        <v>0.05</v>
      </c>
      <c r="M4606" s="12" t="n">
        <v>0.1025</v>
      </c>
      <c r="N4606" s="22" t="n">
        <v>1</v>
      </c>
      <c r="O4606" s="11" t="n">
        <v>13</v>
      </c>
      <c r="P4606" s="13" t="n">
        <v>4.732394031046041</v>
      </c>
      <c r="Q4606" s="13">
        <f>O4606*P4606</f>
        <v/>
      </c>
    </row>
    <row r="4607">
      <c r="A4607" s="10" t="n">
        <v>2027</v>
      </c>
      <c r="B4607" s="10" t="inlineStr">
        <is>
          <t>Ago-27</t>
        </is>
      </c>
      <c r="C4607" s="19" t="inlineStr">
        <is>
          <t>Javier</t>
        </is>
      </c>
      <c r="D4607" s="19" t="inlineStr">
        <is>
          <t>ESPAÑA</t>
        </is>
      </c>
      <c r="E4607" s="19" t="inlineStr">
        <is>
          <t>AGROQUIMICAS DRAGO S.L.</t>
        </is>
      </c>
      <c r="F4607" s="10" t="inlineStr">
        <is>
          <t>Consolidado/estratégico</t>
        </is>
      </c>
      <c r="G4607" s="10" t="inlineStr">
        <is>
          <t>PT0005</t>
        </is>
      </c>
      <c r="H4607" s="19" t="inlineStr">
        <is>
          <t>AGROPOTASION, 5 L</t>
        </is>
      </c>
      <c r="I4607" s="10" t="inlineStr">
        <is>
          <t>Maduro</t>
        </is>
      </c>
      <c r="J4607" s="10" t="inlineStr">
        <is>
          <t>Innovador/Notorio</t>
        </is>
      </c>
      <c r="K4607" s="12" t="n">
        <v>0.05</v>
      </c>
      <c r="L4607" s="12" t="n">
        <v>0.05</v>
      </c>
      <c r="M4607" s="12" t="n">
        <v>0.1025</v>
      </c>
      <c r="N4607" s="22" t="n">
        <v>5</v>
      </c>
      <c r="O4607" s="11" t="n">
        <v>20</v>
      </c>
      <c r="P4607" s="13" t="n">
        <v>3.637897614174159</v>
      </c>
      <c r="Q4607" s="13">
        <f>O4607*P4607</f>
        <v/>
      </c>
    </row>
    <row r="4608">
      <c r="A4608" s="10" t="n">
        <v>2027</v>
      </c>
      <c r="B4608" s="10" t="inlineStr">
        <is>
          <t>Ago-27</t>
        </is>
      </c>
      <c r="C4608" s="19" t="inlineStr">
        <is>
          <t>Javier</t>
        </is>
      </c>
      <c r="D4608" s="19" t="inlineStr">
        <is>
          <t>ESPAÑA</t>
        </is>
      </c>
      <c r="E4608" s="19" t="inlineStr">
        <is>
          <t>AGROQUIMICAS DRAGO S.L.</t>
        </is>
      </c>
      <c r="F4608" s="10" t="inlineStr">
        <is>
          <t>Consolidado/estratégico</t>
        </is>
      </c>
      <c r="G4608" s="10" t="inlineStr">
        <is>
          <t>S0020</t>
        </is>
      </c>
      <c r="H4608" s="19" t="inlineStr">
        <is>
          <t>SALWAX STAR, 20 L</t>
        </is>
      </c>
      <c r="I4608" s="10" t="inlineStr">
        <is>
          <t>Maduro</t>
        </is>
      </c>
      <c r="J4608" s="10" t="inlineStr">
        <is>
          <t>Esencial/Core</t>
        </is>
      </c>
      <c r="K4608" s="12" t="n">
        <v>0.05</v>
      </c>
      <c r="L4608" s="12" t="n">
        <v>0.035</v>
      </c>
      <c r="M4608" s="12" t="n">
        <v>0.08674999999999988</v>
      </c>
      <c r="N4608" s="22" t="n">
        <v>20</v>
      </c>
      <c r="O4608" s="11" t="n">
        <v>680</v>
      </c>
      <c r="P4608" s="13" t="n">
        <v>2.147297732148644</v>
      </c>
      <c r="Q4608" s="13">
        <f>O4608*P4608</f>
        <v/>
      </c>
    </row>
    <row r="4609">
      <c r="A4609" s="10" t="n">
        <v>2027</v>
      </c>
      <c r="B4609" s="10" t="inlineStr">
        <is>
          <t>Ago-27</t>
        </is>
      </c>
      <c r="C4609" s="19" t="inlineStr">
        <is>
          <t>Javier</t>
        </is>
      </c>
      <c r="D4609" s="19" t="inlineStr">
        <is>
          <t>ESPAÑA</t>
        </is>
      </c>
      <c r="E4609" s="19" t="inlineStr">
        <is>
          <t>AGROQUIMICAS DRAGO S.L.</t>
        </is>
      </c>
      <c r="F4609" s="10" t="inlineStr">
        <is>
          <t>Consolidado/estratégico</t>
        </is>
      </c>
      <c r="G4609" s="10" t="inlineStr">
        <is>
          <t>S0200</t>
        </is>
      </c>
      <c r="H4609" s="19" t="inlineStr">
        <is>
          <t>SALWAX STAR, 200 L</t>
        </is>
      </c>
      <c r="I4609" s="10" t="inlineStr">
        <is>
          <t>Maduro</t>
        </is>
      </c>
      <c r="J4609" s="10" t="inlineStr">
        <is>
          <t>Esencial/Core</t>
        </is>
      </c>
      <c r="K4609" s="12" t="n">
        <v>0.05</v>
      </c>
      <c r="L4609" s="12" t="n">
        <v>0.035</v>
      </c>
      <c r="M4609" s="12" t="n">
        <v>0.08674999999999988</v>
      </c>
      <c r="N4609" s="22" t="n">
        <v>200</v>
      </c>
      <c r="O4609" s="11" t="n">
        <v>800</v>
      </c>
      <c r="P4609" s="13" t="n">
        <v>2.063907528958405</v>
      </c>
      <c r="Q4609" s="13">
        <f>O4609*P4609</f>
        <v/>
      </c>
    </row>
    <row r="4610">
      <c r="A4610" s="10" t="n">
        <v>2027</v>
      </c>
      <c r="B4610" s="10" t="inlineStr">
        <is>
          <t>Ago-27</t>
        </is>
      </c>
      <c r="C4610" s="19" t="inlineStr">
        <is>
          <t>Javier</t>
        </is>
      </c>
      <c r="D4610" s="19" t="inlineStr">
        <is>
          <t>ESPAÑA</t>
        </is>
      </c>
      <c r="E4610" s="19" t="inlineStr">
        <is>
          <t>AGROQUIMICAS DRAGO S.L.</t>
        </is>
      </c>
      <c r="F4610" s="10" t="inlineStr">
        <is>
          <t>Consolidado/estratégico</t>
        </is>
      </c>
      <c r="G4610" s="10" t="inlineStr">
        <is>
          <t>SS0020</t>
        </is>
      </c>
      <c r="H4610" s="19" t="inlineStr">
        <is>
          <t>SALWAX-CA, 20 KG</t>
        </is>
      </c>
      <c r="I4610" s="10" t="inlineStr">
        <is>
          <t>Maduro</t>
        </is>
      </c>
      <c r="J4610" s="10" t="inlineStr">
        <is>
          <t>Esencial/Core</t>
        </is>
      </c>
      <c r="K4610" s="12" t="n">
        <v>0.05</v>
      </c>
      <c r="L4610" s="12" t="n">
        <v>0.035</v>
      </c>
      <c r="M4610" s="12" t="n">
        <v>0.08674999999999988</v>
      </c>
      <c r="N4610" s="22" t="n">
        <v>20</v>
      </c>
      <c r="O4610" s="11" t="n">
        <v>20</v>
      </c>
      <c r="P4610" s="13" t="n">
        <v>3.877644448346095</v>
      </c>
      <c r="Q4610" s="13">
        <f>O4610*P4610</f>
        <v/>
      </c>
    </row>
    <row r="4611">
      <c r="A4611" s="10" t="n">
        <v>2027</v>
      </c>
      <c r="B4611" s="10" t="inlineStr">
        <is>
          <t>Ago-27</t>
        </is>
      </c>
      <c r="C4611" s="19" t="inlineStr">
        <is>
          <t>Javier</t>
        </is>
      </c>
      <c r="D4611" s="19" t="inlineStr">
        <is>
          <t>ESPAÑA</t>
        </is>
      </c>
      <c r="E4611" s="19" t="inlineStr">
        <is>
          <t>AGROQUIMICAS DRAGO S.L.</t>
        </is>
      </c>
      <c r="F4611" s="10" t="inlineStr">
        <is>
          <t>Consolidado/estratégico</t>
        </is>
      </c>
      <c r="G4611" s="10" t="inlineStr">
        <is>
          <t>SS0020</t>
        </is>
      </c>
      <c r="H4611" s="19" t="inlineStr">
        <is>
          <t>SALWAX-CA, 20 KG</t>
        </is>
      </c>
      <c r="I4611" s="10" t="inlineStr">
        <is>
          <t>Maduro</t>
        </is>
      </c>
      <c r="J4611" s="10" t="inlineStr">
        <is>
          <t>Esencial/Core</t>
        </is>
      </c>
      <c r="K4611" s="12" t="n">
        <v>0.05</v>
      </c>
      <c r="L4611" s="12" t="n">
        <v>0.035</v>
      </c>
      <c r="M4611" s="12" t="n">
        <v>0.08674999999999988</v>
      </c>
      <c r="N4611" s="22" t="n">
        <v>20</v>
      </c>
      <c r="O4611" s="11" t="n">
        <v>40</v>
      </c>
      <c r="P4611" s="13" t="n">
        <v>3.877644448346095</v>
      </c>
      <c r="Q4611" s="13">
        <f>O4611*P4611</f>
        <v/>
      </c>
    </row>
    <row r="4612">
      <c r="A4612" s="10" t="n">
        <v>2027</v>
      </c>
      <c r="B4612" s="10" t="inlineStr">
        <is>
          <t>Ago-27</t>
        </is>
      </c>
      <c r="C4612" s="19" t="inlineStr">
        <is>
          <t>Javier</t>
        </is>
      </c>
      <c r="D4612" s="19" t="inlineStr">
        <is>
          <t>ESPAÑA</t>
        </is>
      </c>
      <c r="E4612" s="19" t="inlineStr">
        <is>
          <t>CABRERA MORALES FRANCISCO</t>
        </is>
      </c>
      <c r="F4612" s="10" t="inlineStr">
        <is>
          <t>Consolidado/estratégico</t>
        </is>
      </c>
      <c r="G4612" s="10" t="inlineStr">
        <is>
          <t>A-50(2)0005</t>
        </is>
      </c>
      <c r="H4612" s="19" t="inlineStr">
        <is>
          <t>CODIORGAN-A50, 5 KG</t>
        </is>
      </c>
      <c r="I4612" s="10" t="inlineStr">
        <is>
          <t>Ramp-Up/Crecimiento</t>
        </is>
      </c>
      <c r="J4612" s="10" t="inlineStr">
        <is>
          <t>Innovador/Notorio</t>
        </is>
      </c>
      <c r="K4612" s="12" t="n">
        <v>0.05</v>
      </c>
      <c r="L4612" s="12" t="n">
        <v>0.2</v>
      </c>
      <c r="M4612" s="12" t="n">
        <v>0.26</v>
      </c>
      <c r="N4612" s="22" t="n">
        <v>5</v>
      </c>
      <c r="O4612" s="11" t="n">
        <v>465</v>
      </c>
      <c r="P4612" s="13" t="n">
        <v>5.065954843806996</v>
      </c>
      <c r="Q4612" s="13">
        <f>O4612*P4612</f>
        <v/>
      </c>
    </row>
    <row r="4613">
      <c r="A4613" s="10" t="n">
        <v>2027</v>
      </c>
      <c r="B4613" s="10" t="inlineStr">
        <is>
          <t>Ago-27</t>
        </is>
      </c>
      <c r="C4613" s="19" t="inlineStr">
        <is>
          <t>Javier</t>
        </is>
      </c>
      <c r="D4613" s="19" t="inlineStr">
        <is>
          <t>ESPAÑA</t>
        </is>
      </c>
      <c r="E4613" s="19" t="inlineStr">
        <is>
          <t>CABRERA MORALES FRANCISCO</t>
        </is>
      </c>
      <c r="F4613" s="10" t="inlineStr">
        <is>
          <t>Consolidado/estratégico</t>
        </is>
      </c>
      <c r="G4613" s="10" t="inlineStr">
        <is>
          <t>AGXK0005</t>
        </is>
      </c>
      <c r="H4613" s="19" t="inlineStr">
        <is>
          <t>AGROXILATO-K, 5 L</t>
        </is>
      </c>
      <c r="I4613" s="10" t="inlineStr">
        <is>
          <t>Maduro</t>
        </is>
      </c>
      <c r="J4613" s="10" t="inlineStr">
        <is>
          <t>Innovador/Notorio</t>
        </is>
      </c>
      <c r="K4613" s="12" t="n">
        <v>0.05</v>
      </c>
      <c r="L4613" s="12" t="n">
        <v>0.05</v>
      </c>
      <c r="M4613" s="12" t="n">
        <v>0.1025</v>
      </c>
      <c r="N4613" s="22" t="n">
        <v>5</v>
      </c>
      <c r="O4613" s="11" t="n">
        <v>1310</v>
      </c>
      <c r="P4613" s="13" t="n">
        <v>3.429422106198562</v>
      </c>
      <c r="Q4613" s="13">
        <f>O4613*P4613</f>
        <v/>
      </c>
    </row>
    <row r="4614">
      <c r="A4614" s="10" t="n">
        <v>2027</v>
      </c>
      <c r="B4614" s="10" t="inlineStr">
        <is>
          <t>Ago-27</t>
        </is>
      </c>
      <c r="C4614" s="19" t="inlineStr">
        <is>
          <t>Javier</t>
        </is>
      </c>
      <c r="D4614" s="19" t="inlineStr">
        <is>
          <t>ESPAÑA</t>
        </is>
      </c>
      <c r="E4614" s="19" t="inlineStr">
        <is>
          <t>CABRERA MORALES FRANCISCO</t>
        </is>
      </c>
      <c r="F4614" s="10" t="inlineStr">
        <is>
          <t>Consolidado/estratégico</t>
        </is>
      </c>
      <c r="G4614" s="10" t="inlineStr">
        <is>
          <t>AGXK0005</t>
        </is>
      </c>
      <c r="H4614" s="19" t="inlineStr">
        <is>
          <t>AGROXILATO-K, 5 L</t>
        </is>
      </c>
      <c r="I4614" s="10" t="inlineStr">
        <is>
          <t>Maduro</t>
        </is>
      </c>
      <c r="J4614" s="10" t="inlineStr">
        <is>
          <t>Innovador/Notorio</t>
        </is>
      </c>
      <c r="K4614" s="12" t="n">
        <v>0.05</v>
      </c>
      <c r="L4614" s="12" t="n">
        <v>0.05</v>
      </c>
      <c r="M4614" s="12" t="n">
        <v>0.1025</v>
      </c>
      <c r="N4614" s="22" t="n">
        <v>5</v>
      </c>
      <c r="O4614" s="11" t="n">
        <v>435</v>
      </c>
      <c r="P4614" s="13" t="n">
        <v>3.429422106198563</v>
      </c>
      <c r="Q4614" s="13">
        <f>O4614*P4614</f>
        <v/>
      </c>
    </row>
    <row r="4615">
      <c r="A4615" s="10" t="n">
        <v>2027</v>
      </c>
      <c r="B4615" s="10" t="inlineStr">
        <is>
          <t>Ago-27</t>
        </is>
      </c>
      <c r="C4615" s="19" t="inlineStr">
        <is>
          <t>Javier</t>
        </is>
      </c>
      <c r="D4615" s="19" t="inlineStr">
        <is>
          <t>ESPAÑA</t>
        </is>
      </c>
      <c r="E4615" s="19" t="inlineStr">
        <is>
          <t>CABRERA MORALES FRANCISCO</t>
        </is>
      </c>
      <c r="F4615" s="10" t="inlineStr">
        <is>
          <t>Consolidado/estratégico</t>
        </is>
      </c>
      <c r="G4615" s="10" t="inlineStr">
        <is>
          <t>AGXK0005</t>
        </is>
      </c>
      <c r="H4615" s="19" t="inlineStr">
        <is>
          <t>AGROXILATO-K, 5 L</t>
        </is>
      </c>
      <c r="I4615" s="10" t="inlineStr">
        <is>
          <t>Maduro</t>
        </is>
      </c>
      <c r="J4615" s="10" t="inlineStr">
        <is>
          <t>Innovador/Notorio</t>
        </is>
      </c>
      <c r="K4615" s="12" t="n">
        <v>0.05</v>
      </c>
      <c r="L4615" s="12" t="n">
        <v>0.05</v>
      </c>
      <c r="M4615" s="12" t="n">
        <v>0.1025</v>
      </c>
      <c r="N4615" s="22" t="n">
        <v>5</v>
      </c>
      <c r="O4615" s="11" t="n">
        <v>875</v>
      </c>
      <c r="P4615" s="13" t="n">
        <v>3.429422106198563</v>
      </c>
      <c r="Q4615" s="13">
        <f>O4615*P4615</f>
        <v/>
      </c>
    </row>
    <row r="4616">
      <c r="A4616" s="10" t="n">
        <v>2027</v>
      </c>
      <c r="B4616" s="10" t="inlineStr">
        <is>
          <t>Ago-27</t>
        </is>
      </c>
      <c r="C4616" s="19" t="inlineStr">
        <is>
          <t>Javier</t>
        </is>
      </c>
      <c r="D4616" s="19" t="inlineStr">
        <is>
          <t>ESPAÑA</t>
        </is>
      </c>
      <c r="E4616" s="19" t="inlineStr">
        <is>
          <t>CABRERA MORALES FRANCISCO</t>
        </is>
      </c>
      <c r="F4616" s="10" t="inlineStr">
        <is>
          <t>Consolidado/estratégico</t>
        </is>
      </c>
      <c r="G4616" s="10" t="inlineStr">
        <is>
          <t>AGXK0005</t>
        </is>
      </c>
      <c r="H4616" s="19" t="inlineStr">
        <is>
          <t>AGROXILATO-K, 5 L</t>
        </is>
      </c>
      <c r="I4616" s="10" t="inlineStr">
        <is>
          <t>Maduro</t>
        </is>
      </c>
      <c r="J4616" s="10" t="inlineStr">
        <is>
          <t>Innovador/Notorio</t>
        </is>
      </c>
      <c r="K4616" s="12" t="n">
        <v>0.05</v>
      </c>
      <c r="L4616" s="12" t="n">
        <v>0.05</v>
      </c>
      <c r="M4616" s="12" t="n">
        <v>0.1025</v>
      </c>
      <c r="N4616" s="22" t="n">
        <v>5</v>
      </c>
      <c r="O4616" s="11" t="n">
        <v>655</v>
      </c>
      <c r="P4616" s="13" t="n">
        <v>3.429422106198562</v>
      </c>
      <c r="Q4616" s="13">
        <f>O4616*P4616</f>
        <v/>
      </c>
    </row>
    <row r="4617">
      <c r="A4617" s="10" t="n">
        <v>2027</v>
      </c>
      <c r="B4617" s="10" t="inlineStr">
        <is>
          <t>Ago-27</t>
        </is>
      </c>
      <c r="C4617" s="19" t="inlineStr">
        <is>
          <t>Javier</t>
        </is>
      </c>
      <c r="D4617" s="19" t="inlineStr">
        <is>
          <t>ESPAÑA</t>
        </is>
      </c>
      <c r="E4617" s="19" t="inlineStr">
        <is>
          <t>CABRERA MORALES FRANCISCO</t>
        </is>
      </c>
      <c r="F4617" s="10" t="inlineStr">
        <is>
          <t>Consolidado/estratégico</t>
        </is>
      </c>
      <c r="G4617" s="10" t="inlineStr">
        <is>
          <t>AGXK0020</t>
        </is>
      </c>
      <c r="H4617" s="19" t="inlineStr">
        <is>
          <t>AGROXILATO-K, 20 L</t>
        </is>
      </c>
      <c r="I4617" s="10" t="inlineStr">
        <is>
          <t>Maduro</t>
        </is>
      </c>
      <c r="J4617" s="10" t="inlineStr">
        <is>
          <t>Innovador/Notorio</t>
        </is>
      </c>
      <c r="K4617" s="12" t="n">
        <v>0.05</v>
      </c>
      <c r="L4617" s="12" t="n">
        <v>0.05</v>
      </c>
      <c r="M4617" s="12" t="n">
        <v>0.1025</v>
      </c>
      <c r="N4617" s="22" t="n">
        <v>20</v>
      </c>
      <c r="O4617" s="11" t="n">
        <v>2100</v>
      </c>
      <c r="P4617" s="13" t="n">
        <v>3.168827721229067</v>
      </c>
      <c r="Q4617" s="13">
        <f>O4617*P4617</f>
        <v/>
      </c>
    </row>
    <row r="4618">
      <c r="A4618" s="10" t="n">
        <v>2027</v>
      </c>
      <c r="B4618" s="10" t="inlineStr">
        <is>
          <t>Ago-27</t>
        </is>
      </c>
      <c r="C4618" s="19" t="inlineStr">
        <is>
          <t>Javier</t>
        </is>
      </c>
      <c r="D4618" s="19" t="inlineStr">
        <is>
          <t>ESPAÑA</t>
        </is>
      </c>
      <c r="E4618" s="19" t="inlineStr">
        <is>
          <t>CABRERA MORALES FRANCISCO</t>
        </is>
      </c>
      <c r="F4618" s="10" t="inlineStr">
        <is>
          <t>Consolidado/estratégico</t>
        </is>
      </c>
      <c r="G4618" s="10" t="inlineStr">
        <is>
          <t>AGXK0020</t>
        </is>
      </c>
      <c r="H4618" s="19" t="inlineStr">
        <is>
          <t>AGROXILATO-K, 20 L</t>
        </is>
      </c>
      <c r="I4618" s="10" t="inlineStr">
        <is>
          <t>Maduro</t>
        </is>
      </c>
      <c r="J4618" s="10" t="inlineStr">
        <is>
          <t>Innovador/Notorio</t>
        </is>
      </c>
      <c r="K4618" s="12" t="n">
        <v>0.05</v>
      </c>
      <c r="L4618" s="12" t="n">
        <v>0.05</v>
      </c>
      <c r="M4618" s="12" t="n">
        <v>0.1025</v>
      </c>
      <c r="N4618" s="22" t="n">
        <v>20</v>
      </c>
      <c r="O4618" s="11" t="n">
        <v>3500</v>
      </c>
      <c r="P4618" s="13" t="n">
        <v>3.168827721229067</v>
      </c>
      <c r="Q4618" s="13">
        <f>O4618*P4618</f>
        <v/>
      </c>
    </row>
    <row r="4619">
      <c r="A4619" s="10" t="n">
        <v>2027</v>
      </c>
      <c r="B4619" s="10" t="inlineStr">
        <is>
          <t>Ago-27</t>
        </is>
      </c>
      <c r="C4619" s="19" t="inlineStr">
        <is>
          <t>Javier</t>
        </is>
      </c>
      <c r="D4619" s="19" t="inlineStr">
        <is>
          <t>ESPAÑA</t>
        </is>
      </c>
      <c r="E4619" s="19" t="inlineStr">
        <is>
          <t>CABRERA MORALES FRANCISCO</t>
        </is>
      </c>
      <c r="F4619" s="10" t="inlineStr">
        <is>
          <t>Consolidado/estratégico</t>
        </is>
      </c>
      <c r="G4619" s="10" t="inlineStr">
        <is>
          <t>ANAE0005</t>
        </is>
      </c>
      <c r="H4619" s="19" t="inlineStr">
        <is>
          <t>ALCAPLANT NEW AE, 5 KG</t>
        </is>
      </c>
      <c r="I4619" s="10" t="inlineStr">
        <is>
          <t>Maduro</t>
        </is>
      </c>
      <c r="J4619" s="10" t="inlineStr">
        <is>
          <t>Innovador/Notorio</t>
        </is>
      </c>
      <c r="K4619" s="12" t="n">
        <v>0.05</v>
      </c>
      <c r="L4619" s="12" t="n">
        <v>0.05</v>
      </c>
      <c r="M4619" s="12" t="n">
        <v>0.1025</v>
      </c>
      <c r="N4619" s="22" t="n">
        <v>5</v>
      </c>
      <c r="O4619" s="11" t="n">
        <v>2400</v>
      </c>
      <c r="P4619" s="13" t="n">
        <v>1.845008245584029</v>
      </c>
      <c r="Q4619" s="13">
        <f>O4619*P4619</f>
        <v/>
      </c>
    </row>
    <row r="4620">
      <c r="A4620" s="10" t="n">
        <v>2027</v>
      </c>
      <c r="B4620" s="10" t="inlineStr">
        <is>
          <t>Ago-27</t>
        </is>
      </c>
      <c r="C4620" s="19" t="inlineStr">
        <is>
          <t>Javier</t>
        </is>
      </c>
      <c r="D4620" s="19" t="inlineStr">
        <is>
          <t>ESPAÑA</t>
        </is>
      </c>
      <c r="E4620" s="19" t="inlineStr">
        <is>
          <t>CABRERA MORALES FRANCISCO</t>
        </is>
      </c>
      <c r="F4620" s="10" t="inlineStr">
        <is>
          <t>Consolidado/estratégico</t>
        </is>
      </c>
      <c r="G4620" s="10" t="inlineStr">
        <is>
          <t>ANAE0005</t>
        </is>
      </c>
      <c r="H4620" s="19" t="inlineStr">
        <is>
          <t>ALCAPLANT NEW AE, 5 KG</t>
        </is>
      </c>
      <c r="I4620" s="10" t="inlineStr">
        <is>
          <t>Maduro</t>
        </is>
      </c>
      <c r="J4620" s="10" t="inlineStr">
        <is>
          <t>Innovador/Notorio</t>
        </is>
      </c>
      <c r="K4620" s="12" t="n">
        <v>0.05</v>
      </c>
      <c r="L4620" s="12" t="n">
        <v>0.05</v>
      </c>
      <c r="M4620" s="12" t="n">
        <v>0.1025</v>
      </c>
      <c r="N4620" s="22" t="n">
        <v>5</v>
      </c>
      <c r="O4620" s="11" t="n">
        <v>2400</v>
      </c>
      <c r="P4620" s="13" t="n">
        <v>1.845008245584029</v>
      </c>
      <c r="Q4620" s="13">
        <f>O4620*P4620</f>
        <v/>
      </c>
    </row>
    <row r="4621">
      <c r="A4621" s="10" t="n">
        <v>2027</v>
      </c>
      <c r="B4621" s="10" t="inlineStr">
        <is>
          <t>Ago-27</t>
        </is>
      </c>
      <c r="C4621" s="19" t="inlineStr">
        <is>
          <t>Javier</t>
        </is>
      </c>
      <c r="D4621" s="19" t="inlineStr">
        <is>
          <t>ESPAÑA</t>
        </is>
      </c>
      <c r="E4621" s="19" t="inlineStr">
        <is>
          <t>CABRERA MORALES FRANCISCO</t>
        </is>
      </c>
      <c r="F4621" s="10" t="inlineStr">
        <is>
          <t>Consolidado/estratégico</t>
        </is>
      </c>
      <c r="G4621" s="10" t="inlineStr">
        <is>
          <t>ANAE0020</t>
        </is>
      </c>
      <c r="H4621" s="19" t="inlineStr">
        <is>
          <t>ALCAPLANT NEW AE, 20 KG</t>
        </is>
      </c>
      <c r="I4621" s="10" t="inlineStr">
        <is>
          <t>Maduro</t>
        </is>
      </c>
      <c r="J4621" s="10" t="inlineStr">
        <is>
          <t>Innovador/Notorio</t>
        </is>
      </c>
      <c r="K4621" s="12" t="n">
        <v>0.05</v>
      </c>
      <c r="L4621" s="12" t="n">
        <v>0.05</v>
      </c>
      <c r="M4621" s="12" t="n">
        <v>0.1025</v>
      </c>
      <c r="N4621" s="22" t="n">
        <v>20</v>
      </c>
      <c r="O4621" s="11" t="n">
        <v>2400</v>
      </c>
      <c r="P4621" s="13" t="n">
        <v>1.657380288405992</v>
      </c>
      <c r="Q4621" s="13">
        <f>O4621*P4621</f>
        <v/>
      </c>
    </row>
    <row r="4622">
      <c r="A4622" s="10" t="n">
        <v>2027</v>
      </c>
      <c r="B4622" s="10" t="inlineStr">
        <is>
          <t>Ago-27</t>
        </is>
      </c>
      <c r="C4622" s="19" t="inlineStr">
        <is>
          <t>Javier</t>
        </is>
      </c>
      <c r="D4622" s="19" t="inlineStr">
        <is>
          <t>ESPAÑA</t>
        </is>
      </c>
      <c r="E4622" s="19" t="inlineStr">
        <is>
          <t>CABRERA MORALES FRANCISCO</t>
        </is>
      </c>
      <c r="F4622" s="10" t="inlineStr">
        <is>
          <t>Consolidado/estratégico</t>
        </is>
      </c>
      <c r="G4622" s="10" t="inlineStr">
        <is>
          <t>C-L0001</t>
        </is>
      </c>
      <c r="H4622" s="19" t="inlineStr">
        <is>
          <t>CODIBOR-L, 1 L</t>
        </is>
      </c>
      <c r="I4622" s="10" t="inlineStr">
        <is>
          <t>Maduro</t>
        </is>
      </c>
      <c r="J4622" s="10" t="inlineStr">
        <is>
          <t>Banalizado/Commodity</t>
        </is>
      </c>
      <c r="K4622" s="12" t="n">
        <v>0.05</v>
      </c>
      <c r="L4622" s="12" t="n">
        <v>0.02</v>
      </c>
      <c r="M4622" s="12" t="n">
        <v>0.07100000000000017</v>
      </c>
      <c r="N4622" s="22" t="n">
        <v>1</v>
      </c>
      <c r="O4622" s="11" t="n">
        <v>4</v>
      </c>
      <c r="P4622" s="13" t="n">
        <v>5.753924020126463</v>
      </c>
      <c r="Q4622" s="13">
        <f>O4622*P4622</f>
        <v/>
      </c>
    </row>
    <row r="4623">
      <c r="A4623" s="10" t="n">
        <v>2027</v>
      </c>
      <c r="B4623" s="10" t="inlineStr">
        <is>
          <t>Ago-27</t>
        </is>
      </c>
      <c r="C4623" s="19" t="inlineStr">
        <is>
          <t>Javier</t>
        </is>
      </c>
      <c r="D4623" s="19" t="inlineStr">
        <is>
          <t>ESPAÑA</t>
        </is>
      </c>
      <c r="E4623" s="19" t="inlineStr">
        <is>
          <t>CABRERA MORALES FRANCISCO</t>
        </is>
      </c>
      <c r="F4623" s="10" t="inlineStr">
        <is>
          <t>Consolidado/estratégico</t>
        </is>
      </c>
      <c r="G4623" s="10" t="inlineStr">
        <is>
          <t>C-L0001</t>
        </is>
      </c>
      <c r="H4623" s="19" t="inlineStr">
        <is>
          <t>CODIBOR-L, 1 L</t>
        </is>
      </c>
      <c r="I4623" s="10" t="inlineStr">
        <is>
          <t>Maduro</t>
        </is>
      </c>
      <c r="J4623" s="10" t="inlineStr">
        <is>
          <t>Banalizado/Commodity</t>
        </is>
      </c>
      <c r="K4623" s="12" t="n">
        <v>0.05</v>
      </c>
      <c r="L4623" s="12" t="n">
        <v>0.02</v>
      </c>
      <c r="M4623" s="12" t="n">
        <v>0.07100000000000017</v>
      </c>
      <c r="N4623" s="22" t="n">
        <v>1</v>
      </c>
      <c r="O4623" s="11" t="n">
        <v>47</v>
      </c>
      <c r="P4623" s="13" t="n">
        <v>5.753924020126465</v>
      </c>
      <c r="Q4623" s="13">
        <f>O4623*P4623</f>
        <v/>
      </c>
    </row>
    <row r="4624">
      <c r="A4624" s="10" t="n">
        <v>2027</v>
      </c>
      <c r="B4624" s="10" t="inlineStr">
        <is>
          <t>Ago-27</t>
        </is>
      </c>
      <c r="C4624" s="19" t="inlineStr">
        <is>
          <t>Javier</t>
        </is>
      </c>
      <c r="D4624" s="19" t="inlineStr">
        <is>
          <t>ESPAÑA</t>
        </is>
      </c>
      <c r="E4624" s="19" t="inlineStr">
        <is>
          <t>CABRERA MORALES FRANCISCO</t>
        </is>
      </c>
      <c r="F4624" s="10" t="inlineStr">
        <is>
          <t>Consolidado/estratégico</t>
        </is>
      </c>
      <c r="G4624" s="10" t="inlineStr">
        <is>
          <t>C-L0001</t>
        </is>
      </c>
      <c r="H4624" s="19" t="inlineStr">
        <is>
          <t>CODIBOR-L, 1 L</t>
        </is>
      </c>
      <c r="I4624" s="10" t="inlineStr">
        <is>
          <t>Maduro</t>
        </is>
      </c>
      <c r="J4624" s="10" t="inlineStr">
        <is>
          <t>Banalizado/Commodity</t>
        </is>
      </c>
      <c r="K4624" s="12" t="n">
        <v>0.05</v>
      </c>
      <c r="L4624" s="12" t="n">
        <v>0.02</v>
      </c>
      <c r="M4624" s="12" t="n">
        <v>0.07100000000000017</v>
      </c>
      <c r="N4624" s="22" t="n">
        <v>1</v>
      </c>
      <c r="O4624" s="11" t="n">
        <v>13</v>
      </c>
      <c r="P4624" s="13" t="n">
        <v>5.753924020126463</v>
      </c>
      <c r="Q4624" s="13">
        <f>O4624*P4624</f>
        <v/>
      </c>
    </row>
    <row r="4625">
      <c r="A4625" s="10" t="n">
        <v>2027</v>
      </c>
      <c r="B4625" s="10" t="inlineStr">
        <is>
          <t>Ago-27</t>
        </is>
      </c>
      <c r="C4625" s="19" t="inlineStr">
        <is>
          <t>Javier</t>
        </is>
      </c>
      <c r="D4625" s="19" t="inlineStr">
        <is>
          <t>ESPAÑA</t>
        </is>
      </c>
      <c r="E4625" s="19" t="inlineStr">
        <is>
          <t>CABRERA MORALES FRANCISCO</t>
        </is>
      </c>
      <c r="F4625" s="10" t="inlineStr">
        <is>
          <t>Consolidado/estratégico</t>
        </is>
      </c>
      <c r="G4625" s="10" t="inlineStr">
        <is>
          <t>C-L0005</t>
        </is>
      </c>
      <c r="H4625" s="19" t="inlineStr">
        <is>
          <t>CODIBOR-L, 5 L</t>
        </is>
      </c>
      <c r="I4625" s="10" t="inlineStr">
        <is>
          <t>Maduro</t>
        </is>
      </c>
      <c r="J4625" s="10" t="inlineStr">
        <is>
          <t>Banalizado/Commodity</t>
        </is>
      </c>
      <c r="K4625" s="12" t="n">
        <v>0.05</v>
      </c>
      <c r="L4625" s="12" t="n">
        <v>0.02</v>
      </c>
      <c r="M4625" s="12" t="n">
        <v>0.07100000000000017</v>
      </c>
      <c r="N4625" s="22" t="n">
        <v>5</v>
      </c>
      <c r="O4625" s="11" t="n">
        <v>40</v>
      </c>
      <c r="P4625" s="13" t="n">
        <v>4.523918523070444</v>
      </c>
      <c r="Q4625" s="13">
        <f>O4625*P4625</f>
        <v/>
      </c>
    </row>
    <row r="4626">
      <c r="A4626" s="10" t="n">
        <v>2027</v>
      </c>
      <c r="B4626" s="10" t="inlineStr">
        <is>
          <t>Ago-27</t>
        </is>
      </c>
      <c r="C4626" s="19" t="inlineStr">
        <is>
          <t>Javier</t>
        </is>
      </c>
      <c r="D4626" s="19" t="inlineStr">
        <is>
          <t>ESPAÑA</t>
        </is>
      </c>
      <c r="E4626" s="19" t="inlineStr">
        <is>
          <t>CABRERA MORALES FRANCISCO</t>
        </is>
      </c>
      <c r="F4626" s="10" t="inlineStr">
        <is>
          <t>Consolidado/estratégico</t>
        </is>
      </c>
      <c r="G4626" s="10" t="inlineStr">
        <is>
          <t>C-L0005</t>
        </is>
      </c>
      <c r="H4626" s="19" t="inlineStr">
        <is>
          <t>CODIBOR-L, 5 L</t>
        </is>
      </c>
      <c r="I4626" s="10" t="inlineStr">
        <is>
          <t>Maduro</t>
        </is>
      </c>
      <c r="J4626" s="10" t="inlineStr">
        <is>
          <t>Banalizado/Commodity</t>
        </is>
      </c>
      <c r="K4626" s="12" t="n">
        <v>0.05</v>
      </c>
      <c r="L4626" s="12" t="n">
        <v>0.02</v>
      </c>
      <c r="M4626" s="12" t="n">
        <v>0.07100000000000017</v>
      </c>
      <c r="N4626" s="22" t="n">
        <v>5</v>
      </c>
      <c r="O4626" s="11" t="n">
        <v>210</v>
      </c>
      <c r="P4626" s="13" t="n">
        <v>4.523918523070445</v>
      </c>
      <c r="Q4626" s="13">
        <f>O4626*P4626</f>
        <v/>
      </c>
    </row>
    <row r="4627">
      <c r="A4627" s="10" t="n">
        <v>2027</v>
      </c>
      <c r="B4627" s="10" t="inlineStr">
        <is>
          <t>Ago-27</t>
        </is>
      </c>
      <c r="C4627" s="19" t="inlineStr">
        <is>
          <t>Javier</t>
        </is>
      </c>
      <c r="D4627" s="19" t="inlineStr">
        <is>
          <t>ESPAÑA</t>
        </is>
      </c>
      <c r="E4627" s="19" t="inlineStr">
        <is>
          <t>CABRERA MORALES FRANCISCO</t>
        </is>
      </c>
      <c r="F4627" s="10" t="inlineStr">
        <is>
          <t>Consolidado/estratégico</t>
        </is>
      </c>
      <c r="G4627" s="10" t="inlineStr">
        <is>
          <t>SS0005</t>
        </is>
      </c>
      <c r="H4627" s="19" t="inlineStr">
        <is>
          <t>SALWAX-CA, 5 KG</t>
        </is>
      </c>
      <c r="I4627" s="10" t="inlineStr">
        <is>
          <t>Maduro</t>
        </is>
      </c>
      <c r="J4627" s="10" t="inlineStr">
        <is>
          <t>Esencial/Core</t>
        </is>
      </c>
      <c r="K4627" s="12" t="n">
        <v>0.05</v>
      </c>
      <c r="L4627" s="12" t="n">
        <v>0.035</v>
      </c>
      <c r="M4627" s="12" t="n">
        <v>0.08674999999999988</v>
      </c>
      <c r="N4627" s="22" t="n">
        <v>5</v>
      </c>
      <c r="O4627" s="11" t="n">
        <v>1075</v>
      </c>
      <c r="P4627" s="13" t="n">
        <v>4.002729753131453</v>
      </c>
      <c r="Q4627" s="13">
        <f>O4627*P4627</f>
        <v/>
      </c>
    </row>
    <row r="4628">
      <c r="A4628" s="10" t="n">
        <v>2027</v>
      </c>
      <c r="B4628" s="10" t="inlineStr">
        <is>
          <t>Ago-27</t>
        </is>
      </c>
      <c r="C4628" s="19" t="inlineStr">
        <is>
          <t>Javier</t>
        </is>
      </c>
      <c r="D4628" s="19" t="inlineStr">
        <is>
          <t>ESPAÑA</t>
        </is>
      </c>
      <c r="E4628" s="19" t="inlineStr">
        <is>
          <t>CABRERA MORALES FRANCISCO</t>
        </is>
      </c>
      <c r="F4628" s="10" t="inlineStr">
        <is>
          <t>Consolidado/estratégico</t>
        </is>
      </c>
      <c r="G4628" s="10" t="inlineStr">
        <is>
          <t>SS0005</t>
        </is>
      </c>
      <c r="H4628" s="19" t="inlineStr">
        <is>
          <t>SALWAX-CA, 5 KG</t>
        </is>
      </c>
      <c r="I4628" s="10" t="inlineStr">
        <is>
          <t>Maduro</t>
        </is>
      </c>
      <c r="J4628" s="10" t="inlineStr">
        <is>
          <t>Esencial/Core</t>
        </is>
      </c>
      <c r="K4628" s="12" t="n">
        <v>0.05</v>
      </c>
      <c r="L4628" s="12" t="n">
        <v>0.035</v>
      </c>
      <c r="M4628" s="12" t="n">
        <v>0.08674999999999988</v>
      </c>
      <c r="N4628" s="22" t="n">
        <v>5</v>
      </c>
      <c r="O4628" s="11" t="n">
        <v>1345</v>
      </c>
      <c r="P4628" s="13" t="n">
        <v>4.002729753131455</v>
      </c>
      <c r="Q4628" s="13">
        <f>O4628*P4628</f>
        <v/>
      </c>
    </row>
    <row r="4629">
      <c r="A4629" s="10" t="n">
        <v>2027</v>
      </c>
      <c r="B4629" s="10" t="inlineStr">
        <is>
          <t>Ago-27</t>
        </is>
      </c>
      <c r="C4629" s="19" t="inlineStr">
        <is>
          <t>Javier</t>
        </is>
      </c>
      <c r="D4629" s="19" t="inlineStr">
        <is>
          <t>ESPAÑA</t>
        </is>
      </c>
      <c r="E4629" s="19" t="inlineStr">
        <is>
          <t>CABRERA MORALES FRANCISCO</t>
        </is>
      </c>
      <c r="F4629" s="10" t="inlineStr">
        <is>
          <t>Consolidado/estratégico</t>
        </is>
      </c>
      <c r="G4629" s="10" t="inlineStr">
        <is>
          <t>SS0005</t>
        </is>
      </c>
      <c r="H4629" s="19" t="inlineStr">
        <is>
          <t>SALWAX-CA, 5 KG</t>
        </is>
      </c>
      <c r="I4629" s="10" t="inlineStr">
        <is>
          <t>Maduro</t>
        </is>
      </c>
      <c r="J4629" s="10" t="inlineStr">
        <is>
          <t>Esencial/Core</t>
        </is>
      </c>
      <c r="K4629" s="12" t="n">
        <v>0.05</v>
      </c>
      <c r="L4629" s="12" t="n">
        <v>0.035</v>
      </c>
      <c r="M4629" s="12" t="n">
        <v>0.08674999999999988</v>
      </c>
      <c r="N4629" s="22" t="n">
        <v>5</v>
      </c>
      <c r="O4629" s="11" t="n">
        <v>410</v>
      </c>
      <c r="P4629" s="13" t="n">
        <v>4.002729753131454</v>
      </c>
      <c r="Q4629" s="13">
        <f>O4629*P4629</f>
        <v/>
      </c>
    </row>
    <row r="4630">
      <c r="A4630" s="10" t="n">
        <v>2027</v>
      </c>
      <c r="B4630" s="10" t="inlineStr">
        <is>
          <t>Ago-27</t>
        </is>
      </c>
      <c r="C4630" s="19" t="inlineStr">
        <is>
          <t>Javier</t>
        </is>
      </c>
      <c r="D4630" s="19" t="inlineStr">
        <is>
          <t>ESPAÑA</t>
        </is>
      </c>
      <c r="E4630" s="19" t="inlineStr">
        <is>
          <t>CABRERA MORALES FRANCISCO</t>
        </is>
      </c>
      <c r="F4630" s="10" t="inlineStr">
        <is>
          <t>Consolidado/estratégico</t>
        </is>
      </c>
      <c r="G4630" s="10" t="inlineStr">
        <is>
          <t>SS0005</t>
        </is>
      </c>
      <c r="H4630" s="19" t="inlineStr">
        <is>
          <t>SALWAX-CA, 5 KG</t>
        </is>
      </c>
      <c r="I4630" s="10" t="inlineStr">
        <is>
          <t>Maduro</t>
        </is>
      </c>
      <c r="J4630" s="10" t="inlineStr">
        <is>
          <t>Esencial/Core</t>
        </is>
      </c>
      <c r="K4630" s="12" t="n">
        <v>0.05</v>
      </c>
      <c r="L4630" s="12" t="n">
        <v>0.035</v>
      </c>
      <c r="M4630" s="12" t="n">
        <v>0.08674999999999988</v>
      </c>
      <c r="N4630" s="22" t="n">
        <v>5</v>
      </c>
      <c r="O4630" s="11" t="n">
        <v>940</v>
      </c>
      <c r="P4630" s="13" t="n">
        <v>4.002729753131454</v>
      </c>
      <c r="Q4630" s="13">
        <f>O4630*P4630</f>
        <v/>
      </c>
    </row>
    <row r="4631">
      <c r="A4631" s="10" t="n">
        <v>2027</v>
      </c>
      <c r="B4631" s="10" t="inlineStr">
        <is>
          <t>Ago-27</t>
        </is>
      </c>
      <c r="C4631" s="19" t="inlineStr">
        <is>
          <t>Javier</t>
        </is>
      </c>
      <c r="D4631" s="19" t="inlineStr">
        <is>
          <t>ESPAÑA</t>
        </is>
      </c>
      <c r="E4631" s="19" t="inlineStr">
        <is>
          <t>CABRERA MORALES FRANCISCO</t>
        </is>
      </c>
      <c r="F4631" s="10" t="inlineStr">
        <is>
          <t>Consolidado/estratégico</t>
        </is>
      </c>
      <c r="G4631" s="10" t="inlineStr">
        <is>
          <t>SS0005</t>
        </is>
      </c>
      <c r="H4631" s="19" t="inlineStr">
        <is>
          <t>SALWAX-CA, 5 KG</t>
        </is>
      </c>
      <c r="I4631" s="10" t="inlineStr">
        <is>
          <t>Maduro</t>
        </is>
      </c>
      <c r="J4631" s="10" t="inlineStr">
        <is>
          <t>Esencial/Core</t>
        </is>
      </c>
      <c r="K4631" s="12" t="n">
        <v>0.05</v>
      </c>
      <c r="L4631" s="12" t="n">
        <v>0.035</v>
      </c>
      <c r="M4631" s="12" t="n">
        <v>0.08674999999999988</v>
      </c>
      <c r="N4631" s="22" t="n">
        <v>5</v>
      </c>
      <c r="O4631" s="11" t="n">
        <v>1050</v>
      </c>
      <c r="P4631" s="13" t="n">
        <v>4.002729753131453</v>
      </c>
      <c r="Q4631" s="13">
        <f>O4631*P4631</f>
        <v/>
      </c>
    </row>
    <row r="4632">
      <c r="A4632" s="10" t="n">
        <v>2027</v>
      </c>
      <c r="B4632" s="10" t="inlineStr">
        <is>
          <t>Ago-27</t>
        </is>
      </c>
      <c r="C4632" s="19" t="inlineStr">
        <is>
          <t>Javier</t>
        </is>
      </c>
      <c r="D4632" s="19" t="inlineStr">
        <is>
          <t>ESPAÑA</t>
        </is>
      </c>
      <c r="E4632" s="19" t="inlineStr">
        <is>
          <t>CABRERA MORALES FRANCISCO</t>
        </is>
      </c>
      <c r="F4632" s="10" t="inlineStr">
        <is>
          <t>Consolidado/estratégico</t>
        </is>
      </c>
      <c r="G4632" s="10" t="inlineStr">
        <is>
          <t>SS0005</t>
        </is>
      </c>
      <c r="H4632" s="19" t="inlineStr">
        <is>
          <t>SALWAX-CA, 5 KG</t>
        </is>
      </c>
      <c r="I4632" s="10" t="inlineStr">
        <is>
          <t>Maduro</t>
        </is>
      </c>
      <c r="J4632" s="10" t="inlineStr">
        <is>
          <t>Esencial/Core</t>
        </is>
      </c>
      <c r="K4632" s="12" t="n">
        <v>0.05</v>
      </c>
      <c r="L4632" s="12" t="n">
        <v>0.035</v>
      </c>
      <c r="M4632" s="12" t="n">
        <v>0.08674999999999988</v>
      </c>
      <c r="N4632" s="22" t="n">
        <v>5</v>
      </c>
      <c r="O4632" s="11" t="n">
        <v>20</v>
      </c>
      <c r="P4632" s="13" t="n">
        <v>4.002729753131453</v>
      </c>
      <c r="Q4632" s="13">
        <f>O4632*P4632</f>
        <v/>
      </c>
    </row>
    <row r="4633">
      <c r="A4633" s="10" t="n">
        <v>2027</v>
      </c>
      <c r="B4633" s="10" t="inlineStr">
        <is>
          <t>Ago-27</t>
        </is>
      </c>
      <c r="C4633" s="19" t="inlineStr">
        <is>
          <t>Javier</t>
        </is>
      </c>
      <c r="D4633" s="19" t="inlineStr">
        <is>
          <t>ESPAÑA</t>
        </is>
      </c>
      <c r="E4633" s="19" t="inlineStr">
        <is>
          <t>CABRERA MORALES FRANCISCO</t>
        </is>
      </c>
      <c r="F4633" s="10" t="inlineStr">
        <is>
          <t>Consolidado/estratégico</t>
        </is>
      </c>
      <c r="G4633" s="10" t="inlineStr">
        <is>
          <t>SS0020</t>
        </is>
      </c>
      <c r="H4633" s="19" t="inlineStr">
        <is>
          <t>SALWAX-CA, 20 KG</t>
        </is>
      </c>
      <c r="I4633" s="10" t="inlineStr">
        <is>
          <t>Maduro</t>
        </is>
      </c>
      <c r="J4633" s="10" t="inlineStr">
        <is>
          <t>Esencial/Core</t>
        </is>
      </c>
      <c r="K4633" s="12" t="n">
        <v>0.05</v>
      </c>
      <c r="L4633" s="12" t="n">
        <v>0.035</v>
      </c>
      <c r="M4633" s="12" t="n">
        <v>0.08674999999999988</v>
      </c>
      <c r="N4633" s="22" t="n">
        <v>20</v>
      </c>
      <c r="O4633" s="11" t="n">
        <v>860</v>
      </c>
      <c r="P4633" s="13" t="n">
        <v>3.835949346750976</v>
      </c>
      <c r="Q4633" s="13">
        <f>O4633*P4633</f>
        <v/>
      </c>
    </row>
    <row r="4634">
      <c r="A4634" s="10" t="n">
        <v>2027</v>
      </c>
      <c r="B4634" s="10" t="inlineStr">
        <is>
          <t>Ago-27</t>
        </is>
      </c>
      <c r="C4634" s="19" t="inlineStr">
        <is>
          <t>Javier</t>
        </is>
      </c>
      <c r="D4634" s="19" t="inlineStr">
        <is>
          <t>ESPAÑA</t>
        </is>
      </c>
      <c r="E4634" s="19" t="inlineStr">
        <is>
          <t>CODIMED EXPORT, S.L.</t>
        </is>
      </c>
      <c r="F4634" s="10" t="inlineStr">
        <is>
          <t>Consolidado/estratégico</t>
        </is>
      </c>
      <c r="G4634" s="10" t="inlineStr">
        <is>
          <t>C-CU0020</t>
        </is>
      </c>
      <c r="H4634" s="19" t="inlineStr">
        <is>
          <t>CODICOBRE, 20 L</t>
        </is>
      </c>
      <c r="I4634" s="10" t="inlineStr">
        <is>
          <t>Maduro</t>
        </is>
      </c>
      <c r="J4634" s="10" t="inlineStr">
        <is>
          <t>Esencial/Core</t>
        </is>
      </c>
      <c r="K4634" s="12" t="n">
        <v>0.05</v>
      </c>
      <c r="L4634" s="12" t="n">
        <v>0.035</v>
      </c>
      <c r="M4634" s="12" t="n">
        <v>0.08674999999999988</v>
      </c>
      <c r="N4634" s="22" t="n">
        <v>20</v>
      </c>
      <c r="O4634" s="11" t="n">
        <v>860</v>
      </c>
      <c r="P4634" s="13" t="n">
        <v>3.63789761417416</v>
      </c>
      <c r="Q4634" s="13">
        <f>O4634*P4634</f>
        <v/>
      </c>
    </row>
    <row r="4635">
      <c r="A4635" s="10" t="n">
        <v>2027</v>
      </c>
      <c r="B4635" s="10" t="inlineStr">
        <is>
          <t>Ago-27</t>
        </is>
      </c>
      <c r="C4635" s="19" t="inlineStr">
        <is>
          <t>Javier</t>
        </is>
      </c>
      <c r="D4635" s="19" t="inlineStr">
        <is>
          <t>ESPAÑA</t>
        </is>
      </c>
      <c r="E4635" s="19" t="inlineStr">
        <is>
          <t>FITOXENT S.C.L.V.</t>
        </is>
      </c>
      <c r="F4635" s="10" t="inlineStr">
        <is>
          <t>Consolidado/estratégico</t>
        </is>
      </c>
      <c r="G4635" s="10" t="inlineStr">
        <is>
          <t>C-L0005</t>
        </is>
      </c>
      <c r="H4635" s="19" t="inlineStr">
        <is>
          <t>CODIBOR-L, 5 L</t>
        </is>
      </c>
      <c r="I4635" s="10" t="inlineStr">
        <is>
          <t>Maduro</t>
        </is>
      </c>
      <c r="J4635" s="10" t="inlineStr">
        <is>
          <t>Banalizado/Commodity</t>
        </is>
      </c>
      <c r="K4635" s="12" t="n">
        <v>0.05</v>
      </c>
      <c r="L4635" s="12" t="n">
        <v>0.02</v>
      </c>
      <c r="M4635" s="12" t="n">
        <v>0.07100000000000017</v>
      </c>
      <c r="N4635" s="22" t="n">
        <v>5</v>
      </c>
      <c r="O4635" s="11" t="n">
        <v>210</v>
      </c>
      <c r="P4635" s="13" t="n">
        <v>4.607308726260683</v>
      </c>
      <c r="Q4635" s="13">
        <f>O4635*P4635</f>
        <v/>
      </c>
    </row>
    <row r="4636">
      <c r="A4636" s="10" t="n">
        <v>2027</v>
      </c>
      <c r="B4636" s="10" t="inlineStr">
        <is>
          <t>Ago-27</t>
        </is>
      </c>
      <c r="C4636" s="19" t="inlineStr">
        <is>
          <t>Javier</t>
        </is>
      </c>
      <c r="D4636" s="19" t="inlineStr">
        <is>
          <t>ESPAÑA</t>
        </is>
      </c>
      <c r="E4636" s="19" t="inlineStr">
        <is>
          <t>FITOXENT S.C.L.V.</t>
        </is>
      </c>
      <c r="F4636" s="10" t="inlineStr">
        <is>
          <t>Consolidado/estratégico</t>
        </is>
      </c>
      <c r="G4636" s="10" t="inlineStr">
        <is>
          <t>FTK0005</t>
        </is>
      </c>
      <c r="H4636" s="19" t="inlineStr">
        <is>
          <t>FITOKONTROL CA FLOW, 5 KG</t>
        </is>
      </c>
      <c r="I4636" s="10" t="inlineStr">
        <is>
          <t>Ramp-Up/Crecimiento</t>
        </is>
      </c>
      <c r="J4636" s="10" t="inlineStr">
        <is>
          <t>Innovador/Notorio</t>
        </is>
      </c>
      <c r="K4636" s="12" t="n">
        <v>0.05</v>
      </c>
      <c r="L4636" s="12" t="n">
        <v>0.2</v>
      </c>
      <c r="M4636" s="12" t="n">
        <v>0.26</v>
      </c>
      <c r="N4636" s="22" t="n">
        <v>5</v>
      </c>
      <c r="O4636" s="11" t="n">
        <v>1370</v>
      </c>
      <c r="P4636" s="13" t="n">
        <v>2.751876705277874</v>
      </c>
      <c r="Q4636" s="13">
        <f>O4636*P4636</f>
        <v/>
      </c>
    </row>
    <row r="4637">
      <c r="A4637" s="10" t="n">
        <v>2027</v>
      </c>
      <c r="B4637" s="10" t="inlineStr">
        <is>
          <t>Ago-27</t>
        </is>
      </c>
      <c r="C4637" s="19" t="inlineStr">
        <is>
          <t>Javier</t>
        </is>
      </c>
      <c r="D4637" s="19" t="inlineStr">
        <is>
          <t>ESPAÑA</t>
        </is>
      </c>
      <c r="E4637" s="19" t="inlineStr">
        <is>
          <t>FITOXENT S.C.L.V.</t>
        </is>
      </c>
      <c r="F4637" s="10" t="inlineStr">
        <is>
          <t>Consolidado/estratégico</t>
        </is>
      </c>
      <c r="G4637" s="10" t="inlineStr">
        <is>
          <t>FTK0005</t>
        </is>
      </c>
      <c r="H4637" s="19" t="inlineStr">
        <is>
          <t>FITOKONTROL CA FLOW, 5 KG</t>
        </is>
      </c>
      <c r="I4637" s="10" t="inlineStr">
        <is>
          <t>Ramp-Up/Crecimiento</t>
        </is>
      </c>
      <c r="J4637" s="10" t="inlineStr">
        <is>
          <t>Innovador/Notorio</t>
        </is>
      </c>
      <c r="K4637" s="12" t="n">
        <v>0.05</v>
      </c>
      <c r="L4637" s="12" t="n">
        <v>0.2</v>
      </c>
      <c r="M4637" s="12" t="n">
        <v>0.26</v>
      </c>
      <c r="N4637" s="22" t="n">
        <v>5</v>
      </c>
      <c r="O4637" s="11" t="n">
        <v>1370</v>
      </c>
      <c r="P4637" s="13" t="n">
        <v>2.616367625093737</v>
      </c>
      <c r="Q4637" s="13">
        <f>O4637*P4637</f>
        <v/>
      </c>
    </row>
    <row r="4638">
      <c r="A4638" s="10" t="n">
        <v>2027</v>
      </c>
      <c r="B4638" s="10" t="inlineStr">
        <is>
          <t>Ago-27</t>
        </is>
      </c>
      <c r="C4638" s="19" t="inlineStr">
        <is>
          <t>Javier</t>
        </is>
      </c>
      <c r="D4638" s="19" t="inlineStr">
        <is>
          <t>ESPAÑA</t>
        </is>
      </c>
      <c r="E4638" s="19" t="inlineStr">
        <is>
          <t>FITOXENT S.C.L.V.</t>
        </is>
      </c>
      <c r="F4638" s="10" t="inlineStr">
        <is>
          <t>Consolidado/estratégico</t>
        </is>
      </c>
      <c r="G4638" s="10" t="inlineStr">
        <is>
          <t>G30005</t>
        </is>
      </c>
      <c r="H4638" s="19" t="inlineStr">
        <is>
          <t>GREEN-UP, 5 L</t>
        </is>
      </c>
      <c r="I4638" s="10" t="inlineStr">
        <is>
          <t>Maduro</t>
        </is>
      </c>
      <c r="J4638" s="10" t="inlineStr">
        <is>
          <t>Innovador/Notorio</t>
        </is>
      </c>
      <c r="K4638" s="12" t="n">
        <v>0.05</v>
      </c>
      <c r="L4638" s="12" t="n">
        <v>0.05</v>
      </c>
      <c r="M4638" s="12" t="n">
        <v>0.1025</v>
      </c>
      <c r="N4638" s="22" t="n">
        <v>5</v>
      </c>
      <c r="O4638" s="11" t="n">
        <v>110</v>
      </c>
      <c r="P4638" s="13" t="n">
        <v>5.649686266138666</v>
      </c>
      <c r="Q4638" s="13">
        <f>O4638*P4638</f>
        <v/>
      </c>
    </row>
    <row r="4639">
      <c r="A4639" s="10" t="n">
        <v>2027</v>
      </c>
      <c r="B4639" s="10" t="inlineStr">
        <is>
          <t>Ago-27</t>
        </is>
      </c>
      <c r="C4639" s="19" t="inlineStr">
        <is>
          <t>Javier</t>
        </is>
      </c>
      <c r="D4639" s="19" t="inlineStr">
        <is>
          <t>ESPAÑA</t>
        </is>
      </c>
      <c r="E4639" s="19" t="inlineStr">
        <is>
          <t>FITOXENT S.C.L.V.</t>
        </is>
      </c>
      <c r="F4639" s="10" t="inlineStr">
        <is>
          <t>Consolidado/estratégico</t>
        </is>
      </c>
      <c r="G4639" s="10" t="inlineStr">
        <is>
          <t>PT0020</t>
        </is>
      </c>
      <c r="H4639" s="19" t="inlineStr">
        <is>
          <t>AGROPOTASION, 20 L</t>
        </is>
      </c>
      <c r="I4639" s="10" t="inlineStr">
        <is>
          <t>Maduro</t>
        </is>
      </c>
      <c r="J4639" s="10" t="inlineStr">
        <is>
          <t>Innovador/Notorio</t>
        </is>
      </c>
      <c r="K4639" s="12" t="n">
        <v>0.05</v>
      </c>
      <c r="L4639" s="12" t="n">
        <v>0.05</v>
      </c>
      <c r="M4639" s="12" t="n">
        <v>0.1025</v>
      </c>
      <c r="N4639" s="22" t="n">
        <v>20</v>
      </c>
      <c r="O4639" s="11" t="n">
        <v>700</v>
      </c>
      <c r="P4639" s="13" t="n">
        <v>3.293913026014425</v>
      </c>
      <c r="Q4639" s="13">
        <f>O4639*P4639</f>
        <v/>
      </c>
    </row>
    <row r="4640">
      <c r="A4640" s="10" t="n">
        <v>2027</v>
      </c>
      <c r="B4640" s="10" t="inlineStr">
        <is>
          <t>Ago-27</t>
        </is>
      </c>
      <c r="C4640" s="19" t="inlineStr">
        <is>
          <t>Javier</t>
        </is>
      </c>
      <c r="D4640" s="19" t="inlineStr">
        <is>
          <t>ESPAÑA</t>
        </is>
      </c>
      <c r="E4640" s="19" t="inlineStr">
        <is>
          <t>FITOXENT S.C.L.V.</t>
        </is>
      </c>
      <c r="F4640" s="10" t="inlineStr">
        <is>
          <t>Consolidado/estratégico</t>
        </is>
      </c>
      <c r="G4640" s="10" t="inlineStr">
        <is>
          <t>PT0020</t>
        </is>
      </c>
      <c r="H4640" s="19" t="inlineStr">
        <is>
          <t>AGROPOTASION, 20 L</t>
        </is>
      </c>
      <c r="I4640" s="10" t="inlineStr">
        <is>
          <t>Maduro</t>
        </is>
      </c>
      <c r="J4640" s="10" t="inlineStr">
        <is>
          <t>Innovador/Notorio</t>
        </is>
      </c>
      <c r="K4640" s="12" t="n">
        <v>0.05</v>
      </c>
      <c r="L4640" s="12" t="n">
        <v>0.05</v>
      </c>
      <c r="M4640" s="12" t="n">
        <v>0.1025</v>
      </c>
      <c r="N4640" s="22" t="n">
        <v>20</v>
      </c>
      <c r="O4640" s="11" t="n">
        <v>700</v>
      </c>
      <c r="P4640" s="13" t="n">
        <v>3.293913026014425</v>
      </c>
      <c r="Q4640" s="13">
        <f>O4640*P4640</f>
        <v/>
      </c>
    </row>
    <row r="4641">
      <c r="A4641" s="10" t="n">
        <v>2027</v>
      </c>
      <c r="B4641" s="10" t="inlineStr">
        <is>
          <t>Ago-27</t>
        </is>
      </c>
      <c r="C4641" s="19" t="inlineStr">
        <is>
          <t>Javier</t>
        </is>
      </c>
      <c r="D4641" s="19" t="inlineStr">
        <is>
          <t>ESPAÑA</t>
        </is>
      </c>
      <c r="E4641" s="19" t="inlineStr">
        <is>
          <t>FITOXENT S.C.L.V.</t>
        </is>
      </c>
      <c r="F4641" s="10" t="inlineStr">
        <is>
          <t>Consolidado/estratégico</t>
        </is>
      </c>
      <c r="G4641" s="10" t="inlineStr">
        <is>
          <t>PT0020</t>
        </is>
      </c>
      <c r="H4641" s="19" t="inlineStr">
        <is>
          <t>AGROPOTASION, 20 L</t>
        </is>
      </c>
      <c r="I4641" s="10" t="inlineStr">
        <is>
          <t>Maduro</t>
        </is>
      </c>
      <c r="J4641" s="10" t="inlineStr">
        <is>
          <t>Innovador/Notorio</t>
        </is>
      </c>
      <c r="K4641" s="12" t="n">
        <v>0.05</v>
      </c>
      <c r="L4641" s="12" t="n">
        <v>0.05</v>
      </c>
      <c r="M4641" s="12" t="n">
        <v>0.1025</v>
      </c>
      <c r="N4641" s="22" t="n">
        <v>20</v>
      </c>
      <c r="O4641" s="11" t="n">
        <v>1400</v>
      </c>
      <c r="P4641" s="13" t="n">
        <v>3.293913026014425</v>
      </c>
      <c r="Q4641" s="13">
        <f>O4641*P4641</f>
        <v/>
      </c>
    </row>
    <row r="4642">
      <c r="A4642" s="10" t="n">
        <v>2027</v>
      </c>
      <c r="B4642" s="10" t="inlineStr">
        <is>
          <t>Ago-27</t>
        </is>
      </c>
      <c r="C4642" s="19" t="inlineStr">
        <is>
          <t>Pedro</t>
        </is>
      </c>
      <c r="D4642" s="19" t="inlineStr">
        <is>
          <t>ESPAÑA</t>
        </is>
      </c>
      <c r="E4642" s="19" t="inlineStr">
        <is>
          <t>ASESORAMIENTO TECNICO DE CULTIVOS, S.L.</t>
        </is>
      </c>
      <c r="F4642" s="10" t="inlineStr">
        <is>
          <t>Consolidado/estratégico</t>
        </is>
      </c>
      <c r="G4642" s="10" t="inlineStr">
        <is>
          <t>PT0020</t>
        </is>
      </c>
      <c r="H4642" s="19" t="inlineStr">
        <is>
          <t>AGROPOTASION, 20 L</t>
        </is>
      </c>
      <c r="I4642" s="10" t="inlineStr">
        <is>
          <t>Maduro</t>
        </is>
      </c>
      <c r="J4642" s="10" t="inlineStr">
        <is>
          <t>Innovador/Notorio</t>
        </is>
      </c>
      <c r="K4642" s="12" t="n">
        <v>0.05</v>
      </c>
      <c r="L4642" s="12" t="n">
        <v>0.05</v>
      </c>
      <c r="M4642" s="12" t="n">
        <v>0.1025</v>
      </c>
      <c r="N4642" s="22" t="n">
        <v>20</v>
      </c>
      <c r="O4642" s="11" t="n">
        <v>700</v>
      </c>
      <c r="P4642" s="13" t="n">
        <v>3.325184352210764</v>
      </c>
      <c r="Q4642" s="13">
        <f>O4642*P4642</f>
        <v/>
      </c>
    </row>
    <row r="4643">
      <c r="A4643" s="10" t="n">
        <v>2027</v>
      </c>
      <c r="B4643" s="10" t="inlineStr">
        <is>
          <t>Ago-27</t>
        </is>
      </c>
      <c r="C4643" s="19" t="inlineStr">
        <is>
          <t>Pedro</t>
        </is>
      </c>
      <c r="D4643" s="19" t="inlineStr">
        <is>
          <t>ESPAÑA</t>
        </is>
      </c>
      <c r="E4643" s="19" t="inlineStr">
        <is>
          <t>ASESORAMIENTO TECNICO DE CULTIVOS, S.L.</t>
        </is>
      </c>
      <c r="F4643" s="10" t="inlineStr">
        <is>
          <t>Consolidado/estratégico</t>
        </is>
      </c>
      <c r="G4643" s="10" t="inlineStr">
        <is>
          <t>PT0020</t>
        </is>
      </c>
      <c r="H4643" s="19" t="inlineStr">
        <is>
          <t>AGROPOTASION, 20 L</t>
        </is>
      </c>
      <c r="I4643" s="10" t="inlineStr">
        <is>
          <t>Maduro</t>
        </is>
      </c>
      <c r="J4643" s="10" t="inlineStr">
        <is>
          <t>Innovador/Notorio</t>
        </is>
      </c>
      <c r="K4643" s="12" t="n">
        <v>0.05</v>
      </c>
      <c r="L4643" s="12" t="n">
        <v>0.05</v>
      </c>
      <c r="M4643" s="12" t="n">
        <v>0.1025</v>
      </c>
      <c r="N4643" s="22" t="n">
        <v>20</v>
      </c>
      <c r="O4643" s="11" t="n">
        <v>700</v>
      </c>
      <c r="P4643" s="13" t="n">
        <v>3.325184352210764</v>
      </c>
      <c r="Q4643" s="13">
        <f>O4643*P4643</f>
        <v/>
      </c>
    </row>
    <row r="4644">
      <c r="A4644" s="10" t="n">
        <v>2027</v>
      </c>
      <c r="B4644" s="10" t="inlineStr">
        <is>
          <t>Ago-27</t>
        </is>
      </c>
      <c r="C4644" s="19" t="inlineStr">
        <is>
          <t>Pedro</t>
        </is>
      </c>
      <c r="D4644" s="19" t="inlineStr">
        <is>
          <t>ESPAÑA</t>
        </is>
      </c>
      <c r="E4644" s="19" t="inlineStr">
        <is>
          <t>ASESORAMIENTO TECNICO DE CULTIVOS, S.L.</t>
        </is>
      </c>
      <c r="F4644" s="10" t="inlineStr">
        <is>
          <t>Consolidado/estratégico</t>
        </is>
      </c>
      <c r="G4644" s="10" t="inlineStr">
        <is>
          <t>SPCE2B0020</t>
        </is>
      </c>
      <c r="H4644" s="19" t="inlineStr">
        <is>
          <t>SPRINTENE CON BORO, 20 L</t>
        </is>
      </c>
      <c r="I4644" s="10" t="inlineStr">
        <is>
          <t>Maduro</t>
        </is>
      </c>
      <c r="J4644" s="10" t="inlineStr">
        <is>
          <t>Esencial/Core</t>
        </is>
      </c>
      <c r="K4644" s="12" t="n">
        <v>0.05</v>
      </c>
      <c r="L4644" s="12" t="n">
        <v>0.035</v>
      </c>
      <c r="M4644" s="12" t="n">
        <v>0.08674999999999988</v>
      </c>
      <c r="N4644" s="22" t="n">
        <v>20</v>
      </c>
      <c r="O4644" s="11" t="n">
        <v>20</v>
      </c>
      <c r="P4644" s="13" t="n">
        <v>11.59123824344317</v>
      </c>
      <c r="Q4644" s="13">
        <f>O4644*P4644</f>
        <v/>
      </c>
    </row>
    <row r="4645">
      <c r="A4645" s="10" t="n">
        <v>2027</v>
      </c>
      <c r="B4645" s="10" t="inlineStr">
        <is>
          <t>Ago-27</t>
        </is>
      </c>
      <c r="C4645" s="19" t="inlineStr">
        <is>
          <t>Pedro</t>
        </is>
      </c>
      <c r="D4645" s="19" t="inlineStr">
        <is>
          <t>ESPAÑA</t>
        </is>
      </c>
      <c r="E4645" s="19" t="inlineStr">
        <is>
          <t>COMERCIAL TÉCNICA FITOCARTHAGO, S.L.</t>
        </is>
      </c>
      <c r="F4645" s="10" t="inlineStr">
        <is>
          <t>Consolidado/estratégico</t>
        </is>
      </c>
      <c r="G4645" s="10" t="inlineStr">
        <is>
          <t>AGXKC0020</t>
        </is>
      </c>
      <c r="H4645" s="19" t="inlineStr">
        <is>
          <t>AGROXILATO-COMPLET, 20 L</t>
        </is>
      </c>
      <c r="I4645" s="10" t="inlineStr">
        <is>
          <t>Ramp-Up/Crecimiento</t>
        </is>
      </c>
      <c r="J4645" s="10" t="inlineStr">
        <is>
          <t>Innovador/Notorio</t>
        </is>
      </c>
      <c r="K4645" s="12" t="n">
        <v>0.05</v>
      </c>
      <c r="L4645" s="12" t="n">
        <v>0.2</v>
      </c>
      <c r="M4645" s="12" t="n">
        <v>0.26</v>
      </c>
      <c r="N4645" s="22" t="n">
        <v>20</v>
      </c>
      <c r="O4645" s="11" t="n">
        <v>480</v>
      </c>
      <c r="P4645" s="13" t="n">
        <v>3.617050063376599</v>
      </c>
      <c r="Q4645" s="13">
        <f>O4645*P4645</f>
        <v/>
      </c>
    </row>
    <row r="4646">
      <c r="A4646" s="10" t="n">
        <v>2027</v>
      </c>
      <c r="B4646" s="10" t="inlineStr">
        <is>
          <t>Ago-27</t>
        </is>
      </c>
      <c r="C4646" s="19" t="inlineStr">
        <is>
          <t>Pedro</t>
        </is>
      </c>
      <c r="D4646" s="19" t="inlineStr">
        <is>
          <t>ESPAÑA</t>
        </is>
      </c>
      <c r="E4646" s="19" t="inlineStr">
        <is>
          <t>COMERCIAL TÉCNICA FITOCARTHAGO, S.L.</t>
        </is>
      </c>
      <c r="F4646" s="10" t="inlineStr">
        <is>
          <t>Consolidado/estratégico</t>
        </is>
      </c>
      <c r="G4646" s="10" t="inlineStr">
        <is>
          <t>AGXKC0020</t>
        </is>
      </c>
      <c r="H4646" s="19" t="inlineStr">
        <is>
          <t>AGROXILATO-COMPLET, 20 L</t>
        </is>
      </c>
      <c r="I4646" s="10" t="inlineStr">
        <is>
          <t>Ramp-Up/Crecimiento</t>
        </is>
      </c>
      <c r="J4646" s="10" t="inlineStr">
        <is>
          <t>Innovador/Notorio</t>
        </is>
      </c>
      <c r="K4646" s="12" t="n">
        <v>0.05</v>
      </c>
      <c r="L4646" s="12" t="n">
        <v>0.2</v>
      </c>
      <c r="M4646" s="12" t="n">
        <v>0.26</v>
      </c>
      <c r="N4646" s="22" t="n">
        <v>20</v>
      </c>
      <c r="O4646" s="11" t="n">
        <v>320</v>
      </c>
      <c r="P4646" s="13" t="n">
        <v>3.6170500633766</v>
      </c>
      <c r="Q4646" s="13">
        <f>O4646*P4646</f>
        <v/>
      </c>
    </row>
    <row r="4647">
      <c r="A4647" s="10" t="n">
        <v>2027</v>
      </c>
      <c r="B4647" s="10" t="inlineStr">
        <is>
          <t>Ago-27</t>
        </is>
      </c>
      <c r="C4647" s="19" t="inlineStr">
        <is>
          <t>Pedro</t>
        </is>
      </c>
      <c r="D4647" s="19" t="inlineStr">
        <is>
          <t>ESPAÑA</t>
        </is>
      </c>
      <c r="E4647" s="19" t="inlineStr">
        <is>
          <t>COMERCIAL TÉCNICA FITOCARTHAGO, S.L.</t>
        </is>
      </c>
      <c r="F4647" s="10" t="inlineStr">
        <is>
          <t>Consolidado/estratégico</t>
        </is>
      </c>
      <c r="G4647" s="10" t="inlineStr">
        <is>
          <t>S0020</t>
        </is>
      </c>
      <c r="H4647" s="19" t="inlineStr">
        <is>
          <t>SALWAX STAR, 20 L</t>
        </is>
      </c>
      <c r="I4647" s="10" t="inlineStr">
        <is>
          <t>Maduro</t>
        </is>
      </c>
      <c r="J4647" s="10" t="inlineStr">
        <is>
          <t>Esencial/Core</t>
        </is>
      </c>
      <c r="K4647" s="12" t="n">
        <v>0.05</v>
      </c>
      <c r="L4647" s="12" t="n">
        <v>0.035</v>
      </c>
      <c r="M4647" s="12" t="n">
        <v>0.08674999999999988</v>
      </c>
      <c r="N4647" s="22" t="n">
        <v>20</v>
      </c>
      <c r="O4647" s="11" t="n">
        <v>1380</v>
      </c>
      <c r="P4647" s="13" t="n">
        <v>2.188992833743763</v>
      </c>
      <c r="Q4647" s="13">
        <f>O4647*P4647</f>
        <v/>
      </c>
    </row>
    <row r="4648">
      <c r="A4648" s="10" t="n">
        <v>2027</v>
      </c>
      <c r="B4648" s="10" t="inlineStr">
        <is>
          <t>Ago-27</t>
        </is>
      </c>
      <c r="C4648" s="19" t="inlineStr">
        <is>
          <t>Pedro</t>
        </is>
      </c>
      <c r="D4648" s="19" t="inlineStr">
        <is>
          <t>ESPAÑA</t>
        </is>
      </c>
      <c r="E4648" s="19" t="inlineStr">
        <is>
          <t>FITOMURCIA S.L.</t>
        </is>
      </c>
      <c r="F4648" s="10" t="inlineStr">
        <is>
          <t>Consolidado/estratégico</t>
        </is>
      </c>
      <c r="G4648" s="10" t="inlineStr">
        <is>
          <t>AGXK1000</t>
        </is>
      </c>
      <c r="H4648" s="19" t="inlineStr">
        <is>
          <t>AGROXILATO-K, 1000 L</t>
        </is>
      </c>
      <c r="I4648" s="10" t="inlineStr">
        <is>
          <t>Maduro</t>
        </is>
      </c>
      <c r="J4648" s="10" t="inlineStr">
        <is>
          <t>Innovador/Notorio</t>
        </is>
      </c>
      <c r="K4648" s="12" t="n">
        <v>0.05</v>
      </c>
      <c r="L4648" s="12" t="n">
        <v>0.05</v>
      </c>
      <c r="M4648" s="12" t="n">
        <v>0.1025</v>
      </c>
      <c r="N4648" s="22" t="n">
        <v>1000</v>
      </c>
      <c r="O4648" s="11" t="n">
        <v>1000</v>
      </c>
      <c r="P4648" s="13" t="n">
        <v>2.637215175891297</v>
      </c>
      <c r="Q4648" s="13">
        <f>O4648*P4648</f>
        <v/>
      </c>
    </row>
    <row r="4649">
      <c r="A4649" s="10" t="n">
        <v>2027</v>
      </c>
      <c r="B4649" s="10" t="inlineStr">
        <is>
          <t>Ago-27</t>
        </is>
      </c>
      <c r="C4649" s="19" t="inlineStr">
        <is>
          <t>Pedro</t>
        </is>
      </c>
      <c r="D4649" s="19" t="inlineStr">
        <is>
          <t>ESPAÑA</t>
        </is>
      </c>
      <c r="E4649" s="19" t="inlineStr">
        <is>
          <t>FITOMURCIA S.L.</t>
        </is>
      </c>
      <c r="F4649" s="10" t="inlineStr">
        <is>
          <t>Consolidado/estratégico</t>
        </is>
      </c>
      <c r="G4649" s="10" t="inlineStr">
        <is>
          <t>AGXKAE0020</t>
        </is>
      </c>
      <c r="H4649" s="19" t="inlineStr">
        <is>
          <t>BIOCULTURE POTASIO, 20 L</t>
        </is>
      </c>
      <c r="I4649" s="10" t="inlineStr">
        <is>
          <t>Maduro</t>
        </is>
      </c>
      <c r="J4649" s="10" t="inlineStr">
        <is>
          <t>Innovador/Notorio</t>
        </is>
      </c>
      <c r="K4649" s="12" t="n">
        <v>0.05</v>
      </c>
      <c r="L4649" s="12" t="n">
        <v>0.05</v>
      </c>
      <c r="M4649" s="12" t="n">
        <v>0.1025</v>
      </c>
      <c r="N4649" s="22" t="n">
        <v>20</v>
      </c>
      <c r="O4649" s="11" t="n">
        <v>580</v>
      </c>
      <c r="P4649" s="13" t="n">
        <v>3.648321389572939</v>
      </c>
      <c r="Q4649" s="13">
        <f>O4649*P4649</f>
        <v/>
      </c>
    </row>
    <row r="4650">
      <c r="A4650" s="10" t="n">
        <v>2027</v>
      </c>
      <c r="B4650" s="10" t="inlineStr">
        <is>
          <t>Ago-27</t>
        </is>
      </c>
      <c r="C4650" s="19" t="inlineStr">
        <is>
          <t>Pedro</t>
        </is>
      </c>
      <c r="D4650" s="19" t="inlineStr">
        <is>
          <t>ESPAÑA</t>
        </is>
      </c>
      <c r="E4650" s="19" t="inlineStr">
        <is>
          <t>FITOMURCIA S.L.</t>
        </is>
      </c>
      <c r="F4650" s="10" t="inlineStr">
        <is>
          <t>Consolidado/estratégico</t>
        </is>
      </c>
      <c r="G4650" s="10" t="inlineStr">
        <is>
          <t>AGXKAE0020</t>
        </is>
      </c>
      <c r="H4650" s="19" t="inlineStr">
        <is>
          <t>BIOCULTURE POTASIO, 20 L</t>
        </is>
      </c>
      <c r="I4650" s="10" t="inlineStr">
        <is>
          <t>Maduro</t>
        </is>
      </c>
      <c r="J4650" s="10" t="inlineStr">
        <is>
          <t>Innovador/Notorio</t>
        </is>
      </c>
      <c r="K4650" s="12" t="n">
        <v>0.05</v>
      </c>
      <c r="L4650" s="12" t="n">
        <v>0.05</v>
      </c>
      <c r="M4650" s="12" t="n">
        <v>0.1025</v>
      </c>
      <c r="N4650" s="22" t="n">
        <v>20</v>
      </c>
      <c r="O4650" s="11" t="n">
        <v>100</v>
      </c>
      <c r="P4650" s="13" t="n">
        <v>3.64832138957294</v>
      </c>
      <c r="Q4650" s="13">
        <f>O4650*P4650</f>
        <v/>
      </c>
    </row>
    <row r="4651">
      <c r="A4651" s="10" t="n">
        <v>2027</v>
      </c>
      <c r="B4651" s="10" t="inlineStr">
        <is>
          <t>Ago-27</t>
        </is>
      </c>
      <c r="C4651" s="19" t="inlineStr">
        <is>
          <t>Pedro</t>
        </is>
      </c>
      <c r="D4651" s="19" t="inlineStr">
        <is>
          <t>ESPAÑA</t>
        </is>
      </c>
      <c r="E4651" s="19" t="inlineStr">
        <is>
          <t>FITOMURCIA S.L.</t>
        </is>
      </c>
      <c r="F4651" s="10" t="inlineStr">
        <is>
          <t>Consolidado/estratégico</t>
        </is>
      </c>
      <c r="G4651" s="10" t="inlineStr">
        <is>
          <t>AGXKAE0020</t>
        </is>
      </c>
      <c r="H4651" s="19" t="inlineStr">
        <is>
          <t>BIOCULTURE POTASIO, 20 L</t>
        </is>
      </c>
      <c r="I4651" s="10" t="inlineStr">
        <is>
          <t>Maduro</t>
        </is>
      </c>
      <c r="J4651" s="10" t="inlineStr">
        <is>
          <t>Innovador/Notorio</t>
        </is>
      </c>
      <c r="K4651" s="12" t="n">
        <v>0.05</v>
      </c>
      <c r="L4651" s="12" t="n">
        <v>0.05</v>
      </c>
      <c r="M4651" s="12" t="n">
        <v>0.1025</v>
      </c>
      <c r="N4651" s="22" t="n">
        <v>20</v>
      </c>
      <c r="O4651" s="11" t="n">
        <v>700</v>
      </c>
      <c r="P4651" s="13" t="n">
        <v>3.648321389572939</v>
      </c>
      <c r="Q4651" s="13">
        <f>O4651*P4651</f>
        <v/>
      </c>
    </row>
    <row r="4652">
      <c r="A4652" s="10" t="n">
        <v>2027</v>
      </c>
      <c r="B4652" s="10" t="inlineStr">
        <is>
          <t>Ago-27</t>
        </is>
      </c>
      <c r="C4652" s="19" t="inlineStr">
        <is>
          <t>Pedro</t>
        </is>
      </c>
      <c r="D4652" s="19" t="inlineStr">
        <is>
          <t>ESPAÑA</t>
        </is>
      </c>
      <c r="E4652" s="19" t="inlineStr">
        <is>
          <t>FITOMURCIA S.L.</t>
        </is>
      </c>
      <c r="F4652" s="10" t="inlineStr">
        <is>
          <t>Consolidado/estratégico</t>
        </is>
      </c>
      <c r="G4652" s="10" t="inlineStr">
        <is>
          <t>AN0020</t>
        </is>
      </c>
      <c r="H4652" s="19" t="inlineStr">
        <is>
          <t>ALCAPLANT NEW, 20 KG</t>
        </is>
      </c>
      <c r="I4652" s="10" t="inlineStr">
        <is>
          <t>Maduro</t>
        </is>
      </c>
      <c r="J4652" s="10" t="inlineStr">
        <is>
          <t>Innovador/Notorio</t>
        </is>
      </c>
      <c r="K4652" s="12" t="n">
        <v>0.05</v>
      </c>
      <c r="L4652" s="12" t="n">
        <v>0.05</v>
      </c>
      <c r="M4652" s="12" t="n">
        <v>0.1025</v>
      </c>
      <c r="N4652" s="22" t="n">
        <v>20</v>
      </c>
      <c r="O4652" s="11" t="n">
        <v>1200</v>
      </c>
      <c r="P4652" s="13" t="n">
        <v>1.615685186810873</v>
      </c>
      <c r="Q4652" s="13">
        <f>O4652*P4652</f>
        <v/>
      </c>
    </row>
    <row r="4653">
      <c r="A4653" s="10" t="n">
        <v>2027</v>
      </c>
      <c r="B4653" s="10" t="inlineStr">
        <is>
          <t>Ago-27</t>
        </is>
      </c>
      <c r="C4653" s="19" t="inlineStr">
        <is>
          <t>Pedro</t>
        </is>
      </c>
      <c r="D4653" s="19" t="inlineStr">
        <is>
          <t>ESPAÑA</t>
        </is>
      </c>
      <c r="E4653" s="19" t="inlineStr">
        <is>
          <t>FITOMURCIA S.L.</t>
        </is>
      </c>
      <c r="F4653" s="10" t="inlineStr">
        <is>
          <t>Consolidado/estratégico</t>
        </is>
      </c>
      <c r="G4653" s="10" t="inlineStr">
        <is>
          <t>AN0020</t>
        </is>
      </c>
      <c r="H4653" s="19" t="inlineStr">
        <is>
          <t>ALCAPLANT NEW, 20 KG</t>
        </is>
      </c>
      <c r="I4653" s="10" t="inlineStr">
        <is>
          <t>Maduro</t>
        </is>
      </c>
      <c r="J4653" s="10" t="inlineStr">
        <is>
          <t>Innovador/Notorio</t>
        </is>
      </c>
      <c r="K4653" s="12" t="n">
        <v>0.05</v>
      </c>
      <c r="L4653" s="12" t="n">
        <v>0.05</v>
      </c>
      <c r="M4653" s="12" t="n">
        <v>0.1025</v>
      </c>
      <c r="N4653" s="22" t="n">
        <v>20</v>
      </c>
      <c r="O4653" s="11" t="n">
        <v>3600</v>
      </c>
      <c r="P4653" s="13" t="n">
        <v>1.615685186810873</v>
      </c>
      <c r="Q4653" s="13">
        <f>O4653*P4653</f>
        <v/>
      </c>
    </row>
    <row r="4654">
      <c r="A4654" s="10" t="n">
        <v>2027</v>
      </c>
      <c r="B4654" s="10" t="inlineStr">
        <is>
          <t>Ago-27</t>
        </is>
      </c>
      <c r="C4654" s="19" t="inlineStr">
        <is>
          <t>Pedro</t>
        </is>
      </c>
      <c r="D4654" s="19" t="inlineStr">
        <is>
          <t>ESPAÑA</t>
        </is>
      </c>
      <c r="E4654" s="19" t="inlineStr">
        <is>
          <t>FITOMURCIA S.L.</t>
        </is>
      </c>
      <c r="F4654" s="10" t="inlineStr">
        <is>
          <t>Consolidado/estratégico</t>
        </is>
      </c>
      <c r="G4654" s="10" t="inlineStr">
        <is>
          <t>AN0020</t>
        </is>
      </c>
      <c r="H4654" s="19" t="inlineStr">
        <is>
          <t>ALCAPLANT NEW, 20 KG</t>
        </is>
      </c>
      <c r="I4654" s="10" t="inlineStr">
        <is>
          <t>Maduro</t>
        </is>
      </c>
      <c r="J4654" s="10" t="inlineStr">
        <is>
          <t>Innovador/Notorio</t>
        </is>
      </c>
      <c r="K4654" s="12" t="n">
        <v>0.05</v>
      </c>
      <c r="L4654" s="12" t="n">
        <v>0.05</v>
      </c>
      <c r="M4654" s="12" t="n">
        <v>0.1025</v>
      </c>
      <c r="N4654" s="22" t="n">
        <v>20</v>
      </c>
      <c r="O4654" s="11" t="n">
        <v>2400</v>
      </c>
      <c r="P4654" s="13" t="n">
        <v>1.615685186810873</v>
      </c>
      <c r="Q4654" s="13">
        <f>O4654*P4654</f>
        <v/>
      </c>
    </row>
    <row r="4655">
      <c r="A4655" s="10" t="n">
        <v>2027</v>
      </c>
      <c r="B4655" s="10" t="inlineStr">
        <is>
          <t>Ago-27</t>
        </is>
      </c>
      <c r="C4655" s="19" t="inlineStr">
        <is>
          <t>Pedro</t>
        </is>
      </c>
      <c r="D4655" s="19" t="inlineStr">
        <is>
          <t>ESPAÑA</t>
        </is>
      </c>
      <c r="E4655" s="19" t="inlineStr">
        <is>
          <t>FITOMURCIA S.L.</t>
        </is>
      </c>
      <c r="F4655" s="10" t="inlineStr">
        <is>
          <t>Consolidado/estratégico</t>
        </is>
      </c>
      <c r="G4655" s="10" t="inlineStr">
        <is>
          <t>AN0020</t>
        </is>
      </c>
      <c r="H4655" s="19" t="inlineStr">
        <is>
          <t>ALCAPLANT NEW, 20 KG</t>
        </is>
      </c>
      <c r="I4655" s="10" t="inlineStr">
        <is>
          <t>Maduro</t>
        </is>
      </c>
      <c r="J4655" s="10" t="inlineStr">
        <is>
          <t>Innovador/Notorio</t>
        </is>
      </c>
      <c r="K4655" s="12" t="n">
        <v>0.05</v>
      </c>
      <c r="L4655" s="12" t="n">
        <v>0.05</v>
      </c>
      <c r="M4655" s="12" t="n">
        <v>0.1025</v>
      </c>
      <c r="N4655" s="22" t="n">
        <v>20</v>
      </c>
      <c r="O4655" s="11" t="n">
        <v>1200</v>
      </c>
      <c r="P4655" s="13" t="n">
        <v>1.615685186810873</v>
      </c>
      <c r="Q4655" s="13">
        <f>O4655*P4655</f>
        <v/>
      </c>
    </row>
    <row r="4656">
      <c r="A4656" s="10" t="n">
        <v>2027</v>
      </c>
      <c r="B4656" s="10" t="inlineStr">
        <is>
          <t>Ago-27</t>
        </is>
      </c>
      <c r="C4656" s="19" t="inlineStr">
        <is>
          <t>Pedro</t>
        </is>
      </c>
      <c r="D4656" s="19" t="inlineStr">
        <is>
          <t>ESPAÑA</t>
        </is>
      </c>
      <c r="E4656" s="19" t="inlineStr">
        <is>
          <t>FITOMURCIA S.L.</t>
        </is>
      </c>
      <c r="F4656" s="10" t="inlineStr">
        <is>
          <t>Consolidado/estratégico</t>
        </is>
      </c>
      <c r="G4656" s="10" t="inlineStr">
        <is>
          <t>AN0020</t>
        </is>
      </c>
      <c r="H4656" s="19" t="inlineStr">
        <is>
          <t>ALCAPLANT NEW, 20 KG</t>
        </is>
      </c>
      <c r="I4656" s="10" t="inlineStr">
        <is>
          <t>Maduro</t>
        </is>
      </c>
      <c r="J4656" s="10" t="inlineStr">
        <is>
          <t>Innovador/Notorio</t>
        </is>
      </c>
      <c r="K4656" s="12" t="n">
        <v>0.05</v>
      </c>
      <c r="L4656" s="12" t="n">
        <v>0.05</v>
      </c>
      <c r="M4656" s="12" t="n">
        <v>0.1025</v>
      </c>
      <c r="N4656" s="22" t="n">
        <v>20</v>
      </c>
      <c r="O4656" s="11" t="n">
        <v>4800</v>
      </c>
      <c r="P4656" s="13" t="n">
        <v>1.615685186810873</v>
      </c>
      <c r="Q4656" s="13">
        <f>O4656*P4656</f>
        <v/>
      </c>
    </row>
    <row r="4657">
      <c r="A4657" s="10" t="n">
        <v>2027</v>
      </c>
      <c r="B4657" s="10" t="inlineStr">
        <is>
          <t>Ago-27</t>
        </is>
      </c>
      <c r="C4657" s="19" t="inlineStr">
        <is>
          <t>Pedro</t>
        </is>
      </c>
      <c r="D4657" s="19" t="inlineStr">
        <is>
          <t>ESPAÑA</t>
        </is>
      </c>
      <c r="E4657" s="19" t="inlineStr">
        <is>
          <t>FITOMURCIA S.L.</t>
        </is>
      </c>
      <c r="F4657" s="10" t="inlineStr">
        <is>
          <t>Consolidado/estratégico</t>
        </is>
      </c>
      <c r="G4657" s="10" t="inlineStr">
        <is>
          <t>BIO1000</t>
        </is>
      </c>
      <c r="H4657" s="19" t="inlineStr">
        <is>
          <t>BIORAD-20, 1000 L</t>
        </is>
      </c>
      <c r="I4657" s="10" t="inlineStr">
        <is>
          <t>Ramp-Up/Crecimiento</t>
        </is>
      </c>
      <c r="J4657" s="10" t="inlineStr">
        <is>
          <t>Innovador/Notorio</t>
        </is>
      </c>
      <c r="K4657" s="12" t="n">
        <v>0.05</v>
      </c>
      <c r="L4657" s="12" t="n">
        <v>0.2</v>
      </c>
      <c r="M4657" s="12" t="n">
        <v>0.26</v>
      </c>
      <c r="N4657" s="22" t="n">
        <v>1000</v>
      </c>
      <c r="O4657" s="11" t="n">
        <v>1000</v>
      </c>
      <c r="P4657" s="13" t="n">
        <v>2.053483753559626</v>
      </c>
      <c r="Q4657" s="13">
        <f>O4657*P4657</f>
        <v/>
      </c>
    </row>
    <row r="4658">
      <c r="A4658" s="10" t="n">
        <v>2027</v>
      </c>
      <c r="B4658" s="10" t="inlineStr">
        <is>
          <t>Ago-27</t>
        </is>
      </c>
      <c r="C4658" s="19" t="inlineStr">
        <is>
          <t>Pedro</t>
        </is>
      </c>
      <c r="D4658" s="19" t="inlineStr">
        <is>
          <t>ESPAÑA</t>
        </is>
      </c>
      <c r="E4658" s="19" t="inlineStr">
        <is>
          <t>FITOMURCIA S.L.</t>
        </is>
      </c>
      <c r="F4658" s="10" t="inlineStr">
        <is>
          <t>Consolidado/estratégico</t>
        </is>
      </c>
      <c r="G4658" s="10" t="inlineStr">
        <is>
          <t>CBASI0005</t>
        </is>
      </c>
      <c r="H4658" s="19" t="inlineStr">
        <is>
          <t>BIOCULTURE BASI, 5 KG</t>
        </is>
      </c>
      <c r="I4658" s="10" t="inlineStr">
        <is>
          <t>Maduro</t>
        </is>
      </c>
      <c r="J4658" s="10" t="inlineStr">
        <is>
          <t>Banalizado/Commodity</t>
        </is>
      </c>
      <c r="K4658" s="12" t="n">
        <v>0.05</v>
      </c>
      <c r="L4658" s="12" t="n">
        <v>0.02</v>
      </c>
      <c r="M4658" s="12" t="n">
        <v>0.07100000000000017</v>
      </c>
      <c r="N4658" s="22" t="n">
        <v>5</v>
      </c>
      <c r="O4658" s="11" t="n">
        <v>370</v>
      </c>
      <c r="P4658" s="13" t="n">
        <v>4.117391282518032</v>
      </c>
      <c r="Q4658" s="13">
        <f>O4658*P4658</f>
        <v/>
      </c>
    </row>
    <row r="4659">
      <c r="A4659" s="10" t="n">
        <v>2027</v>
      </c>
      <c r="B4659" s="10" t="inlineStr">
        <is>
          <t>Ago-27</t>
        </is>
      </c>
      <c r="C4659" s="19" t="inlineStr">
        <is>
          <t>Pedro</t>
        </is>
      </c>
      <c r="D4659" s="19" t="inlineStr">
        <is>
          <t>ESPAÑA</t>
        </is>
      </c>
      <c r="E4659" s="19" t="inlineStr">
        <is>
          <t>FITOMURCIA S.L.</t>
        </is>
      </c>
      <c r="F4659" s="10" t="inlineStr">
        <is>
          <t>Consolidado/estratégico</t>
        </is>
      </c>
      <c r="G4659" s="10" t="inlineStr">
        <is>
          <t>CBASI0005</t>
        </is>
      </c>
      <c r="H4659" s="19" t="inlineStr">
        <is>
          <t>BIOCULTURE BASI, 5 KG</t>
        </is>
      </c>
      <c r="I4659" s="10" t="inlineStr">
        <is>
          <t>Maduro</t>
        </is>
      </c>
      <c r="J4659" s="10" t="inlineStr">
        <is>
          <t>Banalizado/Commodity</t>
        </is>
      </c>
      <c r="K4659" s="12" t="n">
        <v>0.05</v>
      </c>
      <c r="L4659" s="12" t="n">
        <v>0.02</v>
      </c>
      <c r="M4659" s="12" t="n">
        <v>0.07100000000000017</v>
      </c>
      <c r="N4659" s="22" t="n">
        <v>5</v>
      </c>
      <c r="O4659" s="11" t="n">
        <v>55</v>
      </c>
      <c r="P4659" s="13" t="n">
        <v>4.117391282518032</v>
      </c>
      <c r="Q4659" s="13">
        <f>O4659*P4659</f>
        <v/>
      </c>
    </row>
    <row r="4660">
      <c r="A4660" s="10" t="n">
        <v>2027</v>
      </c>
      <c r="B4660" s="10" t="inlineStr">
        <is>
          <t>Ago-27</t>
        </is>
      </c>
      <c r="C4660" s="19" t="inlineStr">
        <is>
          <t>Pedro</t>
        </is>
      </c>
      <c r="D4660" s="19" t="inlineStr">
        <is>
          <t>ESPAÑA</t>
        </is>
      </c>
      <c r="E4660" s="19" t="inlineStr">
        <is>
          <t>FITOMURCIA S.L.</t>
        </is>
      </c>
      <c r="F4660" s="10" t="inlineStr">
        <is>
          <t>Consolidado/estratégico</t>
        </is>
      </c>
      <c r="G4660" s="10" t="inlineStr">
        <is>
          <t>G30020</t>
        </is>
      </c>
      <c r="H4660" s="19" t="inlineStr">
        <is>
          <t>GREEN-UP, 20 L</t>
        </is>
      </c>
      <c r="I4660" s="10" t="inlineStr">
        <is>
          <t>Maduro</t>
        </is>
      </c>
      <c r="J4660" s="10" t="inlineStr">
        <is>
          <t>Innovador/Notorio</t>
        </is>
      </c>
      <c r="K4660" s="12" t="n">
        <v>0.05</v>
      </c>
      <c r="L4660" s="12" t="n">
        <v>0.05</v>
      </c>
      <c r="M4660" s="12" t="n">
        <v>0.1025</v>
      </c>
      <c r="N4660" s="22" t="n">
        <v>20</v>
      </c>
      <c r="O4660" s="11" t="n">
        <v>700</v>
      </c>
      <c r="P4660" s="13" t="n">
        <v>4.909598212825299</v>
      </c>
      <c r="Q4660" s="13">
        <f>O4660*P4660</f>
        <v/>
      </c>
    </row>
    <row r="4661">
      <c r="A4661" s="10" t="n">
        <v>2027</v>
      </c>
      <c r="B4661" s="10" t="inlineStr">
        <is>
          <t>Ago-27</t>
        </is>
      </c>
      <c r="C4661" s="19" t="inlineStr">
        <is>
          <t>Pedro</t>
        </is>
      </c>
      <c r="D4661" s="19" t="inlineStr">
        <is>
          <t>ESPAÑA</t>
        </is>
      </c>
      <c r="E4661" s="19" t="inlineStr">
        <is>
          <t>FITOMURCIA S.L.</t>
        </is>
      </c>
      <c r="F4661" s="10" t="inlineStr">
        <is>
          <t>Consolidado/estratégico</t>
        </is>
      </c>
      <c r="G4661" s="10" t="inlineStr">
        <is>
          <t>G30020</t>
        </is>
      </c>
      <c r="H4661" s="19" t="inlineStr">
        <is>
          <t>GREEN-UP, 20 L</t>
        </is>
      </c>
      <c r="I4661" s="10" t="inlineStr">
        <is>
          <t>Maduro</t>
        </is>
      </c>
      <c r="J4661" s="10" t="inlineStr">
        <is>
          <t>Innovador/Notorio</t>
        </is>
      </c>
      <c r="K4661" s="12" t="n">
        <v>0.05</v>
      </c>
      <c r="L4661" s="12" t="n">
        <v>0.05</v>
      </c>
      <c r="M4661" s="12" t="n">
        <v>0.1025</v>
      </c>
      <c r="N4661" s="22" t="n">
        <v>20</v>
      </c>
      <c r="O4661" s="11" t="n">
        <v>700</v>
      </c>
      <c r="P4661" s="13" t="n">
        <v>4.909598212825299</v>
      </c>
      <c r="Q4661" s="13">
        <f>O4661*P4661</f>
        <v/>
      </c>
    </row>
    <row r="4662">
      <c r="A4662" s="10" t="n">
        <v>2027</v>
      </c>
      <c r="B4662" s="10" t="inlineStr">
        <is>
          <t>Ago-27</t>
        </is>
      </c>
      <c r="C4662" s="19" t="inlineStr">
        <is>
          <t>Pedro</t>
        </is>
      </c>
      <c r="D4662" s="19" t="inlineStr">
        <is>
          <t>ESPAÑA</t>
        </is>
      </c>
      <c r="E4662" s="19" t="inlineStr">
        <is>
          <t>FITOMURCIA S.L.</t>
        </is>
      </c>
      <c r="F4662" s="10" t="inlineStr">
        <is>
          <t>Consolidado/estratégico</t>
        </is>
      </c>
      <c r="G4662" s="10" t="inlineStr">
        <is>
          <t>P-5X1000</t>
        </is>
      </c>
      <c r="H4662" s="19" t="inlineStr">
        <is>
          <t>P.M.S. 5x, 1000 L</t>
        </is>
      </c>
      <c r="I4662" s="10" t="inlineStr">
        <is>
          <t>Maduro</t>
        </is>
      </c>
      <c r="J4662" s="10" t="inlineStr">
        <is>
          <t>Innovador/Notorio</t>
        </is>
      </c>
      <c r="K4662" s="12" t="n">
        <v>0.05</v>
      </c>
      <c r="L4662" s="12" t="n">
        <v>0.05</v>
      </c>
      <c r="M4662" s="12" t="n">
        <v>0.1025</v>
      </c>
      <c r="N4662" s="22" t="n">
        <v>1000</v>
      </c>
      <c r="O4662" s="11" t="n">
        <v>1000</v>
      </c>
      <c r="P4662" s="13" t="n">
        <v>2.314078138529122</v>
      </c>
      <c r="Q4662" s="13">
        <f>O4662*P4662</f>
        <v/>
      </c>
    </row>
    <row r="4663">
      <c r="A4663" s="10" t="n">
        <v>2027</v>
      </c>
      <c r="B4663" s="10" t="inlineStr">
        <is>
          <t>Ago-27</t>
        </is>
      </c>
      <c r="C4663" s="19" t="inlineStr">
        <is>
          <t>Pedro</t>
        </is>
      </c>
      <c r="D4663" s="19" t="inlineStr">
        <is>
          <t>ESPAÑA</t>
        </is>
      </c>
      <c r="E4663" s="19" t="inlineStr">
        <is>
          <t>FITOMURCIA S.L.</t>
        </is>
      </c>
      <c r="F4663" s="10" t="inlineStr">
        <is>
          <t>Consolidado/estratégico</t>
        </is>
      </c>
      <c r="G4663" s="10" t="inlineStr">
        <is>
          <t>PT0020</t>
        </is>
      </c>
      <c r="H4663" s="19" t="inlineStr">
        <is>
          <t>AGROPOTASION, 20 L</t>
        </is>
      </c>
      <c r="I4663" s="10" t="inlineStr">
        <is>
          <t>Maduro</t>
        </is>
      </c>
      <c r="J4663" s="10" t="inlineStr">
        <is>
          <t>Innovador/Notorio</t>
        </is>
      </c>
      <c r="K4663" s="12" t="n">
        <v>0.05</v>
      </c>
      <c r="L4663" s="12" t="n">
        <v>0.05</v>
      </c>
      <c r="M4663" s="12" t="n">
        <v>0.1025</v>
      </c>
      <c r="N4663" s="22" t="n">
        <v>20</v>
      </c>
      <c r="O4663" s="11" t="n">
        <v>700</v>
      </c>
      <c r="P4663" s="13" t="n">
        <v>3.147980170431507</v>
      </c>
      <c r="Q4663" s="13">
        <f>O4663*P4663</f>
        <v/>
      </c>
    </row>
    <row r="4664">
      <c r="A4664" s="10" t="n">
        <v>2027</v>
      </c>
      <c r="B4664" s="10" t="inlineStr">
        <is>
          <t>Ago-27</t>
        </is>
      </c>
      <c r="C4664" s="19" t="inlineStr">
        <is>
          <t>Pedro</t>
        </is>
      </c>
      <c r="D4664" s="19" t="inlineStr">
        <is>
          <t>ESPAÑA</t>
        </is>
      </c>
      <c r="E4664" s="19" t="inlineStr">
        <is>
          <t>FITOMURCIA S.L.</t>
        </is>
      </c>
      <c r="F4664" s="10" t="inlineStr">
        <is>
          <t>Consolidado/estratégico</t>
        </is>
      </c>
      <c r="G4664" s="10" t="inlineStr">
        <is>
          <t>S1000</t>
        </is>
      </c>
      <c r="H4664" s="19" t="inlineStr">
        <is>
          <t>SALWAX STAR, 1000 L</t>
        </is>
      </c>
      <c r="I4664" s="10" t="inlineStr">
        <is>
          <t>Maduro</t>
        </is>
      </c>
      <c r="J4664" s="10" t="inlineStr">
        <is>
          <t>Esencial/Core</t>
        </is>
      </c>
      <c r="K4664" s="12" t="n">
        <v>0.05</v>
      </c>
      <c r="L4664" s="12" t="n">
        <v>0.035</v>
      </c>
      <c r="M4664" s="12" t="n">
        <v>0.08674999999999988</v>
      </c>
      <c r="N4664" s="22" t="n">
        <v>1000</v>
      </c>
      <c r="O4664" s="11" t="n">
        <v>2000</v>
      </c>
      <c r="P4664" s="13" t="n">
        <v>1.761618042393791</v>
      </c>
      <c r="Q4664" s="13">
        <f>O4664*P4664</f>
        <v/>
      </c>
    </row>
    <row r="4665">
      <c r="A4665" s="10" t="n">
        <v>2027</v>
      </c>
      <c r="B4665" s="10" t="inlineStr">
        <is>
          <t>Ago-27</t>
        </is>
      </c>
      <c r="C4665" s="19" t="inlineStr">
        <is>
          <t>Pedro</t>
        </is>
      </c>
      <c r="D4665" s="19" t="inlineStr">
        <is>
          <t>ESPAÑA</t>
        </is>
      </c>
      <c r="E4665" s="19" t="inlineStr">
        <is>
          <t>FITOMURCIA S.L.</t>
        </is>
      </c>
      <c r="F4665" s="10" t="inlineStr">
        <is>
          <t>Consolidado/estratégico</t>
        </is>
      </c>
      <c r="G4665" s="10" t="inlineStr">
        <is>
          <t>S1000</t>
        </is>
      </c>
      <c r="H4665" s="19" t="inlineStr">
        <is>
          <t>SALWAX STAR, 1000 L</t>
        </is>
      </c>
      <c r="I4665" s="10" t="inlineStr">
        <is>
          <t>Maduro</t>
        </is>
      </c>
      <c r="J4665" s="10" t="inlineStr">
        <is>
          <t>Esencial/Core</t>
        </is>
      </c>
      <c r="K4665" s="12" t="n">
        <v>0.05</v>
      </c>
      <c r="L4665" s="12" t="n">
        <v>0.035</v>
      </c>
      <c r="M4665" s="12" t="n">
        <v>0.08674999999999988</v>
      </c>
      <c r="N4665" s="22" t="n">
        <v>1000</v>
      </c>
      <c r="O4665" s="11" t="n">
        <v>3000</v>
      </c>
      <c r="P4665" s="13" t="n">
        <v>1.761618042393791</v>
      </c>
      <c r="Q4665" s="13">
        <f>O4665*P4665</f>
        <v/>
      </c>
    </row>
    <row r="4666">
      <c r="A4666" s="10" t="n">
        <v>2027</v>
      </c>
      <c r="B4666" s="10" t="inlineStr">
        <is>
          <t>Ago-27</t>
        </is>
      </c>
      <c r="C4666" s="19" t="inlineStr">
        <is>
          <t>Pedro</t>
        </is>
      </c>
      <c r="D4666" s="19" t="inlineStr">
        <is>
          <t>ESPAÑA</t>
        </is>
      </c>
      <c r="E4666" s="19" t="inlineStr">
        <is>
          <t>FITOMURCIA S.L.</t>
        </is>
      </c>
      <c r="F4666" s="10" t="inlineStr">
        <is>
          <t>Consolidado/estratégico</t>
        </is>
      </c>
      <c r="G4666" s="10" t="inlineStr">
        <is>
          <t>S1000</t>
        </is>
      </c>
      <c r="H4666" s="19" t="inlineStr">
        <is>
          <t>SALWAX STAR, 1000 L</t>
        </is>
      </c>
      <c r="I4666" s="10" t="inlineStr">
        <is>
          <t>Maduro</t>
        </is>
      </c>
      <c r="J4666" s="10" t="inlineStr">
        <is>
          <t>Esencial/Core</t>
        </is>
      </c>
      <c r="K4666" s="12" t="n">
        <v>0.05</v>
      </c>
      <c r="L4666" s="12" t="n">
        <v>0.035</v>
      </c>
      <c r="M4666" s="12" t="n">
        <v>0.08674999999999988</v>
      </c>
      <c r="N4666" s="22" t="n">
        <v>1000</v>
      </c>
      <c r="O4666" s="11" t="n">
        <v>3000</v>
      </c>
      <c r="P4666" s="13" t="n">
        <v>1.761618042393791</v>
      </c>
      <c r="Q4666" s="13">
        <f>O4666*P4666</f>
        <v/>
      </c>
    </row>
    <row r="4667">
      <c r="A4667" s="10" t="n">
        <v>2027</v>
      </c>
      <c r="B4667" s="10" t="inlineStr">
        <is>
          <t>Ago-27</t>
        </is>
      </c>
      <c r="C4667" s="19" t="inlineStr">
        <is>
          <t>Pedro</t>
        </is>
      </c>
      <c r="D4667" s="19" t="inlineStr">
        <is>
          <t>ESPAÑA</t>
        </is>
      </c>
      <c r="E4667" s="19" t="inlineStr">
        <is>
          <t>FITOMURCIA S.L.</t>
        </is>
      </c>
      <c r="F4667" s="10" t="inlineStr">
        <is>
          <t>Consolidado/estratégico</t>
        </is>
      </c>
      <c r="G4667" s="10" t="inlineStr">
        <is>
          <t>S1000</t>
        </is>
      </c>
      <c r="H4667" s="19" t="inlineStr">
        <is>
          <t>SALWAX STAR, 1000 L</t>
        </is>
      </c>
      <c r="I4667" s="10" t="inlineStr">
        <is>
          <t>Maduro</t>
        </is>
      </c>
      <c r="J4667" s="10" t="inlineStr">
        <is>
          <t>Esencial/Core</t>
        </is>
      </c>
      <c r="K4667" s="12" t="n">
        <v>0.05</v>
      </c>
      <c r="L4667" s="12" t="n">
        <v>0.035</v>
      </c>
      <c r="M4667" s="12" t="n">
        <v>0.08674999999999988</v>
      </c>
      <c r="N4667" s="22" t="n">
        <v>1000</v>
      </c>
      <c r="O4667" s="11" t="n">
        <v>2000</v>
      </c>
      <c r="P4667" s="13" t="n">
        <v>1.761618042393791</v>
      </c>
      <c r="Q4667" s="13">
        <f>O4667*P4667</f>
        <v/>
      </c>
    </row>
    <row r="4668">
      <c r="A4668" s="10" t="n">
        <v>2027</v>
      </c>
      <c r="B4668" s="10" t="inlineStr">
        <is>
          <t>Ago-27</t>
        </is>
      </c>
      <c r="C4668" s="19" t="inlineStr">
        <is>
          <t>Pedro</t>
        </is>
      </c>
      <c r="D4668" s="19" t="inlineStr">
        <is>
          <t>ESPAÑA</t>
        </is>
      </c>
      <c r="E4668" s="19" t="inlineStr">
        <is>
          <t>FITOMURCIA S.L.</t>
        </is>
      </c>
      <c r="F4668" s="10" t="inlineStr">
        <is>
          <t>Consolidado/estratégico</t>
        </is>
      </c>
      <c r="G4668" s="10" t="inlineStr">
        <is>
          <t>S1000</t>
        </is>
      </c>
      <c r="H4668" s="19" t="inlineStr">
        <is>
          <t>SALWAX STAR, 1000 L</t>
        </is>
      </c>
      <c r="I4668" s="10" t="inlineStr">
        <is>
          <t>Maduro</t>
        </is>
      </c>
      <c r="J4668" s="10" t="inlineStr">
        <is>
          <t>Esencial/Core</t>
        </is>
      </c>
      <c r="K4668" s="12" t="n">
        <v>0.05</v>
      </c>
      <c r="L4668" s="12" t="n">
        <v>0.035</v>
      </c>
      <c r="M4668" s="12" t="n">
        <v>0.08674999999999988</v>
      </c>
      <c r="N4668" s="22" t="n">
        <v>1000</v>
      </c>
      <c r="O4668" s="11" t="n">
        <v>16000</v>
      </c>
      <c r="P4668" s="13" t="n">
        <v>1.761618042393791</v>
      </c>
      <c r="Q4668" s="13">
        <f>O4668*P4668</f>
        <v/>
      </c>
    </row>
    <row r="4669">
      <c r="A4669" s="10" t="n">
        <v>2027</v>
      </c>
      <c r="B4669" s="10" t="inlineStr">
        <is>
          <t>Ago-27</t>
        </is>
      </c>
      <c r="C4669" s="19" t="inlineStr">
        <is>
          <t>Pedro</t>
        </is>
      </c>
      <c r="D4669" s="19" t="inlineStr">
        <is>
          <t>ESPAÑA</t>
        </is>
      </c>
      <c r="E4669" s="19" t="inlineStr">
        <is>
          <t>FITOMURCIA S.L.</t>
        </is>
      </c>
      <c r="F4669" s="10" t="inlineStr">
        <is>
          <t>Consolidado/estratégico</t>
        </is>
      </c>
      <c r="G4669" s="10" t="inlineStr">
        <is>
          <t>S1000</t>
        </is>
      </c>
      <c r="H4669" s="19" t="inlineStr">
        <is>
          <t>SALWAX STAR, 1000 L</t>
        </is>
      </c>
      <c r="I4669" s="10" t="inlineStr">
        <is>
          <t>Maduro</t>
        </is>
      </c>
      <c r="J4669" s="10" t="inlineStr">
        <is>
          <t>Esencial/Core</t>
        </is>
      </c>
      <c r="K4669" s="12" t="n">
        <v>0.05</v>
      </c>
      <c r="L4669" s="12" t="n">
        <v>0.035</v>
      </c>
      <c r="M4669" s="12" t="n">
        <v>0.08674999999999988</v>
      </c>
      <c r="N4669" s="22" t="n">
        <v>1000</v>
      </c>
      <c r="O4669" s="11" t="n">
        <v>18000</v>
      </c>
      <c r="P4669" s="13" t="n">
        <v>1.761618042393791</v>
      </c>
      <c r="Q4669" s="13">
        <f>O4669*P4669</f>
        <v/>
      </c>
    </row>
    <row r="4670">
      <c r="A4670" s="10" t="n">
        <v>2027</v>
      </c>
      <c r="B4670" s="10" t="inlineStr">
        <is>
          <t>Ago-27</t>
        </is>
      </c>
      <c r="C4670" s="19" t="inlineStr">
        <is>
          <t>Ricardo</t>
        </is>
      </c>
      <c r="D4670" s="19" t="inlineStr">
        <is>
          <t>COLOMBIA</t>
        </is>
      </c>
      <c r="E4670" s="19" t="inlineStr">
        <is>
          <t>CAMPO ABIERTO, S.A.S.</t>
        </is>
      </c>
      <c r="F4670" s="10" t="inlineStr">
        <is>
          <t>En desarrollo/nuevo</t>
        </is>
      </c>
      <c r="G4670" s="10" t="inlineStr">
        <is>
          <t>AGXCR0020CO</t>
        </is>
      </c>
      <c r="H4670" s="19" t="inlineStr">
        <is>
          <t>AGROXILATO-K, (0-5-20), 20 LtS.</t>
        </is>
      </c>
      <c r="I4670" s="10" t="inlineStr">
        <is>
          <t>Maduro</t>
        </is>
      </c>
      <c r="J4670" s="10" t="inlineStr">
        <is>
          <t>Innovador/Notorio</t>
        </is>
      </c>
      <c r="K4670" s="12" t="n">
        <v>0.2</v>
      </c>
      <c r="L4670" s="12" t="n">
        <v>0.05</v>
      </c>
      <c r="M4670" s="12" t="n">
        <v>0.26</v>
      </c>
      <c r="N4670" s="22" t="n">
        <v>20</v>
      </c>
      <c r="O4670" s="11" t="n">
        <v>1240</v>
      </c>
      <c r="P4670" s="13" t="n">
        <v>3.022894865646149</v>
      </c>
      <c r="Q4670" s="13">
        <f>O4670*P4670</f>
        <v/>
      </c>
    </row>
    <row r="4671">
      <c r="A4671" s="10" t="n">
        <v>2027</v>
      </c>
      <c r="B4671" s="10" t="inlineStr">
        <is>
          <t>Ago-27</t>
        </is>
      </c>
      <c r="C4671" s="19" t="inlineStr">
        <is>
          <t>Ricardo</t>
        </is>
      </c>
      <c r="D4671" s="19" t="inlineStr">
        <is>
          <t>COLOMBIA</t>
        </is>
      </c>
      <c r="E4671" s="19" t="inlineStr">
        <is>
          <t>CAMPO ABIERTO, S.A.S.</t>
        </is>
      </c>
      <c r="F4671" s="10" t="inlineStr">
        <is>
          <t>En desarrollo/nuevo</t>
        </is>
      </c>
      <c r="G4671" s="10" t="inlineStr">
        <is>
          <t>AN0005CO</t>
        </is>
      </c>
      <c r="H4671" s="19" t="inlineStr">
        <is>
          <t>ALCAPLANT NEW, 5 KG</t>
        </is>
      </c>
      <c r="I4671" s="10" t="inlineStr">
        <is>
          <t>Maduro</t>
        </is>
      </c>
      <c r="J4671" s="10" t="inlineStr">
        <is>
          <t>Innovador/Notorio</t>
        </is>
      </c>
      <c r="K4671" s="12" t="n">
        <v>0.2</v>
      </c>
      <c r="L4671" s="12" t="n">
        <v>0.05</v>
      </c>
      <c r="M4671" s="12" t="n">
        <v>0.26</v>
      </c>
      <c r="N4671" s="22" t="n">
        <v>5</v>
      </c>
      <c r="O4671" s="11" t="n">
        <v>12340</v>
      </c>
      <c r="P4671" s="13" t="n">
        <v>1.907550897976708</v>
      </c>
      <c r="Q4671" s="13">
        <f>O4671*P4671</f>
        <v/>
      </c>
    </row>
    <row r="4672">
      <c r="A4672" s="10" t="n">
        <v>2027</v>
      </c>
      <c r="B4672" s="10" t="inlineStr">
        <is>
          <t>Ago-27</t>
        </is>
      </c>
      <c r="C4672" s="19" t="inlineStr">
        <is>
          <t>Ricardo</t>
        </is>
      </c>
      <c r="D4672" s="19" t="inlineStr">
        <is>
          <t>COLOMBIA</t>
        </is>
      </c>
      <c r="E4672" s="19" t="inlineStr">
        <is>
          <t>CAMPO ABIERTO, S.A.S.</t>
        </is>
      </c>
      <c r="F4672" s="10" t="inlineStr">
        <is>
          <t>En desarrollo/nuevo</t>
        </is>
      </c>
      <c r="G4672" s="10" t="inlineStr">
        <is>
          <t>AN0020CO</t>
        </is>
      </c>
      <c r="H4672" s="19" t="inlineStr">
        <is>
          <t>ALCAPLANT NEW, 20 KG</t>
        </is>
      </c>
      <c r="I4672" s="10" t="inlineStr">
        <is>
          <t>Maduro</t>
        </is>
      </c>
      <c r="J4672" s="10" t="inlineStr">
        <is>
          <t>Innovador/Notorio</t>
        </is>
      </c>
      <c r="K4672" s="12" t="n">
        <v>0.2</v>
      </c>
      <c r="L4672" s="12" t="n">
        <v>0.05</v>
      </c>
      <c r="M4672" s="12" t="n">
        <v>0.26</v>
      </c>
      <c r="N4672" s="22" t="n">
        <v>20</v>
      </c>
      <c r="O4672" s="11" t="n">
        <v>13720</v>
      </c>
      <c r="P4672" s="13" t="n">
        <v>1.719922940798671</v>
      </c>
      <c r="Q4672" s="13">
        <f>O4672*P4672</f>
        <v/>
      </c>
    </row>
    <row r="4673">
      <c r="A4673" s="10" t="n">
        <v>2027</v>
      </c>
      <c r="B4673" s="10" t="inlineStr">
        <is>
          <t>Ago-27</t>
        </is>
      </c>
      <c r="C4673" s="19" t="inlineStr">
        <is>
          <t>Ricardo</t>
        </is>
      </c>
      <c r="D4673" s="19" t="inlineStr">
        <is>
          <t>COLOMBIA</t>
        </is>
      </c>
      <c r="E4673" s="19" t="inlineStr">
        <is>
          <t>CAMPO ABIERTO, S.A.S.</t>
        </is>
      </c>
      <c r="F4673" s="10" t="inlineStr">
        <is>
          <t>En desarrollo/nuevo</t>
        </is>
      </c>
      <c r="G4673" s="10" t="inlineStr">
        <is>
          <t>SSEG0005CO</t>
        </is>
      </c>
      <c r="H4673" s="19" t="inlineStr">
        <is>
          <t>SALWAX CALCIO EGIPTO, 5 KG</t>
        </is>
      </c>
      <c r="I4673" s="10" t="inlineStr">
        <is>
          <t>Maduro</t>
        </is>
      </c>
      <c r="J4673" s="10" t="inlineStr">
        <is>
          <t>Innovador/Notorio</t>
        </is>
      </c>
      <c r="K4673" s="12" t="n">
        <v>0.2</v>
      </c>
      <c r="L4673" s="12" t="n">
        <v>0.05</v>
      </c>
      <c r="M4673" s="12" t="n">
        <v>0.26</v>
      </c>
      <c r="N4673" s="22" t="n">
        <v>5</v>
      </c>
      <c r="O4673" s="11" t="n">
        <v>125</v>
      </c>
      <c r="P4673" s="13" t="n">
        <v>3.491964758591242</v>
      </c>
      <c r="Q4673" s="13">
        <f>O4673*P4673</f>
        <v/>
      </c>
    </row>
    <row r="4674">
      <c r="A4674" s="10" t="n">
        <v>2027</v>
      </c>
      <c r="B4674" s="10" t="inlineStr">
        <is>
          <t>Ago-27</t>
        </is>
      </c>
      <c r="C4674" s="19" t="inlineStr">
        <is>
          <t>Ricardo</t>
        </is>
      </c>
      <c r="D4674" s="19" t="inlineStr">
        <is>
          <t>DOMINICANA, REPÚBLICA</t>
        </is>
      </c>
      <c r="E4674" s="19" t="inlineStr">
        <is>
          <t>JUAN JIMENEZ, SRL</t>
        </is>
      </c>
      <c r="F4674" s="10" t="inlineStr">
        <is>
          <t>Consolidado/estratégico</t>
        </is>
      </c>
      <c r="G4674" s="10" t="inlineStr">
        <is>
          <t>A-50(2)0001DO</t>
        </is>
      </c>
      <c r="H4674" s="19" t="inlineStr">
        <is>
          <t>CODIORGAN-A50, 1 KG</t>
        </is>
      </c>
      <c r="I4674" s="10" t="inlineStr">
        <is>
          <t>Ramp-Up/Crecimiento</t>
        </is>
      </c>
      <c r="J4674" s="10" t="inlineStr">
        <is>
          <t>Innovador/Notorio</t>
        </is>
      </c>
      <c r="K4674" s="12" t="n">
        <v>0.05</v>
      </c>
      <c r="L4674" s="12" t="n">
        <v>0.2</v>
      </c>
      <c r="M4674" s="12" t="n">
        <v>0.26</v>
      </c>
      <c r="N4674" s="22" t="n">
        <v>1</v>
      </c>
      <c r="O4674" s="11" t="n">
        <v>419</v>
      </c>
      <c r="P4674" s="13" t="n">
        <v>5.535024736752089</v>
      </c>
      <c r="Q4674" s="13">
        <f>O4674*P4674</f>
        <v/>
      </c>
    </row>
    <row r="4675">
      <c r="A4675" s="10" t="n">
        <v>2027</v>
      </c>
      <c r="B4675" s="10" t="inlineStr">
        <is>
          <t>Ago-27</t>
        </is>
      </c>
      <c r="C4675" s="19" t="inlineStr">
        <is>
          <t>Ricardo</t>
        </is>
      </c>
      <c r="D4675" s="19" t="inlineStr">
        <is>
          <t>DOMINICANA, REPÚBLICA</t>
        </is>
      </c>
      <c r="E4675" s="19" t="inlineStr">
        <is>
          <t>JUAN JIMENEZ, SRL</t>
        </is>
      </c>
      <c r="F4675" s="10" t="inlineStr">
        <is>
          <t>Consolidado/estratégico</t>
        </is>
      </c>
      <c r="G4675" s="10" t="inlineStr">
        <is>
          <t>A-50(2)0001DO</t>
        </is>
      </c>
      <c r="H4675" s="19" t="inlineStr">
        <is>
          <t>CODIORGAN-A50, 1 KG</t>
        </is>
      </c>
      <c r="I4675" s="10" t="inlineStr">
        <is>
          <t>Ramp-Up/Crecimiento</t>
        </is>
      </c>
      <c r="J4675" s="10" t="inlineStr">
        <is>
          <t>Innovador/Notorio</t>
        </is>
      </c>
      <c r="K4675" s="12" t="n">
        <v>0.05</v>
      </c>
      <c r="L4675" s="12" t="n">
        <v>0.2</v>
      </c>
      <c r="M4675" s="12" t="n">
        <v>0.26</v>
      </c>
      <c r="N4675" s="22" t="n">
        <v>1</v>
      </c>
      <c r="O4675" s="11" t="n">
        <v>1316</v>
      </c>
      <c r="P4675" s="13" t="n">
        <v>5.535024736752088</v>
      </c>
      <c r="Q4675" s="13">
        <f>O4675*P4675</f>
        <v/>
      </c>
    </row>
    <row r="4676">
      <c r="A4676" s="10" t="n">
        <v>2027</v>
      </c>
      <c r="B4676" s="10" t="inlineStr">
        <is>
          <t>Ago-27</t>
        </is>
      </c>
      <c r="C4676" s="19" t="inlineStr">
        <is>
          <t>Ricardo</t>
        </is>
      </c>
      <c r="D4676" s="19" t="inlineStr">
        <is>
          <t>DOMINICANA, REPÚBLICA</t>
        </is>
      </c>
      <c r="E4676" s="19" t="inlineStr">
        <is>
          <t>JUAN JIMENEZ, SRL</t>
        </is>
      </c>
      <c r="F4676" s="10" t="inlineStr">
        <is>
          <t>Consolidado/estratégico</t>
        </is>
      </c>
      <c r="G4676" s="10" t="inlineStr">
        <is>
          <t>AGXK0001DO</t>
        </is>
      </c>
      <c r="H4676" s="19" t="inlineStr">
        <is>
          <t>AGROXILATO-K, 1 L</t>
        </is>
      </c>
      <c r="I4676" s="10" t="inlineStr">
        <is>
          <t>Declive</t>
        </is>
      </c>
      <c r="J4676" s="10" t="inlineStr">
        <is>
          <t>Esencial/Core</t>
        </is>
      </c>
      <c r="K4676" s="12" t="n">
        <v>0.05</v>
      </c>
      <c r="L4676" s="12" t="n">
        <v>0.04</v>
      </c>
      <c r="M4676" s="12" t="n">
        <v>0.09200000000000008</v>
      </c>
      <c r="N4676" s="22" t="n">
        <v>1</v>
      </c>
      <c r="O4676" s="11" t="n">
        <v>194</v>
      </c>
      <c r="P4676" s="13" t="n">
        <v>4.159086384113151</v>
      </c>
      <c r="Q4676" s="13">
        <f>O4676*P4676</f>
        <v/>
      </c>
    </row>
    <row r="4677">
      <c r="A4677" s="10" t="n">
        <v>2027</v>
      </c>
      <c r="B4677" s="10" t="inlineStr">
        <is>
          <t>Ago-27</t>
        </is>
      </c>
      <c r="C4677" s="19" t="inlineStr">
        <is>
          <t>Ricardo</t>
        </is>
      </c>
      <c r="D4677" s="19" t="inlineStr">
        <is>
          <t>DOMINICANA, REPÚBLICA</t>
        </is>
      </c>
      <c r="E4677" s="19" t="inlineStr">
        <is>
          <t>JUAN JIMENEZ, SRL</t>
        </is>
      </c>
      <c r="F4677" s="10" t="inlineStr">
        <is>
          <t>Consolidado/estratégico</t>
        </is>
      </c>
      <c r="G4677" s="10" t="inlineStr">
        <is>
          <t>AGXK0001DO</t>
        </is>
      </c>
      <c r="H4677" s="19" t="inlineStr">
        <is>
          <t>AGROXILATO-K, 1 L</t>
        </is>
      </c>
      <c r="I4677" s="10" t="inlineStr">
        <is>
          <t>Declive</t>
        </is>
      </c>
      <c r="J4677" s="10" t="inlineStr">
        <is>
          <t>Esencial/Core</t>
        </is>
      </c>
      <c r="K4677" s="12" t="n">
        <v>0.05</v>
      </c>
      <c r="L4677" s="12" t="n">
        <v>0.04</v>
      </c>
      <c r="M4677" s="12" t="n">
        <v>0.09200000000000008</v>
      </c>
      <c r="N4677" s="22" t="n">
        <v>1</v>
      </c>
      <c r="O4677" s="11" t="n">
        <v>856</v>
      </c>
      <c r="P4677" s="13" t="n">
        <v>4.159086384113151</v>
      </c>
      <c r="Q4677" s="13">
        <f>O4677*P4677</f>
        <v/>
      </c>
    </row>
    <row r="4678">
      <c r="A4678" s="10" t="n">
        <v>2027</v>
      </c>
      <c r="B4678" s="10" t="inlineStr">
        <is>
          <t>Ago-27</t>
        </is>
      </c>
      <c r="C4678" s="19" t="inlineStr">
        <is>
          <t>Ricardo</t>
        </is>
      </c>
      <c r="D4678" s="19" t="inlineStr">
        <is>
          <t>DOMINICANA, REPÚBLICA</t>
        </is>
      </c>
      <c r="E4678" s="19" t="inlineStr">
        <is>
          <t>JUAN JIMENEZ, SRL</t>
        </is>
      </c>
      <c r="F4678" s="10" t="inlineStr">
        <is>
          <t>Consolidado/estratégico</t>
        </is>
      </c>
      <c r="G4678" s="10" t="inlineStr">
        <is>
          <t>B0001DO</t>
        </is>
      </c>
      <c r="H4678" s="19" t="inlineStr">
        <is>
          <t>BOROCAL,1 L</t>
        </is>
      </c>
      <c r="I4678" s="10" t="inlineStr">
        <is>
          <t>Maduro</t>
        </is>
      </c>
      <c r="J4678" s="10" t="inlineStr">
        <is>
          <t>Banalizado/Commodity</t>
        </is>
      </c>
      <c r="K4678" s="12" t="n">
        <v>0.05</v>
      </c>
      <c r="L4678" s="12" t="n">
        <v>0.02</v>
      </c>
      <c r="M4678" s="12" t="n">
        <v>0.07100000000000017</v>
      </c>
      <c r="N4678" s="22" t="n">
        <v>1</v>
      </c>
      <c r="O4678" s="11" t="n">
        <v>610</v>
      </c>
      <c r="P4678" s="13" t="n">
        <v>4.951293314420417</v>
      </c>
      <c r="Q4678" s="13">
        <f>O4678*P4678</f>
        <v/>
      </c>
    </row>
    <row r="4679">
      <c r="A4679" s="10" t="n">
        <v>2027</v>
      </c>
      <c r="B4679" s="10" t="inlineStr">
        <is>
          <t>Ago-27</t>
        </is>
      </c>
      <c r="C4679" s="19" t="inlineStr">
        <is>
          <t>Ricardo</t>
        </is>
      </c>
      <c r="D4679" s="19" t="inlineStr">
        <is>
          <t>DOMINICANA, REPÚBLICA</t>
        </is>
      </c>
      <c r="E4679" s="19" t="inlineStr">
        <is>
          <t>JUAN JIMENEZ, SRL</t>
        </is>
      </c>
      <c r="F4679" s="10" t="inlineStr">
        <is>
          <t>Consolidado/estratégico</t>
        </is>
      </c>
      <c r="G4679" s="10" t="inlineStr">
        <is>
          <t>B0001DO</t>
        </is>
      </c>
      <c r="H4679" s="19" t="inlineStr">
        <is>
          <t>BOROCAL,1 L</t>
        </is>
      </c>
      <c r="I4679" s="10" t="inlineStr">
        <is>
          <t>Maduro</t>
        </is>
      </c>
      <c r="J4679" s="10" t="inlineStr">
        <is>
          <t>Banalizado/Commodity</t>
        </is>
      </c>
      <c r="K4679" s="12" t="n">
        <v>0.05</v>
      </c>
      <c r="L4679" s="12" t="n">
        <v>0.02</v>
      </c>
      <c r="M4679" s="12" t="n">
        <v>0.07100000000000017</v>
      </c>
      <c r="N4679" s="22" t="n">
        <v>1</v>
      </c>
      <c r="O4679" s="11" t="n">
        <v>2848</v>
      </c>
      <c r="P4679" s="13" t="n">
        <v>4.951293314420417</v>
      </c>
      <c r="Q4679" s="13">
        <f>O4679*P4679</f>
        <v/>
      </c>
    </row>
    <row r="4680">
      <c r="A4680" s="10" t="n">
        <v>2027</v>
      </c>
      <c r="B4680" s="10" t="inlineStr">
        <is>
          <t>Ago-27</t>
        </is>
      </c>
      <c r="C4680" s="19" t="inlineStr">
        <is>
          <t>Ricardo</t>
        </is>
      </c>
      <c r="D4680" s="19" t="inlineStr">
        <is>
          <t>DOMINICANA, REPÚBLICA</t>
        </is>
      </c>
      <c r="E4680" s="19" t="inlineStr">
        <is>
          <t>JUAN JIMENEZ, SRL</t>
        </is>
      </c>
      <c r="F4680" s="10" t="inlineStr">
        <is>
          <t>Consolidado/estratégico</t>
        </is>
      </c>
      <c r="G4680" s="10" t="inlineStr">
        <is>
          <t>BEY0001DO</t>
        </is>
      </c>
      <c r="H4680" s="19" t="inlineStr">
        <is>
          <t>BERRY-FLOR, 1 L</t>
        </is>
      </c>
      <c r="I4680" s="10" t="inlineStr">
        <is>
          <t>Maduro</t>
        </is>
      </c>
      <c r="J4680" s="10" t="inlineStr">
        <is>
          <t>Esencial/Core</t>
        </is>
      </c>
      <c r="K4680" s="12" t="n">
        <v>0.05</v>
      </c>
      <c r="L4680" s="12" t="n">
        <v>0.035</v>
      </c>
      <c r="M4680" s="12" t="n">
        <v>0.08674999999999988</v>
      </c>
      <c r="N4680" s="22" t="n">
        <v>1</v>
      </c>
      <c r="O4680" s="11" t="n">
        <v>77</v>
      </c>
      <c r="P4680" s="13" t="n">
        <v>4.940869539021637</v>
      </c>
      <c r="Q4680" s="13">
        <f>O4680*P4680</f>
        <v/>
      </c>
    </row>
    <row r="4681">
      <c r="A4681" s="10" t="n">
        <v>2027</v>
      </c>
      <c r="B4681" s="10" t="inlineStr">
        <is>
          <t>Ago-27</t>
        </is>
      </c>
      <c r="C4681" s="19" t="inlineStr">
        <is>
          <t>Ricardo</t>
        </is>
      </c>
      <c r="D4681" s="19" t="inlineStr">
        <is>
          <t>DOMINICANA, REPÚBLICA</t>
        </is>
      </c>
      <c r="E4681" s="19" t="inlineStr">
        <is>
          <t>JUAN JIMENEZ, SRL</t>
        </is>
      </c>
      <c r="F4681" s="10" t="inlineStr">
        <is>
          <t>Consolidado/estratégico</t>
        </is>
      </c>
      <c r="G4681" s="10" t="inlineStr">
        <is>
          <t>BIO0001DO</t>
        </is>
      </c>
      <c r="H4681" s="19" t="inlineStr">
        <is>
          <t>BIORAD-20, 1L</t>
        </is>
      </c>
      <c r="I4681" s="10" t="inlineStr">
        <is>
          <t>Ramp-Up/Crecimiento</t>
        </is>
      </c>
      <c r="J4681" s="10" t="inlineStr">
        <is>
          <t>Innovador/Notorio</t>
        </is>
      </c>
      <c r="K4681" s="12" t="n">
        <v>0.05</v>
      </c>
      <c r="L4681" s="12" t="n">
        <v>0.2</v>
      </c>
      <c r="M4681" s="12" t="n">
        <v>0.26</v>
      </c>
      <c r="N4681" s="22" t="n">
        <v>1</v>
      </c>
      <c r="O4681" s="11" t="n">
        <v>987</v>
      </c>
      <c r="P4681" s="13" t="n">
        <v>3.64832138957294</v>
      </c>
      <c r="Q4681" s="13">
        <f>O4681*P4681</f>
        <v/>
      </c>
    </row>
    <row r="4682">
      <c r="A4682" s="10" t="n">
        <v>2027</v>
      </c>
      <c r="B4682" s="10" t="inlineStr">
        <is>
          <t>Ago-27</t>
        </is>
      </c>
      <c r="C4682" s="19" t="inlineStr">
        <is>
          <t>Ricardo</t>
        </is>
      </c>
      <c r="D4682" s="19" t="inlineStr">
        <is>
          <t>DOMINICANA, REPÚBLICA</t>
        </is>
      </c>
      <c r="E4682" s="19" t="inlineStr">
        <is>
          <t>JUAN JIMENEZ, SRL</t>
        </is>
      </c>
      <c r="F4682" s="10" t="inlineStr">
        <is>
          <t>Consolidado/estratégico</t>
        </is>
      </c>
      <c r="G4682" s="10" t="inlineStr">
        <is>
          <t>BIO0005DO</t>
        </is>
      </c>
      <c r="H4682" s="19" t="inlineStr">
        <is>
          <t>BIORAD-20, 5L</t>
        </is>
      </c>
      <c r="I4682" s="10" t="inlineStr">
        <is>
          <t>Ramp-Up/Crecimiento</t>
        </is>
      </c>
      <c r="J4682" s="10" t="inlineStr">
        <is>
          <t>Innovador/Notorio</t>
        </is>
      </c>
      <c r="K4682" s="12" t="n">
        <v>0.05</v>
      </c>
      <c r="L4682" s="12" t="n">
        <v>0.2</v>
      </c>
      <c r="M4682" s="12" t="n">
        <v>0.26</v>
      </c>
      <c r="N4682" s="22" t="n">
        <v>5</v>
      </c>
      <c r="O4682" s="11" t="n">
        <v>500</v>
      </c>
      <c r="P4682" s="13" t="n">
        <v>2.574672523498617</v>
      </c>
      <c r="Q4682" s="13">
        <f>O4682*P4682</f>
        <v/>
      </c>
    </row>
    <row r="4683">
      <c r="A4683" s="10" t="n">
        <v>2027</v>
      </c>
      <c r="B4683" s="10" t="inlineStr">
        <is>
          <t>Ago-27</t>
        </is>
      </c>
      <c r="C4683" s="19" t="inlineStr">
        <is>
          <t>Ricardo</t>
        </is>
      </c>
      <c r="D4683" s="19" t="inlineStr">
        <is>
          <t>DOMINICANA, REPÚBLICA</t>
        </is>
      </c>
      <c r="E4683" s="19" t="inlineStr">
        <is>
          <t>JUAN JIMENEZ, SRL</t>
        </is>
      </c>
      <c r="F4683" s="10" t="inlineStr">
        <is>
          <t>Consolidado/estratégico</t>
        </is>
      </c>
      <c r="G4683" s="10" t="inlineStr">
        <is>
          <t>BIO0005DO</t>
        </is>
      </c>
      <c r="H4683" s="19" t="inlineStr">
        <is>
          <t>BIORAD-20, 5L</t>
        </is>
      </c>
      <c r="I4683" s="10" t="inlineStr">
        <is>
          <t>Ramp-Up/Crecimiento</t>
        </is>
      </c>
      <c r="J4683" s="10" t="inlineStr">
        <is>
          <t>Innovador/Notorio</t>
        </is>
      </c>
      <c r="K4683" s="12" t="n">
        <v>0.05</v>
      </c>
      <c r="L4683" s="12" t="n">
        <v>0.2</v>
      </c>
      <c r="M4683" s="12" t="n">
        <v>0.26</v>
      </c>
      <c r="N4683" s="22" t="n">
        <v>5</v>
      </c>
      <c r="O4683" s="11" t="n">
        <v>3990</v>
      </c>
      <c r="P4683" s="13" t="n">
        <v>2.574672523498617</v>
      </c>
      <c r="Q4683" s="13">
        <f>O4683*P4683</f>
        <v/>
      </c>
    </row>
    <row r="4684">
      <c r="A4684" s="10" t="n">
        <v>2027</v>
      </c>
      <c r="B4684" s="10" t="inlineStr">
        <is>
          <t>Ago-27</t>
        </is>
      </c>
      <c r="C4684" s="19" t="inlineStr">
        <is>
          <t>Ricardo</t>
        </is>
      </c>
      <c r="D4684" s="19" t="inlineStr">
        <is>
          <t>DOMINICANA, REPÚBLICA</t>
        </is>
      </c>
      <c r="E4684" s="19" t="inlineStr">
        <is>
          <t>JUAN JIMENEZ, SRL</t>
        </is>
      </c>
      <c r="F4684" s="10" t="inlineStr">
        <is>
          <t>Consolidado/estratégico</t>
        </is>
      </c>
      <c r="G4684" s="10" t="inlineStr">
        <is>
          <t>BIO0020DO</t>
        </is>
      </c>
      <c r="H4684" s="19" t="inlineStr">
        <is>
          <t>BIORAD-20, 20 L</t>
        </is>
      </c>
      <c r="I4684" s="10" t="inlineStr">
        <is>
          <t>Ramp-Up/Crecimiento</t>
        </is>
      </c>
      <c r="J4684" s="10" t="inlineStr">
        <is>
          <t>Innovador/Notorio</t>
        </is>
      </c>
      <c r="K4684" s="12" t="n">
        <v>0.05</v>
      </c>
      <c r="L4684" s="12" t="n">
        <v>0.2</v>
      </c>
      <c r="M4684" s="12" t="n">
        <v>0.26</v>
      </c>
      <c r="N4684" s="22" t="n">
        <v>20</v>
      </c>
      <c r="O4684" s="11" t="n">
        <v>700</v>
      </c>
      <c r="P4684" s="13" t="n">
        <v>2.491282320308378</v>
      </c>
      <c r="Q4684" s="13">
        <f>O4684*P4684</f>
        <v/>
      </c>
    </row>
    <row r="4685">
      <c r="A4685" s="10" t="n">
        <v>2027</v>
      </c>
      <c r="B4685" s="10" t="inlineStr">
        <is>
          <t>Ago-27</t>
        </is>
      </c>
      <c r="C4685" s="19" t="inlineStr">
        <is>
          <t>Ricardo</t>
        </is>
      </c>
      <c r="D4685" s="19" t="inlineStr">
        <is>
          <t>DOMINICANA, REPÚBLICA</t>
        </is>
      </c>
      <c r="E4685" s="19" t="inlineStr">
        <is>
          <t>JUAN JIMENEZ, SRL</t>
        </is>
      </c>
      <c r="F4685" s="10" t="inlineStr">
        <is>
          <t>Consolidado/estratégico</t>
        </is>
      </c>
      <c r="G4685" s="10" t="inlineStr">
        <is>
          <t>C-CU0001DO</t>
        </is>
      </c>
      <c r="H4685" s="19" t="inlineStr">
        <is>
          <t>CODICOBRE, 1 L</t>
        </is>
      </c>
      <c r="I4685" s="10" t="inlineStr">
        <is>
          <t>Maduro</t>
        </is>
      </c>
      <c r="J4685" s="10" t="inlineStr">
        <is>
          <t>Banalizado/Commodity</t>
        </is>
      </c>
      <c r="K4685" s="12" t="n">
        <v>0.05</v>
      </c>
      <c r="L4685" s="12" t="n">
        <v>0.02</v>
      </c>
      <c r="M4685" s="12" t="n">
        <v>0.07100000000000017</v>
      </c>
      <c r="N4685" s="22" t="n">
        <v>1</v>
      </c>
      <c r="O4685" s="11" t="n">
        <v>165</v>
      </c>
      <c r="P4685" s="13" t="n">
        <v>5.034683517610656</v>
      </c>
      <c r="Q4685" s="13">
        <f>O4685*P4685</f>
        <v/>
      </c>
    </row>
    <row r="4686">
      <c r="A4686" s="10" t="n">
        <v>2027</v>
      </c>
      <c r="B4686" s="10" t="inlineStr">
        <is>
          <t>Ago-27</t>
        </is>
      </c>
      <c r="C4686" s="19" t="inlineStr">
        <is>
          <t>Ricardo</t>
        </is>
      </c>
      <c r="D4686" s="19" t="inlineStr">
        <is>
          <t>DOMINICANA, REPÚBLICA</t>
        </is>
      </c>
      <c r="E4686" s="19" t="inlineStr">
        <is>
          <t>JUAN JIMENEZ, SRL</t>
        </is>
      </c>
      <c r="F4686" s="10" t="inlineStr">
        <is>
          <t>Consolidado/estratégico</t>
        </is>
      </c>
      <c r="G4686" s="10" t="inlineStr">
        <is>
          <t>C-CU0001DO</t>
        </is>
      </c>
      <c r="H4686" s="19" t="inlineStr">
        <is>
          <t>CODICOBRE, 1 L</t>
        </is>
      </c>
      <c r="I4686" s="10" t="inlineStr">
        <is>
          <t>Maduro</t>
        </is>
      </c>
      <c r="J4686" s="10" t="inlineStr">
        <is>
          <t>Banalizado/Commodity</t>
        </is>
      </c>
      <c r="K4686" s="12" t="n">
        <v>0.05</v>
      </c>
      <c r="L4686" s="12" t="n">
        <v>0.02</v>
      </c>
      <c r="M4686" s="12" t="n">
        <v>0.07100000000000017</v>
      </c>
      <c r="N4686" s="22" t="n">
        <v>1</v>
      </c>
      <c r="O4686" s="11" t="n">
        <v>674</v>
      </c>
      <c r="P4686" s="13" t="n">
        <v>5.034683517610657</v>
      </c>
      <c r="Q4686" s="13">
        <f>O4686*P4686</f>
        <v/>
      </c>
    </row>
    <row r="4687">
      <c r="A4687" s="10" t="n">
        <v>2027</v>
      </c>
      <c r="B4687" s="10" t="inlineStr">
        <is>
          <t>Ago-27</t>
        </is>
      </c>
      <c r="C4687" s="19" t="inlineStr">
        <is>
          <t>Ricardo</t>
        </is>
      </c>
      <c r="D4687" s="19" t="inlineStr">
        <is>
          <t>DOMINICANA, REPÚBLICA</t>
        </is>
      </c>
      <c r="E4687" s="19" t="inlineStr">
        <is>
          <t>JUAN JIMENEZ, SRL</t>
        </is>
      </c>
      <c r="F4687" s="10" t="inlineStr">
        <is>
          <t>Consolidado/estratégico</t>
        </is>
      </c>
      <c r="G4687" s="10" t="inlineStr">
        <is>
          <t>C-L0001DO</t>
        </is>
      </c>
      <c r="H4687" s="19" t="inlineStr">
        <is>
          <t>CODIBOR-L, 1 L</t>
        </is>
      </c>
      <c r="I4687" s="10" t="inlineStr">
        <is>
          <t>Maduro</t>
        </is>
      </c>
      <c r="J4687" s="10" t="inlineStr">
        <is>
          <t>Banalizado/Commodity</t>
        </is>
      </c>
      <c r="K4687" s="12" t="n">
        <v>0.05</v>
      </c>
      <c r="L4687" s="12" t="n">
        <v>0.02</v>
      </c>
      <c r="M4687" s="12" t="n">
        <v>0.07100000000000017</v>
      </c>
      <c r="N4687" s="22" t="n">
        <v>1</v>
      </c>
      <c r="O4687" s="11" t="n">
        <v>839</v>
      </c>
      <c r="P4687" s="13" t="n">
        <v>5.816466672519144</v>
      </c>
      <c r="Q4687" s="13">
        <f>O4687*P4687</f>
        <v/>
      </c>
    </row>
    <row r="4688">
      <c r="A4688" s="10" t="n">
        <v>2027</v>
      </c>
      <c r="B4688" s="10" t="inlineStr">
        <is>
          <t>Ago-27</t>
        </is>
      </c>
      <c r="C4688" s="19" t="inlineStr">
        <is>
          <t>Ricardo</t>
        </is>
      </c>
      <c r="D4688" s="19" t="inlineStr">
        <is>
          <t>DOMINICANA, REPÚBLICA</t>
        </is>
      </c>
      <c r="E4688" s="19" t="inlineStr">
        <is>
          <t>JUAN JIMENEZ, SRL</t>
        </is>
      </c>
      <c r="F4688" s="10" t="inlineStr">
        <is>
          <t>Consolidado/estratégico</t>
        </is>
      </c>
      <c r="G4688" s="10" t="inlineStr">
        <is>
          <t>C-MB0001DO</t>
        </is>
      </c>
      <c r="H4688" s="19" t="inlineStr">
        <is>
          <t>CODIFOL-MB, 1 L</t>
        </is>
      </c>
      <c r="I4688" s="10" t="inlineStr">
        <is>
          <t>Maduro</t>
        </is>
      </c>
      <c r="J4688" s="10" t="inlineStr">
        <is>
          <t>Banalizado/Commodity</t>
        </is>
      </c>
      <c r="K4688" s="12" t="n">
        <v>0.05</v>
      </c>
      <c r="L4688" s="12" t="n">
        <v>0.02</v>
      </c>
      <c r="M4688" s="12" t="n">
        <v>0.07100000000000017</v>
      </c>
      <c r="N4688" s="22" t="n">
        <v>1</v>
      </c>
      <c r="O4688" s="11" t="n">
        <v>13</v>
      </c>
      <c r="P4688" s="13" t="n">
        <v>0</v>
      </c>
      <c r="Q4688" s="13">
        <f>O4688*P4688</f>
        <v/>
      </c>
    </row>
    <row r="4689">
      <c r="A4689" s="10" t="n">
        <v>2027</v>
      </c>
      <c r="B4689" s="10" t="inlineStr">
        <is>
          <t>Ago-27</t>
        </is>
      </c>
      <c r="C4689" s="19" t="inlineStr">
        <is>
          <t>Ricardo</t>
        </is>
      </c>
      <c r="D4689" s="19" t="inlineStr">
        <is>
          <t>DOMINICANA, REPÚBLICA</t>
        </is>
      </c>
      <c r="E4689" s="19" t="inlineStr">
        <is>
          <t>JUAN JIMENEZ, SRL</t>
        </is>
      </c>
      <c r="F4689" s="10" t="inlineStr">
        <is>
          <t>Consolidado/estratégico</t>
        </is>
      </c>
      <c r="G4689" s="10" t="inlineStr">
        <is>
          <t>F-A0005DO</t>
        </is>
      </c>
      <c r="H4689" s="19" t="inlineStr">
        <is>
          <t>FITOLIN-AGRO, 5 L</t>
        </is>
      </c>
      <c r="I4689" s="10" t="inlineStr">
        <is>
          <t>Maduro</t>
        </is>
      </c>
      <c r="J4689" s="10" t="inlineStr">
        <is>
          <t>Banalizado/Commodity</t>
        </is>
      </c>
      <c r="K4689" s="12" t="n">
        <v>0.05</v>
      </c>
      <c r="L4689" s="12" t="n">
        <v>0.02</v>
      </c>
      <c r="M4689" s="12" t="n">
        <v>0.07100000000000017</v>
      </c>
      <c r="N4689" s="22" t="n">
        <v>5</v>
      </c>
      <c r="O4689" s="11" t="n">
        <v>635</v>
      </c>
      <c r="P4689" s="13" t="n">
        <v>4.972140865217978</v>
      </c>
      <c r="Q4689" s="13">
        <f>O4689*P4689</f>
        <v/>
      </c>
    </row>
    <row r="4690">
      <c r="A4690" s="10" t="n">
        <v>2027</v>
      </c>
      <c r="B4690" s="10" t="inlineStr">
        <is>
          <t>Ago-27</t>
        </is>
      </c>
      <c r="C4690" s="19" t="inlineStr">
        <is>
          <t>Ricardo</t>
        </is>
      </c>
      <c r="D4690" s="19" t="inlineStr">
        <is>
          <t>DOMINICANA, REPÚBLICA</t>
        </is>
      </c>
      <c r="E4690" s="19" t="inlineStr">
        <is>
          <t>JUAN JIMENEZ, SRL</t>
        </is>
      </c>
      <c r="F4690" s="10" t="inlineStr">
        <is>
          <t>Consolidado/estratégico</t>
        </is>
      </c>
      <c r="G4690" s="10" t="inlineStr">
        <is>
          <t>FLOR0001DO</t>
        </is>
      </c>
      <c r="H4690" s="19" t="inlineStr">
        <is>
          <t>FLORAMEC, 1 LTR.</t>
        </is>
      </c>
      <c r="I4690" s="10" t="inlineStr">
        <is>
          <t>Maduro</t>
        </is>
      </c>
      <c r="J4690" s="10" t="inlineStr">
        <is>
          <t>Esencial/Core</t>
        </is>
      </c>
      <c r="K4690" s="12" t="n">
        <v>0.05</v>
      </c>
      <c r="L4690" s="12" t="n">
        <v>0.035</v>
      </c>
      <c r="M4690" s="12" t="n">
        <v>0.08674999999999988</v>
      </c>
      <c r="N4690" s="22" t="n">
        <v>1</v>
      </c>
      <c r="O4690" s="11" t="n">
        <v>439</v>
      </c>
      <c r="P4690" s="13" t="n">
        <v>3.992305977732674</v>
      </c>
      <c r="Q4690" s="13">
        <f>O4690*P4690</f>
        <v/>
      </c>
    </row>
    <row r="4691">
      <c r="A4691" s="10" t="n">
        <v>2027</v>
      </c>
      <c r="B4691" s="10" t="inlineStr">
        <is>
          <t>Ago-27</t>
        </is>
      </c>
      <c r="C4691" s="19" t="inlineStr">
        <is>
          <t>Ricardo</t>
        </is>
      </c>
      <c r="D4691" s="19" t="inlineStr">
        <is>
          <t>DOMINICANA, REPÚBLICA</t>
        </is>
      </c>
      <c r="E4691" s="19" t="inlineStr">
        <is>
          <t>JUAN JIMENEZ, SRL</t>
        </is>
      </c>
      <c r="F4691" s="10" t="inlineStr">
        <is>
          <t>Consolidado/estratégico</t>
        </is>
      </c>
      <c r="G4691" s="10" t="inlineStr">
        <is>
          <t>FLOR0001DO</t>
        </is>
      </c>
      <c r="H4691" s="19" t="inlineStr">
        <is>
          <t>FLORAMEC, 1 LTR.</t>
        </is>
      </c>
      <c r="I4691" s="10" t="inlineStr">
        <is>
          <t>Maduro</t>
        </is>
      </c>
      <c r="J4691" s="10" t="inlineStr">
        <is>
          <t>Esencial/Core</t>
        </is>
      </c>
      <c r="K4691" s="12" t="n">
        <v>0.05</v>
      </c>
      <c r="L4691" s="12" t="n">
        <v>0.035</v>
      </c>
      <c r="M4691" s="12" t="n">
        <v>0.08674999999999988</v>
      </c>
      <c r="N4691" s="22" t="n">
        <v>1</v>
      </c>
      <c r="O4691" s="11" t="n">
        <v>851</v>
      </c>
      <c r="P4691" s="13" t="n">
        <v>3.992305977732673</v>
      </c>
      <c r="Q4691" s="13">
        <f>O4691*P4691</f>
        <v/>
      </c>
    </row>
    <row r="4692">
      <c r="A4692" s="10" t="n">
        <v>2027</v>
      </c>
      <c r="B4692" s="10" t="inlineStr">
        <is>
          <t>Ago-27</t>
        </is>
      </c>
      <c r="C4692" s="19" t="inlineStr">
        <is>
          <t>Ricardo</t>
        </is>
      </c>
      <c r="D4692" s="19" t="inlineStr">
        <is>
          <t>DOMINICANA, REPÚBLICA</t>
        </is>
      </c>
      <c r="E4692" s="19" t="inlineStr">
        <is>
          <t>JUAN JIMENEZ, SRL</t>
        </is>
      </c>
      <c r="F4692" s="10" t="inlineStr">
        <is>
          <t>Consolidado/estratégico</t>
        </is>
      </c>
      <c r="G4692" s="10" t="inlineStr">
        <is>
          <t>FU0001DO</t>
        </is>
      </c>
      <c r="H4692" s="19" t="inlineStr">
        <is>
          <t>FULVIGIN, 1 L</t>
        </is>
      </c>
      <c r="I4692" s="10" t="inlineStr">
        <is>
          <t>Maduro</t>
        </is>
      </c>
      <c r="J4692" s="10" t="inlineStr">
        <is>
          <t>Banalizado/Commodity</t>
        </is>
      </c>
      <c r="K4692" s="12" t="n">
        <v>0.05</v>
      </c>
      <c r="L4692" s="12" t="n">
        <v>0.02</v>
      </c>
      <c r="M4692" s="12" t="n">
        <v>0.07100000000000017</v>
      </c>
      <c r="N4692" s="22" t="n">
        <v>1</v>
      </c>
      <c r="O4692" s="11" t="n">
        <v>165</v>
      </c>
      <c r="P4692" s="13" t="n">
        <v>4.377985667487528</v>
      </c>
      <c r="Q4692" s="13">
        <f>O4692*P4692</f>
        <v/>
      </c>
    </row>
    <row r="4693">
      <c r="A4693" s="10" t="n">
        <v>2027</v>
      </c>
      <c r="B4693" s="10" t="inlineStr">
        <is>
          <t>Ago-27</t>
        </is>
      </c>
      <c r="C4693" s="19" t="inlineStr">
        <is>
          <t>Ricardo</t>
        </is>
      </c>
      <c r="D4693" s="19" t="inlineStr">
        <is>
          <t>DOMINICANA, REPÚBLICA</t>
        </is>
      </c>
      <c r="E4693" s="19" t="inlineStr">
        <is>
          <t>JUAN JIMENEZ, SRL</t>
        </is>
      </c>
      <c r="F4693" s="10" t="inlineStr">
        <is>
          <t>Consolidado/estratégico</t>
        </is>
      </c>
      <c r="G4693" s="10" t="inlineStr">
        <is>
          <t>FU0001DO</t>
        </is>
      </c>
      <c r="H4693" s="19" t="inlineStr">
        <is>
          <t>FULVIGIN, 1 L</t>
        </is>
      </c>
      <c r="I4693" s="10" t="inlineStr">
        <is>
          <t>Maduro</t>
        </is>
      </c>
      <c r="J4693" s="10" t="inlineStr">
        <is>
          <t>Banalizado/Commodity</t>
        </is>
      </c>
      <c r="K4693" s="12" t="n">
        <v>0.05</v>
      </c>
      <c r="L4693" s="12" t="n">
        <v>0.02</v>
      </c>
      <c r="M4693" s="12" t="n">
        <v>0.07100000000000017</v>
      </c>
      <c r="N4693" s="22" t="n">
        <v>1</v>
      </c>
      <c r="O4693" s="11" t="n">
        <v>674</v>
      </c>
      <c r="P4693" s="13" t="n">
        <v>4.377985667487526</v>
      </c>
      <c r="Q4693" s="13">
        <f>O4693*P4693</f>
        <v/>
      </c>
    </row>
    <row r="4694">
      <c r="A4694" s="10" t="n">
        <v>2027</v>
      </c>
      <c r="B4694" s="10" t="inlineStr">
        <is>
          <t>Ago-27</t>
        </is>
      </c>
      <c r="C4694" s="19" t="inlineStr">
        <is>
          <t>Ricardo</t>
        </is>
      </c>
      <c r="D4694" s="19" t="inlineStr">
        <is>
          <t>DOMINICANA, REPÚBLICA</t>
        </is>
      </c>
      <c r="E4694" s="19" t="inlineStr">
        <is>
          <t>JUAN JIMENEZ, SRL</t>
        </is>
      </c>
      <c r="F4694" s="10" t="inlineStr">
        <is>
          <t>Consolidado/estratégico</t>
        </is>
      </c>
      <c r="G4694" s="10" t="inlineStr">
        <is>
          <t>G30001DO</t>
        </is>
      </c>
      <c r="H4694" s="19" t="inlineStr">
        <is>
          <t>GREEN-UP, 1 L</t>
        </is>
      </c>
      <c r="I4694" s="10" t="inlineStr">
        <is>
          <t>Maduro</t>
        </is>
      </c>
      <c r="J4694" s="10" t="inlineStr">
        <is>
          <t>Innovador/Notorio</t>
        </is>
      </c>
      <c r="K4694" s="12" t="n">
        <v>0.05</v>
      </c>
      <c r="L4694" s="12" t="n">
        <v>0.05</v>
      </c>
      <c r="M4694" s="12" t="n">
        <v>0.1025</v>
      </c>
      <c r="N4694" s="22" t="n">
        <v>1</v>
      </c>
      <c r="O4694" s="11" t="n">
        <v>563</v>
      </c>
      <c r="P4694" s="13" t="n">
        <v>6.483588298041052</v>
      </c>
      <c r="Q4694" s="13">
        <f>O4694*P4694</f>
        <v/>
      </c>
    </row>
    <row r="4695">
      <c r="A4695" s="10" t="n">
        <v>2027</v>
      </c>
      <c r="B4695" s="10" t="inlineStr">
        <is>
          <t>Ago-27</t>
        </is>
      </c>
      <c r="C4695" s="19" t="inlineStr">
        <is>
          <t>Ricardo</t>
        </is>
      </c>
      <c r="D4695" s="19" t="inlineStr">
        <is>
          <t>DOMINICANA, REPÚBLICA</t>
        </is>
      </c>
      <c r="E4695" s="19" t="inlineStr">
        <is>
          <t>JUAN JIMENEZ, SRL</t>
        </is>
      </c>
      <c r="F4695" s="10" t="inlineStr">
        <is>
          <t>Consolidado/estratégico</t>
        </is>
      </c>
      <c r="G4695" s="10" t="inlineStr">
        <is>
          <t>LP0005DO</t>
        </is>
      </c>
      <c r="H4695" s="19" t="inlineStr">
        <is>
          <t>LAVAPLANT, 5 L</t>
        </is>
      </c>
      <c r="I4695" s="10" t="inlineStr">
        <is>
          <t>Maduro</t>
        </is>
      </c>
      <c r="J4695" s="10" t="inlineStr">
        <is>
          <t>Banalizado/Commodity</t>
        </is>
      </c>
      <c r="K4695" s="12" t="n">
        <v>0.05</v>
      </c>
      <c r="L4695" s="12" t="n">
        <v>0.02</v>
      </c>
      <c r="M4695" s="12" t="n">
        <v>0.07100000000000017</v>
      </c>
      <c r="N4695" s="22" t="n">
        <v>5</v>
      </c>
      <c r="O4695" s="11" t="n">
        <v>40</v>
      </c>
      <c r="P4695" s="13" t="n">
        <v>3.898491999143655</v>
      </c>
      <c r="Q4695" s="13">
        <f>O4695*P4695</f>
        <v/>
      </c>
    </row>
    <row r="4696">
      <c r="A4696" s="10" t="n">
        <v>2027</v>
      </c>
      <c r="B4696" s="10" t="inlineStr">
        <is>
          <t>Ago-27</t>
        </is>
      </c>
      <c r="C4696" s="19" t="inlineStr">
        <is>
          <t>Ricardo</t>
        </is>
      </c>
      <c r="D4696" s="19" t="inlineStr">
        <is>
          <t>DOMINICANA, REPÚBLICA</t>
        </is>
      </c>
      <c r="E4696" s="19" t="inlineStr">
        <is>
          <t>JUAN JIMENEZ, SRL</t>
        </is>
      </c>
      <c r="F4696" s="10" t="inlineStr">
        <is>
          <t>Consolidado/estratégico</t>
        </is>
      </c>
      <c r="G4696" s="10" t="inlineStr">
        <is>
          <t>MPH0001DO</t>
        </is>
      </c>
      <c r="H4696" s="19" t="inlineStr">
        <is>
          <t>MOJALINE NL, 1 L</t>
        </is>
      </c>
      <c r="I4696" s="10" t="inlineStr">
        <is>
          <t>Maduro</t>
        </is>
      </c>
      <c r="J4696" s="10" t="inlineStr">
        <is>
          <t>Banalizado/Commodity</t>
        </is>
      </c>
      <c r="K4696" s="12" t="n">
        <v>0.05</v>
      </c>
      <c r="L4696" s="12" t="n">
        <v>0.02</v>
      </c>
      <c r="M4696" s="12" t="n">
        <v>0.07100000000000017</v>
      </c>
      <c r="N4696" s="22" t="n">
        <v>1</v>
      </c>
      <c r="O4696" s="11" t="n">
        <v>89</v>
      </c>
      <c r="P4696" s="13" t="n">
        <v>3.283489250615646</v>
      </c>
      <c r="Q4696" s="13">
        <f>O4696*P4696</f>
        <v/>
      </c>
    </row>
    <row r="4697">
      <c r="A4697" s="10" t="n">
        <v>2027</v>
      </c>
      <c r="B4697" s="10" t="inlineStr">
        <is>
          <t>Ago-27</t>
        </is>
      </c>
      <c r="C4697" s="19" t="inlineStr">
        <is>
          <t>Ricardo</t>
        </is>
      </c>
      <c r="D4697" s="19" t="inlineStr">
        <is>
          <t>DOMINICANA, REPÚBLICA</t>
        </is>
      </c>
      <c r="E4697" s="19" t="inlineStr">
        <is>
          <t>JUAN JIMENEZ, SRL</t>
        </is>
      </c>
      <c r="F4697" s="10" t="inlineStr">
        <is>
          <t>Consolidado/estratégico</t>
        </is>
      </c>
      <c r="G4697" s="10" t="inlineStr">
        <is>
          <t>MPH0001DO</t>
        </is>
      </c>
      <c r="H4697" s="19" t="inlineStr">
        <is>
          <t>MOJALINE NL, 1 L</t>
        </is>
      </c>
      <c r="I4697" s="10" t="inlineStr">
        <is>
          <t>Maduro</t>
        </is>
      </c>
      <c r="J4697" s="10" t="inlineStr">
        <is>
          <t>Banalizado/Commodity</t>
        </is>
      </c>
      <c r="K4697" s="12" t="n">
        <v>0.05</v>
      </c>
      <c r="L4697" s="12" t="n">
        <v>0.02</v>
      </c>
      <c r="M4697" s="12" t="n">
        <v>0.07100000000000017</v>
      </c>
      <c r="N4697" s="22" t="n">
        <v>1</v>
      </c>
      <c r="O4697" s="11" t="n">
        <v>839</v>
      </c>
      <c r="P4697" s="13" t="n">
        <v>3.283489250615646</v>
      </c>
      <c r="Q4697" s="13">
        <f>O4697*P4697</f>
        <v/>
      </c>
    </row>
    <row r="4698">
      <c r="A4698" s="10" t="n">
        <v>2027</v>
      </c>
      <c r="B4698" s="10" t="inlineStr">
        <is>
          <t>Ago-27</t>
        </is>
      </c>
      <c r="C4698" s="19" t="inlineStr">
        <is>
          <t>Ricardo</t>
        </is>
      </c>
      <c r="D4698" s="19" t="inlineStr">
        <is>
          <t>DOMINICANA, REPÚBLICA</t>
        </is>
      </c>
      <c r="E4698" s="19" t="inlineStr">
        <is>
          <t>JUAN JIMENEZ, SRL</t>
        </is>
      </c>
      <c r="F4698" s="10" t="inlineStr">
        <is>
          <t>Consolidado/estratégico</t>
        </is>
      </c>
      <c r="G4698" s="10" t="inlineStr">
        <is>
          <t>MPH0005DO</t>
        </is>
      </c>
      <c r="H4698" s="19" t="inlineStr">
        <is>
          <t>MOJALINE NL, 5 L</t>
        </is>
      </c>
      <c r="I4698" s="10" t="inlineStr">
        <is>
          <t>Maduro</t>
        </is>
      </c>
      <c r="J4698" s="10" t="inlineStr">
        <is>
          <t>Banalizado/Commodity</t>
        </is>
      </c>
      <c r="K4698" s="12" t="n">
        <v>0.05</v>
      </c>
      <c r="L4698" s="12" t="n">
        <v>0.02</v>
      </c>
      <c r="M4698" s="12" t="n">
        <v>0.07100000000000017</v>
      </c>
      <c r="N4698" s="22" t="n">
        <v>5</v>
      </c>
      <c r="O4698" s="11" t="n">
        <v>295</v>
      </c>
      <c r="P4698" s="13" t="n">
        <v>2.918657111658352</v>
      </c>
      <c r="Q4698" s="13">
        <f>O4698*P4698</f>
        <v/>
      </c>
    </row>
    <row r="4699">
      <c r="A4699" s="10" t="n">
        <v>2027</v>
      </c>
      <c r="B4699" s="10" t="inlineStr">
        <is>
          <t>Ago-27</t>
        </is>
      </c>
      <c r="C4699" s="19" t="inlineStr">
        <is>
          <t>Ricardo</t>
        </is>
      </c>
      <c r="D4699" s="19" t="inlineStr">
        <is>
          <t>DOMINICANA, REPÚBLICA</t>
        </is>
      </c>
      <c r="E4699" s="19" t="inlineStr">
        <is>
          <t>JUAN JIMENEZ, SRL</t>
        </is>
      </c>
      <c r="F4699" s="10" t="inlineStr">
        <is>
          <t>Consolidado/estratégico</t>
        </is>
      </c>
      <c r="G4699" s="10" t="inlineStr">
        <is>
          <t>PK500001DO</t>
        </is>
      </c>
      <c r="H4699" s="19" t="inlineStr">
        <is>
          <t>POLIFRUIT K50, 1 L</t>
        </is>
      </c>
      <c r="I4699" s="10" t="inlineStr">
        <is>
          <t>Maduro</t>
        </is>
      </c>
      <c r="J4699" s="10" t="inlineStr">
        <is>
          <t>Esencial/Core</t>
        </is>
      </c>
      <c r="K4699" s="12" t="n">
        <v>0.05</v>
      </c>
      <c r="L4699" s="12" t="n">
        <v>0.035</v>
      </c>
      <c r="M4699" s="12" t="n">
        <v>0.08674999999999988</v>
      </c>
      <c r="N4699" s="22" t="n">
        <v>1</v>
      </c>
      <c r="O4699" s="11" t="n">
        <v>26</v>
      </c>
      <c r="P4699" s="13" t="n">
        <v>0</v>
      </c>
      <c r="Q4699" s="13">
        <f>O4699*P4699</f>
        <v/>
      </c>
    </row>
    <row r="4700">
      <c r="A4700" s="10" t="n">
        <v>2027</v>
      </c>
      <c r="B4700" s="10" t="inlineStr">
        <is>
          <t>Ago-27</t>
        </is>
      </c>
      <c r="C4700" s="19" t="inlineStr">
        <is>
          <t>Ricardo</t>
        </is>
      </c>
      <c r="D4700" s="19" t="inlineStr">
        <is>
          <t>DOMINICANA, REPÚBLICA</t>
        </is>
      </c>
      <c r="E4700" s="19" t="inlineStr">
        <is>
          <t>JUAN JIMENEZ, SRL</t>
        </is>
      </c>
      <c r="F4700" s="10" t="inlineStr">
        <is>
          <t>Consolidado/estratégico</t>
        </is>
      </c>
      <c r="G4700" s="10" t="inlineStr">
        <is>
          <t>PT0001DO</t>
        </is>
      </c>
      <c r="H4700" s="19" t="inlineStr">
        <is>
          <t>AGROPOTASION, 1 L</t>
        </is>
      </c>
      <c r="I4700" s="10" t="inlineStr">
        <is>
          <t>Maduro</t>
        </is>
      </c>
      <c r="J4700" s="10" t="inlineStr">
        <is>
          <t>Innovador/Notorio</t>
        </is>
      </c>
      <c r="K4700" s="12" t="n">
        <v>0.05</v>
      </c>
      <c r="L4700" s="12" t="n">
        <v>0.05</v>
      </c>
      <c r="M4700" s="12" t="n">
        <v>0.1025</v>
      </c>
      <c r="N4700" s="22" t="n">
        <v>1</v>
      </c>
      <c r="O4700" s="11" t="n">
        <v>733</v>
      </c>
      <c r="P4700" s="13" t="n">
        <v>4.336290565892408</v>
      </c>
      <c r="Q4700" s="13">
        <f>O4700*P4700</f>
        <v/>
      </c>
    </row>
    <row r="4701">
      <c r="A4701" s="10" t="n">
        <v>2027</v>
      </c>
      <c r="B4701" s="10" t="inlineStr">
        <is>
          <t>Ago-27</t>
        </is>
      </c>
      <c r="C4701" s="19" t="inlineStr">
        <is>
          <t>Ricardo</t>
        </is>
      </c>
      <c r="D4701" s="19" t="inlineStr">
        <is>
          <t>DOMINICANA, REPÚBLICA</t>
        </is>
      </c>
      <c r="E4701" s="19" t="inlineStr">
        <is>
          <t>JUAN JIMENEZ, SRL</t>
        </is>
      </c>
      <c r="F4701" s="10" t="inlineStr">
        <is>
          <t>Consolidado/estratégico</t>
        </is>
      </c>
      <c r="G4701" s="10" t="inlineStr">
        <is>
          <t>PT0001DO</t>
        </is>
      </c>
      <c r="H4701" s="19" t="inlineStr">
        <is>
          <t>AGROPOTASION, 1 L</t>
        </is>
      </c>
      <c r="I4701" s="10" t="inlineStr">
        <is>
          <t>Maduro</t>
        </is>
      </c>
      <c r="J4701" s="10" t="inlineStr">
        <is>
          <t>Innovador/Notorio</t>
        </is>
      </c>
      <c r="K4701" s="12" t="n">
        <v>0.05</v>
      </c>
      <c r="L4701" s="12" t="n">
        <v>0.05</v>
      </c>
      <c r="M4701" s="12" t="n">
        <v>0.1025</v>
      </c>
      <c r="N4701" s="22" t="n">
        <v>1</v>
      </c>
      <c r="O4701" s="11" t="n">
        <v>4318</v>
      </c>
      <c r="P4701" s="13" t="n">
        <v>4.337294801780756</v>
      </c>
      <c r="Q4701" s="13">
        <f>O4701*P4701</f>
        <v/>
      </c>
    </row>
    <row r="4702">
      <c r="A4702" s="10" t="n">
        <v>2027</v>
      </c>
      <c r="B4702" s="10" t="inlineStr">
        <is>
          <t>Ago-27</t>
        </is>
      </c>
      <c r="C4702" s="19" t="inlineStr">
        <is>
          <t>Ricardo</t>
        </is>
      </c>
      <c r="D4702" s="19" t="inlineStr">
        <is>
          <t>DOMINICANA, REPÚBLICA</t>
        </is>
      </c>
      <c r="E4702" s="19" t="inlineStr">
        <is>
          <t>JUAN JIMENEZ, SRL</t>
        </is>
      </c>
      <c r="F4702" s="10" t="inlineStr">
        <is>
          <t>Consolidado/estratégico</t>
        </is>
      </c>
      <c r="G4702" s="10" t="inlineStr">
        <is>
          <t>PT0005DO</t>
        </is>
      </c>
      <c r="H4702" s="19" t="inlineStr">
        <is>
          <t>AGROPOTASION, 5 L</t>
        </is>
      </c>
      <c r="I4702" s="10" t="inlineStr">
        <is>
          <t>Maduro</t>
        </is>
      </c>
      <c r="J4702" s="10" t="inlineStr">
        <is>
          <t>Innovador/Notorio</t>
        </is>
      </c>
      <c r="K4702" s="12" t="n">
        <v>0.05</v>
      </c>
      <c r="L4702" s="12" t="n">
        <v>0.05</v>
      </c>
      <c r="M4702" s="12" t="n">
        <v>0.1025</v>
      </c>
      <c r="N4702" s="22" t="n">
        <v>5</v>
      </c>
      <c r="O4702" s="11" t="n">
        <v>395</v>
      </c>
      <c r="P4702" s="13" t="n">
        <v>3.346031903008324</v>
      </c>
      <c r="Q4702" s="13">
        <f>O4702*P4702</f>
        <v/>
      </c>
    </row>
    <row r="4703">
      <c r="A4703" s="10" t="n">
        <v>2027</v>
      </c>
      <c r="B4703" s="10" t="inlineStr">
        <is>
          <t>Ago-27</t>
        </is>
      </c>
      <c r="C4703" s="19" t="inlineStr">
        <is>
          <t>Ricardo</t>
        </is>
      </c>
      <c r="D4703" s="19" t="inlineStr">
        <is>
          <t>DOMINICANA, REPÚBLICA</t>
        </is>
      </c>
      <c r="E4703" s="19" t="inlineStr">
        <is>
          <t>JUAN JIMENEZ, SRL</t>
        </is>
      </c>
      <c r="F4703" s="10" t="inlineStr">
        <is>
          <t>Consolidado/estratégico</t>
        </is>
      </c>
      <c r="G4703" s="10" t="inlineStr">
        <is>
          <t>PT0005DO</t>
        </is>
      </c>
      <c r="H4703" s="19" t="inlineStr">
        <is>
          <t>AGROPOTASION, 5 L</t>
        </is>
      </c>
      <c r="I4703" s="10" t="inlineStr">
        <is>
          <t>Maduro</t>
        </is>
      </c>
      <c r="J4703" s="10" t="inlineStr">
        <is>
          <t>Innovador/Notorio</t>
        </is>
      </c>
      <c r="K4703" s="12" t="n">
        <v>0.05</v>
      </c>
      <c r="L4703" s="12" t="n">
        <v>0.05</v>
      </c>
      <c r="M4703" s="12" t="n">
        <v>0.1025</v>
      </c>
      <c r="N4703" s="22" t="n">
        <v>5</v>
      </c>
      <c r="O4703" s="11" t="n">
        <v>875</v>
      </c>
      <c r="P4703" s="13" t="n">
        <v>3.346031903008325</v>
      </c>
      <c r="Q4703" s="13">
        <f>O4703*P4703</f>
        <v/>
      </c>
    </row>
    <row r="4704">
      <c r="A4704" s="10" t="n">
        <v>2027</v>
      </c>
      <c r="B4704" s="10" t="inlineStr">
        <is>
          <t>Ago-27</t>
        </is>
      </c>
      <c r="C4704" s="19" t="inlineStr">
        <is>
          <t>Ricardo</t>
        </is>
      </c>
      <c r="D4704" s="19" t="inlineStr">
        <is>
          <t>DOMINICANA, REPÚBLICA</t>
        </is>
      </c>
      <c r="E4704" s="19" t="inlineStr">
        <is>
          <t>JUAN JIMENEZ, SRL</t>
        </is>
      </c>
      <c r="F4704" s="10" t="inlineStr">
        <is>
          <t>Consolidado/estratégico</t>
        </is>
      </c>
      <c r="G4704" s="10" t="inlineStr">
        <is>
          <t>RUN0001DO</t>
        </is>
      </c>
      <c r="H4704" s="19" t="inlineStr">
        <is>
          <t>RUN STRESS, 1 L</t>
        </is>
      </c>
      <c r="I4704" s="10" t="inlineStr">
        <is>
          <t>Ramp-Up/Crecimiento</t>
        </is>
      </c>
      <c r="J4704" s="10" t="inlineStr">
        <is>
          <t>Innovador/Notorio</t>
        </is>
      </c>
      <c r="K4704" s="12" t="n">
        <v>0.05</v>
      </c>
      <c r="L4704" s="12" t="n">
        <v>0.2</v>
      </c>
      <c r="M4704" s="12" t="n">
        <v>0.26</v>
      </c>
      <c r="N4704" s="22" t="n">
        <v>1</v>
      </c>
      <c r="O4704" s="11" t="n">
        <v>449</v>
      </c>
      <c r="P4704" s="13" t="n">
        <v>8.443258073011659</v>
      </c>
      <c r="Q4704" s="13">
        <f>O4704*P4704</f>
        <v/>
      </c>
    </row>
    <row r="4705">
      <c r="A4705" s="10" t="n">
        <v>2027</v>
      </c>
      <c r="B4705" s="10" t="inlineStr">
        <is>
          <t>Ago-27</t>
        </is>
      </c>
      <c r="C4705" s="19" t="inlineStr">
        <is>
          <t>Ricardo</t>
        </is>
      </c>
      <c r="D4705" s="19" t="inlineStr">
        <is>
          <t>DOMINICANA, REPÚBLICA</t>
        </is>
      </c>
      <c r="E4705" s="19" t="inlineStr">
        <is>
          <t>JUAN JIMENEZ, SRL</t>
        </is>
      </c>
      <c r="F4705" s="10" t="inlineStr">
        <is>
          <t>Consolidado/estratégico</t>
        </is>
      </c>
      <c r="G4705" s="10" t="inlineStr">
        <is>
          <t>SPCE2B0001DO</t>
        </is>
      </c>
      <c r="H4705" s="19" t="inlineStr">
        <is>
          <t>SPRINTENE CON BORO, 1 L</t>
        </is>
      </c>
      <c r="I4705" s="10" t="inlineStr">
        <is>
          <t>Maduro</t>
        </is>
      </c>
      <c r="J4705" s="10" t="inlineStr">
        <is>
          <t>Innovador/Notorio</t>
        </is>
      </c>
      <c r="K4705" s="12" t="n">
        <v>0.05</v>
      </c>
      <c r="L4705" s="12" t="n">
        <v>0.05</v>
      </c>
      <c r="M4705" s="12" t="n">
        <v>0.1025</v>
      </c>
      <c r="N4705" s="22" t="n">
        <v>1</v>
      </c>
      <c r="O4705" s="11" t="n">
        <v>262</v>
      </c>
      <c r="P4705" s="13" t="n">
        <v>13.37370383663452</v>
      </c>
      <c r="Q4705" s="13">
        <f>O4705*P4705</f>
        <v/>
      </c>
    </row>
    <row r="4706">
      <c r="A4706" s="10" t="n">
        <v>2027</v>
      </c>
      <c r="B4706" s="10" t="inlineStr">
        <is>
          <t>Ago-27</t>
        </is>
      </c>
      <c r="C4706" s="19" t="inlineStr">
        <is>
          <t>Ricardo</t>
        </is>
      </c>
      <c r="D4706" s="19" t="inlineStr">
        <is>
          <t>DOMINICANA, REPÚBLICA</t>
        </is>
      </c>
      <c r="E4706" s="19" t="inlineStr">
        <is>
          <t>JUAN JIMENEZ, SRL</t>
        </is>
      </c>
      <c r="F4706" s="10" t="inlineStr">
        <is>
          <t>Consolidado/estratégico</t>
        </is>
      </c>
      <c r="G4706" s="10" t="inlineStr">
        <is>
          <t>START20001DO</t>
        </is>
      </c>
      <c r="H4706" s="19" t="inlineStr">
        <is>
          <t>RADISOL STARTER, 1 L</t>
        </is>
      </c>
      <c r="I4706" s="10" t="inlineStr">
        <is>
          <t>Declive</t>
        </is>
      </c>
      <c r="J4706" s="10" t="inlineStr">
        <is>
          <t>Banalizado/Commodity</t>
        </is>
      </c>
      <c r="K4706" s="12" t="n">
        <v>0.05</v>
      </c>
      <c r="L4706" s="12" t="n">
        <v>0.04</v>
      </c>
      <c r="M4706" s="12" t="n">
        <v>0.09200000000000008</v>
      </c>
      <c r="N4706" s="22" t="n">
        <v>1</v>
      </c>
      <c r="O4706" s="11" t="n">
        <v>1465</v>
      </c>
      <c r="P4706" s="13" t="n">
        <v>6.11875615908376</v>
      </c>
      <c r="Q4706" s="13">
        <f>O4706*P4706</f>
        <v/>
      </c>
    </row>
    <row r="4707">
      <c r="A4707" s="10" t="n">
        <v>2027</v>
      </c>
      <c r="B4707" s="10" t="inlineStr">
        <is>
          <t>Ago-27</t>
        </is>
      </c>
      <c r="C4707" s="19" t="inlineStr">
        <is>
          <t>Ricardo</t>
        </is>
      </c>
      <c r="D4707" s="19" t="inlineStr">
        <is>
          <t>NETHERLANS</t>
        </is>
      </c>
      <c r="E4707" s="19" t="inlineStr">
        <is>
          <t>LEKKERBIO B.V.</t>
        </is>
      </c>
      <c r="F4707" s="10" t="inlineStr">
        <is>
          <t>Con potencial</t>
        </is>
      </c>
      <c r="G4707" s="10" t="inlineStr">
        <is>
          <t>AO0020MX</t>
        </is>
      </c>
      <c r="H4707" s="19" t="inlineStr">
        <is>
          <t>ALCAPLANT NEW, 20 KG</t>
        </is>
      </c>
      <c r="I4707" s="10" t="inlineStr">
        <is>
          <t>Maduro</t>
        </is>
      </c>
      <c r="J4707" s="10" t="inlineStr">
        <is>
          <t>Innovador/Notorio</t>
        </is>
      </c>
      <c r="K4707" s="12" t="n">
        <v>0.1</v>
      </c>
      <c r="L4707" s="12" t="n">
        <v>0.05</v>
      </c>
      <c r="M4707" s="12" t="n">
        <v>0.1550000000000002</v>
      </c>
      <c r="N4707" s="22" t="n">
        <v>20</v>
      </c>
      <c r="O4707" s="11" t="n">
        <v>20940</v>
      </c>
      <c r="P4707" s="13" t="n">
        <v>1.80331314398891</v>
      </c>
      <c r="Q4707" s="13">
        <f>O4707*P4707</f>
        <v/>
      </c>
    </row>
    <row r="4708">
      <c r="A4708" s="10" t="n">
        <v>2027</v>
      </c>
      <c r="B4708" s="10" t="inlineStr">
        <is>
          <t>Ago-27</t>
        </is>
      </c>
      <c r="C4708" s="19" t="inlineStr">
        <is>
          <t>Ricardo</t>
        </is>
      </c>
      <c r="D4708" s="19" t="inlineStr">
        <is>
          <t>NETHERLANS</t>
        </is>
      </c>
      <c r="E4708" s="19" t="inlineStr">
        <is>
          <t>LEKKERBIO B.V.</t>
        </is>
      </c>
      <c r="F4708" s="10" t="inlineStr">
        <is>
          <t>Con potencial</t>
        </is>
      </c>
      <c r="G4708" s="10" t="inlineStr">
        <is>
          <t>AO0020MX</t>
        </is>
      </c>
      <c r="H4708" s="19" t="inlineStr">
        <is>
          <t>ALCAPLANT NEW, 20 KG</t>
        </is>
      </c>
      <c r="I4708" s="10" t="inlineStr">
        <is>
          <t>Maduro</t>
        </is>
      </c>
      <c r="J4708" s="10" t="inlineStr">
        <is>
          <t>Innovador/Notorio</t>
        </is>
      </c>
      <c r="K4708" s="12" t="n">
        <v>0.1</v>
      </c>
      <c r="L4708" s="12" t="n">
        <v>0.05</v>
      </c>
      <c r="M4708" s="12" t="n">
        <v>0.1550000000000002</v>
      </c>
      <c r="N4708" s="22" t="n">
        <v>20</v>
      </c>
      <c r="O4708" s="11" t="n">
        <v>5460</v>
      </c>
      <c r="P4708" s="13" t="n">
        <v>1.80331314398891</v>
      </c>
      <c r="Q4708" s="13">
        <f>O4708*P4708</f>
        <v/>
      </c>
    </row>
    <row r="4709">
      <c r="A4709" s="10" t="n">
        <v>2027</v>
      </c>
      <c r="B4709" s="10" t="inlineStr">
        <is>
          <t>Sep-27</t>
        </is>
      </c>
      <c r="C4709" s="19" t="inlineStr">
        <is>
          <t>Alfonso</t>
        </is>
      </c>
      <c r="D4709" s="19" t="inlineStr">
        <is>
          <t>ESPAÑA</t>
        </is>
      </c>
      <c r="E4709" s="19" t="inlineStr">
        <is>
          <t>ACTIV. PRODUC. Y COMERC. LA VEGUILLA, SL</t>
        </is>
      </c>
      <c r="F4709" s="10" t="inlineStr">
        <is>
          <t>Consolidado/estratégico</t>
        </is>
      </c>
      <c r="G4709" s="10" t="inlineStr">
        <is>
          <t>BIO0020</t>
        </is>
      </c>
      <c r="H4709" s="19" t="inlineStr">
        <is>
          <t>BIORAD-20, 20 L</t>
        </is>
      </c>
      <c r="I4709" s="10" t="inlineStr">
        <is>
          <t>Ramp-Up/Crecimiento</t>
        </is>
      </c>
      <c r="J4709" s="10" t="inlineStr">
        <is>
          <t>Innovador/Notorio</t>
        </is>
      </c>
      <c r="K4709" s="12" t="n">
        <v>0.05</v>
      </c>
      <c r="L4709" s="12" t="n">
        <v>0.2</v>
      </c>
      <c r="M4709" s="12" t="n">
        <v>0.26</v>
      </c>
      <c r="N4709" s="22" t="n">
        <v>20</v>
      </c>
      <c r="O4709" s="11" t="n">
        <v>1140</v>
      </c>
      <c r="P4709" s="13" t="n">
        <v>2.457070954896998</v>
      </c>
      <c r="Q4709" s="13">
        <f>O4709*P4709</f>
        <v/>
      </c>
    </row>
    <row r="4710">
      <c r="A4710" s="10" t="n">
        <v>2027</v>
      </c>
      <c r="B4710" s="10" t="inlineStr">
        <is>
          <t>Sep-27</t>
        </is>
      </c>
      <c r="C4710" s="19" t="inlineStr">
        <is>
          <t>Alfonso</t>
        </is>
      </c>
      <c r="D4710" s="19" t="inlineStr">
        <is>
          <t>ESPAÑA</t>
        </is>
      </c>
      <c r="E4710" s="19" t="inlineStr">
        <is>
          <t>ACTIV. PRODUC. Y COMERC. LA VEGUILLA, SL</t>
        </is>
      </c>
      <c r="F4710" s="10" t="inlineStr">
        <is>
          <t>Consolidado/estratégico</t>
        </is>
      </c>
      <c r="G4710" s="10" t="inlineStr">
        <is>
          <t>BROTA0020</t>
        </is>
      </c>
      <c r="H4710" s="19" t="inlineStr">
        <is>
          <t>BROTAMEC, 20 L</t>
        </is>
      </c>
      <c r="I4710" s="10" t="inlineStr">
        <is>
          <t>Maduro</t>
        </is>
      </c>
      <c r="J4710" s="10" t="inlineStr">
        <is>
          <t>Esencial/Core</t>
        </is>
      </c>
      <c r="K4710" s="12" t="n">
        <v>0.05</v>
      </c>
      <c r="L4710" s="12" t="n">
        <v>0.035</v>
      </c>
      <c r="M4710" s="12" t="n">
        <v>0.08674999999999988</v>
      </c>
      <c r="N4710" s="22" t="n">
        <v>20</v>
      </c>
      <c r="O4710" s="11" t="n">
        <v>980</v>
      </c>
      <c r="P4710" s="13" t="n">
        <v>3.020052017810118</v>
      </c>
      <c r="Q4710" s="13">
        <f>O4710*P4710</f>
        <v/>
      </c>
    </row>
    <row r="4711">
      <c r="A4711" s="10" t="n">
        <v>2027</v>
      </c>
      <c r="B4711" s="10" t="inlineStr">
        <is>
          <t>Sep-27</t>
        </is>
      </c>
      <c r="C4711" s="19" t="inlineStr">
        <is>
          <t>Alfonso</t>
        </is>
      </c>
      <c r="D4711" s="19" t="inlineStr">
        <is>
          <t>ESPAÑA</t>
        </is>
      </c>
      <c r="E4711" s="19" t="inlineStr">
        <is>
          <t>AGROVEYCA,S.L</t>
        </is>
      </c>
      <c r="F4711" s="10" t="inlineStr">
        <is>
          <t>Consolidado/estratégico</t>
        </is>
      </c>
      <c r="G4711" s="10" t="inlineStr">
        <is>
          <t>BIO0020</t>
        </is>
      </c>
      <c r="H4711" s="19" t="inlineStr">
        <is>
          <t>BIORAD-20, 20 L</t>
        </is>
      </c>
      <c r="I4711" s="10" t="inlineStr">
        <is>
          <t>Ramp-Up/Crecimiento</t>
        </is>
      </c>
      <c r="J4711" s="10" t="inlineStr">
        <is>
          <t>Innovador/Notorio</t>
        </is>
      </c>
      <c r="K4711" s="12" t="n">
        <v>0.05</v>
      </c>
      <c r="L4711" s="12" t="n">
        <v>0.2</v>
      </c>
      <c r="M4711" s="12" t="n">
        <v>0.26</v>
      </c>
      <c r="N4711" s="22" t="n">
        <v>20</v>
      </c>
      <c r="O4711" s="11" t="n">
        <v>480</v>
      </c>
      <c r="P4711" s="13" t="n">
        <v>2.46672853825792</v>
      </c>
      <c r="Q4711" s="13">
        <f>O4711*P4711</f>
        <v/>
      </c>
    </row>
    <row r="4712">
      <c r="A4712" s="10" t="n">
        <v>2027</v>
      </c>
      <c r="B4712" s="10" t="inlineStr">
        <is>
          <t>Sep-27</t>
        </is>
      </c>
      <c r="C4712" s="19" t="inlineStr">
        <is>
          <t>García</t>
        </is>
      </c>
      <c r="D4712" s="19" t="inlineStr">
        <is>
          <t>EGIPTO</t>
        </is>
      </c>
      <c r="E4712" s="19" t="inlineStr">
        <is>
          <t>DOTRA CHEMICALS</t>
        </is>
      </c>
      <c r="F4712" s="10" t="inlineStr">
        <is>
          <t>Consolidado/estratégico</t>
        </is>
      </c>
      <c r="G4712" s="10" t="inlineStr">
        <is>
          <t>SSEG0005EG</t>
        </is>
      </c>
      <c r="H4712" s="19" t="inlineStr">
        <is>
          <t>SALWAX CALCIO EGIPTO, 5 KG</t>
        </is>
      </c>
      <c r="I4712" s="10" t="inlineStr">
        <is>
          <t>Maduro</t>
        </is>
      </c>
      <c r="J4712" s="10" t="inlineStr">
        <is>
          <t>Innovador/Notorio</t>
        </is>
      </c>
      <c r="K4712" s="12" t="n">
        <v>0.05</v>
      </c>
      <c r="L4712" s="12" t="n">
        <v>0.05</v>
      </c>
      <c r="M4712" s="12" t="n">
        <v>0.1025</v>
      </c>
      <c r="N4712" s="22" t="n">
        <v>5</v>
      </c>
      <c r="O4712" s="11" t="n">
        <v>20895</v>
      </c>
      <c r="P4712" s="13" t="n">
        <v>4.025529799465601</v>
      </c>
      <c r="Q4712" s="13">
        <f>O4712*P4712</f>
        <v/>
      </c>
    </row>
    <row r="4713">
      <c r="A4713" s="10" t="n">
        <v>2027</v>
      </c>
      <c r="B4713" s="10" t="inlineStr">
        <is>
          <t>Sep-27</t>
        </is>
      </c>
      <c r="C4713" s="19" t="inlineStr">
        <is>
          <t>García</t>
        </is>
      </c>
      <c r="D4713" s="19" t="inlineStr">
        <is>
          <t>ESPAÑA</t>
        </is>
      </c>
      <c r="E4713" s="19" t="inlineStr">
        <is>
          <t>AGROGIMEDEL, S.L.U.</t>
        </is>
      </c>
      <c r="F4713" s="10" t="inlineStr">
        <is>
          <t>Baja aportación</t>
        </is>
      </c>
      <c r="G4713" s="10" t="inlineStr">
        <is>
          <t>AGZNP0005</t>
        </is>
      </c>
      <c r="H4713" s="19" t="inlineStr">
        <is>
          <t>AGROXILATO-ZN PLUS, 5 KG</t>
        </is>
      </c>
      <c r="I4713" s="10" t="inlineStr">
        <is>
          <t>Maduro</t>
        </is>
      </c>
      <c r="J4713" s="10" t="inlineStr">
        <is>
          <t>Banalizado/Commodity</t>
        </is>
      </c>
      <c r="K4713" s="12" t="n">
        <v>0.03</v>
      </c>
      <c r="L4713" s="12" t="n">
        <v>0.02</v>
      </c>
      <c r="M4713" s="12" t="n">
        <v>0.05059999999999998</v>
      </c>
      <c r="N4713" s="22" t="n">
        <v>5</v>
      </c>
      <c r="O4713" s="11" t="n">
        <v>695</v>
      </c>
      <c r="P4713" s="13" t="n">
        <v>6.577402276630071</v>
      </c>
      <c r="Q4713" s="13">
        <f>O4713*P4713</f>
        <v/>
      </c>
    </row>
    <row r="4714">
      <c r="A4714" s="10" t="n">
        <v>2027</v>
      </c>
      <c r="B4714" s="10" t="inlineStr">
        <is>
          <t>Sep-27</t>
        </is>
      </c>
      <c r="C4714" s="19" t="inlineStr">
        <is>
          <t>García</t>
        </is>
      </c>
      <c r="D4714" s="19" t="inlineStr">
        <is>
          <t>ESPAÑA</t>
        </is>
      </c>
      <c r="E4714" s="19" t="inlineStr">
        <is>
          <t>AGRONEW FITO, S.L.</t>
        </is>
      </c>
      <c r="F4714" s="10" t="inlineStr">
        <is>
          <t>Consolidado/estratégico</t>
        </is>
      </c>
      <c r="G4714" s="10" t="inlineStr">
        <is>
          <t>AGXK1000</t>
        </is>
      </c>
      <c r="H4714" s="19" t="inlineStr">
        <is>
          <t>AGROXILATO-K, 1000 L</t>
        </is>
      </c>
      <c r="I4714" s="10" t="inlineStr">
        <is>
          <t>Maduro</t>
        </is>
      </c>
      <c r="J4714" s="10" t="inlineStr">
        <is>
          <t>Innovador/Notorio</t>
        </is>
      </c>
      <c r="K4714" s="12" t="n">
        <v>0.05</v>
      </c>
      <c r="L4714" s="12" t="n">
        <v>0.05</v>
      </c>
      <c r="M4714" s="12" t="n">
        <v>0.1025</v>
      </c>
      <c r="N4714" s="22" t="n">
        <v>1000</v>
      </c>
      <c r="O4714" s="11" t="n">
        <v>2000</v>
      </c>
      <c r="P4714" s="13" t="n">
        <v>2.585096298897397</v>
      </c>
      <c r="Q4714" s="13">
        <f>O4714*P4714</f>
        <v/>
      </c>
    </row>
    <row r="4715">
      <c r="A4715" s="10" t="n">
        <v>2027</v>
      </c>
      <c r="B4715" s="10" t="inlineStr">
        <is>
          <t>Sep-27</t>
        </is>
      </c>
      <c r="C4715" s="19" t="inlineStr">
        <is>
          <t>García</t>
        </is>
      </c>
      <c r="D4715" s="19" t="inlineStr">
        <is>
          <t>ESPAÑA</t>
        </is>
      </c>
      <c r="E4715" s="19" t="inlineStr">
        <is>
          <t>AGRONEW FITO, S.L.</t>
        </is>
      </c>
      <c r="F4715" s="10" t="inlineStr">
        <is>
          <t>Consolidado/estratégico</t>
        </is>
      </c>
      <c r="G4715" s="10" t="inlineStr">
        <is>
          <t>AGZ-M0005</t>
        </is>
      </c>
      <c r="H4715" s="19" t="inlineStr">
        <is>
          <t>AGROXILATO-ZN-MN, 5 KG</t>
        </is>
      </c>
      <c r="I4715" s="10" t="inlineStr">
        <is>
          <t>Maduro</t>
        </is>
      </c>
      <c r="J4715" s="10" t="inlineStr">
        <is>
          <t>Banalizado/Commodity</t>
        </is>
      </c>
      <c r="K4715" s="12" t="n">
        <v>0.05</v>
      </c>
      <c r="L4715" s="12" t="n">
        <v>0.02</v>
      </c>
      <c r="M4715" s="12" t="n">
        <v>0.07100000000000017</v>
      </c>
      <c r="N4715" s="22" t="n">
        <v>5</v>
      </c>
      <c r="O4715" s="11" t="n">
        <v>305</v>
      </c>
      <c r="P4715" s="13" t="n">
        <v>5.149345046997235</v>
      </c>
      <c r="Q4715" s="13">
        <f>O4715*P4715</f>
        <v/>
      </c>
    </row>
    <row r="4716">
      <c r="A4716" s="10" t="n">
        <v>2027</v>
      </c>
      <c r="B4716" s="10" t="inlineStr">
        <is>
          <t>Sep-27</t>
        </is>
      </c>
      <c r="C4716" s="19" t="inlineStr">
        <is>
          <t>García</t>
        </is>
      </c>
      <c r="D4716" s="19" t="inlineStr">
        <is>
          <t>ESPAÑA</t>
        </is>
      </c>
      <c r="E4716" s="19" t="inlineStr">
        <is>
          <t>AGRONEW FITO, S.L.</t>
        </is>
      </c>
      <c r="F4716" s="10" t="inlineStr">
        <is>
          <t>Consolidado/estratégico</t>
        </is>
      </c>
      <c r="G4716" s="10" t="inlineStr">
        <is>
          <t>ANAE0020</t>
        </is>
      </c>
      <c r="H4716" s="19" t="inlineStr">
        <is>
          <t>ALCAPLANT NEW AE, 20 KG</t>
        </is>
      </c>
      <c r="I4716" s="10" t="inlineStr">
        <is>
          <t>Maduro</t>
        </is>
      </c>
      <c r="J4716" s="10" t="inlineStr">
        <is>
          <t>Innovador/Notorio</t>
        </is>
      </c>
      <c r="K4716" s="12" t="n">
        <v>0.05</v>
      </c>
      <c r="L4716" s="12" t="n">
        <v>0.05</v>
      </c>
      <c r="M4716" s="12" t="n">
        <v>0.1025</v>
      </c>
      <c r="N4716" s="22" t="n">
        <v>20</v>
      </c>
      <c r="O4716" s="11" t="n">
        <v>2300</v>
      </c>
      <c r="P4716" s="13" t="n">
        <v>1.734290847429422</v>
      </c>
      <c r="Q4716" s="13">
        <f>O4716*P4716</f>
        <v/>
      </c>
    </row>
    <row r="4717">
      <c r="A4717" s="10" t="n">
        <v>2027</v>
      </c>
      <c r="B4717" s="10" t="inlineStr">
        <is>
          <t>Sep-27</t>
        </is>
      </c>
      <c r="C4717" s="19" t="inlineStr">
        <is>
          <t>García</t>
        </is>
      </c>
      <c r="D4717" s="19" t="inlineStr">
        <is>
          <t>ESPAÑA</t>
        </is>
      </c>
      <c r="E4717" s="19" t="inlineStr">
        <is>
          <t>AGRONEW FITO, S.L.</t>
        </is>
      </c>
      <c r="F4717" s="10" t="inlineStr">
        <is>
          <t>Consolidado/estratégico</t>
        </is>
      </c>
      <c r="G4717" s="10" t="inlineStr">
        <is>
          <t>PT0020</t>
        </is>
      </c>
      <c r="H4717" s="19" t="inlineStr">
        <is>
          <t>AGROPOTASION, 20 L</t>
        </is>
      </c>
      <c r="I4717" s="10" t="inlineStr">
        <is>
          <t>Maduro</t>
        </is>
      </c>
      <c r="J4717" s="10" t="inlineStr">
        <is>
          <t>Innovador/Notorio</t>
        </is>
      </c>
      <c r="K4717" s="12" t="n">
        <v>0.05</v>
      </c>
      <c r="L4717" s="12" t="n">
        <v>0.05</v>
      </c>
      <c r="M4717" s="12" t="n">
        <v>0.1025</v>
      </c>
      <c r="N4717" s="22" t="n">
        <v>20</v>
      </c>
      <c r="O4717" s="11" t="n">
        <v>2000</v>
      </c>
      <c r="P4717" s="13" t="n">
        <v>3.085437518038829</v>
      </c>
      <c r="Q4717" s="13">
        <f>O4717*P4717</f>
        <v/>
      </c>
    </row>
    <row r="4718">
      <c r="A4718" s="10" t="n">
        <v>2027</v>
      </c>
      <c r="B4718" s="10" t="inlineStr">
        <is>
          <t>Sep-27</t>
        </is>
      </c>
      <c r="C4718" s="19" t="inlineStr">
        <is>
          <t>García</t>
        </is>
      </c>
      <c r="D4718" s="19" t="inlineStr">
        <is>
          <t>ESPAÑA</t>
        </is>
      </c>
      <c r="E4718" s="19" t="inlineStr">
        <is>
          <t>AGRONEW FITO, S.L.</t>
        </is>
      </c>
      <c r="F4718" s="10" t="inlineStr">
        <is>
          <t>Consolidado/estratégico</t>
        </is>
      </c>
      <c r="G4718" s="10" t="inlineStr">
        <is>
          <t>S1000</t>
        </is>
      </c>
      <c r="H4718" s="19" t="inlineStr">
        <is>
          <t>SALWAX STAR, 1000 L</t>
        </is>
      </c>
      <c r="I4718" s="10" t="inlineStr">
        <is>
          <t>Maduro</t>
        </is>
      </c>
      <c r="J4718" s="10" t="inlineStr">
        <is>
          <t>Esencial/Core</t>
        </is>
      </c>
      <c r="K4718" s="12" t="n">
        <v>0.05</v>
      </c>
      <c r="L4718" s="12" t="n">
        <v>0.035</v>
      </c>
      <c r="M4718" s="12" t="n">
        <v>0.08674999999999988</v>
      </c>
      <c r="N4718" s="22" t="n">
        <v>1000</v>
      </c>
      <c r="O4718" s="11" t="n">
        <v>5000</v>
      </c>
      <c r="P4718" s="13" t="n">
        <v>1.56303628733907</v>
      </c>
      <c r="Q4718" s="13">
        <f>O4718*P4718</f>
        <v/>
      </c>
    </row>
    <row r="4719">
      <c r="A4719" s="10" t="n">
        <v>2027</v>
      </c>
      <c r="B4719" s="10" t="inlineStr">
        <is>
          <t>Sep-27</t>
        </is>
      </c>
      <c r="C4719" s="19" t="inlineStr">
        <is>
          <t>García</t>
        </is>
      </c>
      <c r="D4719" s="19" t="inlineStr">
        <is>
          <t>ESPAÑA</t>
        </is>
      </c>
      <c r="E4719" s="19" t="inlineStr">
        <is>
          <t>AGROREBOLLO, S.L.</t>
        </is>
      </c>
      <c r="F4719" s="10" t="inlineStr">
        <is>
          <t>En desarrollo/nuevo</t>
        </is>
      </c>
      <c r="G4719" s="10" t="inlineStr">
        <is>
          <t>AGZNP0005</t>
        </is>
      </c>
      <c r="H4719" s="19" t="inlineStr">
        <is>
          <t>AGROXILATO-ZN PLUS, 5 KG</t>
        </is>
      </c>
      <c r="I4719" s="10" t="inlineStr">
        <is>
          <t>Maduro</t>
        </is>
      </c>
      <c r="J4719" s="10" t="inlineStr">
        <is>
          <t>Banalizado/Commodity</t>
        </is>
      </c>
      <c r="K4719" s="12" t="n">
        <v>0.2</v>
      </c>
      <c r="L4719" s="12" t="n">
        <v>0.02</v>
      </c>
      <c r="M4719" s="12" t="n">
        <v>0.224</v>
      </c>
      <c r="N4719" s="22" t="n">
        <v>5</v>
      </c>
      <c r="O4719" s="11" t="n">
        <v>580</v>
      </c>
      <c r="P4719" s="13" t="n">
        <v>7.041260281875773</v>
      </c>
      <c r="Q4719" s="13">
        <f>O4719*P4719</f>
        <v/>
      </c>
    </row>
    <row r="4720">
      <c r="A4720" s="10" t="n">
        <v>2027</v>
      </c>
      <c r="B4720" s="10" t="inlineStr">
        <is>
          <t>Sep-27</t>
        </is>
      </c>
      <c r="C4720" s="19" t="inlineStr">
        <is>
          <t>García</t>
        </is>
      </c>
      <c r="D4720" s="19" t="inlineStr">
        <is>
          <t>ESPAÑA</t>
        </is>
      </c>
      <c r="E4720" s="19" t="inlineStr">
        <is>
          <t>AGROSER BERNARDINO, S.L.</t>
        </is>
      </c>
      <c r="F4720" s="10" t="inlineStr">
        <is>
          <t>Consolidado/estratégico</t>
        </is>
      </c>
      <c r="G4720" s="10" t="inlineStr">
        <is>
          <t>AN0020</t>
        </is>
      </c>
      <c r="H4720" s="19" t="inlineStr">
        <is>
          <t>ALCAPLANT NEW, 20 KG</t>
        </is>
      </c>
      <c r="I4720" s="10" t="inlineStr">
        <is>
          <t>Maduro</t>
        </is>
      </c>
      <c r="J4720" s="10" t="inlineStr">
        <is>
          <t>Innovador/Notorio</t>
        </is>
      </c>
      <c r="K4720" s="12" t="n">
        <v>0.05</v>
      </c>
      <c r="L4720" s="12" t="n">
        <v>0.05</v>
      </c>
      <c r="M4720" s="12" t="n">
        <v>0.1025</v>
      </c>
      <c r="N4720" s="22" t="n">
        <v>20</v>
      </c>
      <c r="O4720" s="11" t="n">
        <v>1140</v>
      </c>
      <c r="P4720" s="13" t="n">
        <v>1.699075390001112</v>
      </c>
      <c r="Q4720" s="13">
        <f>O4720*P4720</f>
        <v/>
      </c>
    </row>
    <row r="4721">
      <c r="A4721" s="10" t="n">
        <v>2027</v>
      </c>
      <c r="B4721" s="10" t="inlineStr">
        <is>
          <t>Sep-27</t>
        </is>
      </c>
      <c r="C4721" s="19" t="inlineStr">
        <is>
          <t>García</t>
        </is>
      </c>
      <c r="D4721" s="19" t="inlineStr">
        <is>
          <t>ESPAÑA</t>
        </is>
      </c>
      <c r="E4721" s="19" t="inlineStr">
        <is>
          <t>AGROTRAPICHE, S.L.U</t>
        </is>
      </c>
      <c r="F4721" s="10" t="inlineStr">
        <is>
          <t>Baja aportación</t>
        </is>
      </c>
      <c r="G4721" s="10" t="inlineStr">
        <is>
          <t>A-50(2)0020</t>
        </is>
      </c>
      <c r="H4721" s="19" t="inlineStr">
        <is>
          <t>CODIORGAN-A50, 20 KG</t>
        </is>
      </c>
      <c r="I4721" s="10" t="inlineStr">
        <is>
          <t>Ramp-Up/Crecimiento</t>
        </is>
      </c>
      <c r="J4721" s="10" t="inlineStr">
        <is>
          <t>Esencial/Core</t>
        </is>
      </c>
      <c r="K4721" s="12" t="n">
        <v>0.03</v>
      </c>
      <c r="L4721" s="12" t="n">
        <v>0.15</v>
      </c>
      <c r="M4721" s="12" t="n">
        <v>0.1844999999999999</v>
      </c>
      <c r="N4721" s="22" t="n">
        <v>20</v>
      </c>
      <c r="O4721" s="11" t="n">
        <v>220</v>
      </c>
      <c r="P4721" s="13" t="n">
        <v>4.972140865217977</v>
      </c>
      <c r="Q4721" s="13">
        <f>O4721*P4721</f>
        <v/>
      </c>
    </row>
    <row r="4722">
      <c r="A4722" s="10" t="n">
        <v>2027</v>
      </c>
      <c r="B4722" s="10" t="inlineStr">
        <is>
          <t>Sep-27</t>
        </is>
      </c>
      <c r="C4722" s="19" t="inlineStr">
        <is>
          <t>García</t>
        </is>
      </c>
      <c r="D4722" s="19" t="inlineStr">
        <is>
          <t>ESPAÑA</t>
        </is>
      </c>
      <c r="E4722" s="19" t="inlineStr">
        <is>
          <t>AGROTRAPICHE, S.L.U</t>
        </is>
      </c>
      <c r="F4722" s="10" t="inlineStr">
        <is>
          <t>Baja aportación</t>
        </is>
      </c>
      <c r="G4722" s="10" t="inlineStr">
        <is>
          <t>AGZNP0005</t>
        </is>
      </c>
      <c r="H4722" s="19" t="inlineStr">
        <is>
          <t>AGROXILATO-ZN PLUS, 5 KG</t>
        </is>
      </c>
      <c r="I4722" s="10" t="inlineStr">
        <is>
          <t>Maduro</t>
        </is>
      </c>
      <c r="J4722" s="10" t="inlineStr">
        <is>
          <t>Banalizado/Commodity</t>
        </is>
      </c>
      <c r="K4722" s="12" t="n">
        <v>0.03</v>
      </c>
      <c r="L4722" s="12" t="n">
        <v>0.02</v>
      </c>
      <c r="M4722" s="12" t="n">
        <v>0.05059999999999998</v>
      </c>
      <c r="N4722" s="22" t="n">
        <v>5</v>
      </c>
      <c r="O4722" s="11" t="n">
        <v>300</v>
      </c>
      <c r="P4722" s="13" t="n">
        <v>6.546574515344317</v>
      </c>
      <c r="Q4722" s="13">
        <f>O4722*P4722</f>
        <v/>
      </c>
    </row>
    <row r="4723">
      <c r="A4723" s="10" t="n">
        <v>2027</v>
      </c>
      <c r="B4723" s="10" t="inlineStr">
        <is>
          <t>Sep-27</t>
        </is>
      </c>
      <c r="C4723" s="19" t="inlineStr">
        <is>
          <t>García</t>
        </is>
      </c>
      <c r="D4723" s="19" t="inlineStr">
        <is>
          <t>ESPAÑA</t>
        </is>
      </c>
      <c r="E4723" s="19" t="inlineStr">
        <is>
          <t>AGRUPACION DE LABRADORES DEL POZUELO, SA</t>
        </is>
      </c>
      <c r="F4723" s="10" t="inlineStr">
        <is>
          <t>Baja aportación</t>
        </is>
      </c>
      <c r="G4723" s="10" t="inlineStr">
        <is>
          <t>AGXK0020</t>
        </is>
      </c>
      <c r="H4723" s="19" t="inlineStr">
        <is>
          <t>AGROXILATO-K, 20 L</t>
        </is>
      </c>
      <c r="I4723" s="10" t="inlineStr">
        <is>
          <t>Maduro</t>
        </is>
      </c>
      <c r="J4723" s="10" t="inlineStr">
        <is>
          <t>Innovador/Notorio</t>
        </is>
      </c>
      <c r="K4723" s="12" t="n">
        <v>0.03</v>
      </c>
      <c r="L4723" s="12" t="n">
        <v>0.05</v>
      </c>
      <c r="M4723" s="12" t="n">
        <v>0.08150000000000013</v>
      </c>
      <c r="N4723" s="22" t="n">
        <v>20</v>
      </c>
      <c r="O4723" s="11" t="n">
        <v>100</v>
      </c>
      <c r="P4723" s="13" t="n">
        <v>3.450269656996123</v>
      </c>
      <c r="Q4723" s="13">
        <f>O4723*P4723</f>
        <v/>
      </c>
    </row>
    <row r="4724">
      <c r="A4724" s="10" t="n">
        <v>2027</v>
      </c>
      <c r="B4724" s="10" t="inlineStr">
        <is>
          <t>Sep-27</t>
        </is>
      </c>
      <c r="C4724" s="19" t="inlineStr">
        <is>
          <t>García</t>
        </is>
      </c>
      <c r="D4724" s="19" t="inlineStr">
        <is>
          <t>ESPAÑA</t>
        </is>
      </c>
      <c r="E4724" s="19" t="inlineStr">
        <is>
          <t>AGRUPACION DE LABRADORES DEL POZUELO, SA</t>
        </is>
      </c>
      <c r="F4724" s="10" t="inlineStr">
        <is>
          <t>Baja aportación</t>
        </is>
      </c>
      <c r="G4724" s="10" t="inlineStr">
        <is>
          <t>AVAN0005</t>
        </is>
      </c>
      <c r="H4724" s="19" t="inlineStr">
        <is>
          <t>FLORAMEC AVANCE, 5 L</t>
        </is>
      </c>
      <c r="I4724" s="10" t="inlineStr">
        <is>
          <t>Maduro</t>
        </is>
      </c>
      <c r="J4724" s="10" t="inlineStr">
        <is>
          <t>Innovador/Notorio</t>
        </is>
      </c>
      <c r="K4724" s="12" t="n">
        <v>0.03</v>
      </c>
      <c r="L4724" s="12" t="n">
        <v>0.05</v>
      </c>
      <c r="M4724" s="12" t="n">
        <v>0.08150000000000013</v>
      </c>
      <c r="N4724" s="22" t="n">
        <v>5</v>
      </c>
      <c r="O4724" s="11" t="n">
        <v>310</v>
      </c>
      <c r="P4724" s="13" t="n">
        <v>5.772577091892702</v>
      </c>
      <c r="Q4724" s="13">
        <f>O4724*P4724</f>
        <v/>
      </c>
    </row>
    <row r="4725">
      <c r="A4725" s="10" t="n">
        <v>2027</v>
      </c>
      <c r="B4725" s="10" t="inlineStr">
        <is>
          <t>Sep-27</t>
        </is>
      </c>
      <c r="C4725" s="19" t="inlineStr">
        <is>
          <t>García</t>
        </is>
      </c>
      <c r="D4725" s="19" t="inlineStr">
        <is>
          <t>ESPAÑA</t>
        </is>
      </c>
      <c r="E4725" s="19" t="inlineStr">
        <is>
          <t>AGRUPACION DE LABRADORES DEL POZUELO, SA</t>
        </is>
      </c>
      <c r="F4725" s="10" t="inlineStr">
        <is>
          <t>Baja aportación</t>
        </is>
      </c>
      <c r="G4725" s="10" t="inlineStr">
        <is>
          <t>AVAN0020</t>
        </is>
      </c>
      <c r="H4725" s="19" t="inlineStr">
        <is>
          <t>FLORAMEC AVANCE, 20 L</t>
        </is>
      </c>
      <c r="I4725" s="10" t="inlineStr">
        <is>
          <t>Maduro</t>
        </is>
      </c>
      <c r="J4725" s="10" t="inlineStr">
        <is>
          <t>Innovador/Notorio</t>
        </is>
      </c>
      <c r="K4725" s="12" t="n">
        <v>0.03</v>
      </c>
      <c r="L4725" s="12" t="n">
        <v>0.05</v>
      </c>
      <c r="M4725" s="12" t="n">
        <v>0.08150000000000013</v>
      </c>
      <c r="N4725" s="22" t="n">
        <v>20</v>
      </c>
      <c r="O4725" s="11" t="n">
        <v>200</v>
      </c>
      <c r="P4725" s="13" t="n">
        <v>5.420363207365511</v>
      </c>
      <c r="Q4725" s="13">
        <f>O4725*P4725</f>
        <v/>
      </c>
    </row>
    <row r="4726">
      <c r="A4726" s="10" t="n">
        <v>2027</v>
      </c>
      <c r="B4726" s="10" t="inlineStr">
        <is>
          <t>Sep-27</t>
        </is>
      </c>
      <c r="C4726" s="19" t="inlineStr">
        <is>
          <t>García</t>
        </is>
      </c>
      <c r="D4726" s="19" t="inlineStr">
        <is>
          <t>ESPAÑA</t>
        </is>
      </c>
      <c r="E4726" s="19" t="inlineStr">
        <is>
          <t>AGRUPACION DE LABRADORES DEL POZUELO, SA</t>
        </is>
      </c>
      <c r="F4726" s="10" t="inlineStr">
        <is>
          <t>Baja aportación</t>
        </is>
      </c>
      <c r="G4726" s="10" t="inlineStr">
        <is>
          <t>C-CU0005</t>
        </is>
      </c>
      <c r="H4726" s="19" t="inlineStr">
        <is>
          <t>CODICOBRE, 5 L</t>
        </is>
      </c>
      <c r="I4726" s="10" t="inlineStr">
        <is>
          <t>Maduro</t>
        </is>
      </c>
      <c r="J4726" s="10" t="inlineStr">
        <is>
          <t>Esencial/Core</t>
        </is>
      </c>
      <c r="K4726" s="12" t="n">
        <v>0.03</v>
      </c>
      <c r="L4726" s="12" t="n">
        <v>0.035</v>
      </c>
      <c r="M4726" s="12" t="n">
        <v>0.06604999999999994</v>
      </c>
      <c r="N4726" s="22" t="n">
        <v>5</v>
      </c>
      <c r="O4726" s="11" t="n">
        <v>200</v>
      </c>
      <c r="P4726" s="13" t="n">
        <v>4.388409442886307</v>
      </c>
      <c r="Q4726" s="13">
        <f>O4726*P4726</f>
        <v/>
      </c>
    </row>
    <row r="4727">
      <c r="A4727" s="10" t="n">
        <v>2027</v>
      </c>
      <c r="B4727" s="10" t="inlineStr">
        <is>
          <t>Sep-27</t>
        </is>
      </c>
      <c r="C4727" s="19" t="inlineStr">
        <is>
          <t>García</t>
        </is>
      </c>
      <c r="D4727" s="19" t="inlineStr">
        <is>
          <t>ESPAÑA</t>
        </is>
      </c>
      <c r="E4727" s="19" t="inlineStr">
        <is>
          <t>INIESTA DEL PINO DISTRIBUCIONES S.L.U</t>
        </is>
      </c>
      <c r="F4727" s="10" t="inlineStr">
        <is>
          <t>En desarrollo/nuevo</t>
        </is>
      </c>
      <c r="G4727" s="10" t="inlineStr">
        <is>
          <t>AGXK0020</t>
        </is>
      </c>
      <c r="H4727" s="19" t="inlineStr">
        <is>
          <t>AGROXILATO-K, 20 L</t>
        </is>
      </c>
      <c r="I4727" s="10" t="inlineStr">
        <is>
          <t>Maduro</t>
        </is>
      </c>
      <c r="J4727" s="10" t="inlineStr">
        <is>
          <t>Innovador/Notorio</t>
        </is>
      </c>
      <c r="K4727" s="12" t="n">
        <v>0.2</v>
      </c>
      <c r="L4727" s="12" t="n">
        <v>0.05</v>
      </c>
      <c r="M4727" s="12" t="n">
        <v>0.26</v>
      </c>
      <c r="N4727" s="22" t="n">
        <v>20</v>
      </c>
      <c r="O4727" s="11" t="n">
        <v>760</v>
      </c>
      <c r="P4727" s="13" t="n">
        <v>3.59620251257904</v>
      </c>
      <c r="Q4727" s="13">
        <f>O4727*P4727</f>
        <v/>
      </c>
    </row>
    <row r="4728">
      <c r="A4728" s="10" t="n">
        <v>2027</v>
      </c>
      <c r="B4728" s="10" t="inlineStr">
        <is>
          <t>Sep-27</t>
        </is>
      </c>
      <c r="C4728" s="19" t="inlineStr">
        <is>
          <t>García</t>
        </is>
      </c>
      <c r="D4728" s="19" t="inlineStr">
        <is>
          <t>ESPAÑA</t>
        </is>
      </c>
      <c r="E4728" s="19" t="inlineStr">
        <is>
          <t>INIESTA DEL PINO DISTRIBUCIONES S.L.U</t>
        </is>
      </c>
      <c r="F4728" s="10" t="inlineStr">
        <is>
          <t>En desarrollo/nuevo</t>
        </is>
      </c>
      <c r="G4728" s="10" t="inlineStr">
        <is>
          <t>TRI0005</t>
        </is>
      </c>
      <c r="H4728" s="19" t="inlineStr">
        <is>
          <t>TRIFENO-94, 5L</t>
        </is>
      </c>
      <c r="I4728" s="10" t="inlineStr">
        <is>
          <t>Ramp-Up/Crecimiento</t>
        </is>
      </c>
      <c r="J4728" s="10" t="inlineStr">
        <is>
          <t>Esencial/Core</t>
        </is>
      </c>
      <c r="K4728" s="12" t="n">
        <v>0.2</v>
      </c>
      <c r="L4728" s="12" t="n">
        <v>0.15</v>
      </c>
      <c r="M4728" s="12" t="n">
        <v>0.3799999999999999</v>
      </c>
      <c r="N4728" s="22" t="n">
        <v>5</v>
      </c>
      <c r="O4728" s="11" t="n">
        <v>80</v>
      </c>
      <c r="P4728" s="13" t="n">
        <v>15.77117217835388</v>
      </c>
      <c r="Q4728" s="13">
        <f>O4728*P4728</f>
        <v/>
      </c>
    </row>
    <row r="4729">
      <c r="A4729" s="10" t="n">
        <v>2027</v>
      </c>
      <c r="B4729" s="10" t="inlineStr">
        <is>
          <t>Sep-27</t>
        </is>
      </c>
      <c r="C4729" s="19" t="inlineStr">
        <is>
          <t>García</t>
        </is>
      </c>
      <c r="D4729" s="19" t="inlineStr">
        <is>
          <t>ESPAÑA</t>
        </is>
      </c>
      <c r="E4729" s="19" t="inlineStr">
        <is>
          <t>SERVIAGRI´ 97, S.L.</t>
        </is>
      </c>
      <c r="F4729" s="10" t="inlineStr">
        <is>
          <t>Consolidado/estratégico</t>
        </is>
      </c>
      <c r="G4729" s="10" t="inlineStr">
        <is>
          <t>AGXK0005</t>
        </is>
      </c>
      <c r="H4729" s="19" t="inlineStr">
        <is>
          <t>AGROXILATO-K, 5 L</t>
        </is>
      </c>
      <c r="I4729" s="10" t="inlineStr">
        <is>
          <t>Maduro</t>
        </is>
      </c>
      <c r="J4729" s="10" t="inlineStr">
        <is>
          <t>Innovador/Notorio</t>
        </is>
      </c>
      <c r="K4729" s="12" t="n">
        <v>0.05</v>
      </c>
      <c r="L4729" s="12" t="n">
        <v>0.05</v>
      </c>
      <c r="M4729" s="12" t="n">
        <v>0.1025</v>
      </c>
      <c r="N4729" s="22" t="n">
        <v>5</v>
      </c>
      <c r="O4729" s="11" t="n">
        <v>210</v>
      </c>
      <c r="P4729" s="13" t="n">
        <v>3.512812309388801</v>
      </c>
      <c r="Q4729" s="13">
        <f>O4729*P4729</f>
        <v/>
      </c>
    </row>
    <row r="4730">
      <c r="A4730" s="10" t="n">
        <v>2027</v>
      </c>
      <c r="B4730" s="10" t="inlineStr">
        <is>
          <t>Sep-27</t>
        </is>
      </c>
      <c r="C4730" s="19" t="inlineStr">
        <is>
          <t>García</t>
        </is>
      </c>
      <c r="D4730" s="19" t="inlineStr">
        <is>
          <t>ESPAÑA</t>
        </is>
      </c>
      <c r="E4730" s="19" t="inlineStr">
        <is>
          <t>SERVIAGRI´ 97, S.L.</t>
        </is>
      </c>
      <c r="F4730" s="10" t="inlineStr">
        <is>
          <t>Consolidado/estratégico</t>
        </is>
      </c>
      <c r="G4730" s="10" t="inlineStr">
        <is>
          <t>AVAN0005</t>
        </is>
      </c>
      <c r="H4730" s="19" t="inlineStr">
        <is>
          <t>FLORAMEC AVANCE, 5 L</t>
        </is>
      </c>
      <c r="I4730" s="10" t="inlineStr">
        <is>
          <t>Maduro</t>
        </is>
      </c>
      <c r="J4730" s="10" t="inlineStr">
        <is>
          <t>Innovador/Notorio</t>
        </is>
      </c>
      <c r="K4730" s="12" t="n">
        <v>0.05</v>
      </c>
      <c r="L4730" s="12" t="n">
        <v>0.05</v>
      </c>
      <c r="M4730" s="12" t="n">
        <v>0.1025</v>
      </c>
      <c r="N4730" s="22" t="n">
        <v>5</v>
      </c>
      <c r="O4730" s="11" t="n">
        <v>105</v>
      </c>
      <c r="P4730" s="13" t="n">
        <v>5.265396413103649</v>
      </c>
      <c r="Q4730" s="13">
        <f>O4730*P4730</f>
        <v/>
      </c>
    </row>
    <row r="4731">
      <c r="A4731" s="10" t="n">
        <v>2027</v>
      </c>
      <c r="B4731" s="10" t="inlineStr">
        <is>
          <t>Sep-27</t>
        </is>
      </c>
      <c r="C4731" s="19" t="inlineStr">
        <is>
          <t>García</t>
        </is>
      </c>
      <c r="D4731" s="19" t="inlineStr">
        <is>
          <t>ESPAÑA</t>
        </is>
      </c>
      <c r="E4731" s="19" t="inlineStr">
        <is>
          <t>SERVIAGRI´ 97, S.L.</t>
        </is>
      </c>
      <c r="F4731" s="10" t="inlineStr">
        <is>
          <t>Consolidado/estratégico</t>
        </is>
      </c>
      <c r="G4731" s="10" t="inlineStr">
        <is>
          <t>B0001</t>
        </is>
      </c>
      <c r="H4731" s="19" t="inlineStr">
        <is>
          <t>BOROCAL,1 L</t>
        </is>
      </c>
      <c r="I4731" s="10" t="inlineStr">
        <is>
          <t>Maduro</t>
        </is>
      </c>
      <c r="J4731" s="10" t="inlineStr">
        <is>
          <t>Banalizado/Commodity</t>
        </is>
      </c>
      <c r="K4731" s="12" t="n">
        <v>0.05</v>
      </c>
      <c r="L4731" s="12" t="n">
        <v>0.02</v>
      </c>
      <c r="M4731" s="12" t="n">
        <v>0.07100000000000017</v>
      </c>
      <c r="N4731" s="22" t="n">
        <v>1</v>
      </c>
      <c r="O4731" s="11" t="n">
        <v>12</v>
      </c>
      <c r="P4731" s="13" t="n">
        <v>5.133709383899064</v>
      </c>
      <c r="Q4731" s="13">
        <f>O4731*P4731</f>
        <v/>
      </c>
    </row>
    <row r="4732">
      <c r="A4732" s="10" t="n">
        <v>2027</v>
      </c>
      <c r="B4732" s="10" t="inlineStr">
        <is>
          <t>Sep-27</t>
        </is>
      </c>
      <c r="C4732" s="19" t="inlineStr">
        <is>
          <t>García</t>
        </is>
      </c>
      <c r="D4732" s="19" t="inlineStr">
        <is>
          <t>ESPAÑA</t>
        </is>
      </c>
      <c r="E4732" s="19" t="inlineStr">
        <is>
          <t>SERVIAGRI´ 97, S.L.</t>
        </is>
      </c>
      <c r="F4732" s="10" t="inlineStr">
        <is>
          <t>Consolidado/estratégico</t>
        </is>
      </c>
      <c r="G4732" s="10" t="inlineStr">
        <is>
          <t>BIO0005</t>
        </is>
      </c>
      <c r="H4732" s="19" t="inlineStr">
        <is>
          <t>BIORAD-20, 5L</t>
        </is>
      </c>
      <c r="I4732" s="10" t="inlineStr">
        <is>
          <t>Ramp-Up/Crecimiento</t>
        </is>
      </c>
      <c r="J4732" s="10" t="inlineStr">
        <is>
          <t>Innovador/Notorio</t>
        </is>
      </c>
      <c r="K4732" s="12" t="n">
        <v>0.05</v>
      </c>
      <c r="L4732" s="12" t="n">
        <v>0.2</v>
      </c>
      <c r="M4732" s="12" t="n">
        <v>0.26</v>
      </c>
      <c r="N4732" s="22" t="n">
        <v>5</v>
      </c>
      <c r="O4732" s="11" t="n">
        <v>360</v>
      </c>
      <c r="P4732" s="13" t="n">
        <v>2.687249297805439</v>
      </c>
      <c r="Q4732" s="13">
        <f>O4732*P4732</f>
        <v/>
      </c>
    </row>
    <row r="4733">
      <c r="A4733" s="10" t="n">
        <v>2027</v>
      </c>
      <c r="B4733" s="10" t="inlineStr">
        <is>
          <t>Sep-27</t>
        </is>
      </c>
      <c r="C4733" s="19" t="inlineStr">
        <is>
          <t>García</t>
        </is>
      </c>
      <c r="D4733" s="19" t="inlineStr">
        <is>
          <t>ESPAÑA</t>
        </is>
      </c>
      <c r="E4733" s="19" t="inlineStr">
        <is>
          <t>SERVIAGRI´ 97, S.L.</t>
        </is>
      </c>
      <c r="F4733" s="10" t="inlineStr">
        <is>
          <t>Consolidado/estratégico</t>
        </is>
      </c>
      <c r="G4733" s="10" t="inlineStr">
        <is>
          <t>FTK0005</t>
        </is>
      </c>
      <c r="H4733" s="19" t="inlineStr">
        <is>
          <t>FITOKONTROL CA FLOW, 5 KG</t>
        </is>
      </c>
      <c r="I4733" s="10" t="inlineStr">
        <is>
          <t>Ramp-Up/Crecimiento</t>
        </is>
      </c>
      <c r="J4733" s="10" t="inlineStr">
        <is>
          <t>Innovador/Notorio</t>
        </is>
      </c>
      <c r="K4733" s="12" t="n">
        <v>0.05</v>
      </c>
      <c r="L4733" s="12" t="n">
        <v>0.2</v>
      </c>
      <c r="M4733" s="12" t="n">
        <v>0.26</v>
      </c>
      <c r="N4733" s="22" t="n">
        <v>5</v>
      </c>
      <c r="O4733" s="11" t="n">
        <v>360</v>
      </c>
      <c r="P4733" s="13" t="n">
        <v>2.897641435451134</v>
      </c>
      <c r="Q4733" s="13">
        <f>O4733*P4733</f>
        <v/>
      </c>
    </row>
    <row r="4734">
      <c r="A4734" s="10" t="n">
        <v>2027</v>
      </c>
      <c r="B4734" s="10" t="inlineStr">
        <is>
          <t>Sep-27</t>
        </is>
      </c>
      <c r="C4734" s="19" t="inlineStr">
        <is>
          <t>García</t>
        </is>
      </c>
      <c r="D4734" s="19" t="inlineStr">
        <is>
          <t>ESPAÑA</t>
        </is>
      </c>
      <c r="E4734" s="19" t="inlineStr">
        <is>
          <t>SERVIAGRI´ 97, S.L.</t>
        </is>
      </c>
      <c r="F4734" s="10" t="inlineStr">
        <is>
          <t>Consolidado/estratégico</t>
        </is>
      </c>
      <c r="G4734" s="10" t="inlineStr">
        <is>
          <t>JF0005</t>
        </is>
      </c>
      <c r="H4734" s="19" t="inlineStr">
        <is>
          <t>CODIGIN-FOS, 5 L</t>
        </is>
      </c>
      <c r="I4734" s="10" t="inlineStr">
        <is>
          <t>Ramp-Up/Crecimiento</t>
        </is>
      </c>
      <c r="J4734" s="10" t="inlineStr">
        <is>
          <t>Banalizado/Commodity</t>
        </is>
      </c>
      <c r="K4734" s="12" t="n">
        <v>0.05</v>
      </c>
      <c r="L4734" s="12" t="n">
        <v>0.075</v>
      </c>
      <c r="M4734" s="12" t="n">
        <v>0.1287499999999999</v>
      </c>
      <c r="N4734" s="22" t="n">
        <v>5</v>
      </c>
      <c r="O4734" s="11" t="n">
        <v>105</v>
      </c>
      <c r="P4734" s="13" t="n">
        <v>3.059957178175144</v>
      </c>
      <c r="Q4734" s="13">
        <f>O4734*P4734</f>
        <v/>
      </c>
    </row>
    <row r="4735">
      <c r="A4735" s="10" t="n">
        <v>2027</v>
      </c>
      <c r="B4735" s="10" t="inlineStr">
        <is>
          <t>Sep-27</t>
        </is>
      </c>
      <c r="C4735" s="19" t="inlineStr">
        <is>
          <t>García</t>
        </is>
      </c>
      <c r="D4735" s="19" t="inlineStr">
        <is>
          <t>ESPAÑA</t>
        </is>
      </c>
      <c r="E4735" s="19" t="inlineStr">
        <is>
          <t>TRATAMIENTOS AGRICOLAS BRENES, S.L.</t>
        </is>
      </c>
      <c r="F4735" s="10" t="inlineStr">
        <is>
          <t>Con potencial</t>
        </is>
      </c>
      <c r="G4735" s="10" t="inlineStr">
        <is>
          <t>WHITE0020</t>
        </is>
      </c>
      <c r="H4735" s="19" t="inlineStr">
        <is>
          <t>AGROWHITE, 20 KG</t>
        </is>
      </c>
      <c r="I4735" s="10" t="inlineStr">
        <is>
          <t>Maduro</t>
        </is>
      </c>
      <c r="J4735" s="10" t="inlineStr">
        <is>
          <t>Esencial/Core</t>
        </is>
      </c>
      <c r="K4735" s="12" t="n">
        <v>0.1</v>
      </c>
      <c r="L4735" s="12" t="n">
        <v>0.035</v>
      </c>
      <c r="M4735" s="12" t="n">
        <v>0.1385000000000001</v>
      </c>
      <c r="N4735" s="22" t="n">
        <v>20</v>
      </c>
      <c r="O4735" s="11" t="n">
        <v>1180</v>
      </c>
      <c r="P4735" s="13" t="n">
        <v>1.928398448774268</v>
      </c>
      <c r="Q4735" s="13">
        <f>O4735*P4735</f>
        <v/>
      </c>
    </row>
    <row r="4736">
      <c r="A4736" s="10" t="n">
        <v>2027</v>
      </c>
      <c r="B4736" s="10" t="inlineStr">
        <is>
          <t>Sep-27</t>
        </is>
      </c>
      <c r="C4736" s="19" t="inlineStr">
        <is>
          <t>Irene</t>
        </is>
      </c>
      <c r="D4736" s="19" t="inlineStr">
        <is>
          <t>ESPAÑA</t>
        </is>
      </c>
      <c r="E4736" s="19" t="inlineStr">
        <is>
          <t>CAMPOEJIDO S.C.A.</t>
        </is>
      </c>
      <c r="F4736" s="10" t="inlineStr">
        <is>
          <t>Consolidado/estratégico</t>
        </is>
      </c>
      <c r="G4736" s="10" t="inlineStr">
        <is>
          <t>A-50(2)0005</t>
        </is>
      </c>
      <c r="H4736" s="19" t="inlineStr">
        <is>
          <t>CODIORGAN-A50, 5 KG</t>
        </is>
      </c>
      <c r="I4736" s="10" t="inlineStr">
        <is>
          <t>Ramp-Up/Crecimiento</t>
        </is>
      </c>
      <c r="J4736" s="10" t="inlineStr">
        <is>
          <t>Innovador/Notorio</t>
        </is>
      </c>
      <c r="K4736" s="12" t="n">
        <v>0.05</v>
      </c>
      <c r="L4736" s="12" t="n">
        <v>0.2</v>
      </c>
      <c r="M4736" s="12" t="n">
        <v>0.26</v>
      </c>
      <c r="N4736" s="22" t="n">
        <v>5</v>
      </c>
      <c r="O4736" s="11" t="n">
        <v>240</v>
      </c>
      <c r="P4736" s="13" t="n">
        <v>5.201463923991133</v>
      </c>
      <c r="Q4736" s="13">
        <f>O4736*P4736</f>
        <v/>
      </c>
    </row>
    <row r="4737">
      <c r="A4737" s="10" t="n">
        <v>2027</v>
      </c>
      <c r="B4737" s="10" t="inlineStr">
        <is>
          <t>Sep-27</t>
        </is>
      </c>
      <c r="C4737" s="19" t="inlineStr">
        <is>
          <t>Irene</t>
        </is>
      </c>
      <c r="D4737" s="19" t="inlineStr">
        <is>
          <t>ESPAÑA</t>
        </is>
      </c>
      <c r="E4737" s="19" t="inlineStr">
        <is>
          <t>CAMPOEJIDO S.C.A.</t>
        </is>
      </c>
      <c r="F4737" s="10" t="inlineStr">
        <is>
          <t>Consolidado/estratégico</t>
        </is>
      </c>
      <c r="G4737" s="10" t="inlineStr">
        <is>
          <t>AGXK0020</t>
        </is>
      </c>
      <c r="H4737" s="19" t="inlineStr">
        <is>
          <t>AGROXILATO-K, 20 L</t>
        </is>
      </c>
      <c r="I4737" s="10" t="inlineStr">
        <is>
          <t>Maduro</t>
        </is>
      </c>
      <c r="J4737" s="10" t="inlineStr">
        <is>
          <t>Innovador/Notorio</t>
        </is>
      </c>
      <c r="K4737" s="12" t="n">
        <v>0.05</v>
      </c>
      <c r="L4737" s="12" t="n">
        <v>0.05</v>
      </c>
      <c r="M4737" s="12" t="n">
        <v>0.1025</v>
      </c>
      <c r="N4737" s="22" t="n">
        <v>20</v>
      </c>
      <c r="O4737" s="11" t="n">
        <v>2000</v>
      </c>
      <c r="P4737" s="13" t="n">
        <v>3.299330618783147</v>
      </c>
      <c r="Q4737" s="13">
        <f>O4737*P4737</f>
        <v/>
      </c>
    </row>
    <row r="4738">
      <c r="A4738" s="10" t="n">
        <v>2027</v>
      </c>
      <c r="B4738" s="10" t="inlineStr">
        <is>
          <t>Sep-27</t>
        </is>
      </c>
      <c r="C4738" s="19" t="inlineStr">
        <is>
          <t>Irene</t>
        </is>
      </c>
      <c r="D4738" s="19" t="inlineStr">
        <is>
          <t>ESPAÑA</t>
        </is>
      </c>
      <c r="E4738" s="19" t="inlineStr">
        <is>
          <t>CAMPOEJIDO S.C.A.</t>
        </is>
      </c>
      <c r="F4738" s="10" t="inlineStr">
        <is>
          <t>Consolidado/estratégico</t>
        </is>
      </c>
      <c r="G4738" s="10" t="inlineStr">
        <is>
          <t>AVAN0005</t>
        </is>
      </c>
      <c r="H4738" s="19" t="inlineStr">
        <is>
          <t>FLORAMEC AVANCE, 5 L</t>
        </is>
      </c>
      <c r="I4738" s="10" t="inlineStr">
        <is>
          <t>Maduro</t>
        </is>
      </c>
      <c r="J4738" s="10" t="inlineStr">
        <is>
          <t>Innovador/Notorio</t>
        </is>
      </c>
      <c r="K4738" s="12" t="n">
        <v>0.05</v>
      </c>
      <c r="L4738" s="12" t="n">
        <v>0.05</v>
      </c>
      <c r="M4738" s="12" t="n">
        <v>0.1025</v>
      </c>
      <c r="N4738" s="22" t="n">
        <v>5</v>
      </c>
      <c r="O4738" s="11" t="n">
        <v>315</v>
      </c>
      <c r="P4738" s="13" t="n">
        <v>5.392219013788805</v>
      </c>
      <c r="Q4738" s="13">
        <f>O4738*P4738</f>
        <v/>
      </c>
    </row>
    <row r="4739">
      <c r="A4739" s="10" t="n">
        <v>2027</v>
      </c>
      <c r="B4739" s="10" t="inlineStr">
        <is>
          <t>Sep-27</t>
        </is>
      </c>
      <c r="C4739" s="19" t="inlineStr">
        <is>
          <t>Irene</t>
        </is>
      </c>
      <c r="D4739" s="19" t="inlineStr">
        <is>
          <t>ESPAÑA</t>
        </is>
      </c>
      <c r="E4739" s="19" t="inlineStr">
        <is>
          <t>CAMPOEJIDO S.C.A.</t>
        </is>
      </c>
      <c r="F4739" s="10" t="inlineStr">
        <is>
          <t>Consolidado/estratégico</t>
        </is>
      </c>
      <c r="G4739" s="10" t="inlineStr">
        <is>
          <t>AVAN0020</t>
        </is>
      </c>
      <c r="H4739" s="19" t="inlineStr">
        <is>
          <t>FLORAMEC AVANCE, 20 L</t>
        </is>
      </c>
      <c r="I4739" s="10" t="inlineStr">
        <is>
          <t>Maduro</t>
        </is>
      </c>
      <c r="J4739" s="10" t="inlineStr">
        <is>
          <t>Innovador/Notorio</t>
        </is>
      </c>
      <c r="K4739" s="12" t="n">
        <v>0.05</v>
      </c>
      <c r="L4739" s="12" t="n">
        <v>0.05</v>
      </c>
      <c r="M4739" s="12" t="n">
        <v>0.1025</v>
      </c>
      <c r="N4739" s="22" t="n">
        <v>20</v>
      </c>
      <c r="O4739" s="11" t="n">
        <v>1000</v>
      </c>
      <c r="P4739" s="13" t="n">
        <v>5.075810049638568</v>
      </c>
      <c r="Q4739" s="13">
        <f>O4739*P4739</f>
        <v/>
      </c>
    </row>
    <row r="4740">
      <c r="A4740" s="10" t="n">
        <v>2027</v>
      </c>
      <c r="B4740" s="10" t="inlineStr">
        <is>
          <t>Sep-27</t>
        </is>
      </c>
      <c r="C4740" s="19" t="inlineStr">
        <is>
          <t>Irene</t>
        </is>
      </c>
      <c r="D4740" s="19" t="inlineStr">
        <is>
          <t>ESPAÑA</t>
        </is>
      </c>
      <c r="E4740" s="19" t="inlineStr">
        <is>
          <t>CAMPOEJIDO S.C.A.</t>
        </is>
      </c>
      <c r="F4740" s="10" t="inlineStr">
        <is>
          <t>Consolidado/estratégico</t>
        </is>
      </c>
      <c r="G4740" s="10" t="inlineStr">
        <is>
          <t>BIO0020</t>
        </is>
      </c>
      <c r="H4740" s="19" t="inlineStr">
        <is>
          <t>BIORAD-20, 20 L</t>
        </is>
      </c>
      <c r="I4740" s="10" t="inlineStr">
        <is>
          <t>Ramp-Up/Crecimiento</t>
        </is>
      </c>
      <c r="J4740" s="10" t="inlineStr">
        <is>
          <t>Innovador/Notorio</t>
        </is>
      </c>
      <c r="K4740" s="12" t="n">
        <v>0.05</v>
      </c>
      <c r="L4740" s="12" t="n">
        <v>0.2</v>
      </c>
      <c r="M4740" s="12" t="n">
        <v>0.26</v>
      </c>
      <c r="N4740" s="22" t="n">
        <v>20</v>
      </c>
      <c r="O4740" s="11" t="n">
        <v>760</v>
      </c>
      <c r="P4740" s="13" t="n">
        <v>2.277594924633392</v>
      </c>
      <c r="Q4740" s="13">
        <f>O4740*P4740</f>
        <v/>
      </c>
    </row>
    <row r="4741">
      <c r="A4741" s="10" t="n">
        <v>2027</v>
      </c>
      <c r="B4741" s="10" t="inlineStr">
        <is>
          <t>Sep-27</t>
        </is>
      </c>
      <c r="C4741" s="19" t="inlineStr">
        <is>
          <t>Irene</t>
        </is>
      </c>
      <c r="D4741" s="19" t="inlineStr">
        <is>
          <t>ESPAÑA</t>
        </is>
      </c>
      <c r="E4741" s="19" t="inlineStr">
        <is>
          <t>CAMPOEJIDO S.C.A.</t>
        </is>
      </c>
      <c r="F4741" s="10" t="inlineStr">
        <is>
          <t>Consolidado/estratégico</t>
        </is>
      </c>
      <c r="G4741" s="10" t="inlineStr">
        <is>
          <t>C-GLB0001</t>
        </is>
      </c>
      <c r="H4741" s="19" t="inlineStr">
        <is>
          <t>CODIORGAN GLB, 1 KG</t>
        </is>
      </c>
      <c r="I4741" s="10" t="inlineStr">
        <is>
          <t>Ramp-Up/Crecimiento</t>
        </is>
      </c>
      <c r="J4741" s="10" t="inlineStr">
        <is>
          <t>Esencial/Core</t>
        </is>
      </c>
      <c r="K4741" s="12" t="n">
        <v>0.05</v>
      </c>
      <c r="L4741" s="12" t="n">
        <v>0.15</v>
      </c>
      <c r="M4741" s="12" t="n">
        <v>0.2075</v>
      </c>
      <c r="N4741" s="22" t="n">
        <v>1</v>
      </c>
      <c r="O4741" s="11" t="n">
        <v>69</v>
      </c>
      <c r="P4741" s="13" t="n">
        <v>9.820933721550393</v>
      </c>
      <c r="Q4741" s="13">
        <f>O4741*P4741</f>
        <v/>
      </c>
    </row>
    <row r="4742">
      <c r="A4742" s="10" t="n">
        <v>2027</v>
      </c>
      <c r="B4742" s="10" t="inlineStr">
        <is>
          <t>Sep-27</t>
        </is>
      </c>
      <c r="C4742" s="19" t="inlineStr">
        <is>
          <t>Irene</t>
        </is>
      </c>
      <c r="D4742" s="19" t="inlineStr">
        <is>
          <t>ESPAÑA</t>
        </is>
      </c>
      <c r="E4742" s="19" t="inlineStr">
        <is>
          <t>CAMPOEJIDO S.C.A.</t>
        </is>
      </c>
      <c r="F4742" s="10" t="inlineStr">
        <is>
          <t>Consolidado/estratégico</t>
        </is>
      </c>
      <c r="G4742" s="10" t="inlineStr">
        <is>
          <t>C-L0005</t>
        </is>
      </c>
      <c r="H4742" s="19" t="inlineStr">
        <is>
          <t>CODIBOR-L, 5 L</t>
        </is>
      </c>
      <c r="I4742" s="10" t="inlineStr">
        <is>
          <t>Maduro</t>
        </is>
      </c>
      <c r="J4742" s="10" t="inlineStr">
        <is>
          <t>Banalizado/Commodity</t>
        </is>
      </c>
      <c r="K4742" s="12" t="n">
        <v>0.05</v>
      </c>
      <c r="L4742" s="12" t="n">
        <v>0.02</v>
      </c>
      <c r="M4742" s="12" t="n">
        <v>0.07100000000000017</v>
      </c>
      <c r="N4742" s="22" t="n">
        <v>5</v>
      </c>
      <c r="O4742" s="11" t="n">
        <v>305</v>
      </c>
      <c r="P4742" s="13" t="n">
        <v>4.79853437506207</v>
      </c>
      <c r="Q4742" s="13">
        <f>O4742*P4742</f>
        <v/>
      </c>
    </row>
    <row r="4743">
      <c r="A4743" s="10" t="n">
        <v>2027</v>
      </c>
      <c r="B4743" s="10" t="inlineStr">
        <is>
          <t>Sep-27</t>
        </is>
      </c>
      <c r="C4743" s="19" t="inlineStr">
        <is>
          <t>Irene</t>
        </is>
      </c>
      <c r="D4743" s="19" t="inlineStr">
        <is>
          <t>ESPAÑA</t>
        </is>
      </c>
      <c r="E4743" s="19" t="inlineStr">
        <is>
          <t>CAMPOEJIDO S.C.A.</t>
        </is>
      </c>
      <c r="F4743" s="10" t="inlineStr">
        <is>
          <t>Consolidado/estratégico</t>
        </is>
      </c>
      <c r="G4743" s="10" t="inlineStr">
        <is>
          <t>C-MB0001</t>
        </is>
      </c>
      <c r="H4743" s="19" t="inlineStr">
        <is>
          <t>CODIFOL-MB, 1 L</t>
        </is>
      </c>
      <c r="I4743" s="10" t="inlineStr">
        <is>
          <t>Maduro</t>
        </is>
      </c>
      <c r="J4743" s="10" t="inlineStr">
        <is>
          <t>Banalizado/Commodity</t>
        </is>
      </c>
      <c r="K4743" s="12" t="n">
        <v>0.05</v>
      </c>
      <c r="L4743" s="12" t="n">
        <v>0.02</v>
      </c>
      <c r="M4743" s="12" t="n">
        <v>0.07100000000000017</v>
      </c>
      <c r="N4743" s="22" t="n">
        <v>1</v>
      </c>
      <c r="O4743" s="11" t="n">
        <v>49</v>
      </c>
      <c r="P4743" s="13" t="n">
        <v>9.820685536421854</v>
      </c>
      <c r="Q4743" s="13">
        <f>O4743*P4743</f>
        <v/>
      </c>
    </row>
    <row r="4744">
      <c r="A4744" s="10" t="n">
        <v>2027</v>
      </c>
      <c r="B4744" s="10" t="inlineStr">
        <is>
          <t>Sep-27</t>
        </is>
      </c>
      <c r="C4744" s="19" t="inlineStr">
        <is>
          <t>Irene</t>
        </is>
      </c>
      <c r="D4744" s="19" t="inlineStr">
        <is>
          <t>ESPAÑA</t>
        </is>
      </c>
      <c r="E4744" s="19" t="inlineStr">
        <is>
          <t>CAMPOEJIDO S.C.A.</t>
        </is>
      </c>
      <c r="F4744" s="10" t="inlineStr">
        <is>
          <t>Consolidado/estratégico</t>
        </is>
      </c>
      <c r="G4744" s="10" t="inlineStr">
        <is>
          <t>C-MB0005</t>
        </is>
      </c>
      <c r="H4744" s="19" t="inlineStr">
        <is>
          <t>CODIFOL-MB, 5 L</t>
        </is>
      </c>
      <c r="I4744" s="10" t="inlineStr">
        <is>
          <t>Maduro</t>
        </is>
      </c>
      <c r="J4744" s="10" t="inlineStr">
        <is>
          <t>Banalizado/Commodity</t>
        </is>
      </c>
      <c r="K4744" s="12" t="n">
        <v>0.05</v>
      </c>
      <c r="L4744" s="12" t="n">
        <v>0.02</v>
      </c>
      <c r="M4744" s="12" t="n">
        <v>0.07100000000000017</v>
      </c>
      <c r="N4744" s="22" t="n">
        <v>5</v>
      </c>
      <c r="O4744" s="11" t="n">
        <v>405</v>
      </c>
      <c r="P4744" s="13" t="n">
        <v>8.927719668354101</v>
      </c>
      <c r="Q4744" s="13">
        <f>O4744*P4744</f>
        <v/>
      </c>
    </row>
    <row r="4745">
      <c r="A4745" s="10" t="n">
        <v>2027</v>
      </c>
      <c r="B4745" s="10" t="inlineStr">
        <is>
          <t>Sep-27</t>
        </is>
      </c>
      <c r="C4745" s="19" t="inlineStr">
        <is>
          <t>Irene</t>
        </is>
      </c>
      <c r="D4745" s="19" t="inlineStr">
        <is>
          <t>ESPAÑA</t>
        </is>
      </c>
      <c r="E4745" s="19" t="inlineStr">
        <is>
          <t>CAMPOEJIDO S.C.A.</t>
        </is>
      </c>
      <c r="F4745" s="10" t="inlineStr">
        <is>
          <t>Consolidado/estratégico</t>
        </is>
      </c>
      <c r="G4745" s="10" t="inlineStr">
        <is>
          <t>CALCIO0005</t>
        </is>
      </c>
      <c r="H4745" s="19" t="inlineStr">
        <is>
          <t>CALCIAMEC, 5 KG</t>
        </is>
      </c>
      <c r="I4745" s="10" t="inlineStr">
        <is>
          <t>Maduro</t>
        </is>
      </c>
      <c r="J4745" s="10" t="inlineStr">
        <is>
          <t>Esencial/Core</t>
        </is>
      </c>
      <c r="K4745" s="12" t="n">
        <v>0.05</v>
      </c>
      <c r="L4745" s="12" t="n">
        <v>0.035</v>
      </c>
      <c r="M4745" s="12" t="n">
        <v>0.08674999999999988</v>
      </c>
      <c r="N4745" s="22" t="n">
        <v>5</v>
      </c>
      <c r="O4745" s="11" t="n">
        <v>825</v>
      </c>
      <c r="P4745" s="13" t="n">
        <v>4.129588297869708</v>
      </c>
      <c r="Q4745" s="13">
        <f>O4745*P4745</f>
        <v/>
      </c>
    </row>
    <row r="4746">
      <c r="A4746" s="10" t="n">
        <v>2027</v>
      </c>
      <c r="B4746" s="10" t="inlineStr">
        <is>
          <t>Sep-27</t>
        </is>
      </c>
      <c r="C4746" s="19" t="inlineStr">
        <is>
          <t>Irene</t>
        </is>
      </c>
      <c r="D4746" s="19" t="inlineStr">
        <is>
          <t>ESPAÑA</t>
        </is>
      </c>
      <c r="E4746" s="19" t="inlineStr">
        <is>
          <t>CAMPOEJIDO S.C.A.</t>
        </is>
      </c>
      <c r="F4746" s="10" t="inlineStr">
        <is>
          <t>Consolidado/estratégico</t>
        </is>
      </c>
      <c r="G4746" s="10" t="inlineStr">
        <is>
          <t>CPLUS0020</t>
        </is>
      </c>
      <c r="H4746" s="19" t="inlineStr">
        <is>
          <t>CALCIPLUS, 20 L</t>
        </is>
      </c>
      <c r="I4746" s="10" t="inlineStr">
        <is>
          <t>Maduro</t>
        </is>
      </c>
      <c r="J4746" s="10" t="inlineStr">
        <is>
          <t>Banalizado/Commodity</t>
        </is>
      </c>
      <c r="K4746" s="12" t="n">
        <v>0.05</v>
      </c>
      <c r="L4746" s="12" t="n">
        <v>0.02</v>
      </c>
      <c r="M4746" s="12" t="n">
        <v>0.07100000000000017</v>
      </c>
      <c r="N4746" s="22" t="n">
        <v>20</v>
      </c>
      <c r="O4746" s="11" t="n">
        <v>1300</v>
      </c>
      <c r="P4746" s="13" t="n">
        <v>2.235508931460819</v>
      </c>
      <c r="Q4746" s="13">
        <f>O4746*P4746</f>
        <v/>
      </c>
    </row>
    <row r="4747">
      <c r="A4747" s="10" t="n">
        <v>2027</v>
      </c>
      <c r="B4747" s="10" t="inlineStr">
        <is>
          <t>Sep-27</t>
        </is>
      </c>
      <c r="C4747" s="19" t="inlineStr">
        <is>
          <t>Irene</t>
        </is>
      </c>
      <c r="D4747" s="19" t="inlineStr">
        <is>
          <t>ESPAÑA</t>
        </is>
      </c>
      <c r="E4747" s="19" t="inlineStr">
        <is>
          <t>CAMPOEJIDO S.C.A.</t>
        </is>
      </c>
      <c r="F4747" s="10" t="inlineStr">
        <is>
          <t>Consolidado/estratégico</t>
        </is>
      </c>
      <c r="G4747" s="10" t="inlineStr">
        <is>
          <t>PHD0005</t>
        </is>
      </c>
      <c r="H4747" s="19" t="inlineStr">
        <is>
          <t>PH-DOWNER, 5 L</t>
        </is>
      </c>
      <c r="I4747" s="10" t="inlineStr">
        <is>
          <t>Maduro</t>
        </is>
      </c>
      <c r="J4747" s="10" t="inlineStr">
        <is>
          <t>Banalizado/Commodity</t>
        </is>
      </c>
      <c r="K4747" s="12" t="n">
        <v>0.05</v>
      </c>
      <c r="L4747" s="12" t="n">
        <v>0.02</v>
      </c>
      <c r="M4747" s="12" t="n">
        <v>0.07100000000000017</v>
      </c>
      <c r="N4747" s="22" t="n">
        <v>5</v>
      </c>
      <c r="O4747" s="11" t="n">
        <v>100</v>
      </c>
      <c r="P4747" s="13" t="n">
        <v>4.104361563269556</v>
      </c>
      <c r="Q4747" s="13">
        <f>O4747*P4747</f>
        <v/>
      </c>
    </row>
    <row r="4748">
      <c r="A4748" s="10" t="n">
        <v>2027</v>
      </c>
      <c r="B4748" s="10" t="inlineStr">
        <is>
          <t>Sep-27</t>
        </is>
      </c>
      <c r="C4748" s="19" t="inlineStr">
        <is>
          <t>Irene</t>
        </is>
      </c>
      <c r="D4748" s="19" t="inlineStr">
        <is>
          <t>ESPAÑA</t>
        </is>
      </c>
      <c r="E4748" s="19" t="inlineStr">
        <is>
          <t>CAMPOEJIDO S.C.A.</t>
        </is>
      </c>
      <c r="F4748" s="10" t="inlineStr">
        <is>
          <t>Consolidado/estratégico</t>
        </is>
      </c>
      <c r="G4748" s="10" t="inlineStr">
        <is>
          <t>PIV0020</t>
        </is>
      </c>
      <c r="H4748" s="19" t="inlineStr">
        <is>
          <t>PGR IV, 20 L</t>
        </is>
      </c>
      <c r="I4748" s="10" t="inlineStr">
        <is>
          <t>Maduro</t>
        </is>
      </c>
      <c r="J4748" s="10" t="inlineStr">
        <is>
          <t>Esencial/Core</t>
        </is>
      </c>
      <c r="K4748" s="12" t="n">
        <v>0.05</v>
      </c>
      <c r="L4748" s="12" t="n">
        <v>0.035</v>
      </c>
      <c r="M4748" s="12" t="n">
        <v>0.08674999999999988</v>
      </c>
      <c r="N4748" s="22" t="n">
        <v>20</v>
      </c>
      <c r="O4748" s="11" t="n">
        <v>3300</v>
      </c>
      <c r="P4748" s="13" t="n">
        <v>3.794254245155857</v>
      </c>
      <c r="Q4748" s="13">
        <f>O4748*P4748</f>
        <v/>
      </c>
    </row>
    <row r="4749">
      <c r="A4749" s="10" t="n">
        <v>2027</v>
      </c>
      <c r="B4749" s="10" t="inlineStr">
        <is>
          <t>Sep-27</t>
        </is>
      </c>
      <c r="C4749" s="19" t="inlineStr">
        <is>
          <t>Irene</t>
        </is>
      </c>
      <c r="D4749" s="19" t="inlineStr">
        <is>
          <t>ESPAÑA</t>
        </is>
      </c>
      <c r="E4749" s="19" t="inlineStr">
        <is>
          <t>CAMPOEJIDO S.C.A.</t>
        </is>
      </c>
      <c r="F4749" s="10" t="inlineStr">
        <is>
          <t>Consolidado/estratégico</t>
        </is>
      </c>
      <c r="G4749" s="10" t="inlineStr">
        <is>
          <t>S0020</t>
        </is>
      </c>
      <c r="H4749" s="19" t="inlineStr">
        <is>
          <t>SALWAX STAR, 20 L</t>
        </is>
      </c>
      <c r="I4749" s="10" t="inlineStr">
        <is>
          <t>Maduro</t>
        </is>
      </c>
      <c r="J4749" s="10" t="inlineStr">
        <is>
          <t>Esencial/Core</t>
        </is>
      </c>
      <c r="K4749" s="12" t="n">
        <v>0.05</v>
      </c>
      <c r="L4749" s="12" t="n">
        <v>0.035</v>
      </c>
      <c r="M4749" s="12" t="n">
        <v>0.08674999999999988</v>
      </c>
      <c r="N4749" s="22" t="n">
        <v>20</v>
      </c>
      <c r="O4749" s="11" t="n">
        <v>660</v>
      </c>
      <c r="P4749" s="13" t="n">
        <v>2.126450181351085</v>
      </c>
      <c r="Q4749" s="13">
        <f>O4749*P4749</f>
        <v/>
      </c>
    </row>
    <row r="4750">
      <c r="A4750" s="10" t="n">
        <v>2027</v>
      </c>
      <c r="B4750" s="10" t="inlineStr">
        <is>
          <t>Sep-27</t>
        </is>
      </c>
      <c r="C4750" s="19" t="inlineStr">
        <is>
          <t>Irene</t>
        </is>
      </c>
      <c r="D4750" s="19" t="inlineStr">
        <is>
          <t>ESPAÑA</t>
        </is>
      </c>
      <c r="E4750" s="19" t="inlineStr">
        <is>
          <t>CAMPOEJIDO S.C.A.</t>
        </is>
      </c>
      <c r="F4750" s="10" t="inlineStr">
        <is>
          <t>Consolidado/estratégico</t>
        </is>
      </c>
      <c r="G4750" s="10" t="inlineStr">
        <is>
          <t>TRI0005</t>
        </is>
      </c>
      <c r="H4750" s="19" t="inlineStr">
        <is>
          <t>TRIFENO-94, 5L</t>
        </is>
      </c>
      <c r="I4750" s="10" t="inlineStr">
        <is>
          <t>Ramp-Up/Crecimiento</t>
        </is>
      </c>
      <c r="J4750" s="10" t="inlineStr">
        <is>
          <t>Esencial/Core</t>
        </is>
      </c>
      <c r="K4750" s="12" t="n">
        <v>0.05</v>
      </c>
      <c r="L4750" s="12" t="n">
        <v>0.15</v>
      </c>
      <c r="M4750" s="12" t="n">
        <v>0.2075</v>
      </c>
      <c r="N4750" s="22" t="n">
        <v>5</v>
      </c>
      <c r="O4750" s="11" t="n">
        <v>115</v>
      </c>
      <c r="P4750" s="13" t="n">
        <v>10.62279105037202</v>
      </c>
      <c r="Q4750" s="13">
        <f>O4750*P4750</f>
        <v/>
      </c>
    </row>
    <row r="4751">
      <c r="A4751" s="10" t="n">
        <v>2027</v>
      </c>
      <c r="B4751" s="10" t="inlineStr">
        <is>
          <t>Sep-27</t>
        </is>
      </c>
      <c r="C4751" s="19" t="inlineStr">
        <is>
          <t>Irene</t>
        </is>
      </c>
      <c r="D4751" s="19" t="inlineStr">
        <is>
          <t>ESPAÑA</t>
        </is>
      </c>
      <c r="E4751" s="19" t="inlineStr">
        <is>
          <t>COOP.AGRIC. SAN ISIDRO S.C.A.</t>
        </is>
      </c>
      <c r="F4751" s="10" t="inlineStr">
        <is>
          <t>Consolidado/estratégico</t>
        </is>
      </c>
      <c r="G4751" s="10" t="inlineStr">
        <is>
          <t>AGXK0020</t>
        </is>
      </c>
      <c r="H4751" s="19" t="inlineStr">
        <is>
          <t>AGROXILATO-K, 20 L</t>
        </is>
      </c>
      <c r="I4751" s="10" t="inlineStr">
        <is>
          <t>Maduro</t>
        </is>
      </c>
      <c r="J4751" s="10" t="inlineStr">
        <is>
          <t>Innovador/Notorio</t>
        </is>
      </c>
      <c r="K4751" s="12" t="n">
        <v>0.05</v>
      </c>
      <c r="L4751" s="12" t="n">
        <v>0.05</v>
      </c>
      <c r="M4751" s="12" t="n">
        <v>0.1025</v>
      </c>
      <c r="N4751" s="22" t="n">
        <v>20</v>
      </c>
      <c r="O4751" s="11" t="n">
        <v>3340</v>
      </c>
      <c r="P4751" s="13" t="n">
        <v>3.450269656996123</v>
      </c>
      <c r="Q4751" s="13">
        <f>O4751*P4751</f>
        <v/>
      </c>
    </row>
    <row r="4752">
      <c r="A4752" s="10" t="n">
        <v>2027</v>
      </c>
      <c r="B4752" s="10" t="inlineStr">
        <is>
          <t>Sep-27</t>
        </is>
      </c>
      <c r="C4752" s="19" t="inlineStr">
        <is>
          <t>Irene</t>
        </is>
      </c>
      <c r="D4752" s="19" t="inlineStr">
        <is>
          <t>ESPAÑA</t>
        </is>
      </c>
      <c r="E4752" s="19" t="inlineStr">
        <is>
          <t>COOP.AGRIC. SAN ISIDRO S.C.A.</t>
        </is>
      </c>
      <c r="F4752" s="10" t="inlineStr">
        <is>
          <t>Consolidado/estratégico</t>
        </is>
      </c>
      <c r="G4752" s="10" t="inlineStr">
        <is>
          <t>AGXK0200</t>
        </is>
      </c>
      <c r="H4752" s="19" t="inlineStr">
        <is>
          <t>AGROXILATO-K, 200 L</t>
        </is>
      </c>
      <c r="I4752" s="10" t="inlineStr">
        <is>
          <t>Maduro</t>
        </is>
      </c>
      <c r="J4752" s="10" t="inlineStr">
        <is>
          <t>Innovador/Notorio</t>
        </is>
      </c>
      <c r="K4752" s="12" t="n">
        <v>0.05</v>
      </c>
      <c r="L4752" s="12" t="n">
        <v>0.05</v>
      </c>
      <c r="M4752" s="12" t="n">
        <v>0.1025</v>
      </c>
      <c r="N4752" s="22" t="n">
        <v>200</v>
      </c>
      <c r="O4752" s="11" t="n">
        <v>400</v>
      </c>
      <c r="P4752" s="13" t="n">
        <v>3.356455678407104</v>
      </c>
      <c r="Q4752" s="13">
        <f>O4752*P4752</f>
        <v/>
      </c>
    </row>
    <row r="4753">
      <c r="A4753" s="10" t="n">
        <v>2027</v>
      </c>
      <c r="B4753" s="10" t="inlineStr">
        <is>
          <t>Sep-27</t>
        </is>
      </c>
      <c r="C4753" s="19" t="inlineStr">
        <is>
          <t>Irene</t>
        </is>
      </c>
      <c r="D4753" s="19" t="inlineStr">
        <is>
          <t>ESPAÑA</t>
        </is>
      </c>
      <c r="E4753" s="19" t="inlineStr">
        <is>
          <t>COOP.AGRIC. SAN ISIDRO S.C.A.</t>
        </is>
      </c>
      <c r="F4753" s="10" t="inlineStr">
        <is>
          <t>Consolidado/estratégico</t>
        </is>
      </c>
      <c r="G4753" s="10" t="inlineStr">
        <is>
          <t>AVAN0005</t>
        </is>
      </c>
      <c r="H4753" s="19" t="inlineStr">
        <is>
          <t>FLORAMEC AVANCE, 5 L</t>
        </is>
      </c>
      <c r="I4753" s="10" t="inlineStr">
        <is>
          <t>Maduro</t>
        </is>
      </c>
      <c r="J4753" s="10" t="inlineStr">
        <is>
          <t>Innovador/Notorio</t>
        </is>
      </c>
      <c r="K4753" s="12" t="n">
        <v>0.05</v>
      </c>
      <c r="L4753" s="12" t="n">
        <v>0.05</v>
      </c>
      <c r="M4753" s="12" t="n">
        <v>0.1025</v>
      </c>
      <c r="N4753" s="22" t="n">
        <v>5</v>
      </c>
      <c r="O4753" s="11" t="n">
        <v>1255</v>
      </c>
      <c r="P4753" s="13" t="n">
        <v>5.712228918531346</v>
      </c>
      <c r="Q4753" s="13">
        <f>O4753*P4753</f>
        <v/>
      </c>
    </row>
    <row r="4754">
      <c r="A4754" s="10" t="n">
        <v>2027</v>
      </c>
      <c r="B4754" s="10" t="inlineStr">
        <is>
          <t>Sep-27</t>
        </is>
      </c>
      <c r="C4754" s="19" t="inlineStr">
        <is>
          <t>Irene</t>
        </is>
      </c>
      <c r="D4754" s="19" t="inlineStr">
        <is>
          <t>ESPAÑA</t>
        </is>
      </c>
      <c r="E4754" s="19" t="inlineStr">
        <is>
          <t>COOP.AGRIC. SAN ISIDRO S.C.A.</t>
        </is>
      </c>
      <c r="F4754" s="10" t="inlineStr">
        <is>
          <t>Consolidado/estratégico</t>
        </is>
      </c>
      <c r="G4754" s="10" t="inlineStr">
        <is>
          <t>C-L0005</t>
        </is>
      </c>
      <c r="H4754" s="19" t="inlineStr">
        <is>
          <t>CODIBOR-L, 5 L</t>
        </is>
      </c>
      <c r="I4754" s="10" t="inlineStr">
        <is>
          <t>Maduro</t>
        </is>
      </c>
      <c r="J4754" s="10" t="inlineStr">
        <is>
          <t>Banalizado/Commodity</t>
        </is>
      </c>
      <c r="K4754" s="12" t="n">
        <v>0.05</v>
      </c>
      <c r="L4754" s="12" t="n">
        <v>0.02</v>
      </c>
      <c r="M4754" s="12" t="n">
        <v>0.07100000000000017</v>
      </c>
      <c r="N4754" s="22" t="n">
        <v>5</v>
      </c>
      <c r="O4754" s="11" t="n">
        <v>205</v>
      </c>
      <c r="P4754" s="13" t="n">
        <v>4.982564640616757</v>
      </c>
      <c r="Q4754" s="13">
        <f>O4754*P4754</f>
        <v/>
      </c>
    </row>
    <row r="4755">
      <c r="A4755" s="10" t="n">
        <v>2027</v>
      </c>
      <c r="B4755" s="10" t="inlineStr">
        <is>
          <t>Sep-27</t>
        </is>
      </c>
      <c r="C4755" s="19" t="inlineStr">
        <is>
          <t>Irene</t>
        </is>
      </c>
      <c r="D4755" s="19" t="inlineStr">
        <is>
          <t>ESPAÑA</t>
        </is>
      </c>
      <c r="E4755" s="19" t="inlineStr">
        <is>
          <t>COOP.AGRIC. SAN ISIDRO S.C.A.</t>
        </is>
      </c>
      <c r="F4755" s="10" t="inlineStr">
        <is>
          <t>Consolidado/estratégico</t>
        </is>
      </c>
      <c r="G4755" s="10" t="inlineStr">
        <is>
          <t>C-MB0005</t>
        </is>
      </c>
      <c r="H4755" s="19" t="inlineStr">
        <is>
          <t>CODIFOL-MB, 5 L</t>
        </is>
      </c>
      <c r="I4755" s="10" t="inlineStr">
        <is>
          <t>Maduro</t>
        </is>
      </c>
      <c r="J4755" s="10" t="inlineStr">
        <is>
          <t>Banalizado/Commodity</t>
        </is>
      </c>
      <c r="K4755" s="12" t="n">
        <v>0.05</v>
      </c>
      <c r="L4755" s="12" t="n">
        <v>0.02</v>
      </c>
      <c r="M4755" s="12" t="n">
        <v>0.07100000000000017</v>
      </c>
      <c r="N4755" s="22" t="n">
        <v>5</v>
      </c>
      <c r="O4755" s="11" t="n">
        <v>305</v>
      </c>
      <c r="P4755" s="13" t="n">
        <v>10.29623744095946</v>
      </c>
      <c r="Q4755" s="13">
        <f>O4755*P4755</f>
        <v/>
      </c>
    </row>
    <row r="4756">
      <c r="A4756" s="10" t="n">
        <v>2027</v>
      </c>
      <c r="B4756" s="10" t="inlineStr">
        <is>
          <t>Sep-27</t>
        </is>
      </c>
      <c r="C4756" s="19" t="inlineStr">
        <is>
          <t>Irene</t>
        </is>
      </c>
      <c r="D4756" s="19" t="inlineStr">
        <is>
          <t>ESPAÑA</t>
        </is>
      </c>
      <c r="E4756" s="19" t="inlineStr">
        <is>
          <t>COOP.AGRIC. SAN ISIDRO S.C.A.</t>
        </is>
      </c>
      <c r="F4756" s="10" t="inlineStr">
        <is>
          <t>Consolidado/estratégico</t>
        </is>
      </c>
      <c r="G4756" s="10" t="inlineStr">
        <is>
          <t>CPLUS0020</t>
        </is>
      </c>
      <c r="H4756" s="19" t="inlineStr">
        <is>
          <t>CALCIPLUS, 20 L</t>
        </is>
      </c>
      <c r="I4756" s="10" t="inlineStr">
        <is>
          <t>Maduro</t>
        </is>
      </c>
      <c r="J4756" s="10" t="inlineStr">
        <is>
          <t>Banalizado/Commodity</t>
        </is>
      </c>
      <c r="K4756" s="12" t="n">
        <v>0.05</v>
      </c>
      <c r="L4756" s="12" t="n">
        <v>0.02</v>
      </c>
      <c r="M4756" s="12" t="n">
        <v>0.07100000000000017</v>
      </c>
      <c r="N4756" s="22" t="n">
        <v>20</v>
      </c>
      <c r="O4756" s="11" t="n">
        <v>640</v>
      </c>
      <c r="P4756" s="13" t="n">
        <v>2.241111710737662</v>
      </c>
      <c r="Q4756" s="13">
        <f>O4756*P4756</f>
        <v/>
      </c>
    </row>
    <row r="4757">
      <c r="A4757" s="10" t="n">
        <v>2027</v>
      </c>
      <c r="B4757" s="10" t="inlineStr">
        <is>
          <t>Sep-27</t>
        </is>
      </c>
      <c r="C4757" s="19" t="inlineStr">
        <is>
          <t>Irene</t>
        </is>
      </c>
      <c r="D4757" s="19" t="inlineStr">
        <is>
          <t>ESPAÑA</t>
        </is>
      </c>
      <c r="E4757" s="19" t="inlineStr">
        <is>
          <t>COOP.AGRIC. SAN ISIDRO S.C.A.</t>
        </is>
      </c>
      <c r="F4757" s="10" t="inlineStr">
        <is>
          <t>Consolidado/estratégico</t>
        </is>
      </c>
      <c r="G4757" s="10" t="inlineStr">
        <is>
          <t>PIV0020</t>
        </is>
      </c>
      <c r="H4757" s="19" t="inlineStr">
        <is>
          <t>PGR IV, 20 L</t>
        </is>
      </c>
      <c r="I4757" s="10" t="inlineStr">
        <is>
          <t>Maduro</t>
        </is>
      </c>
      <c r="J4757" s="10" t="inlineStr">
        <is>
          <t>Esencial/Core</t>
        </is>
      </c>
      <c r="K4757" s="12" t="n">
        <v>0.05</v>
      </c>
      <c r="L4757" s="12" t="n">
        <v>0.035</v>
      </c>
      <c r="M4757" s="12" t="n">
        <v>0.08674999999999988</v>
      </c>
      <c r="N4757" s="22" t="n">
        <v>20</v>
      </c>
      <c r="O4757" s="11" t="n">
        <v>1320</v>
      </c>
      <c r="P4757" s="13" t="n">
        <v>3.787999979916589</v>
      </c>
      <c r="Q4757" s="13">
        <f>O4757*P4757</f>
        <v/>
      </c>
    </row>
    <row r="4758">
      <c r="A4758" s="10" t="n">
        <v>2027</v>
      </c>
      <c r="B4758" s="10" t="inlineStr">
        <is>
          <t>Sep-27</t>
        </is>
      </c>
      <c r="C4758" s="19" t="inlineStr">
        <is>
          <t>Irene</t>
        </is>
      </c>
      <c r="D4758" s="19" t="inlineStr">
        <is>
          <t>ESPAÑA</t>
        </is>
      </c>
      <c r="E4758" s="19" t="inlineStr">
        <is>
          <t>GUIVARTO AGRICOLA, S.L.</t>
        </is>
      </c>
      <c r="F4758" s="10" t="inlineStr">
        <is>
          <t>Consolidado/estratégico</t>
        </is>
      </c>
      <c r="G4758" s="10" t="inlineStr">
        <is>
          <t>A-50(2)0005</t>
        </is>
      </c>
      <c r="H4758" s="19" t="inlineStr">
        <is>
          <t>CODIORGAN-A50, 5 KG</t>
        </is>
      </c>
      <c r="I4758" s="10" t="inlineStr">
        <is>
          <t>Ramp-Up/Crecimiento</t>
        </is>
      </c>
      <c r="J4758" s="10" t="inlineStr">
        <is>
          <t>Innovador/Notorio</t>
        </is>
      </c>
      <c r="K4758" s="12" t="n">
        <v>0.05</v>
      </c>
      <c r="L4758" s="12" t="n">
        <v>0.2</v>
      </c>
      <c r="M4758" s="12" t="n">
        <v>0.26</v>
      </c>
      <c r="N4758" s="22" t="n">
        <v>5</v>
      </c>
      <c r="O4758" s="11" t="n">
        <v>120</v>
      </c>
      <c r="P4758" s="13" t="n">
        <v>5.427312390964697</v>
      </c>
      <c r="Q4758" s="13">
        <f>O4758*P4758</f>
        <v/>
      </c>
    </row>
    <row r="4759">
      <c r="A4759" s="10" t="n">
        <v>2027</v>
      </c>
      <c r="B4759" s="10" t="inlineStr">
        <is>
          <t>Sep-27</t>
        </is>
      </c>
      <c r="C4759" s="19" t="inlineStr">
        <is>
          <t>Irene</t>
        </is>
      </c>
      <c r="D4759" s="19" t="inlineStr">
        <is>
          <t>ESPAÑA</t>
        </is>
      </c>
      <c r="E4759" s="19" t="inlineStr">
        <is>
          <t>GUIVARTO AGRICOLA, S.L.</t>
        </is>
      </c>
      <c r="F4759" s="10" t="inlineStr">
        <is>
          <t>Consolidado/estratégico</t>
        </is>
      </c>
      <c r="G4759" s="10" t="inlineStr">
        <is>
          <t>AGXK0020</t>
        </is>
      </c>
      <c r="H4759" s="19" t="inlineStr">
        <is>
          <t>AGROXILATO-K, 20 L</t>
        </is>
      </c>
      <c r="I4759" s="10" t="inlineStr">
        <is>
          <t>Maduro</t>
        </is>
      </c>
      <c r="J4759" s="10" t="inlineStr">
        <is>
          <t>Innovador/Notorio</t>
        </is>
      </c>
      <c r="K4759" s="12" t="n">
        <v>0.05</v>
      </c>
      <c r="L4759" s="12" t="n">
        <v>0.05</v>
      </c>
      <c r="M4759" s="12" t="n">
        <v>0.1025</v>
      </c>
      <c r="N4759" s="22" t="n">
        <v>20</v>
      </c>
      <c r="O4759" s="11" t="n">
        <v>1300</v>
      </c>
      <c r="P4759" s="13" t="n">
        <v>3.401750239944614</v>
      </c>
      <c r="Q4759" s="13">
        <f>O4759*P4759</f>
        <v/>
      </c>
    </row>
    <row r="4760">
      <c r="A4760" s="10" t="n">
        <v>2027</v>
      </c>
      <c r="B4760" s="10" t="inlineStr">
        <is>
          <t>Sep-27</t>
        </is>
      </c>
      <c r="C4760" s="19" t="inlineStr">
        <is>
          <t>Irene</t>
        </is>
      </c>
      <c r="D4760" s="19" t="inlineStr">
        <is>
          <t>ESPAÑA</t>
        </is>
      </c>
      <c r="E4760" s="19" t="inlineStr">
        <is>
          <t>GUIVARTO AGRICOLA, S.L.</t>
        </is>
      </c>
      <c r="F4760" s="10" t="inlineStr">
        <is>
          <t>Consolidado/estratégico</t>
        </is>
      </c>
      <c r="G4760" s="10" t="inlineStr">
        <is>
          <t>AGZNP0005</t>
        </is>
      </c>
      <c r="H4760" s="19" t="inlineStr">
        <is>
          <t>AGROXILATO-ZN PLUS, 5 KG</t>
        </is>
      </c>
      <c r="I4760" s="10" t="inlineStr">
        <is>
          <t>Maduro</t>
        </is>
      </c>
      <c r="J4760" s="10" t="inlineStr">
        <is>
          <t>Banalizado/Commodity</t>
        </is>
      </c>
      <c r="K4760" s="12" t="n">
        <v>0.05</v>
      </c>
      <c r="L4760" s="12" t="n">
        <v>0.02</v>
      </c>
      <c r="M4760" s="12" t="n">
        <v>0.07100000000000017</v>
      </c>
      <c r="N4760" s="22" t="n">
        <v>5</v>
      </c>
      <c r="O4760" s="11" t="n">
        <v>50</v>
      </c>
      <c r="P4760" s="13" t="n">
        <v>6.671216255219089</v>
      </c>
      <c r="Q4760" s="13">
        <f>O4760*P4760</f>
        <v/>
      </c>
    </row>
    <row r="4761">
      <c r="A4761" s="10" t="n">
        <v>2027</v>
      </c>
      <c r="B4761" s="10" t="inlineStr">
        <is>
          <t>Sep-27</t>
        </is>
      </c>
      <c r="C4761" s="19" t="inlineStr">
        <is>
          <t>Irene</t>
        </is>
      </c>
      <c r="D4761" s="19" t="inlineStr">
        <is>
          <t>ESPAÑA</t>
        </is>
      </c>
      <c r="E4761" s="19" t="inlineStr">
        <is>
          <t>GUIVARTO AGRICOLA, S.L.</t>
        </is>
      </c>
      <c r="F4761" s="10" t="inlineStr">
        <is>
          <t>Consolidado/estratégico</t>
        </is>
      </c>
      <c r="G4761" s="10" t="inlineStr">
        <is>
          <t>AQUOM0005</t>
        </is>
      </c>
      <c r="H4761" s="19" t="inlineStr">
        <is>
          <t>AQUOM, 5 L</t>
        </is>
      </c>
      <c r="I4761" s="10" t="inlineStr">
        <is>
          <t>Ramp-Up/Crecimiento</t>
        </is>
      </c>
      <c r="J4761" s="10" t="inlineStr">
        <is>
          <t>Esencial/Core</t>
        </is>
      </c>
      <c r="K4761" s="12" t="n">
        <v>0.05</v>
      </c>
      <c r="L4761" s="12" t="n">
        <v>0.15</v>
      </c>
      <c r="M4761" s="12" t="n">
        <v>0.2075</v>
      </c>
      <c r="N4761" s="22" t="n">
        <v>5</v>
      </c>
      <c r="O4761" s="11" t="n">
        <v>230</v>
      </c>
      <c r="P4761" s="13" t="n">
        <v>13.27518234657508</v>
      </c>
      <c r="Q4761" s="13">
        <f>O4761*P4761</f>
        <v/>
      </c>
    </row>
    <row r="4762">
      <c r="A4762" s="10" t="n">
        <v>2027</v>
      </c>
      <c r="B4762" s="10" t="inlineStr">
        <is>
          <t>Sep-27</t>
        </is>
      </c>
      <c r="C4762" s="19" t="inlineStr">
        <is>
          <t>Irene</t>
        </is>
      </c>
      <c r="D4762" s="19" t="inlineStr">
        <is>
          <t>ESPAÑA</t>
        </is>
      </c>
      <c r="E4762" s="19" t="inlineStr">
        <is>
          <t>GUIVARTO AGRICOLA, S.L.</t>
        </is>
      </c>
      <c r="F4762" s="10" t="inlineStr">
        <is>
          <t>Consolidado/estratégico</t>
        </is>
      </c>
      <c r="G4762" s="10" t="inlineStr">
        <is>
          <t>AVAN0020</t>
        </is>
      </c>
      <c r="H4762" s="19" t="inlineStr">
        <is>
          <t>FLORAMEC AVANCE, 20 L</t>
        </is>
      </c>
      <c r="I4762" s="10" t="inlineStr">
        <is>
          <t>Maduro</t>
        </is>
      </c>
      <c r="J4762" s="10" t="inlineStr">
        <is>
          <t>Innovador/Notorio</t>
        </is>
      </c>
      <c r="K4762" s="12" t="n">
        <v>0.05</v>
      </c>
      <c r="L4762" s="12" t="n">
        <v>0.05</v>
      </c>
      <c r="M4762" s="12" t="n">
        <v>0.1025</v>
      </c>
      <c r="N4762" s="22" t="n">
        <v>20</v>
      </c>
      <c r="O4762" s="11" t="n">
        <v>660</v>
      </c>
      <c r="P4762" s="13" t="n">
        <v>5.146348211570085</v>
      </c>
      <c r="Q4762" s="13">
        <f>O4762*P4762</f>
        <v/>
      </c>
    </row>
    <row r="4763">
      <c r="A4763" s="10" t="n">
        <v>2027</v>
      </c>
      <c r="B4763" s="10" t="inlineStr">
        <is>
          <t>Sep-27</t>
        </is>
      </c>
      <c r="C4763" s="19" t="inlineStr">
        <is>
          <t>Irene</t>
        </is>
      </c>
      <c r="D4763" s="19" t="inlineStr">
        <is>
          <t>ESPAÑA</t>
        </is>
      </c>
      <c r="E4763" s="19" t="inlineStr">
        <is>
          <t>GUIVARTO AGRICOLA, S.L.</t>
        </is>
      </c>
      <c r="F4763" s="10" t="inlineStr">
        <is>
          <t>Consolidado/estratégico</t>
        </is>
      </c>
      <c r="G4763" s="10" t="inlineStr">
        <is>
          <t>BEY0020</t>
        </is>
      </c>
      <c r="H4763" s="19" t="inlineStr">
        <is>
          <t>BERRY-FLOR, 20 L</t>
        </is>
      </c>
      <c r="I4763" s="10" t="inlineStr">
        <is>
          <t>Declive</t>
        </is>
      </c>
      <c r="J4763" s="10" t="inlineStr">
        <is>
          <t>Banalizado/Commodity</t>
        </is>
      </c>
      <c r="K4763" s="12" t="n">
        <v>0.05</v>
      </c>
      <c r="L4763" s="12" t="n">
        <v>0.04</v>
      </c>
      <c r="M4763" s="12" t="n">
        <v>0.09200000000000008</v>
      </c>
      <c r="N4763" s="22" t="n">
        <v>20</v>
      </c>
      <c r="O4763" s="11" t="n">
        <v>80</v>
      </c>
      <c r="P4763" s="13" t="n">
        <v>4.117391282518032</v>
      </c>
      <c r="Q4763" s="13">
        <f>O4763*P4763</f>
        <v/>
      </c>
    </row>
    <row r="4764">
      <c r="A4764" s="10" t="n">
        <v>2027</v>
      </c>
      <c r="B4764" s="10" t="inlineStr">
        <is>
          <t>Sep-27</t>
        </is>
      </c>
      <c r="C4764" s="19" t="inlineStr">
        <is>
          <t>Irene</t>
        </is>
      </c>
      <c r="D4764" s="19" t="inlineStr">
        <is>
          <t>ESPAÑA</t>
        </is>
      </c>
      <c r="E4764" s="19" t="inlineStr">
        <is>
          <t>GUIVARTO AGRICOLA, S.L.</t>
        </is>
      </c>
      <c r="F4764" s="10" t="inlineStr">
        <is>
          <t>Consolidado/estratégico</t>
        </is>
      </c>
      <c r="G4764" s="10" t="inlineStr">
        <is>
          <t>BROTA0005</t>
        </is>
      </c>
      <c r="H4764" s="19" t="inlineStr">
        <is>
          <t>BROTAMEC, 5 L</t>
        </is>
      </c>
      <c r="I4764" s="10" t="inlineStr">
        <is>
          <t>Maduro</t>
        </is>
      </c>
      <c r="J4764" s="10" t="inlineStr">
        <is>
          <t>Esencial/Core</t>
        </is>
      </c>
      <c r="K4764" s="12" t="n">
        <v>0.05</v>
      </c>
      <c r="L4764" s="12" t="n">
        <v>0.035</v>
      </c>
      <c r="M4764" s="12" t="n">
        <v>0.08674999999999988</v>
      </c>
      <c r="N4764" s="22" t="n">
        <v>5</v>
      </c>
      <c r="O4764" s="11" t="n">
        <v>620</v>
      </c>
      <c r="P4764" s="13" t="n">
        <v>3.526253493455649</v>
      </c>
      <c r="Q4764" s="13">
        <f>O4764*P4764</f>
        <v/>
      </c>
    </row>
    <row r="4765">
      <c r="A4765" s="10" t="n">
        <v>2027</v>
      </c>
      <c r="B4765" s="10" t="inlineStr">
        <is>
          <t>Sep-27</t>
        </is>
      </c>
      <c r="C4765" s="19" t="inlineStr">
        <is>
          <t>Irene</t>
        </is>
      </c>
      <c r="D4765" s="19" t="inlineStr">
        <is>
          <t>ESPAÑA</t>
        </is>
      </c>
      <c r="E4765" s="19" t="inlineStr">
        <is>
          <t>GUIVARTO AGRICOLA, S.L.</t>
        </is>
      </c>
      <c r="F4765" s="10" t="inlineStr">
        <is>
          <t>Consolidado/estratégico</t>
        </is>
      </c>
      <c r="G4765" s="10" t="inlineStr">
        <is>
          <t>C-M-P0001</t>
        </is>
      </c>
      <c r="H4765" s="19" t="inlineStr">
        <is>
          <t>CODIFOL-MO-PLUS, 1 L</t>
        </is>
      </c>
      <c r="I4765" s="10" t="inlineStr">
        <is>
          <t>Maduro</t>
        </is>
      </c>
      <c r="J4765" s="10" t="inlineStr">
        <is>
          <t>Banalizado/Commodity</t>
        </is>
      </c>
      <c r="K4765" s="12" t="n">
        <v>0.05</v>
      </c>
      <c r="L4765" s="12" t="n">
        <v>0.02</v>
      </c>
      <c r="M4765" s="12" t="n">
        <v>0.07100000000000017</v>
      </c>
      <c r="N4765" s="22" t="n">
        <v>1</v>
      </c>
      <c r="O4765" s="11" t="n">
        <v>37</v>
      </c>
      <c r="P4765" s="13" t="n">
        <v>16.93863502301722</v>
      </c>
      <c r="Q4765" s="13">
        <f>O4765*P4765</f>
        <v/>
      </c>
    </row>
    <row r="4766">
      <c r="A4766" s="10" t="n">
        <v>2027</v>
      </c>
      <c r="B4766" s="10" t="inlineStr">
        <is>
          <t>Sep-27</t>
        </is>
      </c>
      <c r="C4766" s="19" t="inlineStr">
        <is>
          <t>Irene</t>
        </is>
      </c>
      <c r="D4766" s="19" t="inlineStr">
        <is>
          <t>ESPAÑA</t>
        </is>
      </c>
      <c r="E4766" s="19" t="inlineStr">
        <is>
          <t>GUIVARTO AGRICOLA, S.L.</t>
        </is>
      </c>
      <c r="F4766" s="10" t="inlineStr">
        <is>
          <t>Consolidado/estratégico</t>
        </is>
      </c>
      <c r="G4766" s="10" t="inlineStr">
        <is>
          <t>FTK0005</t>
        </is>
      </c>
      <c r="H4766" s="19" t="inlineStr">
        <is>
          <t>FITOKONTROL CA FLOW, 5 KG</t>
        </is>
      </c>
      <c r="I4766" s="10" t="inlineStr">
        <is>
          <t>Ramp-Up/Crecimiento</t>
        </is>
      </c>
      <c r="J4766" s="10" t="inlineStr">
        <is>
          <t>Innovador/Notorio</t>
        </is>
      </c>
      <c r="K4766" s="12" t="n">
        <v>0.05</v>
      </c>
      <c r="L4766" s="12" t="n">
        <v>0.2</v>
      </c>
      <c r="M4766" s="12" t="n">
        <v>0.26</v>
      </c>
      <c r="N4766" s="22" t="n">
        <v>5</v>
      </c>
      <c r="O4766" s="11" t="n">
        <v>955</v>
      </c>
      <c r="P4766" s="13" t="n">
        <v>2.926414339862094</v>
      </c>
      <c r="Q4766" s="13">
        <f>O4766*P4766</f>
        <v/>
      </c>
    </row>
    <row r="4767">
      <c r="A4767" s="10" t="n">
        <v>2027</v>
      </c>
      <c r="B4767" s="10" t="inlineStr">
        <is>
          <t>Sep-27</t>
        </is>
      </c>
      <c r="C4767" s="19" t="inlineStr">
        <is>
          <t>Javier</t>
        </is>
      </c>
      <c r="D4767" s="19" t="inlineStr">
        <is>
          <t>ESPAÑA</t>
        </is>
      </c>
      <c r="E4767" s="19" t="inlineStr">
        <is>
          <t>AGROQUIMICAS DRAGO S.L.</t>
        </is>
      </c>
      <c r="F4767" s="10" t="inlineStr">
        <is>
          <t>Consolidado/estratégico</t>
        </is>
      </c>
      <c r="G4767" s="10" t="inlineStr">
        <is>
          <t>AGXK0200</t>
        </is>
      </c>
      <c r="H4767" s="19" t="inlineStr">
        <is>
          <t>AGROXILATO-K, 200 L</t>
        </is>
      </c>
      <c r="I4767" s="10" t="inlineStr">
        <is>
          <t>Maduro</t>
        </is>
      </c>
      <c r="J4767" s="10" t="inlineStr">
        <is>
          <t>Innovador/Notorio</t>
        </is>
      </c>
      <c r="K4767" s="12" t="n">
        <v>0.05</v>
      </c>
      <c r="L4767" s="12" t="n">
        <v>0.05</v>
      </c>
      <c r="M4767" s="12" t="n">
        <v>0.1025</v>
      </c>
      <c r="N4767" s="22" t="n">
        <v>200</v>
      </c>
      <c r="O4767" s="11" t="n">
        <v>1600</v>
      </c>
      <c r="P4767" s="13" t="n">
        <v>3.021736668379619</v>
      </c>
      <c r="Q4767" s="13">
        <f>O4767*P4767</f>
        <v/>
      </c>
    </row>
    <row r="4768">
      <c r="A4768" s="10" t="n">
        <v>2027</v>
      </c>
      <c r="B4768" s="10" t="inlineStr">
        <is>
          <t>Sep-27</t>
        </is>
      </c>
      <c r="C4768" s="19" t="inlineStr">
        <is>
          <t>Javier</t>
        </is>
      </c>
      <c r="D4768" s="19" t="inlineStr">
        <is>
          <t>ESPAÑA</t>
        </is>
      </c>
      <c r="E4768" s="19" t="inlineStr">
        <is>
          <t>AGROQUIMICAS DRAGO S.L.</t>
        </is>
      </c>
      <c r="F4768" s="10" t="inlineStr">
        <is>
          <t>Consolidado/estratégico</t>
        </is>
      </c>
      <c r="G4768" s="10" t="inlineStr">
        <is>
          <t>AN0020</t>
        </is>
      </c>
      <c r="H4768" s="19" t="inlineStr">
        <is>
          <t>ALCAPLANT NEW, 20 KG</t>
        </is>
      </c>
      <c r="I4768" s="10" t="inlineStr">
        <is>
          <t>Maduro</t>
        </is>
      </c>
      <c r="J4768" s="10" t="inlineStr">
        <is>
          <t>Innovador/Notorio</t>
        </is>
      </c>
      <c r="K4768" s="12" t="n">
        <v>0.05</v>
      </c>
      <c r="L4768" s="12" t="n">
        <v>0.05</v>
      </c>
      <c r="M4768" s="12" t="n">
        <v>0.1025</v>
      </c>
      <c r="N4768" s="22" t="n">
        <v>20</v>
      </c>
      <c r="O4768" s="11" t="n">
        <v>1140</v>
      </c>
      <c r="P4768" s="13" t="n">
        <v>1.589834223821899</v>
      </c>
      <c r="Q4768" s="13">
        <f>O4768*P4768</f>
        <v/>
      </c>
    </row>
    <row r="4769">
      <c r="A4769" s="10" t="n">
        <v>2027</v>
      </c>
      <c r="B4769" s="10" t="inlineStr">
        <is>
          <t>Sep-27</t>
        </is>
      </c>
      <c r="C4769" s="19" t="inlineStr">
        <is>
          <t>Javier</t>
        </is>
      </c>
      <c r="D4769" s="19" t="inlineStr">
        <is>
          <t>ESPAÑA</t>
        </is>
      </c>
      <c r="E4769" s="19" t="inlineStr">
        <is>
          <t>CABRERA MORALES FRANCISCO</t>
        </is>
      </c>
      <c r="F4769" s="10" t="inlineStr">
        <is>
          <t>Consolidado/estratégico</t>
        </is>
      </c>
      <c r="G4769" s="10" t="inlineStr">
        <is>
          <t>ANAE0005</t>
        </is>
      </c>
      <c r="H4769" s="19" t="inlineStr">
        <is>
          <t>ALCAPLANT NEW AE, 5 KG</t>
        </is>
      </c>
      <c r="I4769" s="10" t="inlineStr">
        <is>
          <t>Maduro</t>
        </is>
      </c>
      <c r="J4769" s="10" t="inlineStr">
        <is>
          <t>Innovador/Notorio</t>
        </is>
      </c>
      <c r="K4769" s="12" t="n">
        <v>0.05</v>
      </c>
      <c r="L4769" s="12" t="n">
        <v>0.05</v>
      </c>
      <c r="M4769" s="12" t="n">
        <v>0.1025</v>
      </c>
      <c r="N4769" s="22" t="n">
        <v>5</v>
      </c>
      <c r="O4769" s="11" t="n">
        <v>6900</v>
      </c>
      <c r="P4769" s="13" t="n">
        <v>1.796898512974277</v>
      </c>
      <c r="Q4769" s="13">
        <f>O4769*P4769</f>
        <v/>
      </c>
    </row>
    <row r="4770">
      <c r="A4770" s="10" t="n">
        <v>2027</v>
      </c>
      <c r="B4770" s="10" t="inlineStr">
        <is>
          <t>Sep-27</t>
        </is>
      </c>
      <c r="C4770" s="19" t="inlineStr">
        <is>
          <t>Javier</t>
        </is>
      </c>
      <c r="D4770" s="19" t="inlineStr">
        <is>
          <t>ESPAÑA</t>
        </is>
      </c>
      <c r="E4770" s="19" t="inlineStr">
        <is>
          <t>CODIMED EXPORT, S.L.</t>
        </is>
      </c>
      <c r="F4770" s="10" t="inlineStr">
        <is>
          <t>Consolidado/estratégico</t>
        </is>
      </c>
      <c r="G4770" s="10" t="inlineStr">
        <is>
          <t>C-L0005</t>
        </is>
      </c>
      <c r="H4770" s="19" t="inlineStr">
        <is>
          <t>CODIBOR-L, 5 L</t>
        </is>
      </c>
      <c r="I4770" s="10" t="inlineStr">
        <is>
          <t>Maduro</t>
        </is>
      </c>
      <c r="J4770" s="10" t="inlineStr">
        <is>
          <t>Banalizado/Commodity</t>
        </is>
      </c>
      <c r="K4770" s="12" t="n">
        <v>0.05</v>
      </c>
      <c r="L4770" s="12" t="n">
        <v>0.02</v>
      </c>
      <c r="M4770" s="12" t="n">
        <v>0.07100000000000017</v>
      </c>
      <c r="N4770" s="22" t="n">
        <v>5</v>
      </c>
      <c r="O4770" s="11" t="n">
        <v>205</v>
      </c>
      <c r="P4770" s="13" t="n">
        <v>4.252900362702169</v>
      </c>
      <c r="Q4770" s="13">
        <f>O4770*P4770</f>
        <v/>
      </c>
    </row>
    <row r="4771">
      <c r="A4771" s="10" t="n">
        <v>2027</v>
      </c>
      <c r="B4771" s="10" t="inlineStr">
        <is>
          <t>Sep-27</t>
        </is>
      </c>
      <c r="C4771" s="19" t="inlineStr">
        <is>
          <t>Javier</t>
        </is>
      </c>
      <c r="D4771" s="19" t="inlineStr">
        <is>
          <t>ESPAÑA</t>
        </is>
      </c>
      <c r="E4771" s="19" t="inlineStr">
        <is>
          <t>CODIMED EXPORT, S.L.</t>
        </is>
      </c>
      <c r="F4771" s="10" t="inlineStr">
        <is>
          <t>Consolidado/estratégico</t>
        </is>
      </c>
      <c r="G4771" s="10" t="inlineStr">
        <is>
          <t>C-L0020</t>
        </is>
      </c>
      <c r="H4771" s="19" t="inlineStr">
        <is>
          <t>CODIBOR-L, 20 L</t>
        </is>
      </c>
      <c r="I4771" s="10" t="inlineStr">
        <is>
          <t>Maduro</t>
        </is>
      </c>
      <c r="J4771" s="10" t="inlineStr">
        <is>
          <t>Banalizado/Commodity</t>
        </is>
      </c>
      <c r="K4771" s="12" t="n">
        <v>0.05</v>
      </c>
      <c r="L4771" s="12" t="n">
        <v>0.02</v>
      </c>
      <c r="M4771" s="12" t="n">
        <v>0.07100000000000017</v>
      </c>
      <c r="N4771" s="22" t="n">
        <v>20</v>
      </c>
      <c r="O4771" s="11" t="n">
        <v>640</v>
      </c>
      <c r="P4771" s="13" t="n">
        <v>3.992305977732673</v>
      </c>
      <c r="Q4771" s="13">
        <f>O4771*P4771</f>
        <v/>
      </c>
    </row>
    <row r="4772">
      <c r="A4772" s="10" t="n">
        <v>2027</v>
      </c>
      <c r="B4772" s="10" t="inlineStr">
        <is>
          <t>Sep-27</t>
        </is>
      </c>
      <c r="C4772" s="19" t="inlineStr">
        <is>
          <t>Javier</t>
        </is>
      </c>
      <c r="D4772" s="19" t="inlineStr">
        <is>
          <t>ESPAÑA</t>
        </is>
      </c>
      <c r="E4772" s="19" t="inlineStr">
        <is>
          <t>FITOXENT S.C.L.V.</t>
        </is>
      </c>
      <c r="F4772" s="10" t="inlineStr">
        <is>
          <t>Consolidado/estratégico</t>
        </is>
      </c>
      <c r="G4772" s="10" t="inlineStr">
        <is>
          <t>FTK0005</t>
        </is>
      </c>
      <c r="H4772" s="19" t="inlineStr">
        <is>
          <t>FITOKONTROL CA FLOW, 5 KG</t>
        </is>
      </c>
      <c r="I4772" s="10" t="inlineStr">
        <is>
          <t>Ramp-Up/Crecimiento</t>
        </is>
      </c>
      <c r="J4772" s="10" t="inlineStr">
        <is>
          <t>Innovador/Notorio</t>
        </is>
      </c>
      <c r="K4772" s="12" t="n">
        <v>0.05</v>
      </c>
      <c r="L4772" s="12" t="n">
        <v>0.2</v>
      </c>
      <c r="M4772" s="12" t="n">
        <v>0.26</v>
      </c>
      <c r="N4772" s="22" t="n">
        <v>5</v>
      </c>
      <c r="O4772" s="11" t="n">
        <v>5255</v>
      </c>
      <c r="P4772" s="13" t="n">
        <v>2.549916056926515</v>
      </c>
      <c r="Q4772" s="13">
        <f>O4772*P4772</f>
        <v/>
      </c>
    </row>
    <row r="4773">
      <c r="A4773" s="10" t="n">
        <v>2027</v>
      </c>
      <c r="B4773" s="10" t="inlineStr">
        <is>
          <t>Sep-27</t>
        </is>
      </c>
      <c r="C4773" s="19" t="inlineStr">
        <is>
          <t>Javier</t>
        </is>
      </c>
      <c r="D4773" s="19" t="inlineStr">
        <is>
          <t>ESPAÑA</t>
        </is>
      </c>
      <c r="E4773" s="19" t="inlineStr">
        <is>
          <t>FITOXENT S.C.L.V.</t>
        </is>
      </c>
      <c r="F4773" s="10" t="inlineStr">
        <is>
          <t>Consolidado/estratégico</t>
        </is>
      </c>
      <c r="G4773" s="10" t="inlineStr">
        <is>
          <t>PT0020</t>
        </is>
      </c>
      <c r="H4773" s="19" t="inlineStr">
        <is>
          <t>AGROPOTASION, 20 L</t>
        </is>
      </c>
      <c r="I4773" s="10" t="inlineStr">
        <is>
          <t>Maduro</t>
        </is>
      </c>
      <c r="J4773" s="10" t="inlineStr">
        <is>
          <t>Innovador/Notorio</t>
        </is>
      </c>
      <c r="K4773" s="12" t="n">
        <v>0.05</v>
      </c>
      <c r="L4773" s="12" t="n">
        <v>0.05</v>
      </c>
      <c r="M4773" s="12" t="n">
        <v>0.1025</v>
      </c>
      <c r="N4773" s="22" t="n">
        <v>20</v>
      </c>
      <c r="O4773" s="11" t="n">
        <v>2680</v>
      </c>
      <c r="P4773" s="13" t="n">
        <v>3.039069920798503</v>
      </c>
      <c r="Q4773" s="13">
        <f>O4773*P4773</f>
        <v/>
      </c>
    </row>
    <row r="4774">
      <c r="A4774" s="10" t="n">
        <v>2027</v>
      </c>
      <c r="B4774" s="10" t="inlineStr">
        <is>
          <t>Sep-27</t>
        </is>
      </c>
      <c r="C4774" s="19" t="inlineStr">
        <is>
          <t>Mehmet</t>
        </is>
      </c>
      <c r="D4774" s="19" t="inlineStr">
        <is>
          <t>TURQUÍA</t>
        </is>
      </c>
      <c r="E4774" s="19" t="inlineStr">
        <is>
          <t>DOGA TARIM TIC.SAN.VE TUR. LTD. STI</t>
        </is>
      </c>
      <c r="F4774" s="10" t="inlineStr">
        <is>
          <t>Con potencial</t>
        </is>
      </c>
      <c r="G4774" s="10" t="inlineStr">
        <is>
          <t>AN0005TR</t>
        </is>
      </c>
      <c r="H4774" s="19" t="inlineStr">
        <is>
          <t>ALCAPLANT NEW, 5 KG</t>
        </is>
      </c>
      <c r="I4774" s="10" t="inlineStr">
        <is>
          <t>Maduro</t>
        </is>
      </c>
      <c r="J4774" s="10" t="inlineStr">
        <is>
          <t>Innovador/Notorio</t>
        </is>
      </c>
      <c r="K4774" s="12" t="n">
        <v>0.1</v>
      </c>
      <c r="L4774" s="12" t="n">
        <v>0.05</v>
      </c>
      <c r="M4774" s="12" t="n">
        <v>0.1550000000000002</v>
      </c>
      <c r="N4774" s="22" t="n">
        <v>5</v>
      </c>
      <c r="O4774" s="11" t="n">
        <v>6020</v>
      </c>
      <c r="P4774" s="13" t="n">
        <v>2.136873956749865</v>
      </c>
      <c r="Q4774" s="13">
        <f>O4774*P4774</f>
        <v/>
      </c>
    </row>
    <row r="4775">
      <c r="A4775" s="10" t="n">
        <v>2027</v>
      </c>
      <c r="B4775" s="10" t="inlineStr">
        <is>
          <t>Sep-27</t>
        </is>
      </c>
      <c r="C4775" s="19" t="inlineStr">
        <is>
          <t>Mehmet</t>
        </is>
      </c>
      <c r="D4775" s="19" t="inlineStr">
        <is>
          <t>TURQUÍA</t>
        </is>
      </c>
      <c r="E4775" s="19" t="inlineStr">
        <is>
          <t>DOGA TARIM TIC.SAN.VE TUR. LTD. STI</t>
        </is>
      </c>
      <c r="F4775" s="10" t="inlineStr">
        <is>
          <t>Con potencial</t>
        </is>
      </c>
      <c r="G4775" s="10" t="inlineStr">
        <is>
          <t>BIO0020TR</t>
        </is>
      </c>
      <c r="H4775" s="19" t="inlineStr">
        <is>
          <t>BIORAD-20, 20 L</t>
        </is>
      </c>
      <c r="I4775" s="10" t="inlineStr">
        <is>
          <t>Ramp-Up/Crecimiento</t>
        </is>
      </c>
      <c r="J4775" s="10" t="inlineStr">
        <is>
          <t>Innovador/Notorio</t>
        </is>
      </c>
      <c r="K4775" s="12" t="n">
        <v>0.1</v>
      </c>
      <c r="L4775" s="12" t="n">
        <v>0.2</v>
      </c>
      <c r="M4775" s="12" t="n">
        <v>0.3200000000000001</v>
      </c>
      <c r="N4775" s="22" t="n">
        <v>20</v>
      </c>
      <c r="O4775" s="11" t="n">
        <v>12520</v>
      </c>
      <c r="P4775" s="13" t="n">
        <v>2.334925689326682</v>
      </c>
      <c r="Q4775" s="13">
        <f>O4775*P4775</f>
        <v/>
      </c>
    </row>
    <row r="4776">
      <c r="A4776" s="10" t="n">
        <v>2027</v>
      </c>
      <c r="B4776" s="10" t="inlineStr">
        <is>
          <t>Sep-27</t>
        </is>
      </c>
      <c r="C4776" s="19" t="inlineStr">
        <is>
          <t>Mehmet</t>
        </is>
      </c>
      <c r="D4776" s="19" t="inlineStr">
        <is>
          <t>TURQUÍA</t>
        </is>
      </c>
      <c r="E4776" s="19" t="inlineStr">
        <is>
          <t>DOGA TARIM TIC.SAN.VE TUR. LTD. STI</t>
        </is>
      </c>
      <c r="F4776" s="10" t="inlineStr">
        <is>
          <t>Con potencial</t>
        </is>
      </c>
      <c r="G4776" s="10" t="inlineStr">
        <is>
          <t>BIO1000TR</t>
        </is>
      </c>
      <c r="H4776" s="19" t="inlineStr">
        <is>
          <t>BIORAD-20, 1000 L</t>
        </is>
      </c>
      <c r="I4776" s="10" t="inlineStr">
        <is>
          <t>Ramp-Up/Crecimiento</t>
        </is>
      </c>
      <c r="J4776" s="10" t="inlineStr">
        <is>
          <t>Innovador/Notorio</t>
        </is>
      </c>
      <c r="K4776" s="12" t="n">
        <v>0.1</v>
      </c>
      <c r="L4776" s="12" t="n">
        <v>0.2</v>
      </c>
      <c r="M4776" s="12" t="n">
        <v>0.3200000000000001</v>
      </c>
      <c r="N4776" s="22" t="n">
        <v>1000</v>
      </c>
      <c r="O4776" s="11" t="n">
        <v>13000</v>
      </c>
      <c r="P4776" s="13" t="n">
        <v>1.949245999571828</v>
      </c>
      <c r="Q4776" s="13">
        <f>O4776*P4776</f>
        <v/>
      </c>
    </row>
    <row r="4777">
      <c r="A4777" s="10" t="n">
        <v>2027</v>
      </c>
      <c r="B4777" s="10" t="inlineStr">
        <is>
          <t>Sep-27</t>
        </is>
      </c>
      <c r="C4777" s="19" t="inlineStr">
        <is>
          <t>Mehmet</t>
        </is>
      </c>
      <c r="D4777" s="19" t="inlineStr">
        <is>
          <t>TURQUÍA</t>
        </is>
      </c>
      <c r="E4777" s="19" t="inlineStr">
        <is>
          <t>DOGA TARIM TIC.SAN.VE TUR. LTD. STI</t>
        </is>
      </c>
      <c r="F4777" s="10" t="inlineStr">
        <is>
          <t>Con potencial</t>
        </is>
      </c>
      <c r="G4777" s="10" t="inlineStr">
        <is>
          <t>C-CU1000TR</t>
        </is>
      </c>
      <c r="H4777" s="19" t="inlineStr">
        <is>
          <t>CODICOBRE, 1000 L</t>
        </is>
      </c>
      <c r="I4777" s="10" t="inlineStr">
        <is>
          <t>Maduro</t>
        </is>
      </c>
      <c r="J4777" s="10" t="inlineStr">
        <is>
          <t>Esencial/Core</t>
        </is>
      </c>
      <c r="K4777" s="12" t="n">
        <v>0.1</v>
      </c>
      <c r="L4777" s="12" t="n">
        <v>0.035</v>
      </c>
      <c r="M4777" s="12" t="n">
        <v>0.1385000000000001</v>
      </c>
      <c r="N4777" s="22" t="n">
        <v>1000</v>
      </c>
      <c r="O4777" s="11" t="n">
        <v>2000</v>
      </c>
      <c r="P4777" s="13" t="n">
        <v>3.231370373621747</v>
      </c>
      <c r="Q4777" s="13">
        <f>O4777*P4777</f>
        <v/>
      </c>
    </row>
    <row r="4778">
      <c r="A4778" s="10" t="n">
        <v>2027</v>
      </c>
      <c r="B4778" s="10" t="inlineStr">
        <is>
          <t>Sep-27</t>
        </is>
      </c>
      <c r="C4778" s="19" t="inlineStr">
        <is>
          <t>Mehmet</t>
        </is>
      </c>
      <c r="D4778" s="19" t="inlineStr">
        <is>
          <t>TURQUÍA</t>
        </is>
      </c>
      <c r="E4778" s="19" t="inlineStr">
        <is>
          <t>ÇITAR ÇIÇEK TARIM TIC. LTD. STI</t>
        </is>
      </c>
      <c r="F4778" s="10" t="inlineStr">
        <is>
          <t>Consolidado/estratégico</t>
        </is>
      </c>
      <c r="G4778" s="10" t="inlineStr">
        <is>
          <t>FTK0005TR</t>
        </is>
      </c>
      <c r="H4778" s="19" t="inlineStr">
        <is>
          <t>FITOKONTROL CA FLOW, 5 KG</t>
        </is>
      </c>
      <c r="I4778" s="10" t="inlineStr">
        <is>
          <t>Ramp-Up/Crecimiento</t>
        </is>
      </c>
      <c r="J4778" s="10" t="inlineStr">
        <is>
          <t>Innovador/Notorio</t>
        </is>
      </c>
      <c r="K4778" s="12" t="n">
        <v>0.05</v>
      </c>
      <c r="L4778" s="12" t="n">
        <v>0.2</v>
      </c>
      <c r="M4778" s="12" t="n">
        <v>0.26</v>
      </c>
      <c r="N4778" s="22" t="n">
        <v>5</v>
      </c>
      <c r="O4778" s="11" t="n">
        <v>11945</v>
      </c>
      <c r="P4778" s="13" t="n">
        <v>2.918657111658352</v>
      </c>
      <c r="Q4778" s="13">
        <f>O4778*P4778</f>
        <v/>
      </c>
    </row>
    <row r="4779">
      <c r="A4779" s="10" t="n">
        <v>2027</v>
      </c>
      <c r="B4779" s="10" t="inlineStr">
        <is>
          <t>Sep-27</t>
        </is>
      </c>
      <c r="C4779" s="19" t="inlineStr">
        <is>
          <t>Mehmet</t>
        </is>
      </c>
      <c r="D4779" s="19" t="inlineStr">
        <is>
          <t>TURQUÍA</t>
        </is>
      </c>
      <c r="E4779" s="19" t="inlineStr">
        <is>
          <t>ÇITAR ÇIÇEK TARIM TIC. LTD. STI</t>
        </is>
      </c>
      <c r="F4779" s="10" t="inlineStr">
        <is>
          <t>Consolidado/estratégico</t>
        </is>
      </c>
      <c r="G4779" s="10" t="inlineStr">
        <is>
          <t>RUN0001TR</t>
        </is>
      </c>
      <c r="H4779" s="19" t="inlineStr">
        <is>
          <t>RUN STRESS, 1 L</t>
        </is>
      </c>
      <c r="I4779" s="10" t="inlineStr">
        <is>
          <t>Ramp-Up/Crecimiento</t>
        </is>
      </c>
      <c r="J4779" s="10" t="inlineStr">
        <is>
          <t>Innovador/Notorio</t>
        </is>
      </c>
      <c r="K4779" s="12" t="n">
        <v>0.05</v>
      </c>
      <c r="L4779" s="12" t="n">
        <v>0.2</v>
      </c>
      <c r="M4779" s="12" t="n">
        <v>0.26</v>
      </c>
      <c r="N4779" s="22" t="n">
        <v>1</v>
      </c>
      <c r="O4779" s="11" t="n">
        <v>2341</v>
      </c>
      <c r="P4779" s="13" t="n">
        <v>8.443258073011661</v>
      </c>
      <c r="Q4779" s="13">
        <f>O4779*P4779</f>
        <v/>
      </c>
    </row>
    <row r="4780">
      <c r="A4780" s="10" t="n">
        <v>2027</v>
      </c>
      <c r="B4780" s="10" t="inlineStr">
        <is>
          <t>Sep-27</t>
        </is>
      </c>
      <c r="C4780" s="19" t="inlineStr">
        <is>
          <t>Pedro</t>
        </is>
      </c>
      <c r="D4780" s="19" t="inlineStr">
        <is>
          <t>ESPAÑA</t>
        </is>
      </c>
      <c r="E4780" s="19" t="inlineStr">
        <is>
          <t>ASESORAMIENTO TECNICO DE CULTIVOS, S.L.</t>
        </is>
      </c>
      <c r="F4780" s="10" t="inlineStr">
        <is>
          <t>Consolidado/estratégico</t>
        </is>
      </c>
      <c r="G4780" s="10" t="inlineStr">
        <is>
          <t>AGXK0020</t>
        </is>
      </c>
      <c r="H4780" s="19" t="inlineStr">
        <is>
          <t>AGROXILATO-K, 20 L</t>
        </is>
      </c>
      <c r="I4780" s="10" t="inlineStr">
        <is>
          <t>Maduro</t>
        </is>
      </c>
      <c r="J4780" s="10" t="inlineStr">
        <is>
          <t>Innovador/Notorio</t>
        </is>
      </c>
      <c r="K4780" s="12" t="n">
        <v>0.05</v>
      </c>
      <c r="L4780" s="12" t="n">
        <v>0.05</v>
      </c>
      <c r="M4780" s="12" t="n">
        <v>0.1025</v>
      </c>
      <c r="N4780" s="22" t="n">
        <v>20</v>
      </c>
      <c r="O4780" s="11" t="n">
        <v>660</v>
      </c>
      <c r="P4780" s="13" t="n">
        <v>3.168827721229067</v>
      </c>
      <c r="Q4780" s="13">
        <f>O4780*P4780</f>
        <v/>
      </c>
    </row>
    <row r="4781">
      <c r="A4781" s="10" t="n">
        <v>2027</v>
      </c>
      <c r="B4781" s="10" t="inlineStr">
        <is>
          <t>Sep-27</t>
        </is>
      </c>
      <c r="C4781" s="19" t="inlineStr">
        <is>
          <t>Pedro</t>
        </is>
      </c>
      <c r="D4781" s="19" t="inlineStr">
        <is>
          <t>ESPAÑA</t>
        </is>
      </c>
      <c r="E4781" s="19" t="inlineStr">
        <is>
          <t>ASESORAMIENTO TECNICO DE CULTIVOS, S.L.</t>
        </is>
      </c>
      <c r="F4781" s="10" t="inlineStr">
        <is>
          <t>Consolidado/estratégico</t>
        </is>
      </c>
      <c r="G4781" s="10" t="inlineStr">
        <is>
          <t>B0005</t>
        </is>
      </c>
      <c r="H4781" s="19" t="inlineStr">
        <is>
          <t>BOROCAL, 5 L</t>
        </is>
      </c>
      <c r="I4781" s="10" t="inlineStr">
        <is>
          <t>Maduro</t>
        </is>
      </c>
      <c r="J4781" s="10" t="inlineStr">
        <is>
          <t>Esencial/Core</t>
        </is>
      </c>
      <c r="K4781" s="12" t="n">
        <v>0.05</v>
      </c>
      <c r="L4781" s="12" t="n">
        <v>0.035</v>
      </c>
      <c r="M4781" s="12" t="n">
        <v>0.08674999999999988</v>
      </c>
      <c r="N4781" s="22" t="n">
        <v>5</v>
      </c>
      <c r="O4781" s="11" t="n">
        <v>310</v>
      </c>
      <c r="P4781" s="13" t="n">
        <v>3.325184352210765</v>
      </c>
      <c r="Q4781" s="13">
        <f>O4781*P4781</f>
        <v/>
      </c>
    </row>
    <row r="4782">
      <c r="A4782" s="10" t="n">
        <v>2027</v>
      </c>
      <c r="B4782" s="10" t="inlineStr">
        <is>
          <t>Sep-27</t>
        </is>
      </c>
      <c r="C4782" s="19" t="inlineStr">
        <is>
          <t>Pedro</t>
        </is>
      </c>
      <c r="D4782" s="19" t="inlineStr">
        <is>
          <t>ESPAÑA</t>
        </is>
      </c>
      <c r="E4782" s="19" t="inlineStr">
        <is>
          <t>ASESORAMIENTO TECNICO DE CULTIVOS, S.L.</t>
        </is>
      </c>
      <c r="F4782" s="10" t="inlineStr">
        <is>
          <t>Consolidado/estratégico</t>
        </is>
      </c>
      <c r="G4782" s="10" t="inlineStr">
        <is>
          <t>B0020</t>
        </is>
      </c>
      <c r="H4782" s="19" t="inlineStr">
        <is>
          <t>BOROCAL, 20 L</t>
        </is>
      </c>
      <c r="I4782" s="10" t="inlineStr">
        <is>
          <t>Maduro</t>
        </is>
      </c>
      <c r="J4782" s="10" t="inlineStr">
        <is>
          <t>Esencial/Core</t>
        </is>
      </c>
      <c r="K4782" s="12" t="n">
        <v>0.05</v>
      </c>
      <c r="L4782" s="12" t="n">
        <v>0.035</v>
      </c>
      <c r="M4782" s="12" t="n">
        <v>0.08674999999999988</v>
      </c>
      <c r="N4782" s="22" t="n">
        <v>20</v>
      </c>
      <c r="O4782" s="11" t="n">
        <v>1320</v>
      </c>
      <c r="P4782" s="13" t="n">
        <v>2.99162353944981</v>
      </c>
      <c r="Q4782" s="13">
        <f>O4782*P4782</f>
        <v/>
      </c>
    </row>
    <row r="4783">
      <c r="A4783" s="10" t="n">
        <v>2027</v>
      </c>
      <c r="B4783" s="10" t="inlineStr">
        <is>
          <t>Sep-27</t>
        </is>
      </c>
      <c r="C4783" s="19" t="inlineStr">
        <is>
          <t>Pedro</t>
        </is>
      </c>
      <c r="D4783" s="19" t="inlineStr">
        <is>
          <t>ESPAÑA</t>
        </is>
      </c>
      <c r="E4783" s="19" t="inlineStr">
        <is>
          <t>ASESORAMIENTO TECNICO DE CULTIVOS, S.L.</t>
        </is>
      </c>
      <c r="F4783" s="10" t="inlineStr">
        <is>
          <t>Consolidado/estratégico</t>
        </is>
      </c>
      <c r="G4783" s="10" t="inlineStr">
        <is>
          <t>C-CU0020</t>
        </is>
      </c>
      <c r="H4783" s="19" t="inlineStr">
        <is>
          <t>CODICOBRE, 20 L</t>
        </is>
      </c>
      <c r="I4783" s="10" t="inlineStr">
        <is>
          <t>Maduro</t>
        </is>
      </c>
      <c r="J4783" s="10" t="inlineStr">
        <is>
          <t>Esencial/Core</t>
        </is>
      </c>
      <c r="K4783" s="12" t="n">
        <v>0.05</v>
      </c>
      <c r="L4783" s="12" t="n">
        <v>0.035</v>
      </c>
      <c r="M4783" s="12" t="n">
        <v>0.08674999999999988</v>
      </c>
      <c r="N4783" s="22" t="n">
        <v>20</v>
      </c>
      <c r="O4783" s="11" t="n">
        <v>1320</v>
      </c>
      <c r="P4783" s="13" t="n">
        <v>3.726499705063789</v>
      </c>
      <c r="Q4783" s="13">
        <f>O4783*P4783</f>
        <v/>
      </c>
    </row>
    <row r="4784">
      <c r="A4784" s="10" t="n">
        <v>2027</v>
      </c>
      <c r="B4784" s="10" t="inlineStr">
        <is>
          <t>Sep-27</t>
        </is>
      </c>
      <c r="C4784" s="19" t="inlineStr">
        <is>
          <t>Pedro</t>
        </is>
      </c>
      <c r="D4784" s="19" t="inlineStr">
        <is>
          <t>ESPAÑA</t>
        </is>
      </c>
      <c r="E4784" s="19" t="inlineStr">
        <is>
          <t>ASESORAMIENTO TECNICO DE CULTIVOS, S.L.</t>
        </is>
      </c>
      <c r="F4784" s="10" t="inlineStr">
        <is>
          <t>Consolidado/estratégico</t>
        </is>
      </c>
      <c r="G4784" s="10" t="inlineStr">
        <is>
          <t>PT0020</t>
        </is>
      </c>
      <c r="H4784" s="19" t="inlineStr">
        <is>
          <t>AGROPOTASION, 20 L</t>
        </is>
      </c>
      <c r="I4784" s="10" t="inlineStr">
        <is>
          <t>Maduro</t>
        </is>
      </c>
      <c r="J4784" s="10" t="inlineStr">
        <is>
          <t>Innovador/Notorio</t>
        </is>
      </c>
      <c r="K4784" s="12" t="n">
        <v>0.05</v>
      </c>
      <c r="L4784" s="12" t="n">
        <v>0.05</v>
      </c>
      <c r="M4784" s="12" t="n">
        <v>0.1025</v>
      </c>
      <c r="N4784" s="22" t="n">
        <v>20</v>
      </c>
      <c r="O4784" s="11" t="n">
        <v>2680</v>
      </c>
      <c r="P4784" s="13" t="n">
        <v>3.270459531367171</v>
      </c>
      <c r="Q4784" s="13">
        <f>O4784*P4784</f>
        <v/>
      </c>
    </row>
    <row r="4785">
      <c r="A4785" s="10" t="n">
        <v>2027</v>
      </c>
      <c r="B4785" s="10" t="inlineStr">
        <is>
          <t>Sep-27</t>
        </is>
      </c>
      <c r="C4785" s="19" t="inlineStr">
        <is>
          <t>Pedro</t>
        </is>
      </c>
      <c r="D4785" s="19" t="inlineStr">
        <is>
          <t>ESPAÑA</t>
        </is>
      </c>
      <c r="E4785" s="19" t="inlineStr">
        <is>
          <t>COMERCIAL TÉCNICA FITOCARTHAGO, S.L.</t>
        </is>
      </c>
      <c r="F4785" s="10" t="inlineStr">
        <is>
          <t>Consolidado/estratégico</t>
        </is>
      </c>
      <c r="G4785" s="10" t="inlineStr">
        <is>
          <t>AGXK0200</t>
        </is>
      </c>
      <c r="H4785" s="19" t="inlineStr">
        <is>
          <t>AGROXILATO-K, 200 L</t>
        </is>
      </c>
      <c r="I4785" s="10" t="inlineStr">
        <is>
          <t>Maduro</t>
        </is>
      </c>
      <c r="J4785" s="10" t="inlineStr">
        <is>
          <t>Innovador/Notorio</t>
        </is>
      </c>
      <c r="K4785" s="12" t="n">
        <v>0.05</v>
      </c>
      <c r="L4785" s="12" t="n">
        <v>0.05</v>
      </c>
      <c r="M4785" s="12" t="n">
        <v>0.1025</v>
      </c>
      <c r="N4785" s="22" t="n">
        <v>200</v>
      </c>
      <c r="O4785" s="11" t="n">
        <v>400</v>
      </c>
      <c r="P4785" s="13" t="n">
        <v>2.793571806872994</v>
      </c>
      <c r="Q4785" s="13">
        <f>O4785*P4785</f>
        <v/>
      </c>
    </row>
    <row r="4786">
      <c r="A4786" s="10" t="n">
        <v>2027</v>
      </c>
      <c r="B4786" s="10" t="inlineStr">
        <is>
          <t>Sep-27</t>
        </is>
      </c>
      <c r="C4786" s="19" t="inlineStr">
        <is>
          <t>Pedro</t>
        </is>
      </c>
      <c r="D4786" s="19" t="inlineStr">
        <is>
          <t>ESPAÑA</t>
        </is>
      </c>
      <c r="E4786" s="19" t="inlineStr">
        <is>
          <t>COMERCIAL TÉCNICA FITOCARTHAGO, S.L.</t>
        </is>
      </c>
      <c r="F4786" s="10" t="inlineStr">
        <is>
          <t>Consolidado/estratégico</t>
        </is>
      </c>
      <c r="G4786" s="10" t="inlineStr">
        <is>
          <t>AGXK1000</t>
        </is>
      </c>
      <c r="H4786" s="19" t="inlineStr">
        <is>
          <t>AGROXILATO-K, 1000 L</t>
        </is>
      </c>
      <c r="I4786" s="10" t="inlineStr">
        <is>
          <t>Maduro</t>
        </is>
      </c>
      <c r="J4786" s="10" t="inlineStr">
        <is>
          <t>Innovador/Notorio</t>
        </is>
      </c>
      <c r="K4786" s="12" t="n">
        <v>0.05</v>
      </c>
      <c r="L4786" s="12" t="n">
        <v>0.05</v>
      </c>
      <c r="M4786" s="12" t="n">
        <v>0.1025</v>
      </c>
      <c r="N4786" s="22" t="n">
        <v>1000</v>
      </c>
      <c r="O4786" s="11" t="n">
        <v>2000</v>
      </c>
      <c r="P4786" s="13" t="n">
        <v>2.532977421903498</v>
      </c>
      <c r="Q4786" s="13">
        <f>O4786*P4786</f>
        <v/>
      </c>
    </row>
    <row r="4787">
      <c r="A4787" s="10" t="n">
        <v>2027</v>
      </c>
      <c r="B4787" s="10" t="inlineStr">
        <is>
          <t>Sep-27</t>
        </is>
      </c>
      <c r="C4787" s="19" t="inlineStr">
        <is>
          <t>Pedro</t>
        </is>
      </c>
      <c r="D4787" s="19" t="inlineStr">
        <is>
          <t>ESPAÑA</t>
        </is>
      </c>
      <c r="E4787" s="19" t="inlineStr">
        <is>
          <t>COMERCIAL TÉCNICA FITOCARTHAGO, S.L.</t>
        </is>
      </c>
      <c r="F4787" s="10" t="inlineStr">
        <is>
          <t>Consolidado/estratégico</t>
        </is>
      </c>
      <c r="G4787" s="10" t="inlineStr">
        <is>
          <t>AN0020</t>
        </is>
      </c>
      <c r="H4787" s="19" t="inlineStr">
        <is>
          <t>ALCAPLANT NEW, 20 KG</t>
        </is>
      </c>
      <c r="I4787" s="10" t="inlineStr">
        <is>
          <t>Maduro</t>
        </is>
      </c>
      <c r="J4787" s="10" t="inlineStr">
        <is>
          <t>Innovador/Notorio</t>
        </is>
      </c>
      <c r="K4787" s="12" t="n">
        <v>0.05</v>
      </c>
      <c r="L4787" s="12" t="n">
        <v>0.05</v>
      </c>
      <c r="M4787" s="12" t="n">
        <v>0.1025</v>
      </c>
      <c r="N4787" s="22" t="n">
        <v>20</v>
      </c>
      <c r="O4787" s="11" t="n">
        <v>2300</v>
      </c>
      <c r="P4787" s="13" t="n">
        <v>1.645310653733721</v>
      </c>
      <c r="Q4787" s="13">
        <f>O4787*P4787</f>
        <v/>
      </c>
    </row>
    <row r="4788">
      <c r="A4788" s="10" t="n">
        <v>2027</v>
      </c>
      <c r="B4788" s="10" t="inlineStr">
        <is>
          <t>Sep-27</t>
        </is>
      </c>
      <c r="C4788" s="19" t="inlineStr">
        <is>
          <t>Pedro</t>
        </is>
      </c>
      <c r="D4788" s="19" t="inlineStr">
        <is>
          <t>ESPAÑA</t>
        </is>
      </c>
      <c r="E4788" s="19" t="inlineStr">
        <is>
          <t>COMERCIAL TÉCNICA FITOCARTHAGO, S.L.</t>
        </is>
      </c>
      <c r="F4788" s="10" t="inlineStr">
        <is>
          <t>Consolidado/estratégico</t>
        </is>
      </c>
      <c r="G4788" s="10" t="inlineStr">
        <is>
          <t>S0020</t>
        </is>
      </c>
      <c r="H4788" s="19" t="inlineStr">
        <is>
          <t>SALWAX STAR, 20 L</t>
        </is>
      </c>
      <c r="I4788" s="10" t="inlineStr">
        <is>
          <t>Maduro</t>
        </is>
      </c>
      <c r="J4788" s="10" t="inlineStr">
        <is>
          <t>Esencial/Core</t>
        </is>
      </c>
      <c r="K4788" s="12" t="n">
        <v>0.05</v>
      </c>
      <c r="L4788" s="12" t="n">
        <v>0.035</v>
      </c>
      <c r="M4788" s="12" t="n">
        <v>0.08674999999999988</v>
      </c>
      <c r="N4788" s="22" t="n">
        <v>20</v>
      </c>
      <c r="O4788" s="11" t="n">
        <v>660</v>
      </c>
      <c r="P4788" s="13" t="n">
        <v>2.063328430325141</v>
      </c>
      <c r="Q4788" s="13">
        <f>O4788*P4788</f>
        <v/>
      </c>
    </row>
    <row r="4789">
      <c r="A4789" s="10" t="n">
        <v>2027</v>
      </c>
      <c r="B4789" s="10" t="inlineStr">
        <is>
          <t>Sep-27</t>
        </is>
      </c>
      <c r="C4789" s="19" t="inlineStr">
        <is>
          <t>Pedro</t>
        </is>
      </c>
      <c r="D4789" s="19" t="inlineStr">
        <is>
          <t>ESPAÑA</t>
        </is>
      </c>
      <c r="E4789" s="19" t="inlineStr">
        <is>
          <t>COMERCIAL TÉCNICA FITOCARTHAGO, S.L.</t>
        </is>
      </c>
      <c r="F4789" s="10" t="inlineStr">
        <is>
          <t>Consolidado/estratégico</t>
        </is>
      </c>
      <c r="G4789" s="10" t="inlineStr">
        <is>
          <t>S0200</t>
        </is>
      </c>
      <c r="H4789" s="19" t="inlineStr">
        <is>
          <t>SALWAX STAR, 200 L</t>
        </is>
      </c>
      <c r="I4789" s="10" t="inlineStr">
        <is>
          <t>Maduro</t>
        </is>
      </c>
      <c r="J4789" s="10" t="inlineStr">
        <is>
          <t>Esencial/Core</t>
        </is>
      </c>
      <c r="K4789" s="12" t="n">
        <v>0.05</v>
      </c>
      <c r="L4789" s="12" t="n">
        <v>0.035</v>
      </c>
      <c r="M4789" s="12" t="n">
        <v>0.08674999999999988</v>
      </c>
      <c r="N4789" s="22" t="n">
        <v>200</v>
      </c>
      <c r="O4789" s="11" t="n">
        <v>400</v>
      </c>
      <c r="P4789" s="13" t="n">
        <v>1.970093550369387</v>
      </c>
      <c r="Q4789" s="13">
        <f>O4789*P4789</f>
        <v/>
      </c>
    </row>
    <row r="4790">
      <c r="A4790" s="10" t="n">
        <v>2027</v>
      </c>
      <c r="B4790" s="10" t="inlineStr">
        <is>
          <t>Sep-27</t>
        </is>
      </c>
      <c r="C4790" s="19" t="inlineStr">
        <is>
          <t>Pedro</t>
        </is>
      </c>
      <c r="D4790" s="19" t="inlineStr">
        <is>
          <t>ESPAÑA</t>
        </is>
      </c>
      <c r="E4790" s="19" t="inlineStr">
        <is>
          <t>COMERCIAL TÉCNICA FITOCARTHAGO, S.L.</t>
        </is>
      </c>
      <c r="F4790" s="10" t="inlineStr">
        <is>
          <t>Consolidado/estratégico</t>
        </is>
      </c>
      <c r="G4790" s="10" t="inlineStr">
        <is>
          <t>S1000</t>
        </is>
      </c>
      <c r="H4790" s="19" t="inlineStr">
        <is>
          <t>SALWAX STAR, 1000 L</t>
        </is>
      </c>
      <c r="I4790" s="10" t="inlineStr">
        <is>
          <t>Maduro</t>
        </is>
      </c>
      <c r="J4790" s="10" t="inlineStr">
        <is>
          <t>Esencial/Core</t>
        </is>
      </c>
      <c r="K4790" s="12" t="n">
        <v>0.05</v>
      </c>
      <c r="L4790" s="12" t="n">
        <v>0.035</v>
      </c>
      <c r="M4790" s="12" t="n">
        <v>0.08674999999999988</v>
      </c>
      <c r="N4790" s="22" t="n">
        <v>1000</v>
      </c>
      <c r="O4790" s="11" t="n">
        <v>5000</v>
      </c>
      <c r="P4790" s="13" t="n">
        <v>1.641951775057401</v>
      </c>
      <c r="Q4790" s="13">
        <f>O4790*P4790</f>
        <v/>
      </c>
    </row>
    <row r="4791">
      <c r="A4791" s="10" t="n">
        <v>2027</v>
      </c>
      <c r="B4791" s="10" t="inlineStr">
        <is>
          <t>Sep-27</t>
        </is>
      </c>
      <c r="C4791" s="19" t="inlineStr">
        <is>
          <t>Pedro</t>
        </is>
      </c>
      <c r="D4791" s="19" t="inlineStr">
        <is>
          <t>ESPAÑA</t>
        </is>
      </c>
      <c r="E4791" s="19" t="inlineStr">
        <is>
          <t>COMERCIAL TÉCNICA FITOCARTHAGO, S.L.</t>
        </is>
      </c>
      <c r="F4791" s="10" t="inlineStr">
        <is>
          <t>Consolidado/estratégico</t>
        </is>
      </c>
      <c r="G4791" s="10" t="inlineStr">
        <is>
          <t>SPCE2B0020</t>
        </is>
      </c>
      <c r="H4791" s="19" t="inlineStr">
        <is>
          <t>SPRINTENE CON BORO, 20 L</t>
        </is>
      </c>
      <c r="I4791" s="10" t="inlineStr">
        <is>
          <t>Maduro</t>
        </is>
      </c>
      <c r="J4791" s="10" t="inlineStr">
        <is>
          <t>Esencial/Core</t>
        </is>
      </c>
      <c r="K4791" s="12" t="n">
        <v>0.05</v>
      </c>
      <c r="L4791" s="12" t="n">
        <v>0.035</v>
      </c>
      <c r="M4791" s="12" t="n">
        <v>0.08674999999999988</v>
      </c>
      <c r="N4791" s="22" t="n">
        <v>20</v>
      </c>
      <c r="O4791" s="11" t="n">
        <v>660</v>
      </c>
      <c r="P4791" s="13" t="n">
        <v>10.5384369281664</v>
      </c>
      <c r="Q4791" s="13">
        <f>O4791*P4791</f>
        <v/>
      </c>
    </row>
    <row r="4792">
      <c r="A4792" s="10" t="n">
        <v>2027</v>
      </c>
      <c r="B4792" s="10" t="inlineStr">
        <is>
          <t>Sep-27</t>
        </is>
      </c>
      <c r="C4792" s="19" t="inlineStr">
        <is>
          <t>Ricardo</t>
        </is>
      </c>
      <c r="D4792" s="19" t="inlineStr">
        <is>
          <t>COSTA RICA</t>
        </is>
      </c>
      <c r="E4792" s="19" t="inlineStr">
        <is>
          <t>EUROFERTIL, S.A.</t>
        </is>
      </c>
      <c r="F4792" s="10" t="inlineStr">
        <is>
          <t>Consolidado/estratégico</t>
        </is>
      </c>
      <c r="G4792" s="10" t="inlineStr">
        <is>
          <t>F-A1000CR</t>
        </is>
      </c>
      <c r="H4792" s="19" t="inlineStr">
        <is>
          <t>FITOLIN AGRO, 1000 L</t>
        </is>
      </c>
      <c r="I4792" s="10" t="inlineStr">
        <is>
          <t>Maduro</t>
        </is>
      </c>
      <c r="J4792" s="10" t="inlineStr">
        <is>
          <t>Banalizado/Commodity</t>
        </is>
      </c>
      <c r="K4792" s="12" t="n">
        <v>0.05</v>
      </c>
      <c r="L4792" s="12" t="n">
        <v>0.02</v>
      </c>
      <c r="M4792" s="12" t="n">
        <v>0.07100000000000017</v>
      </c>
      <c r="N4792" s="22" t="n">
        <v>1000</v>
      </c>
      <c r="O4792" s="11" t="n">
        <v>2000</v>
      </c>
      <c r="P4792" s="13" t="n">
        <v>4.190357710309489</v>
      </c>
      <c r="Q4792" s="13">
        <f>O4792*P4792</f>
        <v/>
      </c>
    </row>
    <row r="4793">
      <c r="A4793" s="10" t="n">
        <v>2027</v>
      </c>
      <c r="B4793" s="10" t="inlineStr">
        <is>
          <t>Sep-27</t>
        </is>
      </c>
      <c r="C4793" s="19" t="inlineStr">
        <is>
          <t>Ricardo</t>
        </is>
      </c>
      <c r="D4793" s="19" t="inlineStr">
        <is>
          <t>NETHERLANS</t>
        </is>
      </c>
      <c r="E4793" s="19" t="inlineStr">
        <is>
          <t>LEKKERBIO B.V.</t>
        </is>
      </c>
      <c r="F4793" s="10" t="inlineStr">
        <is>
          <t>Con potencial</t>
        </is>
      </c>
      <c r="G4793" s="10" t="inlineStr">
        <is>
          <t>AO0020MX</t>
        </is>
      </c>
      <c r="H4793" s="19" t="inlineStr">
        <is>
          <t>ALCAPLANT OMRI, 20 KG</t>
        </is>
      </c>
      <c r="I4793" s="10" t="inlineStr">
        <is>
          <t>Maduro</t>
        </is>
      </c>
      <c r="J4793" s="10" t="inlineStr">
        <is>
          <t>Innovador/Notorio</t>
        </is>
      </c>
      <c r="K4793" s="12" t="n">
        <v>0.1</v>
      </c>
      <c r="L4793" s="12" t="n">
        <v>0.05</v>
      </c>
      <c r="M4793" s="12" t="n">
        <v>0.1550000000000002</v>
      </c>
      <c r="N4793" s="22" t="n">
        <v>20</v>
      </c>
      <c r="O4793" s="11" t="n">
        <v>24060</v>
      </c>
      <c r="P4793" s="13" t="n">
        <v>1.715943222233348</v>
      </c>
      <c r="Q4793" s="13">
        <f>O4793*P4793</f>
        <v/>
      </c>
    </row>
    <row r="4794">
      <c r="A4794" s="10" t="n">
        <v>2027</v>
      </c>
      <c r="B4794" s="10" t="inlineStr">
        <is>
          <t>Sep-27</t>
        </is>
      </c>
      <c r="C4794" s="19" t="inlineStr">
        <is>
          <t>Ricardo</t>
        </is>
      </c>
      <c r="D4794" s="19" t="inlineStr">
        <is>
          <t>NETHERLANS</t>
        </is>
      </c>
      <c r="E4794" s="19" t="inlineStr">
        <is>
          <t>LEKKERBIO B.V.</t>
        </is>
      </c>
      <c r="F4794" s="10" t="inlineStr">
        <is>
          <t>Con potencial</t>
        </is>
      </c>
      <c r="G4794" s="10" t="inlineStr">
        <is>
          <t>AO0020MX</t>
        </is>
      </c>
      <c r="H4794" s="19" t="inlineStr">
        <is>
          <t>ALCAPLANT OMRI</t>
        </is>
      </c>
      <c r="I4794" s="10" t="inlineStr">
        <is>
          <t>Maduro</t>
        </is>
      </c>
      <c r="J4794" s="10" t="inlineStr">
        <is>
          <t>Innovador/Notorio</t>
        </is>
      </c>
      <c r="K4794" s="12" t="n">
        <v>0.1</v>
      </c>
      <c r="L4794" s="12" t="n">
        <v>0.05</v>
      </c>
      <c r="M4794" s="12" t="n">
        <v>0.1550000000000002</v>
      </c>
      <c r="N4794" s="22" t="n">
        <v>20</v>
      </c>
      <c r="O4794" s="11" t="n">
        <v>24060</v>
      </c>
      <c r="P4794" s="13" t="n">
        <v>1.715943222233348</v>
      </c>
      <c r="Q4794" s="13">
        <f>O4794*P4794</f>
        <v/>
      </c>
    </row>
    <row r="4795">
      <c r="A4795" s="10" t="n">
        <v>2027</v>
      </c>
      <c r="B4795" s="10" t="inlineStr">
        <is>
          <t>Oct-27</t>
        </is>
      </c>
      <c r="C4795" s="19" t="inlineStr">
        <is>
          <t>Alfonso</t>
        </is>
      </c>
      <c r="D4795" s="19" t="inlineStr">
        <is>
          <t>ESPAÑA</t>
        </is>
      </c>
      <c r="E4795" s="19" t="inlineStr">
        <is>
          <t>ACTIV. PRODUC. Y COMERC. LA VEGUILLA, SL</t>
        </is>
      </c>
      <c r="F4795" s="10" t="inlineStr">
        <is>
          <t>Consolidado/estratégico</t>
        </is>
      </c>
      <c r="G4795" s="10" t="inlineStr">
        <is>
          <t>BIO0020</t>
        </is>
      </c>
      <c r="H4795" s="19" t="inlineStr">
        <is>
          <t>BIORAD-20, 20 L</t>
        </is>
      </c>
      <c r="I4795" s="10" t="inlineStr">
        <is>
          <t>Ramp-Up/Crecimiento</t>
        </is>
      </c>
      <c r="J4795" s="10" t="inlineStr">
        <is>
          <t>Innovador/Notorio</t>
        </is>
      </c>
      <c r="K4795" s="12" t="n">
        <v>0.05</v>
      </c>
      <c r="L4795" s="12" t="n">
        <v>0.2</v>
      </c>
      <c r="M4795" s="12" t="n">
        <v>0.26</v>
      </c>
      <c r="N4795" s="22" t="n">
        <v>20</v>
      </c>
      <c r="O4795" s="11" t="n">
        <v>1140</v>
      </c>
      <c r="P4795" s="13" t="n">
        <v>2.457070954896998</v>
      </c>
      <c r="Q4795" s="13">
        <f>O4795*P4795</f>
        <v/>
      </c>
    </row>
    <row r="4796">
      <c r="A4796" s="10" t="n">
        <v>2027</v>
      </c>
      <c r="B4796" s="10" t="inlineStr">
        <is>
          <t>Oct-27</t>
        </is>
      </c>
      <c r="C4796" s="19" t="inlineStr">
        <is>
          <t>Alfonso</t>
        </is>
      </c>
      <c r="D4796" s="19" t="inlineStr">
        <is>
          <t>ESPAÑA</t>
        </is>
      </c>
      <c r="E4796" s="19" t="inlineStr">
        <is>
          <t>ACTIV. PRODUC. Y COMERC. LA VEGUILLA, SL</t>
        </is>
      </c>
      <c r="F4796" s="10" t="inlineStr">
        <is>
          <t>Consolidado/estratégico</t>
        </is>
      </c>
      <c r="G4796" s="10" t="inlineStr">
        <is>
          <t>BROTA0020</t>
        </is>
      </c>
      <c r="H4796" s="19" t="inlineStr">
        <is>
          <t>BROTAMEC, 20 L</t>
        </is>
      </c>
      <c r="I4796" s="10" t="inlineStr">
        <is>
          <t>Maduro</t>
        </is>
      </c>
      <c r="J4796" s="10" t="inlineStr">
        <is>
          <t>Esencial/Core</t>
        </is>
      </c>
      <c r="K4796" s="12" t="n">
        <v>0.05</v>
      </c>
      <c r="L4796" s="12" t="n">
        <v>0.035</v>
      </c>
      <c r="M4796" s="12" t="n">
        <v>0.08674999999999988</v>
      </c>
      <c r="N4796" s="22" t="n">
        <v>20</v>
      </c>
      <c r="O4796" s="11" t="n">
        <v>940</v>
      </c>
      <c r="P4796" s="13" t="n">
        <v>3.020052017810118</v>
      </c>
      <c r="Q4796" s="13">
        <f>O4796*P4796</f>
        <v/>
      </c>
    </row>
    <row r="4797">
      <c r="A4797" s="10" t="n">
        <v>2027</v>
      </c>
      <c r="B4797" s="10" t="inlineStr">
        <is>
          <t>Oct-27</t>
        </is>
      </c>
      <c r="C4797" s="19" t="inlineStr">
        <is>
          <t>Alfonso</t>
        </is>
      </c>
      <c r="D4797" s="19" t="inlineStr">
        <is>
          <t>ESPAÑA</t>
        </is>
      </c>
      <c r="E4797" s="19" t="inlineStr">
        <is>
          <t>AGROVEYCA,S.L</t>
        </is>
      </c>
      <c r="F4797" s="10" t="inlineStr">
        <is>
          <t>Consolidado/estratégico</t>
        </is>
      </c>
      <c r="G4797" s="10" t="inlineStr">
        <is>
          <t>BIO0020</t>
        </is>
      </c>
      <c r="H4797" s="19" t="inlineStr">
        <is>
          <t>BIORAD-20, 20 L</t>
        </is>
      </c>
      <c r="I4797" s="10" t="inlineStr">
        <is>
          <t>Ramp-Up/Crecimiento</t>
        </is>
      </c>
      <c r="J4797" s="10" t="inlineStr">
        <is>
          <t>Innovador/Notorio</t>
        </is>
      </c>
      <c r="K4797" s="12" t="n">
        <v>0.05</v>
      </c>
      <c r="L4797" s="12" t="n">
        <v>0.2</v>
      </c>
      <c r="M4797" s="12" t="n">
        <v>0.26</v>
      </c>
      <c r="N4797" s="22" t="n">
        <v>20</v>
      </c>
      <c r="O4797" s="11" t="n">
        <v>360</v>
      </c>
      <c r="P4797" s="13" t="n">
        <v>2.46672853825792</v>
      </c>
      <c r="Q4797" s="13">
        <f>O4797*P4797</f>
        <v/>
      </c>
    </row>
    <row r="4798">
      <c r="A4798" s="10" t="n">
        <v>2027</v>
      </c>
      <c r="B4798" s="10" t="inlineStr">
        <is>
          <t>Oct-27</t>
        </is>
      </c>
      <c r="C4798" s="19" t="inlineStr">
        <is>
          <t>Alfonso</t>
        </is>
      </c>
      <c r="D4798" s="19" t="inlineStr">
        <is>
          <t>ESPAÑA</t>
        </is>
      </c>
      <c r="E4798" s="19" t="inlineStr">
        <is>
          <t>AGROVEYCA,S.L</t>
        </is>
      </c>
      <c r="F4798" s="10" t="inlineStr">
        <is>
          <t>Consolidado/estratégico</t>
        </is>
      </c>
      <c r="G4798" s="10" t="inlineStr">
        <is>
          <t>BROTA0020</t>
        </is>
      </c>
      <c r="H4798" s="19" t="inlineStr">
        <is>
          <t>BROTAMEC, 20 L</t>
        </is>
      </c>
      <c r="I4798" s="10" t="inlineStr">
        <is>
          <t>Maduro</t>
        </is>
      </c>
      <c r="J4798" s="10" t="inlineStr">
        <is>
          <t>Esencial/Core</t>
        </is>
      </c>
      <c r="K4798" s="12" t="n">
        <v>0.05</v>
      </c>
      <c r="L4798" s="12" t="n">
        <v>0.035</v>
      </c>
      <c r="M4798" s="12" t="n">
        <v>0.08674999999999988</v>
      </c>
      <c r="N4798" s="22" t="n">
        <v>20</v>
      </c>
      <c r="O4798" s="11" t="n">
        <v>660</v>
      </c>
      <c r="P4798" s="13" t="n">
        <v>3.022894865646149</v>
      </c>
      <c r="Q4798" s="13">
        <f>O4798*P4798</f>
        <v/>
      </c>
    </row>
    <row r="4799">
      <c r="A4799" s="10" t="n">
        <v>2027</v>
      </c>
      <c r="B4799" s="10" t="inlineStr">
        <is>
          <t>Oct-27</t>
        </is>
      </c>
      <c r="C4799" s="19" t="inlineStr">
        <is>
          <t>Alfonso</t>
        </is>
      </c>
      <c r="D4799" s="19" t="inlineStr">
        <is>
          <t>ESPAÑA</t>
        </is>
      </c>
      <c r="E4799" s="19" t="inlineStr">
        <is>
          <t>VILLALTA SATIVUM, S.L.</t>
        </is>
      </c>
      <c r="F4799" s="10" t="inlineStr">
        <is>
          <t>Consolidado/estratégico</t>
        </is>
      </c>
      <c r="G4799" s="10" t="inlineStr">
        <is>
          <t>BIO0020</t>
        </is>
      </c>
      <c r="H4799" s="19" t="inlineStr">
        <is>
          <t>BIORAD-20, 20 L</t>
        </is>
      </c>
      <c r="I4799" s="10" t="inlineStr">
        <is>
          <t>Ramp-Up/Crecimiento</t>
        </is>
      </c>
      <c r="J4799" s="10" t="inlineStr">
        <is>
          <t>Innovador/Notorio</t>
        </is>
      </c>
      <c r="K4799" s="12" t="n">
        <v>0.05</v>
      </c>
      <c r="L4799" s="12" t="n">
        <v>0.2</v>
      </c>
      <c r="M4799" s="12" t="n">
        <v>0.26</v>
      </c>
      <c r="N4799" s="22" t="n">
        <v>20</v>
      </c>
      <c r="O4799" s="11" t="n">
        <v>360</v>
      </c>
      <c r="P4799" s="13" t="n">
        <v>2.470434769510819</v>
      </c>
      <c r="Q4799" s="13">
        <f>O4799*P4799</f>
        <v/>
      </c>
    </row>
    <row r="4800">
      <c r="A4800" s="10" t="n">
        <v>2027</v>
      </c>
      <c r="B4800" s="10" t="inlineStr">
        <is>
          <t>Oct-27</t>
        </is>
      </c>
      <c r="C4800" s="19" t="inlineStr">
        <is>
          <t>Alfonso</t>
        </is>
      </c>
      <c r="D4800" s="19" t="inlineStr">
        <is>
          <t>ESPAÑA</t>
        </is>
      </c>
      <c r="E4800" s="19" t="inlineStr">
        <is>
          <t>VILLALTA SATIVUM, S.L.</t>
        </is>
      </c>
      <c r="F4800" s="10" t="inlineStr">
        <is>
          <t>Consolidado/estratégico</t>
        </is>
      </c>
      <c r="G4800" s="10" t="inlineStr">
        <is>
          <t>BROTA0020</t>
        </is>
      </c>
      <c r="H4800" s="19" t="inlineStr">
        <is>
          <t>BROTAMEC, 20 L</t>
        </is>
      </c>
      <c r="I4800" s="10" t="inlineStr">
        <is>
          <t>Maduro</t>
        </is>
      </c>
      <c r="J4800" s="10" t="inlineStr">
        <is>
          <t>Esencial/Core</t>
        </is>
      </c>
      <c r="K4800" s="12" t="n">
        <v>0.05</v>
      </c>
      <c r="L4800" s="12" t="n">
        <v>0.035</v>
      </c>
      <c r="M4800" s="12" t="n">
        <v>0.08674999999999988</v>
      </c>
      <c r="N4800" s="22" t="n">
        <v>20</v>
      </c>
      <c r="O4800" s="11" t="n">
        <v>660</v>
      </c>
      <c r="P4800" s="13" t="n">
        <v>3.043742416443709</v>
      </c>
      <c r="Q4800" s="13">
        <f>O4800*P4800</f>
        <v/>
      </c>
    </row>
    <row r="4801">
      <c r="A4801" s="10" t="n">
        <v>2027</v>
      </c>
      <c r="B4801" s="10" t="inlineStr">
        <is>
          <t>Oct-27</t>
        </is>
      </c>
      <c r="C4801" s="19" t="inlineStr">
        <is>
          <t>García</t>
        </is>
      </c>
      <c r="D4801" s="19" t="inlineStr">
        <is>
          <t>EGIPTO</t>
        </is>
      </c>
      <c r="E4801" s="19" t="inlineStr">
        <is>
          <t>DIPLOMATS ORCHARDS FOR TRADE AGENCIES</t>
        </is>
      </c>
      <c r="F4801" s="10" t="inlineStr">
        <is>
          <t>Consolidado/estratégico</t>
        </is>
      </c>
      <c r="G4801" s="10" t="inlineStr">
        <is>
          <t>AVAN0001EG</t>
        </is>
      </c>
      <c r="H4801" s="19" t="inlineStr">
        <is>
          <t>FLORAMEC AVANCE</t>
        </is>
      </c>
      <c r="I4801" s="10" t="inlineStr">
        <is>
          <t>Nuevo/Introducción</t>
        </is>
      </c>
      <c r="J4801" s="10" t="inlineStr">
        <is>
          <t>Innovador/Notorio</t>
        </is>
      </c>
      <c r="K4801" s="12" t="n">
        <v>0.05</v>
      </c>
      <c r="L4801" s="12" t="n">
        <v>0.15</v>
      </c>
      <c r="M4801" s="12" t="n">
        <v>0.2075</v>
      </c>
      <c r="N4801" s="22" t="n">
        <v>1</v>
      </c>
      <c r="O4801" s="11" t="n">
        <v>3433</v>
      </c>
      <c r="P4801" s="13" t="n">
        <v>6.402062411219837</v>
      </c>
      <c r="Q4801" s="13">
        <f>O4801*P4801</f>
        <v/>
      </c>
    </row>
    <row r="4802">
      <c r="A4802" s="10" t="n">
        <v>2027</v>
      </c>
      <c r="B4802" s="10" t="inlineStr">
        <is>
          <t>Oct-27</t>
        </is>
      </c>
      <c r="C4802" s="19" t="inlineStr">
        <is>
          <t>García</t>
        </is>
      </c>
      <c r="D4802" s="19" t="inlineStr">
        <is>
          <t>EGIPTO</t>
        </is>
      </c>
      <c r="E4802" s="19" t="inlineStr">
        <is>
          <t>DOTRA CHEMICALS</t>
        </is>
      </c>
      <c r="F4802" s="10" t="inlineStr">
        <is>
          <t>Consolidado/estratégico</t>
        </is>
      </c>
      <c r="G4802" s="10" t="inlineStr">
        <is>
          <t>AGZNP0001EG</t>
        </is>
      </c>
      <c r="H4802" s="19" t="inlineStr">
        <is>
          <t>AGROXILATO-ZN PLUS, 1 KG</t>
        </is>
      </c>
      <c r="I4802" s="10" t="inlineStr">
        <is>
          <t>Nuevo/Introducción</t>
        </is>
      </c>
      <c r="J4802" s="10" t="inlineStr">
        <is>
          <t>Banalizado/Commodity</t>
        </is>
      </c>
      <c r="K4802" s="12" t="n">
        <v>0.05</v>
      </c>
      <c r="L4802" s="12" t="n">
        <v>0.075</v>
      </c>
      <c r="M4802" s="12" t="n">
        <v>0.1287499999999999</v>
      </c>
      <c r="N4802" s="22" t="n">
        <v>1</v>
      </c>
      <c r="O4802" s="11" t="n">
        <v>2140</v>
      </c>
      <c r="P4802" s="13" t="n">
        <v>6.900539313992245</v>
      </c>
      <c r="Q4802" s="13">
        <f>O4802*P4802</f>
        <v/>
      </c>
    </row>
    <row r="4803">
      <c r="A4803" s="10" t="n">
        <v>2027</v>
      </c>
      <c r="B4803" s="10" t="inlineStr">
        <is>
          <t>Oct-27</t>
        </is>
      </c>
      <c r="C4803" s="19" t="inlineStr">
        <is>
          <t>García</t>
        </is>
      </c>
      <c r="D4803" s="19" t="inlineStr">
        <is>
          <t>EGIPTO</t>
        </is>
      </c>
      <c r="E4803" s="19" t="inlineStr">
        <is>
          <t>DOTRA CHEMICALS</t>
        </is>
      </c>
      <c r="F4803" s="10" t="inlineStr">
        <is>
          <t>Consolidado/estratégico</t>
        </is>
      </c>
      <c r="G4803" s="10" t="inlineStr">
        <is>
          <t>SPCE2B0001EG</t>
        </is>
      </c>
      <c r="H4803" s="19" t="inlineStr">
        <is>
          <t>SPRINTENE CON BORO</t>
        </is>
      </c>
      <c r="I4803" s="10" t="inlineStr">
        <is>
          <t>Maduro</t>
        </is>
      </c>
      <c r="J4803" s="10" t="inlineStr">
        <is>
          <t>Innovador/Notorio</t>
        </is>
      </c>
      <c r="K4803" s="12" t="n">
        <v>0.05</v>
      </c>
      <c r="L4803" s="12" t="n">
        <v>0.05</v>
      </c>
      <c r="M4803" s="12" t="n">
        <v>0.1025</v>
      </c>
      <c r="N4803" s="22" t="n">
        <v>1</v>
      </c>
      <c r="O4803" s="11" t="n">
        <v>5225</v>
      </c>
      <c r="P4803" s="13" t="n">
        <v>12.86624442863299</v>
      </c>
      <c r="Q4803" s="13">
        <f>O4803*P4803</f>
        <v/>
      </c>
    </row>
    <row r="4804">
      <c r="A4804" s="10" t="n">
        <v>2027</v>
      </c>
      <c r="B4804" s="10" t="inlineStr">
        <is>
          <t>Oct-27</t>
        </is>
      </c>
      <c r="C4804" s="19" t="inlineStr">
        <is>
          <t>García</t>
        </is>
      </c>
      <c r="D4804" s="19" t="inlineStr">
        <is>
          <t>EGIPTO</t>
        </is>
      </c>
      <c r="E4804" s="19" t="inlineStr">
        <is>
          <t>DOTRA CHEMICALS</t>
        </is>
      </c>
      <c r="F4804" s="10" t="inlineStr">
        <is>
          <t>Consolidado/estratégico</t>
        </is>
      </c>
      <c r="G4804" s="10" t="inlineStr">
        <is>
          <t>SSEG0005EG</t>
        </is>
      </c>
      <c r="H4804" s="19" t="inlineStr">
        <is>
          <t>SALWAX CALCIO EGIPTO, 5 KG</t>
        </is>
      </c>
      <c r="I4804" s="10" t="inlineStr">
        <is>
          <t>Maduro</t>
        </is>
      </c>
      <c r="J4804" s="10" t="inlineStr">
        <is>
          <t>Innovador/Notorio</t>
        </is>
      </c>
      <c r="K4804" s="12" t="n">
        <v>0.05</v>
      </c>
      <c r="L4804" s="12" t="n">
        <v>0.05</v>
      </c>
      <c r="M4804" s="12" t="n">
        <v>0.1025</v>
      </c>
      <c r="N4804" s="22" t="n">
        <v>5</v>
      </c>
      <c r="O4804" s="11" t="n">
        <v>20900</v>
      </c>
      <c r="P4804" s="13" t="n">
        <v>4.02456675405903</v>
      </c>
      <c r="Q4804" s="13">
        <f>O4804*P4804</f>
        <v/>
      </c>
    </row>
    <row r="4805">
      <c r="A4805" s="10" t="n">
        <v>2027</v>
      </c>
      <c r="B4805" s="10" t="inlineStr">
        <is>
          <t>Oct-27</t>
        </is>
      </c>
      <c r="C4805" s="19" t="inlineStr">
        <is>
          <t>García</t>
        </is>
      </c>
      <c r="D4805" s="19" t="inlineStr">
        <is>
          <t>ESPAÑA</t>
        </is>
      </c>
      <c r="E4805" s="19" t="inlineStr">
        <is>
          <t>AGRONEW FITO, S.L.</t>
        </is>
      </c>
      <c r="F4805" s="10" t="inlineStr">
        <is>
          <t>Consolidado/estratégico</t>
        </is>
      </c>
      <c r="G4805" s="10" t="inlineStr">
        <is>
          <t>ANAE0020</t>
        </is>
      </c>
      <c r="H4805" s="19" t="inlineStr">
        <is>
          <t>ALCAPLANT NEW AE, 20 KG</t>
        </is>
      </c>
      <c r="I4805" s="10" t="inlineStr">
        <is>
          <t>Maduro</t>
        </is>
      </c>
      <c r="J4805" s="10" t="inlineStr">
        <is>
          <t>Innovador/Notorio</t>
        </is>
      </c>
      <c r="K4805" s="12" t="n">
        <v>0.05</v>
      </c>
      <c r="L4805" s="12" t="n">
        <v>0.05</v>
      </c>
      <c r="M4805" s="12" t="n">
        <v>0.1025</v>
      </c>
      <c r="N4805" s="22" t="n">
        <v>20</v>
      </c>
      <c r="O4805" s="11" t="n">
        <v>1140</v>
      </c>
      <c r="P4805" s="13" t="n">
        <v>1.734290847429422</v>
      </c>
      <c r="Q4805" s="13">
        <f>O4805*P4805</f>
        <v/>
      </c>
    </row>
    <row r="4806">
      <c r="A4806" s="10" t="n">
        <v>2027</v>
      </c>
      <c r="B4806" s="10" t="inlineStr">
        <is>
          <t>Oct-27</t>
        </is>
      </c>
      <c r="C4806" s="19" t="inlineStr">
        <is>
          <t>García</t>
        </is>
      </c>
      <c r="D4806" s="19" t="inlineStr">
        <is>
          <t>ESPAÑA</t>
        </is>
      </c>
      <c r="E4806" s="19" t="inlineStr">
        <is>
          <t>AGRONEW FITO, S.L.</t>
        </is>
      </c>
      <c r="F4806" s="10" t="inlineStr">
        <is>
          <t>Consolidado/estratégico</t>
        </is>
      </c>
      <c r="G4806" s="10" t="inlineStr">
        <is>
          <t>S1000</t>
        </is>
      </c>
      <c r="H4806" s="19" t="inlineStr">
        <is>
          <t>SALWAX STAR, 1000 L</t>
        </is>
      </c>
      <c r="I4806" s="10" t="inlineStr">
        <is>
          <t>Maduro</t>
        </is>
      </c>
      <c r="J4806" s="10" t="inlineStr">
        <is>
          <t>Esencial/Core</t>
        </is>
      </c>
      <c r="K4806" s="12" t="n">
        <v>0.05</v>
      </c>
      <c r="L4806" s="12" t="n">
        <v>0.035</v>
      </c>
      <c r="M4806" s="12" t="n">
        <v>0.08674999999999988</v>
      </c>
      <c r="N4806" s="22" t="n">
        <v>1000</v>
      </c>
      <c r="O4806" s="11" t="n">
        <v>5000</v>
      </c>
      <c r="P4806" s="13" t="n">
        <v>1.56303628733907</v>
      </c>
      <c r="Q4806" s="13">
        <f>O4806*P4806</f>
        <v/>
      </c>
    </row>
    <row r="4807">
      <c r="A4807" s="10" t="n">
        <v>2027</v>
      </c>
      <c r="B4807" s="10" t="inlineStr">
        <is>
          <t>Oct-27</t>
        </is>
      </c>
      <c r="C4807" s="19" t="inlineStr">
        <is>
          <t>García</t>
        </is>
      </c>
      <c r="D4807" s="19" t="inlineStr">
        <is>
          <t>ESPAÑA</t>
        </is>
      </c>
      <c r="E4807" s="19" t="inlineStr">
        <is>
          <t>AGROSER BERNARDINO, S.L.</t>
        </is>
      </c>
      <c r="F4807" s="10" t="inlineStr">
        <is>
          <t>Consolidado/estratégico</t>
        </is>
      </c>
      <c r="G4807" s="10" t="inlineStr">
        <is>
          <t>AN0020</t>
        </is>
      </c>
      <c r="H4807" s="19" t="inlineStr">
        <is>
          <t>ALCAPLANT NEW, 20 KG</t>
        </is>
      </c>
      <c r="I4807" s="10" t="inlineStr">
        <is>
          <t>Maduro</t>
        </is>
      </c>
      <c r="J4807" s="10" t="inlineStr">
        <is>
          <t>Innovador/Notorio</t>
        </is>
      </c>
      <c r="K4807" s="12" t="n">
        <v>0.05</v>
      </c>
      <c r="L4807" s="12" t="n">
        <v>0.05</v>
      </c>
      <c r="M4807" s="12" t="n">
        <v>0.1025</v>
      </c>
      <c r="N4807" s="22" t="n">
        <v>20</v>
      </c>
      <c r="O4807" s="11" t="n">
        <v>2300</v>
      </c>
      <c r="P4807" s="13" t="n">
        <v>1.699075390001112</v>
      </c>
      <c r="Q4807" s="13">
        <f>O4807*P4807</f>
        <v/>
      </c>
    </row>
    <row r="4808">
      <c r="A4808" s="10" t="n">
        <v>2027</v>
      </c>
      <c r="B4808" s="10" t="inlineStr">
        <is>
          <t>Oct-27</t>
        </is>
      </c>
      <c r="C4808" s="19" t="inlineStr">
        <is>
          <t>García</t>
        </is>
      </c>
      <c r="D4808" s="19" t="inlineStr">
        <is>
          <t>ESPAÑA</t>
        </is>
      </c>
      <c r="E4808" s="19" t="inlineStr">
        <is>
          <t>AGROSER BERNARDINO, S.L.</t>
        </is>
      </c>
      <c r="F4808" s="10" t="inlineStr">
        <is>
          <t>Consolidado/estratégico</t>
        </is>
      </c>
      <c r="G4808" s="10" t="inlineStr">
        <is>
          <t>BIO0020</t>
        </is>
      </c>
      <c r="H4808" s="19" t="inlineStr">
        <is>
          <t>BIORAD-20, 20 L</t>
        </is>
      </c>
      <c r="I4808" s="10" t="inlineStr">
        <is>
          <t>Ramp-Up/Crecimiento</t>
        </is>
      </c>
      <c r="J4808" s="10" t="inlineStr">
        <is>
          <t>Innovador/Notorio</t>
        </is>
      </c>
      <c r="K4808" s="12" t="n">
        <v>0.05</v>
      </c>
      <c r="L4808" s="12" t="n">
        <v>0.2</v>
      </c>
      <c r="M4808" s="12" t="n">
        <v>0.26</v>
      </c>
      <c r="N4808" s="22" t="n">
        <v>20</v>
      </c>
      <c r="O4808" s="11" t="n">
        <v>1520</v>
      </c>
      <c r="P4808" s="13" t="n">
        <v>2.470434769510819</v>
      </c>
      <c r="Q4808" s="13">
        <f>O4808*P4808</f>
        <v/>
      </c>
    </row>
    <row r="4809">
      <c r="A4809" s="10" t="n">
        <v>2027</v>
      </c>
      <c r="B4809" s="10" t="inlineStr">
        <is>
          <t>Oct-27</t>
        </is>
      </c>
      <c r="C4809" s="19" t="inlineStr">
        <is>
          <t>García</t>
        </is>
      </c>
      <c r="D4809" s="19" t="inlineStr">
        <is>
          <t>ESPAÑA</t>
        </is>
      </c>
      <c r="E4809" s="19" t="inlineStr">
        <is>
          <t>AGROSER BERNARDINO, S.L.</t>
        </is>
      </c>
      <c r="F4809" s="10" t="inlineStr">
        <is>
          <t>Consolidado/estratégico</t>
        </is>
      </c>
      <c r="G4809" s="10" t="inlineStr">
        <is>
          <t>BIO1000</t>
        </is>
      </c>
      <c r="H4809" s="19" t="inlineStr">
        <is>
          <t>BIORAD-20, 1000 L</t>
        </is>
      </c>
      <c r="I4809" s="10" t="inlineStr">
        <is>
          <t>Ramp-Up/Crecimiento</t>
        </is>
      </c>
      <c r="J4809" s="10" t="inlineStr">
        <is>
          <t>Innovador/Notorio</t>
        </is>
      </c>
      <c r="K4809" s="12" t="n">
        <v>0.05</v>
      </c>
      <c r="L4809" s="12" t="n">
        <v>0.2</v>
      </c>
      <c r="M4809" s="12" t="n">
        <v>0.26</v>
      </c>
      <c r="N4809" s="22" t="n">
        <v>1000</v>
      </c>
      <c r="O4809" s="11" t="n">
        <v>2000</v>
      </c>
      <c r="P4809" s="13" t="n">
        <v>2.000322499025849</v>
      </c>
      <c r="Q4809" s="13">
        <f>O4809*P4809</f>
        <v/>
      </c>
    </row>
    <row r="4810">
      <c r="A4810" s="10" t="n">
        <v>2027</v>
      </c>
      <c r="B4810" s="10" t="inlineStr">
        <is>
          <t>Oct-27</t>
        </is>
      </c>
      <c r="C4810" s="19" t="inlineStr">
        <is>
          <t>García</t>
        </is>
      </c>
      <c r="D4810" s="19" t="inlineStr">
        <is>
          <t>ESPAÑA</t>
        </is>
      </c>
      <c r="E4810" s="19" t="inlineStr">
        <is>
          <t>AGROSER BERNARDINO, S.L.</t>
        </is>
      </c>
      <c r="F4810" s="10" t="inlineStr">
        <is>
          <t>Consolidado/estratégico</t>
        </is>
      </c>
      <c r="G4810" s="10" t="inlineStr">
        <is>
          <t>C-CU0005</t>
        </is>
      </c>
      <c r="H4810" s="19" t="inlineStr">
        <is>
          <t>CODICOBRE, 5 L</t>
        </is>
      </c>
      <c r="I4810" s="10" t="inlineStr">
        <is>
          <t>Maduro</t>
        </is>
      </c>
      <c r="J4810" s="10" t="inlineStr">
        <is>
          <t>Esencial/Core</t>
        </is>
      </c>
      <c r="K4810" s="12" t="n">
        <v>0.05</v>
      </c>
      <c r="L4810" s="12" t="n">
        <v>0.035</v>
      </c>
      <c r="M4810" s="12" t="n">
        <v>0.08674999999999988</v>
      </c>
      <c r="N4810" s="22" t="n">
        <v>5</v>
      </c>
      <c r="O4810" s="11" t="n">
        <v>620</v>
      </c>
      <c r="P4810" s="13" t="n">
        <v>4.096543731720471</v>
      </c>
      <c r="Q4810" s="13">
        <f>O4810*P4810</f>
        <v/>
      </c>
    </row>
    <row r="4811">
      <c r="A4811" s="10" t="n">
        <v>2027</v>
      </c>
      <c r="B4811" s="10" t="inlineStr">
        <is>
          <t>Oct-27</t>
        </is>
      </c>
      <c r="C4811" s="19" t="inlineStr">
        <is>
          <t>García</t>
        </is>
      </c>
      <c r="D4811" s="19" t="inlineStr">
        <is>
          <t>ESPAÑA</t>
        </is>
      </c>
      <c r="E4811" s="19" t="inlineStr">
        <is>
          <t>AGROSER BERNARDINO, S.L.</t>
        </is>
      </c>
      <c r="F4811" s="10" t="inlineStr">
        <is>
          <t>Consolidado/estratégico</t>
        </is>
      </c>
      <c r="G4811" s="10" t="inlineStr">
        <is>
          <t>PT0020</t>
        </is>
      </c>
      <c r="H4811" s="19" t="inlineStr">
        <is>
          <t>AGROPOTASION, 20 L</t>
        </is>
      </c>
      <c r="I4811" s="10" t="inlineStr">
        <is>
          <t>Maduro</t>
        </is>
      </c>
      <c r="J4811" s="10" t="inlineStr">
        <is>
          <t>Innovador/Notorio</t>
        </is>
      </c>
      <c r="K4811" s="12" t="n">
        <v>0.05</v>
      </c>
      <c r="L4811" s="12" t="n">
        <v>0.05</v>
      </c>
      <c r="M4811" s="12" t="n">
        <v>0.1025</v>
      </c>
      <c r="N4811" s="22" t="n">
        <v>20</v>
      </c>
      <c r="O4811" s="11" t="n">
        <v>660</v>
      </c>
      <c r="P4811" s="13" t="n">
        <v>3.325184352210765</v>
      </c>
      <c r="Q4811" s="13">
        <f>O4811*P4811</f>
        <v/>
      </c>
    </row>
    <row r="4812">
      <c r="A4812" s="10" t="n">
        <v>2027</v>
      </c>
      <c r="B4812" s="10" t="inlineStr">
        <is>
          <t>Oct-27</t>
        </is>
      </c>
      <c r="C4812" s="19" t="inlineStr">
        <is>
          <t>García</t>
        </is>
      </c>
      <c r="D4812" s="19" t="inlineStr">
        <is>
          <t>ESPAÑA</t>
        </is>
      </c>
      <c r="E4812" s="19" t="inlineStr">
        <is>
          <t>AGROTRAPICHE, S.L.U</t>
        </is>
      </c>
      <c r="F4812" s="10" t="inlineStr">
        <is>
          <t>Baja aportación</t>
        </is>
      </c>
      <c r="G4812" s="10" t="inlineStr">
        <is>
          <t>AVAN0005</t>
        </is>
      </c>
      <c r="H4812" s="19" t="inlineStr">
        <is>
          <t>FLORAMEC AVANCE, 5 L</t>
        </is>
      </c>
      <c r="I4812" s="10" t="inlineStr">
        <is>
          <t>Maduro</t>
        </is>
      </c>
      <c r="J4812" s="10" t="inlineStr">
        <is>
          <t>Innovador/Notorio</t>
        </is>
      </c>
      <c r="K4812" s="12" t="n">
        <v>0.03</v>
      </c>
      <c r="L4812" s="12" t="n">
        <v>0.05</v>
      </c>
      <c r="M4812" s="12" t="n">
        <v>0.08150000000000013</v>
      </c>
      <c r="N4812" s="22" t="n">
        <v>5</v>
      </c>
      <c r="O4812" s="11" t="n">
        <v>105</v>
      </c>
      <c r="P4812" s="13" t="n">
        <v>5.40993943196673</v>
      </c>
      <c r="Q4812" s="13">
        <f>O4812*P4812</f>
        <v/>
      </c>
    </row>
    <row r="4813">
      <c r="A4813" s="10" t="n">
        <v>2027</v>
      </c>
      <c r="B4813" s="10" t="inlineStr">
        <is>
          <t>Oct-27</t>
        </is>
      </c>
      <c r="C4813" s="19" t="inlineStr">
        <is>
          <t>García</t>
        </is>
      </c>
      <c r="D4813" s="19" t="inlineStr">
        <is>
          <t>ESPAÑA</t>
        </is>
      </c>
      <c r="E4813" s="19" t="inlineStr">
        <is>
          <t>AGRUPACION DE LABRADORES DEL POZUELO, SA</t>
        </is>
      </c>
      <c r="F4813" s="10" t="inlineStr">
        <is>
          <t>Baja aportación</t>
        </is>
      </c>
      <c r="G4813" s="10" t="inlineStr">
        <is>
          <t>AGXK0020</t>
        </is>
      </c>
      <c r="H4813" s="19" t="inlineStr">
        <is>
          <t>AGROXILATO-K, 20 L</t>
        </is>
      </c>
      <c r="I4813" s="10" t="inlineStr">
        <is>
          <t>Maduro</t>
        </is>
      </c>
      <c r="J4813" s="10" t="inlineStr">
        <is>
          <t>Innovador/Notorio</t>
        </is>
      </c>
      <c r="K4813" s="12" t="n">
        <v>0.03</v>
      </c>
      <c r="L4813" s="12" t="n">
        <v>0.05</v>
      </c>
      <c r="M4813" s="12" t="n">
        <v>0.08150000000000013</v>
      </c>
      <c r="N4813" s="22" t="n">
        <v>20</v>
      </c>
      <c r="O4813" s="11" t="n">
        <v>100</v>
      </c>
      <c r="P4813" s="13" t="n">
        <v>3.450269656996123</v>
      </c>
      <c r="Q4813" s="13">
        <f>O4813*P4813</f>
        <v/>
      </c>
    </row>
    <row r="4814">
      <c r="A4814" s="10" t="n">
        <v>2027</v>
      </c>
      <c r="B4814" s="10" t="inlineStr">
        <is>
          <t>Oct-27</t>
        </is>
      </c>
      <c r="C4814" s="19" t="inlineStr">
        <is>
          <t>García</t>
        </is>
      </c>
      <c r="D4814" s="19" t="inlineStr">
        <is>
          <t>ESPAÑA</t>
        </is>
      </c>
      <c r="E4814" s="19" t="inlineStr">
        <is>
          <t>AGRUPACION DE LABRADORES DEL POZUELO, SA</t>
        </is>
      </c>
      <c r="F4814" s="10" t="inlineStr">
        <is>
          <t>Baja aportación</t>
        </is>
      </c>
      <c r="G4814" s="10" t="inlineStr">
        <is>
          <t>AVAN0005</t>
        </is>
      </c>
      <c r="H4814" s="19" t="inlineStr">
        <is>
          <t>FLORAMEC AVANCE, 5 L</t>
        </is>
      </c>
      <c r="I4814" s="10" t="inlineStr">
        <is>
          <t>Maduro</t>
        </is>
      </c>
      <c r="J4814" s="10" t="inlineStr">
        <is>
          <t>Innovador/Notorio</t>
        </is>
      </c>
      <c r="K4814" s="12" t="n">
        <v>0.03</v>
      </c>
      <c r="L4814" s="12" t="n">
        <v>0.05</v>
      </c>
      <c r="M4814" s="12" t="n">
        <v>0.08150000000000013</v>
      </c>
      <c r="N4814" s="22" t="n">
        <v>5</v>
      </c>
      <c r="O4814" s="11" t="n">
        <v>310</v>
      </c>
      <c r="P4814" s="13" t="n">
        <v>5.772577091892702</v>
      </c>
      <c r="Q4814" s="13">
        <f>O4814*P4814</f>
        <v/>
      </c>
    </row>
    <row r="4815">
      <c r="A4815" s="10" t="n">
        <v>2027</v>
      </c>
      <c r="B4815" s="10" t="inlineStr">
        <is>
          <t>Oct-27</t>
        </is>
      </c>
      <c r="C4815" s="19" t="inlineStr">
        <is>
          <t>García</t>
        </is>
      </c>
      <c r="D4815" s="19" t="inlineStr">
        <is>
          <t>ESPAÑA</t>
        </is>
      </c>
      <c r="E4815" s="19" t="inlineStr">
        <is>
          <t>AGRUPACION DE LABRADORES DEL POZUELO, SA</t>
        </is>
      </c>
      <c r="F4815" s="10" t="inlineStr">
        <is>
          <t>Baja aportación</t>
        </is>
      </c>
      <c r="G4815" s="10" t="inlineStr">
        <is>
          <t>AVAN0020</t>
        </is>
      </c>
      <c r="H4815" s="19" t="inlineStr">
        <is>
          <t>FLORAMEC AVANCE, 20 L</t>
        </is>
      </c>
      <c r="I4815" s="10" t="inlineStr">
        <is>
          <t>Maduro</t>
        </is>
      </c>
      <c r="J4815" s="10" t="inlineStr">
        <is>
          <t>Innovador/Notorio</t>
        </is>
      </c>
      <c r="K4815" s="12" t="n">
        <v>0.03</v>
      </c>
      <c r="L4815" s="12" t="n">
        <v>0.05</v>
      </c>
      <c r="M4815" s="12" t="n">
        <v>0.08150000000000013</v>
      </c>
      <c r="N4815" s="22" t="n">
        <v>20</v>
      </c>
      <c r="O4815" s="11" t="n">
        <v>200</v>
      </c>
      <c r="P4815" s="13" t="n">
        <v>5.420363207365511</v>
      </c>
      <c r="Q4815" s="13">
        <f>O4815*P4815</f>
        <v/>
      </c>
    </row>
    <row r="4816">
      <c r="A4816" s="10" t="n">
        <v>2027</v>
      </c>
      <c r="B4816" s="10" t="inlineStr">
        <is>
          <t>Oct-27</t>
        </is>
      </c>
      <c r="C4816" s="19" t="inlineStr">
        <is>
          <t>García</t>
        </is>
      </c>
      <c r="D4816" s="19" t="inlineStr">
        <is>
          <t>ESPAÑA</t>
        </is>
      </c>
      <c r="E4816" s="19" t="inlineStr">
        <is>
          <t>INIESTA DEL PINO DISTRIBUCIONES S.L.U</t>
        </is>
      </c>
      <c r="F4816" s="10" t="inlineStr">
        <is>
          <t>En desarrollo/nuevo</t>
        </is>
      </c>
      <c r="G4816" s="10" t="inlineStr">
        <is>
          <t>AGXK0020</t>
        </is>
      </c>
      <c r="H4816" s="19" t="inlineStr">
        <is>
          <t>AGROXILATO-K, 20 L</t>
        </is>
      </c>
      <c r="I4816" s="10" t="inlineStr">
        <is>
          <t>Maduro</t>
        </is>
      </c>
      <c r="J4816" s="10" t="inlineStr">
        <is>
          <t>Innovador/Notorio</t>
        </is>
      </c>
      <c r="K4816" s="12" t="n">
        <v>0.2</v>
      </c>
      <c r="L4816" s="12" t="n">
        <v>0.05</v>
      </c>
      <c r="M4816" s="12" t="n">
        <v>0.26</v>
      </c>
      <c r="N4816" s="22" t="n">
        <v>20</v>
      </c>
      <c r="O4816" s="11" t="n">
        <v>2300</v>
      </c>
      <c r="P4816" s="13" t="n">
        <v>3.59620251257904</v>
      </c>
      <c r="Q4816" s="13">
        <f>O4816*P4816</f>
        <v/>
      </c>
    </row>
    <row r="4817">
      <c r="A4817" s="10" t="n">
        <v>2027</v>
      </c>
      <c r="B4817" s="10" t="inlineStr">
        <is>
          <t>Oct-27</t>
        </is>
      </c>
      <c r="C4817" s="19" t="inlineStr">
        <is>
          <t>García</t>
        </is>
      </c>
      <c r="D4817" s="19" t="inlineStr">
        <is>
          <t>ESPAÑA</t>
        </is>
      </c>
      <c r="E4817" s="19" t="inlineStr">
        <is>
          <t>INIESTA DEL PINO DISTRIBUCIONES S.L.U</t>
        </is>
      </c>
      <c r="F4817" s="10" t="inlineStr">
        <is>
          <t>En desarrollo/nuevo</t>
        </is>
      </c>
      <c r="G4817" s="10" t="inlineStr">
        <is>
          <t>CALCIO0005</t>
        </is>
      </c>
      <c r="H4817" s="19" t="inlineStr">
        <is>
          <t>CALCIAMEC, 5 KG</t>
        </is>
      </c>
      <c r="I4817" s="10" t="inlineStr">
        <is>
          <t>Maduro</t>
        </is>
      </c>
      <c r="J4817" s="10" t="inlineStr">
        <is>
          <t>Esencial/Core</t>
        </is>
      </c>
      <c r="K4817" s="12" t="n">
        <v>0.2</v>
      </c>
      <c r="L4817" s="12" t="n">
        <v>0.035</v>
      </c>
      <c r="M4817" s="12" t="n">
        <v>0.2419999999999998</v>
      </c>
      <c r="N4817" s="22" t="n">
        <v>5</v>
      </c>
      <c r="O4817" s="11" t="n">
        <v>90</v>
      </c>
      <c r="P4817" s="13" t="n">
        <v>4.525308359790283</v>
      </c>
      <c r="Q4817" s="13">
        <f>O4817*P4817</f>
        <v/>
      </c>
    </row>
    <row r="4818">
      <c r="A4818" s="10" t="n">
        <v>2027</v>
      </c>
      <c r="B4818" s="10" t="inlineStr">
        <is>
          <t>Oct-27</t>
        </is>
      </c>
      <c r="C4818" s="19" t="inlineStr">
        <is>
          <t>García</t>
        </is>
      </c>
      <c r="D4818" s="19" t="inlineStr">
        <is>
          <t>ESPAÑA</t>
        </is>
      </c>
      <c r="E4818" s="19" t="inlineStr">
        <is>
          <t>INIESTA DEL PINO DISTRIBUCIONES S.L.U</t>
        </is>
      </c>
      <c r="F4818" s="10" t="inlineStr">
        <is>
          <t>En desarrollo/nuevo</t>
        </is>
      </c>
      <c r="G4818" s="10" t="inlineStr">
        <is>
          <t>TRI0005</t>
        </is>
      </c>
      <c r="H4818" s="19" t="inlineStr">
        <is>
          <t>TRIFENO-94, 5L</t>
        </is>
      </c>
      <c r="I4818" s="10" t="inlineStr">
        <is>
          <t>Ramp-Up/Crecimiento</t>
        </is>
      </c>
      <c r="J4818" s="10" t="inlineStr">
        <is>
          <t>Esencial/Core</t>
        </is>
      </c>
      <c r="K4818" s="12" t="n">
        <v>0.2</v>
      </c>
      <c r="L4818" s="12" t="n">
        <v>0.15</v>
      </c>
      <c r="M4818" s="12" t="n">
        <v>0.3799999999999999</v>
      </c>
      <c r="N4818" s="22" t="n">
        <v>5</v>
      </c>
      <c r="O4818" s="11" t="n">
        <v>105</v>
      </c>
      <c r="P4818" s="13" t="n">
        <v>15.77117217835388</v>
      </c>
      <c r="Q4818" s="13">
        <f>O4818*P4818</f>
        <v/>
      </c>
    </row>
    <row r="4819">
      <c r="A4819" s="10" t="n">
        <v>2027</v>
      </c>
      <c r="B4819" s="10" t="inlineStr">
        <is>
          <t>Oct-27</t>
        </is>
      </c>
      <c r="C4819" s="19" t="inlineStr">
        <is>
          <t>García</t>
        </is>
      </c>
      <c r="D4819" s="19" t="inlineStr">
        <is>
          <t>ESPAÑA</t>
        </is>
      </c>
      <c r="E4819" s="19" t="inlineStr">
        <is>
          <t>ROMAROC PONIENTE, S.L.</t>
        </is>
      </c>
      <c r="F4819" s="10" t="inlineStr">
        <is>
          <t>En desarrollo/nuevo</t>
        </is>
      </c>
      <c r="G4819" s="10" t="inlineStr">
        <is>
          <t>AGXK0200</t>
        </is>
      </c>
      <c r="H4819" s="19" t="inlineStr">
        <is>
          <t>AGROXILATO-K, 200 L</t>
        </is>
      </c>
      <c r="I4819" s="10" t="inlineStr">
        <is>
          <t>Maduro</t>
        </is>
      </c>
      <c r="J4819" s="10" t="inlineStr">
        <is>
          <t>Innovador/Notorio</t>
        </is>
      </c>
      <c r="K4819" s="12" t="n">
        <v>0.2</v>
      </c>
      <c r="L4819" s="12" t="n">
        <v>0.05</v>
      </c>
      <c r="M4819" s="12" t="n">
        <v>0.26</v>
      </c>
      <c r="N4819" s="22" t="n">
        <v>200</v>
      </c>
      <c r="O4819" s="11" t="n">
        <v>1000</v>
      </c>
      <c r="P4819" s="13" t="n">
        <v>3.491964758591242</v>
      </c>
      <c r="Q4819" s="13">
        <f>O4819*P4819</f>
        <v/>
      </c>
    </row>
    <row r="4820">
      <c r="A4820" s="10" t="n">
        <v>2027</v>
      </c>
      <c r="B4820" s="10" t="inlineStr">
        <is>
          <t>Oct-27</t>
        </is>
      </c>
      <c r="C4820" s="19" t="inlineStr">
        <is>
          <t>García</t>
        </is>
      </c>
      <c r="D4820" s="19" t="inlineStr">
        <is>
          <t>ESPAÑA</t>
        </is>
      </c>
      <c r="E4820" s="19" t="inlineStr">
        <is>
          <t>SERVIAGRI´ 97, S.L.</t>
        </is>
      </c>
      <c r="F4820" s="10" t="inlineStr">
        <is>
          <t>Consolidado/estratégico</t>
        </is>
      </c>
      <c r="G4820" s="10" t="inlineStr">
        <is>
          <t>AGXK0005</t>
        </is>
      </c>
      <c r="H4820" s="19" t="inlineStr">
        <is>
          <t>AGROXILATO-K, 5 L</t>
        </is>
      </c>
      <c r="I4820" s="10" t="inlineStr">
        <is>
          <t>Maduro</t>
        </is>
      </c>
      <c r="J4820" s="10" t="inlineStr">
        <is>
          <t>Innovador/Notorio</t>
        </is>
      </c>
      <c r="K4820" s="12" t="n">
        <v>0.05</v>
      </c>
      <c r="L4820" s="12" t="n">
        <v>0.05</v>
      </c>
      <c r="M4820" s="12" t="n">
        <v>0.1025</v>
      </c>
      <c r="N4820" s="22" t="n">
        <v>5</v>
      </c>
      <c r="O4820" s="11" t="n">
        <v>210</v>
      </c>
      <c r="P4820" s="13" t="n">
        <v>3.512812309388801</v>
      </c>
      <c r="Q4820" s="13">
        <f>O4820*P4820</f>
        <v/>
      </c>
    </row>
    <row r="4821">
      <c r="A4821" s="10" t="n">
        <v>2027</v>
      </c>
      <c r="B4821" s="10" t="inlineStr">
        <is>
          <t>Oct-27</t>
        </is>
      </c>
      <c r="C4821" s="19" t="inlineStr">
        <is>
          <t>García</t>
        </is>
      </c>
      <c r="D4821" s="19" t="inlineStr">
        <is>
          <t>ESPAÑA</t>
        </is>
      </c>
      <c r="E4821" s="19" t="inlineStr">
        <is>
          <t>SERVIAGRI´ 97, S.L.</t>
        </is>
      </c>
      <c r="F4821" s="10" t="inlineStr">
        <is>
          <t>Consolidado/estratégico</t>
        </is>
      </c>
      <c r="G4821" s="10" t="inlineStr">
        <is>
          <t>AGXK0020</t>
        </is>
      </c>
      <c r="H4821" s="19" t="inlineStr">
        <is>
          <t>AGROXILATO-K, 20 L</t>
        </is>
      </c>
      <c r="I4821" s="10" t="inlineStr">
        <is>
          <t>Maduro</t>
        </is>
      </c>
      <c r="J4821" s="10" t="inlineStr">
        <is>
          <t>Innovador/Notorio</t>
        </is>
      </c>
      <c r="K4821" s="12" t="n">
        <v>0.05</v>
      </c>
      <c r="L4821" s="12" t="n">
        <v>0.05</v>
      </c>
      <c r="M4821" s="12" t="n">
        <v>0.1025</v>
      </c>
      <c r="N4821" s="22" t="n">
        <v>20</v>
      </c>
      <c r="O4821" s="11" t="n">
        <v>660</v>
      </c>
      <c r="P4821" s="13" t="n">
        <v>3.295752515790681</v>
      </c>
      <c r="Q4821" s="13">
        <f>O4821*P4821</f>
        <v/>
      </c>
    </row>
    <row r="4822">
      <c r="A4822" s="10" t="n">
        <v>2027</v>
      </c>
      <c r="B4822" s="10" t="inlineStr">
        <is>
          <t>Oct-27</t>
        </is>
      </c>
      <c r="C4822" s="19" t="inlineStr">
        <is>
          <t>García</t>
        </is>
      </c>
      <c r="D4822" s="19" t="inlineStr">
        <is>
          <t>ESPAÑA</t>
        </is>
      </c>
      <c r="E4822" s="19" t="inlineStr">
        <is>
          <t>SERVIAGRI´ 97, S.L.</t>
        </is>
      </c>
      <c r="F4822" s="10" t="inlineStr">
        <is>
          <t>Consolidado/estratégico</t>
        </is>
      </c>
      <c r="G4822" s="10" t="inlineStr">
        <is>
          <t>AVAN0005</t>
        </is>
      </c>
      <c r="H4822" s="19" t="inlineStr">
        <is>
          <t>FLORAMEC AVANCE, 5 L</t>
        </is>
      </c>
      <c r="I4822" s="10" t="inlineStr">
        <is>
          <t>Maduro</t>
        </is>
      </c>
      <c r="J4822" s="10" t="inlineStr">
        <is>
          <t>Innovador/Notorio</t>
        </is>
      </c>
      <c r="K4822" s="12" t="n">
        <v>0.05</v>
      </c>
      <c r="L4822" s="12" t="n">
        <v>0.05</v>
      </c>
      <c r="M4822" s="12" t="n">
        <v>0.1025</v>
      </c>
      <c r="N4822" s="22" t="n">
        <v>5</v>
      </c>
      <c r="O4822" s="11" t="n">
        <v>105</v>
      </c>
      <c r="P4822" s="13" t="n">
        <v>5.265396413103649</v>
      </c>
      <c r="Q4822" s="13">
        <f>O4822*P4822</f>
        <v/>
      </c>
    </row>
    <row r="4823">
      <c r="A4823" s="10" t="n">
        <v>2027</v>
      </c>
      <c r="B4823" s="10" t="inlineStr">
        <is>
          <t>Oct-27</t>
        </is>
      </c>
      <c r="C4823" s="19" t="inlineStr">
        <is>
          <t>García</t>
        </is>
      </c>
      <c r="D4823" s="19" t="inlineStr">
        <is>
          <t>ESPAÑA</t>
        </is>
      </c>
      <c r="E4823" s="19" t="inlineStr">
        <is>
          <t>SERVIAGRI´ 97, S.L.</t>
        </is>
      </c>
      <c r="F4823" s="10" t="inlineStr">
        <is>
          <t>Consolidado/estratégico</t>
        </is>
      </c>
      <c r="G4823" s="10" t="inlineStr">
        <is>
          <t>BIO0005</t>
        </is>
      </c>
      <c r="H4823" s="19" t="inlineStr">
        <is>
          <t>BIORAD-20, 5L</t>
        </is>
      </c>
      <c r="I4823" s="10" t="inlineStr">
        <is>
          <t>Ramp-Up/Crecimiento</t>
        </is>
      </c>
      <c r="J4823" s="10" t="inlineStr">
        <is>
          <t>Innovador/Notorio</t>
        </is>
      </c>
      <c r="K4823" s="12" t="n">
        <v>0.05</v>
      </c>
      <c r="L4823" s="12" t="n">
        <v>0.2</v>
      </c>
      <c r="M4823" s="12" t="n">
        <v>0.26</v>
      </c>
      <c r="N4823" s="22" t="n">
        <v>5</v>
      </c>
      <c r="O4823" s="11" t="n">
        <v>360</v>
      </c>
      <c r="P4823" s="13" t="n">
        <v>2.687249297805439</v>
      </c>
      <c r="Q4823" s="13">
        <f>O4823*P4823</f>
        <v/>
      </c>
    </row>
    <row r="4824">
      <c r="A4824" s="10" t="n">
        <v>2027</v>
      </c>
      <c r="B4824" s="10" t="inlineStr">
        <is>
          <t>Oct-27</t>
        </is>
      </c>
      <c r="C4824" s="19" t="inlineStr">
        <is>
          <t>García</t>
        </is>
      </c>
      <c r="D4824" s="19" t="inlineStr">
        <is>
          <t>ESPAÑA</t>
        </is>
      </c>
      <c r="E4824" s="19" t="inlineStr">
        <is>
          <t>SERVIAGRI´ 97, S.L.</t>
        </is>
      </c>
      <c r="F4824" s="10" t="inlineStr">
        <is>
          <t>Consolidado/estratégico</t>
        </is>
      </c>
      <c r="G4824" s="10" t="inlineStr">
        <is>
          <t>BIO0020</t>
        </is>
      </c>
      <c r="H4824" s="19" t="inlineStr">
        <is>
          <t>BIORAD-20, 20 L</t>
        </is>
      </c>
      <c r="I4824" s="10" t="inlineStr">
        <is>
          <t>Ramp-Up/Crecimiento</t>
        </is>
      </c>
      <c r="J4824" s="10" t="inlineStr">
        <is>
          <t>Innovador/Notorio</t>
        </is>
      </c>
      <c r="K4824" s="12" t="n">
        <v>0.05</v>
      </c>
      <c r="L4824" s="12" t="n">
        <v>0.2</v>
      </c>
      <c r="M4824" s="12" t="n">
        <v>0.26</v>
      </c>
      <c r="N4824" s="22" t="n">
        <v>20</v>
      </c>
      <c r="O4824" s="11" t="n">
        <v>720</v>
      </c>
      <c r="P4824" s="13" t="n">
        <v>2.536452013703091</v>
      </c>
      <c r="Q4824" s="13">
        <f>O4824*P4824</f>
        <v/>
      </c>
    </row>
    <row r="4825">
      <c r="A4825" s="10" t="n">
        <v>2027</v>
      </c>
      <c r="B4825" s="10" t="inlineStr">
        <is>
          <t>Oct-27</t>
        </is>
      </c>
      <c r="C4825" s="19" t="inlineStr">
        <is>
          <t>García</t>
        </is>
      </c>
      <c r="D4825" s="19" t="inlineStr">
        <is>
          <t>ESPAÑA</t>
        </is>
      </c>
      <c r="E4825" s="19" t="inlineStr">
        <is>
          <t>SERVIAGRI´ 97, S.L.</t>
        </is>
      </c>
      <c r="F4825" s="10" t="inlineStr">
        <is>
          <t>Consolidado/estratégico</t>
        </is>
      </c>
      <c r="G4825" s="10" t="inlineStr">
        <is>
          <t>FTK0005</t>
        </is>
      </c>
      <c r="H4825" s="19" t="inlineStr">
        <is>
          <t>FITOKONTROL CA FLOW, 5 KG</t>
        </is>
      </c>
      <c r="I4825" s="10" t="inlineStr">
        <is>
          <t>Ramp-Up/Crecimiento</t>
        </is>
      </c>
      <c r="J4825" s="10" t="inlineStr">
        <is>
          <t>Innovador/Notorio</t>
        </is>
      </c>
      <c r="K4825" s="12" t="n">
        <v>0.05</v>
      </c>
      <c r="L4825" s="12" t="n">
        <v>0.2</v>
      </c>
      <c r="M4825" s="12" t="n">
        <v>0.26</v>
      </c>
      <c r="N4825" s="22" t="n">
        <v>5</v>
      </c>
      <c r="O4825" s="11" t="n">
        <v>360</v>
      </c>
      <c r="P4825" s="13" t="n">
        <v>2.897641435451134</v>
      </c>
      <c r="Q4825" s="13">
        <f>O4825*P4825</f>
        <v/>
      </c>
    </row>
    <row r="4826">
      <c r="A4826" s="10" t="n">
        <v>2027</v>
      </c>
      <c r="B4826" s="10" t="inlineStr">
        <is>
          <t>Oct-27</t>
        </is>
      </c>
      <c r="C4826" s="19" t="inlineStr">
        <is>
          <t>García</t>
        </is>
      </c>
      <c r="D4826" s="19" t="inlineStr">
        <is>
          <t>ESPAÑA</t>
        </is>
      </c>
      <c r="E4826" s="19" t="inlineStr">
        <is>
          <t>SERVIAGRI´ 97, S.L.</t>
        </is>
      </c>
      <c r="F4826" s="10" t="inlineStr">
        <is>
          <t>Consolidado/estratégico</t>
        </is>
      </c>
      <c r="G4826" s="10" t="inlineStr">
        <is>
          <t>JF0005</t>
        </is>
      </c>
      <c r="H4826" s="19" t="inlineStr">
        <is>
          <t>CODIGIN-FOS, 5 L</t>
        </is>
      </c>
      <c r="I4826" s="10" t="inlineStr">
        <is>
          <t>Ramp-Up/Crecimiento</t>
        </is>
      </c>
      <c r="J4826" s="10" t="inlineStr">
        <is>
          <t>Banalizado/Commodity</t>
        </is>
      </c>
      <c r="K4826" s="12" t="n">
        <v>0.05</v>
      </c>
      <c r="L4826" s="12" t="n">
        <v>0.075</v>
      </c>
      <c r="M4826" s="12" t="n">
        <v>0.1287499999999999</v>
      </c>
      <c r="N4826" s="22" t="n">
        <v>5</v>
      </c>
      <c r="O4826" s="11" t="n">
        <v>105</v>
      </c>
      <c r="P4826" s="13" t="n">
        <v>3.059957178175144</v>
      </c>
      <c r="Q4826" s="13">
        <f>O4826*P4826</f>
        <v/>
      </c>
    </row>
    <row r="4827">
      <c r="A4827" s="10" t="n">
        <v>2027</v>
      </c>
      <c r="B4827" s="10" t="inlineStr">
        <is>
          <t>Oct-27</t>
        </is>
      </c>
      <c r="C4827" s="19" t="inlineStr">
        <is>
          <t>García</t>
        </is>
      </c>
      <c r="D4827" s="19" t="inlineStr">
        <is>
          <t>ESPAÑA</t>
        </is>
      </c>
      <c r="E4827" s="19" t="inlineStr">
        <is>
          <t>SERVIAGRI´ 97, S.L.</t>
        </is>
      </c>
      <c r="F4827" s="10" t="inlineStr">
        <is>
          <t>Consolidado/estratégico</t>
        </is>
      </c>
      <c r="G4827" s="10" t="inlineStr">
        <is>
          <t>SSAE0005</t>
        </is>
      </c>
      <c r="H4827" s="19" t="inlineStr">
        <is>
          <t>MAGNIFIC-VIETS-AE, 5 KG</t>
        </is>
      </c>
      <c r="I4827" s="10" t="inlineStr">
        <is>
          <t>Ramp-Up/Crecimiento</t>
        </is>
      </c>
      <c r="J4827" s="10" t="inlineStr">
        <is>
          <t>Esencial/Core</t>
        </is>
      </c>
      <c r="K4827" s="12" t="n">
        <v>0.05</v>
      </c>
      <c r="L4827" s="12" t="n">
        <v>0.15</v>
      </c>
      <c r="M4827" s="12" t="n">
        <v>0.2075</v>
      </c>
      <c r="N4827" s="22" t="n">
        <v>5</v>
      </c>
      <c r="O4827" s="11" t="n">
        <v>230</v>
      </c>
      <c r="P4827" s="13" t="n">
        <v>4.811614724076767</v>
      </c>
      <c r="Q4827" s="13">
        <f>O4827*P4827</f>
        <v/>
      </c>
    </row>
    <row r="4828">
      <c r="A4828" s="10" t="n">
        <v>2027</v>
      </c>
      <c r="B4828" s="10" t="inlineStr">
        <is>
          <t>Oct-27</t>
        </is>
      </c>
      <c r="C4828" s="19" t="inlineStr">
        <is>
          <t>García</t>
        </is>
      </c>
      <c r="D4828" s="19" t="inlineStr">
        <is>
          <t>ESPAÑA</t>
        </is>
      </c>
      <c r="E4828" s="19" t="inlineStr">
        <is>
          <t>TRATAMIENTOS AGRICOLAS BRENES, S.L.</t>
        </is>
      </c>
      <c r="F4828" s="10" t="inlineStr">
        <is>
          <t>Con potencial</t>
        </is>
      </c>
      <c r="G4828" s="10" t="inlineStr">
        <is>
          <t>WHITE0020</t>
        </is>
      </c>
      <c r="H4828" s="19" t="inlineStr">
        <is>
          <t>AGROWHITE, 20 KG</t>
        </is>
      </c>
      <c r="I4828" s="10" t="inlineStr">
        <is>
          <t>Maduro</t>
        </is>
      </c>
      <c r="J4828" s="10" t="inlineStr">
        <is>
          <t>Esencial/Core</t>
        </is>
      </c>
      <c r="K4828" s="12" t="n">
        <v>0.1</v>
      </c>
      <c r="L4828" s="12" t="n">
        <v>0.035</v>
      </c>
      <c r="M4828" s="12" t="n">
        <v>0.1385000000000001</v>
      </c>
      <c r="N4828" s="22" t="n">
        <v>20</v>
      </c>
      <c r="O4828" s="11" t="n">
        <v>1180</v>
      </c>
      <c r="P4828" s="13" t="n">
        <v>1.928398448774268</v>
      </c>
      <c r="Q4828" s="13">
        <f>O4828*P4828</f>
        <v/>
      </c>
    </row>
    <row r="4829">
      <c r="A4829" s="10" t="n">
        <v>2027</v>
      </c>
      <c r="B4829" s="10" t="inlineStr">
        <is>
          <t>Oct-27</t>
        </is>
      </c>
      <c r="C4829" s="19" t="inlineStr">
        <is>
          <t>García</t>
        </is>
      </c>
      <c r="D4829" s="19" t="inlineStr">
        <is>
          <t>MARRUECOS</t>
        </is>
      </c>
      <c r="E4829" s="19" t="inlineStr">
        <is>
          <t>STE BBMAGRI, SARL</t>
        </is>
      </c>
      <c r="F4829" s="10" t="inlineStr">
        <is>
          <t>Consolidado/estratégico</t>
        </is>
      </c>
      <c r="G4829" s="10" t="inlineStr">
        <is>
          <t>A-50(2)0020MA</t>
        </is>
      </c>
      <c r="H4829" s="19" t="inlineStr">
        <is>
          <t>CODIORGAN-A50, 20 KG</t>
        </is>
      </c>
      <c r="I4829" s="10" t="inlineStr">
        <is>
          <t>Ramp-Up/Crecimiento</t>
        </is>
      </c>
      <c r="J4829" s="10" t="inlineStr">
        <is>
          <t>Esencial/Core</t>
        </is>
      </c>
      <c r="K4829" s="12" t="n">
        <v>0.05</v>
      </c>
      <c r="L4829" s="12" t="n">
        <v>0.15</v>
      </c>
      <c r="M4829" s="12" t="n">
        <v>0.2075</v>
      </c>
      <c r="N4829" s="22" t="n">
        <v>20</v>
      </c>
      <c r="O4829" s="11" t="n">
        <v>1140</v>
      </c>
      <c r="P4829" s="13" t="n">
        <v>4.409256993683867</v>
      </c>
      <c r="Q4829" s="13">
        <f>O4829*P4829</f>
        <v/>
      </c>
    </row>
    <row r="4830">
      <c r="A4830" s="10" t="n">
        <v>2027</v>
      </c>
      <c r="B4830" s="10" t="inlineStr">
        <is>
          <t>Oct-27</t>
        </is>
      </c>
      <c r="C4830" s="19" t="inlineStr">
        <is>
          <t>García</t>
        </is>
      </c>
      <c r="D4830" s="19" t="inlineStr">
        <is>
          <t>MARRUECOS</t>
        </is>
      </c>
      <c r="E4830" s="19" t="inlineStr">
        <is>
          <t>STE BBMAGRI, SARL</t>
        </is>
      </c>
      <c r="F4830" s="10" t="inlineStr">
        <is>
          <t>Consolidado/estratégico</t>
        </is>
      </c>
      <c r="G4830" s="10" t="inlineStr">
        <is>
          <t>AGXK0020MA</t>
        </is>
      </c>
      <c r="H4830" s="19" t="inlineStr">
        <is>
          <t>AGROXILATO-K, 20 L</t>
        </is>
      </c>
      <c r="I4830" s="10" t="inlineStr">
        <is>
          <t>Maduro</t>
        </is>
      </c>
      <c r="J4830" s="10" t="inlineStr">
        <is>
          <t>Innovador/Notorio</t>
        </is>
      </c>
      <c r="K4830" s="12" t="n">
        <v>0.05</v>
      </c>
      <c r="L4830" s="12" t="n">
        <v>0.05</v>
      </c>
      <c r="M4830" s="12" t="n">
        <v>0.1025</v>
      </c>
      <c r="N4830" s="22" t="n">
        <v>20</v>
      </c>
      <c r="O4830" s="11" t="n">
        <v>5220</v>
      </c>
      <c r="P4830" s="13" t="n">
        <v>2.876962010063232</v>
      </c>
      <c r="Q4830" s="13">
        <f>O4830*P4830</f>
        <v/>
      </c>
    </row>
    <row r="4831">
      <c r="A4831" s="10" t="n">
        <v>2027</v>
      </c>
      <c r="B4831" s="10" t="inlineStr">
        <is>
          <t>Oct-27</t>
        </is>
      </c>
      <c r="C4831" s="19" t="inlineStr">
        <is>
          <t>García</t>
        </is>
      </c>
      <c r="D4831" s="19" t="inlineStr">
        <is>
          <t>MARRUECOS</t>
        </is>
      </c>
      <c r="E4831" s="19" t="inlineStr">
        <is>
          <t>STE BBMAGRI, SARL</t>
        </is>
      </c>
      <c r="F4831" s="10" t="inlineStr">
        <is>
          <t>Consolidado/estratégico</t>
        </is>
      </c>
      <c r="G4831" s="10" t="inlineStr">
        <is>
          <t>AGXK0200MA</t>
        </is>
      </c>
      <c r="H4831" s="19" t="inlineStr">
        <is>
          <t>AGROXILATO-K, 200 L</t>
        </is>
      </c>
      <c r="I4831" s="10" t="inlineStr">
        <is>
          <t>Maduro</t>
        </is>
      </c>
      <c r="J4831" s="10" t="inlineStr">
        <is>
          <t>Innovador/Notorio</t>
        </is>
      </c>
      <c r="K4831" s="12" t="n">
        <v>0.05</v>
      </c>
      <c r="L4831" s="12" t="n">
        <v>0.05</v>
      </c>
      <c r="M4831" s="12" t="n">
        <v>0.1025</v>
      </c>
      <c r="N4831" s="22" t="n">
        <v>200</v>
      </c>
      <c r="O4831" s="11" t="n">
        <v>4200</v>
      </c>
      <c r="P4831" s="13" t="n">
        <v>2.793571806872994</v>
      </c>
      <c r="Q4831" s="13">
        <f>O4831*P4831</f>
        <v/>
      </c>
    </row>
    <row r="4832">
      <c r="A4832" s="10" t="n">
        <v>2027</v>
      </c>
      <c r="B4832" s="10" t="inlineStr">
        <is>
          <t>Oct-27</t>
        </is>
      </c>
      <c r="C4832" s="19" t="inlineStr">
        <is>
          <t>García</t>
        </is>
      </c>
      <c r="D4832" s="19" t="inlineStr">
        <is>
          <t>MARRUECOS</t>
        </is>
      </c>
      <c r="E4832" s="19" t="inlineStr">
        <is>
          <t>STE BBMAGRI, SARL</t>
        </is>
      </c>
      <c r="F4832" s="10" t="inlineStr">
        <is>
          <t>Consolidado/estratégico</t>
        </is>
      </c>
      <c r="G4832" s="10" t="inlineStr">
        <is>
          <t>AN0005MA</t>
        </is>
      </c>
      <c r="H4832" s="19" t="inlineStr">
        <is>
          <t>ALCAPLANT NEW, 5 KG</t>
        </is>
      </c>
      <c r="I4832" s="10" t="inlineStr">
        <is>
          <t>Maduro</t>
        </is>
      </c>
      <c r="J4832" s="10" t="inlineStr">
        <is>
          <t>Innovador/Notorio</t>
        </is>
      </c>
      <c r="K4832" s="12" t="n">
        <v>0.05</v>
      </c>
      <c r="L4832" s="12" t="n">
        <v>0.05</v>
      </c>
      <c r="M4832" s="12" t="n">
        <v>0.1025</v>
      </c>
      <c r="N4832" s="22" t="n">
        <v>5</v>
      </c>
      <c r="O4832" s="11" t="n">
        <v>3135</v>
      </c>
      <c r="P4832" s="13" t="n">
        <v>1.740770491596231</v>
      </c>
      <c r="Q4832" s="13">
        <f>O4832*P4832</f>
        <v/>
      </c>
    </row>
    <row r="4833">
      <c r="A4833" s="10" t="n">
        <v>2027</v>
      </c>
      <c r="B4833" s="10" t="inlineStr">
        <is>
          <t>Oct-27</t>
        </is>
      </c>
      <c r="C4833" s="19" t="inlineStr">
        <is>
          <t>García</t>
        </is>
      </c>
      <c r="D4833" s="19" t="inlineStr">
        <is>
          <t>MARRUECOS</t>
        </is>
      </c>
      <c r="E4833" s="19" t="inlineStr">
        <is>
          <t>STE BBMAGRI, SARL</t>
        </is>
      </c>
      <c r="F4833" s="10" t="inlineStr">
        <is>
          <t>Consolidado/estratégico</t>
        </is>
      </c>
      <c r="G4833" s="10" t="inlineStr">
        <is>
          <t>BIO0020MA</t>
        </is>
      </c>
      <c r="H4833" s="19" t="inlineStr">
        <is>
          <t>BIORAD-20, 20 L</t>
        </is>
      </c>
      <c r="I4833" s="10" t="inlineStr">
        <is>
          <t>Ramp-Up/Crecimiento</t>
        </is>
      </c>
      <c r="J4833" s="10" t="inlineStr">
        <is>
          <t>Innovador/Notorio</t>
        </is>
      </c>
      <c r="K4833" s="12" t="n">
        <v>0.05</v>
      </c>
      <c r="L4833" s="12" t="n">
        <v>0.2</v>
      </c>
      <c r="M4833" s="12" t="n">
        <v>0.26</v>
      </c>
      <c r="N4833" s="22" t="n">
        <v>20</v>
      </c>
      <c r="O4833" s="11" t="n">
        <v>3580</v>
      </c>
      <c r="P4833" s="13" t="n">
        <v>2.241111710737663</v>
      </c>
      <c r="Q4833" s="13">
        <f>O4833*P4833</f>
        <v/>
      </c>
    </row>
    <row r="4834">
      <c r="A4834" s="10" t="n">
        <v>2027</v>
      </c>
      <c r="B4834" s="10" t="inlineStr">
        <is>
          <t>Oct-27</t>
        </is>
      </c>
      <c r="C4834" s="19" t="inlineStr">
        <is>
          <t>García</t>
        </is>
      </c>
      <c r="D4834" s="19" t="inlineStr">
        <is>
          <t>MARRUECOS</t>
        </is>
      </c>
      <c r="E4834" s="19" t="inlineStr">
        <is>
          <t>STE BBMAGRI, SARL</t>
        </is>
      </c>
      <c r="F4834" s="10" t="inlineStr">
        <is>
          <t>Consolidado/estratégico</t>
        </is>
      </c>
      <c r="G4834" s="10" t="inlineStr">
        <is>
          <t>BIO0200MA</t>
        </is>
      </c>
      <c r="H4834" s="19" t="inlineStr">
        <is>
          <t>BIORAD-20, 200 L</t>
        </is>
      </c>
      <c r="I4834" s="10" t="inlineStr">
        <is>
          <t>Ramp-Up/Crecimiento</t>
        </is>
      </c>
      <c r="J4834" s="10" t="inlineStr">
        <is>
          <t>Innovador/Notorio</t>
        </is>
      </c>
      <c r="K4834" s="12" t="n">
        <v>0.05</v>
      </c>
      <c r="L4834" s="12" t="n">
        <v>0.2</v>
      </c>
      <c r="M4834" s="12" t="n">
        <v>0.26</v>
      </c>
      <c r="N4834" s="22" t="n">
        <v>200</v>
      </c>
      <c r="O4834" s="11" t="n">
        <v>2400</v>
      </c>
      <c r="P4834" s="13" t="n">
        <v>2.3766207909218</v>
      </c>
      <c r="Q4834" s="13">
        <f>O4834*P4834</f>
        <v/>
      </c>
    </row>
    <row r="4835">
      <c r="A4835" s="10" t="n">
        <v>2027</v>
      </c>
      <c r="B4835" s="10" t="inlineStr">
        <is>
          <t>Oct-27</t>
        </is>
      </c>
      <c r="C4835" s="19" t="inlineStr">
        <is>
          <t>Irene</t>
        </is>
      </c>
      <c r="D4835" s="19" t="inlineStr">
        <is>
          <t>ESPAÑA</t>
        </is>
      </c>
      <c r="E4835" s="19" t="inlineStr">
        <is>
          <t>CAMPOEJIDO S.C.A.</t>
        </is>
      </c>
      <c r="F4835" s="10" t="inlineStr">
        <is>
          <t>Consolidado/estratégico</t>
        </is>
      </c>
      <c r="G4835" s="10" t="inlineStr">
        <is>
          <t>AGXK0020</t>
        </is>
      </c>
      <c r="H4835" s="19" t="inlineStr">
        <is>
          <t>AGROXILATO-K, 20 L</t>
        </is>
      </c>
      <c r="I4835" s="10" t="inlineStr">
        <is>
          <t>Maduro</t>
        </is>
      </c>
      <c r="J4835" s="10" t="inlineStr">
        <is>
          <t>Innovador/Notorio</t>
        </is>
      </c>
      <c r="K4835" s="12" t="n">
        <v>0.05</v>
      </c>
      <c r="L4835" s="12" t="n">
        <v>0.05</v>
      </c>
      <c r="M4835" s="12" t="n">
        <v>0.1025</v>
      </c>
      <c r="N4835" s="22" t="n">
        <v>20</v>
      </c>
      <c r="O4835" s="11" t="n">
        <v>5280</v>
      </c>
      <c r="P4835" s="13" t="n">
        <v>3.299330618783146</v>
      </c>
      <c r="Q4835" s="13">
        <f>O4835*P4835</f>
        <v/>
      </c>
    </row>
    <row r="4836">
      <c r="A4836" s="10" t="n">
        <v>2027</v>
      </c>
      <c r="B4836" s="10" t="inlineStr">
        <is>
          <t>Oct-27</t>
        </is>
      </c>
      <c r="C4836" s="19" t="inlineStr">
        <is>
          <t>Irene</t>
        </is>
      </c>
      <c r="D4836" s="19" t="inlineStr">
        <is>
          <t>ESPAÑA</t>
        </is>
      </c>
      <c r="E4836" s="19" t="inlineStr">
        <is>
          <t>CAMPOEJIDO S.C.A.</t>
        </is>
      </c>
      <c r="F4836" s="10" t="inlineStr">
        <is>
          <t>Consolidado/estratégico</t>
        </is>
      </c>
      <c r="G4836" s="10" t="inlineStr">
        <is>
          <t>AVAN0005</t>
        </is>
      </c>
      <c r="H4836" s="19" t="inlineStr">
        <is>
          <t>FLORAMEC AVANCE, 5 L</t>
        </is>
      </c>
      <c r="I4836" s="10" t="inlineStr">
        <is>
          <t>Maduro</t>
        </is>
      </c>
      <c r="J4836" s="10" t="inlineStr">
        <is>
          <t>Innovador/Notorio</t>
        </is>
      </c>
      <c r="K4836" s="12" t="n">
        <v>0.05</v>
      </c>
      <c r="L4836" s="12" t="n">
        <v>0.05</v>
      </c>
      <c r="M4836" s="12" t="n">
        <v>0.1025</v>
      </c>
      <c r="N4836" s="22" t="n">
        <v>5</v>
      </c>
      <c r="O4836" s="11" t="n">
        <v>315</v>
      </c>
      <c r="P4836" s="13" t="n">
        <v>5.392219013788805</v>
      </c>
      <c r="Q4836" s="13">
        <f>O4836*P4836</f>
        <v/>
      </c>
    </row>
    <row r="4837">
      <c r="A4837" s="10" t="n">
        <v>2027</v>
      </c>
      <c r="B4837" s="10" t="inlineStr">
        <is>
          <t>Oct-27</t>
        </is>
      </c>
      <c r="C4837" s="19" t="inlineStr">
        <is>
          <t>Irene</t>
        </is>
      </c>
      <c r="D4837" s="19" t="inlineStr">
        <is>
          <t>ESPAÑA</t>
        </is>
      </c>
      <c r="E4837" s="19" t="inlineStr">
        <is>
          <t>CAMPOEJIDO S.C.A.</t>
        </is>
      </c>
      <c r="F4837" s="10" t="inlineStr">
        <is>
          <t>Consolidado/estratégico</t>
        </is>
      </c>
      <c r="G4837" s="10" t="inlineStr">
        <is>
          <t>AVAN0020</t>
        </is>
      </c>
      <c r="H4837" s="19" t="inlineStr">
        <is>
          <t>FLORAMEC AVANCE, 20 L</t>
        </is>
      </c>
      <c r="I4837" s="10" t="inlineStr">
        <is>
          <t>Maduro</t>
        </is>
      </c>
      <c r="J4837" s="10" t="inlineStr">
        <is>
          <t>Innovador/Notorio</t>
        </is>
      </c>
      <c r="K4837" s="12" t="n">
        <v>0.05</v>
      </c>
      <c r="L4837" s="12" t="n">
        <v>0.05</v>
      </c>
      <c r="M4837" s="12" t="n">
        <v>0.1025</v>
      </c>
      <c r="N4837" s="22" t="n">
        <v>20</v>
      </c>
      <c r="O4837" s="11" t="n">
        <v>660</v>
      </c>
      <c r="P4837" s="13" t="n">
        <v>5.075810049638568</v>
      </c>
      <c r="Q4837" s="13">
        <f>O4837*P4837</f>
        <v/>
      </c>
    </row>
    <row r="4838">
      <c r="A4838" s="10" t="n">
        <v>2027</v>
      </c>
      <c r="B4838" s="10" t="inlineStr">
        <is>
          <t>Oct-27</t>
        </is>
      </c>
      <c r="C4838" s="19" t="inlineStr">
        <is>
          <t>Irene</t>
        </is>
      </c>
      <c r="D4838" s="19" t="inlineStr">
        <is>
          <t>ESPAÑA</t>
        </is>
      </c>
      <c r="E4838" s="19" t="inlineStr">
        <is>
          <t>CAMPOEJIDO S.C.A.</t>
        </is>
      </c>
      <c r="F4838" s="10" t="inlineStr">
        <is>
          <t>Consolidado/estratégico</t>
        </is>
      </c>
      <c r="G4838" s="10" t="inlineStr">
        <is>
          <t>B0005</t>
        </is>
      </c>
      <c r="H4838" s="19" t="inlineStr">
        <is>
          <t>BOROCAL, 5 L</t>
        </is>
      </c>
      <c r="I4838" s="10" t="inlineStr">
        <is>
          <t>Maduro</t>
        </is>
      </c>
      <c r="J4838" s="10" t="inlineStr">
        <is>
          <t>Esencial/Core</t>
        </is>
      </c>
      <c r="K4838" s="12" t="n">
        <v>0.05</v>
      </c>
      <c r="L4838" s="12" t="n">
        <v>0.035</v>
      </c>
      <c r="M4838" s="12" t="n">
        <v>0.08674999999999988</v>
      </c>
      <c r="N4838" s="22" t="n">
        <v>5</v>
      </c>
      <c r="O4838" s="11" t="n">
        <v>105</v>
      </c>
      <c r="P4838" s="13" t="n">
        <v>3.575354961781481</v>
      </c>
      <c r="Q4838" s="13">
        <f>O4838*P4838</f>
        <v/>
      </c>
    </row>
    <row r="4839">
      <c r="A4839" s="10" t="n">
        <v>2027</v>
      </c>
      <c r="B4839" s="10" t="inlineStr">
        <is>
          <t>Oct-27</t>
        </is>
      </c>
      <c r="C4839" s="19" t="inlineStr">
        <is>
          <t>Irene</t>
        </is>
      </c>
      <c r="D4839" s="19" t="inlineStr">
        <is>
          <t>ESPAÑA</t>
        </is>
      </c>
      <c r="E4839" s="19" t="inlineStr">
        <is>
          <t>CAMPOEJIDO S.C.A.</t>
        </is>
      </c>
      <c r="F4839" s="10" t="inlineStr">
        <is>
          <t>Consolidado/estratégico</t>
        </is>
      </c>
      <c r="G4839" s="10" t="inlineStr">
        <is>
          <t>BIO0020</t>
        </is>
      </c>
      <c r="H4839" s="19" t="inlineStr">
        <is>
          <t>BIORAD-20, 20 L</t>
        </is>
      </c>
      <c r="I4839" s="10" t="inlineStr">
        <is>
          <t>Ramp-Up/Crecimiento</t>
        </is>
      </c>
      <c r="J4839" s="10" t="inlineStr">
        <is>
          <t>Innovador/Notorio</t>
        </is>
      </c>
      <c r="K4839" s="12" t="n">
        <v>0.05</v>
      </c>
      <c r="L4839" s="12" t="n">
        <v>0.2</v>
      </c>
      <c r="M4839" s="12" t="n">
        <v>0.26</v>
      </c>
      <c r="N4839" s="22" t="n">
        <v>20</v>
      </c>
      <c r="O4839" s="11" t="n">
        <v>760</v>
      </c>
      <c r="P4839" s="13" t="n">
        <v>2.277594924633392</v>
      </c>
      <c r="Q4839" s="13">
        <f>O4839*P4839</f>
        <v/>
      </c>
    </row>
    <row r="4840">
      <c r="A4840" s="10" t="n">
        <v>2027</v>
      </c>
      <c r="B4840" s="10" t="inlineStr">
        <is>
          <t>Oct-27</t>
        </is>
      </c>
      <c r="C4840" s="19" t="inlineStr">
        <is>
          <t>Irene</t>
        </is>
      </c>
      <c r="D4840" s="19" t="inlineStr">
        <is>
          <t>ESPAÑA</t>
        </is>
      </c>
      <c r="E4840" s="19" t="inlineStr">
        <is>
          <t>CAMPOEJIDO S.C.A.</t>
        </is>
      </c>
      <c r="F4840" s="10" t="inlineStr">
        <is>
          <t>Consolidado/estratégico</t>
        </is>
      </c>
      <c r="G4840" s="10" t="inlineStr">
        <is>
          <t>BROTA0005</t>
        </is>
      </c>
      <c r="H4840" s="19" t="inlineStr">
        <is>
          <t>BROTAMEC, 5 L</t>
        </is>
      </c>
      <c r="I4840" s="10" t="inlineStr">
        <is>
          <t>Maduro</t>
        </is>
      </c>
      <c r="J4840" s="10" t="inlineStr">
        <is>
          <t>Esencial/Core</t>
        </is>
      </c>
      <c r="K4840" s="12" t="n">
        <v>0.05</v>
      </c>
      <c r="L4840" s="12" t="n">
        <v>0.035</v>
      </c>
      <c r="M4840" s="12" t="n">
        <v>0.08674999999999988</v>
      </c>
      <c r="N4840" s="22" t="n">
        <v>5</v>
      </c>
      <c r="O4840" s="11" t="n">
        <v>205</v>
      </c>
      <c r="P4840" s="13" t="n">
        <v>3.437353239654156</v>
      </c>
      <c r="Q4840" s="13">
        <f>O4840*P4840</f>
        <v/>
      </c>
    </row>
    <row r="4841">
      <c r="A4841" s="10" t="n">
        <v>2027</v>
      </c>
      <c r="B4841" s="10" t="inlineStr">
        <is>
          <t>Oct-27</t>
        </is>
      </c>
      <c r="C4841" s="19" t="inlineStr">
        <is>
          <t>Irene</t>
        </is>
      </c>
      <c r="D4841" s="19" t="inlineStr">
        <is>
          <t>ESPAÑA</t>
        </is>
      </c>
      <c r="E4841" s="19" t="inlineStr">
        <is>
          <t>CAMPOEJIDO S.C.A.</t>
        </is>
      </c>
      <c r="F4841" s="10" t="inlineStr">
        <is>
          <t>Consolidado/estratégico</t>
        </is>
      </c>
      <c r="G4841" s="10" t="inlineStr">
        <is>
          <t>C-GLB0001</t>
        </is>
      </c>
      <c r="H4841" s="19" t="inlineStr">
        <is>
          <t>CODIORGAN GLB, 1 KG</t>
        </is>
      </c>
      <c r="I4841" s="10" t="inlineStr">
        <is>
          <t>Ramp-Up/Crecimiento</t>
        </is>
      </c>
      <c r="J4841" s="10" t="inlineStr">
        <is>
          <t>Esencial/Core</t>
        </is>
      </c>
      <c r="K4841" s="12" t="n">
        <v>0.05</v>
      </c>
      <c r="L4841" s="12" t="n">
        <v>0.15</v>
      </c>
      <c r="M4841" s="12" t="n">
        <v>0.2075</v>
      </c>
      <c r="N4841" s="22" t="n">
        <v>1</v>
      </c>
      <c r="O4841" s="11" t="n">
        <v>137</v>
      </c>
      <c r="P4841" s="13" t="n">
        <v>9.820933721550393</v>
      </c>
      <c r="Q4841" s="13">
        <f>O4841*P4841</f>
        <v/>
      </c>
    </row>
    <row r="4842">
      <c r="A4842" s="10" t="n">
        <v>2027</v>
      </c>
      <c r="B4842" s="10" t="inlineStr">
        <is>
          <t>Oct-27</t>
        </is>
      </c>
      <c r="C4842" s="19" t="inlineStr">
        <is>
          <t>Irene</t>
        </is>
      </c>
      <c r="D4842" s="19" t="inlineStr">
        <is>
          <t>ESPAÑA</t>
        </is>
      </c>
      <c r="E4842" s="19" t="inlineStr">
        <is>
          <t>CAMPOEJIDO S.C.A.</t>
        </is>
      </c>
      <c r="F4842" s="10" t="inlineStr">
        <is>
          <t>Consolidado/estratégico</t>
        </is>
      </c>
      <c r="G4842" s="10" t="inlineStr">
        <is>
          <t>C-MB0005</t>
        </is>
      </c>
      <c r="H4842" s="19" t="inlineStr">
        <is>
          <t>CODIFOL-MB, 5 L</t>
        </is>
      </c>
      <c r="I4842" s="10" t="inlineStr">
        <is>
          <t>Maduro</t>
        </is>
      </c>
      <c r="J4842" s="10" t="inlineStr">
        <is>
          <t>Banalizado/Commodity</t>
        </is>
      </c>
      <c r="K4842" s="12" t="n">
        <v>0.05</v>
      </c>
      <c r="L4842" s="12" t="n">
        <v>0.02</v>
      </c>
      <c r="M4842" s="12" t="n">
        <v>0.07100000000000017</v>
      </c>
      <c r="N4842" s="22" t="n">
        <v>5</v>
      </c>
      <c r="O4842" s="11" t="n">
        <v>120</v>
      </c>
      <c r="P4842" s="13" t="n">
        <v>8.927719668354099</v>
      </c>
      <c r="Q4842" s="13">
        <f>O4842*P4842</f>
        <v/>
      </c>
    </row>
    <row r="4843">
      <c r="A4843" s="10" t="n">
        <v>2027</v>
      </c>
      <c r="B4843" s="10" t="inlineStr">
        <is>
          <t>Oct-27</t>
        </is>
      </c>
      <c r="C4843" s="19" t="inlineStr">
        <is>
          <t>Irene</t>
        </is>
      </c>
      <c r="D4843" s="19" t="inlineStr">
        <is>
          <t>ESPAÑA</t>
        </is>
      </c>
      <c r="E4843" s="19" t="inlineStr">
        <is>
          <t>CAMPOEJIDO S.C.A.</t>
        </is>
      </c>
      <c r="F4843" s="10" t="inlineStr">
        <is>
          <t>Consolidado/estratégico</t>
        </is>
      </c>
      <c r="G4843" s="10" t="inlineStr">
        <is>
          <t>CALCIO0005</t>
        </is>
      </c>
      <c r="H4843" s="19" t="inlineStr">
        <is>
          <t>CALCIAMEC, 5 KG</t>
        </is>
      </c>
      <c r="I4843" s="10" t="inlineStr">
        <is>
          <t>Maduro</t>
        </is>
      </c>
      <c r="J4843" s="10" t="inlineStr">
        <is>
          <t>Esencial/Core</t>
        </is>
      </c>
      <c r="K4843" s="12" t="n">
        <v>0.05</v>
      </c>
      <c r="L4843" s="12" t="n">
        <v>0.035</v>
      </c>
      <c r="M4843" s="12" t="n">
        <v>0.08674999999999988</v>
      </c>
      <c r="N4843" s="22" t="n">
        <v>5</v>
      </c>
      <c r="O4843" s="11" t="n">
        <v>875</v>
      </c>
      <c r="P4843" s="13" t="n">
        <v>4.129588297869708</v>
      </c>
      <c r="Q4843" s="13">
        <f>O4843*P4843</f>
        <v/>
      </c>
    </row>
    <row r="4844">
      <c r="A4844" s="10" t="n">
        <v>2027</v>
      </c>
      <c r="B4844" s="10" t="inlineStr">
        <is>
          <t>Oct-27</t>
        </is>
      </c>
      <c r="C4844" s="19" t="inlineStr">
        <is>
          <t>Irene</t>
        </is>
      </c>
      <c r="D4844" s="19" t="inlineStr">
        <is>
          <t>ESPAÑA</t>
        </is>
      </c>
      <c r="E4844" s="19" t="inlineStr">
        <is>
          <t>CAMPOEJIDO S.C.A.</t>
        </is>
      </c>
      <c r="F4844" s="10" t="inlineStr">
        <is>
          <t>Consolidado/estratégico</t>
        </is>
      </c>
      <c r="G4844" s="10" t="inlineStr">
        <is>
          <t>CPLUS0020</t>
        </is>
      </c>
      <c r="H4844" s="19" t="inlineStr">
        <is>
          <t>CALCIPLUS, 20 L</t>
        </is>
      </c>
      <c r="I4844" s="10" t="inlineStr">
        <is>
          <t>Maduro</t>
        </is>
      </c>
      <c r="J4844" s="10" t="inlineStr">
        <is>
          <t>Banalizado/Commodity</t>
        </is>
      </c>
      <c r="K4844" s="12" t="n">
        <v>0.05</v>
      </c>
      <c r="L4844" s="12" t="n">
        <v>0.02</v>
      </c>
      <c r="M4844" s="12" t="n">
        <v>0.07100000000000017</v>
      </c>
      <c r="N4844" s="22" t="n">
        <v>20</v>
      </c>
      <c r="O4844" s="11" t="n">
        <v>4540</v>
      </c>
      <c r="P4844" s="13" t="n">
        <v>2.235508931460819</v>
      </c>
      <c r="Q4844" s="13">
        <f>O4844*P4844</f>
        <v/>
      </c>
    </row>
    <row r="4845">
      <c r="A4845" s="10" t="n">
        <v>2027</v>
      </c>
      <c r="B4845" s="10" t="inlineStr">
        <is>
          <t>Oct-27</t>
        </is>
      </c>
      <c r="C4845" s="19" t="inlineStr">
        <is>
          <t>Irene</t>
        </is>
      </c>
      <c r="D4845" s="19" t="inlineStr">
        <is>
          <t>ESPAÑA</t>
        </is>
      </c>
      <c r="E4845" s="19" t="inlineStr">
        <is>
          <t>CAMPOEJIDO S.C.A.</t>
        </is>
      </c>
      <c r="F4845" s="10" t="inlineStr">
        <is>
          <t>Consolidado/estratégico</t>
        </is>
      </c>
      <c r="G4845" s="10" t="inlineStr">
        <is>
          <t>PIV0020</t>
        </is>
      </c>
      <c r="H4845" s="19" t="inlineStr">
        <is>
          <t>PGR IV, 20 L</t>
        </is>
      </c>
      <c r="I4845" s="10" t="inlineStr">
        <is>
          <t>Maduro</t>
        </is>
      </c>
      <c r="J4845" s="10" t="inlineStr">
        <is>
          <t>Esencial/Core</t>
        </is>
      </c>
      <c r="K4845" s="12" t="n">
        <v>0.05</v>
      </c>
      <c r="L4845" s="12" t="n">
        <v>0.035</v>
      </c>
      <c r="M4845" s="12" t="n">
        <v>0.08674999999999988</v>
      </c>
      <c r="N4845" s="22" t="n">
        <v>20</v>
      </c>
      <c r="O4845" s="11" t="n">
        <v>1320</v>
      </c>
      <c r="P4845" s="13" t="n">
        <v>3.794254245155857</v>
      </c>
      <c r="Q4845" s="13">
        <f>O4845*P4845</f>
        <v/>
      </c>
    </row>
    <row r="4846">
      <c r="A4846" s="10" t="n">
        <v>2027</v>
      </c>
      <c r="B4846" s="10" t="inlineStr">
        <is>
          <t>Oct-27</t>
        </is>
      </c>
      <c r="C4846" s="19" t="inlineStr">
        <is>
          <t>Irene</t>
        </is>
      </c>
      <c r="D4846" s="19" t="inlineStr">
        <is>
          <t>ESPAÑA</t>
        </is>
      </c>
      <c r="E4846" s="19" t="inlineStr">
        <is>
          <t>CAMPOEJIDO S.C.A.</t>
        </is>
      </c>
      <c r="F4846" s="10" t="inlineStr">
        <is>
          <t>Consolidado/estratégico</t>
        </is>
      </c>
      <c r="G4846" s="10" t="inlineStr">
        <is>
          <t>PT0005</t>
        </is>
      </c>
      <c r="H4846" s="19" t="inlineStr">
        <is>
          <t>AGROPOTASION, 5 L</t>
        </is>
      </c>
      <c r="I4846" s="10" t="inlineStr">
        <is>
          <t>Maduro</t>
        </is>
      </c>
      <c r="J4846" s="10" t="inlineStr">
        <is>
          <t>Innovador/Notorio</t>
        </is>
      </c>
      <c r="K4846" s="12" t="n">
        <v>0.05</v>
      </c>
      <c r="L4846" s="12" t="n">
        <v>0.05</v>
      </c>
      <c r="M4846" s="12" t="n">
        <v>0.1025</v>
      </c>
      <c r="N4846" s="22" t="n">
        <v>5</v>
      </c>
      <c r="O4846" s="11" t="n">
        <v>105</v>
      </c>
      <c r="P4846" s="13" t="n">
        <v>3.762982918959517</v>
      </c>
      <c r="Q4846" s="13">
        <f>O4846*P4846</f>
        <v/>
      </c>
    </row>
    <row r="4847">
      <c r="A4847" s="10" t="n">
        <v>2027</v>
      </c>
      <c r="B4847" s="10" t="inlineStr">
        <is>
          <t>Oct-27</t>
        </is>
      </c>
      <c r="C4847" s="19" t="inlineStr">
        <is>
          <t>Irene</t>
        </is>
      </c>
      <c r="D4847" s="19" t="inlineStr">
        <is>
          <t>ESPAÑA</t>
        </is>
      </c>
      <c r="E4847" s="19" t="inlineStr">
        <is>
          <t>CAMPOEJIDO S.C.A.</t>
        </is>
      </c>
      <c r="F4847" s="10" t="inlineStr">
        <is>
          <t>Consolidado/estratégico</t>
        </is>
      </c>
      <c r="G4847" s="10" t="inlineStr">
        <is>
          <t>TRI0005</t>
        </is>
      </c>
      <c r="H4847" s="19" t="inlineStr">
        <is>
          <t>TRIFENO-94, 5L</t>
        </is>
      </c>
      <c r="I4847" s="10" t="inlineStr">
        <is>
          <t>Ramp-Up/Crecimiento</t>
        </is>
      </c>
      <c r="J4847" s="10" t="inlineStr">
        <is>
          <t>Esencial/Core</t>
        </is>
      </c>
      <c r="K4847" s="12" t="n">
        <v>0.05</v>
      </c>
      <c r="L4847" s="12" t="n">
        <v>0.15</v>
      </c>
      <c r="M4847" s="12" t="n">
        <v>0.2075</v>
      </c>
      <c r="N4847" s="22" t="n">
        <v>5</v>
      </c>
      <c r="O4847" s="11" t="n">
        <v>115</v>
      </c>
      <c r="P4847" s="13" t="n">
        <v>10.62279105037202</v>
      </c>
      <c r="Q4847" s="13">
        <f>O4847*P4847</f>
        <v/>
      </c>
    </row>
    <row r="4848">
      <c r="A4848" s="10" t="n">
        <v>2027</v>
      </c>
      <c r="B4848" s="10" t="inlineStr">
        <is>
          <t>Oct-27</t>
        </is>
      </c>
      <c r="C4848" s="19" t="inlineStr">
        <is>
          <t>Irene</t>
        </is>
      </c>
      <c r="D4848" s="19" t="inlineStr">
        <is>
          <t>ESPAÑA</t>
        </is>
      </c>
      <c r="E4848" s="19" t="inlineStr">
        <is>
          <t>COOP.AGRIC. SAN ISIDRO S.C.A.</t>
        </is>
      </c>
      <c r="F4848" s="10" t="inlineStr">
        <is>
          <t>Consolidado/estratégico</t>
        </is>
      </c>
      <c r="G4848" s="10" t="inlineStr">
        <is>
          <t>AGXK0020</t>
        </is>
      </c>
      <c r="H4848" s="19" t="inlineStr">
        <is>
          <t>AGROXILATO-K, 20 L</t>
        </is>
      </c>
      <c r="I4848" s="10" t="inlineStr">
        <is>
          <t>Maduro</t>
        </is>
      </c>
      <c r="J4848" s="10" t="inlineStr">
        <is>
          <t>Innovador/Notorio</t>
        </is>
      </c>
      <c r="K4848" s="12" t="n">
        <v>0.05</v>
      </c>
      <c r="L4848" s="12" t="n">
        <v>0.05</v>
      </c>
      <c r="M4848" s="12" t="n">
        <v>0.1025</v>
      </c>
      <c r="N4848" s="22" t="n">
        <v>20</v>
      </c>
      <c r="O4848" s="11" t="n">
        <v>5360</v>
      </c>
      <c r="P4848" s="13" t="n">
        <v>3.450269656996122</v>
      </c>
      <c r="Q4848" s="13">
        <f>O4848*P4848</f>
        <v/>
      </c>
    </row>
    <row r="4849">
      <c r="A4849" s="10" t="n">
        <v>2027</v>
      </c>
      <c r="B4849" s="10" t="inlineStr">
        <is>
          <t>Oct-27</t>
        </is>
      </c>
      <c r="C4849" s="19" t="inlineStr">
        <is>
          <t>Irene</t>
        </is>
      </c>
      <c r="D4849" s="19" t="inlineStr">
        <is>
          <t>ESPAÑA</t>
        </is>
      </c>
      <c r="E4849" s="19" t="inlineStr">
        <is>
          <t>COOP.AGRIC. SAN ISIDRO S.C.A.</t>
        </is>
      </c>
      <c r="F4849" s="10" t="inlineStr">
        <is>
          <t>Consolidado/estratégico</t>
        </is>
      </c>
      <c r="G4849" s="10" t="inlineStr">
        <is>
          <t>AVAN0005</t>
        </is>
      </c>
      <c r="H4849" s="19" t="inlineStr">
        <is>
          <t>FLORAMEC AVANCE, 5 L</t>
        </is>
      </c>
      <c r="I4849" s="10" t="inlineStr">
        <is>
          <t>Maduro</t>
        </is>
      </c>
      <c r="J4849" s="10" t="inlineStr">
        <is>
          <t>Innovador/Notorio</t>
        </is>
      </c>
      <c r="K4849" s="12" t="n">
        <v>0.05</v>
      </c>
      <c r="L4849" s="12" t="n">
        <v>0.05</v>
      </c>
      <c r="M4849" s="12" t="n">
        <v>0.1025</v>
      </c>
      <c r="N4849" s="22" t="n">
        <v>5</v>
      </c>
      <c r="O4849" s="11" t="n">
        <v>940</v>
      </c>
      <c r="P4849" s="13" t="n">
        <v>5.712228918531345</v>
      </c>
      <c r="Q4849" s="13">
        <f>O4849*P4849</f>
        <v/>
      </c>
    </row>
    <row r="4850">
      <c r="A4850" s="10" t="n">
        <v>2027</v>
      </c>
      <c r="B4850" s="10" t="inlineStr">
        <is>
          <t>Oct-27</t>
        </is>
      </c>
      <c r="C4850" s="19" t="inlineStr">
        <is>
          <t>Irene</t>
        </is>
      </c>
      <c r="D4850" s="19" t="inlineStr">
        <is>
          <t>ESPAÑA</t>
        </is>
      </c>
      <c r="E4850" s="19" t="inlineStr">
        <is>
          <t>COOP.AGRIC. SAN ISIDRO S.C.A.</t>
        </is>
      </c>
      <c r="F4850" s="10" t="inlineStr">
        <is>
          <t>Consolidado/estratégico</t>
        </is>
      </c>
      <c r="G4850" s="10" t="inlineStr">
        <is>
          <t>BROTA0005</t>
        </is>
      </c>
      <c r="H4850" s="19" t="inlineStr">
        <is>
          <t>BROTAMEC, 5 L</t>
        </is>
      </c>
      <c r="I4850" s="10" t="inlineStr">
        <is>
          <t>Maduro</t>
        </is>
      </c>
      <c r="J4850" s="10" t="inlineStr">
        <is>
          <t>Esencial/Core</t>
        </is>
      </c>
      <c r="K4850" s="12" t="n">
        <v>0.05</v>
      </c>
      <c r="L4850" s="12" t="n">
        <v>0.035</v>
      </c>
      <c r="M4850" s="12" t="n">
        <v>0.08674999999999988</v>
      </c>
      <c r="N4850" s="22" t="n">
        <v>5</v>
      </c>
      <c r="O4850" s="11" t="n">
        <v>410</v>
      </c>
      <c r="P4850" s="13" t="n">
        <v>4.826208009635059</v>
      </c>
      <c r="Q4850" s="13">
        <f>O4850*P4850</f>
        <v/>
      </c>
    </row>
    <row r="4851">
      <c r="A4851" s="10" t="n">
        <v>2027</v>
      </c>
      <c r="B4851" s="10" t="inlineStr">
        <is>
          <t>Oct-27</t>
        </is>
      </c>
      <c r="C4851" s="19" t="inlineStr">
        <is>
          <t>Irene</t>
        </is>
      </c>
      <c r="D4851" s="19" t="inlineStr">
        <is>
          <t>ESPAÑA</t>
        </is>
      </c>
      <c r="E4851" s="19" t="inlineStr">
        <is>
          <t>COOP.AGRIC. SAN ISIDRO S.C.A.</t>
        </is>
      </c>
      <c r="F4851" s="10" t="inlineStr">
        <is>
          <t>Consolidado/estratégico</t>
        </is>
      </c>
      <c r="G4851" s="10" t="inlineStr">
        <is>
          <t>C-MB0005</t>
        </is>
      </c>
      <c r="H4851" s="19" t="inlineStr">
        <is>
          <t>CODIFOL-MB, 5 L</t>
        </is>
      </c>
      <c r="I4851" s="10" t="inlineStr">
        <is>
          <t>Maduro</t>
        </is>
      </c>
      <c r="J4851" s="10" t="inlineStr">
        <is>
          <t>Banalizado/Commodity</t>
        </is>
      </c>
      <c r="K4851" s="12" t="n">
        <v>0.05</v>
      </c>
      <c r="L4851" s="12" t="n">
        <v>0.02</v>
      </c>
      <c r="M4851" s="12" t="n">
        <v>0.07100000000000017</v>
      </c>
      <c r="N4851" s="22" t="n">
        <v>5</v>
      </c>
      <c r="O4851" s="11" t="n">
        <v>305</v>
      </c>
      <c r="P4851" s="13" t="n">
        <v>10.29623744095946</v>
      </c>
      <c r="Q4851" s="13">
        <f>O4851*P4851</f>
        <v/>
      </c>
    </row>
    <row r="4852">
      <c r="A4852" s="10" t="n">
        <v>2027</v>
      </c>
      <c r="B4852" s="10" t="inlineStr">
        <is>
          <t>Oct-27</t>
        </is>
      </c>
      <c r="C4852" s="19" t="inlineStr">
        <is>
          <t>Irene</t>
        </is>
      </c>
      <c r="D4852" s="19" t="inlineStr">
        <is>
          <t>ESPAÑA</t>
        </is>
      </c>
      <c r="E4852" s="19" t="inlineStr">
        <is>
          <t>COOP.AGRIC. SAN ISIDRO S.C.A.</t>
        </is>
      </c>
      <c r="F4852" s="10" t="inlineStr">
        <is>
          <t>Consolidado/estratégico</t>
        </is>
      </c>
      <c r="G4852" s="10" t="inlineStr">
        <is>
          <t>CPLUS0020</t>
        </is>
      </c>
      <c r="H4852" s="19" t="inlineStr">
        <is>
          <t>CALCIPLUS, 20 L</t>
        </is>
      </c>
      <c r="I4852" s="10" t="inlineStr">
        <is>
          <t>Maduro</t>
        </is>
      </c>
      <c r="J4852" s="10" t="inlineStr">
        <is>
          <t>Banalizado/Commodity</t>
        </is>
      </c>
      <c r="K4852" s="12" t="n">
        <v>0.05</v>
      </c>
      <c r="L4852" s="12" t="n">
        <v>0.02</v>
      </c>
      <c r="M4852" s="12" t="n">
        <v>0.07100000000000017</v>
      </c>
      <c r="N4852" s="22" t="n">
        <v>20</v>
      </c>
      <c r="O4852" s="11" t="n">
        <v>1300</v>
      </c>
      <c r="P4852" s="13" t="n">
        <v>2.241111710737663</v>
      </c>
      <c r="Q4852" s="13">
        <f>O4852*P4852</f>
        <v/>
      </c>
    </row>
    <row r="4853">
      <c r="A4853" s="10" t="n">
        <v>2027</v>
      </c>
      <c r="B4853" s="10" t="inlineStr">
        <is>
          <t>Oct-27</t>
        </is>
      </c>
      <c r="C4853" s="19" t="inlineStr">
        <is>
          <t>Irene</t>
        </is>
      </c>
      <c r="D4853" s="19" t="inlineStr">
        <is>
          <t>ESPAÑA</t>
        </is>
      </c>
      <c r="E4853" s="19" t="inlineStr">
        <is>
          <t>COOP.AGRIC. SAN ISIDRO S.C.A.</t>
        </is>
      </c>
      <c r="F4853" s="10" t="inlineStr">
        <is>
          <t>Consolidado/estratégico</t>
        </is>
      </c>
      <c r="G4853" s="10" t="inlineStr">
        <is>
          <t>PIV0020</t>
        </is>
      </c>
      <c r="H4853" s="19" t="inlineStr">
        <is>
          <t>PGR IV, 20 L</t>
        </is>
      </c>
      <c r="I4853" s="10" t="inlineStr">
        <is>
          <t>Maduro</t>
        </is>
      </c>
      <c r="J4853" s="10" t="inlineStr">
        <is>
          <t>Esencial/Core</t>
        </is>
      </c>
      <c r="K4853" s="12" t="n">
        <v>0.05</v>
      </c>
      <c r="L4853" s="12" t="n">
        <v>0.035</v>
      </c>
      <c r="M4853" s="12" t="n">
        <v>0.08674999999999988</v>
      </c>
      <c r="N4853" s="22" t="n">
        <v>20</v>
      </c>
      <c r="O4853" s="11" t="n">
        <v>1320</v>
      </c>
      <c r="P4853" s="13" t="n">
        <v>3.787999979916589</v>
      </c>
      <c r="Q4853" s="13">
        <f>O4853*P4853</f>
        <v/>
      </c>
    </row>
    <row r="4854">
      <c r="A4854" s="10" t="n">
        <v>2027</v>
      </c>
      <c r="B4854" s="10" t="inlineStr">
        <is>
          <t>Oct-27</t>
        </is>
      </c>
      <c r="C4854" s="19" t="inlineStr">
        <is>
          <t>Irene</t>
        </is>
      </c>
      <c r="D4854" s="19" t="inlineStr">
        <is>
          <t>ESPAÑA</t>
        </is>
      </c>
      <c r="E4854" s="19" t="inlineStr">
        <is>
          <t>COOP.AGRIC. SAN ISIDRO S.C.A.</t>
        </is>
      </c>
      <c r="F4854" s="10" t="inlineStr">
        <is>
          <t>Consolidado/estratégico</t>
        </is>
      </c>
      <c r="G4854" s="10" t="inlineStr">
        <is>
          <t>S0020</t>
        </is>
      </c>
      <c r="H4854" s="19" t="inlineStr">
        <is>
          <t>SALWAX STAR, 20 L</t>
        </is>
      </c>
      <c r="I4854" s="10" t="inlineStr">
        <is>
          <t>Maduro</t>
        </is>
      </c>
      <c r="J4854" s="10" t="inlineStr">
        <is>
          <t>Esencial/Core</t>
        </is>
      </c>
      <c r="K4854" s="12" t="n">
        <v>0.05</v>
      </c>
      <c r="L4854" s="12" t="n">
        <v>0.035</v>
      </c>
      <c r="M4854" s="12" t="n">
        <v>0.08674999999999988</v>
      </c>
      <c r="N4854" s="22" t="n">
        <v>20</v>
      </c>
      <c r="O4854" s="11" t="n">
        <v>660</v>
      </c>
      <c r="P4854" s="13" t="n">
        <v>2.400942933518953</v>
      </c>
      <c r="Q4854" s="13">
        <f>O4854*P4854</f>
        <v/>
      </c>
    </row>
    <row r="4855">
      <c r="A4855" s="10" t="n">
        <v>2027</v>
      </c>
      <c r="B4855" s="10" t="inlineStr">
        <is>
          <t>Oct-27</t>
        </is>
      </c>
      <c r="C4855" s="19" t="inlineStr">
        <is>
          <t>Irene</t>
        </is>
      </c>
      <c r="D4855" s="19" t="inlineStr">
        <is>
          <t>ESPAÑA</t>
        </is>
      </c>
      <c r="E4855" s="19" t="inlineStr">
        <is>
          <t>GUIVARTO AGRICOLA, S.L.</t>
        </is>
      </c>
      <c r="F4855" s="10" t="inlineStr">
        <is>
          <t>Consolidado/estratégico</t>
        </is>
      </c>
      <c r="G4855" s="10" t="inlineStr">
        <is>
          <t>AGXK0020</t>
        </is>
      </c>
      <c r="H4855" s="19" t="inlineStr">
        <is>
          <t>AGROXILATO-K, 20 L</t>
        </is>
      </c>
      <c r="I4855" s="10" t="inlineStr">
        <is>
          <t>Maduro</t>
        </is>
      </c>
      <c r="J4855" s="10" t="inlineStr">
        <is>
          <t>Innovador/Notorio</t>
        </is>
      </c>
      <c r="K4855" s="12" t="n">
        <v>0.05</v>
      </c>
      <c r="L4855" s="12" t="n">
        <v>0.05</v>
      </c>
      <c r="M4855" s="12" t="n">
        <v>0.1025</v>
      </c>
      <c r="N4855" s="22" t="n">
        <v>20</v>
      </c>
      <c r="O4855" s="11" t="n">
        <v>2600</v>
      </c>
      <c r="P4855" s="13" t="n">
        <v>3.401750239944614</v>
      </c>
      <c r="Q4855" s="13">
        <f>O4855*P4855</f>
        <v/>
      </c>
    </row>
    <row r="4856">
      <c r="A4856" s="10" t="n">
        <v>2027</v>
      </c>
      <c r="B4856" s="10" t="inlineStr">
        <is>
          <t>Oct-27</t>
        </is>
      </c>
      <c r="C4856" s="19" t="inlineStr">
        <is>
          <t>Irene</t>
        </is>
      </c>
      <c r="D4856" s="19" t="inlineStr">
        <is>
          <t>ESPAÑA</t>
        </is>
      </c>
      <c r="E4856" s="19" t="inlineStr">
        <is>
          <t>GUIVARTO AGRICOLA, S.L.</t>
        </is>
      </c>
      <c r="F4856" s="10" t="inlineStr">
        <is>
          <t>Consolidado/estratégico</t>
        </is>
      </c>
      <c r="G4856" s="10" t="inlineStr">
        <is>
          <t>AVAN0005</t>
        </is>
      </c>
      <c r="H4856" s="19" t="inlineStr">
        <is>
          <t>FLORAMEC AVANCE, 5 L</t>
        </is>
      </c>
      <c r="I4856" s="10" t="inlineStr">
        <is>
          <t>Maduro</t>
        </is>
      </c>
      <c r="J4856" s="10" t="inlineStr">
        <is>
          <t>Innovador/Notorio</t>
        </is>
      </c>
      <c r="K4856" s="12" t="n">
        <v>0.05</v>
      </c>
      <c r="L4856" s="12" t="n">
        <v>0.05</v>
      </c>
      <c r="M4856" s="12" t="n">
        <v>0.1025</v>
      </c>
      <c r="N4856" s="22" t="n">
        <v>5</v>
      </c>
      <c r="O4856" s="11" t="n">
        <v>315</v>
      </c>
      <c r="P4856" s="13" t="n">
        <v>5.59764184468333</v>
      </c>
      <c r="Q4856" s="13">
        <f>O4856*P4856</f>
        <v/>
      </c>
    </row>
    <row r="4857">
      <c r="A4857" s="10" t="n">
        <v>2027</v>
      </c>
      <c r="B4857" s="10" t="inlineStr">
        <is>
          <t>Oct-27</t>
        </is>
      </c>
      <c r="C4857" s="19" t="inlineStr">
        <is>
          <t>Irene</t>
        </is>
      </c>
      <c r="D4857" s="19" t="inlineStr">
        <is>
          <t>ESPAÑA</t>
        </is>
      </c>
      <c r="E4857" s="19" t="inlineStr">
        <is>
          <t>GUIVARTO AGRICOLA, S.L.</t>
        </is>
      </c>
      <c r="F4857" s="10" t="inlineStr">
        <is>
          <t>Consolidado/estratégico</t>
        </is>
      </c>
      <c r="G4857" s="10" t="inlineStr">
        <is>
          <t>AVAN0020</t>
        </is>
      </c>
      <c r="H4857" s="19" t="inlineStr">
        <is>
          <t>FLORAMEC AVANCE, 20 L</t>
        </is>
      </c>
      <c r="I4857" s="10" t="inlineStr">
        <is>
          <t>Maduro</t>
        </is>
      </c>
      <c r="J4857" s="10" t="inlineStr">
        <is>
          <t>Innovador/Notorio</t>
        </is>
      </c>
      <c r="K4857" s="12" t="n">
        <v>0.05</v>
      </c>
      <c r="L4857" s="12" t="n">
        <v>0.05</v>
      </c>
      <c r="M4857" s="12" t="n">
        <v>0.1025</v>
      </c>
      <c r="N4857" s="22" t="n">
        <v>20</v>
      </c>
      <c r="O4857" s="11" t="n">
        <v>660</v>
      </c>
      <c r="P4857" s="13" t="n">
        <v>5.146348211570085</v>
      </c>
      <c r="Q4857" s="13">
        <f>O4857*P4857</f>
        <v/>
      </c>
    </row>
    <row r="4858">
      <c r="A4858" s="10" t="n">
        <v>2027</v>
      </c>
      <c r="B4858" s="10" t="inlineStr">
        <is>
          <t>Oct-27</t>
        </is>
      </c>
      <c r="C4858" s="19" t="inlineStr">
        <is>
          <t>Irene</t>
        </is>
      </c>
      <c r="D4858" s="19" t="inlineStr">
        <is>
          <t>ESPAÑA</t>
        </is>
      </c>
      <c r="E4858" s="19" t="inlineStr">
        <is>
          <t>GUIVARTO AGRICOLA, S.L.</t>
        </is>
      </c>
      <c r="F4858" s="10" t="inlineStr">
        <is>
          <t>Consolidado/estratégico</t>
        </is>
      </c>
      <c r="G4858" s="10" t="inlineStr">
        <is>
          <t>C-GLB0001</t>
        </is>
      </c>
      <c r="H4858" s="19" t="inlineStr">
        <is>
          <t>CODIORGAN GLB, 1 KG</t>
        </is>
      </c>
      <c r="I4858" s="10" t="inlineStr">
        <is>
          <t>Ramp-Up/Crecimiento</t>
        </is>
      </c>
      <c r="J4858" s="10" t="inlineStr">
        <is>
          <t>Esencial/Core</t>
        </is>
      </c>
      <c r="K4858" s="12" t="n">
        <v>0.05</v>
      </c>
      <c r="L4858" s="12" t="n">
        <v>0.15</v>
      </c>
      <c r="M4858" s="12" t="n">
        <v>0.2075</v>
      </c>
      <c r="N4858" s="22" t="n">
        <v>1</v>
      </c>
      <c r="O4858" s="11" t="n">
        <v>124</v>
      </c>
      <c r="P4858" s="13" t="n">
        <v>10.15275723841155</v>
      </c>
      <c r="Q4858" s="13">
        <f>O4858*P4858</f>
        <v/>
      </c>
    </row>
    <row r="4859">
      <c r="A4859" s="10" t="n">
        <v>2027</v>
      </c>
      <c r="B4859" s="10" t="inlineStr">
        <is>
          <t>Oct-27</t>
        </is>
      </c>
      <c r="C4859" s="19" t="inlineStr">
        <is>
          <t>Irene</t>
        </is>
      </c>
      <c r="D4859" s="19" t="inlineStr">
        <is>
          <t>ESPAÑA</t>
        </is>
      </c>
      <c r="E4859" s="19" t="inlineStr">
        <is>
          <t>GUIVARTO AGRICOLA, S.L.</t>
        </is>
      </c>
      <c r="F4859" s="10" t="inlineStr">
        <is>
          <t>Consolidado/estratégico</t>
        </is>
      </c>
      <c r="G4859" s="10" t="inlineStr">
        <is>
          <t>C-MB0005</t>
        </is>
      </c>
      <c r="H4859" s="19" t="inlineStr">
        <is>
          <t>CODIFOL-MB, 5 L</t>
        </is>
      </c>
      <c r="I4859" s="10" t="inlineStr">
        <is>
          <t>Maduro</t>
        </is>
      </c>
      <c r="J4859" s="10" t="inlineStr">
        <is>
          <t>Banalizado/Commodity</t>
        </is>
      </c>
      <c r="K4859" s="12" t="n">
        <v>0.05</v>
      </c>
      <c r="L4859" s="12" t="n">
        <v>0.02</v>
      </c>
      <c r="M4859" s="12" t="n">
        <v>0.07100000000000017</v>
      </c>
      <c r="N4859" s="22" t="n">
        <v>5</v>
      </c>
      <c r="O4859" s="11" t="n">
        <v>100</v>
      </c>
      <c r="P4859" s="13" t="n">
        <v>8.766395110373834</v>
      </c>
      <c r="Q4859" s="13">
        <f>O4859*P4859</f>
        <v/>
      </c>
    </row>
    <row r="4860">
      <c r="A4860" s="10" t="n">
        <v>2027</v>
      </c>
      <c r="B4860" s="10" t="inlineStr">
        <is>
          <t>Oct-27</t>
        </is>
      </c>
      <c r="C4860" s="19" t="inlineStr">
        <is>
          <t>Irene</t>
        </is>
      </c>
      <c r="D4860" s="19" t="inlineStr">
        <is>
          <t>ESPAÑA</t>
        </is>
      </c>
      <c r="E4860" s="19" t="inlineStr">
        <is>
          <t>GUIVARTO AGRICOLA, S.L.</t>
        </is>
      </c>
      <c r="F4860" s="10" t="inlineStr">
        <is>
          <t>Consolidado/estratégico</t>
        </is>
      </c>
      <c r="G4860" s="10" t="inlineStr">
        <is>
          <t>HST0005</t>
        </is>
      </c>
      <c r="H4860" s="19" t="inlineStr">
        <is>
          <t>HIDROSTRESS-40, 5 L</t>
        </is>
      </c>
      <c r="I4860" s="10" t="inlineStr">
        <is>
          <t>Ramp-Up/Crecimiento</t>
        </is>
      </c>
      <c r="J4860" s="10" t="inlineStr">
        <is>
          <t>Innovador/Notorio</t>
        </is>
      </c>
      <c r="K4860" s="12" t="n">
        <v>0.05</v>
      </c>
      <c r="L4860" s="12" t="n">
        <v>0.2</v>
      </c>
      <c r="M4860" s="12" t="n">
        <v>0.26</v>
      </c>
      <c r="N4860" s="22" t="n">
        <v>5</v>
      </c>
      <c r="O4860" s="11" t="n">
        <v>50</v>
      </c>
      <c r="P4860" s="13" t="n">
        <v>5.924179018306535</v>
      </c>
      <c r="Q4860" s="13">
        <f>O4860*P4860</f>
        <v/>
      </c>
    </row>
    <row r="4861">
      <c r="A4861" s="10" t="n">
        <v>2027</v>
      </c>
      <c r="B4861" s="10" t="inlineStr">
        <is>
          <t>Oct-27</t>
        </is>
      </c>
      <c r="C4861" s="19" t="inlineStr">
        <is>
          <t>Irene</t>
        </is>
      </c>
      <c r="D4861" s="19" t="inlineStr">
        <is>
          <t>ESPAÑA</t>
        </is>
      </c>
      <c r="E4861" s="19" t="inlineStr">
        <is>
          <t>GUIVARTO AGRICOLA, S.L.</t>
        </is>
      </c>
      <c r="F4861" s="10" t="inlineStr">
        <is>
          <t>Consolidado/estratégico</t>
        </is>
      </c>
      <c r="G4861" s="10" t="inlineStr">
        <is>
          <t>S0020</t>
        </is>
      </c>
      <c r="H4861" s="19" t="inlineStr">
        <is>
          <t>SALWAX STAR, 20 L</t>
        </is>
      </c>
      <c r="I4861" s="10" t="inlineStr">
        <is>
          <t>Maduro</t>
        </is>
      </c>
      <c r="J4861" s="10" t="inlineStr">
        <is>
          <t>Esencial/Core</t>
        </is>
      </c>
      <c r="K4861" s="12" t="n">
        <v>0.05</v>
      </c>
      <c r="L4861" s="12" t="n">
        <v>0.035</v>
      </c>
      <c r="M4861" s="12" t="n">
        <v>0.08674999999999988</v>
      </c>
      <c r="N4861" s="22" t="n">
        <v>20</v>
      </c>
      <c r="O4861" s="11" t="n">
        <v>660</v>
      </c>
      <c r="P4861" s="13" t="n">
        <v>2.324501913927901</v>
      </c>
      <c r="Q4861" s="13">
        <f>O4861*P4861</f>
        <v/>
      </c>
    </row>
    <row r="4862">
      <c r="A4862" s="10" t="n">
        <v>2027</v>
      </c>
      <c r="B4862" s="10" t="inlineStr">
        <is>
          <t>Oct-27</t>
        </is>
      </c>
      <c r="C4862" s="19" t="inlineStr">
        <is>
          <t>Irene</t>
        </is>
      </c>
      <c r="D4862" s="19" t="inlineStr">
        <is>
          <t>ESPAÑA</t>
        </is>
      </c>
      <c r="E4862" s="19" t="inlineStr">
        <is>
          <t>GUIVARTO AGRICOLA, S.L.</t>
        </is>
      </c>
      <c r="F4862" s="10" t="inlineStr">
        <is>
          <t>Consolidado/estratégico</t>
        </is>
      </c>
      <c r="G4862" s="10" t="inlineStr">
        <is>
          <t>TRI0005</t>
        </is>
      </c>
      <c r="H4862" s="19" t="inlineStr">
        <is>
          <t>TRIFENO-94, 5L</t>
        </is>
      </c>
      <c r="I4862" s="10" t="inlineStr">
        <is>
          <t>Ramp-Up/Crecimiento</t>
        </is>
      </c>
      <c r="J4862" s="10" t="inlineStr">
        <is>
          <t>Esencial/Core</t>
        </is>
      </c>
      <c r="K4862" s="12" t="n">
        <v>0.05</v>
      </c>
      <c r="L4862" s="12" t="n">
        <v>0.15</v>
      </c>
      <c r="M4862" s="12" t="n">
        <v>0.2075</v>
      </c>
      <c r="N4862" s="22" t="n">
        <v>5</v>
      </c>
      <c r="O4862" s="11" t="n">
        <v>345</v>
      </c>
      <c r="P4862" s="13" t="n">
        <v>10.95828343728393</v>
      </c>
      <c r="Q4862" s="13">
        <f>O4862*P4862</f>
        <v/>
      </c>
    </row>
    <row r="4863">
      <c r="A4863" s="10" t="n">
        <v>2027</v>
      </c>
      <c r="B4863" s="10" t="inlineStr">
        <is>
          <t>Oct-27</t>
        </is>
      </c>
      <c r="C4863" s="19" t="inlineStr">
        <is>
          <t>Irene</t>
        </is>
      </c>
      <c r="D4863" s="19" t="inlineStr">
        <is>
          <t>ESPAÑA</t>
        </is>
      </c>
      <c r="E4863" s="19" t="inlineStr">
        <is>
          <t>SUCA, S.C.A.</t>
        </is>
      </c>
      <c r="F4863" s="10" t="inlineStr">
        <is>
          <t>Con potencial</t>
        </is>
      </c>
      <c r="G4863" s="10" t="inlineStr">
        <is>
          <t>AGXK0020</t>
        </is>
      </c>
      <c r="H4863" s="19" t="inlineStr">
        <is>
          <t>AGROXILATO-K, 20 L</t>
        </is>
      </c>
      <c r="I4863" s="10" t="inlineStr">
        <is>
          <t>Maduro</t>
        </is>
      </c>
      <c r="J4863" s="10" t="inlineStr">
        <is>
          <t>Innovador/Notorio</t>
        </is>
      </c>
      <c r="K4863" s="12" t="n">
        <v>0.1</v>
      </c>
      <c r="L4863" s="12" t="n">
        <v>0.05</v>
      </c>
      <c r="M4863" s="12" t="n">
        <v>0.1550000000000002</v>
      </c>
      <c r="N4863" s="22" t="n">
        <v>20</v>
      </c>
      <c r="O4863" s="11" t="n">
        <v>3020</v>
      </c>
      <c r="P4863" s="13" t="n">
        <v>3.450269656996122</v>
      </c>
      <c r="Q4863" s="13">
        <f>O4863*P4863</f>
        <v/>
      </c>
    </row>
    <row r="4864">
      <c r="A4864" s="10" t="n">
        <v>2027</v>
      </c>
      <c r="B4864" s="10" t="inlineStr">
        <is>
          <t>Oct-27</t>
        </is>
      </c>
      <c r="C4864" s="19" t="inlineStr">
        <is>
          <t>Javier</t>
        </is>
      </c>
      <c r="D4864" s="19" t="inlineStr">
        <is>
          <t>ESPAÑA</t>
        </is>
      </c>
      <c r="E4864" s="19" t="inlineStr">
        <is>
          <t>AGROQUIMICAS DRAGO S.L.</t>
        </is>
      </c>
      <c r="F4864" s="10" t="inlineStr">
        <is>
          <t>Consolidado/estratégico</t>
        </is>
      </c>
      <c r="G4864" s="10" t="inlineStr">
        <is>
          <t>AGXK0020</t>
        </is>
      </c>
      <c r="H4864" s="19" t="inlineStr">
        <is>
          <t>AGROXILATO-K, 20 L</t>
        </is>
      </c>
      <c r="I4864" s="10" t="inlineStr">
        <is>
          <t>Maduro</t>
        </is>
      </c>
      <c r="J4864" s="10" t="inlineStr">
        <is>
          <t>Innovador/Notorio</t>
        </is>
      </c>
      <c r="K4864" s="12" t="n">
        <v>0.05</v>
      </c>
      <c r="L4864" s="12" t="n">
        <v>0.05</v>
      </c>
      <c r="M4864" s="12" t="n">
        <v>0.1025</v>
      </c>
      <c r="N4864" s="22" t="n">
        <v>20</v>
      </c>
      <c r="O4864" s="11" t="n">
        <v>660</v>
      </c>
      <c r="P4864" s="13" t="n">
        <v>3.139641150112483</v>
      </c>
      <c r="Q4864" s="13">
        <f>O4864*P4864</f>
        <v/>
      </c>
    </row>
    <row r="4865">
      <c r="A4865" s="10" t="n">
        <v>2027</v>
      </c>
      <c r="B4865" s="10" t="inlineStr">
        <is>
          <t>Oct-27</t>
        </is>
      </c>
      <c r="C4865" s="19" t="inlineStr">
        <is>
          <t>Javier</t>
        </is>
      </c>
      <c r="D4865" s="19" t="inlineStr">
        <is>
          <t>ESPAÑA</t>
        </is>
      </c>
      <c r="E4865" s="19" t="inlineStr">
        <is>
          <t>AGROQUIMICAS DRAGO S.L.</t>
        </is>
      </c>
      <c r="F4865" s="10" t="inlineStr">
        <is>
          <t>Consolidado/estratégico</t>
        </is>
      </c>
      <c r="G4865" s="10" t="inlineStr">
        <is>
          <t>AGXK0200</t>
        </is>
      </c>
      <c r="H4865" s="19" t="inlineStr">
        <is>
          <t>AGROXILATO-K, 200 L</t>
        </is>
      </c>
      <c r="I4865" s="10" t="inlineStr">
        <is>
          <t>Maduro</t>
        </is>
      </c>
      <c r="J4865" s="10" t="inlineStr">
        <is>
          <t>Innovador/Notorio</t>
        </is>
      </c>
      <c r="K4865" s="12" t="n">
        <v>0.05</v>
      </c>
      <c r="L4865" s="12" t="n">
        <v>0.05</v>
      </c>
      <c r="M4865" s="12" t="n">
        <v>0.1025</v>
      </c>
      <c r="N4865" s="22" t="n">
        <v>200</v>
      </c>
      <c r="O4865" s="11" t="n">
        <v>1600</v>
      </c>
      <c r="P4865" s="13" t="n">
        <v>3.021736668379619</v>
      </c>
      <c r="Q4865" s="13">
        <f>O4865*P4865</f>
        <v/>
      </c>
    </row>
    <row r="4866">
      <c r="A4866" s="10" t="n">
        <v>2027</v>
      </c>
      <c r="B4866" s="10" t="inlineStr">
        <is>
          <t>Oct-27</t>
        </is>
      </c>
      <c r="C4866" s="19" t="inlineStr">
        <is>
          <t>Javier</t>
        </is>
      </c>
      <c r="D4866" s="19" t="inlineStr">
        <is>
          <t>ESPAÑA</t>
        </is>
      </c>
      <c r="E4866" s="19" t="inlineStr">
        <is>
          <t>AGROQUIMICAS DRAGO S.L.</t>
        </is>
      </c>
      <c r="F4866" s="10" t="inlineStr">
        <is>
          <t>Consolidado/estratégico</t>
        </is>
      </c>
      <c r="G4866" s="10" t="inlineStr">
        <is>
          <t>AN0020</t>
        </is>
      </c>
      <c r="H4866" s="19" t="inlineStr">
        <is>
          <t>ALCAPLANT NEW, 20 KG</t>
        </is>
      </c>
      <c r="I4866" s="10" t="inlineStr">
        <is>
          <t>Maduro</t>
        </is>
      </c>
      <c r="J4866" s="10" t="inlineStr">
        <is>
          <t>Innovador/Notorio</t>
        </is>
      </c>
      <c r="K4866" s="12" t="n">
        <v>0.05</v>
      </c>
      <c r="L4866" s="12" t="n">
        <v>0.05</v>
      </c>
      <c r="M4866" s="12" t="n">
        <v>0.1025</v>
      </c>
      <c r="N4866" s="22" t="n">
        <v>20</v>
      </c>
      <c r="O4866" s="11" t="n">
        <v>2300</v>
      </c>
      <c r="P4866" s="13" t="n">
        <v>1.589834223821899</v>
      </c>
      <c r="Q4866" s="13">
        <f>O4866*P4866</f>
        <v/>
      </c>
    </row>
    <row r="4867">
      <c r="A4867" s="10" t="n">
        <v>2027</v>
      </c>
      <c r="B4867" s="10" t="inlineStr">
        <is>
          <t>Oct-27</t>
        </is>
      </c>
      <c r="C4867" s="19" t="inlineStr">
        <is>
          <t>Javier</t>
        </is>
      </c>
      <c r="D4867" s="19" t="inlineStr">
        <is>
          <t>ESPAÑA</t>
        </is>
      </c>
      <c r="E4867" s="19" t="inlineStr">
        <is>
          <t>AGROQUIMICAS DRAGO S.L.</t>
        </is>
      </c>
      <c r="F4867" s="10" t="inlineStr">
        <is>
          <t>Consolidado/estratégico</t>
        </is>
      </c>
      <c r="G4867" s="10" t="inlineStr">
        <is>
          <t>AVAN0020</t>
        </is>
      </c>
      <c r="H4867" s="19" t="inlineStr">
        <is>
          <t>FLORAMEC AVANCE, 20 L</t>
        </is>
      </c>
      <c r="I4867" s="10" t="inlineStr">
        <is>
          <t>Maduro</t>
        </is>
      </c>
      <c r="J4867" s="10" t="inlineStr">
        <is>
          <t>Innovador/Notorio</t>
        </is>
      </c>
      <c r="K4867" s="12" t="n">
        <v>0.05</v>
      </c>
      <c r="L4867" s="12" t="n">
        <v>0.05</v>
      </c>
      <c r="M4867" s="12" t="n">
        <v>0.1025</v>
      </c>
      <c r="N4867" s="22" t="n">
        <v>20</v>
      </c>
      <c r="O4867" s="11" t="n">
        <v>320</v>
      </c>
      <c r="P4867" s="13" t="n">
        <v>4.58399737400523</v>
      </c>
      <c r="Q4867" s="13">
        <f>O4867*P4867</f>
        <v/>
      </c>
    </row>
    <row r="4868">
      <c r="A4868" s="10" t="n">
        <v>2027</v>
      </c>
      <c r="B4868" s="10" t="inlineStr">
        <is>
          <t>Oct-27</t>
        </is>
      </c>
      <c r="C4868" s="19" t="inlineStr">
        <is>
          <t>Javier</t>
        </is>
      </c>
      <c r="D4868" s="19" t="inlineStr">
        <is>
          <t>ESPAÑA</t>
        </is>
      </c>
      <c r="E4868" s="19" t="inlineStr">
        <is>
          <t>AGROQUIMICAS DRAGO S.L.</t>
        </is>
      </c>
      <c r="F4868" s="10" t="inlineStr">
        <is>
          <t>Consolidado/estratégico</t>
        </is>
      </c>
      <c r="G4868" s="10" t="inlineStr">
        <is>
          <t>BIO0020</t>
        </is>
      </c>
      <c r="H4868" s="19" t="inlineStr">
        <is>
          <t>BIORAD-20, 20 L</t>
        </is>
      </c>
      <c r="I4868" s="10" t="inlineStr">
        <is>
          <t>Ramp-Up/Crecimiento</t>
        </is>
      </c>
      <c r="J4868" s="10" t="inlineStr">
        <is>
          <t>Innovador/Notorio</t>
        </is>
      </c>
      <c r="K4868" s="12" t="n">
        <v>0.05</v>
      </c>
      <c r="L4868" s="12" t="n">
        <v>0.2</v>
      </c>
      <c r="M4868" s="12" t="n">
        <v>0.26</v>
      </c>
      <c r="N4868" s="22" t="n">
        <v>20</v>
      </c>
      <c r="O4868" s="11" t="n">
        <v>760</v>
      </c>
      <c r="P4868" s="13" t="n">
        <v>2.3766207909218</v>
      </c>
      <c r="Q4868" s="13">
        <f>O4868*P4868</f>
        <v/>
      </c>
    </row>
    <row r="4869">
      <c r="A4869" s="10" t="n">
        <v>2027</v>
      </c>
      <c r="B4869" s="10" t="inlineStr">
        <is>
          <t>Oct-27</t>
        </is>
      </c>
      <c r="C4869" s="19" t="inlineStr">
        <is>
          <t>Javier</t>
        </is>
      </c>
      <c r="D4869" s="19" t="inlineStr">
        <is>
          <t>ESPAÑA</t>
        </is>
      </c>
      <c r="E4869" s="19" t="inlineStr">
        <is>
          <t>AGROQUIMICAS DRAGO S.L.</t>
        </is>
      </c>
      <c r="F4869" s="10" t="inlineStr">
        <is>
          <t>Consolidado/estratégico</t>
        </is>
      </c>
      <c r="G4869" s="10" t="inlineStr">
        <is>
          <t>C-CU0005</t>
        </is>
      </c>
      <c r="H4869" s="19" t="inlineStr">
        <is>
          <t>CODICOBRE, 5 L</t>
        </is>
      </c>
      <c r="I4869" s="10" t="inlineStr">
        <is>
          <t>Maduro</t>
        </is>
      </c>
      <c r="J4869" s="10" t="inlineStr">
        <is>
          <t>Esencial/Core</t>
        </is>
      </c>
      <c r="K4869" s="12" t="n">
        <v>0.05</v>
      </c>
      <c r="L4869" s="12" t="n">
        <v>0.035</v>
      </c>
      <c r="M4869" s="12" t="n">
        <v>0.08674999999999988</v>
      </c>
      <c r="N4869" s="22" t="n">
        <v>5</v>
      </c>
      <c r="O4869" s="11" t="n">
        <v>105</v>
      </c>
      <c r="P4869" s="13" t="n">
        <v>3.770105832148683</v>
      </c>
      <c r="Q4869" s="13">
        <f>O4869*P4869</f>
        <v/>
      </c>
    </row>
    <row r="4870">
      <c r="A4870" s="10" t="n">
        <v>2027</v>
      </c>
      <c r="B4870" s="10" t="inlineStr">
        <is>
          <t>Oct-27</t>
        </is>
      </c>
      <c r="C4870" s="19" t="inlineStr">
        <is>
          <t>Javier</t>
        </is>
      </c>
      <c r="D4870" s="19" t="inlineStr">
        <is>
          <t>ESPAÑA</t>
        </is>
      </c>
      <c r="E4870" s="19" t="inlineStr">
        <is>
          <t>AGROQUIMICAS DRAGO S.L.</t>
        </is>
      </c>
      <c r="F4870" s="10" t="inlineStr">
        <is>
          <t>Consolidado/estratégico</t>
        </is>
      </c>
      <c r="G4870" s="10" t="inlineStr">
        <is>
          <t>CPLUS0020</t>
        </is>
      </c>
      <c r="H4870" s="19" t="inlineStr">
        <is>
          <t>CALCIPLUS, 20 L</t>
        </is>
      </c>
      <c r="I4870" s="10" t="inlineStr">
        <is>
          <t>Maduro</t>
        </is>
      </c>
      <c r="J4870" s="10" t="inlineStr">
        <is>
          <t>Banalizado/Commodity</t>
        </is>
      </c>
      <c r="K4870" s="12" t="n">
        <v>0.05</v>
      </c>
      <c r="L4870" s="12" t="n">
        <v>0.02</v>
      </c>
      <c r="M4870" s="12" t="n">
        <v>0.07100000000000017</v>
      </c>
      <c r="N4870" s="22" t="n">
        <v>20</v>
      </c>
      <c r="O4870" s="11" t="n">
        <v>640</v>
      </c>
      <c r="P4870" s="13" t="n">
        <v>2.350561352424851</v>
      </c>
      <c r="Q4870" s="13">
        <f>O4870*P4870</f>
        <v/>
      </c>
    </row>
    <row r="4871">
      <c r="A4871" s="10" t="n">
        <v>2027</v>
      </c>
      <c r="B4871" s="10" t="inlineStr">
        <is>
          <t>Oct-27</t>
        </is>
      </c>
      <c r="C4871" s="19" t="inlineStr">
        <is>
          <t>Javier</t>
        </is>
      </c>
      <c r="D4871" s="19" t="inlineStr">
        <is>
          <t>ESPAÑA</t>
        </is>
      </c>
      <c r="E4871" s="19" t="inlineStr">
        <is>
          <t>AGROQUIMICAS DRAGO S.L.</t>
        </is>
      </c>
      <c r="F4871" s="10" t="inlineStr">
        <is>
          <t>Consolidado/estratégico</t>
        </is>
      </c>
      <c r="G4871" s="10" t="inlineStr">
        <is>
          <t>CPLUS1000</t>
        </is>
      </c>
      <c r="H4871" s="19" t="inlineStr">
        <is>
          <t>CALCIPLUS, 1000 L</t>
        </is>
      </c>
      <c r="I4871" s="10" t="inlineStr">
        <is>
          <t>Maduro</t>
        </is>
      </c>
      <c r="J4871" s="10" t="inlineStr">
        <is>
          <t>Banalizado/Commodity</t>
        </is>
      </c>
      <c r="K4871" s="12" t="n">
        <v>0.05</v>
      </c>
      <c r="L4871" s="12" t="n">
        <v>0.02</v>
      </c>
      <c r="M4871" s="12" t="n">
        <v>0.07100000000000017</v>
      </c>
      <c r="N4871" s="22" t="n">
        <v>1000</v>
      </c>
      <c r="O4871" s="11" t="n">
        <v>2000</v>
      </c>
      <c r="P4871" s="13" t="n">
        <v>2.011788651964507</v>
      </c>
      <c r="Q4871" s="13">
        <f>O4871*P4871</f>
        <v/>
      </c>
    </row>
    <row r="4872">
      <c r="A4872" s="10" t="n">
        <v>2027</v>
      </c>
      <c r="B4872" s="10" t="inlineStr">
        <is>
          <t>Oct-27</t>
        </is>
      </c>
      <c r="C4872" s="19" t="inlineStr">
        <is>
          <t>Javier</t>
        </is>
      </c>
      <c r="D4872" s="19" t="inlineStr">
        <is>
          <t>ESPAÑA</t>
        </is>
      </c>
      <c r="E4872" s="19" t="inlineStr">
        <is>
          <t>AGROQUIMICAS DRAGO S.L.</t>
        </is>
      </c>
      <c r="F4872" s="10" t="inlineStr">
        <is>
          <t>Consolidado/estratégico</t>
        </is>
      </c>
      <c r="G4872" s="10" t="inlineStr">
        <is>
          <t>FLOR0200</t>
        </is>
      </c>
      <c r="H4872" s="19" t="inlineStr">
        <is>
          <t>FLORAMEC, 200 L</t>
        </is>
      </c>
      <c r="I4872" s="10" t="inlineStr">
        <is>
          <t>Declive</t>
        </is>
      </c>
      <c r="J4872" s="10" t="inlineStr">
        <is>
          <t>Banalizado/Commodity</t>
        </is>
      </c>
      <c r="K4872" s="12" t="n">
        <v>0.05</v>
      </c>
      <c r="L4872" s="12" t="n">
        <v>0.04</v>
      </c>
      <c r="M4872" s="12" t="n">
        <v>0.09200000000000008</v>
      </c>
      <c r="N4872" s="22" t="n">
        <v>200</v>
      </c>
      <c r="O4872" s="11" t="n">
        <v>200</v>
      </c>
      <c r="P4872" s="13" t="n">
        <v>2.512129871105938</v>
      </c>
      <c r="Q4872" s="13">
        <f>O4872*P4872</f>
        <v/>
      </c>
    </row>
    <row r="4873">
      <c r="A4873" s="10" t="n">
        <v>2027</v>
      </c>
      <c r="B4873" s="10" t="inlineStr">
        <is>
          <t>Oct-27</t>
        </is>
      </c>
      <c r="C4873" s="19" t="inlineStr">
        <is>
          <t>Javier</t>
        </is>
      </c>
      <c r="D4873" s="19" t="inlineStr">
        <is>
          <t>ESPAÑA</t>
        </is>
      </c>
      <c r="E4873" s="19" t="inlineStr">
        <is>
          <t>AGROQUIMICAS DRAGO S.L.</t>
        </is>
      </c>
      <c r="F4873" s="10" t="inlineStr">
        <is>
          <t>Consolidado/estratégico</t>
        </is>
      </c>
      <c r="G4873" s="10" t="inlineStr">
        <is>
          <t>PT0020</t>
        </is>
      </c>
      <c r="H4873" s="19" t="inlineStr">
        <is>
          <t>AGROPOTASION, 20 L</t>
        </is>
      </c>
      <c r="I4873" s="10" t="inlineStr">
        <is>
          <t>Maduro</t>
        </is>
      </c>
      <c r="J4873" s="10" t="inlineStr">
        <is>
          <t>Innovador/Notorio</t>
        </is>
      </c>
      <c r="K4873" s="12" t="n">
        <v>0.05</v>
      </c>
      <c r="L4873" s="12" t="n">
        <v>0.05</v>
      </c>
      <c r="M4873" s="12" t="n">
        <v>0.1025</v>
      </c>
      <c r="N4873" s="22" t="n">
        <v>20</v>
      </c>
      <c r="O4873" s="11" t="n">
        <v>660</v>
      </c>
      <c r="P4873" s="13" t="n">
        <v>3.225637297152418</v>
      </c>
      <c r="Q4873" s="13">
        <f>O4873*P4873</f>
        <v/>
      </c>
    </row>
    <row r="4874">
      <c r="A4874" s="10" t="n">
        <v>2027</v>
      </c>
      <c r="B4874" s="10" t="inlineStr">
        <is>
          <t>Oct-27</t>
        </is>
      </c>
      <c r="C4874" s="19" t="inlineStr">
        <is>
          <t>Javier</t>
        </is>
      </c>
      <c r="D4874" s="19" t="inlineStr">
        <is>
          <t>ESPAÑA</t>
        </is>
      </c>
      <c r="E4874" s="19" t="inlineStr">
        <is>
          <t>AGROQUIMICAS DRAGO S.L.</t>
        </is>
      </c>
      <c r="F4874" s="10" t="inlineStr">
        <is>
          <t>Consolidado/estratégico</t>
        </is>
      </c>
      <c r="G4874" s="10" t="inlineStr">
        <is>
          <t>PT0200</t>
        </is>
      </c>
      <c r="H4874" s="19" t="inlineStr">
        <is>
          <t>AGROPOTASION, 200 L</t>
        </is>
      </c>
      <c r="I4874" s="10" t="inlineStr">
        <is>
          <t>Maduro</t>
        </is>
      </c>
      <c r="J4874" s="10" t="inlineStr">
        <is>
          <t>Innovador/Notorio</t>
        </is>
      </c>
      <c r="K4874" s="12" t="n">
        <v>0.05</v>
      </c>
      <c r="L4874" s="12" t="n">
        <v>0.05</v>
      </c>
      <c r="M4874" s="12" t="n">
        <v>0.1025</v>
      </c>
      <c r="N4874" s="22" t="n">
        <v>200</v>
      </c>
      <c r="O4874" s="11" t="n">
        <v>200</v>
      </c>
      <c r="P4874" s="13" t="n">
        <v>3.212607577903942</v>
      </c>
      <c r="Q4874" s="13">
        <f>O4874*P4874</f>
        <v/>
      </c>
    </row>
    <row r="4875">
      <c r="A4875" s="10" t="n">
        <v>2027</v>
      </c>
      <c r="B4875" s="10" t="inlineStr">
        <is>
          <t>Oct-27</t>
        </is>
      </c>
      <c r="C4875" s="19" t="inlineStr">
        <is>
          <t>Javier</t>
        </is>
      </c>
      <c r="D4875" s="19" t="inlineStr">
        <is>
          <t>ESPAÑA</t>
        </is>
      </c>
      <c r="E4875" s="19" t="inlineStr">
        <is>
          <t>AGROQUIMICAS DRAGO S.L.</t>
        </is>
      </c>
      <c r="F4875" s="10" t="inlineStr">
        <is>
          <t>Consolidado/estratégico</t>
        </is>
      </c>
      <c r="G4875" s="10" t="inlineStr">
        <is>
          <t>S0020</t>
        </is>
      </c>
      <c r="H4875" s="19" t="inlineStr">
        <is>
          <t>SALWAX STAR, 20 L</t>
        </is>
      </c>
      <c r="I4875" s="10" t="inlineStr">
        <is>
          <t>Maduro</t>
        </is>
      </c>
      <c r="J4875" s="10" t="inlineStr">
        <is>
          <t>Esencial/Core</t>
        </is>
      </c>
      <c r="K4875" s="12" t="n">
        <v>0.05</v>
      </c>
      <c r="L4875" s="12" t="n">
        <v>0.035</v>
      </c>
      <c r="M4875" s="12" t="n">
        <v>0.08674999999999988</v>
      </c>
      <c r="N4875" s="22" t="n">
        <v>20</v>
      </c>
      <c r="O4875" s="11" t="n">
        <v>1320</v>
      </c>
      <c r="P4875" s="13" t="n">
        <v>1.869243523386193</v>
      </c>
      <c r="Q4875" s="13">
        <f>O4875*P4875</f>
        <v/>
      </c>
    </row>
    <row r="4876">
      <c r="A4876" s="10" t="n">
        <v>2027</v>
      </c>
      <c r="B4876" s="10" t="inlineStr">
        <is>
          <t>Oct-27</t>
        </is>
      </c>
      <c r="C4876" s="19" t="inlineStr">
        <is>
          <t>Javier</t>
        </is>
      </c>
      <c r="D4876" s="19" t="inlineStr">
        <is>
          <t>ESPAÑA</t>
        </is>
      </c>
      <c r="E4876" s="19" t="inlineStr">
        <is>
          <t>AGROQUIMICAS DRAGO S.L.</t>
        </is>
      </c>
      <c r="F4876" s="10" t="inlineStr">
        <is>
          <t>Consolidado/estratégico</t>
        </is>
      </c>
      <c r="G4876" s="10" t="inlineStr">
        <is>
          <t>S0200</t>
        </is>
      </c>
      <c r="H4876" s="19" t="inlineStr">
        <is>
          <t>SALWAX STAR, 200 L</t>
        </is>
      </c>
      <c r="I4876" s="10" t="inlineStr">
        <is>
          <t>Maduro</t>
        </is>
      </c>
      <c r="J4876" s="10" t="inlineStr">
        <is>
          <t>Esencial/Core</t>
        </is>
      </c>
      <c r="K4876" s="12" t="n">
        <v>0.05</v>
      </c>
      <c r="L4876" s="12" t="n">
        <v>0.035</v>
      </c>
      <c r="M4876" s="12" t="n">
        <v>0.08674999999999988</v>
      </c>
      <c r="N4876" s="22" t="n">
        <v>200</v>
      </c>
      <c r="O4876" s="11" t="n">
        <v>1200</v>
      </c>
      <c r="P4876" s="13" t="n">
        <v>1.857516776062565</v>
      </c>
      <c r="Q4876" s="13">
        <f>O4876*P4876</f>
        <v/>
      </c>
    </row>
    <row r="4877">
      <c r="A4877" s="10" t="n">
        <v>2027</v>
      </c>
      <c r="B4877" s="10" t="inlineStr">
        <is>
          <t>Oct-27</t>
        </is>
      </c>
      <c r="C4877" s="19" t="inlineStr">
        <is>
          <t>Javier</t>
        </is>
      </c>
      <c r="D4877" s="19" t="inlineStr">
        <is>
          <t>ESPAÑA</t>
        </is>
      </c>
      <c r="E4877" s="19" t="inlineStr">
        <is>
          <t>CABRERA MORALES FRANCISCO</t>
        </is>
      </c>
      <c r="F4877" s="10" t="inlineStr">
        <is>
          <t>Consolidado/estratégico</t>
        </is>
      </c>
      <c r="G4877" s="10" t="inlineStr">
        <is>
          <t>ANAE0005</t>
        </is>
      </c>
      <c r="H4877" s="19" t="inlineStr">
        <is>
          <t>ALCAPLANT NEW AE, 5 KG</t>
        </is>
      </c>
      <c r="I4877" s="10" t="inlineStr">
        <is>
          <t>Maduro</t>
        </is>
      </c>
      <c r="J4877" s="10" t="inlineStr">
        <is>
          <t>Innovador/Notorio</t>
        </is>
      </c>
      <c r="K4877" s="12" t="n">
        <v>0.05</v>
      </c>
      <c r="L4877" s="12" t="n">
        <v>0.05</v>
      </c>
      <c r="M4877" s="12" t="n">
        <v>0.1025</v>
      </c>
      <c r="N4877" s="22" t="n">
        <v>5</v>
      </c>
      <c r="O4877" s="11" t="n">
        <v>4600</v>
      </c>
      <c r="P4877" s="13" t="n">
        <v>1.796898512974277</v>
      </c>
      <c r="Q4877" s="13">
        <f>O4877*P4877</f>
        <v/>
      </c>
    </row>
    <row r="4878">
      <c r="A4878" s="10" t="n">
        <v>2027</v>
      </c>
      <c r="B4878" s="10" t="inlineStr">
        <is>
          <t>Oct-27</t>
        </is>
      </c>
      <c r="C4878" s="19" t="inlineStr">
        <is>
          <t>Javier</t>
        </is>
      </c>
      <c r="D4878" s="19" t="inlineStr">
        <is>
          <t>ESPAÑA</t>
        </is>
      </c>
      <c r="E4878" s="19" t="inlineStr">
        <is>
          <t>CABRERA MORALES FRANCISCO</t>
        </is>
      </c>
      <c r="F4878" s="10" t="inlineStr">
        <is>
          <t>Consolidado/estratégico</t>
        </is>
      </c>
      <c r="G4878" s="10" t="inlineStr">
        <is>
          <t>ANAE0020</t>
        </is>
      </c>
      <c r="H4878" s="19" t="inlineStr">
        <is>
          <t>ALCAPLANT NEW AE, 20 KG</t>
        </is>
      </c>
      <c r="I4878" s="10" t="inlineStr">
        <is>
          <t>Maduro</t>
        </is>
      </c>
      <c r="J4878" s="10" t="inlineStr">
        <is>
          <t>Innovador/Notorio</t>
        </is>
      </c>
      <c r="K4878" s="12" t="n">
        <v>0.05</v>
      </c>
      <c r="L4878" s="12" t="n">
        <v>0.05</v>
      </c>
      <c r="M4878" s="12" t="n">
        <v>0.1025</v>
      </c>
      <c r="N4878" s="22" t="n">
        <v>20</v>
      </c>
      <c r="O4878" s="11" t="n">
        <v>1140</v>
      </c>
      <c r="P4878" s="13" t="n">
        <v>1.623417732924878</v>
      </c>
      <c r="Q4878" s="13">
        <f>O4878*P4878</f>
        <v/>
      </c>
    </row>
    <row r="4879">
      <c r="A4879" s="10" t="n">
        <v>2027</v>
      </c>
      <c r="B4879" s="10" t="inlineStr">
        <is>
          <t>Oct-27</t>
        </is>
      </c>
      <c r="C4879" s="19" t="inlineStr">
        <is>
          <t>Javier</t>
        </is>
      </c>
      <c r="D4879" s="19" t="inlineStr">
        <is>
          <t>ESPAÑA</t>
        </is>
      </c>
      <c r="E4879" s="19" t="inlineStr">
        <is>
          <t>CABRERA MORALES FRANCISCO</t>
        </is>
      </c>
      <c r="F4879" s="10" t="inlineStr">
        <is>
          <t>Consolidado/estratégico</t>
        </is>
      </c>
      <c r="G4879" s="10" t="inlineStr">
        <is>
          <t>BIO0005</t>
        </is>
      </c>
      <c r="H4879" s="19" t="inlineStr">
        <is>
          <t>BIORAD-20, 5L</t>
        </is>
      </c>
      <c r="I4879" s="10" t="inlineStr">
        <is>
          <t>Ramp-Up/Crecimiento</t>
        </is>
      </c>
      <c r="J4879" s="10" t="inlineStr">
        <is>
          <t>Innovador/Notorio</t>
        </is>
      </c>
      <c r="K4879" s="12" t="n">
        <v>0.05</v>
      </c>
      <c r="L4879" s="12" t="n">
        <v>0.2</v>
      </c>
      <c r="M4879" s="12" t="n">
        <v>0.26</v>
      </c>
      <c r="N4879" s="22" t="n">
        <v>5</v>
      </c>
      <c r="O4879" s="11" t="n">
        <v>1435</v>
      </c>
      <c r="P4879" s="13" t="n">
        <v>2.220264159940103</v>
      </c>
      <c r="Q4879" s="13">
        <f>O4879*P4879</f>
        <v/>
      </c>
    </row>
    <row r="4880">
      <c r="A4880" s="10" t="n">
        <v>2027</v>
      </c>
      <c r="B4880" s="10" t="inlineStr">
        <is>
          <t>Oct-27</t>
        </is>
      </c>
      <c r="C4880" s="19" t="inlineStr">
        <is>
          <t>Javier</t>
        </is>
      </c>
      <c r="D4880" s="19" t="inlineStr">
        <is>
          <t>ESPAÑA</t>
        </is>
      </c>
      <c r="E4880" s="19" t="inlineStr">
        <is>
          <t>CABRERA MORALES FRANCISCO</t>
        </is>
      </c>
      <c r="F4880" s="10" t="inlineStr">
        <is>
          <t>Consolidado/estratégico</t>
        </is>
      </c>
      <c r="G4880" s="10" t="inlineStr">
        <is>
          <t>BIO0020</t>
        </is>
      </c>
      <c r="H4880" s="19" t="inlineStr">
        <is>
          <t>BIORAD-20, 20 L</t>
        </is>
      </c>
      <c r="I4880" s="10" t="inlineStr">
        <is>
          <t>Ramp-Up/Crecimiento</t>
        </is>
      </c>
      <c r="J4880" s="10" t="inlineStr">
        <is>
          <t>Innovador/Notorio</t>
        </is>
      </c>
      <c r="K4880" s="12" t="n">
        <v>0.05</v>
      </c>
      <c r="L4880" s="12" t="n">
        <v>0.2</v>
      </c>
      <c r="M4880" s="12" t="n">
        <v>0.26</v>
      </c>
      <c r="N4880" s="22" t="n">
        <v>20</v>
      </c>
      <c r="O4880" s="11" t="n">
        <v>1520</v>
      </c>
      <c r="P4880" s="13" t="n">
        <v>2.011788651964507</v>
      </c>
      <c r="Q4880" s="13">
        <f>O4880*P4880</f>
        <v/>
      </c>
    </row>
    <row r="4881">
      <c r="A4881" s="10" t="n">
        <v>2027</v>
      </c>
      <c r="B4881" s="10" t="inlineStr">
        <is>
          <t>Oct-27</t>
        </is>
      </c>
      <c r="C4881" s="19" t="inlineStr">
        <is>
          <t>Javier</t>
        </is>
      </c>
      <c r="D4881" s="19" t="inlineStr">
        <is>
          <t>ESPAÑA</t>
        </is>
      </c>
      <c r="E4881" s="19" t="inlineStr">
        <is>
          <t>CODIMED EXPORT, S.L.</t>
        </is>
      </c>
      <c r="F4881" s="10" t="inlineStr">
        <is>
          <t>Consolidado/estratégico</t>
        </is>
      </c>
      <c r="G4881" s="10" t="inlineStr">
        <is>
          <t>AGXK1000</t>
        </is>
      </c>
      <c r="H4881" s="19" t="inlineStr">
        <is>
          <t>AGROXILATO-K, 1000 L</t>
        </is>
      </c>
      <c r="I4881" s="10" t="inlineStr">
        <is>
          <t>Maduro</t>
        </is>
      </c>
      <c r="J4881" s="10" t="inlineStr">
        <is>
          <t>Innovador/Notorio</t>
        </is>
      </c>
      <c r="K4881" s="12" t="n">
        <v>0.05</v>
      </c>
      <c r="L4881" s="12" t="n">
        <v>0.05</v>
      </c>
      <c r="M4881" s="12" t="n">
        <v>0.1025</v>
      </c>
      <c r="N4881" s="22" t="n">
        <v>1000</v>
      </c>
      <c r="O4881" s="11" t="n">
        <v>2000</v>
      </c>
      <c r="P4881" s="13" t="n">
        <v>2.553824972701058</v>
      </c>
      <c r="Q4881" s="13">
        <f>O4881*P4881</f>
        <v/>
      </c>
    </row>
    <row r="4882">
      <c r="A4882" s="10" t="n">
        <v>2027</v>
      </c>
      <c r="B4882" s="10" t="inlineStr">
        <is>
          <t>Oct-27</t>
        </is>
      </c>
      <c r="C4882" s="19" t="inlineStr">
        <is>
          <t>Javier</t>
        </is>
      </c>
      <c r="D4882" s="19" t="inlineStr">
        <is>
          <t>ESPAÑA</t>
        </is>
      </c>
      <c r="E4882" s="19" t="inlineStr">
        <is>
          <t>CODIMED EXPORT, S.L.</t>
        </is>
      </c>
      <c r="F4882" s="10" t="inlineStr">
        <is>
          <t>Consolidado/estratégico</t>
        </is>
      </c>
      <c r="G4882" s="10" t="inlineStr">
        <is>
          <t>AN0020</t>
        </is>
      </c>
      <c r="H4882" s="19" t="inlineStr">
        <is>
          <t>ALCAPLANT NEW, 20 KG</t>
        </is>
      </c>
      <c r="I4882" s="10" t="inlineStr">
        <is>
          <t>Maduro</t>
        </is>
      </c>
      <c r="J4882" s="10" t="inlineStr">
        <is>
          <t>Innovador/Notorio</t>
        </is>
      </c>
      <c r="K4882" s="12" t="n">
        <v>0.05</v>
      </c>
      <c r="L4882" s="12" t="n">
        <v>0.05</v>
      </c>
      <c r="M4882" s="12" t="n">
        <v>0.1025</v>
      </c>
      <c r="N4882" s="22" t="n">
        <v>20</v>
      </c>
      <c r="O4882" s="11" t="n">
        <v>1140</v>
      </c>
      <c r="P4882" s="13" t="n">
        <v>1.577110783406129</v>
      </c>
      <c r="Q4882" s="13">
        <f>O4882*P4882</f>
        <v/>
      </c>
    </row>
    <row r="4883">
      <c r="A4883" s="10" t="n">
        <v>2027</v>
      </c>
      <c r="B4883" s="10" t="inlineStr">
        <is>
          <t>Oct-27</t>
        </is>
      </c>
      <c r="C4883" s="19" t="inlineStr">
        <is>
          <t>Javier</t>
        </is>
      </c>
      <c r="D4883" s="19" t="inlineStr">
        <is>
          <t>ESPAÑA</t>
        </is>
      </c>
      <c r="E4883" s="19" t="inlineStr">
        <is>
          <t>CODIMED EXPORT, S.L.</t>
        </is>
      </c>
      <c r="F4883" s="10" t="inlineStr">
        <is>
          <t>Consolidado/estratégico</t>
        </is>
      </c>
      <c r="G4883" s="10" t="inlineStr">
        <is>
          <t>B0020</t>
        </is>
      </c>
      <c r="H4883" s="19" t="inlineStr">
        <is>
          <t>BOROCAL, 20 L</t>
        </is>
      </c>
      <c r="I4883" s="10" t="inlineStr">
        <is>
          <t>Maduro</t>
        </is>
      </c>
      <c r="J4883" s="10" t="inlineStr">
        <is>
          <t>Esencial/Core</t>
        </is>
      </c>
      <c r="K4883" s="12" t="n">
        <v>0.05</v>
      </c>
      <c r="L4883" s="12" t="n">
        <v>0.035</v>
      </c>
      <c r="M4883" s="12" t="n">
        <v>0.08674999999999988</v>
      </c>
      <c r="N4883" s="22" t="n">
        <v>20</v>
      </c>
      <c r="O4883" s="11" t="n">
        <v>660</v>
      </c>
      <c r="P4883" s="13" t="n">
        <v>2.793571806872993</v>
      </c>
      <c r="Q4883" s="13">
        <f>O4883*P4883</f>
        <v/>
      </c>
    </row>
    <row r="4884">
      <c r="A4884" s="10" t="n">
        <v>2027</v>
      </c>
      <c r="B4884" s="10" t="inlineStr">
        <is>
          <t>Oct-27</t>
        </is>
      </c>
      <c r="C4884" s="19" t="inlineStr">
        <is>
          <t>Javier</t>
        </is>
      </c>
      <c r="D4884" s="19" t="inlineStr">
        <is>
          <t>ESPAÑA</t>
        </is>
      </c>
      <c r="E4884" s="19" t="inlineStr">
        <is>
          <t>CODIMED EXPORT, S.L.</t>
        </is>
      </c>
      <c r="F4884" s="10" t="inlineStr">
        <is>
          <t>Consolidado/estratégico</t>
        </is>
      </c>
      <c r="G4884" s="10" t="inlineStr">
        <is>
          <t>BIO1000</t>
        </is>
      </c>
      <c r="H4884" s="19" t="inlineStr">
        <is>
          <t>BIORAD-20, 1000 L</t>
        </is>
      </c>
      <c r="I4884" s="10" t="inlineStr">
        <is>
          <t>Ramp-Up/Crecimiento</t>
        </is>
      </c>
      <c r="J4884" s="10" t="inlineStr">
        <is>
          <t>Innovador/Notorio</t>
        </is>
      </c>
      <c r="K4884" s="12" t="n">
        <v>0.05</v>
      </c>
      <c r="L4884" s="12" t="n">
        <v>0.2</v>
      </c>
      <c r="M4884" s="12" t="n">
        <v>0.26</v>
      </c>
      <c r="N4884" s="22" t="n">
        <v>1000</v>
      </c>
      <c r="O4884" s="11" t="n">
        <v>1000</v>
      </c>
      <c r="P4884" s="13" t="n">
        <v>2.095178855154745</v>
      </c>
      <c r="Q4884" s="13">
        <f>O4884*P4884</f>
        <v/>
      </c>
    </row>
    <row r="4885">
      <c r="A4885" s="10" t="n">
        <v>2027</v>
      </c>
      <c r="B4885" s="10" t="inlineStr">
        <is>
          <t>Oct-27</t>
        </is>
      </c>
      <c r="C4885" s="19" t="inlineStr">
        <is>
          <t>Javier</t>
        </is>
      </c>
      <c r="D4885" s="19" t="inlineStr">
        <is>
          <t>ESPAÑA</t>
        </is>
      </c>
      <c r="E4885" s="19" t="inlineStr">
        <is>
          <t>CODIMED EXPORT, S.L.</t>
        </is>
      </c>
      <c r="F4885" s="10" t="inlineStr">
        <is>
          <t>Consolidado/estratégico</t>
        </is>
      </c>
      <c r="G4885" s="10" t="inlineStr">
        <is>
          <t>C-CU0020</t>
        </is>
      </c>
      <c r="H4885" s="19" t="inlineStr">
        <is>
          <t>CODICOBRE, 20 L</t>
        </is>
      </c>
      <c r="I4885" s="10" t="inlineStr">
        <is>
          <t>Maduro</t>
        </is>
      </c>
      <c r="J4885" s="10" t="inlineStr">
        <is>
          <t>Esencial/Core</t>
        </is>
      </c>
      <c r="K4885" s="12" t="n">
        <v>0.05</v>
      </c>
      <c r="L4885" s="12" t="n">
        <v>0.035</v>
      </c>
      <c r="M4885" s="12" t="n">
        <v>0.08674999999999988</v>
      </c>
      <c r="N4885" s="22" t="n">
        <v>20</v>
      </c>
      <c r="O4885" s="11" t="n">
        <v>660</v>
      </c>
      <c r="P4885" s="13" t="n">
        <v>3.637897614174159</v>
      </c>
      <c r="Q4885" s="13">
        <f>O4885*P4885</f>
        <v/>
      </c>
    </row>
    <row r="4886">
      <c r="A4886" s="10" t="n">
        <v>2027</v>
      </c>
      <c r="B4886" s="10" t="inlineStr">
        <is>
          <t>Oct-27</t>
        </is>
      </c>
      <c r="C4886" s="19" t="inlineStr">
        <is>
          <t>Javier</t>
        </is>
      </c>
      <c r="D4886" s="19" t="inlineStr">
        <is>
          <t>ESPAÑA</t>
        </is>
      </c>
      <c r="E4886" s="19" t="inlineStr">
        <is>
          <t>CODIMED EXPORT, S.L.</t>
        </is>
      </c>
      <c r="F4886" s="10" t="inlineStr">
        <is>
          <t>Consolidado/estratégico</t>
        </is>
      </c>
      <c r="G4886" s="10" t="inlineStr">
        <is>
          <t>SS0020</t>
        </is>
      </c>
      <c r="H4886" s="19" t="inlineStr">
        <is>
          <t>SALWAX-CA, 20 KG</t>
        </is>
      </c>
      <c r="I4886" s="10" t="inlineStr">
        <is>
          <t>Maduro</t>
        </is>
      </c>
      <c r="J4886" s="10" t="inlineStr">
        <is>
          <t>Esencial/Core</t>
        </is>
      </c>
      <c r="K4886" s="12" t="n">
        <v>0.05</v>
      </c>
      <c r="L4886" s="12" t="n">
        <v>0.035</v>
      </c>
      <c r="M4886" s="12" t="n">
        <v>0.08674999999999988</v>
      </c>
      <c r="N4886" s="22" t="n">
        <v>20</v>
      </c>
      <c r="O4886" s="11" t="n">
        <v>820</v>
      </c>
      <c r="P4886" s="13" t="n">
        <v>3.60662628797782</v>
      </c>
      <c r="Q4886" s="13">
        <f>O4886*P4886</f>
        <v/>
      </c>
    </row>
    <row r="4887">
      <c r="A4887" s="10" t="n">
        <v>2027</v>
      </c>
      <c r="B4887" s="10" t="inlineStr">
        <is>
          <t>Oct-27</t>
        </is>
      </c>
      <c r="C4887" s="19" t="inlineStr">
        <is>
          <t>Javier</t>
        </is>
      </c>
      <c r="D4887" s="19" t="inlineStr">
        <is>
          <t>ESPAÑA</t>
        </is>
      </c>
      <c r="E4887" s="19" t="inlineStr">
        <is>
          <t>FITOSANITARIOS DRAGO S.L.U</t>
        </is>
      </c>
      <c r="F4887" s="10" t="inlineStr">
        <is>
          <t>Consolidado/estratégico</t>
        </is>
      </c>
      <c r="G4887" s="10" t="inlineStr">
        <is>
          <t>AGXK0200</t>
        </is>
      </c>
      <c r="H4887" s="19" t="inlineStr">
        <is>
          <t>AGROXILATO-K, 200 L</t>
        </is>
      </c>
      <c r="I4887" s="10" t="inlineStr">
        <is>
          <t>Maduro</t>
        </is>
      </c>
      <c r="J4887" s="10" t="inlineStr">
        <is>
          <t>Innovador/Notorio</t>
        </is>
      </c>
      <c r="K4887" s="12" t="n">
        <v>0.05</v>
      </c>
      <c r="L4887" s="12" t="n">
        <v>0.05</v>
      </c>
      <c r="M4887" s="12" t="n">
        <v>0.1025</v>
      </c>
      <c r="N4887" s="22" t="n">
        <v>200</v>
      </c>
      <c r="O4887" s="11" t="n">
        <v>800</v>
      </c>
      <c r="P4887" s="13" t="n">
        <v>2.945461105540928</v>
      </c>
      <c r="Q4887" s="13">
        <f>O4887*P4887</f>
        <v/>
      </c>
    </row>
    <row r="4888">
      <c r="A4888" s="10" t="n">
        <v>2027</v>
      </c>
      <c r="B4888" s="10" t="inlineStr">
        <is>
          <t>Oct-27</t>
        </is>
      </c>
      <c r="C4888" s="19" t="inlineStr">
        <is>
          <t>Javier</t>
        </is>
      </c>
      <c r="D4888" s="19" t="inlineStr">
        <is>
          <t>ESPAÑA</t>
        </is>
      </c>
      <c r="E4888" s="19" t="inlineStr">
        <is>
          <t>FITOSANITARIOS DRAGO S.L.U</t>
        </is>
      </c>
      <c r="F4888" s="10" t="inlineStr">
        <is>
          <t>Consolidado/estratégico</t>
        </is>
      </c>
      <c r="G4888" s="10" t="inlineStr">
        <is>
          <t>AGXK1000</t>
        </is>
      </c>
      <c r="H4888" s="19" t="inlineStr">
        <is>
          <t>AGROXILATO-K, 1000 L</t>
        </is>
      </c>
      <c r="I4888" s="10" t="inlineStr">
        <is>
          <t>Maduro</t>
        </is>
      </c>
      <c r="J4888" s="10" t="inlineStr">
        <is>
          <t>Innovador/Notorio</t>
        </is>
      </c>
      <c r="K4888" s="12" t="n">
        <v>0.05</v>
      </c>
      <c r="L4888" s="12" t="n">
        <v>0.05</v>
      </c>
      <c r="M4888" s="12" t="n">
        <v>0.1025</v>
      </c>
      <c r="N4888" s="22" t="n">
        <v>1000</v>
      </c>
      <c r="O4888" s="11" t="n">
        <v>8000</v>
      </c>
      <c r="P4888" s="13" t="n">
        <v>2.692541368392512</v>
      </c>
      <c r="Q4888" s="13">
        <f>O4888*P4888</f>
        <v/>
      </c>
    </row>
    <row r="4889">
      <c r="A4889" s="10" t="n">
        <v>2027</v>
      </c>
      <c r="B4889" s="10" t="inlineStr">
        <is>
          <t>Oct-27</t>
        </is>
      </c>
      <c r="C4889" s="19" t="inlineStr">
        <is>
          <t>Javier</t>
        </is>
      </c>
      <c r="D4889" s="19" t="inlineStr">
        <is>
          <t>ESPAÑA</t>
        </is>
      </c>
      <c r="E4889" s="19" t="inlineStr">
        <is>
          <t>FITOSANITARIOS DRAGO S.L.U</t>
        </is>
      </c>
      <c r="F4889" s="10" t="inlineStr">
        <is>
          <t>Consolidado/estratégico</t>
        </is>
      </c>
      <c r="G4889" s="10" t="inlineStr">
        <is>
          <t>AVAN0020</t>
        </is>
      </c>
      <c r="H4889" s="19" t="inlineStr">
        <is>
          <t>FLORAMEC AVANCE, 20 L</t>
        </is>
      </c>
      <c r="I4889" s="10" t="inlineStr">
        <is>
          <t>Maduro</t>
        </is>
      </c>
      <c r="J4889" s="10" t="inlineStr">
        <is>
          <t>Innovador/Notorio</t>
        </is>
      </c>
      <c r="K4889" s="12" t="n">
        <v>0.05</v>
      </c>
      <c r="L4889" s="12" t="n">
        <v>0.05</v>
      </c>
      <c r="M4889" s="12" t="n">
        <v>0.1025</v>
      </c>
      <c r="N4889" s="22" t="n">
        <v>20</v>
      </c>
      <c r="O4889" s="11" t="n">
        <v>220</v>
      </c>
      <c r="P4889" s="13" t="n">
        <v>4.646919072776047</v>
      </c>
      <c r="Q4889" s="13">
        <f>O4889*P4889</f>
        <v/>
      </c>
    </row>
    <row r="4890">
      <c r="A4890" s="10" t="n">
        <v>2027</v>
      </c>
      <c r="B4890" s="10" t="inlineStr">
        <is>
          <t>Oct-27</t>
        </is>
      </c>
      <c r="C4890" s="19" t="inlineStr">
        <is>
          <t>Javier</t>
        </is>
      </c>
      <c r="D4890" s="19" t="inlineStr">
        <is>
          <t>ESPAÑA</t>
        </is>
      </c>
      <c r="E4890" s="19" t="inlineStr">
        <is>
          <t>FITOSANITARIOS DRAGO S.L.U</t>
        </is>
      </c>
      <c r="F4890" s="10" t="inlineStr">
        <is>
          <t>Consolidado/estratégico</t>
        </is>
      </c>
      <c r="G4890" s="10" t="inlineStr">
        <is>
          <t>JF0020</t>
        </is>
      </c>
      <c r="H4890" s="19" t="inlineStr">
        <is>
          <t>CODIGIN-FOS, 20 L</t>
        </is>
      </c>
      <c r="I4890" s="10" t="inlineStr">
        <is>
          <t>Maduro</t>
        </is>
      </c>
      <c r="J4890" s="10" t="inlineStr">
        <is>
          <t>Banalizado/Commodity</t>
        </is>
      </c>
      <c r="K4890" s="12" t="n">
        <v>0.05</v>
      </c>
      <c r="L4890" s="12" t="n">
        <v>0.02</v>
      </c>
      <c r="M4890" s="12" t="n">
        <v>0.07100000000000017</v>
      </c>
      <c r="N4890" s="22" t="n">
        <v>20</v>
      </c>
      <c r="O4890" s="11" t="n">
        <v>1300</v>
      </c>
      <c r="P4890" s="13" t="n">
        <v>2.475855132718184</v>
      </c>
      <c r="Q4890" s="13">
        <f>O4890*P4890</f>
        <v/>
      </c>
    </row>
    <row r="4891">
      <c r="A4891" s="10" t="n">
        <v>2027</v>
      </c>
      <c r="B4891" s="10" t="inlineStr">
        <is>
          <t>Oct-27</t>
        </is>
      </c>
      <c r="C4891" s="19" t="inlineStr">
        <is>
          <t>Javier</t>
        </is>
      </c>
      <c r="D4891" s="19" t="inlineStr">
        <is>
          <t>ESPAÑA</t>
        </is>
      </c>
      <c r="E4891" s="19" t="inlineStr">
        <is>
          <t>FITOSANITARIOS DRAGO S.L.U</t>
        </is>
      </c>
      <c r="F4891" s="10" t="inlineStr">
        <is>
          <t>Consolidado/estratégico</t>
        </is>
      </c>
      <c r="G4891" s="10" t="inlineStr">
        <is>
          <t>PHD0020</t>
        </is>
      </c>
      <c r="H4891" s="19" t="inlineStr">
        <is>
          <t>PH-DOWNER, 20 L</t>
        </is>
      </c>
      <c r="I4891" s="10" t="inlineStr">
        <is>
          <t>Maduro</t>
        </is>
      </c>
      <c r="J4891" s="10" t="inlineStr">
        <is>
          <t>Banalizado/Commodity</t>
        </is>
      </c>
      <c r="K4891" s="12" t="n">
        <v>0.05</v>
      </c>
      <c r="L4891" s="12" t="n">
        <v>0.02</v>
      </c>
      <c r="M4891" s="12" t="n">
        <v>0.07100000000000017</v>
      </c>
      <c r="N4891" s="22" t="n">
        <v>20</v>
      </c>
      <c r="O4891" s="11" t="n">
        <v>1300</v>
      </c>
      <c r="P4891" s="13" t="n">
        <v>3.199056669885529</v>
      </c>
      <c r="Q4891" s="13">
        <f>O4891*P4891</f>
        <v/>
      </c>
    </row>
    <row r="4892">
      <c r="A4892" s="10" t="n">
        <v>2027</v>
      </c>
      <c r="B4892" s="10" t="inlineStr">
        <is>
          <t>Oct-27</t>
        </is>
      </c>
      <c r="C4892" s="19" t="inlineStr">
        <is>
          <t>Javier</t>
        </is>
      </c>
      <c r="D4892" s="19" t="inlineStr">
        <is>
          <t>ESPAÑA</t>
        </is>
      </c>
      <c r="E4892" s="19" t="inlineStr">
        <is>
          <t>FITOSANITARIOS DRAGO S.L.U</t>
        </is>
      </c>
      <c r="F4892" s="10" t="inlineStr">
        <is>
          <t>Consolidado/estratégico</t>
        </is>
      </c>
      <c r="G4892" s="10" t="inlineStr">
        <is>
          <t>S1000</t>
        </is>
      </c>
      <c r="H4892" s="19" t="inlineStr">
        <is>
          <t>SALWAX STAR, 1000 L</t>
        </is>
      </c>
      <c r="I4892" s="10" t="inlineStr">
        <is>
          <t>Maduro</t>
        </is>
      </c>
      <c r="J4892" s="10" t="inlineStr">
        <is>
          <t>Esencial/Core</t>
        </is>
      </c>
      <c r="K4892" s="12" t="n">
        <v>0.05</v>
      </c>
      <c r="L4892" s="12" t="n">
        <v>0.035</v>
      </c>
      <c r="M4892" s="12" t="n">
        <v>0.08674999999999988</v>
      </c>
      <c r="N4892" s="22" t="n">
        <v>1000</v>
      </c>
      <c r="O4892" s="11" t="n">
        <v>2000</v>
      </c>
      <c r="P4892" s="13" t="n">
        <v>1.604566493052174</v>
      </c>
      <c r="Q4892" s="13">
        <f>O4892*P4892</f>
        <v/>
      </c>
    </row>
    <row r="4893">
      <c r="A4893" s="10" t="n">
        <v>2027</v>
      </c>
      <c r="B4893" s="10" t="inlineStr">
        <is>
          <t>Oct-27</t>
        </is>
      </c>
      <c r="C4893" s="19" t="inlineStr">
        <is>
          <t>Javier</t>
        </is>
      </c>
      <c r="D4893" s="19" t="inlineStr">
        <is>
          <t>ESPAÑA</t>
        </is>
      </c>
      <c r="E4893" s="19" t="inlineStr">
        <is>
          <t>FITOXENT S.C.L.V.</t>
        </is>
      </c>
      <c r="F4893" s="10" t="inlineStr">
        <is>
          <t>Consolidado/estratégico</t>
        </is>
      </c>
      <c r="G4893" s="10" t="inlineStr">
        <is>
          <t>AGXK0020</t>
        </is>
      </c>
      <c r="H4893" s="19" t="inlineStr">
        <is>
          <t>AGROXILATO-K, 20 L</t>
        </is>
      </c>
      <c r="I4893" s="10" t="inlineStr">
        <is>
          <t>Maduro</t>
        </is>
      </c>
      <c r="J4893" s="10" t="inlineStr">
        <is>
          <t>Innovador/Notorio</t>
        </is>
      </c>
      <c r="K4893" s="12" t="n">
        <v>0.05</v>
      </c>
      <c r="L4893" s="12" t="n">
        <v>0.05</v>
      </c>
      <c r="M4893" s="12" t="n">
        <v>0.1025</v>
      </c>
      <c r="N4893" s="22" t="n">
        <v>20</v>
      </c>
      <c r="O4893" s="11" t="n">
        <v>660</v>
      </c>
      <c r="P4893" s="13" t="n">
        <v>2.823800755529455</v>
      </c>
      <c r="Q4893" s="13">
        <f>O4893*P4893</f>
        <v/>
      </c>
    </row>
    <row r="4894">
      <c r="A4894" s="10" t="n">
        <v>2027</v>
      </c>
      <c r="B4894" s="10" t="inlineStr">
        <is>
          <t>Oct-27</t>
        </is>
      </c>
      <c r="C4894" s="19" t="inlineStr">
        <is>
          <t>Javier</t>
        </is>
      </c>
      <c r="D4894" s="19" t="inlineStr">
        <is>
          <t>ESPAÑA</t>
        </is>
      </c>
      <c r="E4894" s="19" t="inlineStr">
        <is>
          <t>FITOXENT S.C.L.V.</t>
        </is>
      </c>
      <c r="F4894" s="10" t="inlineStr">
        <is>
          <t>Consolidado/estratégico</t>
        </is>
      </c>
      <c r="G4894" s="10" t="inlineStr">
        <is>
          <t>PT0020</t>
        </is>
      </c>
      <c r="H4894" s="19" t="inlineStr">
        <is>
          <t>AGROPOTASION, 20 L</t>
        </is>
      </c>
      <c r="I4894" s="10" t="inlineStr">
        <is>
          <t>Maduro</t>
        </is>
      </c>
      <c r="J4894" s="10" t="inlineStr">
        <is>
          <t>Innovador/Notorio</t>
        </is>
      </c>
      <c r="K4894" s="12" t="n">
        <v>0.05</v>
      </c>
      <c r="L4894" s="12" t="n">
        <v>0.05</v>
      </c>
      <c r="M4894" s="12" t="n">
        <v>0.1025</v>
      </c>
      <c r="N4894" s="22" t="n">
        <v>20</v>
      </c>
      <c r="O4894" s="11" t="n">
        <v>2680</v>
      </c>
      <c r="P4894" s="13" t="n">
        <v>3.039069920798503</v>
      </c>
      <c r="Q4894" s="13">
        <f>O4894*P4894</f>
        <v/>
      </c>
    </row>
    <row r="4895">
      <c r="A4895" s="10" t="n">
        <v>2027</v>
      </c>
      <c r="B4895" s="10" t="inlineStr">
        <is>
          <t>Oct-27</t>
        </is>
      </c>
      <c r="C4895" s="19" t="inlineStr">
        <is>
          <t>Pedro</t>
        </is>
      </c>
      <c r="D4895" s="19" t="inlineStr">
        <is>
          <t>ESPAÑA</t>
        </is>
      </c>
      <c r="E4895" s="19" t="inlineStr">
        <is>
          <t>ASESORAMIENTO TECNICO DE CULTIVOS, S.L.</t>
        </is>
      </c>
      <c r="F4895" s="10" t="inlineStr">
        <is>
          <t>Consolidado/estratégico</t>
        </is>
      </c>
      <c r="G4895" s="10" t="inlineStr">
        <is>
          <t>AGXK0020</t>
        </is>
      </c>
      <c r="H4895" s="19" t="inlineStr">
        <is>
          <t>AGROXILATO-K, 20 L</t>
        </is>
      </c>
      <c r="I4895" s="10" t="inlineStr">
        <is>
          <t>Maduro</t>
        </is>
      </c>
      <c r="J4895" s="10" t="inlineStr">
        <is>
          <t>Innovador/Notorio</t>
        </is>
      </c>
      <c r="K4895" s="12" t="n">
        <v>0.05</v>
      </c>
      <c r="L4895" s="12" t="n">
        <v>0.05</v>
      </c>
      <c r="M4895" s="12" t="n">
        <v>0.1025</v>
      </c>
      <c r="N4895" s="22" t="n">
        <v>20</v>
      </c>
      <c r="O4895" s="11" t="n">
        <v>660</v>
      </c>
      <c r="P4895" s="13" t="n">
        <v>3.168827721229067</v>
      </c>
      <c r="Q4895" s="13">
        <f>O4895*P4895</f>
        <v/>
      </c>
    </row>
    <row r="4896">
      <c r="A4896" s="10" t="n">
        <v>2027</v>
      </c>
      <c r="B4896" s="10" t="inlineStr">
        <is>
          <t>Oct-27</t>
        </is>
      </c>
      <c r="C4896" s="19" t="inlineStr">
        <is>
          <t>Pedro</t>
        </is>
      </c>
      <c r="D4896" s="19" t="inlineStr">
        <is>
          <t>ESPAÑA</t>
        </is>
      </c>
      <c r="E4896" s="19" t="inlineStr">
        <is>
          <t>ASESORAMIENTO TECNICO DE CULTIVOS, S.L.</t>
        </is>
      </c>
      <c r="F4896" s="10" t="inlineStr">
        <is>
          <t>Consolidado/estratégico</t>
        </is>
      </c>
      <c r="G4896" s="10" t="inlineStr">
        <is>
          <t>B0020</t>
        </is>
      </c>
      <c r="H4896" s="19" t="inlineStr">
        <is>
          <t>BOROCAL, 20 L</t>
        </is>
      </c>
      <c r="I4896" s="10" t="inlineStr">
        <is>
          <t>Maduro</t>
        </is>
      </c>
      <c r="J4896" s="10" t="inlineStr">
        <is>
          <t>Esencial/Core</t>
        </is>
      </c>
      <c r="K4896" s="12" t="n">
        <v>0.05</v>
      </c>
      <c r="L4896" s="12" t="n">
        <v>0.035</v>
      </c>
      <c r="M4896" s="12" t="n">
        <v>0.08674999999999988</v>
      </c>
      <c r="N4896" s="22" t="n">
        <v>20</v>
      </c>
      <c r="O4896" s="11" t="n">
        <v>660</v>
      </c>
      <c r="P4896" s="13" t="n">
        <v>2.99162353944981</v>
      </c>
      <c r="Q4896" s="13">
        <f>O4896*P4896</f>
        <v/>
      </c>
    </row>
    <row r="4897">
      <c r="A4897" s="10" t="n">
        <v>2027</v>
      </c>
      <c r="B4897" s="10" t="inlineStr">
        <is>
          <t>Oct-27</t>
        </is>
      </c>
      <c r="C4897" s="19" t="inlineStr">
        <is>
          <t>Pedro</t>
        </is>
      </c>
      <c r="D4897" s="19" t="inlineStr">
        <is>
          <t>ESPAÑA</t>
        </is>
      </c>
      <c r="E4897" s="19" t="inlineStr">
        <is>
          <t>ASESORAMIENTO TECNICO DE CULTIVOS, S.L.</t>
        </is>
      </c>
      <c r="F4897" s="10" t="inlineStr">
        <is>
          <t>Consolidado/estratégico</t>
        </is>
      </c>
      <c r="G4897" s="10" t="inlineStr">
        <is>
          <t>C-CU0020</t>
        </is>
      </c>
      <c r="H4897" s="19" t="inlineStr">
        <is>
          <t>CODICOBRE, 20 L</t>
        </is>
      </c>
      <c r="I4897" s="10" t="inlineStr">
        <is>
          <t>Maduro</t>
        </is>
      </c>
      <c r="J4897" s="10" t="inlineStr">
        <is>
          <t>Esencial/Core</t>
        </is>
      </c>
      <c r="K4897" s="12" t="n">
        <v>0.05</v>
      </c>
      <c r="L4897" s="12" t="n">
        <v>0.035</v>
      </c>
      <c r="M4897" s="12" t="n">
        <v>0.08674999999999988</v>
      </c>
      <c r="N4897" s="22" t="n">
        <v>20</v>
      </c>
      <c r="O4897" s="11" t="n">
        <v>660</v>
      </c>
      <c r="P4897" s="13" t="n">
        <v>3.726499705063789</v>
      </c>
      <c r="Q4897" s="13">
        <f>O4897*P4897</f>
        <v/>
      </c>
    </row>
    <row r="4898">
      <c r="A4898" s="10" t="n">
        <v>2027</v>
      </c>
      <c r="B4898" s="10" t="inlineStr">
        <is>
          <t>Oct-27</t>
        </is>
      </c>
      <c r="C4898" s="19" t="inlineStr">
        <is>
          <t>Pedro</t>
        </is>
      </c>
      <c r="D4898" s="19" t="inlineStr">
        <is>
          <t>ESPAÑA</t>
        </is>
      </c>
      <c r="E4898" s="19" t="inlineStr">
        <is>
          <t>ASESORAMIENTO TECNICO DE CULTIVOS, S.L.</t>
        </is>
      </c>
      <c r="F4898" s="10" t="inlineStr">
        <is>
          <t>Consolidado/estratégico</t>
        </is>
      </c>
      <c r="G4898" s="10" t="inlineStr">
        <is>
          <t>CBASI0005</t>
        </is>
      </c>
      <c r="H4898" s="19" t="inlineStr">
        <is>
          <t>BIOCULTURE BASI, 5 KG</t>
        </is>
      </c>
      <c r="I4898" s="10" t="inlineStr">
        <is>
          <t>Maduro</t>
        </is>
      </c>
      <c r="J4898" s="10" t="inlineStr">
        <is>
          <t>Banalizado/Commodity</t>
        </is>
      </c>
      <c r="K4898" s="12" t="n">
        <v>0.05</v>
      </c>
      <c r="L4898" s="12" t="n">
        <v>0.02</v>
      </c>
      <c r="M4898" s="12" t="n">
        <v>0.07100000000000017</v>
      </c>
      <c r="N4898" s="22" t="n">
        <v>5</v>
      </c>
      <c r="O4898" s="11" t="n">
        <v>510</v>
      </c>
      <c r="P4898" s="13" t="n">
        <v>4.365477137008992</v>
      </c>
      <c r="Q4898" s="13">
        <f>O4898*P4898</f>
        <v/>
      </c>
    </row>
    <row r="4899">
      <c r="A4899" s="10" t="n">
        <v>2027</v>
      </c>
      <c r="B4899" s="10" t="inlineStr">
        <is>
          <t>Oct-27</t>
        </is>
      </c>
      <c r="C4899" s="19" t="inlineStr">
        <is>
          <t>Pedro</t>
        </is>
      </c>
      <c r="D4899" s="19" t="inlineStr">
        <is>
          <t>ESPAÑA</t>
        </is>
      </c>
      <c r="E4899" s="19" t="inlineStr">
        <is>
          <t>ASESORAMIENTO TECNICO DE CULTIVOS, S.L.</t>
        </is>
      </c>
      <c r="F4899" s="10" t="inlineStr">
        <is>
          <t>Consolidado/estratégico</t>
        </is>
      </c>
      <c r="G4899" s="10" t="inlineStr">
        <is>
          <t>PT0020</t>
        </is>
      </c>
      <c r="H4899" s="19" t="inlineStr">
        <is>
          <t>AGROPOTASION, 20 L</t>
        </is>
      </c>
      <c r="I4899" s="10" t="inlineStr">
        <is>
          <t>Maduro</t>
        </is>
      </c>
      <c r="J4899" s="10" t="inlineStr">
        <is>
          <t>Innovador/Notorio</t>
        </is>
      </c>
      <c r="K4899" s="12" t="n">
        <v>0.05</v>
      </c>
      <c r="L4899" s="12" t="n">
        <v>0.05</v>
      </c>
      <c r="M4899" s="12" t="n">
        <v>0.1025</v>
      </c>
      <c r="N4899" s="22" t="n">
        <v>20</v>
      </c>
      <c r="O4899" s="11" t="n">
        <v>2000</v>
      </c>
      <c r="P4899" s="13" t="n">
        <v>3.27045953136717</v>
      </c>
      <c r="Q4899" s="13">
        <f>O4899*P4899</f>
        <v/>
      </c>
    </row>
    <row r="4900">
      <c r="A4900" s="10" t="n">
        <v>2027</v>
      </c>
      <c r="B4900" s="10" t="inlineStr">
        <is>
          <t>Oct-27</t>
        </is>
      </c>
      <c r="C4900" s="19" t="inlineStr">
        <is>
          <t>Pedro</t>
        </is>
      </c>
      <c r="D4900" s="19" t="inlineStr">
        <is>
          <t>ESPAÑA</t>
        </is>
      </c>
      <c r="E4900" s="19" t="inlineStr">
        <is>
          <t>COMERCIAL TÉCNICA FITOCARTHAGO, S.L.</t>
        </is>
      </c>
      <c r="F4900" s="10" t="inlineStr">
        <is>
          <t>Consolidado/estratégico</t>
        </is>
      </c>
      <c r="G4900" s="10" t="inlineStr">
        <is>
          <t>AGXK0200</t>
        </is>
      </c>
      <c r="H4900" s="19" t="inlineStr">
        <is>
          <t>AGROXILATO-K, 200 L</t>
        </is>
      </c>
      <c r="I4900" s="10" t="inlineStr">
        <is>
          <t>Maduro</t>
        </is>
      </c>
      <c r="J4900" s="10" t="inlineStr">
        <is>
          <t>Innovador/Notorio</t>
        </is>
      </c>
      <c r="K4900" s="12" t="n">
        <v>0.05</v>
      </c>
      <c r="L4900" s="12" t="n">
        <v>0.05</v>
      </c>
      <c r="M4900" s="12" t="n">
        <v>0.1025</v>
      </c>
      <c r="N4900" s="22" t="n">
        <v>200</v>
      </c>
      <c r="O4900" s="11" t="n">
        <v>800</v>
      </c>
      <c r="P4900" s="13" t="n">
        <v>2.793571806872994</v>
      </c>
      <c r="Q4900" s="13">
        <f>O4900*P4900</f>
        <v/>
      </c>
    </row>
    <row r="4901">
      <c r="A4901" s="10" t="n">
        <v>2027</v>
      </c>
      <c r="B4901" s="10" t="inlineStr">
        <is>
          <t>Oct-27</t>
        </is>
      </c>
      <c r="C4901" s="19" t="inlineStr">
        <is>
          <t>Pedro</t>
        </is>
      </c>
      <c r="D4901" s="19" t="inlineStr">
        <is>
          <t>ESPAÑA</t>
        </is>
      </c>
      <c r="E4901" s="19" t="inlineStr">
        <is>
          <t>COMERCIAL TÉCNICA FITOCARTHAGO, S.L.</t>
        </is>
      </c>
      <c r="F4901" s="10" t="inlineStr">
        <is>
          <t>Consolidado/estratégico</t>
        </is>
      </c>
      <c r="G4901" s="10" t="inlineStr">
        <is>
          <t>AGXK1000</t>
        </is>
      </c>
      <c r="H4901" s="19" t="inlineStr">
        <is>
          <t>AGROXILATO-K, 1000 L</t>
        </is>
      </c>
      <c r="I4901" s="10" t="inlineStr">
        <is>
          <t>Maduro</t>
        </is>
      </c>
      <c r="J4901" s="10" t="inlineStr">
        <is>
          <t>Innovador/Notorio</t>
        </is>
      </c>
      <c r="K4901" s="12" t="n">
        <v>0.05</v>
      </c>
      <c r="L4901" s="12" t="n">
        <v>0.05</v>
      </c>
      <c r="M4901" s="12" t="n">
        <v>0.1025</v>
      </c>
      <c r="N4901" s="22" t="n">
        <v>1000</v>
      </c>
      <c r="O4901" s="11" t="n">
        <v>3000</v>
      </c>
      <c r="P4901" s="13" t="n">
        <v>2.532977421903498</v>
      </c>
      <c r="Q4901" s="13">
        <f>O4901*P4901</f>
        <v/>
      </c>
    </row>
    <row r="4902">
      <c r="A4902" s="10" t="n">
        <v>2027</v>
      </c>
      <c r="B4902" s="10" t="inlineStr">
        <is>
          <t>Oct-27</t>
        </is>
      </c>
      <c r="C4902" s="19" t="inlineStr">
        <is>
          <t>Pedro</t>
        </is>
      </c>
      <c r="D4902" s="19" t="inlineStr">
        <is>
          <t>ESPAÑA</t>
        </is>
      </c>
      <c r="E4902" s="19" t="inlineStr">
        <is>
          <t>COMERCIAL TÉCNICA FITOCARTHAGO, S.L.</t>
        </is>
      </c>
      <c r="F4902" s="10" t="inlineStr">
        <is>
          <t>Consolidado/estratégico</t>
        </is>
      </c>
      <c r="G4902" s="10" t="inlineStr">
        <is>
          <t>AN0020</t>
        </is>
      </c>
      <c r="H4902" s="19" t="inlineStr">
        <is>
          <t>ALCAPLANT NEW, 20 KG</t>
        </is>
      </c>
      <c r="I4902" s="10" t="inlineStr">
        <is>
          <t>Maduro</t>
        </is>
      </c>
      <c r="J4902" s="10" t="inlineStr">
        <is>
          <t>Innovador/Notorio</t>
        </is>
      </c>
      <c r="K4902" s="12" t="n">
        <v>0.05</v>
      </c>
      <c r="L4902" s="12" t="n">
        <v>0.05</v>
      </c>
      <c r="M4902" s="12" t="n">
        <v>0.1025</v>
      </c>
      <c r="N4902" s="22" t="n">
        <v>20</v>
      </c>
      <c r="O4902" s="11" t="n">
        <v>6800</v>
      </c>
      <c r="P4902" s="13" t="n">
        <v>1.645310653733721</v>
      </c>
      <c r="Q4902" s="13">
        <f>O4902*P4902</f>
        <v/>
      </c>
    </row>
    <row r="4903">
      <c r="A4903" s="10" t="n">
        <v>2027</v>
      </c>
      <c r="B4903" s="10" t="inlineStr">
        <is>
          <t>Oct-27</t>
        </is>
      </c>
      <c r="C4903" s="19" t="inlineStr">
        <is>
          <t>Pedro</t>
        </is>
      </c>
      <c r="D4903" s="19" t="inlineStr">
        <is>
          <t>ESPAÑA</t>
        </is>
      </c>
      <c r="E4903" s="19" t="inlineStr">
        <is>
          <t>COMERCIAL TÉCNICA FITOCARTHAGO, S.L.</t>
        </is>
      </c>
      <c r="F4903" s="10" t="inlineStr">
        <is>
          <t>Consolidado/estratégico</t>
        </is>
      </c>
      <c r="G4903" s="10" t="inlineStr">
        <is>
          <t>ANAE0020</t>
        </is>
      </c>
      <c r="H4903" s="19" t="inlineStr">
        <is>
          <t>ALCAPLANT NEW AE, 20 KG</t>
        </is>
      </c>
      <c r="I4903" s="10" t="inlineStr">
        <is>
          <t>Maduro</t>
        </is>
      </c>
      <c r="J4903" s="10" t="inlineStr">
        <is>
          <t>Innovador/Notorio</t>
        </is>
      </c>
      <c r="K4903" s="12" t="n">
        <v>0.05</v>
      </c>
      <c r="L4903" s="12" t="n">
        <v>0.05</v>
      </c>
      <c r="M4903" s="12" t="n">
        <v>0.1025</v>
      </c>
      <c r="N4903" s="22" t="n">
        <v>20</v>
      </c>
      <c r="O4903" s="11" t="n">
        <v>2300</v>
      </c>
      <c r="P4903" s="13" t="n">
        <v>1.80331314398891</v>
      </c>
      <c r="Q4903" s="13">
        <f>O4903*P4903</f>
        <v/>
      </c>
    </row>
    <row r="4904">
      <c r="A4904" s="10" t="n">
        <v>2027</v>
      </c>
      <c r="B4904" s="10" t="inlineStr">
        <is>
          <t>Oct-27</t>
        </is>
      </c>
      <c r="C4904" s="19" t="inlineStr">
        <is>
          <t>Pedro</t>
        </is>
      </c>
      <c r="D4904" s="19" t="inlineStr">
        <is>
          <t>ESPAÑA</t>
        </is>
      </c>
      <c r="E4904" s="19" t="inlineStr">
        <is>
          <t>COMERCIAL TÉCNICA FITOCARTHAGO, S.L.</t>
        </is>
      </c>
      <c r="F4904" s="10" t="inlineStr">
        <is>
          <t>Consolidado/estratégico</t>
        </is>
      </c>
      <c r="G4904" s="10" t="inlineStr">
        <is>
          <t>AQUOM0020</t>
        </is>
      </c>
      <c r="H4904" s="19" t="inlineStr">
        <is>
          <t>AQUOM, 20 L</t>
        </is>
      </c>
      <c r="I4904" s="10" t="inlineStr">
        <is>
          <t>Ramp-Up/Crecimiento</t>
        </is>
      </c>
      <c r="J4904" s="10" t="inlineStr">
        <is>
          <t>Esencial/Core</t>
        </is>
      </c>
      <c r="K4904" s="12" t="n">
        <v>0.05</v>
      </c>
      <c r="L4904" s="12" t="n">
        <v>0.15</v>
      </c>
      <c r="M4904" s="12" t="n">
        <v>0.2075</v>
      </c>
      <c r="N4904" s="22" t="n">
        <v>20</v>
      </c>
      <c r="O4904" s="11" t="n">
        <v>120</v>
      </c>
      <c r="P4904" s="13" t="n">
        <v>8.630886030189696</v>
      </c>
      <c r="Q4904" s="13">
        <f>O4904*P4904</f>
        <v/>
      </c>
    </row>
    <row r="4905">
      <c r="A4905" s="10" t="n">
        <v>2027</v>
      </c>
      <c r="B4905" s="10" t="inlineStr">
        <is>
          <t>Oct-27</t>
        </is>
      </c>
      <c r="C4905" s="19" t="inlineStr">
        <is>
          <t>Pedro</t>
        </is>
      </c>
      <c r="D4905" s="19" t="inlineStr">
        <is>
          <t>ESPAÑA</t>
        </is>
      </c>
      <c r="E4905" s="19" t="inlineStr">
        <is>
          <t>COMERCIAL TÉCNICA FITOCARTHAGO, S.L.</t>
        </is>
      </c>
      <c r="F4905" s="10" t="inlineStr">
        <is>
          <t>Consolidado/estratégico</t>
        </is>
      </c>
      <c r="G4905" s="10" t="inlineStr">
        <is>
          <t>C-CU0020</t>
        </is>
      </c>
      <c r="H4905" s="19" t="inlineStr">
        <is>
          <t>CODICOBRE, 20 L</t>
        </is>
      </c>
      <c r="I4905" s="10" t="inlineStr">
        <is>
          <t>Maduro</t>
        </is>
      </c>
      <c r="J4905" s="10" t="inlineStr">
        <is>
          <t>Esencial/Core</t>
        </is>
      </c>
      <c r="K4905" s="12" t="n">
        <v>0.05</v>
      </c>
      <c r="L4905" s="12" t="n">
        <v>0.035</v>
      </c>
      <c r="M4905" s="12" t="n">
        <v>0.08674999999999988</v>
      </c>
      <c r="N4905" s="22" t="n">
        <v>20</v>
      </c>
      <c r="O4905" s="11" t="n">
        <v>200</v>
      </c>
      <c r="P4905" s="13" t="n">
        <v>3.60662628797782</v>
      </c>
      <c r="Q4905" s="13">
        <f>O4905*P4905</f>
        <v/>
      </c>
    </row>
    <row r="4906">
      <c r="A4906" s="10" t="n">
        <v>2027</v>
      </c>
      <c r="B4906" s="10" t="inlineStr">
        <is>
          <t>Oct-27</t>
        </is>
      </c>
      <c r="C4906" s="19" t="inlineStr">
        <is>
          <t>Pedro</t>
        </is>
      </c>
      <c r="D4906" s="19" t="inlineStr">
        <is>
          <t>ESPAÑA</t>
        </is>
      </c>
      <c r="E4906" s="19" t="inlineStr">
        <is>
          <t>COMERCIAL TÉCNICA FITOCARTHAGO, S.L.</t>
        </is>
      </c>
      <c r="F4906" s="10" t="inlineStr">
        <is>
          <t>Consolidado/estratégico</t>
        </is>
      </c>
      <c r="G4906" s="10" t="inlineStr">
        <is>
          <t>PT0020</t>
        </is>
      </c>
      <c r="H4906" s="19" t="inlineStr">
        <is>
          <t>AGROPOTASION, 20 L</t>
        </is>
      </c>
      <c r="I4906" s="10" t="inlineStr">
        <is>
          <t>Maduro</t>
        </is>
      </c>
      <c r="J4906" s="10" t="inlineStr">
        <is>
          <t>Innovador/Notorio</t>
        </is>
      </c>
      <c r="K4906" s="12" t="n">
        <v>0.05</v>
      </c>
      <c r="L4906" s="12" t="n">
        <v>0.05</v>
      </c>
      <c r="M4906" s="12" t="n">
        <v>0.1025</v>
      </c>
      <c r="N4906" s="22" t="n">
        <v>20</v>
      </c>
      <c r="O4906" s="11" t="n">
        <v>660</v>
      </c>
      <c r="P4906" s="13" t="n">
        <v>3.179251496627847</v>
      </c>
      <c r="Q4906" s="13">
        <f>O4906*P4906</f>
        <v/>
      </c>
    </row>
    <row r="4907">
      <c r="A4907" s="10" t="n">
        <v>2027</v>
      </c>
      <c r="B4907" s="10" t="inlineStr">
        <is>
          <t>Oct-27</t>
        </is>
      </c>
      <c r="C4907" s="19" t="inlineStr">
        <is>
          <t>Pedro</t>
        </is>
      </c>
      <c r="D4907" s="19" t="inlineStr">
        <is>
          <t>ESPAÑA</t>
        </is>
      </c>
      <c r="E4907" s="19" t="inlineStr">
        <is>
          <t>COMERCIAL TÉCNICA FITOCARTHAGO, S.L.</t>
        </is>
      </c>
      <c r="F4907" s="10" t="inlineStr">
        <is>
          <t>Consolidado/estratégico</t>
        </is>
      </c>
      <c r="G4907" s="10" t="inlineStr">
        <is>
          <t>S0020</t>
        </is>
      </c>
      <c r="H4907" s="19" t="inlineStr">
        <is>
          <t>SALWAX STAR, 20 L</t>
        </is>
      </c>
      <c r="I4907" s="10" t="inlineStr">
        <is>
          <t>Maduro</t>
        </is>
      </c>
      <c r="J4907" s="10" t="inlineStr">
        <is>
          <t>Esencial/Core</t>
        </is>
      </c>
      <c r="K4907" s="12" t="n">
        <v>0.05</v>
      </c>
      <c r="L4907" s="12" t="n">
        <v>0.035</v>
      </c>
      <c r="M4907" s="12" t="n">
        <v>0.08674999999999988</v>
      </c>
      <c r="N4907" s="22" t="n">
        <v>20</v>
      </c>
      <c r="O4907" s="11" t="n">
        <v>1320</v>
      </c>
      <c r="P4907" s="13" t="n">
        <v>2.063328430325141</v>
      </c>
      <c r="Q4907" s="13">
        <f>O4907*P4907</f>
        <v/>
      </c>
    </row>
    <row r="4908">
      <c r="A4908" s="10" t="n">
        <v>2027</v>
      </c>
      <c r="B4908" s="10" t="inlineStr">
        <is>
          <t>Oct-27</t>
        </is>
      </c>
      <c r="C4908" s="19" t="inlineStr">
        <is>
          <t>Pedro</t>
        </is>
      </c>
      <c r="D4908" s="19" t="inlineStr">
        <is>
          <t>ESPAÑA</t>
        </is>
      </c>
      <c r="E4908" s="19" t="inlineStr">
        <is>
          <t>COMERCIAL TÉCNICA FITOCARTHAGO, S.L.</t>
        </is>
      </c>
      <c r="F4908" s="10" t="inlineStr">
        <is>
          <t>Consolidado/estratégico</t>
        </is>
      </c>
      <c r="G4908" s="10" t="inlineStr">
        <is>
          <t>S0200</t>
        </is>
      </c>
      <c r="H4908" s="19" t="inlineStr">
        <is>
          <t>SALWAX STAR, 200 L</t>
        </is>
      </c>
      <c r="I4908" s="10" t="inlineStr">
        <is>
          <t>Maduro</t>
        </is>
      </c>
      <c r="J4908" s="10" t="inlineStr">
        <is>
          <t>Esencial/Core</t>
        </is>
      </c>
      <c r="K4908" s="12" t="n">
        <v>0.05</v>
      </c>
      <c r="L4908" s="12" t="n">
        <v>0.035</v>
      </c>
      <c r="M4908" s="12" t="n">
        <v>0.08674999999999988</v>
      </c>
      <c r="N4908" s="22" t="n">
        <v>200</v>
      </c>
      <c r="O4908" s="11" t="n">
        <v>1600</v>
      </c>
      <c r="P4908" s="13" t="n">
        <v>1.970093550369387</v>
      </c>
      <c r="Q4908" s="13">
        <f>O4908*P4908</f>
        <v/>
      </c>
    </row>
    <row r="4909">
      <c r="A4909" s="10" t="n">
        <v>2027</v>
      </c>
      <c r="B4909" s="10" t="inlineStr">
        <is>
          <t>Oct-27</t>
        </is>
      </c>
      <c r="C4909" s="19" t="inlineStr">
        <is>
          <t>Pedro</t>
        </is>
      </c>
      <c r="D4909" s="19" t="inlineStr">
        <is>
          <t>ESPAÑA</t>
        </is>
      </c>
      <c r="E4909" s="19" t="inlineStr">
        <is>
          <t>COMERCIAL TÉCNICA FITOCARTHAGO, S.L.</t>
        </is>
      </c>
      <c r="F4909" s="10" t="inlineStr">
        <is>
          <t>Consolidado/estratégico</t>
        </is>
      </c>
      <c r="G4909" s="10" t="inlineStr">
        <is>
          <t>S1000</t>
        </is>
      </c>
      <c r="H4909" s="19" t="inlineStr">
        <is>
          <t>SALWAX STAR, 1000 L</t>
        </is>
      </c>
      <c r="I4909" s="10" t="inlineStr">
        <is>
          <t>Maduro</t>
        </is>
      </c>
      <c r="J4909" s="10" t="inlineStr">
        <is>
          <t>Esencial/Core</t>
        </is>
      </c>
      <c r="K4909" s="12" t="n">
        <v>0.05</v>
      </c>
      <c r="L4909" s="12" t="n">
        <v>0.035</v>
      </c>
      <c r="M4909" s="12" t="n">
        <v>0.08674999999999988</v>
      </c>
      <c r="N4909" s="22" t="n">
        <v>1000</v>
      </c>
      <c r="O4909" s="11" t="n">
        <v>5000</v>
      </c>
      <c r="P4909" s="13" t="n">
        <v>1.641951775057401</v>
      </c>
      <c r="Q4909" s="13">
        <f>O4909*P4909</f>
        <v/>
      </c>
    </row>
    <row r="4910">
      <c r="A4910" s="10" t="n">
        <v>2027</v>
      </c>
      <c r="B4910" s="10" t="inlineStr">
        <is>
          <t>Oct-27</t>
        </is>
      </c>
      <c r="C4910" s="19" t="inlineStr">
        <is>
          <t>Pedro</t>
        </is>
      </c>
      <c r="D4910" s="19" t="inlineStr">
        <is>
          <t>ESPAÑA</t>
        </is>
      </c>
      <c r="E4910" s="19" t="inlineStr">
        <is>
          <t>COMERCIAL TÉCNICA FITOCARTHAGO, S.L.</t>
        </is>
      </c>
      <c r="F4910" s="10" t="inlineStr">
        <is>
          <t>Consolidado/estratégico</t>
        </is>
      </c>
      <c r="G4910" s="10" t="inlineStr">
        <is>
          <t>SPCE2B0020</t>
        </is>
      </c>
      <c r="H4910" s="19" t="inlineStr">
        <is>
          <t>SPRINTENE CON BORO, 20 L</t>
        </is>
      </c>
      <c r="I4910" s="10" t="inlineStr">
        <is>
          <t>Maduro</t>
        </is>
      </c>
      <c r="J4910" s="10" t="inlineStr">
        <is>
          <t>Esencial/Core</t>
        </is>
      </c>
      <c r="K4910" s="12" t="n">
        <v>0.05</v>
      </c>
      <c r="L4910" s="12" t="n">
        <v>0.035</v>
      </c>
      <c r="M4910" s="12" t="n">
        <v>0.08674999999999988</v>
      </c>
      <c r="N4910" s="22" t="n">
        <v>20</v>
      </c>
      <c r="O4910" s="11" t="n">
        <v>1320</v>
      </c>
      <c r="P4910" s="13" t="n">
        <v>10.5384369281664</v>
      </c>
      <c r="Q4910" s="13">
        <f>O4910*P4910</f>
        <v/>
      </c>
    </row>
    <row r="4911">
      <c r="A4911" s="10" t="n">
        <v>2027</v>
      </c>
      <c r="B4911" s="10" t="inlineStr">
        <is>
          <t>Oct-27</t>
        </is>
      </c>
      <c r="C4911" s="19" t="inlineStr">
        <is>
          <t>Pedro</t>
        </is>
      </c>
      <c r="D4911" s="19" t="inlineStr">
        <is>
          <t>ESPAÑA</t>
        </is>
      </c>
      <c r="E4911" s="19" t="inlineStr">
        <is>
          <t>COMERCIAL TÉCNICA FITOCARTHAGO, S.L.</t>
        </is>
      </c>
      <c r="F4911" s="10" t="inlineStr">
        <is>
          <t>Consolidado/estratégico</t>
        </is>
      </c>
      <c r="G4911" s="10" t="inlineStr">
        <is>
          <t>SS0020</t>
        </is>
      </c>
      <c r="H4911" s="19" t="inlineStr">
        <is>
          <t>SALWAX-CA, 20 KG</t>
        </is>
      </c>
      <c r="I4911" s="10" t="inlineStr">
        <is>
          <t>Maduro</t>
        </is>
      </c>
      <c r="J4911" s="10" t="inlineStr">
        <is>
          <t>Esencial/Core</t>
        </is>
      </c>
      <c r="K4911" s="12" t="n">
        <v>0.05</v>
      </c>
      <c r="L4911" s="12" t="n">
        <v>0.035</v>
      </c>
      <c r="M4911" s="12" t="n">
        <v>0.08674999999999988</v>
      </c>
      <c r="N4911" s="22" t="n">
        <v>20</v>
      </c>
      <c r="O4911" s="11" t="n">
        <v>2880</v>
      </c>
      <c r="P4911" s="13" t="n">
        <v>3.736923480462568</v>
      </c>
      <c r="Q4911" s="13">
        <f>O4911*P4911</f>
        <v/>
      </c>
    </row>
    <row r="4912">
      <c r="A4912" s="10" t="n">
        <v>2027</v>
      </c>
      <c r="B4912" s="10" t="inlineStr">
        <is>
          <t>Oct-27</t>
        </is>
      </c>
      <c r="C4912" s="19" t="inlineStr">
        <is>
          <t>Pedro</t>
        </is>
      </c>
      <c r="D4912" s="19" t="inlineStr">
        <is>
          <t>ESPAÑA</t>
        </is>
      </c>
      <c r="E4912" s="19" t="inlineStr">
        <is>
          <t>FITOMURCIA S.L.</t>
        </is>
      </c>
      <c r="F4912" s="10" t="inlineStr">
        <is>
          <t>Consolidado/estratégico</t>
        </is>
      </c>
      <c r="G4912" s="10" t="inlineStr">
        <is>
          <t>G30020</t>
        </is>
      </c>
      <c r="H4912" s="19" t="inlineStr">
        <is>
          <t>GREEN-UP, 20 L</t>
        </is>
      </c>
      <c r="I4912" s="10" t="inlineStr">
        <is>
          <t>Maduro</t>
        </is>
      </c>
      <c r="J4912" s="10" t="inlineStr">
        <is>
          <t>Innovador/Notorio</t>
        </is>
      </c>
      <c r="K4912" s="12" t="n">
        <v>0.05</v>
      </c>
      <c r="L4912" s="12" t="n">
        <v>0.05</v>
      </c>
      <c r="M4912" s="12" t="n">
        <v>0.1025</v>
      </c>
      <c r="N4912" s="22" t="n">
        <v>20</v>
      </c>
      <c r="O4912" s="11" t="n">
        <v>1340</v>
      </c>
      <c r="P4912" s="13" t="n">
        <v>4.767556733010243</v>
      </c>
      <c r="Q4912" s="13">
        <f>O4912*P4912</f>
        <v/>
      </c>
    </row>
    <row r="4913">
      <c r="A4913" s="10" t="n">
        <v>2027</v>
      </c>
      <c r="B4913" s="10" t="inlineStr">
        <is>
          <t>Oct-27</t>
        </is>
      </c>
      <c r="C4913" s="19" t="inlineStr">
        <is>
          <t>Pedro</t>
        </is>
      </c>
      <c r="D4913" s="19" t="inlineStr">
        <is>
          <t>ESPAÑA</t>
        </is>
      </c>
      <c r="E4913" s="19" t="inlineStr">
        <is>
          <t>FITOMURCIA S.L.</t>
        </is>
      </c>
      <c r="F4913" s="10" t="inlineStr">
        <is>
          <t>Consolidado/estratégico</t>
        </is>
      </c>
      <c r="G4913" s="10" t="inlineStr">
        <is>
          <t>HST0020</t>
        </is>
      </c>
      <c r="H4913" s="19" t="inlineStr">
        <is>
          <t>HIDROSTRESS-40, 20 L</t>
        </is>
      </c>
      <c r="I4913" s="10" t="inlineStr">
        <is>
          <t>Ramp-Up/Crecimiento</t>
        </is>
      </c>
      <c r="J4913" s="10" t="inlineStr">
        <is>
          <t>Innovador/Notorio</t>
        </is>
      </c>
      <c r="K4913" s="12" t="n">
        <v>0.05</v>
      </c>
      <c r="L4913" s="12" t="n">
        <v>0.2</v>
      </c>
      <c r="M4913" s="12" t="n">
        <v>0.26</v>
      </c>
      <c r="N4913" s="22" t="n">
        <v>20</v>
      </c>
      <c r="O4913" s="11" t="n">
        <v>1520</v>
      </c>
      <c r="P4913" s="13" t="n">
        <v>5.634889391217116</v>
      </c>
      <c r="Q4913" s="13">
        <f>O4913*P4913</f>
        <v/>
      </c>
    </row>
    <row r="4914">
      <c r="A4914" s="10" t="n">
        <v>2027</v>
      </c>
      <c r="B4914" s="10" t="inlineStr">
        <is>
          <t>Oct-27</t>
        </is>
      </c>
      <c r="C4914" s="19" t="inlineStr">
        <is>
          <t>Pedro</t>
        </is>
      </c>
      <c r="D4914" s="19" t="inlineStr">
        <is>
          <t>ESPAÑA</t>
        </is>
      </c>
      <c r="E4914" s="19" t="inlineStr">
        <is>
          <t>FITOMURCIA S.L.</t>
        </is>
      </c>
      <c r="F4914" s="10" t="inlineStr">
        <is>
          <t>Consolidado/estratégico</t>
        </is>
      </c>
      <c r="G4914" s="10" t="inlineStr">
        <is>
          <t>N0020</t>
        </is>
      </c>
      <c r="H4914" s="19" t="inlineStr">
        <is>
          <t>NUTRICALE, 20 L</t>
        </is>
      </c>
      <c r="I4914" s="10" t="inlineStr">
        <is>
          <t>Maduro</t>
        </is>
      </c>
      <c r="J4914" s="10" t="inlineStr">
        <is>
          <t>Esencial/Core</t>
        </is>
      </c>
      <c r="K4914" s="12" t="n">
        <v>0.05</v>
      </c>
      <c r="L4914" s="12" t="n">
        <v>0.035</v>
      </c>
      <c r="M4914" s="12" t="n">
        <v>0.08674999999999988</v>
      </c>
      <c r="N4914" s="22" t="n">
        <v>20</v>
      </c>
      <c r="O4914" s="11" t="n">
        <v>1320</v>
      </c>
      <c r="P4914" s="13" t="n">
        <v>2.183992678982161</v>
      </c>
      <c r="Q4914" s="13">
        <f>O4914*P4914</f>
        <v/>
      </c>
    </row>
    <row r="4915">
      <c r="A4915" s="10" t="n">
        <v>2027</v>
      </c>
      <c r="B4915" s="10" t="inlineStr">
        <is>
          <t>Oct-27</t>
        </is>
      </c>
      <c r="C4915" s="19" t="inlineStr">
        <is>
          <t>Pedro</t>
        </is>
      </c>
      <c r="D4915" s="19" t="inlineStr">
        <is>
          <t>ESPAÑA</t>
        </is>
      </c>
      <c r="E4915" s="19" t="inlineStr">
        <is>
          <t>FITOMURCIA S.L.</t>
        </is>
      </c>
      <c r="F4915" s="10" t="inlineStr">
        <is>
          <t>Consolidado/estratégico</t>
        </is>
      </c>
      <c r="G4915" s="10" t="inlineStr">
        <is>
          <t>PT0020</t>
        </is>
      </c>
      <c r="H4915" s="19" t="inlineStr">
        <is>
          <t>AGROPOTASION, 20 L</t>
        </is>
      </c>
      <c r="I4915" s="10" t="inlineStr">
        <is>
          <t>Maduro</t>
        </is>
      </c>
      <c r="J4915" s="10" t="inlineStr">
        <is>
          <t>Innovador/Notorio</t>
        </is>
      </c>
      <c r="K4915" s="12" t="n">
        <v>0.05</v>
      </c>
      <c r="L4915" s="12" t="n">
        <v>0.05</v>
      </c>
      <c r="M4915" s="12" t="n">
        <v>0.1025</v>
      </c>
      <c r="N4915" s="22" t="n">
        <v>20</v>
      </c>
      <c r="O4915" s="11" t="n">
        <v>1340</v>
      </c>
      <c r="P4915" s="13" t="n">
        <v>2.977346032969776</v>
      </c>
      <c r="Q4915" s="13">
        <f>O4915*P4915</f>
        <v/>
      </c>
    </row>
    <row r="4916">
      <c r="A4916" s="10" t="n">
        <v>2027</v>
      </c>
      <c r="B4916" s="10" t="inlineStr">
        <is>
          <t>Oct-27</t>
        </is>
      </c>
      <c r="C4916" s="19" t="inlineStr">
        <is>
          <t>Pedro</t>
        </is>
      </c>
      <c r="D4916" s="19" t="inlineStr">
        <is>
          <t>ESPAÑA</t>
        </is>
      </c>
      <c r="E4916" s="19" t="inlineStr">
        <is>
          <t>FITOMURCIA S.L.</t>
        </is>
      </c>
      <c r="F4916" s="10" t="inlineStr">
        <is>
          <t>Consolidado/estratégico</t>
        </is>
      </c>
      <c r="G4916" s="10" t="inlineStr">
        <is>
          <t>S1000</t>
        </is>
      </c>
      <c r="H4916" s="19" t="inlineStr">
        <is>
          <t>SALWAX STAR, 1000 L</t>
        </is>
      </c>
      <c r="I4916" s="10" t="inlineStr">
        <is>
          <t>Maduro</t>
        </is>
      </c>
      <c r="J4916" s="10" t="inlineStr">
        <is>
          <t>Esencial/Core</t>
        </is>
      </c>
      <c r="K4916" s="12" t="n">
        <v>0.05</v>
      </c>
      <c r="L4916" s="12" t="n">
        <v>0.035</v>
      </c>
      <c r="M4916" s="12" t="n">
        <v>0.08674999999999988</v>
      </c>
      <c r="N4916" s="22" t="n">
        <v>1000</v>
      </c>
      <c r="O4916" s="11" t="n">
        <v>9000</v>
      </c>
      <c r="P4916" s="13" t="n">
        <v>1.597613338490931</v>
      </c>
      <c r="Q4916" s="13">
        <f>O4916*P4916</f>
        <v/>
      </c>
    </row>
    <row r="4917">
      <c r="A4917" s="10" t="n">
        <v>2027</v>
      </c>
      <c r="B4917" s="10" t="inlineStr">
        <is>
          <t>Oct-27</t>
        </is>
      </c>
      <c r="C4917" s="19" t="inlineStr">
        <is>
          <t>Pedro</t>
        </is>
      </c>
      <c r="D4917" s="19" t="inlineStr">
        <is>
          <t>ESPAÑA</t>
        </is>
      </c>
      <c r="E4917" s="19" t="inlineStr">
        <is>
          <t>FITOMURCIA S.L.</t>
        </is>
      </c>
      <c r="F4917" s="10" t="inlineStr">
        <is>
          <t>Consolidado/estratégico</t>
        </is>
      </c>
      <c r="G4917" s="10" t="inlineStr">
        <is>
          <t>SS0020</t>
        </is>
      </c>
      <c r="H4917" s="19" t="inlineStr">
        <is>
          <t>SALWAX-CA, 20 KG</t>
        </is>
      </c>
      <c r="I4917" s="10" t="inlineStr">
        <is>
          <t>Maduro</t>
        </is>
      </c>
      <c r="J4917" s="10" t="inlineStr">
        <is>
          <t>Esencial/Core</t>
        </is>
      </c>
      <c r="K4917" s="12" t="n">
        <v>0.05</v>
      </c>
      <c r="L4917" s="12" t="n">
        <v>0.035</v>
      </c>
      <c r="M4917" s="12" t="n">
        <v>0.08674999999999988</v>
      </c>
      <c r="N4917" s="22" t="n">
        <v>20</v>
      </c>
      <c r="O4917" s="11" t="n">
        <v>820</v>
      </c>
      <c r="P4917" s="13" t="n">
        <v>3.455052330414386</v>
      </c>
      <c r="Q4917" s="13">
        <f>O4917*P4917</f>
        <v/>
      </c>
    </row>
    <row r="4918">
      <c r="A4918" s="10" t="n">
        <v>2027</v>
      </c>
      <c r="B4918" s="10" t="inlineStr">
        <is>
          <t>Oct-27</t>
        </is>
      </c>
      <c r="C4918" s="19" t="inlineStr">
        <is>
          <t>Ricardo</t>
        </is>
      </c>
      <c r="D4918" s="19" t="inlineStr">
        <is>
          <t>COSTA RICA</t>
        </is>
      </c>
      <c r="E4918" s="19" t="inlineStr">
        <is>
          <t>EUROFERTIL, S.A.</t>
        </is>
      </c>
      <c r="F4918" s="10" t="inlineStr">
        <is>
          <t>Consolidado/estratégico</t>
        </is>
      </c>
      <c r="G4918" s="10" t="inlineStr">
        <is>
          <t>A-500005CR</t>
        </is>
      </c>
      <c r="H4918" s="19" t="inlineStr">
        <is>
          <t>CODIORGAN-A50, 5 KG</t>
        </is>
      </c>
      <c r="I4918" s="10" t="inlineStr">
        <is>
          <t>Maduro</t>
        </is>
      </c>
      <c r="J4918" s="10" t="inlineStr">
        <is>
          <t>Innovador/Notorio</t>
        </is>
      </c>
      <c r="K4918" s="12" t="n">
        <v>0.05</v>
      </c>
      <c r="L4918" s="12" t="n">
        <v>0.05</v>
      </c>
      <c r="M4918" s="12" t="n">
        <v>0.1025</v>
      </c>
      <c r="N4918" s="22" t="n">
        <v>5</v>
      </c>
      <c r="O4918" s="11" t="n">
        <v>1045</v>
      </c>
      <c r="P4918" s="13" t="n">
        <v>4.763665357242381</v>
      </c>
      <c r="Q4918" s="13">
        <f>O4918*P4918</f>
        <v/>
      </c>
    </row>
    <row r="4919">
      <c r="A4919" s="10" t="n">
        <v>2027</v>
      </c>
      <c r="B4919" s="10" t="inlineStr">
        <is>
          <t>Oct-27</t>
        </is>
      </c>
      <c r="C4919" s="19" t="inlineStr">
        <is>
          <t>Ricardo</t>
        </is>
      </c>
      <c r="D4919" s="19" t="inlineStr">
        <is>
          <t>COSTA RICA</t>
        </is>
      </c>
      <c r="E4919" s="19" t="inlineStr">
        <is>
          <t>EUROFERTIL, S.A.</t>
        </is>
      </c>
      <c r="F4919" s="10" t="inlineStr">
        <is>
          <t>Consolidado/estratégico</t>
        </is>
      </c>
      <c r="G4919" s="10" t="inlineStr">
        <is>
          <t>AGMG0005CR</t>
        </is>
      </c>
      <c r="H4919" s="19" t="inlineStr">
        <is>
          <t>AGROXILATO-MG, 5 KG (EXPORT)</t>
        </is>
      </c>
      <c r="I4919" s="10" t="inlineStr">
        <is>
          <t>Maduro</t>
        </is>
      </c>
      <c r="J4919" s="10" t="inlineStr">
        <is>
          <t>Banalizado/Commodity</t>
        </is>
      </c>
      <c r="K4919" s="12" t="n">
        <v>0.05</v>
      </c>
      <c r="L4919" s="12" t="n">
        <v>0.02</v>
      </c>
      <c r="M4919" s="12" t="n">
        <v>0.07100000000000017</v>
      </c>
      <c r="N4919" s="22" t="n">
        <v>5</v>
      </c>
      <c r="O4919" s="11" t="n">
        <v>510</v>
      </c>
      <c r="P4919" s="13" t="n">
        <v>5.45163453356185</v>
      </c>
      <c r="Q4919" s="13">
        <f>O4919*P4919</f>
        <v/>
      </c>
    </row>
    <row r="4920">
      <c r="A4920" s="10" t="n">
        <v>2027</v>
      </c>
      <c r="B4920" s="10" t="inlineStr">
        <is>
          <t>Oct-27</t>
        </is>
      </c>
      <c r="C4920" s="19" t="inlineStr">
        <is>
          <t>Ricardo</t>
        </is>
      </c>
      <c r="D4920" s="19" t="inlineStr">
        <is>
          <t>COSTA RICA</t>
        </is>
      </c>
      <c r="E4920" s="19" t="inlineStr">
        <is>
          <t>EUROFERTIL, S.A.</t>
        </is>
      </c>
      <c r="F4920" s="10" t="inlineStr">
        <is>
          <t>Consolidado/estratégico</t>
        </is>
      </c>
      <c r="G4920" s="10" t="inlineStr">
        <is>
          <t>AGXCR1000CR</t>
        </is>
      </c>
      <c r="H4920" s="19" t="inlineStr">
        <is>
          <t>AGROXILATO-K (0-5-20), 1000 Lts.</t>
        </is>
      </c>
      <c r="I4920" s="10" t="inlineStr">
        <is>
          <t>Maduro</t>
        </is>
      </c>
      <c r="J4920" s="10" t="inlineStr">
        <is>
          <t>Innovador/Notorio</t>
        </is>
      </c>
      <c r="K4920" s="12" t="n">
        <v>0.05</v>
      </c>
      <c r="L4920" s="12" t="n">
        <v>0.05</v>
      </c>
      <c r="M4920" s="12" t="n">
        <v>0.1025</v>
      </c>
      <c r="N4920" s="22" t="n">
        <v>1000</v>
      </c>
      <c r="O4920" s="11" t="n">
        <v>4000</v>
      </c>
      <c r="P4920" s="13" t="n">
        <v>3.043742416443709</v>
      </c>
      <c r="Q4920" s="13">
        <f>O4920*P4920</f>
        <v/>
      </c>
    </row>
    <row r="4921">
      <c r="A4921" s="10" t="n">
        <v>2027</v>
      </c>
      <c r="B4921" s="10" t="inlineStr">
        <is>
          <t>Oct-27</t>
        </is>
      </c>
      <c r="C4921" s="19" t="inlineStr">
        <is>
          <t>Ricardo</t>
        </is>
      </c>
      <c r="D4921" s="19" t="inlineStr">
        <is>
          <t>COSTA RICA</t>
        </is>
      </c>
      <c r="E4921" s="19" t="inlineStr">
        <is>
          <t>EUROFERTIL, S.A.</t>
        </is>
      </c>
      <c r="F4921" s="10" t="inlineStr">
        <is>
          <t>Consolidado/estratégico</t>
        </is>
      </c>
      <c r="G4921" s="10" t="inlineStr">
        <is>
          <t>AGZN0005CR</t>
        </is>
      </c>
      <c r="H4921" s="19" t="inlineStr">
        <is>
          <t>AGROXILATO-ZN 16%,  5 KG (EXPORT)</t>
        </is>
      </c>
      <c r="I4921" s="10" t="inlineStr">
        <is>
          <t>Maduro</t>
        </is>
      </c>
      <c r="J4921" s="10" t="inlineStr">
        <is>
          <t>Banalizado/Commodity</t>
        </is>
      </c>
      <c r="K4921" s="12" t="n">
        <v>0.05</v>
      </c>
      <c r="L4921" s="12" t="n">
        <v>0.02</v>
      </c>
      <c r="M4921" s="12" t="n">
        <v>0.07100000000000017</v>
      </c>
      <c r="N4921" s="22" t="n">
        <v>5</v>
      </c>
      <c r="O4921" s="11" t="n">
        <v>1015</v>
      </c>
      <c r="P4921" s="13" t="n">
        <v>5.847737998715483</v>
      </c>
      <c r="Q4921" s="13">
        <f>O4921*P4921</f>
        <v/>
      </c>
    </row>
    <row r="4922">
      <c r="A4922" s="10" t="n">
        <v>2027</v>
      </c>
      <c r="B4922" s="10" t="inlineStr">
        <is>
          <t>Oct-27</t>
        </is>
      </c>
      <c r="C4922" s="19" t="inlineStr">
        <is>
          <t>Ricardo</t>
        </is>
      </c>
      <c r="D4922" s="19" t="inlineStr">
        <is>
          <t>COSTA RICA</t>
        </is>
      </c>
      <c r="E4922" s="19" t="inlineStr">
        <is>
          <t>EUROFERTIL, S.A.</t>
        </is>
      </c>
      <c r="F4922" s="10" t="inlineStr">
        <is>
          <t>Consolidado/estratégico</t>
        </is>
      </c>
      <c r="G4922" s="10" t="inlineStr">
        <is>
          <t>AN0005CR</t>
        </is>
      </c>
      <c r="H4922" s="19" t="inlineStr">
        <is>
          <t>ALCAPLANT NEW, 5 KG</t>
        </is>
      </c>
      <c r="I4922" s="10" t="inlineStr">
        <is>
          <t>Maduro</t>
        </is>
      </c>
      <c r="J4922" s="10" t="inlineStr">
        <is>
          <t>Innovador/Notorio</t>
        </is>
      </c>
      <c r="K4922" s="12" t="n">
        <v>0.05</v>
      </c>
      <c r="L4922" s="12" t="n">
        <v>0.05</v>
      </c>
      <c r="M4922" s="12" t="n">
        <v>0.1025</v>
      </c>
      <c r="N4922" s="22" t="n">
        <v>5</v>
      </c>
      <c r="O4922" s="11" t="n">
        <v>11495</v>
      </c>
      <c r="P4922" s="13" t="n">
        <v>1.917974673375488</v>
      </c>
      <c r="Q4922" s="13">
        <f>O4922*P4922</f>
        <v/>
      </c>
    </row>
    <row r="4923">
      <c r="A4923" s="10" t="n">
        <v>2027</v>
      </c>
      <c r="B4923" s="10" t="inlineStr">
        <is>
          <t>Oct-27</t>
        </is>
      </c>
      <c r="C4923" s="19" t="inlineStr">
        <is>
          <t>Ricardo</t>
        </is>
      </c>
      <c r="D4923" s="19" t="inlineStr">
        <is>
          <t>COSTA RICA</t>
        </is>
      </c>
      <c r="E4923" s="19" t="inlineStr">
        <is>
          <t>EUROFERTIL, S.A.</t>
        </is>
      </c>
      <c r="F4923" s="10" t="inlineStr">
        <is>
          <t>Consolidado/estratégico</t>
        </is>
      </c>
      <c r="G4923" s="10" t="inlineStr">
        <is>
          <t>AN0020CR</t>
        </is>
      </c>
      <c r="H4923" s="19" t="inlineStr">
        <is>
          <t>ALCAPLANT NEW, 20 KG</t>
        </is>
      </c>
      <c r="I4923" s="10" t="inlineStr">
        <is>
          <t>Maduro</t>
        </is>
      </c>
      <c r="J4923" s="10" t="inlineStr">
        <is>
          <t>Innovador/Notorio</t>
        </is>
      </c>
      <c r="K4923" s="12" t="n">
        <v>0.05</v>
      </c>
      <c r="L4923" s="12" t="n">
        <v>0.05</v>
      </c>
      <c r="M4923" s="12" t="n">
        <v>0.1025</v>
      </c>
      <c r="N4923" s="22" t="n">
        <v>20</v>
      </c>
      <c r="O4923" s="11" t="n">
        <v>11500</v>
      </c>
      <c r="P4923" s="13" t="n">
        <v>1.719922940798671</v>
      </c>
      <c r="Q4923" s="13">
        <f>O4923*P4923</f>
        <v/>
      </c>
    </row>
    <row r="4924">
      <c r="A4924" s="10" t="n">
        <v>2027</v>
      </c>
      <c r="B4924" s="10" t="inlineStr">
        <is>
          <t>Oct-27</t>
        </is>
      </c>
      <c r="C4924" s="19" t="inlineStr">
        <is>
          <t>Ricardo</t>
        </is>
      </c>
      <c r="D4924" s="19" t="inlineStr">
        <is>
          <t>COSTA RICA</t>
        </is>
      </c>
      <c r="E4924" s="19" t="inlineStr">
        <is>
          <t>EUROFERTIL, S.A.</t>
        </is>
      </c>
      <c r="F4924" s="10" t="inlineStr">
        <is>
          <t>Consolidado/estratégico</t>
        </is>
      </c>
      <c r="G4924" s="10" t="inlineStr">
        <is>
          <t>B1000CR</t>
        </is>
      </c>
      <c r="H4924" s="19" t="inlineStr">
        <is>
          <t>BOROCAL, 1000 L</t>
        </is>
      </c>
      <c r="I4924" s="10" t="inlineStr">
        <is>
          <t>Maduro</t>
        </is>
      </c>
      <c r="J4924" s="10" t="inlineStr">
        <is>
          <t>Esencial/Core</t>
        </is>
      </c>
      <c r="K4924" s="12" t="n">
        <v>0.05</v>
      </c>
      <c r="L4924" s="12" t="n">
        <v>0.035</v>
      </c>
      <c r="M4924" s="12" t="n">
        <v>0.08674999999999988</v>
      </c>
      <c r="N4924" s="22" t="n">
        <v>1000</v>
      </c>
      <c r="O4924" s="11" t="n">
        <v>3000</v>
      </c>
      <c r="P4924" s="13" t="n">
        <v>3.602456777818308</v>
      </c>
      <c r="Q4924" s="13">
        <f>O4924*P4924</f>
        <v/>
      </c>
    </row>
    <row r="4925">
      <c r="A4925" s="10" t="n">
        <v>2027</v>
      </c>
      <c r="B4925" s="10" t="inlineStr">
        <is>
          <t>Oct-27</t>
        </is>
      </c>
      <c r="C4925" s="19" t="inlineStr">
        <is>
          <t>Ricardo</t>
        </is>
      </c>
      <c r="D4925" s="19" t="inlineStr">
        <is>
          <t>COSTA RICA</t>
        </is>
      </c>
      <c r="E4925" s="19" t="inlineStr">
        <is>
          <t>EUROFERTIL, S.A.</t>
        </is>
      </c>
      <c r="F4925" s="10" t="inlineStr">
        <is>
          <t>Consolidado/estratégico</t>
        </is>
      </c>
      <c r="G4925" s="10" t="inlineStr">
        <is>
          <t>CODIR1000CR</t>
        </is>
      </c>
      <c r="H4925" s="19" t="inlineStr">
        <is>
          <t>CODIRESIST, 1000 L</t>
        </is>
      </c>
      <c r="I4925" s="10" t="inlineStr">
        <is>
          <t>Ramp-Up/Crecimiento</t>
        </is>
      </c>
      <c r="J4925" s="10" t="inlineStr">
        <is>
          <t>Esencial/Core</t>
        </is>
      </c>
      <c r="K4925" s="12" t="n">
        <v>0.05</v>
      </c>
      <c r="L4925" s="12" t="n">
        <v>0.15</v>
      </c>
      <c r="M4925" s="12" t="n">
        <v>0.2075</v>
      </c>
      <c r="N4925" s="22" t="n">
        <v>1000</v>
      </c>
      <c r="O4925" s="11" t="n">
        <v>1000</v>
      </c>
      <c r="P4925" s="13" t="n">
        <v>3.043742416443709</v>
      </c>
      <c r="Q4925" s="13">
        <f>O4925*P4925</f>
        <v/>
      </c>
    </row>
    <row r="4926">
      <c r="A4926" s="10" t="n">
        <v>2027</v>
      </c>
      <c r="B4926" s="10" t="inlineStr">
        <is>
          <t>Oct-27</t>
        </is>
      </c>
      <c r="C4926" s="19" t="inlineStr">
        <is>
          <t>Ricardo</t>
        </is>
      </c>
      <c r="D4926" s="19" t="inlineStr">
        <is>
          <t>COSTA RICA</t>
        </is>
      </c>
      <c r="E4926" s="19" t="inlineStr">
        <is>
          <t>EUROFERTIL, S.A.</t>
        </is>
      </c>
      <c r="F4926" s="10" t="inlineStr">
        <is>
          <t>Consolidado/estratégico</t>
        </is>
      </c>
      <c r="G4926" s="10" t="inlineStr">
        <is>
          <t>DECA0005CR</t>
        </is>
      </c>
      <c r="H4926" s="19" t="inlineStr">
        <is>
          <t>DEFENS-CA-AE, 5 KG</t>
        </is>
      </c>
      <c r="I4926" s="10" t="inlineStr">
        <is>
          <t>Maduro</t>
        </is>
      </c>
      <c r="J4926" s="10" t="inlineStr">
        <is>
          <t>Innovador/Notorio</t>
        </is>
      </c>
      <c r="K4926" s="12" t="n">
        <v>0.05</v>
      </c>
      <c r="L4926" s="12" t="n">
        <v>0.05</v>
      </c>
      <c r="M4926" s="12" t="n">
        <v>0.1025</v>
      </c>
      <c r="N4926" s="22" t="n">
        <v>5</v>
      </c>
      <c r="O4926" s="11" t="n">
        <v>1150</v>
      </c>
      <c r="P4926" s="13" t="n">
        <v>2.637215175891296</v>
      </c>
      <c r="Q4926" s="13">
        <f>O4926*P4926</f>
        <v/>
      </c>
    </row>
    <row r="4927">
      <c r="A4927" s="10" t="n">
        <v>2027</v>
      </c>
      <c r="B4927" s="10" t="inlineStr">
        <is>
          <t>Oct-27</t>
        </is>
      </c>
      <c r="C4927" s="19" t="inlineStr">
        <is>
          <t>Ricardo</t>
        </is>
      </c>
      <c r="D4927" s="19" t="inlineStr">
        <is>
          <t>COSTA RICA</t>
        </is>
      </c>
      <c r="E4927" s="19" t="inlineStr">
        <is>
          <t>EUROFERTIL, S.A.</t>
        </is>
      </c>
      <c r="F4927" s="10" t="inlineStr">
        <is>
          <t>Consolidado/estratégico</t>
        </is>
      </c>
      <c r="G4927" s="10" t="inlineStr">
        <is>
          <t>FLORCR1000CR</t>
        </is>
      </c>
      <c r="H4927" s="19" t="inlineStr">
        <is>
          <t>FLORAMEC CR, 1000 L</t>
        </is>
      </c>
      <c r="I4927" s="10" t="inlineStr">
        <is>
          <t>Declive</t>
        </is>
      </c>
      <c r="J4927" s="10" t="inlineStr">
        <is>
          <t>Innovador/Notorio</t>
        </is>
      </c>
      <c r="K4927" s="12" t="n">
        <v>0.05</v>
      </c>
      <c r="L4927" s="12" t="n">
        <v>0.04</v>
      </c>
      <c r="M4927" s="12" t="n">
        <v>0.09200000000000008</v>
      </c>
      <c r="N4927" s="22" t="n">
        <v>1000</v>
      </c>
      <c r="O4927" s="11" t="n">
        <v>3000</v>
      </c>
      <c r="P4927" s="13" t="n">
        <v>2.366197015523021</v>
      </c>
      <c r="Q4927" s="13">
        <f>O4927*P4927</f>
        <v/>
      </c>
    </row>
    <row r="4928">
      <c r="A4928" s="10" t="n">
        <v>2027</v>
      </c>
      <c r="B4928" s="10" t="inlineStr">
        <is>
          <t>Oct-27</t>
        </is>
      </c>
      <c r="C4928" s="19" t="inlineStr">
        <is>
          <t>Ricardo</t>
        </is>
      </c>
      <c r="D4928" s="19" t="inlineStr">
        <is>
          <t>COSTA RICA</t>
        </is>
      </c>
      <c r="E4928" s="19" t="inlineStr">
        <is>
          <t>EUROFERTIL, S.A.</t>
        </is>
      </c>
      <c r="F4928" s="10" t="inlineStr">
        <is>
          <t>Consolidado/estratégico</t>
        </is>
      </c>
      <c r="G4928" s="10" t="inlineStr">
        <is>
          <t>G1000CR</t>
        </is>
      </c>
      <c r="H4928" s="19" t="inlineStr">
        <is>
          <t>GREEN-UP EXPORTACION, 1000 L</t>
        </is>
      </c>
      <c r="I4928" s="10" t="inlineStr">
        <is>
          <t>Maduro</t>
        </is>
      </c>
      <c r="J4928" s="10" t="inlineStr">
        <is>
          <t>Innovador/Notorio</t>
        </is>
      </c>
      <c r="K4928" s="12" t="n">
        <v>0.05</v>
      </c>
      <c r="L4928" s="12" t="n">
        <v>0.05</v>
      </c>
      <c r="M4928" s="12" t="n">
        <v>0.1025</v>
      </c>
      <c r="N4928" s="22" t="n">
        <v>1000</v>
      </c>
      <c r="O4928" s="11" t="n">
        <v>1000</v>
      </c>
      <c r="P4928" s="13" t="n">
        <v>4.888750662027738</v>
      </c>
      <c r="Q4928" s="13">
        <f>O4928*P4928</f>
        <v/>
      </c>
    </row>
    <row r="4929">
      <c r="A4929" s="10" t="n">
        <v>2027</v>
      </c>
      <c r="B4929" s="10" t="inlineStr">
        <is>
          <t>Oct-27</t>
        </is>
      </c>
      <c r="C4929" s="19" t="inlineStr">
        <is>
          <t>Ricardo</t>
        </is>
      </c>
      <c r="D4929" s="19" t="inlineStr">
        <is>
          <t>COSTA RICA</t>
        </is>
      </c>
      <c r="E4929" s="19" t="inlineStr">
        <is>
          <t>EUROFERTIL, S.A.</t>
        </is>
      </c>
      <c r="F4929" s="10" t="inlineStr">
        <is>
          <t>Consolidado/estratégico</t>
        </is>
      </c>
      <c r="G4929" s="10" t="inlineStr">
        <is>
          <t>PT1000CR</t>
        </is>
      </c>
      <c r="H4929" s="19" t="inlineStr">
        <is>
          <t>AGROPOTASION, 1000 L</t>
        </is>
      </c>
      <c r="I4929" s="10" t="inlineStr">
        <is>
          <t>Maduro</t>
        </is>
      </c>
      <c r="J4929" s="10" t="inlineStr">
        <is>
          <t>Esencial/Core</t>
        </is>
      </c>
      <c r="K4929" s="12" t="n">
        <v>0.05</v>
      </c>
      <c r="L4929" s="12" t="n">
        <v>0.035</v>
      </c>
      <c r="M4929" s="12" t="n">
        <v>0.08674999999999988</v>
      </c>
      <c r="N4929" s="22" t="n">
        <v>1000</v>
      </c>
      <c r="O4929" s="11" t="n">
        <v>4000</v>
      </c>
      <c r="P4929" s="13" t="n">
        <v>3.502388533990022</v>
      </c>
      <c r="Q4929" s="13">
        <f>O4929*P4929</f>
        <v/>
      </c>
    </row>
    <row r="4930">
      <c r="A4930" s="10" t="n">
        <v>2027</v>
      </c>
      <c r="B4930" s="10" t="inlineStr">
        <is>
          <t>Oct-27</t>
        </is>
      </c>
      <c r="C4930" s="19" t="inlineStr">
        <is>
          <t>Ricardo</t>
        </is>
      </c>
      <c r="D4930" s="19" t="inlineStr">
        <is>
          <t>COSTA RICA</t>
        </is>
      </c>
      <c r="E4930" s="19" t="inlineStr">
        <is>
          <t>EUROFERTIL, S.A.</t>
        </is>
      </c>
      <c r="F4930" s="10" t="inlineStr">
        <is>
          <t>Consolidado/estratégico</t>
        </is>
      </c>
      <c r="G4930" s="10" t="inlineStr">
        <is>
          <t>SPCE20005CR</t>
        </is>
      </c>
      <c r="H4930" s="19" t="inlineStr">
        <is>
          <t>SPRINTENE ZNMN 5L</t>
        </is>
      </c>
      <c r="I4930" s="10" t="inlineStr">
        <is>
          <t>Maduro</t>
        </is>
      </c>
      <c r="J4930" s="10" t="inlineStr">
        <is>
          <t>Esencial/Core</t>
        </is>
      </c>
      <c r="K4930" s="12" t="n">
        <v>0.05</v>
      </c>
      <c r="L4930" s="12" t="n">
        <v>0.035</v>
      </c>
      <c r="M4930" s="12" t="n">
        <v>0.08674999999999988</v>
      </c>
      <c r="N4930" s="22" t="n">
        <v>5</v>
      </c>
      <c r="O4930" s="11" t="n">
        <v>410</v>
      </c>
      <c r="P4930" s="13" t="n">
        <v>12.50853047853579</v>
      </c>
      <c r="Q4930" s="13">
        <f>O4930*P4930</f>
        <v/>
      </c>
    </row>
    <row r="4931">
      <c r="A4931" s="10" t="n">
        <v>2027</v>
      </c>
      <c r="B4931" s="10" t="inlineStr">
        <is>
          <t>Oct-27</t>
        </is>
      </c>
      <c r="C4931" s="19" t="inlineStr">
        <is>
          <t>Ricardo</t>
        </is>
      </c>
      <c r="D4931" s="19" t="inlineStr">
        <is>
          <t>COSTA RICA</t>
        </is>
      </c>
      <c r="E4931" s="19" t="inlineStr">
        <is>
          <t>EUROFERTIL, S.A.</t>
        </is>
      </c>
      <c r="F4931" s="10" t="inlineStr">
        <is>
          <t>Consolidado/estratégico</t>
        </is>
      </c>
      <c r="G4931" s="10" t="inlineStr">
        <is>
          <t>SS0001CR</t>
        </is>
      </c>
      <c r="H4931" s="19" t="inlineStr">
        <is>
          <t>SALWAX-CA, 1 KG</t>
        </is>
      </c>
      <c r="I4931" s="10" t="inlineStr">
        <is>
          <t>Maduro</t>
        </is>
      </c>
      <c r="J4931" s="10" t="inlineStr">
        <is>
          <t>Innovador/Notorio</t>
        </is>
      </c>
      <c r="K4931" s="12" t="n">
        <v>0.05</v>
      </c>
      <c r="L4931" s="12" t="n">
        <v>0.05</v>
      </c>
      <c r="M4931" s="12" t="n">
        <v>0.1025</v>
      </c>
      <c r="N4931" s="22" t="n">
        <v>1</v>
      </c>
      <c r="O4931" s="11" t="n">
        <v>1104</v>
      </c>
      <c r="P4931" s="13" t="n">
        <v>4.638580052457024</v>
      </c>
      <c r="Q4931" s="13">
        <f>O4931*P4931</f>
        <v/>
      </c>
    </row>
    <row r="4932">
      <c r="A4932" s="10" t="n">
        <v>2027</v>
      </c>
      <c r="B4932" s="10" t="inlineStr">
        <is>
          <t>Oct-27</t>
        </is>
      </c>
      <c r="C4932" s="19" t="inlineStr">
        <is>
          <t>Ricardo</t>
        </is>
      </c>
      <c r="D4932" s="19" t="inlineStr">
        <is>
          <t>COSTA RICA</t>
        </is>
      </c>
      <c r="E4932" s="19" t="inlineStr">
        <is>
          <t>EUROFERTIL, S.A.</t>
        </is>
      </c>
      <c r="F4932" s="10" t="inlineStr">
        <is>
          <t>Consolidado/estratégico</t>
        </is>
      </c>
      <c r="G4932" s="10" t="inlineStr">
        <is>
          <t>SS0005CR</t>
        </is>
      </c>
      <c r="H4932" s="19" t="inlineStr">
        <is>
          <t>SALWAX-CA, 5 KG</t>
        </is>
      </c>
      <c r="I4932" s="10" t="inlineStr">
        <is>
          <t>Maduro</t>
        </is>
      </c>
      <c r="J4932" s="10" t="inlineStr">
        <is>
          <t>Esencial/Core</t>
        </is>
      </c>
      <c r="K4932" s="12" t="n">
        <v>0.05</v>
      </c>
      <c r="L4932" s="12" t="n">
        <v>0.035</v>
      </c>
      <c r="M4932" s="12" t="n">
        <v>0.08674999999999988</v>
      </c>
      <c r="N4932" s="22" t="n">
        <v>5</v>
      </c>
      <c r="O4932" s="11" t="n">
        <v>1030</v>
      </c>
      <c r="P4932" s="13" t="n">
        <v>3.835949346750977</v>
      </c>
      <c r="Q4932" s="13">
        <f>O4932*P4932</f>
        <v/>
      </c>
    </row>
    <row r="4933">
      <c r="A4933" s="10" t="n">
        <v>2027</v>
      </c>
      <c r="B4933" s="10" t="inlineStr">
        <is>
          <t>Oct-27</t>
        </is>
      </c>
      <c r="C4933" s="19" t="inlineStr">
        <is>
          <t>Ricardo</t>
        </is>
      </c>
      <c r="D4933" s="19" t="inlineStr">
        <is>
          <t>COSTA RICA</t>
        </is>
      </c>
      <c r="E4933" s="19" t="inlineStr">
        <is>
          <t>EUROFERTIL, S.A.</t>
        </is>
      </c>
      <c r="F4933" s="10" t="inlineStr">
        <is>
          <t>Consolidado/estratégico</t>
        </is>
      </c>
      <c r="G4933" s="10" t="inlineStr">
        <is>
          <t>SS0020CR</t>
        </is>
      </c>
      <c r="H4933" s="19" t="inlineStr">
        <is>
          <t>SALWAX-CA, 20 KG</t>
        </is>
      </c>
      <c r="I4933" s="10" t="inlineStr">
        <is>
          <t>Maduro</t>
        </is>
      </c>
      <c r="J4933" s="10" t="inlineStr">
        <is>
          <t>Esencial/Core</t>
        </is>
      </c>
      <c r="K4933" s="12" t="n">
        <v>0.05</v>
      </c>
      <c r="L4933" s="12" t="n">
        <v>0.035</v>
      </c>
      <c r="M4933" s="12" t="n">
        <v>0.08674999999999988</v>
      </c>
      <c r="N4933" s="22" t="n">
        <v>20</v>
      </c>
      <c r="O4933" s="11" t="n">
        <v>2840</v>
      </c>
      <c r="P4933" s="13" t="n">
        <v>3.877644448346096</v>
      </c>
      <c r="Q4933" s="13">
        <f>O4933*P4933</f>
        <v/>
      </c>
    </row>
    <row r="4934">
      <c r="A4934" s="10" t="n">
        <v>2027</v>
      </c>
      <c r="B4934" s="10" t="inlineStr">
        <is>
          <t>Oct-27</t>
        </is>
      </c>
      <c r="C4934" s="19" t="inlineStr">
        <is>
          <t>Ricardo</t>
        </is>
      </c>
      <c r="D4934" s="19" t="inlineStr">
        <is>
          <t>ECUADOR (incluidas las Islas Galápagos)</t>
        </is>
      </c>
      <c r="E4934" s="19" t="inlineStr">
        <is>
          <t>ECUAQUIMICA</t>
        </is>
      </c>
      <c r="F4934" s="10" t="inlineStr">
        <is>
          <t>Con potencial</t>
        </is>
      </c>
      <c r="G4934" s="10" t="inlineStr">
        <is>
          <t>AN0005EC</t>
        </is>
      </c>
      <c r="H4934" s="19" t="inlineStr">
        <is>
          <t>ALCAPLANT</t>
        </is>
      </c>
      <c r="I4934" s="10" t="inlineStr">
        <is>
          <t>Maduro</t>
        </is>
      </c>
      <c r="J4934" s="10" t="inlineStr">
        <is>
          <t>Innovador/Notorio</t>
        </is>
      </c>
      <c r="K4934" s="12" t="n">
        <v>0.1</v>
      </c>
      <c r="L4934" s="12" t="n">
        <v>0.05</v>
      </c>
      <c r="M4934" s="12" t="n">
        <v>0.1550000000000002</v>
      </c>
      <c r="N4934" s="22" t="n">
        <v>5</v>
      </c>
      <c r="O4934" s="11" t="n">
        <v>4820</v>
      </c>
      <c r="P4934" s="13" t="n">
        <v>1.884097403329454</v>
      </c>
      <c r="Q4934" s="13">
        <f>O4934*P4934</f>
        <v/>
      </c>
    </row>
    <row r="4935">
      <c r="A4935" s="10" t="n">
        <v>2027</v>
      </c>
      <c r="B4935" s="10" t="inlineStr">
        <is>
          <t>Oct-27</t>
        </is>
      </c>
      <c r="C4935" s="19" t="inlineStr">
        <is>
          <t>Ricardo</t>
        </is>
      </c>
      <c r="D4935" s="19" t="inlineStr">
        <is>
          <t>ECUADOR (incluidas las Islas Galápagos)</t>
        </is>
      </c>
      <c r="E4935" s="19" t="inlineStr">
        <is>
          <t>ECUAQUIMICA</t>
        </is>
      </c>
      <c r="F4935" s="10" t="inlineStr">
        <is>
          <t>Con potencial</t>
        </is>
      </c>
      <c r="G4935" s="10" t="inlineStr">
        <is>
          <t>AN0020EC</t>
        </is>
      </c>
      <c r="H4935" s="19" t="inlineStr">
        <is>
          <t>ALCAPLANT</t>
        </is>
      </c>
      <c r="I4935" s="10" t="inlineStr">
        <is>
          <t>Maduro</t>
        </is>
      </c>
      <c r="J4935" s="10" t="inlineStr">
        <is>
          <t>Innovador/Notorio</t>
        </is>
      </c>
      <c r="K4935" s="12" t="n">
        <v>0.1</v>
      </c>
      <c r="L4935" s="12" t="n">
        <v>0.05</v>
      </c>
      <c r="M4935" s="12" t="n">
        <v>0.1550000000000002</v>
      </c>
      <c r="N4935" s="22" t="n">
        <v>20</v>
      </c>
      <c r="O4935" s="11" t="n">
        <v>10940</v>
      </c>
      <c r="P4935" s="13" t="n">
        <v>1.697070817809039</v>
      </c>
      <c r="Q4935" s="13">
        <f>O4935*P4935</f>
        <v/>
      </c>
    </row>
    <row r="4936">
      <c r="A4936" s="10" t="n">
        <v>2027</v>
      </c>
      <c r="B4936" s="10" t="inlineStr">
        <is>
          <t>Oct-27</t>
        </is>
      </c>
      <c r="C4936" s="19" t="inlineStr">
        <is>
          <t>Ricardo</t>
        </is>
      </c>
      <c r="D4936" s="19" t="inlineStr">
        <is>
          <t>ECUADOR (incluidas las Islas Galápagos)</t>
        </is>
      </c>
      <c r="E4936" s="19" t="inlineStr">
        <is>
          <t>ECUAQUIMICA</t>
        </is>
      </c>
      <c r="F4936" s="10" t="inlineStr">
        <is>
          <t>Con potencial</t>
        </is>
      </c>
      <c r="G4936" s="10" t="inlineStr">
        <is>
          <t>C-CU0001EC</t>
        </is>
      </c>
      <c r="H4936" s="19" t="inlineStr">
        <is>
          <t>CODICOBRE</t>
        </is>
      </c>
      <c r="I4936" s="10" t="inlineStr">
        <is>
          <t>Maduro</t>
        </is>
      </c>
      <c r="J4936" s="10" t="inlineStr">
        <is>
          <t>Banalizado/Commodity</t>
        </is>
      </c>
      <c r="K4936" s="12" t="n">
        <v>0.1</v>
      </c>
      <c r="L4936" s="12" t="n">
        <v>0.02</v>
      </c>
      <c r="M4936" s="12" t="n">
        <v>0.1220000000000001</v>
      </c>
      <c r="N4936" s="22" t="n">
        <v>1</v>
      </c>
      <c r="O4936" s="11" t="n">
        <v>2527</v>
      </c>
      <c r="P4936" s="13" t="n">
        <v>5.081590506905165</v>
      </c>
      <c r="Q4936" s="13">
        <f>O4936*P4936</f>
        <v/>
      </c>
    </row>
    <row r="4937">
      <c r="A4937" s="10" t="n">
        <v>2027</v>
      </c>
      <c r="B4937" s="10" t="inlineStr">
        <is>
          <t>Oct-27</t>
        </is>
      </c>
      <c r="C4937" s="19" t="inlineStr">
        <is>
          <t>Ricardo</t>
        </is>
      </c>
      <c r="D4937" s="19" t="inlineStr">
        <is>
          <t>ITALIA</t>
        </is>
      </c>
      <c r="E4937" s="19" t="inlineStr">
        <is>
          <t>AIFAR S.P.A</t>
        </is>
      </c>
      <c r="F4937" s="10" t="inlineStr">
        <is>
          <t>Baja aportación</t>
        </is>
      </c>
      <c r="G4937" s="10" t="inlineStr">
        <is>
          <t>AN0005IT</t>
        </is>
      </c>
      <c r="H4937" s="19" t="inlineStr">
        <is>
          <t>ALCAPLANT NEW, 5 KG</t>
        </is>
      </c>
      <c r="I4937" s="10" t="inlineStr">
        <is>
          <t>Maduro</t>
        </is>
      </c>
      <c r="J4937" s="10" t="inlineStr">
        <is>
          <t>Innovador/Notorio</t>
        </is>
      </c>
      <c r="K4937" s="12" t="n">
        <v>0.03</v>
      </c>
      <c r="L4937" s="12" t="n">
        <v>0.05</v>
      </c>
      <c r="M4937" s="12" t="n">
        <v>0.08150000000000013</v>
      </c>
      <c r="N4937" s="22" t="n">
        <v>5</v>
      </c>
      <c r="O4937" s="11" t="n">
        <v>205</v>
      </c>
      <c r="P4937" s="13" t="n">
        <v>1.980517325768167</v>
      </c>
      <c r="Q4937" s="13">
        <f>O4937*P4937</f>
        <v/>
      </c>
    </row>
    <row r="4938">
      <c r="A4938" s="10" t="n">
        <v>2027</v>
      </c>
      <c r="B4938" s="10" t="inlineStr">
        <is>
          <t>Oct-27</t>
        </is>
      </c>
      <c r="C4938" s="19" t="inlineStr">
        <is>
          <t>Ricardo</t>
        </is>
      </c>
      <c r="D4938" s="19" t="inlineStr">
        <is>
          <t>ITALIA</t>
        </is>
      </c>
      <c r="E4938" s="19" t="inlineStr">
        <is>
          <t>AIFAR S.P.A</t>
        </is>
      </c>
      <c r="F4938" s="10" t="inlineStr">
        <is>
          <t>Baja aportación</t>
        </is>
      </c>
      <c r="G4938" s="10" t="inlineStr">
        <is>
          <t>FIORI1000IT</t>
        </is>
      </c>
      <c r="H4938" s="19" t="inlineStr">
        <is>
          <t>RADIFIORI, 1000 L</t>
        </is>
      </c>
      <c r="I4938" s="10" t="inlineStr">
        <is>
          <t>Maduro</t>
        </is>
      </c>
      <c r="J4938" s="10" t="inlineStr">
        <is>
          <t>Banalizado/Commodity</t>
        </is>
      </c>
      <c r="K4938" s="12" t="n">
        <v>0.03</v>
      </c>
      <c r="L4938" s="12" t="n">
        <v>0.04</v>
      </c>
      <c r="M4938" s="12" t="n">
        <v>0.07120000000000015</v>
      </c>
      <c r="N4938" s="22" t="n">
        <v>1000</v>
      </c>
      <c r="O4938" s="11" t="n">
        <v>3000</v>
      </c>
      <c r="P4938" s="13" t="n">
        <v>4.169510159511931</v>
      </c>
      <c r="Q4938" s="13">
        <f>O4938*P4938</f>
        <v/>
      </c>
    </row>
    <row r="4939">
      <c r="A4939" s="10" t="n">
        <v>2027</v>
      </c>
      <c r="B4939" s="10" t="inlineStr">
        <is>
          <t>Oct-27</t>
        </is>
      </c>
      <c r="C4939" s="19" t="inlineStr">
        <is>
          <t>Ricardo</t>
        </is>
      </c>
      <c r="D4939" s="19" t="inlineStr">
        <is>
          <t>NETHERLANS</t>
        </is>
      </c>
      <c r="E4939" s="19" t="inlineStr">
        <is>
          <t>LEKKERBIO B.V.</t>
        </is>
      </c>
      <c r="F4939" s="10" t="inlineStr">
        <is>
          <t>Con potencial</t>
        </is>
      </c>
      <c r="G4939" s="10" t="inlineStr">
        <is>
          <t>AGXK0020MX</t>
        </is>
      </c>
      <c r="H4939" s="19" t="inlineStr">
        <is>
          <t>AGROXILATO-K</t>
        </is>
      </c>
      <c r="I4939" s="10" t="inlineStr">
        <is>
          <t>Maduro</t>
        </is>
      </c>
      <c r="J4939" s="10" t="inlineStr">
        <is>
          <t>Innovador/Notorio</t>
        </is>
      </c>
      <c r="K4939" s="12" t="n">
        <v>0.1</v>
      </c>
      <c r="L4939" s="12" t="n">
        <v>0.05</v>
      </c>
      <c r="M4939" s="12" t="n">
        <v>0.1550000000000002</v>
      </c>
      <c r="N4939" s="22" t="n">
        <v>20</v>
      </c>
      <c r="O4939" s="11" t="n">
        <v>10520</v>
      </c>
      <c r="P4939" s="13" t="n">
        <v>3.220946598222966</v>
      </c>
      <c r="Q4939" s="13">
        <f>O4939*P4939</f>
        <v/>
      </c>
    </row>
    <row r="4940">
      <c r="A4940" s="10" t="n">
        <v>2027</v>
      </c>
      <c r="B4940" s="10" t="inlineStr">
        <is>
          <t>Oct-27</t>
        </is>
      </c>
      <c r="C4940" s="19" t="inlineStr">
        <is>
          <t>Ricardo</t>
        </is>
      </c>
      <c r="D4940" s="19" t="inlineStr">
        <is>
          <t>NETHERLANS</t>
        </is>
      </c>
      <c r="E4940" s="19" t="inlineStr">
        <is>
          <t>LEKKERBIO B.V.</t>
        </is>
      </c>
      <c r="F4940" s="10" t="inlineStr">
        <is>
          <t>Con potencial</t>
        </is>
      </c>
      <c r="G4940" s="10" t="inlineStr">
        <is>
          <t>AO0020MX</t>
        </is>
      </c>
      <c r="H4940" s="19" t="inlineStr">
        <is>
          <t>ALCAPLANT OMRI</t>
        </is>
      </c>
      <c r="I4940" s="10" t="inlineStr">
        <is>
          <t>Maduro</t>
        </is>
      </c>
      <c r="J4940" s="10" t="inlineStr">
        <is>
          <t>Innovador/Notorio</t>
        </is>
      </c>
      <c r="K4940" s="12" t="n">
        <v>0.1</v>
      </c>
      <c r="L4940" s="12" t="n">
        <v>0.05</v>
      </c>
      <c r="M4940" s="12" t="n">
        <v>0.1550000000000002</v>
      </c>
      <c r="N4940" s="22" t="n">
        <v>20</v>
      </c>
      <c r="O4940" s="11" t="n">
        <v>24060</v>
      </c>
      <c r="P4940" s="13" t="n">
        <v>1.715943222233348</v>
      </c>
      <c r="Q4940" s="13">
        <f>O4940*P4940</f>
        <v/>
      </c>
    </row>
    <row r="4941">
      <c r="A4941" s="10" t="n">
        <v>2027</v>
      </c>
      <c r="B4941" s="10" t="inlineStr">
        <is>
          <t>Nov-27</t>
        </is>
      </c>
      <c r="C4941" s="19" t="inlineStr">
        <is>
          <t>Alfonso</t>
        </is>
      </c>
      <c r="D4941" s="19" t="inlineStr">
        <is>
          <t>ESPAÑA</t>
        </is>
      </c>
      <c r="E4941" s="19" t="inlineStr">
        <is>
          <t>AGROVEYCA,S.L</t>
        </is>
      </c>
      <c r="F4941" s="10" t="inlineStr">
        <is>
          <t>Consolidado/estratégico</t>
        </is>
      </c>
      <c r="G4941" s="10" t="inlineStr">
        <is>
          <t>BIO0020</t>
        </is>
      </c>
      <c r="H4941" s="19" t="inlineStr">
        <is>
          <t>BIORAD-20, 20 L</t>
        </is>
      </c>
      <c r="I4941" s="10" t="inlineStr">
        <is>
          <t>Ramp-Up/Crecimiento</t>
        </is>
      </c>
      <c r="J4941" s="10" t="inlineStr">
        <is>
          <t>Innovador/Notorio</t>
        </is>
      </c>
      <c r="K4941" s="12" t="n">
        <v>0.05</v>
      </c>
      <c r="L4941" s="12" t="n">
        <v>0.2</v>
      </c>
      <c r="M4941" s="12" t="n">
        <v>0.26</v>
      </c>
      <c r="N4941" s="22" t="n">
        <v>20</v>
      </c>
      <c r="O4941" s="11" t="n">
        <v>480</v>
      </c>
      <c r="P4941" s="13" t="n">
        <v>2.46672853825792</v>
      </c>
      <c r="Q4941" s="13">
        <f>O4941*P4941</f>
        <v/>
      </c>
    </row>
    <row r="4942">
      <c r="A4942" s="10" t="n">
        <v>2027</v>
      </c>
      <c r="B4942" s="10" t="inlineStr">
        <is>
          <t>Nov-27</t>
        </is>
      </c>
      <c r="C4942" s="19" t="inlineStr">
        <is>
          <t>García</t>
        </is>
      </c>
      <c r="D4942" s="19" t="inlineStr">
        <is>
          <t>EGIPTO</t>
        </is>
      </c>
      <c r="E4942" s="19" t="inlineStr">
        <is>
          <t>DOTRA CHEMICALS</t>
        </is>
      </c>
      <c r="F4942" s="10" t="inlineStr">
        <is>
          <t>Consolidado/estratégico</t>
        </is>
      </c>
      <c r="G4942" s="10" t="inlineStr">
        <is>
          <t>AN1000EG</t>
        </is>
      </c>
      <c r="H4942" s="19" t="inlineStr">
        <is>
          <t>ALCAPLANT NEW, 1000 KG</t>
        </is>
      </c>
      <c r="I4942" s="10" t="inlineStr">
        <is>
          <t>Maduro</t>
        </is>
      </c>
      <c r="J4942" s="10" t="inlineStr">
        <is>
          <t>Innovador/Notorio</t>
        </is>
      </c>
      <c r="K4942" s="12" t="n">
        <v>0.05</v>
      </c>
      <c r="L4942" s="12" t="n">
        <v>0.05</v>
      </c>
      <c r="M4942" s="12" t="n">
        <v>0.1025</v>
      </c>
      <c r="N4942" s="22" t="n">
        <v>1000</v>
      </c>
      <c r="O4942" s="11" t="n">
        <v>21000</v>
      </c>
      <c r="P4942" s="13" t="n">
        <v>1.688651614602332</v>
      </c>
      <c r="Q4942" s="13">
        <f>O4942*P4942</f>
        <v/>
      </c>
    </row>
    <row r="4943">
      <c r="A4943" s="10" t="n">
        <v>2027</v>
      </c>
      <c r="B4943" s="10" t="inlineStr">
        <is>
          <t>Nov-27</t>
        </is>
      </c>
      <c r="C4943" s="19" t="inlineStr">
        <is>
          <t>García</t>
        </is>
      </c>
      <c r="D4943" s="19" t="inlineStr">
        <is>
          <t>EGIPTO</t>
        </is>
      </c>
      <c r="E4943" s="19" t="inlineStr">
        <is>
          <t>DOTRA CHEMICALS</t>
        </is>
      </c>
      <c r="F4943" s="10" t="inlineStr">
        <is>
          <t>Consolidado/estratégico</t>
        </is>
      </c>
      <c r="G4943" s="10" t="inlineStr">
        <is>
          <t>C-CU20001EG</t>
        </is>
      </c>
      <c r="H4943" s="19" t="inlineStr">
        <is>
          <t>CODICOBRE (EGIPTO)</t>
        </is>
      </c>
      <c r="I4943" s="10" t="inlineStr">
        <is>
          <t>Maduro</t>
        </is>
      </c>
      <c r="J4943" s="10" t="inlineStr">
        <is>
          <t>Esencial/Core</t>
        </is>
      </c>
      <c r="K4943" s="12" t="n">
        <v>0.05</v>
      </c>
      <c r="L4943" s="12" t="n">
        <v>0.035</v>
      </c>
      <c r="M4943" s="12" t="n">
        <v>0.08674999999999988</v>
      </c>
      <c r="N4943" s="22" t="n">
        <v>1</v>
      </c>
      <c r="O4943" s="11" t="n">
        <v>8158</v>
      </c>
      <c r="P4943" s="13" t="n">
        <v>5.452302789817496</v>
      </c>
      <c r="Q4943" s="13">
        <f>O4943*P4943</f>
        <v/>
      </c>
    </row>
    <row r="4944">
      <c r="A4944" s="10" t="n">
        <v>2027</v>
      </c>
      <c r="B4944" s="10" t="inlineStr">
        <is>
          <t>Nov-27</t>
        </is>
      </c>
      <c r="C4944" s="19" t="inlineStr">
        <is>
          <t>García</t>
        </is>
      </c>
      <c r="D4944" s="19" t="inlineStr">
        <is>
          <t>EGIPTO</t>
        </is>
      </c>
      <c r="E4944" s="19" t="inlineStr">
        <is>
          <t>DOTRA CHEMICALS</t>
        </is>
      </c>
      <c r="F4944" s="10" t="inlineStr">
        <is>
          <t>Consolidado/estratégico</t>
        </is>
      </c>
      <c r="G4944" s="10" t="inlineStr">
        <is>
          <t>SPCE2B0001EG</t>
        </is>
      </c>
      <c r="H4944" s="19" t="inlineStr">
        <is>
          <t>SPRINTENE CON BORO</t>
        </is>
      </c>
      <c r="I4944" s="10" t="inlineStr">
        <is>
          <t>Maduro</t>
        </is>
      </c>
      <c r="J4944" s="10" t="inlineStr">
        <is>
          <t>Innovador/Notorio</t>
        </is>
      </c>
      <c r="K4944" s="12" t="n">
        <v>0.05</v>
      </c>
      <c r="L4944" s="12" t="n">
        <v>0.05</v>
      </c>
      <c r="M4944" s="12" t="n">
        <v>0.1025</v>
      </c>
      <c r="N4944" s="22" t="n">
        <v>1</v>
      </c>
      <c r="O4944" s="11" t="n">
        <v>10450</v>
      </c>
      <c r="P4944" s="13" t="n">
        <v>12.86624442863299</v>
      </c>
      <c r="Q4944" s="13">
        <f>O4944*P4944</f>
        <v/>
      </c>
    </row>
    <row r="4945">
      <c r="A4945" s="10" t="n">
        <v>2027</v>
      </c>
      <c r="B4945" s="10" t="inlineStr">
        <is>
          <t>Nov-27</t>
        </is>
      </c>
      <c r="C4945" s="19" t="inlineStr">
        <is>
          <t>García</t>
        </is>
      </c>
      <c r="D4945" s="19" t="inlineStr">
        <is>
          <t>EGIPTO</t>
        </is>
      </c>
      <c r="E4945" s="19" t="inlineStr">
        <is>
          <t>DOTRA CHEMICALS</t>
        </is>
      </c>
      <c r="F4945" s="10" t="inlineStr">
        <is>
          <t>Consolidado/estratégico</t>
        </is>
      </c>
      <c r="G4945" s="10" t="inlineStr">
        <is>
          <t>SSEG0005EG</t>
        </is>
      </c>
      <c r="H4945" s="19" t="inlineStr">
        <is>
          <t>SALWAX CALCIO EGIPTO, 5 KG</t>
        </is>
      </c>
      <c r="I4945" s="10" t="inlineStr">
        <is>
          <t>Maduro</t>
        </is>
      </c>
      <c r="J4945" s="10" t="inlineStr">
        <is>
          <t>Innovador/Notorio</t>
        </is>
      </c>
      <c r="K4945" s="12" t="n">
        <v>0.05</v>
      </c>
      <c r="L4945" s="12" t="n">
        <v>0.05</v>
      </c>
      <c r="M4945" s="12" t="n">
        <v>0.1025</v>
      </c>
      <c r="N4945" s="22" t="n">
        <v>5</v>
      </c>
      <c r="O4945" s="11" t="n">
        <v>31345</v>
      </c>
      <c r="P4945" s="13" t="n">
        <v>4.024887820364564</v>
      </c>
      <c r="Q4945" s="13">
        <f>O4945*P4945</f>
        <v/>
      </c>
    </row>
    <row r="4946">
      <c r="A4946" s="10" t="n">
        <v>2027</v>
      </c>
      <c r="B4946" s="10" t="inlineStr">
        <is>
          <t>Nov-27</t>
        </is>
      </c>
      <c r="C4946" s="19" t="inlineStr">
        <is>
          <t>García</t>
        </is>
      </c>
      <c r="D4946" s="19" t="inlineStr">
        <is>
          <t>EGIPTO</t>
        </is>
      </c>
      <c r="E4946" s="19" t="inlineStr">
        <is>
          <t>DOTRA CHEMICALS</t>
        </is>
      </c>
      <c r="F4946" s="10" t="inlineStr">
        <is>
          <t>Consolidado/estratégico</t>
        </is>
      </c>
      <c r="G4946" s="10" t="inlineStr">
        <is>
          <t>SSEG0020EG</t>
        </is>
      </c>
      <c r="H4946" s="19" t="inlineStr">
        <is>
          <t>SALWAX CALCIO EGIPTO, 20 KG</t>
        </is>
      </c>
      <c r="I4946" s="10" t="inlineStr">
        <is>
          <t>Maduro</t>
        </is>
      </c>
      <c r="J4946" s="10" t="inlineStr">
        <is>
          <t>Innovador/Notorio</t>
        </is>
      </c>
      <c r="K4946" s="12" t="n">
        <v>0.05</v>
      </c>
      <c r="L4946" s="12" t="n">
        <v>0.05</v>
      </c>
      <c r="M4946" s="12" t="n">
        <v>0.1025</v>
      </c>
      <c r="N4946" s="22" t="n">
        <v>20</v>
      </c>
      <c r="O4946" s="11" t="n">
        <v>10460</v>
      </c>
      <c r="P4946" s="13" t="n">
        <v>3.919339549941214</v>
      </c>
      <c r="Q4946" s="13">
        <f>O4946*P4946</f>
        <v/>
      </c>
    </row>
    <row r="4947">
      <c r="A4947" s="10" t="n">
        <v>2027</v>
      </c>
      <c r="B4947" s="10" t="inlineStr">
        <is>
          <t>Nov-27</t>
        </is>
      </c>
      <c r="C4947" s="19" t="inlineStr">
        <is>
          <t>García</t>
        </is>
      </c>
      <c r="D4947" s="19" t="inlineStr">
        <is>
          <t>ESPAÑA</t>
        </is>
      </c>
      <c r="E4947" s="19" t="inlineStr">
        <is>
          <t>AGRONEW FITO, S.L.</t>
        </is>
      </c>
      <c r="F4947" s="10" t="inlineStr">
        <is>
          <t>Consolidado/estratégico</t>
        </is>
      </c>
      <c r="G4947" s="10" t="inlineStr">
        <is>
          <t>AGXK0020</t>
        </is>
      </c>
      <c r="H4947" s="19" t="inlineStr">
        <is>
          <t>AGROXILATO-K, 20 L</t>
        </is>
      </c>
      <c r="I4947" s="10" t="inlineStr">
        <is>
          <t>Maduro</t>
        </is>
      </c>
      <c r="J4947" s="10" t="inlineStr">
        <is>
          <t>Innovador/Notorio</t>
        </is>
      </c>
      <c r="K4947" s="12" t="n">
        <v>0.05</v>
      </c>
      <c r="L4947" s="12" t="n">
        <v>0.05</v>
      </c>
      <c r="M4947" s="12" t="n">
        <v>0.1025</v>
      </c>
      <c r="N4947" s="22" t="n">
        <v>20</v>
      </c>
      <c r="O4947" s="11" t="n">
        <v>1340</v>
      </c>
      <c r="P4947" s="13" t="n">
        <v>2.939504662455911</v>
      </c>
      <c r="Q4947" s="13">
        <f>O4947*P4947</f>
        <v/>
      </c>
    </row>
    <row r="4948">
      <c r="A4948" s="10" t="n">
        <v>2027</v>
      </c>
      <c r="B4948" s="10" t="inlineStr">
        <is>
          <t>Nov-27</t>
        </is>
      </c>
      <c r="C4948" s="19" t="inlineStr">
        <is>
          <t>García</t>
        </is>
      </c>
      <c r="D4948" s="19" t="inlineStr">
        <is>
          <t>ESPAÑA</t>
        </is>
      </c>
      <c r="E4948" s="19" t="inlineStr">
        <is>
          <t>AGRONEW FITO, S.L.</t>
        </is>
      </c>
      <c r="F4948" s="10" t="inlineStr">
        <is>
          <t>Consolidado/estratégico</t>
        </is>
      </c>
      <c r="G4948" s="10" t="inlineStr">
        <is>
          <t>AGXK1000</t>
        </is>
      </c>
      <c r="H4948" s="19" t="inlineStr">
        <is>
          <t>AGROXILATO-K, 1000 L</t>
        </is>
      </c>
      <c r="I4948" s="10" t="inlineStr">
        <is>
          <t>Maduro</t>
        </is>
      </c>
      <c r="J4948" s="10" t="inlineStr">
        <is>
          <t>Innovador/Notorio</t>
        </is>
      </c>
      <c r="K4948" s="12" t="n">
        <v>0.05</v>
      </c>
      <c r="L4948" s="12" t="n">
        <v>0.05</v>
      </c>
      <c r="M4948" s="12" t="n">
        <v>0.1025</v>
      </c>
      <c r="N4948" s="22" t="n">
        <v>1000</v>
      </c>
      <c r="O4948" s="11" t="n">
        <v>2000</v>
      </c>
      <c r="P4948" s="13" t="n">
        <v>2.585096298897397</v>
      </c>
      <c r="Q4948" s="13">
        <f>O4948*P4948</f>
        <v/>
      </c>
    </row>
    <row r="4949">
      <c r="A4949" s="10" t="n">
        <v>2027</v>
      </c>
      <c r="B4949" s="10" t="inlineStr">
        <is>
          <t>Nov-27</t>
        </is>
      </c>
      <c r="C4949" s="19" t="inlineStr">
        <is>
          <t>García</t>
        </is>
      </c>
      <c r="D4949" s="19" t="inlineStr">
        <is>
          <t>ESPAÑA</t>
        </is>
      </c>
      <c r="E4949" s="19" t="inlineStr">
        <is>
          <t>AGRONEW FITO, S.L.</t>
        </is>
      </c>
      <c r="F4949" s="10" t="inlineStr">
        <is>
          <t>Consolidado/estratégico</t>
        </is>
      </c>
      <c r="G4949" s="10" t="inlineStr">
        <is>
          <t>AN0020</t>
        </is>
      </c>
      <c r="H4949" s="19" t="inlineStr">
        <is>
          <t>ALCAPLANT NEW, 20 KG</t>
        </is>
      </c>
      <c r="I4949" s="10" t="inlineStr">
        <is>
          <t>Maduro</t>
        </is>
      </c>
      <c r="J4949" s="10" t="inlineStr">
        <is>
          <t>Innovador/Notorio</t>
        </is>
      </c>
      <c r="K4949" s="12" t="n">
        <v>0.05</v>
      </c>
      <c r="L4949" s="12" t="n">
        <v>0.05</v>
      </c>
      <c r="M4949" s="12" t="n">
        <v>0.1025</v>
      </c>
      <c r="N4949" s="22" t="n">
        <v>20</v>
      </c>
      <c r="O4949" s="11" t="n">
        <v>620</v>
      </c>
      <c r="P4949" s="13" t="n">
        <v>1.594837636013313</v>
      </c>
      <c r="Q4949" s="13">
        <f>O4949*P4949</f>
        <v/>
      </c>
    </row>
    <row r="4950">
      <c r="A4950" s="10" t="n">
        <v>2027</v>
      </c>
      <c r="B4950" s="10" t="inlineStr">
        <is>
          <t>Nov-27</t>
        </is>
      </c>
      <c r="C4950" s="19" t="inlineStr">
        <is>
          <t>García</t>
        </is>
      </c>
      <c r="D4950" s="19" t="inlineStr">
        <is>
          <t>ESPAÑA</t>
        </is>
      </c>
      <c r="E4950" s="19" t="inlineStr">
        <is>
          <t>AGRONEW FITO, S.L.</t>
        </is>
      </c>
      <c r="F4950" s="10" t="inlineStr">
        <is>
          <t>Consolidado/estratégico</t>
        </is>
      </c>
      <c r="G4950" s="10" t="inlineStr">
        <is>
          <t>PT0020</t>
        </is>
      </c>
      <c r="H4950" s="19" t="inlineStr">
        <is>
          <t>AGROPOTASION, 20 L</t>
        </is>
      </c>
      <c r="I4950" s="10" t="inlineStr">
        <is>
          <t>Maduro</t>
        </is>
      </c>
      <c r="J4950" s="10" t="inlineStr">
        <is>
          <t>Innovador/Notorio</t>
        </is>
      </c>
      <c r="K4950" s="12" t="n">
        <v>0.05</v>
      </c>
      <c r="L4950" s="12" t="n">
        <v>0.05</v>
      </c>
      <c r="M4950" s="12" t="n">
        <v>0.1025</v>
      </c>
      <c r="N4950" s="22" t="n">
        <v>20</v>
      </c>
      <c r="O4950" s="11" t="n">
        <v>1340</v>
      </c>
      <c r="P4950" s="13" t="n">
        <v>3.085437518038829</v>
      </c>
      <c r="Q4950" s="13">
        <f>O4950*P4950</f>
        <v/>
      </c>
    </row>
    <row r="4951">
      <c r="A4951" s="10" t="n">
        <v>2027</v>
      </c>
      <c r="B4951" s="10" t="inlineStr">
        <is>
          <t>Nov-27</t>
        </is>
      </c>
      <c r="C4951" s="19" t="inlineStr">
        <is>
          <t>García</t>
        </is>
      </c>
      <c r="D4951" s="19" t="inlineStr">
        <is>
          <t>ESPAÑA</t>
        </is>
      </c>
      <c r="E4951" s="19" t="inlineStr">
        <is>
          <t>AGRONEW FITO, S.L.</t>
        </is>
      </c>
      <c r="F4951" s="10" t="inlineStr">
        <is>
          <t>Consolidado/estratégico</t>
        </is>
      </c>
      <c r="G4951" s="10" t="inlineStr">
        <is>
          <t>S1000</t>
        </is>
      </c>
      <c r="H4951" s="19" t="inlineStr">
        <is>
          <t>SALWAX STAR, 1000 L</t>
        </is>
      </c>
      <c r="I4951" s="10" t="inlineStr">
        <is>
          <t>Maduro</t>
        </is>
      </c>
      <c r="J4951" s="10" t="inlineStr">
        <is>
          <t>Esencial/Core</t>
        </is>
      </c>
      <c r="K4951" s="12" t="n">
        <v>0.05</v>
      </c>
      <c r="L4951" s="12" t="n">
        <v>0.035</v>
      </c>
      <c r="M4951" s="12" t="n">
        <v>0.08674999999999988</v>
      </c>
      <c r="N4951" s="22" t="n">
        <v>1000</v>
      </c>
      <c r="O4951" s="11" t="n">
        <v>5000</v>
      </c>
      <c r="P4951" s="13" t="n">
        <v>1.56303628733907</v>
      </c>
      <c r="Q4951" s="13">
        <f>O4951*P4951</f>
        <v/>
      </c>
    </row>
    <row r="4952">
      <c r="A4952" s="10" t="n">
        <v>2027</v>
      </c>
      <c r="B4952" s="10" t="inlineStr">
        <is>
          <t>Nov-27</t>
        </is>
      </c>
      <c r="C4952" s="19" t="inlineStr">
        <is>
          <t>García</t>
        </is>
      </c>
      <c r="D4952" s="19" t="inlineStr">
        <is>
          <t>ESPAÑA</t>
        </is>
      </c>
      <c r="E4952" s="19" t="inlineStr">
        <is>
          <t>AGROSER BERNARDINO, S.L.</t>
        </is>
      </c>
      <c r="F4952" s="10" t="inlineStr">
        <is>
          <t>Consolidado/estratégico</t>
        </is>
      </c>
      <c r="G4952" s="10" t="inlineStr">
        <is>
          <t>AN0020</t>
        </is>
      </c>
      <c r="H4952" s="19" t="inlineStr">
        <is>
          <t>ALCAPLANT NEW, 20 KG</t>
        </is>
      </c>
      <c r="I4952" s="10" t="inlineStr">
        <is>
          <t>Maduro</t>
        </is>
      </c>
      <c r="J4952" s="10" t="inlineStr">
        <is>
          <t>Innovador/Notorio</t>
        </is>
      </c>
      <c r="K4952" s="12" t="n">
        <v>0.05</v>
      </c>
      <c r="L4952" s="12" t="n">
        <v>0.05</v>
      </c>
      <c r="M4952" s="12" t="n">
        <v>0.1025</v>
      </c>
      <c r="N4952" s="22" t="n">
        <v>20</v>
      </c>
      <c r="O4952" s="11" t="n">
        <v>3440</v>
      </c>
      <c r="P4952" s="13" t="n">
        <v>1.699075390001111</v>
      </c>
      <c r="Q4952" s="13">
        <f>O4952*P4952</f>
        <v/>
      </c>
    </row>
    <row r="4953">
      <c r="A4953" s="10" t="n">
        <v>2027</v>
      </c>
      <c r="B4953" s="10" t="inlineStr">
        <is>
          <t>Nov-27</t>
        </is>
      </c>
      <c r="C4953" s="19" t="inlineStr">
        <is>
          <t>García</t>
        </is>
      </c>
      <c r="D4953" s="19" t="inlineStr">
        <is>
          <t>ESPAÑA</t>
        </is>
      </c>
      <c r="E4953" s="19" t="inlineStr">
        <is>
          <t>AGROSER BERNARDINO, S.L.</t>
        </is>
      </c>
      <c r="F4953" s="10" t="inlineStr">
        <is>
          <t>Consolidado/estratégico</t>
        </is>
      </c>
      <c r="G4953" s="10" t="inlineStr">
        <is>
          <t>BIO0020</t>
        </is>
      </c>
      <c r="H4953" s="19" t="inlineStr">
        <is>
          <t>BIORAD-20, 20 L</t>
        </is>
      </c>
      <c r="I4953" s="10" t="inlineStr">
        <is>
          <t>Ramp-Up/Crecimiento</t>
        </is>
      </c>
      <c r="J4953" s="10" t="inlineStr">
        <is>
          <t>Innovador/Notorio</t>
        </is>
      </c>
      <c r="K4953" s="12" t="n">
        <v>0.05</v>
      </c>
      <c r="L4953" s="12" t="n">
        <v>0.2</v>
      </c>
      <c r="M4953" s="12" t="n">
        <v>0.26</v>
      </c>
      <c r="N4953" s="22" t="n">
        <v>20</v>
      </c>
      <c r="O4953" s="11" t="n">
        <v>760</v>
      </c>
      <c r="P4953" s="13" t="n">
        <v>2.470434769510819</v>
      </c>
      <c r="Q4953" s="13">
        <f>O4953*P4953</f>
        <v/>
      </c>
    </row>
    <row r="4954">
      <c r="A4954" s="10" t="n">
        <v>2027</v>
      </c>
      <c r="B4954" s="10" t="inlineStr">
        <is>
          <t>Nov-27</t>
        </is>
      </c>
      <c r="C4954" s="19" t="inlineStr">
        <is>
          <t>García</t>
        </is>
      </c>
      <c r="D4954" s="19" t="inlineStr">
        <is>
          <t>ESPAÑA</t>
        </is>
      </c>
      <c r="E4954" s="19" t="inlineStr">
        <is>
          <t>AGROSER BERNARDINO, S.L.</t>
        </is>
      </c>
      <c r="F4954" s="10" t="inlineStr">
        <is>
          <t>Consolidado/estratégico</t>
        </is>
      </c>
      <c r="G4954" s="10" t="inlineStr">
        <is>
          <t>BIO1000</t>
        </is>
      </c>
      <c r="H4954" s="19" t="inlineStr">
        <is>
          <t>BIORAD-20, 1000 L</t>
        </is>
      </c>
      <c r="I4954" s="10" t="inlineStr">
        <is>
          <t>Ramp-Up/Crecimiento</t>
        </is>
      </c>
      <c r="J4954" s="10" t="inlineStr">
        <is>
          <t>Innovador/Notorio</t>
        </is>
      </c>
      <c r="K4954" s="12" t="n">
        <v>0.05</v>
      </c>
      <c r="L4954" s="12" t="n">
        <v>0.2</v>
      </c>
      <c r="M4954" s="12" t="n">
        <v>0.26</v>
      </c>
      <c r="N4954" s="22" t="n">
        <v>1000</v>
      </c>
      <c r="O4954" s="11" t="n">
        <v>2000</v>
      </c>
      <c r="P4954" s="13" t="n">
        <v>2.000322499025849</v>
      </c>
      <c r="Q4954" s="13">
        <f>O4954*P4954</f>
        <v/>
      </c>
    </row>
    <row r="4955">
      <c r="A4955" s="10" t="n">
        <v>2027</v>
      </c>
      <c r="B4955" s="10" t="inlineStr">
        <is>
          <t>Nov-27</t>
        </is>
      </c>
      <c r="C4955" s="19" t="inlineStr">
        <is>
          <t>García</t>
        </is>
      </c>
      <c r="D4955" s="19" t="inlineStr">
        <is>
          <t>ESPAÑA</t>
        </is>
      </c>
      <c r="E4955" s="19" t="inlineStr">
        <is>
          <t>AGROSER BERNARDINO, S.L.</t>
        </is>
      </c>
      <c r="F4955" s="10" t="inlineStr">
        <is>
          <t>Consolidado/estratégico</t>
        </is>
      </c>
      <c r="G4955" s="10" t="inlineStr">
        <is>
          <t>FROST-P0020</t>
        </is>
      </c>
      <c r="H4955" s="19" t="inlineStr">
        <is>
          <t>CODIFROST PLUS, 20 L</t>
        </is>
      </c>
      <c r="I4955" s="10" t="inlineStr">
        <is>
          <t>Maduro</t>
        </is>
      </c>
      <c r="J4955" s="10" t="inlineStr">
        <is>
          <t>Innovador/Notorio</t>
        </is>
      </c>
      <c r="K4955" s="12" t="n">
        <v>0.05</v>
      </c>
      <c r="L4955" s="12" t="n">
        <v>0.05</v>
      </c>
      <c r="M4955" s="12" t="n">
        <v>0.1025</v>
      </c>
      <c r="N4955" s="22" t="n">
        <v>20</v>
      </c>
      <c r="O4955" s="11" t="n">
        <v>200</v>
      </c>
      <c r="P4955" s="13" t="n">
        <v>4.273747913499728</v>
      </c>
      <c r="Q4955" s="13">
        <f>O4955*P4955</f>
        <v/>
      </c>
    </row>
    <row r="4956">
      <c r="A4956" s="10" t="n">
        <v>2027</v>
      </c>
      <c r="B4956" s="10" t="inlineStr">
        <is>
          <t>Nov-27</t>
        </is>
      </c>
      <c r="C4956" s="19" t="inlineStr">
        <is>
          <t>García</t>
        </is>
      </c>
      <c r="D4956" s="19" t="inlineStr">
        <is>
          <t>ESPAÑA</t>
        </is>
      </c>
      <c r="E4956" s="19" t="inlineStr">
        <is>
          <t>AGROSER BERNARDINO, S.L.</t>
        </is>
      </c>
      <c r="F4956" s="10" t="inlineStr">
        <is>
          <t>Consolidado/estratégico</t>
        </is>
      </c>
      <c r="G4956" s="10" t="inlineStr">
        <is>
          <t>PT0020</t>
        </is>
      </c>
      <c r="H4956" s="19" t="inlineStr">
        <is>
          <t>AGROPOTASION, 20 L</t>
        </is>
      </c>
      <c r="I4956" s="10" t="inlineStr">
        <is>
          <t>Maduro</t>
        </is>
      </c>
      <c r="J4956" s="10" t="inlineStr">
        <is>
          <t>Innovador/Notorio</t>
        </is>
      </c>
      <c r="K4956" s="12" t="n">
        <v>0.05</v>
      </c>
      <c r="L4956" s="12" t="n">
        <v>0.05</v>
      </c>
      <c r="M4956" s="12" t="n">
        <v>0.1025</v>
      </c>
      <c r="N4956" s="22" t="n">
        <v>20</v>
      </c>
      <c r="O4956" s="11" t="n">
        <v>660</v>
      </c>
      <c r="P4956" s="13" t="n">
        <v>3.325184352210765</v>
      </c>
      <c r="Q4956" s="13">
        <f>O4956*P4956</f>
        <v/>
      </c>
    </row>
    <row r="4957">
      <c r="A4957" s="10" t="n">
        <v>2027</v>
      </c>
      <c r="B4957" s="10" t="inlineStr">
        <is>
          <t>Nov-27</t>
        </is>
      </c>
      <c r="C4957" s="19" t="inlineStr">
        <is>
          <t>García</t>
        </is>
      </c>
      <c r="D4957" s="19" t="inlineStr">
        <is>
          <t>ESPAÑA</t>
        </is>
      </c>
      <c r="E4957" s="19" t="inlineStr">
        <is>
          <t>AGROTRAPICHE, S.L.U</t>
        </is>
      </c>
      <c r="F4957" s="10" t="inlineStr">
        <is>
          <t>Baja aportación</t>
        </is>
      </c>
      <c r="G4957" s="10" t="inlineStr">
        <is>
          <t>C-CU0020</t>
        </is>
      </c>
      <c r="H4957" s="19" t="inlineStr">
        <is>
          <t>CODICOBRE, 20 L</t>
        </is>
      </c>
      <c r="I4957" s="10" t="inlineStr">
        <is>
          <t>Maduro</t>
        </is>
      </c>
      <c r="J4957" s="10" t="inlineStr">
        <is>
          <t>Esencial/Core</t>
        </is>
      </c>
      <c r="K4957" s="12" t="n">
        <v>0.03</v>
      </c>
      <c r="L4957" s="12" t="n">
        <v>0.035</v>
      </c>
      <c r="M4957" s="12" t="n">
        <v>0.06604999999999994</v>
      </c>
      <c r="N4957" s="22" t="n">
        <v>20</v>
      </c>
      <c r="O4957" s="11" t="n">
        <v>200</v>
      </c>
      <c r="P4957" s="13" t="n">
        <v>3.96996931616386</v>
      </c>
      <c r="Q4957" s="13">
        <f>O4957*P4957</f>
        <v/>
      </c>
    </row>
    <row r="4958">
      <c r="A4958" s="10" t="n">
        <v>2027</v>
      </c>
      <c r="B4958" s="10" t="inlineStr">
        <is>
          <t>Nov-27</t>
        </is>
      </c>
      <c r="C4958" s="19" t="inlineStr">
        <is>
          <t>García</t>
        </is>
      </c>
      <c r="D4958" s="19" t="inlineStr">
        <is>
          <t>ESPAÑA</t>
        </is>
      </c>
      <c r="E4958" s="19" t="inlineStr">
        <is>
          <t>SERVIAGRI´ 97, S.L.</t>
        </is>
      </c>
      <c r="F4958" s="10" t="inlineStr">
        <is>
          <t>Consolidado/estratégico</t>
        </is>
      </c>
      <c r="G4958" s="10" t="inlineStr">
        <is>
          <t>AGXK0005</t>
        </is>
      </c>
      <c r="H4958" s="19" t="inlineStr">
        <is>
          <t>AGROXILATO-K, 5 L</t>
        </is>
      </c>
      <c r="I4958" s="10" t="inlineStr">
        <is>
          <t>Maduro</t>
        </is>
      </c>
      <c r="J4958" s="10" t="inlineStr">
        <is>
          <t>Innovador/Notorio</t>
        </is>
      </c>
      <c r="K4958" s="12" t="n">
        <v>0.05</v>
      </c>
      <c r="L4958" s="12" t="n">
        <v>0.05</v>
      </c>
      <c r="M4958" s="12" t="n">
        <v>0.1025</v>
      </c>
      <c r="N4958" s="22" t="n">
        <v>5</v>
      </c>
      <c r="O4958" s="11" t="n">
        <v>210</v>
      </c>
      <c r="P4958" s="13" t="n">
        <v>3.512812309388801</v>
      </c>
      <c r="Q4958" s="13">
        <f>O4958*P4958</f>
        <v/>
      </c>
    </row>
    <row r="4959">
      <c r="A4959" s="10" t="n">
        <v>2027</v>
      </c>
      <c r="B4959" s="10" t="inlineStr">
        <is>
          <t>Nov-27</t>
        </is>
      </c>
      <c r="C4959" s="19" t="inlineStr">
        <is>
          <t>García</t>
        </is>
      </c>
      <c r="D4959" s="19" t="inlineStr">
        <is>
          <t>ESPAÑA</t>
        </is>
      </c>
      <c r="E4959" s="19" t="inlineStr">
        <is>
          <t>SERVIAGRI´ 97, S.L.</t>
        </is>
      </c>
      <c r="F4959" s="10" t="inlineStr">
        <is>
          <t>Consolidado/estratégico</t>
        </is>
      </c>
      <c r="G4959" s="10" t="inlineStr">
        <is>
          <t>AGXK0020</t>
        </is>
      </c>
      <c r="H4959" s="19" t="inlineStr">
        <is>
          <t>AGROXILATO-K, 20 L</t>
        </is>
      </c>
      <c r="I4959" s="10" t="inlineStr">
        <is>
          <t>Maduro</t>
        </is>
      </c>
      <c r="J4959" s="10" t="inlineStr">
        <is>
          <t>Innovador/Notorio</t>
        </is>
      </c>
      <c r="K4959" s="12" t="n">
        <v>0.05</v>
      </c>
      <c r="L4959" s="12" t="n">
        <v>0.05</v>
      </c>
      <c r="M4959" s="12" t="n">
        <v>0.1025</v>
      </c>
      <c r="N4959" s="22" t="n">
        <v>20</v>
      </c>
      <c r="O4959" s="11" t="n">
        <v>660</v>
      </c>
      <c r="P4959" s="13" t="n">
        <v>3.295752515790681</v>
      </c>
      <c r="Q4959" s="13">
        <f>O4959*P4959</f>
        <v/>
      </c>
    </row>
    <row r="4960">
      <c r="A4960" s="10" t="n">
        <v>2027</v>
      </c>
      <c r="B4960" s="10" t="inlineStr">
        <is>
          <t>Nov-27</t>
        </is>
      </c>
      <c r="C4960" s="19" t="inlineStr">
        <is>
          <t>García</t>
        </is>
      </c>
      <c r="D4960" s="19" t="inlineStr">
        <is>
          <t>ESPAÑA</t>
        </is>
      </c>
      <c r="E4960" s="19" t="inlineStr">
        <is>
          <t>SERVIAGRI´ 97, S.L.</t>
        </is>
      </c>
      <c r="F4960" s="10" t="inlineStr">
        <is>
          <t>Consolidado/estratégico</t>
        </is>
      </c>
      <c r="G4960" s="10" t="inlineStr">
        <is>
          <t>ANAE0005</t>
        </is>
      </c>
      <c r="H4960" s="19" t="inlineStr">
        <is>
          <t>ALCAPLANT NEW AE, 5 KG</t>
        </is>
      </c>
      <c r="I4960" s="10" t="inlineStr">
        <is>
          <t>Maduro</t>
        </is>
      </c>
      <c r="J4960" s="10" t="inlineStr">
        <is>
          <t>Innovador/Notorio</t>
        </is>
      </c>
      <c r="K4960" s="12" t="n">
        <v>0.05</v>
      </c>
      <c r="L4960" s="12" t="n">
        <v>0.05</v>
      </c>
      <c r="M4960" s="12" t="n">
        <v>0.1025</v>
      </c>
      <c r="N4960" s="22" t="n">
        <v>5</v>
      </c>
      <c r="O4960" s="11" t="n">
        <v>50</v>
      </c>
      <c r="P4960" s="13" t="n">
        <v>2.116026405952305</v>
      </c>
      <c r="Q4960" s="13">
        <f>O4960*P4960</f>
        <v/>
      </c>
    </row>
    <row r="4961">
      <c r="A4961" s="10" t="n">
        <v>2027</v>
      </c>
      <c r="B4961" s="10" t="inlineStr">
        <is>
          <t>Nov-27</t>
        </is>
      </c>
      <c r="C4961" s="19" t="inlineStr">
        <is>
          <t>García</t>
        </is>
      </c>
      <c r="D4961" s="19" t="inlineStr">
        <is>
          <t>ESPAÑA</t>
        </is>
      </c>
      <c r="E4961" s="19" t="inlineStr">
        <is>
          <t>SERVIAGRI´ 97, S.L.</t>
        </is>
      </c>
      <c r="F4961" s="10" t="inlineStr">
        <is>
          <t>Consolidado/estratégico</t>
        </is>
      </c>
      <c r="G4961" s="10" t="inlineStr">
        <is>
          <t>AVAN0005</t>
        </is>
      </c>
      <c r="H4961" s="19" t="inlineStr">
        <is>
          <t>FLORAMEC AVANCE, 5 L</t>
        </is>
      </c>
      <c r="I4961" s="10" t="inlineStr">
        <is>
          <t>Maduro</t>
        </is>
      </c>
      <c r="J4961" s="10" t="inlineStr">
        <is>
          <t>Innovador/Notorio</t>
        </is>
      </c>
      <c r="K4961" s="12" t="n">
        <v>0.05</v>
      </c>
      <c r="L4961" s="12" t="n">
        <v>0.05</v>
      </c>
      <c r="M4961" s="12" t="n">
        <v>0.1025</v>
      </c>
      <c r="N4961" s="22" t="n">
        <v>5</v>
      </c>
      <c r="O4961" s="11" t="n">
        <v>105</v>
      </c>
      <c r="P4961" s="13" t="n">
        <v>5.265396413103649</v>
      </c>
      <c r="Q4961" s="13">
        <f>O4961*P4961</f>
        <v/>
      </c>
    </row>
    <row r="4962">
      <c r="A4962" s="10" t="n">
        <v>2027</v>
      </c>
      <c r="B4962" s="10" t="inlineStr">
        <is>
          <t>Nov-27</t>
        </is>
      </c>
      <c r="C4962" s="19" t="inlineStr">
        <is>
          <t>García</t>
        </is>
      </c>
      <c r="D4962" s="19" t="inlineStr">
        <is>
          <t>ESPAÑA</t>
        </is>
      </c>
      <c r="E4962" s="19" t="inlineStr">
        <is>
          <t>SERVIAGRI´ 97, S.L.</t>
        </is>
      </c>
      <c r="F4962" s="10" t="inlineStr">
        <is>
          <t>Consolidado/estratégico</t>
        </is>
      </c>
      <c r="G4962" s="10" t="inlineStr">
        <is>
          <t>B0001</t>
        </is>
      </c>
      <c r="H4962" s="19" t="inlineStr">
        <is>
          <t>BOROCAL,1 L</t>
        </is>
      </c>
      <c r="I4962" s="10" t="inlineStr">
        <is>
          <t>Maduro</t>
        </is>
      </c>
      <c r="J4962" s="10" t="inlineStr">
        <is>
          <t>Banalizado/Commodity</t>
        </is>
      </c>
      <c r="K4962" s="12" t="n">
        <v>0.05</v>
      </c>
      <c r="L4962" s="12" t="n">
        <v>0.02</v>
      </c>
      <c r="M4962" s="12" t="n">
        <v>0.07100000000000017</v>
      </c>
      <c r="N4962" s="22" t="n">
        <v>1</v>
      </c>
      <c r="O4962" s="11" t="n">
        <v>12</v>
      </c>
      <c r="P4962" s="13" t="n">
        <v>5.133709383899064</v>
      </c>
      <c r="Q4962" s="13">
        <f>O4962*P4962</f>
        <v/>
      </c>
    </row>
    <row r="4963">
      <c r="A4963" s="10" t="n">
        <v>2027</v>
      </c>
      <c r="B4963" s="10" t="inlineStr">
        <is>
          <t>Nov-27</t>
        </is>
      </c>
      <c r="C4963" s="19" t="inlineStr">
        <is>
          <t>García</t>
        </is>
      </c>
      <c r="D4963" s="19" t="inlineStr">
        <is>
          <t>ESPAÑA</t>
        </is>
      </c>
      <c r="E4963" s="19" t="inlineStr">
        <is>
          <t>SERVIAGRI´ 97, S.L.</t>
        </is>
      </c>
      <c r="F4963" s="10" t="inlineStr">
        <is>
          <t>Consolidado/estratégico</t>
        </is>
      </c>
      <c r="G4963" s="10" t="inlineStr">
        <is>
          <t>B0005</t>
        </is>
      </c>
      <c r="H4963" s="19" t="inlineStr">
        <is>
          <t>BOROCAL, 5 L</t>
        </is>
      </c>
      <c r="I4963" s="10" t="inlineStr">
        <is>
          <t>Maduro</t>
        </is>
      </c>
      <c r="J4963" s="10" t="inlineStr">
        <is>
          <t>Esencial/Core</t>
        </is>
      </c>
      <c r="K4963" s="12" t="n">
        <v>0.05</v>
      </c>
      <c r="L4963" s="12" t="n">
        <v>0.035</v>
      </c>
      <c r="M4963" s="12" t="n">
        <v>0.08674999999999988</v>
      </c>
      <c r="N4963" s="22" t="n">
        <v>5</v>
      </c>
      <c r="O4963" s="11" t="n">
        <v>20</v>
      </c>
      <c r="P4963" s="13" t="n">
        <v>3.575354961781481</v>
      </c>
      <c r="Q4963" s="13">
        <f>O4963*P4963</f>
        <v/>
      </c>
    </row>
    <row r="4964">
      <c r="A4964" s="10" t="n">
        <v>2027</v>
      </c>
      <c r="B4964" s="10" t="inlineStr">
        <is>
          <t>Nov-27</t>
        </is>
      </c>
      <c r="C4964" s="19" t="inlineStr">
        <is>
          <t>García</t>
        </is>
      </c>
      <c r="D4964" s="19" t="inlineStr">
        <is>
          <t>ESPAÑA</t>
        </is>
      </c>
      <c r="E4964" s="19" t="inlineStr">
        <is>
          <t>SERVIAGRI´ 97, S.L.</t>
        </is>
      </c>
      <c r="F4964" s="10" t="inlineStr">
        <is>
          <t>Consolidado/estratégico</t>
        </is>
      </c>
      <c r="G4964" s="10" t="inlineStr">
        <is>
          <t>BIO0005</t>
        </is>
      </c>
      <c r="H4964" s="19" t="inlineStr">
        <is>
          <t>BIORAD-20, 5L</t>
        </is>
      </c>
      <c r="I4964" s="10" t="inlineStr">
        <is>
          <t>Ramp-Up/Crecimiento</t>
        </is>
      </c>
      <c r="J4964" s="10" t="inlineStr">
        <is>
          <t>Innovador/Notorio</t>
        </is>
      </c>
      <c r="K4964" s="12" t="n">
        <v>0.05</v>
      </c>
      <c r="L4964" s="12" t="n">
        <v>0.2</v>
      </c>
      <c r="M4964" s="12" t="n">
        <v>0.26</v>
      </c>
      <c r="N4964" s="22" t="n">
        <v>5</v>
      </c>
      <c r="O4964" s="11" t="n">
        <v>360</v>
      </c>
      <c r="P4964" s="13" t="n">
        <v>2.687249297805439</v>
      </c>
      <c r="Q4964" s="13">
        <f>O4964*P4964</f>
        <v/>
      </c>
    </row>
    <row r="4965">
      <c r="A4965" s="10" t="n">
        <v>2027</v>
      </c>
      <c r="B4965" s="10" t="inlineStr">
        <is>
          <t>Nov-27</t>
        </is>
      </c>
      <c r="C4965" s="19" t="inlineStr">
        <is>
          <t>García</t>
        </is>
      </c>
      <c r="D4965" s="19" t="inlineStr">
        <is>
          <t>ESPAÑA</t>
        </is>
      </c>
      <c r="E4965" s="19" t="inlineStr">
        <is>
          <t>SERVIAGRI´ 97, S.L.</t>
        </is>
      </c>
      <c r="F4965" s="10" t="inlineStr">
        <is>
          <t>Consolidado/estratégico</t>
        </is>
      </c>
      <c r="G4965" s="10" t="inlineStr">
        <is>
          <t>BROTA0005</t>
        </is>
      </c>
      <c r="H4965" s="19" t="inlineStr">
        <is>
          <t>BROTAMEC, 5 L</t>
        </is>
      </c>
      <c r="I4965" s="10" t="inlineStr">
        <is>
          <t>Maduro</t>
        </is>
      </c>
      <c r="J4965" s="10" t="inlineStr">
        <is>
          <t>Esencial/Core</t>
        </is>
      </c>
      <c r="K4965" s="12" t="n">
        <v>0.05</v>
      </c>
      <c r="L4965" s="12" t="n">
        <v>0.035</v>
      </c>
      <c r="M4965" s="12" t="n">
        <v>0.08674999999999988</v>
      </c>
      <c r="N4965" s="22" t="n">
        <v>5</v>
      </c>
      <c r="O4965" s="11" t="n">
        <v>310</v>
      </c>
      <c r="P4965" s="13" t="n">
        <v>3.450269656996123</v>
      </c>
      <c r="Q4965" s="13">
        <f>O4965*P4965</f>
        <v/>
      </c>
    </row>
    <row r="4966">
      <c r="A4966" s="10" t="n">
        <v>2027</v>
      </c>
      <c r="B4966" s="10" t="inlineStr">
        <is>
          <t>Nov-27</t>
        </is>
      </c>
      <c r="C4966" s="19" t="inlineStr">
        <is>
          <t>García</t>
        </is>
      </c>
      <c r="D4966" s="19" t="inlineStr">
        <is>
          <t>ESPAÑA</t>
        </is>
      </c>
      <c r="E4966" s="19" t="inlineStr">
        <is>
          <t>SERVIAGRI´ 97, S.L.</t>
        </is>
      </c>
      <c r="F4966" s="10" t="inlineStr">
        <is>
          <t>Consolidado/estratégico</t>
        </is>
      </c>
      <c r="G4966" s="10" t="inlineStr">
        <is>
          <t>FTK0005</t>
        </is>
      </c>
      <c r="H4966" s="19" t="inlineStr">
        <is>
          <t>FITOKONTROL CA FLOW, 5 KG</t>
        </is>
      </c>
      <c r="I4966" s="10" t="inlineStr">
        <is>
          <t>Ramp-Up/Crecimiento</t>
        </is>
      </c>
      <c r="J4966" s="10" t="inlineStr">
        <is>
          <t>Innovador/Notorio</t>
        </is>
      </c>
      <c r="K4966" s="12" t="n">
        <v>0.05</v>
      </c>
      <c r="L4966" s="12" t="n">
        <v>0.2</v>
      </c>
      <c r="M4966" s="12" t="n">
        <v>0.26</v>
      </c>
      <c r="N4966" s="22" t="n">
        <v>5</v>
      </c>
      <c r="O4966" s="11" t="n">
        <v>360</v>
      </c>
      <c r="P4966" s="13" t="n">
        <v>2.897641435451134</v>
      </c>
      <c r="Q4966" s="13">
        <f>O4966*P4966</f>
        <v/>
      </c>
    </row>
    <row r="4967">
      <c r="A4967" s="10" t="n">
        <v>2027</v>
      </c>
      <c r="B4967" s="10" t="inlineStr">
        <is>
          <t>Nov-27</t>
        </is>
      </c>
      <c r="C4967" s="19" t="inlineStr">
        <is>
          <t>García</t>
        </is>
      </c>
      <c r="D4967" s="19" t="inlineStr">
        <is>
          <t>ESPAÑA</t>
        </is>
      </c>
      <c r="E4967" s="19" t="inlineStr">
        <is>
          <t>UNICOM SERVICIOS Y GESTION S.L.</t>
        </is>
      </c>
      <c r="F4967" s="10" t="inlineStr">
        <is>
          <t>Baja aportación</t>
        </is>
      </c>
      <c r="G4967" s="10" t="inlineStr">
        <is>
          <t>AGXK0020</t>
        </is>
      </c>
      <c r="H4967" s="19" t="inlineStr">
        <is>
          <t>AGROXILATO-K, 20 L</t>
        </is>
      </c>
      <c r="I4967" s="10" t="inlineStr">
        <is>
          <t>Maduro</t>
        </is>
      </c>
      <c r="J4967" s="10" t="inlineStr">
        <is>
          <t>Innovador/Notorio</t>
        </is>
      </c>
      <c r="K4967" s="12" t="n">
        <v>0.03</v>
      </c>
      <c r="L4967" s="12" t="n">
        <v>0.05</v>
      </c>
      <c r="M4967" s="12" t="n">
        <v>0.08150000000000013</v>
      </c>
      <c r="N4967" s="22" t="n">
        <v>20</v>
      </c>
      <c r="O4967" s="11" t="n">
        <v>660</v>
      </c>
      <c r="P4967" s="13" t="n">
        <v>4.138238833315591</v>
      </c>
      <c r="Q4967" s="13">
        <f>O4967*P4967</f>
        <v/>
      </c>
    </row>
    <row r="4968">
      <c r="A4968" s="10" t="n">
        <v>2027</v>
      </c>
      <c r="B4968" s="10" t="inlineStr">
        <is>
          <t>Nov-27</t>
        </is>
      </c>
      <c r="C4968" s="19" t="inlineStr">
        <is>
          <t>García</t>
        </is>
      </c>
      <c r="D4968" s="19" t="inlineStr">
        <is>
          <t>MARRUECOS</t>
        </is>
      </c>
      <c r="E4968" s="19" t="inlineStr">
        <is>
          <t>STE BBMAGRI, SARL</t>
        </is>
      </c>
      <c r="F4968" s="10" t="inlineStr">
        <is>
          <t>Consolidado/estratégico</t>
        </is>
      </c>
      <c r="G4968" s="10" t="inlineStr">
        <is>
          <t>F-MIX0020MA</t>
        </is>
      </c>
      <c r="H4968" s="19" t="inlineStr">
        <is>
          <t>FITOLIN-MIX, 20 L</t>
        </is>
      </c>
      <c r="I4968" s="10" t="inlineStr">
        <is>
          <t>Maduro</t>
        </is>
      </c>
      <c r="J4968" s="10" t="inlineStr">
        <is>
          <t>Banalizado/Commodity</t>
        </is>
      </c>
      <c r="K4968" s="12" t="n">
        <v>0.05</v>
      </c>
      <c r="L4968" s="12" t="n">
        <v>0.02</v>
      </c>
      <c r="M4968" s="12" t="n">
        <v>0.07100000000000017</v>
      </c>
      <c r="N4968" s="22" t="n">
        <v>20</v>
      </c>
      <c r="O4968" s="11" t="n">
        <v>1020</v>
      </c>
      <c r="P4968" s="13" t="n">
        <v>5.295277902580152</v>
      </c>
      <c r="Q4968" s="13">
        <f>O4968*P4968</f>
        <v/>
      </c>
    </row>
    <row r="4969">
      <c r="A4969" s="10" t="n">
        <v>2027</v>
      </c>
      <c r="B4969" s="10" t="inlineStr">
        <is>
          <t>Nov-27</t>
        </is>
      </c>
      <c r="C4969" s="19" t="inlineStr">
        <is>
          <t>García</t>
        </is>
      </c>
      <c r="D4969" s="19" t="inlineStr">
        <is>
          <t>RUMANÍA</t>
        </is>
      </c>
      <c r="E4969" s="19" t="inlineStr">
        <is>
          <t>SC MARCOSER S.R.L.</t>
        </is>
      </c>
      <c r="F4969" s="10" t="inlineStr">
        <is>
          <t>Consolidado/estratégico</t>
        </is>
      </c>
      <c r="G4969" s="10" t="inlineStr">
        <is>
          <t>A-500001RO</t>
        </is>
      </c>
      <c r="H4969" s="19" t="inlineStr">
        <is>
          <t>CODIORGAN-A50, 1 KG</t>
        </is>
      </c>
      <c r="I4969" s="10" t="inlineStr">
        <is>
          <t>Maduro</t>
        </is>
      </c>
      <c r="J4969" s="10" t="inlineStr">
        <is>
          <t>Esencial/Core</t>
        </is>
      </c>
      <c r="K4969" s="12" t="n">
        <v>0.05</v>
      </c>
      <c r="L4969" s="12" t="n">
        <v>0.035</v>
      </c>
      <c r="M4969" s="12" t="n">
        <v>0.08674999999999988</v>
      </c>
      <c r="N4969" s="22" t="n">
        <v>1</v>
      </c>
      <c r="O4969" s="11" t="n">
        <v>907</v>
      </c>
      <c r="P4969" s="13" t="n">
        <v>5.603116865024686</v>
      </c>
      <c r="Q4969" s="13">
        <f>O4969*P4969</f>
        <v/>
      </c>
    </row>
    <row r="4970">
      <c r="A4970" s="10" t="n">
        <v>2027</v>
      </c>
      <c r="B4970" s="10" t="inlineStr">
        <is>
          <t>Nov-27</t>
        </is>
      </c>
      <c r="C4970" s="19" t="inlineStr">
        <is>
          <t>García</t>
        </is>
      </c>
      <c r="D4970" s="19" t="inlineStr">
        <is>
          <t>RUMANÍA</t>
        </is>
      </c>
      <c r="E4970" s="19" t="inlineStr">
        <is>
          <t>SC MARCOSER S.R.L.</t>
        </is>
      </c>
      <c r="F4970" s="10" t="inlineStr">
        <is>
          <t>Consolidado/estratégico</t>
        </is>
      </c>
      <c r="G4970" s="10" t="inlineStr">
        <is>
          <t>AGMG0001RO</t>
        </is>
      </c>
      <c r="H4970" s="19" t="inlineStr">
        <is>
          <t>AGROXILATO-MG, 1 KG (EXPORT)</t>
        </is>
      </c>
      <c r="I4970" s="10" t="inlineStr">
        <is>
          <t>Maduro</t>
        </is>
      </c>
      <c r="J4970" s="10" t="inlineStr">
        <is>
          <t>Banalizado/Commodity</t>
        </is>
      </c>
      <c r="K4970" s="12" t="n">
        <v>0.05</v>
      </c>
      <c r="L4970" s="12" t="n">
        <v>0.02</v>
      </c>
      <c r="M4970" s="12" t="n">
        <v>0.07100000000000017</v>
      </c>
      <c r="N4970" s="22" t="n">
        <v>1</v>
      </c>
      <c r="O4970" s="11" t="n">
        <v>203</v>
      </c>
      <c r="P4970" s="13" t="n">
        <v>5.496562935859368</v>
      </c>
      <c r="Q4970" s="13">
        <f>O4970*P4970</f>
        <v/>
      </c>
    </row>
    <row r="4971">
      <c r="A4971" s="10" t="n">
        <v>2027</v>
      </c>
      <c r="B4971" s="10" t="inlineStr">
        <is>
          <t>Nov-27</t>
        </is>
      </c>
      <c r="C4971" s="19" t="inlineStr">
        <is>
          <t>García</t>
        </is>
      </c>
      <c r="D4971" s="19" t="inlineStr">
        <is>
          <t>RUMANÍA</t>
        </is>
      </c>
      <c r="E4971" s="19" t="inlineStr">
        <is>
          <t>SC MARCOSER S.R.L.</t>
        </is>
      </c>
      <c r="F4971" s="10" t="inlineStr">
        <is>
          <t>Consolidado/estratégico</t>
        </is>
      </c>
      <c r="G4971" s="10" t="inlineStr">
        <is>
          <t>AGXCR0020RO</t>
        </is>
      </c>
      <c r="H4971" s="19" t="inlineStr">
        <is>
          <t>AGROXILATO-K, (0-5-20), 20 LtS.</t>
        </is>
      </c>
      <c r="I4971" s="10" t="inlineStr">
        <is>
          <t>Maduro</t>
        </is>
      </c>
      <c r="J4971" s="10" t="inlineStr">
        <is>
          <t>Innovador/Notorio</t>
        </is>
      </c>
      <c r="K4971" s="12" t="n">
        <v>0.05</v>
      </c>
      <c r="L4971" s="12" t="n">
        <v>0.05</v>
      </c>
      <c r="M4971" s="12" t="n">
        <v>0.1025</v>
      </c>
      <c r="N4971" s="22" t="n">
        <v>20</v>
      </c>
      <c r="O4971" s="11" t="n">
        <v>660</v>
      </c>
      <c r="P4971" s="13" t="n">
        <v>2.998138399074048</v>
      </c>
      <c r="Q4971" s="13">
        <f>O4971*P4971</f>
        <v/>
      </c>
    </row>
    <row r="4972">
      <c r="A4972" s="10" t="n">
        <v>2027</v>
      </c>
      <c r="B4972" s="10" t="inlineStr">
        <is>
          <t>Nov-27</t>
        </is>
      </c>
      <c r="C4972" s="19" t="inlineStr">
        <is>
          <t>García</t>
        </is>
      </c>
      <c r="D4972" s="19" t="inlineStr">
        <is>
          <t>RUMANÍA</t>
        </is>
      </c>
      <c r="E4972" s="19" t="inlineStr">
        <is>
          <t>SC MARCOSER S.R.L.</t>
        </is>
      </c>
      <c r="F4972" s="10" t="inlineStr">
        <is>
          <t>Consolidado/estratégico</t>
        </is>
      </c>
      <c r="G4972" s="10" t="inlineStr">
        <is>
          <t>AGXCR1000RO</t>
        </is>
      </c>
      <c r="H4972" s="19" t="inlineStr">
        <is>
          <t>AGROXILATO-K (0-5-20), 1000 Lts.</t>
        </is>
      </c>
      <c r="I4972" s="10" t="inlineStr">
        <is>
          <t>Maduro</t>
        </is>
      </c>
      <c r="J4972" s="10" t="inlineStr">
        <is>
          <t>Innovador/Notorio</t>
        </is>
      </c>
      <c r="K4972" s="12" t="n">
        <v>0.05</v>
      </c>
      <c r="L4972" s="12" t="n">
        <v>0.05</v>
      </c>
      <c r="M4972" s="12" t="n">
        <v>0.1025</v>
      </c>
      <c r="N4972" s="22" t="n">
        <v>1000</v>
      </c>
      <c r="O4972" s="11" t="n">
        <v>1000</v>
      </c>
      <c r="P4972" s="13" t="n">
        <v>2.710181603682755</v>
      </c>
      <c r="Q4972" s="13">
        <f>O4972*P4972</f>
        <v/>
      </c>
    </row>
    <row r="4973">
      <c r="A4973" s="10" t="n">
        <v>2027</v>
      </c>
      <c r="B4973" s="10" t="inlineStr">
        <is>
          <t>Nov-27</t>
        </is>
      </c>
      <c r="C4973" s="19" t="inlineStr">
        <is>
          <t>García</t>
        </is>
      </c>
      <c r="D4973" s="19" t="inlineStr">
        <is>
          <t>RUMANÍA</t>
        </is>
      </c>
      <c r="E4973" s="19" t="inlineStr">
        <is>
          <t>SC MARCOSER S.R.L.</t>
        </is>
      </c>
      <c r="F4973" s="10" t="inlineStr">
        <is>
          <t>Consolidado/estratégico</t>
        </is>
      </c>
      <c r="G4973" s="10" t="inlineStr">
        <is>
          <t>AN0020RO</t>
        </is>
      </c>
      <c r="H4973" s="19" t="inlineStr">
        <is>
          <t>ALCAPLANT NEW, 20 KG</t>
        </is>
      </c>
      <c r="I4973" s="10" t="inlineStr">
        <is>
          <t>Maduro</t>
        </is>
      </c>
      <c r="J4973" s="10" t="inlineStr">
        <is>
          <t>Innovador/Notorio</t>
        </is>
      </c>
      <c r="K4973" s="12" t="n">
        <v>0.05</v>
      </c>
      <c r="L4973" s="12" t="n">
        <v>0.05</v>
      </c>
      <c r="M4973" s="12" t="n">
        <v>0.1025</v>
      </c>
      <c r="N4973" s="22" t="n">
        <v>20</v>
      </c>
      <c r="O4973" s="11" t="n">
        <v>1140</v>
      </c>
      <c r="P4973" s="13" t="n">
        <v>1.632120006022949</v>
      </c>
      <c r="Q4973" s="13">
        <f>O4973*P4973</f>
        <v/>
      </c>
    </row>
    <row r="4974">
      <c r="A4974" s="10" t="n">
        <v>2027</v>
      </c>
      <c r="B4974" s="10" t="inlineStr">
        <is>
          <t>Nov-27</t>
        </is>
      </c>
      <c r="C4974" s="19" t="inlineStr">
        <is>
          <t>García</t>
        </is>
      </c>
      <c r="D4974" s="19" t="inlineStr">
        <is>
          <t>RUMANÍA</t>
        </is>
      </c>
      <c r="E4974" s="19" t="inlineStr">
        <is>
          <t>SC MARCOSER S.R.L.</t>
        </is>
      </c>
      <c r="F4974" s="10" t="inlineStr">
        <is>
          <t>Consolidado/estratégico</t>
        </is>
      </c>
      <c r="G4974" s="10" t="inlineStr">
        <is>
          <t>AVAN0001RO</t>
        </is>
      </c>
      <c r="H4974" s="19" t="inlineStr">
        <is>
          <t>FLORAMEC AVANCE, 1 L</t>
        </is>
      </c>
      <c r="I4974" s="10" t="inlineStr">
        <is>
          <t>Nuevo/Introducción</t>
        </is>
      </c>
      <c r="J4974" s="10" t="inlineStr">
        <is>
          <t>Innovador/Notorio</t>
        </is>
      </c>
      <c r="K4974" s="12" t="n">
        <v>0.05</v>
      </c>
      <c r="L4974" s="12" t="n">
        <v>0.15</v>
      </c>
      <c r="M4974" s="12" t="n">
        <v>0.2075</v>
      </c>
      <c r="N4974" s="22" t="n">
        <v>1</v>
      </c>
      <c r="O4974" s="11" t="n">
        <v>343</v>
      </c>
      <c r="P4974" s="13" t="n">
        <v>5.902380692843813</v>
      </c>
      <c r="Q4974" s="13">
        <f>O4974*P4974</f>
        <v/>
      </c>
    </row>
    <row r="4975">
      <c r="A4975" s="10" t="n">
        <v>2027</v>
      </c>
      <c r="B4975" s="10" t="inlineStr">
        <is>
          <t>Nov-27</t>
        </is>
      </c>
      <c r="C4975" s="19" t="inlineStr">
        <is>
          <t>García</t>
        </is>
      </c>
      <c r="D4975" s="19" t="inlineStr">
        <is>
          <t>RUMANÍA</t>
        </is>
      </c>
      <c r="E4975" s="19" t="inlineStr">
        <is>
          <t>SC MARCOSER S.R.L.</t>
        </is>
      </c>
      <c r="F4975" s="10" t="inlineStr">
        <is>
          <t>Consolidado/estratégico</t>
        </is>
      </c>
      <c r="G4975" s="10" t="inlineStr">
        <is>
          <t>AVAN0200RO</t>
        </is>
      </c>
      <c r="H4975" s="19" t="inlineStr">
        <is>
          <t>FLORAMEC AVANCE, 200 L</t>
        </is>
      </c>
      <c r="I4975" s="10" t="inlineStr">
        <is>
          <t>Maduro</t>
        </is>
      </c>
      <c r="J4975" s="10" t="inlineStr">
        <is>
          <t>Innovador/Notorio</t>
        </is>
      </c>
      <c r="K4975" s="12" t="n">
        <v>0.05</v>
      </c>
      <c r="L4975" s="12" t="n">
        <v>0.05</v>
      </c>
      <c r="M4975" s="12" t="n">
        <v>0.1025</v>
      </c>
      <c r="N4975" s="22" t="n">
        <v>200</v>
      </c>
      <c r="O4975" s="11" t="n">
        <v>400</v>
      </c>
      <c r="P4975" s="13" t="n">
        <v>4.585314560169259</v>
      </c>
      <c r="Q4975" s="13">
        <f>O4975*P4975</f>
        <v/>
      </c>
    </row>
    <row r="4976">
      <c r="A4976" s="10" t="n">
        <v>2027</v>
      </c>
      <c r="B4976" s="10" t="inlineStr">
        <is>
          <t>Nov-27</t>
        </is>
      </c>
      <c r="C4976" s="19" t="inlineStr">
        <is>
          <t>García</t>
        </is>
      </c>
      <c r="D4976" s="19" t="inlineStr">
        <is>
          <t>RUMANÍA</t>
        </is>
      </c>
      <c r="E4976" s="19" t="inlineStr">
        <is>
          <t>SC MARCOSER S.R.L.</t>
        </is>
      </c>
      <c r="F4976" s="10" t="inlineStr">
        <is>
          <t>Consolidado/estratégico</t>
        </is>
      </c>
      <c r="G4976" s="10" t="inlineStr">
        <is>
          <t>B0001RO</t>
        </is>
      </c>
      <c r="H4976" s="19" t="inlineStr">
        <is>
          <t>BOROCAL,1 L</t>
        </is>
      </c>
      <c r="I4976" s="10" t="inlineStr">
        <is>
          <t>Maduro</t>
        </is>
      </c>
      <c r="J4976" s="10" t="inlineStr">
        <is>
          <t>Banalizado/Commodity</t>
        </is>
      </c>
      <c r="K4976" s="12" t="n">
        <v>0.05</v>
      </c>
      <c r="L4976" s="12" t="n">
        <v>0.02</v>
      </c>
      <c r="M4976" s="12" t="n">
        <v>0.07100000000000017</v>
      </c>
      <c r="N4976" s="22" t="n">
        <v>1</v>
      </c>
      <c r="O4976" s="11" t="n">
        <v>670</v>
      </c>
      <c r="P4976" s="13" t="n">
        <v>4.866639623303056</v>
      </c>
      <c r="Q4976" s="13">
        <f>O4976*P4976</f>
        <v/>
      </c>
    </row>
    <row r="4977">
      <c r="A4977" s="10" t="n">
        <v>2027</v>
      </c>
      <c r="B4977" s="10" t="inlineStr">
        <is>
          <t>Nov-27</t>
        </is>
      </c>
      <c r="C4977" s="19" t="inlineStr">
        <is>
          <t>García</t>
        </is>
      </c>
      <c r="D4977" s="19" t="inlineStr">
        <is>
          <t>RUMANÍA</t>
        </is>
      </c>
      <c r="E4977" s="19" t="inlineStr">
        <is>
          <t>SC MARCOSER S.R.L.</t>
        </is>
      </c>
      <c r="F4977" s="10" t="inlineStr">
        <is>
          <t>Consolidado/estratégico</t>
        </is>
      </c>
      <c r="G4977" s="10" t="inlineStr">
        <is>
          <t>B0020RO</t>
        </is>
      </c>
      <c r="H4977" s="19" t="inlineStr">
        <is>
          <t>BOROCAL, 20 L</t>
        </is>
      </c>
      <c r="I4977" s="10" t="inlineStr">
        <is>
          <t>Maduro</t>
        </is>
      </c>
      <c r="J4977" s="10" t="inlineStr">
        <is>
          <t>Esencial/Core</t>
        </is>
      </c>
      <c r="K4977" s="12" t="n">
        <v>0.05</v>
      </c>
      <c r="L4977" s="12" t="n">
        <v>0.035</v>
      </c>
      <c r="M4977" s="12" t="n">
        <v>0.08674999999999988</v>
      </c>
      <c r="N4977" s="22" t="n">
        <v>20</v>
      </c>
      <c r="O4977" s="11" t="n">
        <v>1040</v>
      </c>
      <c r="P4977" s="13" t="n">
        <v>2.939462315868353</v>
      </c>
      <c r="Q4977" s="13">
        <f>O4977*P4977</f>
        <v/>
      </c>
    </row>
    <row r="4978">
      <c r="A4978" s="10" t="n">
        <v>2027</v>
      </c>
      <c r="B4978" s="10" t="inlineStr">
        <is>
          <t>Nov-27</t>
        </is>
      </c>
      <c r="C4978" s="19" t="inlineStr">
        <is>
          <t>García</t>
        </is>
      </c>
      <c r="D4978" s="19" t="inlineStr">
        <is>
          <t>RUMANÍA</t>
        </is>
      </c>
      <c r="E4978" s="19" t="inlineStr">
        <is>
          <t>SC MARCOSER S.R.L.</t>
        </is>
      </c>
      <c r="F4978" s="10" t="inlineStr">
        <is>
          <t>Consolidado/estratégico</t>
        </is>
      </c>
      <c r="G4978" s="10" t="inlineStr">
        <is>
          <t>B1000RO</t>
        </is>
      </c>
      <c r="H4978" s="19" t="inlineStr">
        <is>
          <t>BOROCAL, 1000 L</t>
        </is>
      </c>
      <c r="I4978" s="10" t="inlineStr">
        <is>
          <t>Maduro</t>
        </is>
      </c>
      <c r="J4978" s="10" t="inlineStr">
        <is>
          <t>Esencial/Core</t>
        </is>
      </c>
      <c r="K4978" s="12" t="n">
        <v>0.05</v>
      </c>
      <c r="L4978" s="12" t="n">
        <v>0.035</v>
      </c>
      <c r="M4978" s="12" t="n">
        <v>0.08674999999999988</v>
      </c>
      <c r="N4978" s="22" t="n">
        <v>1000</v>
      </c>
      <c r="O4978" s="11" t="n">
        <v>2000</v>
      </c>
      <c r="P4978" s="13" t="n">
        <v>2.278116113403331</v>
      </c>
      <c r="Q4978" s="13">
        <f>O4978*P4978</f>
        <v/>
      </c>
    </row>
    <row r="4979">
      <c r="A4979" s="10" t="n">
        <v>2027</v>
      </c>
      <c r="B4979" s="10" t="inlineStr">
        <is>
          <t>Nov-27</t>
        </is>
      </c>
      <c r="C4979" s="19" t="inlineStr">
        <is>
          <t>García</t>
        </is>
      </c>
      <c r="D4979" s="19" t="inlineStr">
        <is>
          <t>RUMANÍA</t>
        </is>
      </c>
      <c r="E4979" s="19" t="inlineStr">
        <is>
          <t>SC MARCOSER S.R.L.</t>
        </is>
      </c>
      <c r="F4979" s="10" t="inlineStr">
        <is>
          <t>Consolidado/estratégico</t>
        </is>
      </c>
      <c r="G4979" s="10" t="inlineStr">
        <is>
          <t>BIO0005RO</t>
        </is>
      </c>
      <c r="H4979" s="19" t="inlineStr">
        <is>
          <t>BIORAD-20, 5L</t>
        </is>
      </c>
      <c r="I4979" s="10" t="inlineStr">
        <is>
          <t>Ramp-Up/Crecimiento</t>
        </is>
      </c>
      <c r="J4979" s="10" t="inlineStr">
        <is>
          <t>Innovador/Notorio</t>
        </is>
      </c>
      <c r="K4979" s="12" t="n">
        <v>0.05</v>
      </c>
      <c r="L4979" s="12" t="n">
        <v>0.2</v>
      </c>
      <c r="M4979" s="12" t="n">
        <v>0.26</v>
      </c>
      <c r="N4979" s="22" t="n">
        <v>5</v>
      </c>
      <c r="O4979" s="11" t="n">
        <v>360</v>
      </c>
      <c r="P4979" s="13" t="n">
        <v>2.658062726688856</v>
      </c>
      <c r="Q4979" s="13">
        <f>O4979*P4979</f>
        <v/>
      </c>
    </row>
    <row r="4980">
      <c r="A4980" s="10" t="n">
        <v>2027</v>
      </c>
      <c r="B4980" s="10" t="inlineStr">
        <is>
          <t>Nov-27</t>
        </is>
      </c>
      <c r="C4980" s="19" t="inlineStr">
        <is>
          <t>García</t>
        </is>
      </c>
      <c r="D4980" s="19" t="inlineStr">
        <is>
          <t>RUMANÍA</t>
        </is>
      </c>
      <c r="E4980" s="19" t="inlineStr">
        <is>
          <t>SC MARCOSER S.R.L.</t>
        </is>
      </c>
      <c r="F4980" s="10" t="inlineStr">
        <is>
          <t>Consolidado/estratégico</t>
        </is>
      </c>
      <c r="G4980" s="10" t="inlineStr">
        <is>
          <t>C-CU0001RO</t>
        </is>
      </c>
      <c r="H4980" s="19" t="inlineStr">
        <is>
          <t>CODICOBRE, 1 L</t>
        </is>
      </c>
      <c r="I4980" s="10" t="inlineStr">
        <is>
          <t>Maduro</t>
        </is>
      </c>
      <c r="J4980" s="10" t="inlineStr">
        <is>
          <t>Banalizado/Commodity</t>
        </is>
      </c>
      <c r="K4980" s="12" t="n">
        <v>0.05</v>
      </c>
      <c r="L4980" s="12" t="n">
        <v>0.02</v>
      </c>
      <c r="M4980" s="12" t="n">
        <v>0.07100000000000017</v>
      </c>
      <c r="N4980" s="22" t="n">
        <v>1</v>
      </c>
      <c r="O4980" s="11" t="n">
        <v>670</v>
      </c>
      <c r="P4980" s="13" t="n">
        <v>4.701645867819527</v>
      </c>
      <c r="Q4980" s="13">
        <f>O4980*P4980</f>
        <v/>
      </c>
    </row>
    <row r="4981">
      <c r="A4981" s="10" t="n">
        <v>2027</v>
      </c>
      <c r="B4981" s="10" t="inlineStr">
        <is>
          <t>Nov-27</t>
        </is>
      </c>
      <c r="C4981" s="19" t="inlineStr">
        <is>
          <t>García</t>
        </is>
      </c>
      <c r="D4981" s="19" t="inlineStr">
        <is>
          <t>RUMANÍA</t>
        </is>
      </c>
      <c r="E4981" s="19" t="inlineStr">
        <is>
          <t>SC MARCOSER S.R.L.</t>
        </is>
      </c>
      <c r="F4981" s="10" t="inlineStr">
        <is>
          <t>Consolidado/estratégico</t>
        </is>
      </c>
      <c r="G4981" s="10" t="inlineStr">
        <is>
          <t>C-CU0020RO</t>
        </is>
      </c>
      <c r="H4981" s="19" t="inlineStr">
        <is>
          <t>CODICOBRE, 20 L</t>
        </is>
      </c>
      <c r="I4981" s="10" t="inlineStr">
        <is>
          <t>Maduro</t>
        </is>
      </c>
      <c r="J4981" s="10" t="inlineStr">
        <is>
          <t>Esencial/Core</t>
        </is>
      </c>
      <c r="K4981" s="12" t="n">
        <v>0.05</v>
      </c>
      <c r="L4981" s="12" t="n">
        <v>0.035</v>
      </c>
      <c r="M4981" s="12" t="n">
        <v>0.08674999999999988</v>
      </c>
      <c r="N4981" s="22" t="n">
        <v>20</v>
      </c>
      <c r="O4981" s="11" t="n">
        <v>320</v>
      </c>
      <c r="P4981" s="13" t="n">
        <v>3.62747383877538</v>
      </c>
      <c r="Q4981" s="13">
        <f>O4981*P4981</f>
        <v/>
      </c>
    </row>
    <row r="4982">
      <c r="A4982" s="10" t="n">
        <v>2027</v>
      </c>
      <c r="B4982" s="10" t="inlineStr">
        <is>
          <t>Nov-27</t>
        </is>
      </c>
      <c r="C4982" s="19" t="inlineStr">
        <is>
          <t>García</t>
        </is>
      </c>
      <c r="D4982" s="19" t="inlineStr">
        <is>
          <t>RUMANÍA</t>
        </is>
      </c>
      <c r="E4982" s="19" t="inlineStr">
        <is>
          <t>SC MARCOSER S.R.L.</t>
        </is>
      </c>
      <c r="F4982" s="10" t="inlineStr">
        <is>
          <t>Consolidado/estratégico</t>
        </is>
      </c>
      <c r="G4982" s="10" t="inlineStr">
        <is>
          <t>C-GLB0001RO</t>
        </is>
      </c>
      <c r="H4982" s="19" t="inlineStr">
        <is>
          <t>CODIORGAN GLB, 1 KG</t>
        </is>
      </c>
      <c r="I4982" s="10" t="inlineStr">
        <is>
          <t>Ramp-Up/Crecimiento</t>
        </is>
      </c>
      <c r="J4982" s="10" t="inlineStr">
        <is>
          <t>Esencial/Core</t>
        </is>
      </c>
      <c r="K4982" s="12" t="n">
        <v>0.05</v>
      </c>
      <c r="L4982" s="12" t="n">
        <v>0.15</v>
      </c>
      <c r="M4982" s="12" t="n">
        <v>0.2075</v>
      </c>
      <c r="N4982" s="22" t="n">
        <v>1</v>
      </c>
      <c r="O4982" s="11" t="n">
        <v>1016</v>
      </c>
      <c r="P4982" s="13" t="n">
        <v>9.112469149007648</v>
      </c>
      <c r="Q4982" s="13">
        <f>O4982*P4982</f>
        <v/>
      </c>
    </row>
    <row r="4983">
      <c r="A4983" s="10" t="n">
        <v>2027</v>
      </c>
      <c r="B4983" s="10" t="inlineStr">
        <is>
          <t>Nov-27</t>
        </is>
      </c>
      <c r="C4983" s="19" t="inlineStr">
        <is>
          <t>García</t>
        </is>
      </c>
      <c r="D4983" s="19" t="inlineStr">
        <is>
          <t>RUMANÍA</t>
        </is>
      </c>
      <c r="E4983" s="19" t="inlineStr">
        <is>
          <t>SC MARCOSER S.R.L.</t>
        </is>
      </c>
      <c r="F4983" s="10" t="inlineStr">
        <is>
          <t>Consolidado/estratégico</t>
        </is>
      </c>
      <c r="G4983" s="10" t="inlineStr">
        <is>
          <t>C-GLB0005RO</t>
        </is>
      </c>
      <c r="H4983" s="19" t="inlineStr">
        <is>
          <t>CODIORGAN GLB, 5 KG</t>
        </is>
      </c>
      <c r="I4983" s="10" t="inlineStr">
        <is>
          <t>Ramp-Up/Crecimiento</t>
        </is>
      </c>
      <c r="J4983" s="10" t="inlineStr">
        <is>
          <t>Esencial/Core</t>
        </is>
      </c>
      <c r="K4983" s="12" t="n">
        <v>0.05</v>
      </c>
      <c r="L4983" s="12" t="n">
        <v>0.15</v>
      </c>
      <c r="M4983" s="12" t="n">
        <v>0.2075</v>
      </c>
      <c r="N4983" s="22" t="n">
        <v>5</v>
      </c>
      <c r="O4983" s="11" t="n">
        <v>685</v>
      </c>
      <c r="P4983" s="13" t="n">
        <v>8.255630115833622</v>
      </c>
      <c r="Q4983" s="13">
        <f>O4983*P4983</f>
        <v/>
      </c>
    </row>
    <row r="4984">
      <c r="A4984" s="10" t="n">
        <v>2027</v>
      </c>
      <c r="B4984" s="10" t="inlineStr">
        <is>
          <t>Nov-27</t>
        </is>
      </c>
      <c r="C4984" s="19" t="inlineStr">
        <is>
          <t>García</t>
        </is>
      </c>
      <c r="D4984" s="19" t="inlineStr">
        <is>
          <t>RUMANÍA</t>
        </is>
      </c>
      <c r="E4984" s="19" t="inlineStr">
        <is>
          <t>SC MARCOSER S.R.L.</t>
        </is>
      </c>
      <c r="F4984" s="10" t="inlineStr">
        <is>
          <t>Consolidado/estratégico</t>
        </is>
      </c>
      <c r="G4984" s="10" t="inlineStr">
        <is>
          <t>FLOR0001RO</t>
        </is>
      </c>
      <c r="H4984" s="19" t="inlineStr">
        <is>
          <t>FLORAMEC, 1 LTR.</t>
        </is>
      </c>
      <c r="I4984" s="10" t="inlineStr">
        <is>
          <t>Maduro</t>
        </is>
      </c>
      <c r="J4984" s="10" t="inlineStr">
        <is>
          <t>Esencial/Core</t>
        </is>
      </c>
      <c r="K4984" s="12" t="n">
        <v>0.05</v>
      </c>
      <c r="L4984" s="12" t="n">
        <v>0.035</v>
      </c>
      <c r="M4984" s="12" t="n">
        <v>0.08674999999999988</v>
      </c>
      <c r="N4984" s="22" t="n">
        <v>1</v>
      </c>
      <c r="O4984" s="11" t="n">
        <v>309</v>
      </c>
      <c r="P4984" s="13" t="n">
        <v>4.094821844210029</v>
      </c>
      <c r="Q4984" s="13">
        <f>O4984*P4984</f>
        <v/>
      </c>
    </row>
    <row r="4985">
      <c r="A4985" s="10" t="n">
        <v>2027</v>
      </c>
      <c r="B4985" s="10" t="inlineStr">
        <is>
          <t>Nov-27</t>
        </is>
      </c>
      <c r="C4985" s="19" t="inlineStr">
        <is>
          <t>García</t>
        </is>
      </c>
      <c r="D4985" s="19" t="inlineStr">
        <is>
          <t>RUMANÍA</t>
        </is>
      </c>
      <c r="E4985" s="19" t="inlineStr">
        <is>
          <t>SC MARCOSER S.R.L.</t>
        </is>
      </c>
      <c r="F4985" s="10" t="inlineStr">
        <is>
          <t>Consolidado/estratégico</t>
        </is>
      </c>
      <c r="G4985" s="10" t="inlineStr">
        <is>
          <t>G0001RO</t>
        </is>
      </c>
      <c r="H4985" s="19" t="inlineStr">
        <is>
          <t>GREEN-UP EXPORTACION, 1 L</t>
        </is>
      </c>
      <c r="I4985" s="10" t="inlineStr">
        <is>
          <t>Maduro</t>
        </is>
      </c>
      <c r="J4985" s="10" t="inlineStr">
        <is>
          <t>Innovador/Notorio</t>
        </is>
      </c>
      <c r="K4985" s="12" t="n">
        <v>0.05</v>
      </c>
      <c r="L4985" s="12" t="n">
        <v>0.05</v>
      </c>
      <c r="M4985" s="12" t="n">
        <v>0.1025</v>
      </c>
      <c r="N4985" s="22" t="n">
        <v>1</v>
      </c>
      <c r="O4985" s="11" t="n">
        <v>690</v>
      </c>
      <c r="P4985" s="13" t="n">
        <v>6.59824982742763</v>
      </c>
      <c r="Q4985" s="13">
        <f>O4985*P4985</f>
        <v/>
      </c>
    </row>
    <row r="4986">
      <c r="A4986" s="10" t="n">
        <v>2027</v>
      </c>
      <c r="B4986" s="10" t="inlineStr">
        <is>
          <t>Nov-27</t>
        </is>
      </c>
      <c r="C4986" s="19" t="inlineStr">
        <is>
          <t>García</t>
        </is>
      </c>
      <c r="D4986" s="19" t="inlineStr">
        <is>
          <t>RUMANÍA</t>
        </is>
      </c>
      <c r="E4986" s="19" t="inlineStr">
        <is>
          <t>SC MARCOSER S.R.L.</t>
        </is>
      </c>
      <c r="F4986" s="10" t="inlineStr">
        <is>
          <t>Consolidado/estratégico</t>
        </is>
      </c>
      <c r="G4986" s="10" t="inlineStr">
        <is>
          <t>G0200RO</t>
        </is>
      </c>
      <c r="H4986" s="19" t="inlineStr">
        <is>
          <t>GREEN-UP EXPORTACION, 200 L</t>
        </is>
      </c>
      <c r="I4986" s="10" t="inlineStr">
        <is>
          <t>Maduro</t>
        </is>
      </c>
      <c r="J4986" s="10" t="inlineStr">
        <is>
          <t>Innovador/Notorio</t>
        </is>
      </c>
      <c r="K4986" s="12" t="n">
        <v>0.05</v>
      </c>
      <c r="L4986" s="12" t="n">
        <v>0.05</v>
      </c>
      <c r="M4986" s="12" t="n">
        <v>0.1025</v>
      </c>
      <c r="N4986" s="22" t="n">
        <v>200</v>
      </c>
      <c r="O4986" s="11" t="n">
        <v>400</v>
      </c>
      <c r="P4986" s="13" t="n">
        <v>4.187856004213783</v>
      </c>
      <c r="Q4986" s="13">
        <f>O4986*P4986</f>
        <v/>
      </c>
    </row>
    <row r="4987">
      <c r="A4987" s="10" t="n">
        <v>2027</v>
      </c>
      <c r="B4987" s="10" t="inlineStr">
        <is>
          <t>Nov-27</t>
        </is>
      </c>
      <c r="C4987" s="19" t="inlineStr">
        <is>
          <t>García</t>
        </is>
      </c>
      <c r="D4987" s="19" t="inlineStr">
        <is>
          <t>RUMANÍA</t>
        </is>
      </c>
      <c r="E4987" s="19" t="inlineStr">
        <is>
          <t>SC MARCOSER S.R.L.</t>
        </is>
      </c>
      <c r="F4987" s="10" t="inlineStr">
        <is>
          <t>Consolidado/estratégico</t>
        </is>
      </c>
      <c r="G4987" s="10" t="inlineStr">
        <is>
          <t>PK500001RO</t>
        </is>
      </c>
      <c r="H4987" s="19" t="inlineStr">
        <is>
          <t>POLIFRUIT K50, 1 L</t>
        </is>
      </c>
      <c r="I4987" s="10" t="inlineStr">
        <is>
          <t>Maduro</t>
        </is>
      </c>
      <c r="J4987" s="10" t="inlineStr">
        <is>
          <t>Esencial/Core</t>
        </is>
      </c>
      <c r="K4987" s="12" t="n">
        <v>0.05</v>
      </c>
      <c r="L4987" s="12" t="n">
        <v>0.035</v>
      </c>
      <c r="M4987" s="12" t="n">
        <v>0.08674999999999988</v>
      </c>
      <c r="N4987" s="22" t="n">
        <v>1</v>
      </c>
      <c r="O4987" s="11" t="n">
        <v>309</v>
      </c>
      <c r="P4987" s="13" t="n">
        <v>4.8053604588375</v>
      </c>
      <c r="Q4987" s="13">
        <f>O4987*P4987</f>
        <v/>
      </c>
    </row>
    <row r="4988">
      <c r="A4988" s="10" t="n">
        <v>2027</v>
      </c>
      <c r="B4988" s="10" t="inlineStr">
        <is>
          <t>Nov-27</t>
        </is>
      </c>
      <c r="C4988" s="19" t="inlineStr">
        <is>
          <t>García</t>
        </is>
      </c>
      <c r="D4988" s="19" t="inlineStr">
        <is>
          <t>RUMANÍA</t>
        </is>
      </c>
      <c r="E4988" s="19" t="inlineStr">
        <is>
          <t>SC MARCOSER S.R.L.</t>
        </is>
      </c>
      <c r="F4988" s="10" t="inlineStr">
        <is>
          <t>Consolidado/estratégico</t>
        </is>
      </c>
      <c r="G4988" s="10" t="inlineStr">
        <is>
          <t>PK500020RO</t>
        </is>
      </c>
      <c r="H4988" s="19" t="inlineStr">
        <is>
          <t>POLIFRUIT K50, 20 L</t>
        </is>
      </c>
      <c r="I4988" s="10" t="inlineStr">
        <is>
          <t>Maduro</t>
        </is>
      </c>
      <c r="J4988" s="10" t="inlineStr">
        <is>
          <t>Esencial/Core</t>
        </is>
      </c>
      <c r="K4988" s="12" t="n">
        <v>0.05</v>
      </c>
      <c r="L4988" s="12" t="n">
        <v>0.035</v>
      </c>
      <c r="M4988" s="12" t="n">
        <v>0.08674999999999988</v>
      </c>
      <c r="N4988" s="22" t="n">
        <v>20</v>
      </c>
      <c r="O4988" s="11" t="n">
        <v>660</v>
      </c>
      <c r="P4988" s="13" t="n">
        <v>3.543509513580755</v>
      </c>
      <c r="Q4988" s="13">
        <f>O4988*P4988</f>
        <v/>
      </c>
    </row>
    <row r="4989">
      <c r="A4989" s="10" t="n">
        <v>2027</v>
      </c>
      <c r="B4989" s="10" t="inlineStr">
        <is>
          <t>Nov-27</t>
        </is>
      </c>
      <c r="C4989" s="19" t="inlineStr">
        <is>
          <t>García</t>
        </is>
      </c>
      <c r="D4989" s="19" t="inlineStr">
        <is>
          <t>RUMANÍA</t>
        </is>
      </c>
      <c r="E4989" s="19" t="inlineStr">
        <is>
          <t>SC MARCOSER S.R.L.</t>
        </is>
      </c>
      <c r="F4989" s="10" t="inlineStr">
        <is>
          <t>Consolidado/estratégico</t>
        </is>
      </c>
      <c r="G4989" s="10" t="inlineStr">
        <is>
          <t>PML0001RO</t>
        </is>
      </c>
      <c r="H4989" s="19" t="inlineStr">
        <is>
          <t>POLIGREEN MIX L, 1 L</t>
        </is>
      </c>
      <c r="I4989" s="10" t="inlineStr">
        <is>
          <t>Maduro</t>
        </is>
      </c>
      <c r="J4989" s="10" t="inlineStr">
        <is>
          <t>Banalizado/Commodity</t>
        </is>
      </c>
      <c r="K4989" s="12" t="n">
        <v>0.05</v>
      </c>
      <c r="L4989" s="12" t="n">
        <v>0.02</v>
      </c>
      <c r="M4989" s="12" t="n">
        <v>0.07100000000000017</v>
      </c>
      <c r="N4989" s="22" t="n">
        <v>1</v>
      </c>
      <c r="O4989" s="11" t="n">
        <v>670</v>
      </c>
      <c r="P4989" s="13" t="n">
        <v>4.19035771030949</v>
      </c>
      <c r="Q4989" s="13">
        <f>O4989*P4989</f>
        <v/>
      </c>
    </row>
    <row r="4990">
      <c r="A4990" s="10" t="n">
        <v>2027</v>
      </c>
      <c r="B4990" s="10" t="inlineStr">
        <is>
          <t>Nov-27</t>
        </is>
      </c>
      <c r="C4990" s="19" t="inlineStr">
        <is>
          <t>García</t>
        </is>
      </c>
      <c r="D4990" s="19" t="inlineStr">
        <is>
          <t>RUMANÍA</t>
        </is>
      </c>
      <c r="E4990" s="19" t="inlineStr">
        <is>
          <t>SC MARCOSER S.R.L.</t>
        </is>
      </c>
      <c r="F4990" s="10" t="inlineStr">
        <is>
          <t>Consolidado/estratégico</t>
        </is>
      </c>
      <c r="G4990" s="10" t="inlineStr">
        <is>
          <t>PT0001RO</t>
        </is>
      </c>
      <c r="H4990" s="19" t="inlineStr">
        <is>
          <t>AGROPOTASION, 1 L</t>
        </is>
      </c>
      <c r="I4990" s="10" t="inlineStr">
        <is>
          <t>Maduro</t>
        </is>
      </c>
      <c r="J4990" s="10" t="inlineStr">
        <is>
          <t>Innovador/Notorio</t>
        </is>
      </c>
      <c r="K4990" s="12" t="n">
        <v>0.05</v>
      </c>
      <c r="L4990" s="12" t="n">
        <v>0.05</v>
      </c>
      <c r="M4990" s="12" t="n">
        <v>0.1025</v>
      </c>
      <c r="N4990" s="22" t="n">
        <v>1</v>
      </c>
      <c r="O4990" s="11" t="n">
        <v>627</v>
      </c>
      <c r="P4990" s="13" t="n">
        <v>4.405817937482224</v>
      </c>
      <c r="Q4990" s="13">
        <f>O4990*P4990</f>
        <v/>
      </c>
    </row>
    <row r="4991">
      <c r="A4991" s="10" t="n">
        <v>2027</v>
      </c>
      <c r="B4991" s="10" t="inlineStr">
        <is>
          <t>Nov-27</t>
        </is>
      </c>
      <c r="C4991" s="19" t="inlineStr">
        <is>
          <t>García</t>
        </is>
      </c>
      <c r="D4991" s="19" t="inlineStr">
        <is>
          <t>RUMANÍA</t>
        </is>
      </c>
      <c r="E4991" s="19" t="inlineStr">
        <is>
          <t>SC MARCOSER S.R.L.</t>
        </is>
      </c>
      <c r="F4991" s="10" t="inlineStr">
        <is>
          <t>Consolidado/estratégico</t>
        </is>
      </c>
      <c r="G4991" s="10" t="inlineStr">
        <is>
          <t>PT0020RO</t>
        </is>
      </c>
      <c r="H4991" s="19" t="inlineStr">
        <is>
          <t>AGROPOTASION, 20 L</t>
        </is>
      </c>
      <c r="I4991" s="10" t="inlineStr">
        <is>
          <t>Maduro</t>
        </is>
      </c>
      <c r="J4991" s="10" t="inlineStr">
        <is>
          <t>Innovador/Notorio</t>
        </is>
      </c>
      <c r="K4991" s="12" t="n">
        <v>0.05</v>
      </c>
      <c r="L4991" s="12" t="n">
        <v>0.05</v>
      </c>
      <c r="M4991" s="12" t="n">
        <v>0.1025</v>
      </c>
      <c r="N4991" s="22" t="n">
        <v>20</v>
      </c>
      <c r="O4991" s="11" t="n">
        <v>620</v>
      </c>
      <c r="P4991" s="13" t="n">
        <v>3.174821392083365</v>
      </c>
      <c r="Q4991" s="13">
        <f>O4991*P4991</f>
        <v/>
      </c>
    </row>
    <row r="4992">
      <c r="A4992" s="10" t="n">
        <v>2027</v>
      </c>
      <c r="B4992" s="10" t="inlineStr">
        <is>
          <t>Nov-27</t>
        </is>
      </c>
      <c r="C4992" s="19" t="inlineStr">
        <is>
          <t>García</t>
        </is>
      </c>
      <c r="D4992" s="19" t="inlineStr">
        <is>
          <t>RUMANÍA</t>
        </is>
      </c>
      <c r="E4992" s="19" t="inlineStr">
        <is>
          <t>SC MARCOSER S.R.L.</t>
        </is>
      </c>
      <c r="F4992" s="10" t="inlineStr">
        <is>
          <t>Consolidado/estratégico</t>
        </is>
      </c>
      <c r="G4992" s="10" t="inlineStr">
        <is>
          <t>SPCE0001RO</t>
        </is>
      </c>
      <c r="H4992" s="19" t="inlineStr">
        <is>
          <t>SPRINTENE ABONO CE, 1 L</t>
        </is>
      </c>
      <c r="I4992" s="10" t="inlineStr">
        <is>
          <t>Maduro</t>
        </is>
      </c>
      <c r="J4992" s="10" t="inlineStr">
        <is>
          <t>Innovador/Notorio</t>
        </is>
      </c>
      <c r="K4992" s="12" t="n">
        <v>0.05</v>
      </c>
      <c r="L4992" s="12" t="n">
        <v>0.05</v>
      </c>
      <c r="M4992" s="12" t="n">
        <v>0.1025</v>
      </c>
      <c r="N4992" s="22" t="n">
        <v>1</v>
      </c>
      <c r="O4992" s="11" t="n">
        <v>1380</v>
      </c>
      <c r="P4992" s="13" t="n">
        <v>12.56064935552969</v>
      </c>
      <c r="Q4992" s="13">
        <f>O4992*P4992</f>
        <v/>
      </c>
    </row>
    <row r="4993">
      <c r="A4993" s="10" t="n">
        <v>2027</v>
      </c>
      <c r="B4993" s="10" t="inlineStr">
        <is>
          <t>Nov-27</t>
        </is>
      </c>
      <c r="C4993" s="19" t="inlineStr">
        <is>
          <t>García</t>
        </is>
      </c>
      <c r="D4993" s="19" t="inlineStr">
        <is>
          <t>RUMANÍA</t>
        </is>
      </c>
      <c r="E4993" s="19" t="inlineStr">
        <is>
          <t>SC MARCOSER S.R.L.</t>
        </is>
      </c>
      <c r="F4993" s="10" t="inlineStr">
        <is>
          <t>Consolidado/estratégico</t>
        </is>
      </c>
      <c r="G4993" s="10" t="inlineStr">
        <is>
          <t>SPCE0020RO</t>
        </is>
      </c>
      <c r="H4993" s="19" t="inlineStr">
        <is>
          <t>SPRINTENE ABONO CE, 20 L</t>
        </is>
      </c>
      <c r="I4993" s="10" t="inlineStr">
        <is>
          <t>Maduro</t>
        </is>
      </c>
      <c r="J4993" s="10" t="inlineStr">
        <is>
          <t>Innovador/Notorio</t>
        </is>
      </c>
      <c r="K4993" s="12" t="n">
        <v>0.05</v>
      </c>
      <c r="L4993" s="12" t="n">
        <v>0.05</v>
      </c>
      <c r="M4993" s="12" t="n">
        <v>0.1025</v>
      </c>
      <c r="N4993" s="22" t="n">
        <v>20</v>
      </c>
      <c r="O4993" s="11" t="n">
        <v>320</v>
      </c>
      <c r="P4993" s="13" t="n">
        <v>11.0596256981054</v>
      </c>
      <c r="Q4993" s="13">
        <f>O4993*P4993</f>
        <v/>
      </c>
    </row>
    <row r="4994">
      <c r="A4994" s="10" t="n">
        <v>2027</v>
      </c>
      <c r="B4994" s="10" t="inlineStr">
        <is>
          <t>Nov-27</t>
        </is>
      </c>
      <c r="C4994" s="19" t="inlineStr">
        <is>
          <t>García</t>
        </is>
      </c>
      <c r="D4994" s="19" t="inlineStr">
        <is>
          <t>RUMANÍA</t>
        </is>
      </c>
      <c r="E4994" s="19" t="inlineStr">
        <is>
          <t>SC MARCOSER S.R.L.</t>
        </is>
      </c>
      <c r="F4994" s="10" t="inlineStr">
        <is>
          <t>Consolidado/estratégico</t>
        </is>
      </c>
      <c r="G4994" s="10" t="inlineStr">
        <is>
          <t>SPCE0200RO</t>
        </is>
      </c>
      <c r="H4994" s="19" t="inlineStr">
        <is>
          <t>SPRINTENE ABONO CE, 200 L</t>
        </is>
      </c>
      <c r="I4994" s="10" t="inlineStr">
        <is>
          <t>Maduro</t>
        </is>
      </c>
      <c r="J4994" s="10" t="inlineStr">
        <is>
          <t>Innovador/Notorio</t>
        </is>
      </c>
      <c r="K4994" s="12" t="n">
        <v>0.05</v>
      </c>
      <c r="L4994" s="12" t="n">
        <v>0.05</v>
      </c>
      <c r="M4994" s="12" t="n">
        <v>0.1025</v>
      </c>
      <c r="N4994" s="22" t="n">
        <v>200</v>
      </c>
      <c r="O4994" s="11" t="n">
        <v>400</v>
      </c>
      <c r="P4994" s="13" t="n">
        <v>10.22728723251283</v>
      </c>
      <c r="Q4994" s="13">
        <f>O4994*P4994</f>
        <v/>
      </c>
    </row>
    <row r="4995">
      <c r="A4995" s="10" t="n">
        <v>2027</v>
      </c>
      <c r="B4995" s="10" t="inlineStr">
        <is>
          <t>Nov-27</t>
        </is>
      </c>
      <c r="C4995" s="19" t="inlineStr">
        <is>
          <t>García</t>
        </is>
      </c>
      <c r="D4995" s="19" t="inlineStr">
        <is>
          <t>RUMANÍA</t>
        </is>
      </c>
      <c r="E4995" s="19" t="inlineStr">
        <is>
          <t>SC MARCOSER S.R.L.</t>
        </is>
      </c>
      <c r="F4995" s="10" t="inlineStr">
        <is>
          <t>Consolidado/estratégico</t>
        </is>
      </c>
      <c r="G4995" s="10" t="inlineStr">
        <is>
          <t>SS0001RO</t>
        </is>
      </c>
      <c r="H4995" s="19" t="inlineStr">
        <is>
          <t>SALWAX-CA, 1 KG</t>
        </is>
      </c>
      <c r="I4995" s="10" t="inlineStr">
        <is>
          <t>Maduro</t>
        </is>
      </c>
      <c r="J4995" s="10" t="inlineStr">
        <is>
          <t>Innovador/Notorio</t>
        </is>
      </c>
      <c r="K4995" s="12" t="n">
        <v>0.05</v>
      </c>
      <c r="L4995" s="12" t="n">
        <v>0.05</v>
      </c>
      <c r="M4995" s="12" t="n">
        <v>0.1025</v>
      </c>
      <c r="N4995" s="22" t="n">
        <v>1</v>
      </c>
      <c r="O4995" s="11" t="n">
        <v>920</v>
      </c>
      <c r="P4995" s="13" t="n">
        <v>4.718467630209283</v>
      </c>
      <c r="Q4995" s="13">
        <f>O4995*P4995</f>
        <v/>
      </c>
    </row>
    <row r="4996">
      <c r="A4996" s="10" t="n">
        <v>2027</v>
      </c>
      <c r="B4996" s="10" t="inlineStr">
        <is>
          <t>Nov-27</t>
        </is>
      </c>
      <c r="C4996" s="19" t="inlineStr">
        <is>
          <t>García</t>
        </is>
      </c>
      <c r="D4996" s="19" t="inlineStr">
        <is>
          <t>RUMANÍA</t>
        </is>
      </c>
      <c r="E4996" s="19" t="inlineStr">
        <is>
          <t>SC MARCOSER S.R.L.</t>
        </is>
      </c>
      <c r="F4996" s="10" t="inlineStr">
        <is>
          <t>Consolidado/estratégico</t>
        </is>
      </c>
      <c r="G4996" s="10" t="inlineStr">
        <is>
          <t>SS0020RO</t>
        </is>
      </c>
      <c r="H4996" s="19" t="inlineStr">
        <is>
          <t>SALWAX-CA, 20 KG</t>
        </is>
      </c>
      <c r="I4996" s="10" t="inlineStr">
        <is>
          <t>Maduro</t>
        </is>
      </c>
      <c r="J4996" s="10" t="inlineStr">
        <is>
          <t>Esencial/Core</t>
        </is>
      </c>
      <c r="K4996" s="12" t="n">
        <v>0.05</v>
      </c>
      <c r="L4996" s="12" t="n">
        <v>0.035</v>
      </c>
      <c r="M4996" s="12" t="n">
        <v>0.08674999999999988</v>
      </c>
      <c r="N4996" s="22" t="n">
        <v>20</v>
      </c>
      <c r="O4996" s="11" t="n">
        <v>620</v>
      </c>
      <c r="P4996" s="13" t="n">
        <v>3.662190497050895</v>
      </c>
      <c r="Q4996" s="13">
        <f>O4996*P4996</f>
        <v/>
      </c>
    </row>
    <row r="4997">
      <c r="A4997" s="10" t="n">
        <v>2027</v>
      </c>
      <c r="B4997" s="10" t="inlineStr">
        <is>
          <t>Nov-27</t>
        </is>
      </c>
      <c r="C4997" s="19" t="inlineStr">
        <is>
          <t>Irene</t>
        </is>
      </c>
      <c r="D4997" s="19" t="inlineStr">
        <is>
          <t>ESPAÑA</t>
        </is>
      </c>
      <c r="E4997" s="19" t="inlineStr">
        <is>
          <t>CAMPOEJIDO S.C.A.</t>
        </is>
      </c>
      <c r="F4997" s="10" t="inlineStr">
        <is>
          <t>Consolidado/estratégico</t>
        </is>
      </c>
      <c r="G4997" s="10" t="inlineStr">
        <is>
          <t>AGXK0020</t>
        </is>
      </c>
      <c r="H4997" s="19" t="inlineStr">
        <is>
          <t>AGROXILATO-K, 20 L</t>
        </is>
      </c>
      <c r="I4997" s="10" t="inlineStr">
        <is>
          <t>Maduro</t>
        </is>
      </c>
      <c r="J4997" s="10" t="inlineStr">
        <is>
          <t>Innovador/Notorio</t>
        </is>
      </c>
      <c r="K4997" s="12" t="n">
        <v>0.05</v>
      </c>
      <c r="L4997" s="12" t="n">
        <v>0.05</v>
      </c>
      <c r="M4997" s="12" t="n">
        <v>0.1025</v>
      </c>
      <c r="N4997" s="22" t="n">
        <v>20</v>
      </c>
      <c r="O4997" s="11" t="n">
        <v>2000</v>
      </c>
      <c r="P4997" s="13" t="n">
        <v>3.299330618783147</v>
      </c>
      <c r="Q4997" s="13">
        <f>O4997*P4997</f>
        <v/>
      </c>
    </row>
    <row r="4998">
      <c r="A4998" s="10" t="n">
        <v>2027</v>
      </c>
      <c r="B4998" s="10" t="inlineStr">
        <is>
          <t>Nov-27</t>
        </is>
      </c>
      <c r="C4998" s="19" t="inlineStr">
        <is>
          <t>Irene</t>
        </is>
      </c>
      <c r="D4998" s="19" t="inlineStr">
        <is>
          <t>ESPAÑA</t>
        </is>
      </c>
      <c r="E4998" s="19" t="inlineStr">
        <is>
          <t>CAMPOEJIDO S.C.A.</t>
        </is>
      </c>
      <c r="F4998" s="10" t="inlineStr">
        <is>
          <t>Consolidado/estratégico</t>
        </is>
      </c>
      <c r="G4998" s="10" t="inlineStr">
        <is>
          <t>AVAN0020</t>
        </is>
      </c>
      <c r="H4998" s="19" t="inlineStr">
        <is>
          <t>FLORAMEC AVANCE, 20 L</t>
        </is>
      </c>
      <c r="I4998" s="10" t="inlineStr">
        <is>
          <t>Maduro</t>
        </is>
      </c>
      <c r="J4998" s="10" t="inlineStr">
        <is>
          <t>Innovador/Notorio</t>
        </is>
      </c>
      <c r="K4998" s="12" t="n">
        <v>0.05</v>
      </c>
      <c r="L4998" s="12" t="n">
        <v>0.05</v>
      </c>
      <c r="M4998" s="12" t="n">
        <v>0.1025</v>
      </c>
      <c r="N4998" s="22" t="n">
        <v>20</v>
      </c>
      <c r="O4998" s="11" t="n">
        <v>1000</v>
      </c>
      <c r="P4998" s="13" t="n">
        <v>5.075810049638568</v>
      </c>
      <c r="Q4998" s="13">
        <f>O4998*P4998</f>
        <v/>
      </c>
    </row>
    <row r="4999">
      <c r="A4999" s="10" t="n">
        <v>2027</v>
      </c>
      <c r="B4999" s="10" t="inlineStr">
        <is>
          <t>Nov-27</t>
        </is>
      </c>
      <c r="C4999" s="19" t="inlineStr">
        <is>
          <t>Irene</t>
        </is>
      </c>
      <c r="D4999" s="19" t="inlineStr">
        <is>
          <t>ESPAÑA</t>
        </is>
      </c>
      <c r="E4999" s="19" t="inlineStr">
        <is>
          <t>CAMPOEJIDO S.C.A.</t>
        </is>
      </c>
      <c r="F4999" s="10" t="inlineStr">
        <is>
          <t>Consolidado/estratégico</t>
        </is>
      </c>
      <c r="G4999" s="10" t="inlineStr">
        <is>
          <t>BIO0020</t>
        </is>
      </c>
      <c r="H4999" s="19" t="inlineStr">
        <is>
          <t>BIORAD-20, 20 L</t>
        </is>
      </c>
      <c r="I4999" s="10" t="inlineStr">
        <is>
          <t>Ramp-Up/Crecimiento</t>
        </is>
      </c>
      <c r="J4999" s="10" t="inlineStr">
        <is>
          <t>Innovador/Notorio</t>
        </is>
      </c>
      <c r="K4999" s="12" t="n">
        <v>0.05</v>
      </c>
      <c r="L4999" s="12" t="n">
        <v>0.2</v>
      </c>
      <c r="M4999" s="12" t="n">
        <v>0.26</v>
      </c>
      <c r="N4999" s="22" t="n">
        <v>20</v>
      </c>
      <c r="O4999" s="11" t="n">
        <v>760</v>
      </c>
      <c r="P4999" s="13" t="n">
        <v>2.277594924633392</v>
      </c>
      <c r="Q4999" s="13">
        <f>O4999*P4999</f>
        <v/>
      </c>
    </row>
    <row r="5000">
      <c r="A5000" s="10" t="n">
        <v>2027</v>
      </c>
      <c r="B5000" s="10" t="inlineStr">
        <is>
          <t>Nov-27</t>
        </is>
      </c>
      <c r="C5000" s="19" t="inlineStr">
        <is>
          <t>Irene</t>
        </is>
      </c>
      <c r="D5000" s="19" t="inlineStr">
        <is>
          <t>ESPAÑA</t>
        </is>
      </c>
      <c r="E5000" s="19" t="inlineStr">
        <is>
          <t>CAMPOEJIDO S.C.A.</t>
        </is>
      </c>
      <c r="F5000" s="10" t="inlineStr">
        <is>
          <t>Consolidado/estratégico</t>
        </is>
      </c>
      <c r="G5000" s="10" t="inlineStr">
        <is>
          <t>BROTA0005</t>
        </is>
      </c>
      <c r="H5000" s="19" t="inlineStr">
        <is>
          <t>BROTAMEC, 5 L</t>
        </is>
      </c>
      <c r="I5000" s="10" t="inlineStr">
        <is>
          <t>Maduro</t>
        </is>
      </c>
      <c r="J5000" s="10" t="inlineStr">
        <is>
          <t>Esencial/Core</t>
        </is>
      </c>
      <c r="K5000" s="12" t="n">
        <v>0.05</v>
      </c>
      <c r="L5000" s="12" t="n">
        <v>0.035</v>
      </c>
      <c r="M5000" s="12" t="n">
        <v>0.08674999999999988</v>
      </c>
      <c r="N5000" s="22" t="n">
        <v>5</v>
      </c>
      <c r="O5000" s="11" t="n">
        <v>105</v>
      </c>
      <c r="P5000" s="13" t="n">
        <v>3.437353239654157</v>
      </c>
      <c r="Q5000" s="13">
        <f>O5000*P5000</f>
        <v/>
      </c>
    </row>
    <row r="5001">
      <c r="A5001" s="10" t="n">
        <v>2027</v>
      </c>
      <c r="B5001" s="10" t="inlineStr">
        <is>
          <t>Nov-27</t>
        </is>
      </c>
      <c r="C5001" s="19" t="inlineStr">
        <is>
          <t>Irene</t>
        </is>
      </c>
      <c r="D5001" s="19" t="inlineStr">
        <is>
          <t>ESPAÑA</t>
        </is>
      </c>
      <c r="E5001" s="19" t="inlineStr">
        <is>
          <t>CAMPOEJIDO S.C.A.</t>
        </is>
      </c>
      <c r="F5001" s="10" t="inlineStr">
        <is>
          <t>Consolidado/estratégico</t>
        </is>
      </c>
      <c r="G5001" s="10" t="inlineStr">
        <is>
          <t>C-CUAE0005</t>
        </is>
      </c>
      <c r="H5001" s="19" t="inlineStr">
        <is>
          <t>CUPRAMEC, 5 L</t>
        </is>
      </c>
      <c r="I5001" s="10" t="inlineStr">
        <is>
          <t>Ramp-Up/Crecimiento</t>
        </is>
      </c>
      <c r="J5001" s="10" t="inlineStr">
        <is>
          <t>Esencial/Core</t>
        </is>
      </c>
      <c r="K5001" s="12" t="n">
        <v>0.05</v>
      </c>
      <c r="L5001" s="12" t="n">
        <v>0.15</v>
      </c>
      <c r="M5001" s="12" t="n">
        <v>0.2075</v>
      </c>
      <c r="N5001" s="22" t="n">
        <v>5</v>
      </c>
      <c r="O5001" s="11" t="n">
        <v>685</v>
      </c>
      <c r="P5001" s="13" t="n">
        <v>4.788353246344754</v>
      </c>
      <c r="Q5001" s="13">
        <f>O5001*P5001</f>
        <v/>
      </c>
    </row>
    <row r="5002">
      <c r="A5002" s="10" t="n">
        <v>2027</v>
      </c>
      <c r="B5002" s="10" t="inlineStr">
        <is>
          <t>Nov-27</t>
        </is>
      </c>
      <c r="C5002" s="19" t="inlineStr">
        <is>
          <t>Irene</t>
        </is>
      </c>
      <c r="D5002" s="19" t="inlineStr">
        <is>
          <t>ESPAÑA</t>
        </is>
      </c>
      <c r="E5002" s="19" t="inlineStr">
        <is>
          <t>CAMPOEJIDO S.C.A.</t>
        </is>
      </c>
      <c r="F5002" s="10" t="inlineStr">
        <is>
          <t>Consolidado/estratégico</t>
        </is>
      </c>
      <c r="G5002" s="10" t="inlineStr">
        <is>
          <t>C-GLB0001</t>
        </is>
      </c>
      <c r="H5002" s="19" t="inlineStr">
        <is>
          <t>CODIORGAN GLB, 1 KG</t>
        </is>
      </c>
      <c r="I5002" s="10" t="inlineStr">
        <is>
          <t>Ramp-Up/Crecimiento</t>
        </is>
      </c>
      <c r="J5002" s="10" t="inlineStr">
        <is>
          <t>Esencial/Core</t>
        </is>
      </c>
      <c r="K5002" s="12" t="n">
        <v>0.05</v>
      </c>
      <c r="L5002" s="12" t="n">
        <v>0.15</v>
      </c>
      <c r="M5002" s="12" t="n">
        <v>0.2075</v>
      </c>
      <c r="N5002" s="22" t="n">
        <v>1</v>
      </c>
      <c r="O5002" s="11" t="n">
        <v>124</v>
      </c>
      <c r="P5002" s="13" t="n">
        <v>9.820933721550393</v>
      </c>
      <c r="Q5002" s="13">
        <f>O5002*P5002</f>
        <v/>
      </c>
    </row>
    <row r="5003">
      <c r="A5003" s="10" t="n">
        <v>2027</v>
      </c>
      <c r="B5003" s="10" t="inlineStr">
        <is>
          <t>Nov-27</t>
        </is>
      </c>
      <c r="C5003" s="19" t="inlineStr">
        <is>
          <t>Irene</t>
        </is>
      </c>
      <c r="D5003" s="19" t="inlineStr">
        <is>
          <t>ESPAÑA</t>
        </is>
      </c>
      <c r="E5003" s="19" t="inlineStr">
        <is>
          <t>CAMPOEJIDO S.C.A.</t>
        </is>
      </c>
      <c r="F5003" s="10" t="inlineStr">
        <is>
          <t>Consolidado/estratégico</t>
        </is>
      </c>
      <c r="G5003" s="10" t="inlineStr">
        <is>
          <t>C-L0005</t>
        </is>
      </c>
      <c r="H5003" s="19" t="inlineStr">
        <is>
          <t>CODIBOR-L, 5 L</t>
        </is>
      </c>
      <c r="I5003" s="10" t="inlineStr">
        <is>
          <t>Maduro</t>
        </is>
      </c>
      <c r="J5003" s="10" t="inlineStr">
        <is>
          <t>Banalizado/Commodity</t>
        </is>
      </c>
      <c r="K5003" s="12" t="n">
        <v>0.05</v>
      </c>
      <c r="L5003" s="12" t="n">
        <v>0.02</v>
      </c>
      <c r="M5003" s="12" t="n">
        <v>0.07100000000000017</v>
      </c>
      <c r="N5003" s="22" t="n">
        <v>5</v>
      </c>
      <c r="O5003" s="11" t="n">
        <v>405</v>
      </c>
      <c r="P5003" s="13" t="n">
        <v>4.79853437506207</v>
      </c>
      <c r="Q5003" s="13">
        <f>O5003*P5003</f>
        <v/>
      </c>
    </row>
    <row r="5004">
      <c r="A5004" s="10" t="n">
        <v>2027</v>
      </c>
      <c r="B5004" s="10" t="inlineStr">
        <is>
          <t>Nov-27</t>
        </is>
      </c>
      <c r="C5004" s="19" t="inlineStr">
        <is>
          <t>Irene</t>
        </is>
      </c>
      <c r="D5004" s="19" t="inlineStr">
        <is>
          <t>ESPAÑA</t>
        </is>
      </c>
      <c r="E5004" s="19" t="inlineStr">
        <is>
          <t>CAMPOEJIDO S.C.A.</t>
        </is>
      </c>
      <c r="F5004" s="10" t="inlineStr">
        <is>
          <t>Consolidado/estratégico</t>
        </is>
      </c>
      <c r="G5004" s="10" t="inlineStr">
        <is>
          <t>C-MB0005</t>
        </is>
      </c>
      <c r="H5004" s="19" t="inlineStr">
        <is>
          <t>CODIFOL-MB, 5 L</t>
        </is>
      </c>
      <c r="I5004" s="10" t="inlineStr">
        <is>
          <t>Maduro</t>
        </is>
      </c>
      <c r="J5004" s="10" t="inlineStr">
        <is>
          <t>Banalizado/Commodity</t>
        </is>
      </c>
      <c r="K5004" s="12" t="n">
        <v>0.05</v>
      </c>
      <c r="L5004" s="12" t="n">
        <v>0.02</v>
      </c>
      <c r="M5004" s="12" t="n">
        <v>0.07100000000000017</v>
      </c>
      <c r="N5004" s="22" t="n">
        <v>5</v>
      </c>
      <c r="O5004" s="11" t="n">
        <v>205</v>
      </c>
      <c r="P5004" s="13" t="n">
        <v>8.927719668354099</v>
      </c>
      <c r="Q5004" s="13">
        <f>O5004*P5004</f>
        <v/>
      </c>
    </row>
    <row r="5005">
      <c r="A5005" s="10" t="n">
        <v>2027</v>
      </c>
      <c r="B5005" s="10" t="inlineStr">
        <is>
          <t>Nov-27</t>
        </is>
      </c>
      <c r="C5005" s="19" t="inlineStr">
        <is>
          <t>Irene</t>
        </is>
      </c>
      <c r="D5005" s="19" t="inlineStr">
        <is>
          <t>ESPAÑA</t>
        </is>
      </c>
      <c r="E5005" s="19" t="inlineStr">
        <is>
          <t>CAMPOEJIDO S.C.A.</t>
        </is>
      </c>
      <c r="F5005" s="10" t="inlineStr">
        <is>
          <t>Consolidado/estratégico</t>
        </is>
      </c>
      <c r="G5005" s="10" t="inlineStr">
        <is>
          <t>CALCIO0005</t>
        </is>
      </c>
      <c r="H5005" s="19" t="inlineStr">
        <is>
          <t>CALCIAMEC, 5 KG</t>
        </is>
      </c>
      <c r="I5005" s="10" t="inlineStr">
        <is>
          <t>Maduro</t>
        </is>
      </c>
      <c r="J5005" s="10" t="inlineStr">
        <is>
          <t>Esencial/Core</t>
        </is>
      </c>
      <c r="K5005" s="12" t="n">
        <v>0.05</v>
      </c>
      <c r="L5005" s="12" t="n">
        <v>0.035</v>
      </c>
      <c r="M5005" s="12" t="n">
        <v>0.08674999999999988</v>
      </c>
      <c r="N5005" s="22" t="n">
        <v>5</v>
      </c>
      <c r="O5005" s="11" t="n">
        <v>515</v>
      </c>
      <c r="P5005" s="13" t="n">
        <v>4.129588297869708</v>
      </c>
      <c r="Q5005" s="13">
        <f>O5005*P5005</f>
        <v/>
      </c>
    </row>
    <row r="5006">
      <c r="A5006" s="10" t="n">
        <v>2027</v>
      </c>
      <c r="B5006" s="10" t="inlineStr">
        <is>
          <t>Nov-27</t>
        </is>
      </c>
      <c r="C5006" s="19" t="inlineStr">
        <is>
          <t>Irene</t>
        </is>
      </c>
      <c r="D5006" s="19" t="inlineStr">
        <is>
          <t>ESPAÑA</t>
        </is>
      </c>
      <c r="E5006" s="19" t="inlineStr">
        <is>
          <t>CAMPOEJIDO S.C.A.</t>
        </is>
      </c>
      <c r="F5006" s="10" t="inlineStr">
        <is>
          <t>Consolidado/estratégico</t>
        </is>
      </c>
      <c r="G5006" s="10" t="inlineStr">
        <is>
          <t>CPLUS0020</t>
        </is>
      </c>
      <c r="H5006" s="19" t="inlineStr">
        <is>
          <t>CALCIPLUS, 20 L</t>
        </is>
      </c>
      <c r="I5006" s="10" t="inlineStr">
        <is>
          <t>Maduro</t>
        </is>
      </c>
      <c r="J5006" s="10" t="inlineStr">
        <is>
          <t>Banalizado/Commodity</t>
        </is>
      </c>
      <c r="K5006" s="12" t="n">
        <v>0.05</v>
      </c>
      <c r="L5006" s="12" t="n">
        <v>0.02</v>
      </c>
      <c r="M5006" s="12" t="n">
        <v>0.07100000000000017</v>
      </c>
      <c r="N5006" s="22" t="n">
        <v>20</v>
      </c>
      <c r="O5006" s="11" t="n">
        <v>2600</v>
      </c>
      <c r="P5006" s="13" t="n">
        <v>2.235508931460819</v>
      </c>
      <c r="Q5006" s="13">
        <f>O5006*P5006</f>
        <v/>
      </c>
    </row>
    <row r="5007">
      <c r="A5007" s="10" t="n">
        <v>2027</v>
      </c>
      <c r="B5007" s="10" t="inlineStr">
        <is>
          <t>Nov-27</t>
        </is>
      </c>
      <c r="C5007" s="19" t="inlineStr">
        <is>
          <t>Irene</t>
        </is>
      </c>
      <c r="D5007" s="19" t="inlineStr">
        <is>
          <t>ESPAÑA</t>
        </is>
      </c>
      <c r="E5007" s="19" t="inlineStr">
        <is>
          <t>CAMPOEJIDO S.C.A.</t>
        </is>
      </c>
      <c r="F5007" s="10" t="inlineStr">
        <is>
          <t>Consolidado/estratégico</t>
        </is>
      </c>
      <c r="G5007" s="10" t="inlineStr">
        <is>
          <t>FTK0005</t>
        </is>
      </c>
      <c r="H5007" s="19" t="inlineStr">
        <is>
          <t>FITOKONTROL CA FLOW, 5 KG</t>
        </is>
      </c>
      <c r="I5007" s="10" t="inlineStr">
        <is>
          <t>Ramp-Up/Crecimiento</t>
        </is>
      </c>
      <c r="J5007" s="10" t="inlineStr">
        <is>
          <t>Innovador/Notorio</t>
        </is>
      </c>
      <c r="K5007" s="12" t="n">
        <v>0.05</v>
      </c>
      <c r="L5007" s="12" t="n">
        <v>0.2</v>
      </c>
      <c r="M5007" s="12" t="n">
        <v>0.26</v>
      </c>
      <c r="N5007" s="22" t="n">
        <v>5</v>
      </c>
      <c r="O5007" s="11" t="n">
        <v>360</v>
      </c>
      <c r="P5007" s="13" t="n">
        <v>2.39746834171936</v>
      </c>
      <c r="Q5007" s="13">
        <f>O5007*P5007</f>
        <v/>
      </c>
    </row>
    <row r="5008">
      <c r="A5008" s="10" t="n">
        <v>2027</v>
      </c>
      <c r="B5008" s="10" t="inlineStr">
        <is>
          <t>Nov-27</t>
        </is>
      </c>
      <c r="C5008" s="19" t="inlineStr">
        <is>
          <t>Irene</t>
        </is>
      </c>
      <c r="D5008" s="19" t="inlineStr">
        <is>
          <t>ESPAÑA</t>
        </is>
      </c>
      <c r="E5008" s="19" t="inlineStr">
        <is>
          <t>CAMPOEJIDO S.C.A.</t>
        </is>
      </c>
      <c r="F5008" s="10" t="inlineStr">
        <is>
          <t>Consolidado/estratégico</t>
        </is>
      </c>
      <c r="G5008" s="10" t="inlineStr">
        <is>
          <t>PHD0005</t>
        </is>
      </c>
      <c r="H5008" s="19" t="inlineStr">
        <is>
          <t>PH-DOWNER, 5 L</t>
        </is>
      </c>
      <c r="I5008" s="10" t="inlineStr">
        <is>
          <t>Maduro</t>
        </is>
      </c>
      <c r="J5008" s="10" t="inlineStr">
        <is>
          <t>Banalizado/Commodity</t>
        </is>
      </c>
      <c r="K5008" s="12" t="n">
        <v>0.05</v>
      </c>
      <c r="L5008" s="12" t="n">
        <v>0.02</v>
      </c>
      <c r="M5008" s="12" t="n">
        <v>0.07100000000000017</v>
      </c>
      <c r="N5008" s="22" t="n">
        <v>5</v>
      </c>
      <c r="O5008" s="11" t="n">
        <v>100</v>
      </c>
      <c r="P5008" s="13" t="n">
        <v>4.104361563269556</v>
      </c>
      <c r="Q5008" s="13">
        <f>O5008*P5008</f>
        <v/>
      </c>
    </row>
    <row r="5009">
      <c r="A5009" s="10" t="n">
        <v>2027</v>
      </c>
      <c r="B5009" s="10" t="inlineStr">
        <is>
          <t>Nov-27</t>
        </is>
      </c>
      <c r="C5009" s="19" t="inlineStr">
        <is>
          <t>Irene</t>
        </is>
      </c>
      <c r="D5009" s="19" t="inlineStr">
        <is>
          <t>ESPAÑA</t>
        </is>
      </c>
      <c r="E5009" s="19" t="inlineStr">
        <is>
          <t>CAMPOEJIDO S.C.A.</t>
        </is>
      </c>
      <c r="F5009" s="10" t="inlineStr">
        <is>
          <t>Consolidado/estratégico</t>
        </is>
      </c>
      <c r="G5009" s="10" t="inlineStr">
        <is>
          <t>PIV0020</t>
        </is>
      </c>
      <c r="H5009" s="19" t="inlineStr">
        <is>
          <t>PGR IV, 20 L</t>
        </is>
      </c>
      <c r="I5009" s="10" t="inlineStr">
        <is>
          <t>Maduro</t>
        </is>
      </c>
      <c r="J5009" s="10" t="inlineStr">
        <is>
          <t>Esencial/Core</t>
        </is>
      </c>
      <c r="K5009" s="12" t="n">
        <v>0.05</v>
      </c>
      <c r="L5009" s="12" t="n">
        <v>0.035</v>
      </c>
      <c r="M5009" s="12" t="n">
        <v>0.08674999999999988</v>
      </c>
      <c r="N5009" s="22" t="n">
        <v>20</v>
      </c>
      <c r="O5009" s="11" t="n">
        <v>1980</v>
      </c>
      <c r="P5009" s="13" t="n">
        <v>3.794254245155857</v>
      </c>
      <c r="Q5009" s="13">
        <f>O5009*P5009</f>
        <v/>
      </c>
    </row>
    <row r="5010">
      <c r="A5010" s="10" t="n">
        <v>2027</v>
      </c>
      <c r="B5010" s="10" t="inlineStr">
        <is>
          <t>Nov-27</t>
        </is>
      </c>
      <c r="C5010" s="19" t="inlineStr">
        <is>
          <t>Irene</t>
        </is>
      </c>
      <c r="D5010" s="19" t="inlineStr">
        <is>
          <t>ESPAÑA</t>
        </is>
      </c>
      <c r="E5010" s="19" t="inlineStr">
        <is>
          <t>CAMPOEJIDO S.C.A.</t>
        </is>
      </c>
      <c r="F5010" s="10" t="inlineStr">
        <is>
          <t>Consolidado/estratégico</t>
        </is>
      </c>
      <c r="G5010" s="10" t="inlineStr">
        <is>
          <t>TRI0005</t>
        </is>
      </c>
      <c r="H5010" s="19" t="inlineStr">
        <is>
          <t>TRIFENO-94, 5L</t>
        </is>
      </c>
      <c r="I5010" s="10" t="inlineStr">
        <is>
          <t>Ramp-Up/Crecimiento</t>
        </is>
      </c>
      <c r="J5010" s="10" t="inlineStr">
        <is>
          <t>Esencial/Core</t>
        </is>
      </c>
      <c r="K5010" s="12" t="n">
        <v>0.05</v>
      </c>
      <c r="L5010" s="12" t="n">
        <v>0.15</v>
      </c>
      <c r="M5010" s="12" t="n">
        <v>0.2075</v>
      </c>
      <c r="N5010" s="22" t="n">
        <v>5</v>
      </c>
      <c r="O5010" s="11" t="n">
        <v>115</v>
      </c>
      <c r="P5010" s="13" t="n">
        <v>10.62279105037202</v>
      </c>
      <c r="Q5010" s="13">
        <f>O5010*P5010</f>
        <v/>
      </c>
    </row>
    <row r="5011">
      <c r="A5011" s="10" t="n">
        <v>2027</v>
      </c>
      <c r="B5011" s="10" t="inlineStr">
        <is>
          <t>Nov-27</t>
        </is>
      </c>
      <c r="C5011" s="19" t="inlineStr">
        <is>
          <t>Irene</t>
        </is>
      </c>
      <c r="D5011" s="19" t="inlineStr">
        <is>
          <t>ESPAÑA</t>
        </is>
      </c>
      <c r="E5011" s="19" t="inlineStr">
        <is>
          <t>COOP.AGRIC. SAN ISIDRO S.C.A.</t>
        </is>
      </c>
      <c r="F5011" s="10" t="inlineStr">
        <is>
          <t>Consolidado/estratégico</t>
        </is>
      </c>
      <c r="G5011" s="10" t="inlineStr">
        <is>
          <t>AGXK0020</t>
        </is>
      </c>
      <c r="H5011" s="19" t="inlineStr">
        <is>
          <t>AGROXILATO-K, 20 L</t>
        </is>
      </c>
      <c r="I5011" s="10" t="inlineStr">
        <is>
          <t>Maduro</t>
        </is>
      </c>
      <c r="J5011" s="10" t="inlineStr">
        <is>
          <t>Innovador/Notorio</t>
        </is>
      </c>
      <c r="K5011" s="12" t="n">
        <v>0.05</v>
      </c>
      <c r="L5011" s="12" t="n">
        <v>0.05</v>
      </c>
      <c r="M5011" s="12" t="n">
        <v>0.1025</v>
      </c>
      <c r="N5011" s="22" t="n">
        <v>20</v>
      </c>
      <c r="O5011" s="11" t="n">
        <v>4020</v>
      </c>
      <c r="P5011" s="13" t="n">
        <v>3.450269656996123</v>
      </c>
      <c r="Q5011" s="13">
        <f>O5011*P5011</f>
        <v/>
      </c>
    </row>
    <row r="5012">
      <c r="A5012" s="10" t="n">
        <v>2027</v>
      </c>
      <c r="B5012" s="10" t="inlineStr">
        <is>
          <t>Nov-27</t>
        </is>
      </c>
      <c r="C5012" s="19" t="inlineStr">
        <is>
          <t>Irene</t>
        </is>
      </c>
      <c r="D5012" s="19" t="inlineStr">
        <is>
          <t>ESPAÑA</t>
        </is>
      </c>
      <c r="E5012" s="19" t="inlineStr">
        <is>
          <t>COOP.AGRIC. SAN ISIDRO S.C.A.</t>
        </is>
      </c>
      <c r="F5012" s="10" t="inlineStr">
        <is>
          <t>Consolidado/estratégico</t>
        </is>
      </c>
      <c r="G5012" s="10" t="inlineStr">
        <is>
          <t>AGZ-M0001</t>
        </is>
      </c>
      <c r="H5012" s="19" t="inlineStr">
        <is>
          <t>AGROXILATO-ZN-MN, 1 KG</t>
        </is>
      </c>
      <c r="I5012" s="10" t="inlineStr">
        <is>
          <t>Maduro</t>
        </is>
      </c>
      <c r="J5012" s="10" t="inlineStr">
        <is>
          <t>Banalizado/Commodity</t>
        </is>
      </c>
      <c r="K5012" s="12" t="n">
        <v>0.05</v>
      </c>
      <c r="L5012" s="12" t="n">
        <v>0.02</v>
      </c>
      <c r="M5012" s="12" t="n">
        <v>0.07100000000000017</v>
      </c>
      <c r="N5012" s="22" t="n">
        <v>1</v>
      </c>
      <c r="O5012" s="11" t="n">
        <v>114</v>
      </c>
      <c r="P5012" s="13" t="n">
        <v>6.827572886200787</v>
      </c>
      <c r="Q5012" s="13">
        <f>O5012*P5012</f>
        <v/>
      </c>
    </row>
    <row r="5013">
      <c r="A5013" s="10" t="n">
        <v>2027</v>
      </c>
      <c r="B5013" s="10" t="inlineStr">
        <is>
          <t>Nov-27</t>
        </is>
      </c>
      <c r="C5013" s="19" t="inlineStr">
        <is>
          <t>Irene</t>
        </is>
      </c>
      <c r="D5013" s="19" t="inlineStr">
        <is>
          <t>ESPAÑA</t>
        </is>
      </c>
      <c r="E5013" s="19" t="inlineStr">
        <is>
          <t>COOP.AGRIC. SAN ISIDRO S.C.A.</t>
        </is>
      </c>
      <c r="F5013" s="10" t="inlineStr">
        <is>
          <t>Consolidado/estratégico</t>
        </is>
      </c>
      <c r="G5013" s="10" t="inlineStr">
        <is>
          <t>AMIMG0020</t>
        </is>
      </c>
      <c r="H5013" s="19" t="inlineStr">
        <is>
          <t>AMINOSOIL MG, 20 L</t>
        </is>
      </c>
      <c r="I5013" s="10" t="inlineStr">
        <is>
          <t>Declive</t>
        </is>
      </c>
      <c r="J5013" s="10" t="inlineStr">
        <is>
          <t>Banalizado/Commodity</t>
        </is>
      </c>
      <c r="K5013" s="12" t="n">
        <v>0.05</v>
      </c>
      <c r="L5013" s="12" t="n">
        <v>0.04</v>
      </c>
      <c r="M5013" s="12" t="n">
        <v>0.09200000000000008</v>
      </c>
      <c r="N5013" s="22" t="n">
        <v>20</v>
      </c>
      <c r="O5013" s="11" t="n">
        <v>660</v>
      </c>
      <c r="P5013" s="13" t="n">
        <v>2.689334052885195</v>
      </c>
      <c r="Q5013" s="13">
        <f>O5013*P5013</f>
        <v/>
      </c>
    </row>
    <row r="5014">
      <c r="A5014" s="10" t="n">
        <v>2027</v>
      </c>
      <c r="B5014" s="10" t="inlineStr">
        <is>
          <t>Nov-27</t>
        </is>
      </c>
      <c r="C5014" s="19" t="inlineStr">
        <is>
          <t>Irene</t>
        </is>
      </c>
      <c r="D5014" s="19" t="inlineStr">
        <is>
          <t>ESPAÑA</t>
        </is>
      </c>
      <c r="E5014" s="19" t="inlineStr">
        <is>
          <t>COOP.AGRIC. SAN ISIDRO S.C.A.</t>
        </is>
      </c>
      <c r="F5014" s="10" t="inlineStr">
        <is>
          <t>Consolidado/estratégico</t>
        </is>
      </c>
      <c r="G5014" s="10" t="inlineStr">
        <is>
          <t>C-CUAE0005</t>
        </is>
      </c>
      <c r="H5014" s="19" t="inlineStr">
        <is>
          <t>CUPRAMEC, 5 L</t>
        </is>
      </c>
      <c r="I5014" s="10" t="inlineStr">
        <is>
          <t>Ramp-Up/Crecimiento</t>
        </is>
      </c>
      <c r="J5014" s="10" t="inlineStr">
        <is>
          <t>Esencial/Core</t>
        </is>
      </c>
      <c r="K5014" s="12" t="n">
        <v>0.05</v>
      </c>
      <c r="L5014" s="12" t="n">
        <v>0.15</v>
      </c>
      <c r="M5014" s="12" t="n">
        <v>0.2075</v>
      </c>
      <c r="N5014" s="22" t="n">
        <v>5</v>
      </c>
      <c r="O5014" s="11" t="n">
        <v>345</v>
      </c>
      <c r="P5014" s="13" t="n">
        <v>5.009927051038555</v>
      </c>
      <c r="Q5014" s="13">
        <f>O5014*P5014</f>
        <v/>
      </c>
    </row>
    <row r="5015">
      <c r="A5015" s="10" t="n">
        <v>2027</v>
      </c>
      <c r="B5015" s="10" t="inlineStr">
        <is>
          <t>Nov-27</t>
        </is>
      </c>
      <c r="C5015" s="19" t="inlineStr">
        <is>
          <t>Irene</t>
        </is>
      </c>
      <c r="D5015" s="19" t="inlineStr">
        <is>
          <t>ESPAÑA</t>
        </is>
      </c>
      <c r="E5015" s="19" t="inlineStr">
        <is>
          <t>COOP.AGRIC. SAN ISIDRO S.C.A.</t>
        </is>
      </c>
      <c r="F5015" s="10" t="inlineStr">
        <is>
          <t>Consolidado/estratégico</t>
        </is>
      </c>
      <c r="G5015" s="10" t="inlineStr">
        <is>
          <t>CALCIO0005</t>
        </is>
      </c>
      <c r="H5015" s="19" t="inlineStr">
        <is>
          <t>CALCIAMEC, 5 KG</t>
        </is>
      </c>
      <c r="I5015" s="10" t="inlineStr">
        <is>
          <t>Maduro</t>
        </is>
      </c>
      <c r="J5015" s="10" t="inlineStr">
        <is>
          <t>Esencial/Core</t>
        </is>
      </c>
      <c r="K5015" s="12" t="n">
        <v>0.05</v>
      </c>
      <c r="L5015" s="12" t="n">
        <v>0.035</v>
      </c>
      <c r="M5015" s="12" t="n">
        <v>0.08674999999999988</v>
      </c>
      <c r="N5015" s="22" t="n">
        <v>5</v>
      </c>
      <c r="O5015" s="11" t="n">
        <v>105</v>
      </c>
      <c r="P5015" s="13" t="n">
        <v>4.544766073868004</v>
      </c>
      <c r="Q5015" s="13">
        <f>O5015*P5015</f>
        <v/>
      </c>
    </row>
    <row r="5016">
      <c r="A5016" s="10" t="n">
        <v>2027</v>
      </c>
      <c r="B5016" s="10" t="inlineStr">
        <is>
          <t>Nov-27</t>
        </is>
      </c>
      <c r="C5016" s="19" t="inlineStr">
        <is>
          <t>Irene</t>
        </is>
      </c>
      <c r="D5016" s="19" t="inlineStr">
        <is>
          <t>ESPAÑA</t>
        </is>
      </c>
      <c r="E5016" s="19" t="inlineStr">
        <is>
          <t>COOP.AGRIC. SAN ISIDRO S.C.A.</t>
        </is>
      </c>
      <c r="F5016" s="10" t="inlineStr">
        <is>
          <t>Consolidado/estratégico</t>
        </is>
      </c>
      <c r="G5016" s="10" t="inlineStr">
        <is>
          <t>CPLUS0020</t>
        </is>
      </c>
      <c r="H5016" s="19" t="inlineStr">
        <is>
          <t>CALCIPLUS, 20 L</t>
        </is>
      </c>
      <c r="I5016" s="10" t="inlineStr">
        <is>
          <t>Maduro</t>
        </is>
      </c>
      <c r="J5016" s="10" t="inlineStr">
        <is>
          <t>Banalizado/Commodity</t>
        </is>
      </c>
      <c r="K5016" s="12" t="n">
        <v>0.05</v>
      </c>
      <c r="L5016" s="12" t="n">
        <v>0.02</v>
      </c>
      <c r="M5016" s="12" t="n">
        <v>0.07100000000000017</v>
      </c>
      <c r="N5016" s="22" t="n">
        <v>20</v>
      </c>
      <c r="O5016" s="11" t="n">
        <v>1300</v>
      </c>
      <c r="P5016" s="13" t="n">
        <v>2.241111710737663</v>
      </c>
      <c r="Q5016" s="13">
        <f>O5016*P5016</f>
        <v/>
      </c>
    </row>
    <row r="5017">
      <c r="A5017" s="10" t="n">
        <v>2027</v>
      </c>
      <c r="B5017" s="10" t="inlineStr">
        <is>
          <t>Nov-27</t>
        </is>
      </c>
      <c r="C5017" s="19" t="inlineStr">
        <is>
          <t>Irene</t>
        </is>
      </c>
      <c r="D5017" s="19" t="inlineStr">
        <is>
          <t>ESPAÑA</t>
        </is>
      </c>
      <c r="E5017" s="19" t="inlineStr">
        <is>
          <t>COOP.AGRIC. SAN ISIDRO S.C.A.</t>
        </is>
      </c>
      <c r="F5017" s="10" t="inlineStr">
        <is>
          <t>Consolidado/estratégico</t>
        </is>
      </c>
      <c r="G5017" s="10" t="inlineStr">
        <is>
          <t>PIV0020</t>
        </is>
      </c>
      <c r="H5017" s="19" t="inlineStr">
        <is>
          <t>PGR IV, 20 L</t>
        </is>
      </c>
      <c r="I5017" s="10" t="inlineStr">
        <is>
          <t>Maduro</t>
        </is>
      </c>
      <c r="J5017" s="10" t="inlineStr">
        <is>
          <t>Esencial/Core</t>
        </is>
      </c>
      <c r="K5017" s="12" t="n">
        <v>0.05</v>
      </c>
      <c r="L5017" s="12" t="n">
        <v>0.035</v>
      </c>
      <c r="M5017" s="12" t="n">
        <v>0.08674999999999988</v>
      </c>
      <c r="N5017" s="22" t="n">
        <v>20</v>
      </c>
      <c r="O5017" s="11" t="n">
        <v>1980</v>
      </c>
      <c r="P5017" s="13" t="n">
        <v>3.787999979916589</v>
      </c>
      <c r="Q5017" s="13">
        <f>O5017*P5017</f>
        <v/>
      </c>
    </row>
    <row r="5018">
      <c r="A5018" s="10" t="n">
        <v>2027</v>
      </c>
      <c r="B5018" s="10" t="inlineStr">
        <is>
          <t>Nov-27</t>
        </is>
      </c>
      <c r="C5018" s="19" t="inlineStr">
        <is>
          <t>Irene</t>
        </is>
      </c>
      <c r="D5018" s="19" t="inlineStr">
        <is>
          <t>ESPAÑA</t>
        </is>
      </c>
      <c r="E5018" s="19" t="inlineStr">
        <is>
          <t>COOP.AGRIC. SAN ISIDRO S.C.A.</t>
        </is>
      </c>
      <c r="F5018" s="10" t="inlineStr">
        <is>
          <t>Consolidado/estratégico</t>
        </is>
      </c>
      <c r="G5018" s="10" t="inlineStr">
        <is>
          <t>S0020</t>
        </is>
      </c>
      <c r="H5018" s="19" t="inlineStr">
        <is>
          <t>SALWAX STAR, 20 L</t>
        </is>
      </c>
      <c r="I5018" s="10" t="inlineStr">
        <is>
          <t>Maduro</t>
        </is>
      </c>
      <c r="J5018" s="10" t="inlineStr">
        <is>
          <t>Esencial/Core</t>
        </is>
      </c>
      <c r="K5018" s="12" t="n">
        <v>0.05</v>
      </c>
      <c r="L5018" s="12" t="n">
        <v>0.035</v>
      </c>
      <c r="M5018" s="12" t="n">
        <v>0.08674999999999988</v>
      </c>
      <c r="N5018" s="22" t="n">
        <v>20</v>
      </c>
      <c r="O5018" s="11" t="n">
        <v>660</v>
      </c>
      <c r="P5018" s="13" t="n">
        <v>2.400942933518953</v>
      </c>
      <c r="Q5018" s="13">
        <f>O5018*P5018</f>
        <v/>
      </c>
    </row>
    <row r="5019">
      <c r="A5019" s="10" t="n">
        <v>2027</v>
      </c>
      <c r="B5019" s="10" t="inlineStr">
        <is>
          <t>Nov-27</t>
        </is>
      </c>
      <c r="C5019" s="19" t="inlineStr">
        <is>
          <t>Irene</t>
        </is>
      </c>
      <c r="D5019" s="19" t="inlineStr">
        <is>
          <t>ESPAÑA</t>
        </is>
      </c>
      <c r="E5019" s="19" t="inlineStr">
        <is>
          <t>GUIVARTO AGRICOLA, S.L.</t>
        </is>
      </c>
      <c r="F5019" s="10" t="inlineStr">
        <is>
          <t>Consolidado/estratégico</t>
        </is>
      </c>
      <c r="G5019" s="10" t="inlineStr">
        <is>
          <t>A-50(2)0005</t>
        </is>
      </c>
      <c r="H5019" s="19" t="inlineStr">
        <is>
          <t>CODIORGAN-A50, 5 KG</t>
        </is>
      </c>
      <c r="I5019" s="10" t="inlineStr">
        <is>
          <t>Ramp-Up/Crecimiento</t>
        </is>
      </c>
      <c r="J5019" s="10" t="inlineStr">
        <is>
          <t>Innovador/Notorio</t>
        </is>
      </c>
      <c r="K5019" s="12" t="n">
        <v>0.05</v>
      </c>
      <c r="L5019" s="12" t="n">
        <v>0.2</v>
      </c>
      <c r="M5019" s="12" t="n">
        <v>0.26</v>
      </c>
      <c r="N5019" s="22" t="n">
        <v>5</v>
      </c>
      <c r="O5019" s="11" t="n">
        <v>120</v>
      </c>
      <c r="P5019" s="13" t="n">
        <v>5.427312390964697</v>
      </c>
      <c r="Q5019" s="13">
        <f>O5019*P5019</f>
        <v/>
      </c>
    </row>
    <row r="5020">
      <c r="A5020" s="10" t="n">
        <v>2027</v>
      </c>
      <c r="B5020" s="10" t="inlineStr">
        <is>
          <t>Nov-27</t>
        </is>
      </c>
      <c r="C5020" s="19" t="inlineStr">
        <is>
          <t>Irene</t>
        </is>
      </c>
      <c r="D5020" s="19" t="inlineStr">
        <is>
          <t>ESPAÑA</t>
        </is>
      </c>
      <c r="E5020" s="19" t="inlineStr">
        <is>
          <t>GUIVARTO AGRICOLA, S.L.</t>
        </is>
      </c>
      <c r="F5020" s="10" t="inlineStr">
        <is>
          <t>Consolidado/estratégico</t>
        </is>
      </c>
      <c r="G5020" s="10" t="inlineStr">
        <is>
          <t>AGXK0020</t>
        </is>
      </c>
      <c r="H5020" s="19" t="inlineStr">
        <is>
          <t>AGROXILATO-K, 20 L</t>
        </is>
      </c>
      <c r="I5020" s="10" t="inlineStr">
        <is>
          <t>Maduro</t>
        </is>
      </c>
      <c r="J5020" s="10" t="inlineStr">
        <is>
          <t>Innovador/Notorio</t>
        </is>
      </c>
      <c r="K5020" s="12" t="n">
        <v>0.05</v>
      </c>
      <c r="L5020" s="12" t="n">
        <v>0.05</v>
      </c>
      <c r="M5020" s="12" t="n">
        <v>0.1025</v>
      </c>
      <c r="N5020" s="22" t="n">
        <v>20</v>
      </c>
      <c r="O5020" s="11" t="n">
        <v>1300</v>
      </c>
      <c r="P5020" s="13" t="n">
        <v>3.401750239944614</v>
      </c>
      <c r="Q5020" s="13">
        <f>O5020*P5020</f>
        <v/>
      </c>
    </row>
    <row r="5021">
      <c r="A5021" s="10" t="n">
        <v>2027</v>
      </c>
      <c r="B5021" s="10" t="inlineStr">
        <is>
          <t>Nov-27</t>
        </is>
      </c>
      <c r="C5021" s="19" t="inlineStr">
        <is>
          <t>Irene</t>
        </is>
      </c>
      <c r="D5021" s="19" t="inlineStr">
        <is>
          <t>ESPAÑA</t>
        </is>
      </c>
      <c r="E5021" s="19" t="inlineStr">
        <is>
          <t>GUIVARTO AGRICOLA, S.L.</t>
        </is>
      </c>
      <c r="F5021" s="10" t="inlineStr">
        <is>
          <t>Consolidado/estratégico</t>
        </is>
      </c>
      <c r="G5021" s="10" t="inlineStr">
        <is>
          <t>AGXK1000</t>
        </is>
      </c>
      <c r="H5021" s="19" t="inlineStr">
        <is>
          <t>AGROXILATO-K, 1000 L</t>
        </is>
      </c>
      <c r="I5021" s="10" t="inlineStr">
        <is>
          <t>Maduro</t>
        </is>
      </c>
      <c r="J5021" s="10" t="inlineStr">
        <is>
          <t>Innovador/Notorio</t>
        </is>
      </c>
      <c r="K5021" s="12" t="n">
        <v>0.05</v>
      </c>
      <c r="L5021" s="12" t="n">
        <v>0.05</v>
      </c>
      <c r="M5021" s="12" t="n">
        <v>0.1025</v>
      </c>
      <c r="N5021" s="22" t="n">
        <v>1000</v>
      </c>
      <c r="O5021" s="11" t="n">
        <v>1000</v>
      </c>
      <c r="P5021" s="13" t="n">
        <v>2.891555295621524</v>
      </c>
      <c r="Q5021" s="13">
        <f>O5021*P5021</f>
        <v/>
      </c>
    </row>
    <row r="5022">
      <c r="A5022" s="10" t="n">
        <v>2027</v>
      </c>
      <c r="B5022" s="10" t="inlineStr">
        <is>
          <t>Nov-27</t>
        </is>
      </c>
      <c r="C5022" s="19" t="inlineStr">
        <is>
          <t>Irene</t>
        </is>
      </c>
      <c r="D5022" s="19" t="inlineStr">
        <is>
          <t>ESPAÑA</t>
        </is>
      </c>
      <c r="E5022" s="19" t="inlineStr">
        <is>
          <t>GUIVARTO AGRICOLA, S.L.</t>
        </is>
      </c>
      <c r="F5022" s="10" t="inlineStr">
        <is>
          <t>Consolidado/estratégico</t>
        </is>
      </c>
      <c r="G5022" s="10" t="inlineStr">
        <is>
          <t>AVAN0005</t>
        </is>
      </c>
      <c r="H5022" s="19" t="inlineStr">
        <is>
          <t>FLORAMEC AVANCE, 5 L</t>
        </is>
      </c>
      <c r="I5022" s="10" t="inlineStr">
        <is>
          <t>Maduro</t>
        </is>
      </c>
      <c r="J5022" s="10" t="inlineStr">
        <is>
          <t>Innovador/Notorio</t>
        </is>
      </c>
      <c r="K5022" s="12" t="n">
        <v>0.05</v>
      </c>
      <c r="L5022" s="12" t="n">
        <v>0.05</v>
      </c>
      <c r="M5022" s="12" t="n">
        <v>0.1025</v>
      </c>
      <c r="N5022" s="22" t="n">
        <v>5</v>
      </c>
      <c r="O5022" s="11" t="n">
        <v>315</v>
      </c>
      <c r="P5022" s="13" t="n">
        <v>5.59764184468333</v>
      </c>
      <c r="Q5022" s="13">
        <f>O5022*P5022</f>
        <v/>
      </c>
    </row>
    <row r="5023">
      <c r="A5023" s="10" t="n">
        <v>2027</v>
      </c>
      <c r="B5023" s="10" t="inlineStr">
        <is>
          <t>Nov-27</t>
        </is>
      </c>
      <c r="C5023" s="19" t="inlineStr">
        <is>
          <t>Irene</t>
        </is>
      </c>
      <c r="D5023" s="19" t="inlineStr">
        <is>
          <t>ESPAÑA</t>
        </is>
      </c>
      <c r="E5023" s="19" t="inlineStr">
        <is>
          <t>GUIVARTO AGRICOLA, S.L.</t>
        </is>
      </c>
      <c r="F5023" s="10" t="inlineStr">
        <is>
          <t>Consolidado/estratégico</t>
        </is>
      </c>
      <c r="G5023" s="10" t="inlineStr">
        <is>
          <t>HST0005</t>
        </is>
      </c>
      <c r="H5023" s="19" t="inlineStr">
        <is>
          <t>HIDROSTRESS-40, 5 L</t>
        </is>
      </c>
      <c r="I5023" s="10" t="inlineStr">
        <is>
          <t>Ramp-Up/Crecimiento</t>
        </is>
      </c>
      <c r="J5023" s="10" t="inlineStr">
        <is>
          <t>Innovador/Notorio</t>
        </is>
      </c>
      <c r="K5023" s="12" t="n">
        <v>0.05</v>
      </c>
      <c r="L5023" s="12" t="n">
        <v>0.2</v>
      </c>
      <c r="M5023" s="12" t="n">
        <v>0.26</v>
      </c>
      <c r="N5023" s="22" t="n">
        <v>5</v>
      </c>
      <c r="O5023" s="11" t="n">
        <v>50</v>
      </c>
      <c r="P5023" s="13" t="n">
        <v>5.924179018306535</v>
      </c>
      <c r="Q5023" s="13">
        <f>O5023*P5023</f>
        <v/>
      </c>
    </row>
    <row r="5024">
      <c r="A5024" s="10" t="n">
        <v>2027</v>
      </c>
      <c r="B5024" s="10" t="inlineStr">
        <is>
          <t>Nov-27</t>
        </is>
      </c>
      <c r="C5024" s="19" t="inlineStr">
        <is>
          <t>Irene</t>
        </is>
      </c>
      <c r="D5024" s="19" t="inlineStr">
        <is>
          <t>ESPAÑA</t>
        </is>
      </c>
      <c r="E5024" s="19" t="inlineStr">
        <is>
          <t>GUIVARTO AGRICOLA, S.L.</t>
        </is>
      </c>
      <c r="F5024" s="10" t="inlineStr">
        <is>
          <t>Consolidado/estratégico</t>
        </is>
      </c>
      <c r="G5024" s="10" t="inlineStr">
        <is>
          <t>PT0005</t>
        </is>
      </c>
      <c r="H5024" s="19" t="inlineStr">
        <is>
          <t>AGROPOTASION, 5 L</t>
        </is>
      </c>
      <c r="I5024" s="10" t="inlineStr">
        <is>
          <t>Maduro</t>
        </is>
      </c>
      <c r="J5024" s="10" t="inlineStr">
        <is>
          <t>Innovador/Notorio</t>
        </is>
      </c>
      <c r="K5024" s="12" t="n">
        <v>0.05</v>
      </c>
      <c r="L5024" s="12" t="n">
        <v>0.05</v>
      </c>
      <c r="M5024" s="12" t="n">
        <v>0.1025</v>
      </c>
      <c r="N5024" s="22" t="n">
        <v>5</v>
      </c>
      <c r="O5024" s="11" t="n">
        <v>105</v>
      </c>
      <c r="P5024" s="13" t="n">
        <v>3.929763325339995</v>
      </c>
      <c r="Q5024" s="13">
        <f>O5024*P5024</f>
        <v/>
      </c>
    </row>
    <row r="5025">
      <c r="A5025" s="10" t="n">
        <v>2027</v>
      </c>
      <c r="B5025" s="10" t="inlineStr">
        <is>
          <t>Nov-27</t>
        </is>
      </c>
      <c r="C5025" s="19" t="inlineStr">
        <is>
          <t>Irene</t>
        </is>
      </c>
      <c r="D5025" s="19" t="inlineStr">
        <is>
          <t>ESPAÑA</t>
        </is>
      </c>
      <c r="E5025" s="19" t="inlineStr">
        <is>
          <t>GUIVARTO AGRICOLA, S.L.</t>
        </is>
      </c>
      <c r="F5025" s="10" t="inlineStr">
        <is>
          <t>Consolidado/estratégico</t>
        </is>
      </c>
      <c r="G5025" s="10" t="inlineStr">
        <is>
          <t>TRI0005</t>
        </is>
      </c>
      <c r="H5025" s="19" t="inlineStr">
        <is>
          <t>TRIFENO-94, 5L</t>
        </is>
      </c>
      <c r="I5025" s="10" t="inlineStr">
        <is>
          <t>Ramp-Up/Crecimiento</t>
        </is>
      </c>
      <c r="J5025" s="10" t="inlineStr">
        <is>
          <t>Esencial/Core</t>
        </is>
      </c>
      <c r="K5025" s="12" t="n">
        <v>0.05</v>
      </c>
      <c r="L5025" s="12" t="n">
        <v>0.15</v>
      </c>
      <c r="M5025" s="12" t="n">
        <v>0.2075</v>
      </c>
      <c r="N5025" s="22" t="n">
        <v>5</v>
      </c>
      <c r="O5025" s="11" t="n">
        <v>345</v>
      </c>
      <c r="P5025" s="13" t="n">
        <v>10.95828343728393</v>
      </c>
      <c r="Q5025" s="13">
        <f>O5025*P5025</f>
        <v/>
      </c>
    </row>
    <row r="5026">
      <c r="A5026" s="10" t="n">
        <v>2027</v>
      </c>
      <c r="B5026" s="10" t="inlineStr">
        <is>
          <t>Nov-27</t>
        </is>
      </c>
      <c r="C5026" s="19" t="inlineStr">
        <is>
          <t>Irene</t>
        </is>
      </c>
      <c r="D5026" s="19" t="inlineStr">
        <is>
          <t>ESPAÑA</t>
        </is>
      </c>
      <c r="E5026" s="19" t="inlineStr">
        <is>
          <t>SUCA, S.C.A.</t>
        </is>
      </c>
      <c r="F5026" s="10" t="inlineStr">
        <is>
          <t>Con potencial</t>
        </is>
      </c>
      <c r="G5026" s="10" t="inlineStr">
        <is>
          <t>AGXK0020</t>
        </is>
      </c>
      <c r="H5026" s="19" t="inlineStr">
        <is>
          <t>AGROXILATO-K, 20 L</t>
        </is>
      </c>
      <c r="I5026" s="10" t="inlineStr">
        <is>
          <t>Maduro</t>
        </is>
      </c>
      <c r="J5026" s="10" t="inlineStr">
        <is>
          <t>Innovador/Notorio</t>
        </is>
      </c>
      <c r="K5026" s="12" t="n">
        <v>0.1</v>
      </c>
      <c r="L5026" s="12" t="n">
        <v>0.05</v>
      </c>
      <c r="M5026" s="12" t="n">
        <v>0.1550000000000002</v>
      </c>
      <c r="N5026" s="22" t="n">
        <v>20</v>
      </c>
      <c r="O5026" s="11" t="n">
        <v>1400</v>
      </c>
      <c r="P5026" s="13" t="n">
        <v>3.450269656996122</v>
      </c>
      <c r="Q5026" s="13">
        <f>O5026*P5026</f>
        <v/>
      </c>
    </row>
    <row r="5027">
      <c r="A5027" s="10" t="n">
        <v>2027</v>
      </c>
      <c r="B5027" s="10" t="inlineStr">
        <is>
          <t>Nov-27</t>
        </is>
      </c>
      <c r="C5027" s="19" t="inlineStr">
        <is>
          <t>Javier</t>
        </is>
      </c>
      <c r="D5027" s="19" t="inlineStr">
        <is>
          <t>ESPAÑA</t>
        </is>
      </c>
      <c r="E5027" s="19" t="inlineStr">
        <is>
          <t>AGROQUIMICAS DRAGO S.L.</t>
        </is>
      </c>
      <c r="F5027" s="10" t="inlineStr">
        <is>
          <t>Consolidado/estratégico</t>
        </is>
      </c>
      <c r="G5027" s="10" t="inlineStr">
        <is>
          <t>AGXK0020</t>
        </is>
      </c>
      <c r="H5027" s="19" t="inlineStr">
        <is>
          <t>AGROXILATO-K, 20 L</t>
        </is>
      </c>
      <c r="I5027" s="10" t="inlineStr">
        <is>
          <t>Maduro</t>
        </is>
      </c>
      <c r="J5027" s="10" t="inlineStr">
        <is>
          <t>Innovador/Notorio</t>
        </is>
      </c>
      <c r="K5027" s="12" t="n">
        <v>0.05</v>
      </c>
      <c r="L5027" s="12" t="n">
        <v>0.05</v>
      </c>
      <c r="M5027" s="12" t="n">
        <v>0.1025</v>
      </c>
      <c r="N5027" s="22" t="n">
        <v>20</v>
      </c>
      <c r="O5027" s="11" t="n">
        <v>1340</v>
      </c>
      <c r="P5027" s="13" t="n">
        <v>3.139641150112483</v>
      </c>
      <c r="Q5027" s="13">
        <f>O5027*P5027</f>
        <v/>
      </c>
    </row>
    <row r="5028">
      <c r="A5028" s="10" t="n">
        <v>2027</v>
      </c>
      <c r="B5028" s="10" t="inlineStr">
        <is>
          <t>Nov-27</t>
        </is>
      </c>
      <c r="C5028" s="19" t="inlineStr">
        <is>
          <t>Javier</t>
        </is>
      </c>
      <c r="D5028" s="19" t="inlineStr">
        <is>
          <t>ESPAÑA</t>
        </is>
      </c>
      <c r="E5028" s="19" t="inlineStr">
        <is>
          <t>AGROQUIMICAS DRAGO S.L.</t>
        </is>
      </c>
      <c r="F5028" s="10" t="inlineStr">
        <is>
          <t>Consolidado/estratégico</t>
        </is>
      </c>
      <c r="G5028" s="10" t="inlineStr">
        <is>
          <t>AGXK0200</t>
        </is>
      </c>
      <c r="H5028" s="19" t="inlineStr">
        <is>
          <t>AGROXILATO-K, 200 L</t>
        </is>
      </c>
      <c r="I5028" s="10" t="inlineStr">
        <is>
          <t>Maduro</t>
        </is>
      </c>
      <c r="J5028" s="10" t="inlineStr">
        <is>
          <t>Innovador/Notorio</t>
        </is>
      </c>
      <c r="K5028" s="12" t="n">
        <v>0.05</v>
      </c>
      <c r="L5028" s="12" t="n">
        <v>0.05</v>
      </c>
      <c r="M5028" s="12" t="n">
        <v>0.1025</v>
      </c>
      <c r="N5028" s="22" t="n">
        <v>200</v>
      </c>
      <c r="O5028" s="11" t="n">
        <v>1600</v>
      </c>
      <c r="P5028" s="13" t="n">
        <v>3.021736668379619</v>
      </c>
      <c r="Q5028" s="13">
        <f>O5028*P5028</f>
        <v/>
      </c>
    </row>
    <row r="5029">
      <c r="A5029" s="10" t="n">
        <v>2027</v>
      </c>
      <c r="B5029" s="10" t="inlineStr">
        <is>
          <t>Nov-27</t>
        </is>
      </c>
      <c r="C5029" s="19" t="inlineStr">
        <is>
          <t>Javier</t>
        </is>
      </c>
      <c r="D5029" s="19" t="inlineStr">
        <is>
          <t>ESPAÑA</t>
        </is>
      </c>
      <c r="E5029" s="19" t="inlineStr">
        <is>
          <t>AGROQUIMICAS DRAGO S.L.</t>
        </is>
      </c>
      <c r="F5029" s="10" t="inlineStr">
        <is>
          <t>Consolidado/estratégico</t>
        </is>
      </c>
      <c r="G5029" s="10" t="inlineStr">
        <is>
          <t>AN0020</t>
        </is>
      </c>
      <c r="H5029" s="19" t="inlineStr">
        <is>
          <t>ALCAPLANT NEW, 20 KG</t>
        </is>
      </c>
      <c r="I5029" s="10" t="inlineStr">
        <is>
          <t>Maduro</t>
        </is>
      </c>
      <c r="J5029" s="10" t="inlineStr">
        <is>
          <t>Innovador/Notorio</t>
        </is>
      </c>
      <c r="K5029" s="12" t="n">
        <v>0.05</v>
      </c>
      <c r="L5029" s="12" t="n">
        <v>0.05</v>
      </c>
      <c r="M5029" s="12" t="n">
        <v>0.1025</v>
      </c>
      <c r="N5029" s="22" t="n">
        <v>20</v>
      </c>
      <c r="O5029" s="11" t="n">
        <v>1140</v>
      </c>
      <c r="P5029" s="13" t="n">
        <v>1.589834223821899</v>
      </c>
      <c r="Q5029" s="13">
        <f>O5029*P5029</f>
        <v/>
      </c>
    </row>
    <row r="5030">
      <c r="A5030" s="10" t="n">
        <v>2027</v>
      </c>
      <c r="B5030" s="10" t="inlineStr">
        <is>
          <t>Nov-27</t>
        </is>
      </c>
      <c r="C5030" s="19" t="inlineStr">
        <is>
          <t>Javier</t>
        </is>
      </c>
      <c r="D5030" s="19" t="inlineStr">
        <is>
          <t>ESPAÑA</t>
        </is>
      </c>
      <c r="E5030" s="19" t="inlineStr">
        <is>
          <t>AGROQUIMICAS DRAGO S.L.</t>
        </is>
      </c>
      <c r="F5030" s="10" t="inlineStr">
        <is>
          <t>Consolidado/estratégico</t>
        </is>
      </c>
      <c r="G5030" s="10" t="inlineStr">
        <is>
          <t>AVAN0020</t>
        </is>
      </c>
      <c r="H5030" s="19" t="inlineStr">
        <is>
          <t>FLORAMEC AVANCE, 20 L</t>
        </is>
      </c>
      <c r="I5030" s="10" t="inlineStr">
        <is>
          <t>Maduro</t>
        </is>
      </c>
      <c r="J5030" s="10" t="inlineStr">
        <is>
          <t>Innovador/Notorio</t>
        </is>
      </c>
      <c r="K5030" s="12" t="n">
        <v>0.05</v>
      </c>
      <c r="L5030" s="12" t="n">
        <v>0.05</v>
      </c>
      <c r="M5030" s="12" t="n">
        <v>0.1025</v>
      </c>
      <c r="N5030" s="22" t="n">
        <v>20</v>
      </c>
      <c r="O5030" s="11" t="n">
        <v>320</v>
      </c>
      <c r="P5030" s="13" t="n">
        <v>4.58399737400523</v>
      </c>
      <c r="Q5030" s="13">
        <f>O5030*P5030</f>
        <v/>
      </c>
    </row>
    <row r="5031">
      <c r="A5031" s="10" t="n">
        <v>2027</v>
      </c>
      <c r="B5031" s="10" t="inlineStr">
        <is>
          <t>Nov-27</t>
        </is>
      </c>
      <c r="C5031" s="19" t="inlineStr">
        <is>
          <t>Javier</t>
        </is>
      </c>
      <c r="D5031" s="19" t="inlineStr">
        <is>
          <t>ESPAÑA</t>
        </is>
      </c>
      <c r="E5031" s="19" t="inlineStr">
        <is>
          <t>AGROQUIMICAS DRAGO S.L.</t>
        </is>
      </c>
      <c r="F5031" s="10" t="inlineStr">
        <is>
          <t>Consolidado/estratégico</t>
        </is>
      </c>
      <c r="G5031" s="10" t="inlineStr">
        <is>
          <t>BIO0020</t>
        </is>
      </c>
      <c r="H5031" s="19" t="inlineStr">
        <is>
          <t>BIORAD-20, 20 L</t>
        </is>
      </c>
      <c r="I5031" s="10" t="inlineStr">
        <is>
          <t>Ramp-Up/Crecimiento</t>
        </is>
      </c>
      <c r="J5031" s="10" t="inlineStr">
        <is>
          <t>Innovador/Notorio</t>
        </is>
      </c>
      <c r="K5031" s="12" t="n">
        <v>0.05</v>
      </c>
      <c r="L5031" s="12" t="n">
        <v>0.2</v>
      </c>
      <c r="M5031" s="12" t="n">
        <v>0.26</v>
      </c>
      <c r="N5031" s="22" t="n">
        <v>20</v>
      </c>
      <c r="O5031" s="11" t="n">
        <v>760</v>
      </c>
      <c r="P5031" s="13" t="n">
        <v>2.3766207909218</v>
      </c>
      <c r="Q5031" s="13">
        <f>O5031*P5031</f>
        <v/>
      </c>
    </row>
    <row r="5032">
      <c r="A5032" s="10" t="n">
        <v>2027</v>
      </c>
      <c r="B5032" s="10" t="inlineStr">
        <is>
          <t>Nov-27</t>
        </is>
      </c>
      <c r="C5032" s="19" t="inlineStr">
        <is>
          <t>Javier</t>
        </is>
      </c>
      <c r="D5032" s="19" t="inlineStr">
        <is>
          <t>ESPAÑA</t>
        </is>
      </c>
      <c r="E5032" s="19" t="inlineStr">
        <is>
          <t>AGROQUIMICAS DRAGO S.L.</t>
        </is>
      </c>
      <c r="F5032" s="10" t="inlineStr">
        <is>
          <t>Consolidado/estratégico</t>
        </is>
      </c>
      <c r="G5032" s="10" t="inlineStr">
        <is>
          <t>C-CU0005</t>
        </is>
      </c>
      <c r="H5032" s="19" t="inlineStr">
        <is>
          <t>CODICOBRE, 5 L</t>
        </is>
      </c>
      <c r="I5032" s="10" t="inlineStr">
        <is>
          <t>Maduro</t>
        </is>
      </c>
      <c r="J5032" s="10" t="inlineStr">
        <is>
          <t>Esencial/Core</t>
        </is>
      </c>
      <c r="K5032" s="12" t="n">
        <v>0.05</v>
      </c>
      <c r="L5032" s="12" t="n">
        <v>0.035</v>
      </c>
      <c r="M5032" s="12" t="n">
        <v>0.08674999999999988</v>
      </c>
      <c r="N5032" s="22" t="n">
        <v>5</v>
      </c>
      <c r="O5032" s="11" t="n">
        <v>310</v>
      </c>
      <c r="P5032" s="13" t="n">
        <v>3.770105832148684</v>
      </c>
      <c r="Q5032" s="13">
        <f>O5032*P5032</f>
        <v/>
      </c>
    </row>
    <row r="5033">
      <c r="A5033" s="10" t="n">
        <v>2027</v>
      </c>
      <c r="B5033" s="10" t="inlineStr">
        <is>
          <t>Nov-27</t>
        </is>
      </c>
      <c r="C5033" s="19" t="inlineStr">
        <is>
          <t>Javier</t>
        </is>
      </c>
      <c r="D5033" s="19" t="inlineStr">
        <is>
          <t>ESPAÑA</t>
        </is>
      </c>
      <c r="E5033" s="19" t="inlineStr">
        <is>
          <t>AGROQUIMICAS DRAGO S.L.</t>
        </is>
      </c>
      <c r="F5033" s="10" t="inlineStr">
        <is>
          <t>Consolidado/estratégico</t>
        </is>
      </c>
      <c r="G5033" s="10" t="inlineStr">
        <is>
          <t>CALCIO0020</t>
        </is>
      </c>
      <c r="H5033" s="19" t="inlineStr">
        <is>
          <t>CALCIAMEC, 20 KG</t>
        </is>
      </c>
      <c r="I5033" s="10" t="inlineStr">
        <is>
          <t>Maduro</t>
        </is>
      </c>
      <c r="J5033" s="10" t="inlineStr">
        <is>
          <t>Esencial/Core</t>
        </is>
      </c>
      <c r="K5033" s="12" t="n">
        <v>0.05</v>
      </c>
      <c r="L5033" s="12" t="n">
        <v>0.035</v>
      </c>
      <c r="M5033" s="12" t="n">
        <v>0.08674999999999988</v>
      </c>
      <c r="N5033" s="22" t="n">
        <v>20</v>
      </c>
      <c r="O5033" s="11" t="n">
        <v>200</v>
      </c>
      <c r="P5033" s="13" t="n">
        <v>3.688974113628181</v>
      </c>
      <c r="Q5033" s="13">
        <f>O5033*P5033</f>
        <v/>
      </c>
    </row>
    <row r="5034">
      <c r="A5034" s="10" t="n">
        <v>2027</v>
      </c>
      <c r="B5034" s="10" t="inlineStr">
        <is>
          <t>Nov-27</t>
        </is>
      </c>
      <c r="C5034" s="19" t="inlineStr">
        <is>
          <t>Javier</t>
        </is>
      </c>
      <c r="D5034" s="19" t="inlineStr">
        <is>
          <t>ESPAÑA</t>
        </is>
      </c>
      <c r="E5034" s="19" t="inlineStr">
        <is>
          <t>AGROQUIMICAS DRAGO S.L.</t>
        </is>
      </c>
      <c r="F5034" s="10" t="inlineStr">
        <is>
          <t>Consolidado/estratégico</t>
        </is>
      </c>
      <c r="G5034" s="10" t="inlineStr">
        <is>
          <t>CPLUS0020</t>
        </is>
      </c>
      <c r="H5034" s="19" t="inlineStr">
        <is>
          <t>CALCIPLUS, 20 L</t>
        </is>
      </c>
      <c r="I5034" s="10" t="inlineStr">
        <is>
          <t>Maduro</t>
        </is>
      </c>
      <c r="J5034" s="10" t="inlineStr">
        <is>
          <t>Banalizado/Commodity</t>
        </is>
      </c>
      <c r="K5034" s="12" t="n">
        <v>0.05</v>
      </c>
      <c r="L5034" s="12" t="n">
        <v>0.02</v>
      </c>
      <c r="M5034" s="12" t="n">
        <v>0.07100000000000017</v>
      </c>
      <c r="N5034" s="22" t="n">
        <v>20</v>
      </c>
      <c r="O5034" s="11" t="n">
        <v>640</v>
      </c>
      <c r="P5034" s="13" t="n">
        <v>2.350561352424851</v>
      </c>
      <c r="Q5034" s="13">
        <f>O5034*P5034</f>
        <v/>
      </c>
    </row>
    <row r="5035">
      <c r="A5035" s="10" t="n">
        <v>2027</v>
      </c>
      <c r="B5035" s="10" t="inlineStr">
        <is>
          <t>Nov-27</t>
        </is>
      </c>
      <c r="C5035" s="19" t="inlineStr">
        <is>
          <t>Javier</t>
        </is>
      </c>
      <c r="D5035" s="19" t="inlineStr">
        <is>
          <t>ESPAÑA</t>
        </is>
      </c>
      <c r="E5035" s="19" t="inlineStr">
        <is>
          <t>AGROQUIMICAS DRAGO S.L.</t>
        </is>
      </c>
      <c r="F5035" s="10" t="inlineStr">
        <is>
          <t>Consolidado/estratégico</t>
        </is>
      </c>
      <c r="G5035" s="10" t="inlineStr">
        <is>
          <t>CPLUS0200</t>
        </is>
      </c>
      <c r="H5035" s="19" t="inlineStr">
        <is>
          <t>CALCIPLUS, 200 L</t>
        </is>
      </c>
      <c r="I5035" s="10" t="inlineStr">
        <is>
          <t>Maduro</t>
        </is>
      </c>
      <c r="J5035" s="10" t="inlineStr">
        <is>
          <t>Banalizado/Commodity</t>
        </is>
      </c>
      <c r="K5035" s="12" t="n">
        <v>0.05</v>
      </c>
      <c r="L5035" s="12" t="n">
        <v>0.02</v>
      </c>
      <c r="M5035" s="12" t="n">
        <v>0.07100000000000017</v>
      </c>
      <c r="N5035" s="22" t="n">
        <v>200</v>
      </c>
      <c r="O5035" s="11" t="n">
        <v>800</v>
      </c>
      <c r="P5035" s="13" t="n">
        <v>2.251535486136443</v>
      </c>
      <c r="Q5035" s="13">
        <f>O5035*P5035</f>
        <v/>
      </c>
    </row>
    <row r="5036">
      <c r="A5036" s="10" t="n">
        <v>2027</v>
      </c>
      <c r="B5036" s="10" t="inlineStr">
        <is>
          <t>Nov-27</t>
        </is>
      </c>
      <c r="C5036" s="19" t="inlineStr">
        <is>
          <t>Javier</t>
        </is>
      </c>
      <c r="D5036" s="19" t="inlineStr">
        <is>
          <t>ESPAÑA</t>
        </is>
      </c>
      <c r="E5036" s="19" t="inlineStr">
        <is>
          <t>AGROQUIMICAS DRAGO S.L.</t>
        </is>
      </c>
      <c r="F5036" s="10" t="inlineStr">
        <is>
          <t>Consolidado/estratégico</t>
        </is>
      </c>
      <c r="G5036" s="10" t="inlineStr">
        <is>
          <t>CPLUS1000</t>
        </is>
      </c>
      <c r="H5036" s="19" t="inlineStr">
        <is>
          <t>CALCIPLUS, 1000 L</t>
        </is>
      </c>
      <c r="I5036" s="10" t="inlineStr">
        <is>
          <t>Maduro</t>
        </is>
      </c>
      <c r="J5036" s="10" t="inlineStr">
        <is>
          <t>Banalizado/Commodity</t>
        </is>
      </c>
      <c r="K5036" s="12" t="n">
        <v>0.05</v>
      </c>
      <c r="L5036" s="12" t="n">
        <v>0.02</v>
      </c>
      <c r="M5036" s="12" t="n">
        <v>0.07100000000000017</v>
      </c>
      <c r="N5036" s="22" t="n">
        <v>1000</v>
      </c>
      <c r="O5036" s="11" t="n">
        <v>2000</v>
      </c>
      <c r="P5036" s="13" t="n">
        <v>2.011788651964507</v>
      </c>
      <c r="Q5036" s="13">
        <f>O5036*P5036</f>
        <v/>
      </c>
    </row>
    <row r="5037">
      <c r="A5037" s="10" t="n">
        <v>2027</v>
      </c>
      <c r="B5037" s="10" t="inlineStr">
        <is>
          <t>Nov-27</t>
        </is>
      </c>
      <c r="C5037" s="19" t="inlineStr">
        <is>
          <t>Javier</t>
        </is>
      </c>
      <c r="D5037" s="19" t="inlineStr">
        <is>
          <t>ESPAÑA</t>
        </is>
      </c>
      <c r="E5037" s="19" t="inlineStr">
        <is>
          <t>AGROQUIMICAS DRAGO S.L.</t>
        </is>
      </c>
      <c r="F5037" s="10" t="inlineStr">
        <is>
          <t>Consolidado/estratégico</t>
        </is>
      </c>
      <c r="G5037" s="10" t="inlineStr">
        <is>
          <t>JF0020</t>
        </is>
      </c>
      <c r="H5037" s="19" t="inlineStr">
        <is>
          <t>CODIGIN-FOS, 20 L</t>
        </is>
      </c>
      <c r="I5037" s="10" t="inlineStr">
        <is>
          <t>Maduro</t>
        </is>
      </c>
      <c r="J5037" s="10" t="inlineStr">
        <is>
          <t>Banalizado/Commodity</t>
        </is>
      </c>
      <c r="K5037" s="12" t="n">
        <v>0.05</v>
      </c>
      <c r="L5037" s="12" t="n">
        <v>0.02</v>
      </c>
      <c r="M5037" s="12" t="n">
        <v>0.07100000000000017</v>
      </c>
      <c r="N5037" s="22" t="n">
        <v>20</v>
      </c>
      <c r="O5037" s="11" t="n">
        <v>640</v>
      </c>
      <c r="P5037" s="13" t="n">
        <v>2.467426388762817</v>
      </c>
      <c r="Q5037" s="13">
        <f>O5037*P5037</f>
        <v/>
      </c>
    </row>
    <row r="5038">
      <c r="A5038" s="10" t="n">
        <v>2027</v>
      </c>
      <c r="B5038" s="10" t="inlineStr">
        <is>
          <t>Nov-27</t>
        </is>
      </c>
      <c r="C5038" s="19" t="inlineStr">
        <is>
          <t>Javier</t>
        </is>
      </c>
      <c r="D5038" s="19" t="inlineStr">
        <is>
          <t>ESPAÑA</t>
        </is>
      </c>
      <c r="E5038" s="19" t="inlineStr">
        <is>
          <t>AGROQUIMICAS DRAGO S.L.</t>
        </is>
      </c>
      <c r="F5038" s="10" t="inlineStr">
        <is>
          <t>Consolidado/estratégico</t>
        </is>
      </c>
      <c r="G5038" s="10" t="inlineStr">
        <is>
          <t>PT0020</t>
        </is>
      </c>
      <c r="H5038" s="19" t="inlineStr">
        <is>
          <t>AGROPOTASION, 20 L</t>
        </is>
      </c>
      <c r="I5038" s="10" t="inlineStr">
        <is>
          <t>Maduro</t>
        </is>
      </c>
      <c r="J5038" s="10" t="inlineStr">
        <is>
          <t>Innovador/Notorio</t>
        </is>
      </c>
      <c r="K5038" s="12" t="n">
        <v>0.05</v>
      </c>
      <c r="L5038" s="12" t="n">
        <v>0.05</v>
      </c>
      <c r="M5038" s="12" t="n">
        <v>0.1025</v>
      </c>
      <c r="N5038" s="22" t="n">
        <v>20</v>
      </c>
      <c r="O5038" s="11" t="n">
        <v>660</v>
      </c>
      <c r="P5038" s="13" t="n">
        <v>3.225637297152418</v>
      </c>
      <c r="Q5038" s="13">
        <f>O5038*P5038</f>
        <v/>
      </c>
    </row>
    <row r="5039">
      <c r="A5039" s="10" t="n">
        <v>2027</v>
      </c>
      <c r="B5039" s="10" t="inlineStr">
        <is>
          <t>Nov-27</t>
        </is>
      </c>
      <c r="C5039" s="19" t="inlineStr">
        <is>
          <t>Javier</t>
        </is>
      </c>
      <c r="D5039" s="19" t="inlineStr">
        <is>
          <t>ESPAÑA</t>
        </is>
      </c>
      <c r="E5039" s="19" t="inlineStr">
        <is>
          <t>AGROQUIMICAS DRAGO S.L.</t>
        </is>
      </c>
      <c r="F5039" s="10" t="inlineStr">
        <is>
          <t>Consolidado/estratégico</t>
        </is>
      </c>
      <c r="G5039" s="10" t="inlineStr">
        <is>
          <t>PT0200</t>
        </is>
      </c>
      <c r="H5039" s="19" t="inlineStr">
        <is>
          <t>AGROPOTASION, 200 L</t>
        </is>
      </c>
      <c r="I5039" s="10" t="inlineStr">
        <is>
          <t>Maduro</t>
        </is>
      </c>
      <c r="J5039" s="10" t="inlineStr">
        <is>
          <t>Innovador/Notorio</t>
        </is>
      </c>
      <c r="K5039" s="12" t="n">
        <v>0.05</v>
      </c>
      <c r="L5039" s="12" t="n">
        <v>0.05</v>
      </c>
      <c r="M5039" s="12" t="n">
        <v>0.1025</v>
      </c>
      <c r="N5039" s="22" t="n">
        <v>200</v>
      </c>
      <c r="O5039" s="11" t="n">
        <v>200</v>
      </c>
      <c r="P5039" s="13" t="n">
        <v>3.212607577903942</v>
      </c>
      <c r="Q5039" s="13">
        <f>O5039*P5039</f>
        <v/>
      </c>
    </row>
    <row r="5040">
      <c r="A5040" s="10" t="n">
        <v>2027</v>
      </c>
      <c r="B5040" s="10" t="inlineStr">
        <is>
          <t>Nov-27</t>
        </is>
      </c>
      <c r="C5040" s="19" t="inlineStr">
        <is>
          <t>Javier</t>
        </is>
      </c>
      <c r="D5040" s="19" t="inlineStr">
        <is>
          <t>ESPAÑA</t>
        </is>
      </c>
      <c r="E5040" s="19" t="inlineStr">
        <is>
          <t>AGROQUIMICAS DRAGO S.L.</t>
        </is>
      </c>
      <c r="F5040" s="10" t="inlineStr">
        <is>
          <t>Consolidado/estratégico</t>
        </is>
      </c>
      <c r="G5040" s="10" t="inlineStr">
        <is>
          <t>S0020</t>
        </is>
      </c>
      <c r="H5040" s="19" t="inlineStr">
        <is>
          <t>SALWAX STAR, 20 L</t>
        </is>
      </c>
      <c r="I5040" s="10" t="inlineStr">
        <is>
          <t>Maduro</t>
        </is>
      </c>
      <c r="J5040" s="10" t="inlineStr">
        <is>
          <t>Esencial/Core</t>
        </is>
      </c>
      <c r="K5040" s="12" t="n">
        <v>0.05</v>
      </c>
      <c r="L5040" s="12" t="n">
        <v>0.035</v>
      </c>
      <c r="M5040" s="12" t="n">
        <v>0.08674999999999988</v>
      </c>
      <c r="N5040" s="22" t="n">
        <v>20</v>
      </c>
      <c r="O5040" s="11" t="n">
        <v>1320</v>
      </c>
      <c r="P5040" s="13" t="n">
        <v>1.869243523386193</v>
      </c>
      <c r="Q5040" s="13">
        <f>O5040*P5040</f>
        <v/>
      </c>
    </row>
    <row r="5041">
      <c r="A5041" s="10" t="n">
        <v>2027</v>
      </c>
      <c r="B5041" s="10" t="inlineStr">
        <is>
          <t>Nov-27</t>
        </is>
      </c>
      <c r="C5041" s="19" t="inlineStr">
        <is>
          <t>Javier</t>
        </is>
      </c>
      <c r="D5041" s="19" t="inlineStr">
        <is>
          <t>ESPAÑA</t>
        </is>
      </c>
      <c r="E5041" s="19" t="inlineStr">
        <is>
          <t>AGROQUIMICAS DRAGO S.L.</t>
        </is>
      </c>
      <c r="F5041" s="10" t="inlineStr">
        <is>
          <t>Consolidado/estratégico</t>
        </is>
      </c>
      <c r="G5041" s="10" t="inlineStr">
        <is>
          <t>S0200</t>
        </is>
      </c>
      <c r="H5041" s="19" t="inlineStr">
        <is>
          <t>SALWAX STAR, 200 L</t>
        </is>
      </c>
      <c r="I5041" s="10" t="inlineStr">
        <is>
          <t>Maduro</t>
        </is>
      </c>
      <c r="J5041" s="10" t="inlineStr">
        <is>
          <t>Esencial/Core</t>
        </is>
      </c>
      <c r="K5041" s="12" t="n">
        <v>0.05</v>
      </c>
      <c r="L5041" s="12" t="n">
        <v>0.035</v>
      </c>
      <c r="M5041" s="12" t="n">
        <v>0.08674999999999988</v>
      </c>
      <c r="N5041" s="22" t="n">
        <v>200</v>
      </c>
      <c r="O5041" s="11" t="n">
        <v>1200</v>
      </c>
      <c r="P5041" s="13" t="n">
        <v>1.857516776062565</v>
      </c>
      <c r="Q5041" s="13">
        <f>O5041*P5041</f>
        <v/>
      </c>
    </row>
    <row r="5042">
      <c r="A5042" s="10" t="n">
        <v>2027</v>
      </c>
      <c r="B5042" s="10" t="inlineStr">
        <is>
          <t>Nov-27</t>
        </is>
      </c>
      <c r="C5042" s="19" t="inlineStr">
        <is>
          <t>Javier</t>
        </is>
      </c>
      <c r="D5042" s="19" t="inlineStr">
        <is>
          <t>ESPAÑA</t>
        </is>
      </c>
      <c r="E5042" s="19" t="inlineStr">
        <is>
          <t>CABRERA MORALES FRANCISCO</t>
        </is>
      </c>
      <c r="F5042" s="10" t="inlineStr">
        <is>
          <t>Consolidado/estratégico</t>
        </is>
      </c>
      <c r="G5042" s="10" t="inlineStr">
        <is>
          <t>A-50(2)0005</t>
        </is>
      </c>
      <c r="H5042" s="19" t="inlineStr">
        <is>
          <t>CODIORGAN-A50, 5 KG</t>
        </is>
      </c>
      <c r="I5042" s="10" t="inlineStr">
        <is>
          <t>Ramp-Up/Crecimiento</t>
        </is>
      </c>
      <c r="J5042" s="10" t="inlineStr">
        <is>
          <t>Innovador/Notorio</t>
        </is>
      </c>
      <c r="K5042" s="12" t="n">
        <v>0.05</v>
      </c>
      <c r="L5042" s="12" t="n">
        <v>0.2</v>
      </c>
      <c r="M5042" s="12" t="n">
        <v>0.26</v>
      </c>
      <c r="N5042" s="22" t="n">
        <v>5</v>
      </c>
      <c r="O5042" s="11" t="n">
        <v>895</v>
      </c>
      <c r="P5042" s="13" t="n">
        <v>5.010257655855306</v>
      </c>
      <c r="Q5042" s="13">
        <f>O5042*P5042</f>
        <v/>
      </c>
    </row>
    <row r="5043">
      <c r="A5043" s="10" t="n">
        <v>2027</v>
      </c>
      <c r="B5043" s="10" t="inlineStr">
        <is>
          <t>Nov-27</t>
        </is>
      </c>
      <c r="C5043" s="19" t="inlineStr">
        <is>
          <t>Javier</t>
        </is>
      </c>
      <c r="D5043" s="19" t="inlineStr">
        <is>
          <t>ESPAÑA</t>
        </is>
      </c>
      <c r="E5043" s="19" t="inlineStr">
        <is>
          <t>CABRERA MORALES FRANCISCO</t>
        </is>
      </c>
      <c r="F5043" s="10" t="inlineStr">
        <is>
          <t>Consolidado/estratégico</t>
        </is>
      </c>
      <c r="G5043" s="10" t="inlineStr">
        <is>
          <t>AGXK0005</t>
        </is>
      </c>
      <c r="H5043" s="19" t="inlineStr">
        <is>
          <t>AGROXILATO-K, 5 L</t>
        </is>
      </c>
      <c r="I5043" s="10" t="inlineStr">
        <is>
          <t>Maduro</t>
        </is>
      </c>
      <c r="J5043" s="10" t="inlineStr">
        <is>
          <t>Innovador/Notorio</t>
        </is>
      </c>
      <c r="K5043" s="12" t="n">
        <v>0.05</v>
      </c>
      <c r="L5043" s="12" t="n">
        <v>0.05</v>
      </c>
      <c r="M5043" s="12" t="n">
        <v>0.1025</v>
      </c>
      <c r="N5043" s="22" t="n">
        <v>5</v>
      </c>
      <c r="O5043" s="11" t="n">
        <v>1880</v>
      </c>
      <c r="P5043" s="13" t="n">
        <v>3.215585799446451</v>
      </c>
      <c r="Q5043" s="13">
        <f>O5043*P5043</f>
        <v/>
      </c>
    </row>
    <row r="5044">
      <c r="A5044" s="10" t="n">
        <v>2027</v>
      </c>
      <c r="B5044" s="10" t="inlineStr">
        <is>
          <t>Nov-27</t>
        </is>
      </c>
      <c r="C5044" s="19" t="inlineStr">
        <is>
          <t>Javier</t>
        </is>
      </c>
      <c r="D5044" s="19" t="inlineStr">
        <is>
          <t>ESPAÑA</t>
        </is>
      </c>
      <c r="E5044" s="19" t="inlineStr">
        <is>
          <t>CABRERA MORALES FRANCISCO</t>
        </is>
      </c>
      <c r="F5044" s="10" t="inlineStr">
        <is>
          <t>Consolidado/estratégico</t>
        </is>
      </c>
      <c r="G5044" s="10" t="inlineStr">
        <is>
          <t>AGXK0020</t>
        </is>
      </c>
      <c r="H5044" s="19" t="inlineStr">
        <is>
          <t>AGROXILATO-K, 20 L</t>
        </is>
      </c>
      <c r="I5044" s="10" t="inlineStr">
        <is>
          <t>Maduro</t>
        </is>
      </c>
      <c r="J5044" s="10" t="inlineStr">
        <is>
          <t>Innovador/Notorio</t>
        </is>
      </c>
      <c r="K5044" s="12" t="n">
        <v>0.05</v>
      </c>
      <c r="L5044" s="12" t="n">
        <v>0.05</v>
      </c>
      <c r="M5044" s="12" t="n">
        <v>0.1025</v>
      </c>
      <c r="N5044" s="22" t="n">
        <v>20</v>
      </c>
      <c r="O5044" s="11" t="n">
        <v>2680</v>
      </c>
      <c r="P5044" s="13" t="n">
        <v>2.990841756294902</v>
      </c>
      <c r="Q5044" s="13">
        <f>O5044*P5044</f>
        <v/>
      </c>
    </row>
    <row r="5045">
      <c r="A5045" s="10" t="n">
        <v>2027</v>
      </c>
      <c r="B5045" s="10" t="inlineStr">
        <is>
          <t>Nov-27</t>
        </is>
      </c>
      <c r="C5045" s="19" t="inlineStr">
        <is>
          <t>Javier</t>
        </is>
      </c>
      <c r="D5045" s="19" t="inlineStr">
        <is>
          <t>ESPAÑA</t>
        </is>
      </c>
      <c r="E5045" s="19" t="inlineStr">
        <is>
          <t>CABRERA MORALES FRANCISCO</t>
        </is>
      </c>
      <c r="F5045" s="10" t="inlineStr">
        <is>
          <t>Consolidado/estratégico</t>
        </is>
      </c>
      <c r="G5045" s="10" t="inlineStr">
        <is>
          <t>ANAE0005</t>
        </is>
      </c>
      <c r="H5045" s="19" t="inlineStr">
        <is>
          <t>ALCAPLANT NEW AE, 5 KG</t>
        </is>
      </c>
      <c r="I5045" s="10" t="inlineStr">
        <is>
          <t>Maduro</t>
        </is>
      </c>
      <c r="J5045" s="10" t="inlineStr">
        <is>
          <t>Innovador/Notorio</t>
        </is>
      </c>
      <c r="K5045" s="12" t="n">
        <v>0.05</v>
      </c>
      <c r="L5045" s="12" t="n">
        <v>0.05</v>
      </c>
      <c r="M5045" s="12" t="n">
        <v>0.1025</v>
      </c>
      <c r="N5045" s="22" t="n">
        <v>5</v>
      </c>
      <c r="O5045" s="11" t="n">
        <v>6900</v>
      </c>
      <c r="P5045" s="13" t="n">
        <v>1.796898512974277</v>
      </c>
      <c r="Q5045" s="13">
        <f>O5045*P5045</f>
        <v/>
      </c>
    </row>
    <row r="5046">
      <c r="A5046" s="10" t="n">
        <v>2027</v>
      </c>
      <c r="B5046" s="10" t="inlineStr">
        <is>
          <t>Nov-27</t>
        </is>
      </c>
      <c r="C5046" s="19" t="inlineStr">
        <is>
          <t>Javier</t>
        </is>
      </c>
      <c r="D5046" s="19" t="inlineStr">
        <is>
          <t>ESPAÑA</t>
        </is>
      </c>
      <c r="E5046" s="19" t="inlineStr">
        <is>
          <t>CABRERA MORALES FRANCISCO</t>
        </is>
      </c>
      <c r="F5046" s="10" t="inlineStr">
        <is>
          <t>Consolidado/estratégico</t>
        </is>
      </c>
      <c r="G5046" s="10" t="inlineStr">
        <is>
          <t>ANAE0020</t>
        </is>
      </c>
      <c r="H5046" s="19" t="inlineStr">
        <is>
          <t>ALCAPLANT NEW AE, 20 KG</t>
        </is>
      </c>
      <c r="I5046" s="10" t="inlineStr">
        <is>
          <t>Maduro</t>
        </is>
      </c>
      <c r="J5046" s="10" t="inlineStr">
        <is>
          <t>Innovador/Notorio</t>
        </is>
      </c>
      <c r="K5046" s="12" t="n">
        <v>0.05</v>
      </c>
      <c r="L5046" s="12" t="n">
        <v>0.05</v>
      </c>
      <c r="M5046" s="12" t="n">
        <v>0.1025</v>
      </c>
      <c r="N5046" s="22" t="n">
        <v>20</v>
      </c>
      <c r="O5046" s="11" t="n">
        <v>1140</v>
      </c>
      <c r="P5046" s="13" t="n">
        <v>1.623417732924878</v>
      </c>
      <c r="Q5046" s="13">
        <f>O5046*P5046</f>
        <v/>
      </c>
    </row>
    <row r="5047">
      <c r="A5047" s="10" t="n">
        <v>2027</v>
      </c>
      <c r="B5047" s="10" t="inlineStr">
        <is>
          <t>Nov-27</t>
        </is>
      </c>
      <c r="C5047" s="19" t="inlineStr">
        <is>
          <t>Javier</t>
        </is>
      </c>
      <c r="D5047" s="19" t="inlineStr">
        <is>
          <t>ESPAÑA</t>
        </is>
      </c>
      <c r="E5047" s="19" t="inlineStr">
        <is>
          <t>CABRERA MORALES FRANCISCO</t>
        </is>
      </c>
      <c r="F5047" s="10" t="inlineStr">
        <is>
          <t>Consolidado/estratégico</t>
        </is>
      </c>
      <c r="G5047" s="10" t="inlineStr">
        <is>
          <t>BIO0005</t>
        </is>
      </c>
      <c r="H5047" s="19" t="inlineStr">
        <is>
          <t>BIORAD-20, 5L</t>
        </is>
      </c>
      <c r="I5047" s="10" t="inlineStr">
        <is>
          <t>Ramp-Up/Crecimiento</t>
        </is>
      </c>
      <c r="J5047" s="10" t="inlineStr">
        <is>
          <t>Innovador/Notorio</t>
        </is>
      </c>
      <c r="K5047" s="12" t="n">
        <v>0.05</v>
      </c>
      <c r="L5047" s="12" t="n">
        <v>0.2</v>
      </c>
      <c r="M5047" s="12" t="n">
        <v>0.26</v>
      </c>
      <c r="N5047" s="22" t="n">
        <v>5</v>
      </c>
      <c r="O5047" s="11" t="n">
        <v>1435</v>
      </c>
      <c r="P5047" s="13" t="n">
        <v>2.220264159940103</v>
      </c>
      <c r="Q5047" s="13">
        <f>O5047*P5047</f>
        <v/>
      </c>
    </row>
    <row r="5048">
      <c r="A5048" s="10" t="n">
        <v>2027</v>
      </c>
      <c r="B5048" s="10" t="inlineStr">
        <is>
          <t>Nov-27</t>
        </is>
      </c>
      <c r="C5048" s="19" t="inlineStr">
        <is>
          <t>Javier</t>
        </is>
      </c>
      <c r="D5048" s="19" t="inlineStr">
        <is>
          <t>ESPAÑA</t>
        </is>
      </c>
      <c r="E5048" s="19" t="inlineStr">
        <is>
          <t>CABRERA MORALES FRANCISCO</t>
        </is>
      </c>
      <c r="F5048" s="10" t="inlineStr">
        <is>
          <t>Consolidado/estratégico</t>
        </is>
      </c>
      <c r="G5048" s="10" t="inlineStr">
        <is>
          <t>BIO0020</t>
        </is>
      </c>
      <c r="H5048" s="19" t="inlineStr">
        <is>
          <t>BIORAD-20, 20 L</t>
        </is>
      </c>
      <c r="I5048" s="10" t="inlineStr">
        <is>
          <t>Ramp-Up/Crecimiento</t>
        </is>
      </c>
      <c r="J5048" s="10" t="inlineStr">
        <is>
          <t>Innovador/Notorio</t>
        </is>
      </c>
      <c r="K5048" s="12" t="n">
        <v>0.05</v>
      </c>
      <c r="L5048" s="12" t="n">
        <v>0.2</v>
      </c>
      <c r="M5048" s="12" t="n">
        <v>0.26</v>
      </c>
      <c r="N5048" s="22" t="n">
        <v>20</v>
      </c>
      <c r="O5048" s="11" t="n">
        <v>1520</v>
      </c>
      <c r="P5048" s="13" t="n">
        <v>2.011788651964507</v>
      </c>
      <c r="Q5048" s="13">
        <f>O5048*P5048</f>
        <v/>
      </c>
    </row>
    <row r="5049">
      <c r="A5049" s="10" t="n">
        <v>2027</v>
      </c>
      <c r="B5049" s="10" t="inlineStr">
        <is>
          <t>Nov-27</t>
        </is>
      </c>
      <c r="C5049" s="19" t="inlineStr">
        <is>
          <t>Javier</t>
        </is>
      </c>
      <c r="D5049" s="19" t="inlineStr">
        <is>
          <t>ESPAÑA</t>
        </is>
      </c>
      <c r="E5049" s="19" t="inlineStr">
        <is>
          <t>CABRERA MORALES FRANCISCO</t>
        </is>
      </c>
      <c r="F5049" s="10" t="inlineStr">
        <is>
          <t>Consolidado/estratégico</t>
        </is>
      </c>
      <c r="G5049" s="10" t="inlineStr">
        <is>
          <t>CALCIO0020</t>
        </is>
      </c>
      <c r="H5049" s="19" t="inlineStr">
        <is>
          <t>CALCIAMEC, 20 KG</t>
        </is>
      </c>
      <c r="I5049" s="10" t="inlineStr">
        <is>
          <t>Maduro</t>
        </is>
      </c>
      <c r="J5049" s="10" t="inlineStr">
        <is>
          <t>Esencial/Core</t>
        </is>
      </c>
      <c r="K5049" s="12" t="n">
        <v>0.05</v>
      </c>
      <c r="L5049" s="12" t="n">
        <v>0.035</v>
      </c>
      <c r="M5049" s="12" t="n">
        <v>0.08674999999999988</v>
      </c>
      <c r="N5049" s="22" t="n">
        <v>20</v>
      </c>
      <c r="O5049" s="11" t="n">
        <v>820</v>
      </c>
      <c r="P5049" s="13" t="n">
        <v>3.679592715769278</v>
      </c>
      <c r="Q5049" s="13">
        <f>O5049*P5049</f>
        <v/>
      </c>
    </row>
    <row r="5050">
      <c r="A5050" s="10" t="n">
        <v>2027</v>
      </c>
      <c r="B5050" s="10" t="inlineStr">
        <is>
          <t>Nov-27</t>
        </is>
      </c>
      <c r="C5050" s="19" t="inlineStr">
        <is>
          <t>Javier</t>
        </is>
      </c>
      <c r="D5050" s="19" t="inlineStr">
        <is>
          <t>ESPAÑA</t>
        </is>
      </c>
      <c r="E5050" s="19" t="inlineStr">
        <is>
          <t>CABRERA MORALES FRANCISCO</t>
        </is>
      </c>
      <c r="F5050" s="10" t="inlineStr">
        <is>
          <t>Consolidado/estratégico</t>
        </is>
      </c>
      <c r="G5050" s="10" t="inlineStr">
        <is>
          <t>SS0005</t>
        </is>
      </c>
      <c r="H5050" s="19" t="inlineStr">
        <is>
          <t>SALWAX-CA, 5 KG</t>
        </is>
      </c>
      <c r="I5050" s="10" t="inlineStr">
        <is>
          <t>Maduro</t>
        </is>
      </c>
      <c r="J5050" s="10" t="inlineStr">
        <is>
          <t>Esencial/Core</t>
        </is>
      </c>
      <c r="K5050" s="12" t="n">
        <v>0.05</v>
      </c>
      <c r="L5050" s="12" t="n">
        <v>0.035</v>
      </c>
      <c r="M5050" s="12" t="n">
        <v>0.08674999999999988</v>
      </c>
      <c r="N5050" s="22" t="n">
        <v>5</v>
      </c>
      <c r="O5050" s="11" t="n">
        <v>775</v>
      </c>
      <c r="P5050" s="13" t="n">
        <v>3.731446260298482</v>
      </c>
      <c r="Q5050" s="13">
        <f>O5050*P5050</f>
        <v/>
      </c>
    </row>
    <row r="5051">
      <c r="A5051" s="10" t="n">
        <v>2027</v>
      </c>
      <c r="B5051" s="10" t="inlineStr">
        <is>
          <t>Nov-27</t>
        </is>
      </c>
      <c r="C5051" s="19" t="inlineStr">
        <is>
          <t>Javier</t>
        </is>
      </c>
      <c r="D5051" s="19" t="inlineStr">
        <is>
          <t>ESPAÑA</t>
        </is>
      </c>
      <c r="E5051" s="19" t="inlineStr">
        <is>
          <t>CABRERA MORALES FRANCISCO</t>
        </is>
      </c>
      <c r="F5051" s="10" t="inlineStr">
        <is>
          <t>Consolidado/estratégico</t>
        </is>
      </c>
      <c r="G5051" s="10" t="inlineStr">
        <is>
          <t>SS0020</t>
        </is>
      </c>
      <c r="H5051" s="19" t="inlineStr">
        <is>
          <t>SALWAX-CA, 20 KG</t>
        </is>
      </c>
      <c r="I5051" s="10" t="inlineStr">
        <is>
          <t>Maduro</t>
        </is>
      </c>
      <c r="J5051" s="10" t="inlineStr">
        <is>
          <t>Esencial/Core</t>
        </is>
      </c>
      <c r="K5051" s="12" t="n">
        <v>0.05</v>
      </c>
      <c r="L5051" s="12" t="n">
        <v>0.035</v>
      </c>
      <c r="M5051" s="12" t="n">
        <v>0.08674999999999988</v>
      </c>
      <c r="N5051" s="22" t="n">
        <v>20</v>
      </c>
      <c r="O5051" s="11" t="n">
        <v>820</v>
      </c>
      <c r="P5051" s="13" t="n">
        <v>3.534278097899668</v>
      </c>
      <c r="Q5051" s="13">
        <f>O5051*P5051</f>
        <v/>
      </c>
    </row>
    <row r="5052">
      <c r="A5052" s="10" t="n">
        <v>2027</v>
      </c>
      <c r="B5052" s="10" t="inlineStr">
        <is>
          <t>Nov-27</t>
        </is>
      </c>
      <c r="C5052" s="19" t="inlineStr">
        <is>
          <t>Javier</t>
        </is>
      </c>
      <c r="D5052" s="19" t="inlineStr">
        <is>
          <t>ESPAÑA</t>
        </is>
      </c>
      <c r="E5052" s="19" t="inlineStr">
        <is>
          <t>CODIMED EXPORT, S.L.</t>
        </is>
      </c>
      <c r="F5052" s="10" t="inlineStr">
        <is>
          <t>Consolidado/estratégico</t>
        </is>
      </c>
      <c r="G5052" s="10" t="inlineStr">
        <is>
          <t>AGXK1000</t>
        </is>
      </c>
      <c r="H5052" s="19" t="inlineStr">
        <is>
          <t>AGROXILATO-K, 1000 L</t>
        </is>
      </c>
      <c r="I5052" s="10" t="inlineStr">
        <is>
          <t>Maduro</t>
        </is>
      </c>
      <c r="J5052" s="10" t="inlineStr">
        <is>
          <t>Innovador/Notorio</t>
        </is>
      </c>
      <c r="K5052" s="12" t="n">
        <v>0.05</v>
      </c>
      <c r="L5052" s="12" t="n">
        <v>0.05</v>
      </c>
      <c r="M5052" s="12" t="n">
        <v>0.1025</v>
      </c>
      <c r="N5052" s="22" t="n">
        <v>1000</v>
      </c>
      <c r="O5052" s="11" t="n">
        <v>2000</v>
      </c>
      <c r="P5052" s="13" t="n">
        <v>2.553824972701058</v>
      </c>
      <c r="Q5052" s="13">
        <f>O5052*P5052</f>
        <v/>
      </c>
    </row>
    <row r="5053">
      <c r="A5053" s="10" t="n">
        <v>2027</v>
      </c>
      <c r="B5053" s="10" t="inlineStr">
        <is>
          <t>Nov-27</t>
        </is>
      </c>
      <c r="C5053" s="19" t="inlineStr">
        <is>
          <t>Javier</t>
        </is>
      </c>
      <c r="D5053" s="19" t="inlineStr">
        <is>
          <t>ESPAÑA</t>
        </is>
      </c>
      <c r="E5053" s="19" t="inlineStr">
        <is>
          <t>CODIMED EXPORT, S.L.</t>
        </is>
      </c>
      <c r="F5053" s="10" t="inlineStr">
        <is>
          <t>Consolidado/estratégico</t>
        </is>
      </c>
      <c r="G5053" s="10" t="inlineStr">
        <is>
          <t>AN0020</t>
        </is>
      </c>
      <c r="H5053" s="19" t="inlineStr">
        <is>
          <t>ALCAPLANT NEW, 20 KG</t>
        </is>
      </c>
      <c r="I5053" s="10" t="inlineStr">
        <is>
          <t>Maduro</t>
        </is>
      </c>
      <c r="J5053" s="10" t="inlineStr">
        <is>
          <t>Innovador/Notorio</t>
        </is>
      </c>
      <c r="K5053" s="12" t="n">
        <v>0.05</v>
      </c>
      <c r="L5053" s="12" t="n">
        <v>0.05</v>
      </c>
      <c r="M5053" s="12" t="n">
        <v>0.1025</v>
      </c>
      <c r="N5053" s="22" t="n">
        <v>20</v>
      </c>
      <c r="O5053" s="11" t="n">
        <v>2300</v>
      </c>
      <c r="P5053" s="13" t="n">
        <v>1.577110783406129</v>
      </c>
      <c r="Q5053" s="13">
        <f>O5053*P5053</f>
        <v/>
      </c>
    </row>
    <row r="5054">
      <c r="A5054" s="10" t="n">
        <v>2027</v>
      </c>
      <c r="B5054" s="10" t="inlineStr">
        <is>
          <t>Nov-27</t>
        </is>
      </c>
      <c r="C5054" s="19" t="inlineStr">
        <is>
          <t>Javier</t>
        </is>
      </c>
      <c r="D5054" s="19" t="inlineStr">
        <is>
          <t>ESPAÑA</t>
        </is>
      </c>
      <c r="E5054" s="19" t="inlineStr">
        <is>
          <t>FITOSANITARIOS DRAGO S.L.U</t>
        </is>
      </c>
      <c r="F5054" s="10" t="inlineStr">
        <is>
          <t>Consolidado/estratégico</t>
        </is>
      </c>
      <c r="G5054" s="10" t="inlineStr">
        <is>
          <t>AGXK0020</t>
        </is>
      </c>
      <c r="H5054" s="19" t="inlineStr">
        <is>
          <t>AGROXILATO-K, 20 L</t>
        </is>
      </c>
      <c r="I5054" s="10" t="inlineStr">
        <is>
          <t>Maduro</t>
        </is>
      </c>
      <c r="J5054" s="10" t="inlineStr">
        <is>
          <t>Innovador/Notorio</t>
        </is>
      </c>
      <c r="K5054" s="12" t="n">
        <v>0.05</v>
      </c>
      <c r="L5054" s="12" t="n">
        <v>0.05</v>
      </c>
      <c r="M5054" s="12" t="n">
        <v>0.1025</v>
      </c>
      <c r="N5054" s="22" t="n">
        <v>20</v>
      </c>
      <c r="O5054" s="11" t="n">
        <v>1340</v>
      </c>
      <c r="P5054" s="13" t="n">
        <v>3.03028387099212</v>
      </c>
      <c r="Q5054" s="13">
        <f>O5054*P5054</f>
        <v/>
      </c>
    </row>
    <row r="5055">
      <c r="A5055" s="10" t="n">
        <v>2027</v>
      </c>
      <c r="B5055" s="10" t="inlineStr">
        <is>
          <t>Nov-27</t>
        </is>
      </c>
      <c r="C5055" s="19" t="inlineStr">
        <is>
          <t>Javier</t>
        </is>
      </c>
      <c r="D5055" s="19" t="inlineStr">
        <is>
          <t>ESPAÑA</t>
        </is>
      </c>
      <c r="E5055" s="19" t="inlineStr">
        <is>
          <t>FITOSANITARIOS DRAGO S.L.U</t>
        </is>
      </c>
      <c r="F5055" s="10" t="inlineStr">
        <is>
          <t>Consolidado/estratégico</t>
        </is>
      </c>
      <c r="G5055" s="10" t="inlineStr">
        <is>
          <t>AGXK0200</t>
        </is>
      </c>
      <c r="H5055" s="19" t="inlineStr">
        <is>
          <t>AGROXILATO-K, 200 L</t>
        </is>
      </c>
      <c r="I5055" s="10" t="inlineStr">
        <is>
          <t>Maduro</t>
        </is>
      </c>
      <c r="J5055" s="10" t="inlineStr">
        <is>
          <t>Innovador/Notorio</t>
        </is>
      </c>
      <c r="K5055" s="12" t="n">
        <v>0.05</v>
      </c>
      <c r="L5055" s="12" t="n">
        <v>0.05</v>
      </c>
      <c r="M5055" s="12" t="n">
        <v>0.1025</v>
      </c>
      <c r="N5055" s="22" t="n">
        <v>200</v>
      </c>
      <c r="O5055" s="11" t="n">
        <v>2600</v>
      </c>
      <c r="P5055" s="13" t="n">
        <v>2.945461105540928</v>
      </c>
      <c r="Q5055" s="13">
        <f>O5055*P5055</f>
        <v/>
      </c>
    </row>
    <row r="5056">
      <c r="A5056" s="10" t="n">
        <v>2027</v>
      </c>
      <c r="B5056" s="10" t="inlineStr">
        <is>
          <t>Nov-27</t>
        </is>
      </c>
      <c r="C5056" s="19" t="inlineStr">
        <is>
          <t>Javier</t>
        </is>
      </c>
      <c r="D5056" s="19" t="inlineStr">
        <is>
          <t>ESPAÑA</t>
        </is>
      </c>
      <c r="E5056" s="19" t="inlineStr">
        <is>
          <t>FITOSANITARIOS DRAGO S.L.U</t>
        </is>
      </c>
      <c r="F5056" s="10" t="inlineStr">
        <is>
          <t>Consolidado/estratégico</t>
        </is>
      </c>
      <c r="G5056" s="10" t="inlineStr">
        <is>
          <t>AGXK1000</t>
        </is>
      </c>
      <c r="H5056" s="19" t="inlineStr">
        <is>
          <t>AGROXILATO-K, 1000 L</t>
        </is>
      </c>
      <c r="I5056" s="10" t="inlineStr">
        <is>
          <t>Maduro</t>
        </is>
      </c>
      <c r="J5056" s="10" t="inlineStr">
        <is>
          <t>Innovador/Notorio</t>
        </is>
      </c>
      <c r="K5056" s="12" t="n">
        <v>0.05</v>
      </c>
      <c r="L5056" s="12" t="n">
        <v>0.05</v>
      </c>
      <c r="M5056" s="12" t="n">
        <v>0.1025</v>
      </c>
      <c r="N5056" s="22" t="n">
        <v>1000</v>
      </c>
      <c r="O5056" s="11" t="n">
        <v>6000</v>
      </c>
      <c r="P5056" s="13" t="n">
        <v>2.692541368392512</v>
      </c>
      <c r="Q5056" s="13">
        <f>O5056*P5056</f>
        <v/>
      </c>
    </row>
    <row r="5057">
      <c r="A5057" s="10" t="n">
        <v>2027</v>
      </c>
      <c r="B5057" s="10" t="inlineStr">
        <is>
          <t>Nov-27</t>
        </is>
      </c>
      <c r="C5057" s="19" t="inlineStr">
        <is>
          <t>Javier</t>
        </is>
      </c>
      <c r="D5057" s="19" t="inlineStr">
        <is>
          <t>ESPAÑA</t>
        </is>
      </c>
      <c r="E5057" s="19" t="inlineStr">
        <is>
          <t>FITOSANITARIOS DRAGO S.L.U</t>
        </is>
      </c>
      <c r="F5057" s="10" t="inlineStr">
        <is>
          <t>Consolidado/estratégico</t>
        </is>
      </c>
      <c r="G5057" s="10" t="inlineStr">
        <is>
          <t>AVAN0020</t>
        </is>
      </c>
      <c r="H5057" s="19" t="inlineStr">
        <is>
          <t>FLORAMEC AVANCE, 20 L</t>
        </is>
      </c>
      <c r="I5057" s="10" t="inlineStr">
        <is>
          <t>Maduro</t>
        </is>
      </c>
      <c r="J5057" s="10" t="inlineStr">
        <is>
          <t>Innovador/Notorio</t>
        </is>
      </c>
      <c r="K5057" s="12" t="n">
        <v>0.05</v>
      </c>
      <c r="L5057" s="12" t="n">
        <v>0.05</v>
      </c>
      <c r="M5057" s="12" t="n">
        <v>0.1025</v>
      </c>
      <c r="N5057" s="22" t="n">
        <v>20</v>
      </c>
      <c r="O5057" s="11" t="n">
        <v>220</v>
      </c>
      <c r="P5057" s="13" t="n">
        <v>4.646919072776047</v>
      </c>
      <c r="Q5057" s="13">
        <f>O5057*P5057</f>
        <v/>
      </c>
    </row>
    <row r="5058">
      <c r="A5058" s="10" t="n">
        <v>2027</v>
      </c>
      <c r="B5058" s="10" t="inlineStr">
        <is>
          <t>Nov-27</t>
        </is>
      </c>
      <c r="C5058" s="19" t="inlineStr">
        <is>
          <t>Javier</t>
        </is>
      </c>
      <c r="D5058" s="19" t="inlineStr">
        <is>
          <t>ESPAÑA</t>
        </is>
      </c>
      <c r="E5058" s="19" t="inlineStr">
        <is>
          <t>FITOSANITARIOS DRAGO S.L.U</t>
        </is>
      </c>
      <c r="F5058" s="10" t="inlineStr">
        <is>
          <t>Consolidado/estratégico</t>
        </is>
      </c>
      <c r="G5058" s="10" t="inlineStr">
        <is>
          <t>JF0020</t>
        </is>
      </c>
      <c r="H5058" s="19" t="inlineStr">
        <is>
          <t>CODIGIN-FOS, 20 L</t>
        </is>
      </c>
      <c r="I5058" s="10" t="inlineStr">
        <is>
          <t>Maduro</t>
        </is>
      </c>
      <c r="J5058" s="10" t="inlineStr">
        <is>
          <t>Banalizado/Commodity</t>
        </is>
      </c>
      <c r="K5058" s="12" t="n">
        <v>0.05</v>
      </c>
      <c r="L5058" s="12" t="n">
        <v>0.02</v>
      </c>
      <c r="M5058" s="12" t="n">
        <v>0.07100000000000017</v>
      </c>
      <c r="N5058" s="22" t="n">
        <v>20</v>
      </c>
      <c r="O5058" s="11" t="n">
        <v>1940</v>
      </c>
      <c r="P5058" s="13" t="n">
        <v>2.475855132718185</v>
      </c>
      <c r="Q5058" s="13">
        <f>O5058*P5058</f>
        <v/>
      </c>
    </row>
    <row r="5059">
      <c r="A5059" s="10" t="n">
        <v>2027</v>
      </c>
      <c r="B5059" s="10" t="inlineStr">
        <is>
          <t>Nov-27</t>
        </is>
      </c>
      <c r="C5059" s="19" t="inlineStr">
        <is>
          <t>Javier</t>
        </is>
      </c>
      <c r="D5059" s="19" t="inlineStr">
        <is>
          <t>ESPAÑA</t>
        </is>
      </c>
      <c r="E5059" s="19" t="inlineStr">
        <is>
          <t>FITOSANITARIOS DRAGO S.L.U</t>
        </is>
      </c>
      <c r="F5059" s="10" t="inlineStr">
        <is>
          <t>Consolidado/estratégico</t>
        </is>
      </c>
      <c r="G5059" s="10" t="inlineStr">
        <is>
          <t>S1000</t>
        </is>
      </c>
      <c r="H5059" s="19" t="inlineStr">
        <is>
          <t>SALWAX STAR, 1000 L</t>
        </is>
      </c>
      <c r="I5059" s="10" t="inlineStr">
        <is>
          <t>Maduro</t>
        </is>
      </c>
      <c r="J5059" s="10" t="inlineStr">
        <is>
          <t>Esencial/Core</t>
        </is>
      </c>
      <c r="K5059" s="12" t="n">
        <v>0.05</v>
      </c>
      <c r="L5059" s="12" t="n">
        <v>0.035</v>
      </c>
      <c r="M5059" s="12" t="n">
        <v>0.08674999999999988</v>
      </c>
      <c r="N5059" s="22" t="n">
        <v>1000</v>
      </c>
      <c r="O5059" s="11" t="n">
        <v>2000</v>
      </c>
      <c r="P5059" s="13" t="n">
        <v>1.604566493052174</v>
      </c>
      <c r="Q5059" s="13">
        <f>O5059*P5059</f>
        <v/>
      </c>
    </row>
    <row r="5060">
      <c r="A5060" s="10" t="n">
        <v>2027</v>
      </c>
      <c r="B5060" s="10" t="inlineStr">
        <is>
          <t>Nov-27</t>
        </is>
      </c>
      <c r="C5060" s="19" t="inlineStr">
        <is>
          <t>Javier</t>
        </is>
      </c>
      <c r="D5060" s="19" t="inlineStr">
        <is>
          <t>ESPAÑA</t>
        </is>
      </c>
      <c r="E5060" s="19" t="inlineStr">
        <is>
          <t>FITOXENT S.C.L.V.</t>
        </is>
      </c>
      <c r="F5060" s="10" t="inlineStr">
        <is>
          <t>Consolidado/estratégico</t>
        </is>
      </c>
      <c r="G5060" s="10" t="inlineStr">
        <is>
          <t>BIO0020</t>
        </is>
      </c>
      <c r="H5060" s="19" t="inlineStr">
        <is>
          <t>BIORAD-20, 20 L</t>
        </is>
      </c>
      <c r="I5060" s="10" t="inlineStr">
        <is>
          <t>Ramp-Up/Crecimiento</t>
        </is>
      </c>
      <c r="J5060" s="10" t="inlineStr">
        <is>
          <t>Innovador/Notorio</t>
        </is>
      </c>
      <c r="K5060" s="12" t="n">
        <v>0.05</v>
      </c>
      <c r="L5060" s="12" t="n">
        <v>0.2</v>
      </c>
      <c r="M5060" s="12" t="n">
        <v>0.26</v>
      </c>
      <c r="N5060" s="22" t="n">
        <v>20</v>
      </c>
      <c r="O5060" s="11" t="n">
        <v>760</v>
      </c>
      <c r="P5060" s="13" t="n">
        <v>2.344659891891388</v>
      </c>
      <c r="Q5060" s="13">
        <f>O5060*P5060</f>
        <v/>
      </c>
    </row>
    <row r="5061">
      <c r="A5061" s="10" t="n">
        <v>2027</v>
      </c>
      <c r="B5061" s="10" t="inlineStr">
        <is>
          <t>Nov-27</t>
        </is>
      </c>
      <c r="C5061" s="19" t="inlineStr">
        <is>
          <t>Javier</t>
        </is>
      </c>
      <c r="D5061" s="19" t="inlineStr">
        <is>
          <t>ESPAÑA</t>
        </is>
      </c>
      <c r="E5061" s="19" t="inlineStr">
        <is>
          <t>FITOXENT S.C.L.V.</t>
        </is>
      </c>
      <c r="F5061" s="10" t="inlineStr">
        <is>
          <t>Consolidado/estratégico</t>
        </is>
      </c>
      <c r="G5061" s="10" t="inlineStr">
        <is>
          <t>PT0020</t>
        </is>
      </c>
      <c r="H5061" s="19" t="inlineStr">
        <is>
          <t>AGROPOTASION, 20 L</t>
        </is>
      </c>
      <c r="I5061" s="10" t="inlineStr">
        <is>
          <t>Maduro</t>
        </is>
      </c>
      <c r="J5061" s="10" t="inlineStr">
        <is>
          <t>Innovador/Notorio</t>
        </is>
      </c>
      <c r="K5061" s="12" t="n">
        <v>0.05</v>
      </c>
      <c r="L5061" s="12" t="n">
        <v>0.05</v>
      </c>
      <c r="M5061" s="12" t="n">
        <v>0.1025</v>
      </c>
      <c r="N5061" s="22" t="n">
        <v>20</v>
      </c>
      <c r="O5061" s="11" t="n">
        <v>1340</v>
      </c>
      <c r="P5061" s="13" t="n">
        <v>3.039069920798503</v>
      </c>
      <c r="Q5061" s="13">
        <f>O5061*P5061</f>
        <v/>
      </c>
    </row>
    <row r="5062">
      <c r="A5062" s="10" t="n">
        <v>2027</v>
      </c>
      <c r="B5062" s="10" t="inlineStr">
        <is>
          <t>Nov-27</t>
        </is>
      </c>
      <c r="C5062" s="19" t="inlineStr">
        <is>
          <t>Pedro</t>
        </is>
      </c>
      <c r="D5062" s="19" t="inlineStr">
        <is>
          <t>ESPAÑA</t>
        </is>
      </c>
      <c r="E5062" s="19" t="inlineStr">
        <is>
          <t>ASESORAMIENTO TECNICO DE CULTIVOS, S.L.</t>
        </is>
      </c>
      <c r="F5062" s="10" t="inlineStr">
        <is>
          <t>Consolidado/estratégico</t>
        </is>
      </c>
      <c r="G5062" s="10" t="inlineStr">
        <is>
          <t>B0020</t>
        </is>
      </c>
      <c r="H5062" s="19" t="inlineStr">
        <is>
          <t>BOROCAL, 20 L</t>
        </is>
      </c>
      <c r="I5062" s="10" t="inlineStr">
        <is>
          <t>Maduro</t>
        </is>
      </c>
      <c r="J5062" s="10" t="inlineStr">
        <is>
          <t>Esencial/Core</t>
        </is>
      </c>
      <c r="K5062" s="12" t="n">
        <v>0.05</v>
      </c>
      <c r="L5062" s="12" t="n">
        <v>0.035</v>
      </c>
      <c r="M5062" s="12" t="n">
        <v>0.08674999999999988</v>
      </c>
      <c r="N5062" s="22" t="n">
        <v>20</v>
      </c>
      <c r="O5062" s="11" t="n">
        <v>660</v>
      </c>
      <c r="P5062" s="13" t="n">
        <v>2.99162353944981</v>
      </c>
      <c r="Q5062" s="13">
        <f>O5062*P5062</f>
        <v/>
      </c>
    </row>
    <row r="5063">
      <c r="A5063" s="10" t="n">
        <v>2027</v>
      </c>
      <c r="B5063" s="10" t="inlineStr">
        <is>
          <t>Nov-27</t>
        </is>
      </c>
      <c r="C5063" s="19" t="inlineStr">
        <is>
          <t>Pedro</t>
        </is>
      </c>
      <c r="D5063" s="19" t="inlineStr">
        <is>
          <t>ESPAÑA</t>
        </is>
      </c>
      <c r="E5063" s="19" t="inlineStr">
        <is>
          <t>ASESORAMIENTO TECNICO DE CULTIVOS, S.L.</t>
        </is>
      </c>
      <c r="F5063" s="10" t="inlineStr">
        <is>
          <t>Consolidado/estratégico</t>
        </is>
      </c>
      <c r="G5063" s="10" t="inlineStr">
        <is>
          <t>C-CU0020</t>
        </is>
      </c>
      <c r="H5063" s="19" t="inlineStr">
        <is>
          <t>CODICOBRE, 20 L</t>
        </is>
      </c>
      <c r="I5063" s="10" t="inlineStr">
        <is>
          <t>Maduro</t>
        </is>
      </c>
      <c r="J5063" s="10" t="inlineStr">
        <is>
          <t>Esencial/Core</t>
        </is>
      </c>
      <c r="K5063" s="12" t="n">
        <v>0.05</v>
      </c>
      <c r="L5063" s="12" t="n">
        <v>0.035</v>
      </c>
      <c r="M5063" s="12" t="n">
        <v>0.08674999999999988</v>
      </c>
      <c r="N5063" s="22" t="n">
        <v>20</v>
      </c>
      <c r="O5063" s="11" t="n">
        <v>1320</v>
      </c>
      <c r="P5063" s="13" t="n">
        <v>3.726499705063789</v>
      </c>
      <c r="Q5063" s="13">
        <f>O5063*P5063</f>
        <v/>
      </c>
    </row>
    <row r="5064">
      <c r="A5064" s="10" t="n">
        <v>2027</v>
      </c>
      <c r="B5064" s="10" t="inlineStr">
        <is>
          <t>Nov-27</t>
        </is>
      </c>
      <c r="C5064" s="19" t="inlineStr">
        <is>
          <t>Pedro</t>
        </is>
      </c>
      <c r="D5064" s="19" t="inlineStr">
        <is>
          <t>ESPAÑA</t>
        </is>
      </c>
      <c r="E5064" s="19" t="inlineStr">
        <is>
          <t>ASESORAMIENTO TECNICO DE CULTIVOS, S.L.</t>
        </is>
      </c>
      <c r="F5064" s="10" t="inlineStr">
        <is>
          <t>Consolidado/estratégico</t>
        </is>
      </c>
      <c r="G5064" s="10" t="inlineStr">
        <is>
          <t>PT0020</t>
        </is>
      </c>
      <c r="H5064" s="19" t="inlineStr">
        <is>
          <t>AGROPOTASION, 20 L</t>
        </is>
      </c>
      <c r="I5064" s="10" t="inlineStr">
        <is>
          <t>Maduro</t>
        </is>
      </c>
      <c r="J5064" s="10" t="inlineStr">
        <is>
          <t>Innovador/Notorio</t>
        </is>
      </c>
      <c r="K5064" s="12" t="n">
        <v>0.05</v>
      </c>
      <c r="L5064" s="12" t="n">
        <v>0.05</v>
      </c>
      <c r="M5064" s="12" t="n">
        <v>0.1025</v>
      </c>
      <c r="N5064" s="22" t="n">
        <v>20</v>
      </c>
      <c r="O5064" s="11" t="n">
        <v>2000</v>
      </c>
      <c r="P5064" s="13" t="n">
        <v>3.27045953136717</v>
      </c>
      <c r="Q5064" s="13">
        <f>O5064*P5064</f>
        <v/>
      </c>
    </row>
    <row r="5065">
      <c r="A5065" s="10" t="n">
        <v>2027</v>
      </c>
      <c r="B5065" s="10" t="inlineStr">
        <is>
          <t>Nov-27</t>
        </is>
      </c>
      <c r="C5065" s="19" t="inlineStr">
        <is>
          <t>Pedro</t>
        </is>
      </c>
      <c r="D5065" s="19" t="inlineStr">
        <is>
          <t>ESPAÑA</t>
        </is>
      </c>
      <c r="E5065" s="19" t="inlineStr">
        <is>
          <t>COMERCIAL TÉCNICA FITOCARTHAGO, S.L.</t>
        </is>
      </c>
      <c r="F5065" s="10" t="inlineStr">
        <is>
          <t>Consolidado/estratégico</t>
        </is>
      </c>
      <c r="G5065" s="10" t="inlineStr">
        <is>
          <t>AGXK1000</t>
        </is>
      </c>
      <c r="H5065" s="19" t="inlineStr">
        <is>
          <t>AGROXILATO-K, 1000 L</t>
        </is>
      </c>
      <c r="I5065" s="10" t="inlineStr">
        <is>
          <t>Maduro</t>
        </is>
      </c>
      <c r="J5065" s="10" t="inlineStr">
        <is>
          <t>Innovador/Notorio</t>
        </is>
      </c>
      <c r="K5065" s="12" t="n">
        <v>0.05</v>
      </c>
      <c r="L5065" s="12" t="n">
        <v>0.05</v>
      </c>
      <c r="M5065" s="12" t="n">
        <v>0.1025</v>
      </c>
      <c r="N5065" s="22" t="n">
        <v>1000</v>
      </c>
      <c r="O5065" s="11" t="n">
        <v>1000</v>
      </c>
      <c r="P5065" s="13" t="n">
        <v>2.532977421903498</v>
      </c>
      <c r="Q5065" s="13">
        <f>O5065*P5065</f>
        <v/>
      </c>
    </row>
    <row r="5066">
      <c r="A5066" s="10" t="n">
        <v>2027</v>
      </c>
      <c r="B5066" s="10" t="inlineStr">
        <is>
          <t>Nov-27</t>
        </is>
      </c>
      <c r="C5066" s="19" t="inlineStr">
        <is>
          <t>Pedro</t>
        </is>
      </c>
      <c r="D5066" s="19" t="inlineStr">
        <is>
          <t>ESPAÑA</t>
        </is>
      </c>
      <c r="E5066" s="19" t="inlineStr">
        <is>
          <t>COMERCIAL TÉCNICA FITOCARTHAGO, S.L.</t>
        </is>
      </c>
      <c r="F5066" s="10" t="inlineStr">
        <is>
          <t>Consolidado/estratégico</t>
        </is>
      </c>
      <c r="G5066" s="10" t="inlineStr">
        <is>
          <t>AN0020</t>
        </is>
      </c>
      <c r="H5066" s="19" t="inlineStr">
        <is>
          <t>ALCAPLANT NEW, 20 KG</t>
        </is>
      </c>
      <c r="I5066" s="10" t="inlineStr">
        <is>
          <t>Maduro</t>
        </is>
      </c>
      <c r="J5066" s="10" t="inlineStr">
        <is>
          <t>Innovador/Notorio</t>
        </is>
      </c>
      <c r="K5066" s="12" t="n">
        <v>0.05</v>
      </c>
      <c r="L5066" s="12" t="n">
        <v>0.05</v>
      </c>
      <c r="M5066" s="12" t="n">
        <v>0.1025</v>
      </c>
      <c r="N5066" s="22" t="n">
        <v>20</v>
      </c>
      <c r="O5066" s="11" t="n">
        <v>6800</v>
      </c>
      <c r="P5066" s="13" t="n">
        <v>1.645310653733721</v>
      </c>
      <c r="Q5066" s="13">
        <f>O5066*P5066</f>
        <v/>
      </c>
    </row>
    <row r="5067">
      <c r="A5067" s="10" t="n">
        <v>2027</v>
      </c>
      <c r="B5067" s="10" t="inlineStr">
        <is>
          <t>Nov-27</t>
        </is>
      </c>
      <c r="C5067" s="19" t="inlineStr">
        <is>
          <t>Pedro</t>
        </is>
      </c>
      <c r="D5067" s="19" t="inlineStr">
        <is>
          <t>ESPAÑA</t>
        </is>
      </c>
      <c r="E5067" s="19" t="inlineStr">
        <is>
          <t>COMERCIAL TÉCNICA FITOCARTHAGO, S.L.</t>
        </is>
      </c>
      <c r="F5067" s="10" t="inlineStr">
        <is>
          <t>Consolidado/estratégico</t>
        </is>
      </c>
      <c r="G5067" s="10" t="inlineStr">
        <is>
          <t>ANAE0020</t>
        </is>
      </c>
      <c r="H5067" s="19" t="inlineStr">
        <is>
          <t>ALCAPLANT NEW AE, 20 KG</t>
        </is>
      </c>
      <c r="I5067" s="10" t="inlineStr">
        <is>
          <t>Maduro</t>
        </is>
      </c>
      <c r="J5067" s="10" t="inlineStr">
        <is>
          <t>Innovador/Notorio</t>
        </is>
      </c>
      <c r="K5067" s="12" t="n">
        <v>0.05</v>
      </c>
      <c r="L5067" s="12" t="n">
        <v>0.05</v>
      </c>
      <c r="M5067" s="12" t="n">
        <v>0.1025</v>
      </c>
      <c r="N5067" s="22" t="n">
        <v>20</v>
      </c>
      <c r="O5067" s="11" t="n">
        <v>2300</v>
      </c>
      <c r="P5067" s="13" t="n">
        <v>1.80331314398891</v>
      </c>
      <c r="Q5067" s="13">
        <f>O5067*P5067</f>
        <v/>
      </c>
    </row>
    <row r="5068">
      <c r="A5068" s="10" t="n">
        <v>2027</v>
      </c>
      <c r="B5068" s="10" t="inlineStr">
        <is>
          <t>Nov-27</t>
        </is>
      </c>
      <c r="C5068" s="19" t="inlineStr">
        <is>
          <t>Pedro</t>
        </is>
      </c>
      <c r="D5068" s="19" t="inlineStr">
        <is>
          <t>ESPAÑA</t>
        </is>
      </c>
      <c r="E5068" s="19" t="inlineStr">
        <is>
          <t>COMERCIAL TÉCNICA FITOCARTHAGO, S.L.</t>
        </is>
      </c>
      <c r="F5068" s="10" t="inlineStr">
        <is>
          <t>Consolidado/estratégico</t>
        </is>
      </c>
      <c r="G5068" s="10" t="inlineStr">
        <is>
          <t>AQUOM0020</t>
        </is>
      </c>
      <c r="H5068" s="19" t="inlineStr">
        <is>
          <t>AQUOM, 20 L</t>
        </is>
      </c>
      <c r="I5068" s="10" t="inlineStr">
        <is>
          <t>Ramp-Up/Crecimiento</t>
        </is>
      </c>
      <c r="J5068" s="10" t="inlineStr">
        <is>
          <t>Esencial/Core</t>
        </is>
      </c>
      <c r="K5068" s="12" t="n">
        <v>0.05</v>
      </c>
      <c r="L5068" s="12" t="n">
        <v>0.15</v>
      </c>
      <c r="M5068" s="12" t="n">
        <v>0.2075</v>
      </c>
      <c r="N5068" s="22" t="n">
        <v>20</v>
      </c>
      <c r="O5068" s="11" t="n">
        <v>120</v>
      </c>
      <c r="P5068" s="13" t="n">
        <v>8.630886030189696</v>
      </c>
      <c r="Q5068" s="13">
        <f>O5068*P5068</f>
        <v/>
      </c>
    </row>
    <row r="5069">
      <c r="A5069" s="10" t="n">
        <v>2027</v>
      </c>
      <c r="B5069" s="10" t="inlineStr">
        <is>
          <t>Nov-27</t>
        </is>
      </c>
      <c r="C5069" s="19" t="inlineStr">
        <is>
          <t>Pedro</t>
        </is>
      </c>
      <c r="D5069" s="19" t="inlineStr">
        <is>
          <t>ESPAÑA</t>
        </is>
      </c>
      <c r="E5069" s="19" t="inlineStr">
        <is>
          <t>COMERCIAL TÉCNICA FITOCARTHAGO, S.L.</t>
        </is>
      </c>
      <c r="F5069" s="10" t="inlineStr">
        <is>
          <t>Consolidado/estratégico</t>
        </is>
      </c>
      <c r="G5069" s="10" t="inlineStr">
        <is>
          <t>C-CU0020</t>
        </is>
      </c>
      <c r="H5069" s="19" t="inlineStr">
        <is>
          <t>CODICOBRE, 20 L</t>
        </is>
      </c>
      <c r="I5069" s="10" t="inlineStr">
        <is>
          <t>Maduro</t>
        </is>
      </c>
      <c r="J5069" s="10" t="inlineStr">
        <is>
          <t>Esencial/Core</t>
        </is>
      </c>
      <c r="K5069" s="12" t="n">
        <v>0.05</v>
      </c>
      <c r="L5069" s="12" t="n">
        <v>0.035</v>
      </c>
      <c r="M5069" s="12" t="n">
        <v>0.08674999999999988</v>
      </c>
      <c r="N5069" s="22" t="n">
        <v>20</v>
      </c>
      <c r="O5069" s="11" t="n">
        <v>200</v>
      </c>
      <c r="P5069" s="13" t="n">
        <v>3.60662628797782</v>
      </c>
      <c r="Q5069" s="13">
        <f>O5069*P5069</f>
        <v/>
      </c>
    </row>
    <row r="5070">
      <c r="A5070" s="10" t="n">
        <v>2027</v>
      </c>
      <c r="B5070" s="10" t="inlineStr">
        <is>
          <t>Nov-27</t>
        </is>
      </c>
      <c r="C5070" s="19" t="inlineStr">
        <is>
          <t>Pedro</t>
        </is>
      </c>
      <c r="D5070" s="19" t="inlineStr">
        <is>
          <t>ESPAÑA</t>
        </is>
      </c>
      <c r="E5070" s="19" t="inlineStr">
        <is>
          <t>COMERCIAL TÉCNICA FITOCARTHAGO, S.L.</t>
        </is>
      </c>
      <c r="F5070" s="10" t="inlineStr">
        <is>
          <t>Consolidado/estratégico</t>
        </is>
      </c>
      <c r="G5070" s="10" t="inlineStr">
        <is>
          <t>FROST-P0020</t>
        </is>
      </c>
      <c r="H5070" s="19" t="inlineStr">
        <is>
          <t>CODIFROST PLUS, 20 L</t>
        </is>
      </c>
      <c r="I5070" s="10" t="inlineStr">
        <is>
          <t>Maduro</t>
        </is>
      </c>
      <c r="J5070" s="10" t="inlineStr">
        <is>
          <t>Innovador/Notorio</t>
        </is>
      </c>
      <c r="K5070" s="12" t="n">
        <v>0.05</v>
      </c>
      <c r="L5070" s="12" t="n">
        <v>0.05</v>
      </c>
      <c r="M5070" s="12" t="n">
        <v>0.1025</v>
      </c>
      <c r="N5070" s="22" t="n">
        <v>20</v>
      </c>
      <c r="O5070" s="11" t="n">
        <v>100</v>
      </c>
      <c r="P5070" s="13" t="n">
        <v>4.002729753131454</v>
      </c>
      <c r="Q5070" s="13">
        <f>O5070*P5070</f>
        <v/>
      </c>
    </row>
    <row r="5071">
      <c r="A5071" s="10" t="n">
        <v>2027</v>
      </c>
      <c r="B5071" s="10" t="inlineStr">
        <is>
          <t>Nov-27</t>
        </is>
      </c>
      <c r="C5071" s="19" t="inlineStr">
        <is>
          <t>Pedro</t>
        </is>
      </c>
      <c r="D5071" s="19" t="inlineStr">
        <is>
          <t>ESPAÑA</t>
        </is>
      </c>
      <c r="E5071" s="19" t="inlineStr">
        <is>
          <t>COMERCIAL TÉCNICA FITOCARTHAGO, S.L.</t>
        </is>
      </c>
      <c r="F5071" s="10" t="inlineStr">
        <is>
          <t>Consolidado/estratégico</t>
        </is>
      </c>
      <c r="G5071" s="10" t="inlineStr">
        <is>
          <t>PT0020</t>
        </is>
      </c>
      <c r="H5071" s="19" t="inlineStr">
        <is>
          <t>AGROPOTASION, 20 L</t>
        </is>
      </c>
      <c r="I5071" s="10" t="inlineStr">
        <is>
          <t>Maduro</t>
        </is>
      </c>
      <c r="J5071" s="10" t="inlineStr">
        <is>
          <t>Innovador/Notorio</t>
        </is>
      </c>
      <c r="K5071" s="12" t="n">
        <v>0.05</v>
      </c>
      <c r="L5071" s="12" t="n">
        <v>0.05</v>
      </c>
      <c r="M5071" s="12" t="n">
        <v>0.1025</v>
      </c>
      <c r="N5071" s="22" t="n">
        <v>20</v>
      </c>
      <c r="O5071" s="11" t="n">
        <v>660</v>
      </c>
      <c r="P5071" s="13" t="n">
        <v>3.179251496627847</v>
      </c>
      <c r="Q5071" s="13">
        <f>O5071*P5071</f>
        <v/>
      </c>
    </row>
    <row r="5072">
      <c r="A5072" s="10" t="n">
        <v>2027</v>
      </c>
      <c r="B5072" s="10" t="inlineStr">
        <is>
          <t>Nov-27</t>
        </is>
      </c>
      <c r="C5072" s="19" t="inlineStr">
        <is>
          <t>Pedro</t>
        </is>
      </c>
      <c r="D5072" s="19" t="inlineStr">
        <is>
          <t>ESPAÑA</t>
        </is>
      </c>
      <c r="E5072" s="19" t="inlineStr">
        <is>
          <t>COMERCIAL TÉCNICA FITOCARTHAGO, S.L.</t>
        </is>
      </c>
      <c r="F5072" s="10" t="inlineStr">
        <is>
          <t>Consolidado/estratégico</t>
        </is>
      </c>
      <c r="G5072" s="10" t="inlineStr">
        <is>
          <t>S0020</t>
        </is>
      </c>
      <c r="H5072" s="19" t="inlineStr">
        <is>
          <t>SALWAX STAR, 20 L</t>
        </is>
      </c>
      <c r="I5072" s="10" t="inlineStr">
        <is>
          <t>Maduro</t>
        </is>
      </c>
      <c r="J5072" s="10" t="inlineStr">
        <is>
          <t>Esencial/Core</t>
        </is>
      </c>
      <c r="K5072" s="12" t="n">
        <v>0.05</v>
      </c>
      <c r="L5072" s="12" t="n">
        <v>0.035</v>
      </c>
      <c r="M5072" s="12" t="n">
        <v>0.08674999999999988</v>
      </c>
      <c r="N5072" s="22" t="n">
        <v>20</v>
      </c>
      <c r="O5072" s="11" t="n">
        <v>1320</v>
      </c>
      <c r="P5072" s="13" t="n">
        <v>2.063328430325141</v>
      </c>
      <c r="Q5072" s="13">
        <f>O5072*P5072</f>
        <v/>
      </c>
    </row>
    <row r="5073">
      <c r="A5073" s="10" t="n">
        <v>2027</v>
      </c>
      <c r="B5073" s="10" t="inlineStr">
        <is>
          <t>Nov-27</t>
        </is>
      </c>
      <c r="C5073" s="19" t="inlineStr">
        <is>
          <t>Pedro</t>
        </is>
      </c>
      <c r="D5073" s="19" t="inlineStr">
        <is>
          <t>ESPAÑA</t>
        </is>
      </c>
      <c r="E5073" s="19" t="inlineStr">
        <is>
          <t>COMERCIAL TÉCNICA FITOCARTHAGO, S.L.</t>
        </is>
      </c>
      <c r="F5073" s="10" t="inlineStr">
        <is>
          <t>Consolidado/estratégico</t>
        </is>
      </c>
      <c r="G5073" s="10" t="inlineStr">
        <is>
          <t>S0200</t>
        </is>
      </c>
      <c r="H5073" s="19" t="inlineStr">
        <is>
          <t>SALWAX STAR, 200 L</t>
        </is>
      </c>
      <c r="I5073" s="10" t="inlineStr">
        <is>
          <t>Maduro</t>
        </is>
      </c>
      <c r="J5073" s="10" t="inlineStr">
        <is>
          <t>Esencial/Core</t>
        </is>
      </c>
      <c r="K5073" s="12" t="n">
        <v>0.05</v>
      </c>
      <c r="L5073" s="12" t="n">
        <v>0.035</v>
      </c>
      <c r="M5073" s="12" t="n">
        <v>0.08674999999999988</v>
      </c>
      <c r="N5073" s="22" t="n">
        <v>200</v>
      </c>
      <c r="O5073" s="11" t="n">
        <v>1600</v>
      </c>
      <c r="P5073" s="13" t="n">
        <v>1.970093550369387</v>
      </c>
      <c r="Q5073" s="13">
        <f>O5073*P5073</f>
        <v/>
      </c>
    </row>
    <row r="5074">
      <c r="A5074" s="10" t="n">
        <v>2027</v>
      </c>
      <c r="B5074" s="10" t="inlineStr">
        <is>
          <t>Nov-27</t>
        </is>
      </c>
      <c r="C5074" s="19" t="inlineStr">
        <is>
          <t>Pedro</t>
        </is>
      </c>
      <c r="D5074" s="19" t="inlineStr">
        <is>
          <t>ESPAÑA</t>
        </is>
      </c>
      <c r="E5074" s="19" t="inlineStr">
        <is>
          <t>COMERCIAL TÉCNICA FITOCARTHAGO, S.L.</t>
        </is>
      </c>
      <c r="F5074" s="10" t="inlineStr">
        <is>
          <t>Consolidado/estratégico</t>
        </is>
      </c>
      <c r="G5074" s="10" t="inlineStr">
        <is>
          <t>S1000</t>
        </is>
      </c>
      <c r="H5074" s="19" t="inlineStr">
        <is>
          <t>SALWAX STAR, 1000 L</t>
        </is>
      </c>
      <c r="I5074" s="10" t="inlineStr">
        <is>
          <t>Maduro</t>
        </is>
      </c>
      <c r="J5074" s="10" t="inlineStr">
        <is>
          <t>Esencial/Core</t>
        </is>
      </c>
      <c r="K5074" s="12" t="n">
        <v>0.05</v>
      </c>
      <c r="L5074" s="12" t="n">
        <v>0.035</v>
      </c>
      <c r="M5074" s="12" t="n">
        <v>0.08674999999999988</v>
      </c>
      <c r="N5074" s="22" t="n">
        <v>1000</v>
      </c>
      <c r="O5074" s="11" t="n">
        <v>4000</v>
      </c>
      <c r="P5074" s="13" t="n">
        <v>1.641951775057401</v>
      </c>
      <c r="Q5074" s="13">
        <f>O5074*P5074</f>
        <v/>
      </c>
    </row>
    <row r="5075">
      <c r="A5075" s="10" t="n">
        <v>2027</v>
      </c>
      <c r="B5075" s="10" t="inlineStr">
        <is>
          <t>Nov-27</t>
        </is>
      </c>
      <c r="C5075" s="19" t="inlineStr">
        <is>
          <t>Pedro</t>
        </is>
      </c>
      <c r="D5075" s="19" t="inlineStr">
        <is>
          <t>ESPAÑA</t>
        </is>
      </c>
      <c r="E5075" s="19" t="inlineStr">
        <is>
          <t>COMERCIAL TÉCNICA FITOCARTHAGO, S.L.</t>
        </is>
      </c>
      <c r="F5075" s="10" t="inlineStr">
        <is>
          <t>Consolidado/estratégico</t>
        </is>
      </c>
      <c r="G5075" s="10" t="inlineStr">
        <is>
          <t>SS0020</t>
        </is>
      </c>
      <c r="H5075" s="19" t="inlineStr">
        <is>
          <t>SALWAX-CA, 20 KG</t>
        </is>
      </c>
      <c r="I5075" s="10" t="inlineStr">
        <is>
          <t>Maduro</t>
        </is>
      </c>
      <c r="J5075" s="10" t="inlineStr">
        <is>
          <t>Esencial/Core</t>
        </is>
      </c>
      <c r="K5075" s="12" t="n">
        <v>0.05</v>
      </c>
      <c r="L5075" s="12" t="n">
        <v>0.035</v>
      </c>
      <c r="M5075" s="12" t="n">
        <v>0.08674999999999988</v>
      </c>
      <c r="N5075" s="22" t="n">
        <v>20</v>
      </c>
      <c r="O5075" s="11" t="n">
        <v>2480</v>
      </c>
      <c r="P5075" s="13" t="n">
        <v>3.736923480462568</v>
      </c>
      <c r="Q5075" s="13">
        <f>O5075*P5075</f>
        <v/>
      </c>
    </row>
    <row r="5076">
      <c r="A5076" s="10" t="n">
        <v>2027</v>
      </c>
      <c r="B5076" s="10" t="inlineStr">
        <is>
          <t>Nov-27</t>
        </is>
      </c>
      <c r="C5076" s="19" t="inlineStr">
        <is>
          <t>Pedro</t>
        </is>
      </c>
      <c r="D5076" s="19" t="inlineStr">
        <is>
          <t>ESPAÑA</t>
        </is>
      </c>
      <c r="E5076" s="19" t="inlineStr">
        <is>
          <t>FITOMURCIA S.L.</t>
        </is>
      </c>
      <c r="F5076" s="10" t="inlineStr">
        <is>
          <t>Consolidado/estratégico</t>
        </is>
      </c>
      <c r="G5076" s="10" t="inlineStr">
        <is>
          <t>A-50(2)0005</t>
        </is>
      </c>
      <c r="H5076" s="19" t="inlineStr">
        <is>
          <t>CODIORGAN-A50, 5 KG</t>
        </is>
      </c>
      <c r="I5076" s="10" t="inlineStr">
        <is>
          <t>Ramp-Up/Crecimiento</t>
        </is>
      </c>
      <c r="J5076" s="10" t="inlineStr">
        <is>
          <t>Innovador/Notorio</t>
        </is>
      </c>
      <c r="K5076" s="12" t="n">
        <v>0.05</v>
      </c>
      <c r="L5076" s="12" t="n">
        <v>0.2</v>
      </c>
      <c r="M5076" s="12" t="n">
        <v>0.26</v>
      </c>
      <c r="N5076" s="22" t="n">
        <v>5</v>
      </c>
      <c r="O5076" s="11" t="n">
        <v>595</v>
      </c>
      <c r="P5076" s="13" t="n">
        <v>4.538774669051835</v>
      </c>
      <c r="Q5076" s="13">
        <f>O5076*P5076</f>
        <v/>
      </c>
    </row>
    <row r="5077">
      <c r="A5077" s="10" t="n">
        <v>2027</v>
      </c>
      <c r="B5077" s="10" t="inlineStr">
        <is>
          <t>Nov-27</t>
        </is>
      </c>
      <c r="C5077" s="19" t="inlineStr">
        <is>
          <t>Pedro</t>
        </is>
      </c>
      <c r="D5077" s="19" t="inlineStr">
        <is>
          <t>ESPAÑA</t>
        </is>
      </c>
      <c r="E5077" s="19" t="inlineStr">
        <is>
          <t>FITOMURCIA S.L.</t>
        </is>
      </c>
      <c r="F5077" s="10" t="inlineStr">
        <is>
          <t>Consolidado/estratégico</t>
        </is>
      </c>
      <c r="G5077" s="10" t="inlineStr">
        <is>
          <t>AGXKC0020</t>
        </is>
      </c>
      <c r="H5077" s="19" t="inlineStr">
        <is>
          <t>AGROXILATO-COMPLET, 20 L</t>
        </is>
      </c>
      <c r="I5077" s="10" t="inlineStr">
        <is>
          <t>Ramp-Up/Crecimiento</t>
        </is>
      </c>
      <c r="J5077" s="10" t="inlineStr">
        <is>
          <t>Innovador/Notorio</t>
        </is>
      </c>
      <c r="K5077" s="12" t="n">
        <v>0.05</v>
      </c>
      <c r="L5077" s="12" t="n">
        <v>0.2</v>
      </c>
      <c r="M5077" s="12" t="n">
        <v>0.26</v>
      </c>
      <c r="N5077" s="22" t="n">
        <v>20</v>
      </c>
      <c r="O5077" s="11" t="n">
        <v>1520</v>
      </c>
      <c r="P5077" s="13" t="n">
        <v>3.045919465368143</v>
      </c>
      <c r="Q5077" s="13">
        <f>O5077*P5077</f>
        <v/>
      </c>
    </row>
    <row r="5078">
      <c r="A5078" s="10" t="n">
        <v>2027</v>
      </c>
      <c r="B5078" s="10" t="inlineStr">
        <is>
          <t>Nov-27</t>
        </is>
      </c>
      <c r="C5078" s="19" t="inlineStr">
        <is>
          <t>Pedro</t>
        </is>
      </c>
      <c r="D5078" s="19" t="inlineStr">
        <is>
          <t>ESPAÑA</t>
        </is>
      </c>
      <c r="E5078" s="19" t="inlineStr">
        <is>
          <t>FITOMURCIA S.L.</t>
        </is>
      </c>
      <c r="F5078" s="10" t="inlineStr">
        <is>
          <t>Consolidado/estratégico</t>
        </is>
      </c>
      <c r="G5078" s="10" t="inlineStr">
        <is>
          <t>AGXKC1000</t>
        </is>
      </c>
      <c r="H5078" s="19" t="inlineStr">
        <is>
          <t>AGROXILATO-COMPLET, 1000 L</t>
        </is>
      </c>
      <c r="I5078" s="10" t="inlineStr">
        <is>
          <t>Ramp-Up/Crecimiento</t>
        </is>
      </c>
      <c r="J5078" s="10" t="inlineStr">
        <is>
          <t>Innovador/Notorio</t>
        </is>
      </c>
      <c r="K5078" s="12" t="n">
        <v>0.05</v>
      </c>
      <c r="L5078" s="12" t="n">
        <v>0.2</v>
      </c>
      <c r="M5078" s="12" t="n">
        <v>0.26</v>
      </c>
      <c r="N5078" s="22" t="n">
        <v>1000</v>
      </c>
      <c r="O5078" s="11" t="n">
        <v>6000</v>
      </c>
      <c r="P5078" s="13" t="n">
        <v>2.799388273545512</v>
      </c>
      <c r="Q5078" s="13">
        <f>O5078*P5078</f>
        <v/>
      </c>
    </row>
    <row r="5079">
      <c r="A5079" s="10" t="n">
        <v>2027</v>
      </c>
      <c r="B5079" s="10" t="inlineStr">
        <is>
          <t>Nov-27</t>
        </is>
      </c>
      <c r="C5079" s="19" t="inlineStr">
        <is>
          <t>Pedro</t>
        </is>
      </c>
      <c r="D5079" s="19" t="inlineStr">
        <is>
          <t>ESPAÑA</t>
        </is>
      </c>
      <c r="E5079" s="19" t="inlineStr">
        <is>
          <t>FITOMURCIA S.L.</t>
        </is>
      </c>
      <c r="F5079" s="10" t="inlineStr">
        <is>
          <t>Consolidado/estratégico</t>
        </is>
      </c>
      <c r="G5079" s="10" t="inlineStr">
        <is>
          <t>AN0020</t>
        </is>
      </c>
      <c r="H5079" s="19" t="inlineStr">
        <is>
          <t>ALCAPLANT NEW, 20 KG</t>
        </is>
      </c>
      <c r="I5079" s="10" t="inlineStr">
        <is>
          <t>Maduro</t>
        </is>
      </c>
      <c r="J5079" s="10" t="inlineStr">
        <is>
          <t>Innovador/Notorio</t>
        </is>
      </c>
      <c r="K5079" s="12" t="n">
        <v>0.05</v>
      </c>
      <c r="L5079" s="12" t="n">
        <v>0.05</v>
      </c>
      <c r="M5079" s="12" t="n">
        <v>0.1025</v>
      </c>
      <c r="N5079" s="22" t="n">
        <v>20</v>
      </c>
      <c r="O5079" s="11" t="n">
        <v>3440</v>
      </c>
      <c r="P5079" s="13" t="n">
        <v>1.580225736570381</v>
      </c>
      <c r="Q5079" s="13">
        <f>O5079*P5079</f>
        <v/>
      </c>
    </row>
    <row r="5080">
      <c r="A5080" s="10" t="n">
        <v>2027</v>
      </c>
      <c r="B5080" s="10" t="inlineStr">
        <is>
          <t>Nov-27</t>
        </is>
      </c>
      <c r="C5080" s="19" t="inlineStr">
        <is>
          <t>Pedro</t>
        </is>
      </c>
      <c r="D5080" s="19" t="inlineStr">
        <is>
          <t>ESPAÑA</t>
        </is>
      </c>
      <c r="E5080" s="19" t="inlineStr">
        <is>
          <t>FITOMURCIA S.L.</t>
        </is>
      </c>
      <c r="F5080" s="10" t="inlineStr">
        <is>
          <t>Consolidado/estratégico</t>
        </is>
      </c>
      <c r="G5080" s="10" t="inlineStr">
        <is>
          <t>B0020</t>
        </is>
      </c>
      <c r="H5080" s="19" t="inlineStr">
        <is>
          <t>BOROCAL, 20 L</t>
        </is>
      </c>
      <c r="I5080" s="10" t="inlineStr">
        <is>
          <t>Maduro</t>
        </is>
      </c>
      <c r="J5080" s="10" t="inlineStr">
        <is>
          <t>Esencial/Core</t>
        </is>
      </c>
      <c r="K5080" s="12" t="n">
        <v>0.05</v>
      </c>
      <c r="L5080" s="12" t="n">
        <v>0.035</v>
      </c>
      <c r="M5080" s="12" t="n">
        <v>0.08674999999999988</v>
      </c>
      <c r="N5080" s="22" t="n">
        <v>20</v>
      </c>
      <c r="O5080" s="11" t="n">
        <v>1320</v>
      </c>
      <c r="P5080" s="13" t="n">
        <v>2.746166180245707</v>
      </c>
      <c r="Q5080" s="13">
        <f>O5080*P5080</f>
        <v/>
      </c>
    </row>
    <row r="5081">
      <c r="A5081" s="10" t="n">
        <v>2027</v>
      </c>
      <c r="B5081" s="10" t="inlineStr">
        <is>
          <t>Nov-27</t>
        </is>
      </c>
      <c r="C5081" s="19" t="inlineStr">
        <is>
          <t>Pedro</t>
        </is>
      </c>
      <c r="D5081" s="19" t="inlineStr">
        <is>
          <t>ESPAÑA</t>
        </is>
      </c>
      <c r="E5081" s="19" t="inlineStr">
        <is>
          <t>FITOMURCIA S.L.</t>
        </is>
      </c>
      <c r="F5081" s="10" t="inlineStr">
        <is>
          <t>Consolidado/estratégico</t>
        </is>
      </c>
      <c r="G5081" s="10" t="inlineStr">
        <is>
          <t>BIO0020</t>
        </is>
      </c>
      <c r="H5081" s="19" t="inlineStr">
        <is>
          <t>BIORAD-20, 20 L</t>
        </is>
      </c>
      <c r="I5081" s="10" t="inlineStr">
        <is>
          <t>Ramp-Up/Crecimiento</t>
        </is>
      </c>
      <c r="J5081" s="10" t="inlineStr">
        <is>
          <t>Innovador/Notorio</t>
        </is>
      </c>
      <c r="K5081" s="12" t="n">
        <v>0.05</v>
      </c>
      <c r="L5081" s="12" t="n">
        <v>0.2</v>
      </c>
      <c r="M5081" s="12" t="n">
        <v>0.26</v>
      </c>
      <c r="N5081" s="22" t="n">
        <v>20</v>
      </c>
      <c r="O5081" s="11" t="n">
        <v>1520</v>
      </c>
      <c r="P5081" s="13" t="n">
        <v>2.238766361272937</v>
      </c>
      <c r="Q5081" s="13">
        <f>O5081*P5081</f>
        <v/>
      </c>
    </row>
    <row r="5082">
      <c r="A5082" s="10" t="n">
        <v>2027</v>
      </c>
      <c r="B5082" s="10" t="inlineStr">
        <is>
          <t>Nov-27</t>
        </is>
      </c>
      <c r="C5082" s="19" t="inlineStr">
        <is>
          <t>Pedro</t>
        </is>
      </c>
      <c r="D5082" s="19" t="inlineStr">
        <is>
          <t>ESPAÑA</t>
        </is>
      </c>
      <c r="E5082" s="19" t="inlineStr">
        <is>
          <t>FITOMURCIA S.L.</t>
        </is>
      </c>
      <c r="F5082" s="10" t="inlineStr">
        <is>
          <t>Consolidado/estratégico</t>
        </is>
      </c>
      <c r="G5082" s="10" t="inlineStr">
        <is>
          <t>BIO1000</t>
        </is>
      </c>
      <c r="H5082" s="19" t="inlineStr">
        <is>
          <t>BIORAD-20, 1000 L</t>
        </is>
      </c>
      <c r="I5082" s="10" t="inlineStr">
        <is>
          <t>Ramp-Up/Crecimiento</t>
        </is>
      </c>
      <c r="J5082" s="10" t="inlineStr">
        <is>
          <t>Innovador/Notorio</t>
        </is>
      </c>
      <c r="K5082" s="12" t="n">
        <v>0.05</v>
      </c>
      <c r="L5082" s="12" t="n">
        <v>0.2</v>
      </c>
      <c r="M5082" s="12" t="n">
        <v>0.26</v>
      </c>
      <c r="N5082" s="22" t="n">
        <v>1000</v>
      </c>
      <c r="O5082" s="11" t="n">
        <v>5000</v>
      </c>
      <c r="P5082" s="13" t="n">
        <v>2.053483753559626</v>
      </c>
      <c r="Q5082" s="13">
        <f>O5082*P5082</f>
        <v/>
      </c>
    </row>
    <row r="5083">
      <c r="A5083" s="10" t="n">
        <v>2027</v>
      </c>
      <c r="B5083" s="10" t="inlineStr">
        <is>
          <t>Nov-27</t>
        </is>
      </c>
      <c r="C5083" s="19" t="inlineStr">
        <is>
          <t>Pedro</t>
        </is>
      </c>
      <c r="D5083" s="19" t="inlineStr">
        <is>
          <t>ESPAÑA</t>
        </is>
      </c>
      <c r="E5083" s="19" t="inlineStr">
        <is>
          <t>FITOMURCIA S.L.</t>
        </is>
      </c>
      <c r="F5083" s="10" t="inlineStr">
        <is>
          <t>Consolidado/estratégico</t>
        </is>
      </c>
      <c r="G5083" s="10" t="inlineStr">
        <is>
          <t>FROST-P0020</t>
        </is>
      </c>
      <c r="H5083" s="19" t="inlineStr">
        <is>
          <t>CODIFROST PLUS, 20 L</t>
        </is>
      </c>
      <c r="I5083" s="10" t="inlineStr">
        <is>
          <t>Maduro</t>
        </is>
      </c>
      <c r="J5083" s="10" t="inlineStr">
        <is>
          <t>Innovador/Notorio</t>
        </is>
      </c>
      <c r="K5083" s="12" t="n">
        <v>0.05</v>
      </c>
      <c r="L5083" s="12" t="n">
        <v>0.05</v>
      </c>
      <c r="M5083" s="12" t="n">
        <v>0.1025</v>
      </c>
      <c r="N5083" s="22" t="n">
        <v>20</v>
      </c>
      <c r="O5083" s="11" t="n">
        <v>1340</v>
      </c>
      <c r="P5083" s="13" t="n">
        <v>3.648321389572939</v>
      </c>
      <c r="Q5083" s="13">
        <f>O5083*P5083</f>
        <v/>
      </c>
    </row>
    <row r="5084">
      <c r="A5084" s="10" t="n">
        <v>2027</v>
      </c>
      <c r="B5084" s="10" t="inlineStr">
        <is>
          <t>Nov-27</t>
        </is>
      </c>
      <c r="C5084" s="19" t="inlineStr">
        <is>
          <t>Pedro</t>
        </is>
      </c>
      <c r="D5084" s="19" t="inlineStr">
        <is>
          <t>ESPAÑA</t>
        </is>
      </c>
      <c r="E5084" s="19" t="inlineStr">
        <is>
          <t>FITOMURCIA S.L.</t>
        </is>
      </c>
      <c r="F5084" s="10" t="inlineStr">
        <is>
          <t>Consolidado/estratégico</t>
        </is>
      </c>
      <c r="G5084" s="10" t="inlineStr">
        <is>
          <t>G30020</t>
        </is>
      </c>
      <c r="H5084" s="19" t="inlineStr">
        <is>
          <t>GREEN-UP, 20 L</t>
        </is>
      </c>
      <c r="I5084" s="10" t="inlineStr">
        <is>
          <t>Maduro</t>
        </is>
      </c>
      <c r="J5084" s="10" t="inlineStr">
        <is>
          <t>Innovador/Notorio</t>
        </is>
      </c>
      <c r="K5084" s="12" t="n">
        <v>0.05</v>
      </c>
      <c r="L5084" s="12" t="n">
        <v>0.05</v>
      </c>
      <c r="M5084" s="12" t="n">
        <v>0.1025</v>
      </c>
      <c r="N5084" s="22" t="n">
        <v>20</v>
      </c>
      <c r="O5084" s="11" t="n">
        <v>1340</v>
      </c>
      <c r="P5084" s="13" t="n">
        <v>4.767556733010243</v>
      </c>
      <c r="Q5084" s="13">
        <f>O5084*P5084</f>
        <v/>
      </c>
    </row>
    <row r="5085">
      <c r="A5085" s="10" t="n">
        <v>2027</v>
      </c>
      <c r="B5085" s="10" t="inlineStr">
        <is>
          <t>Nov-27</t>
        </is>
      </c>
      <c r="C5085" s="19" t="inlineStr">
        <is>
          <t>Pedro</t>
        </is>
      </c>
      <c r="D5085" s="19" t="inlineStr">
        <is>
          <t>ESPAÑA</t>
        </is>
      </c>
      <c r="E5085" s="19" t="inlineStr">
        <is>
          <t>FITOMURCIA S.L.</t>
        </is>
      </c>
      <c r="F5085" s="10" t="inlineStr">
        <is>
          <t>Consolidado/estratégico</t>
        </is>
      </c>
      <c r="G5085" s="10" t="inlineStr">
        <is>
          <t>HST0020</t>
        </is>
      </c>
      <c r="H5085" s="19" t="inlineStr">
        <is>
          <t>HIDROSTRESS-40, 20 L</t>
        </is>
      </c>
      <c r="I5085" s="10" t="inlineStr">
        <is>
          <t>Ramp-Up/Crecimiento</t>
        </is>
      </c>
      <c r="J5085" s="10" t="inlineStr">
        <is>
          <t>Innovador/Notorio</t>
        </is>
      </c>
      <c r="K5085" s="12" t="n">
        <v>0.05</v>
      </c>
      <c r="L5085" s="12" t="n">
        <v>0.2</v>
      </c>
      <c r="M5085" s="12" t="n">
        <v>0.26</v>
      </c>
      <c r="N5085" s="22" t="n">
        <v>20</v>
      </c>
      <c r="O5085" s="11" t="n">
        <v>1520</v>
      </c>
      <c r="P5085" s="13" t="n">
        <v>5.634889391217116</v>
      </c>
      <c r="Q5085" s="13">
        <f>O5085*P5085</f>
        <v/>
      </c>
    </row>
    <row r="5086">
      <c r="A5086" s="10" t="n">
        <v>2027</v>
      </c>
      <c r="B5086" s="10" t="inlineStr">
        <is>
          <t>Nov-27</t>
        </is>
      </c>
      <c r="C5086" s="19" t="inlineStr">
        <is>
          <t>Pedro</t>
        </is>
      </c>
      <c r="D5086" s="19" t="inlineStr">
        <is>
          <t>ESPAÑA</t>
        </is>
      </c>
      <c r="E5086" s="19" t="inlineStr">
        <is>
          <t>FITOMURCIA S.L.</t>
        </is>
      </c>
      <c r="F5086" s="10" t="inlineStr">
        <is>
          <t>Consolidado/estratégico</t>
        </is>
      </c>
      <c r="G5086" s="10" t="inlineStr">
        <is>
          <t>N0020</t>
        </is>
      </c>
      <c r="H5086" s="19" t="inlineStr">
        <is>
          <t>NUTRICALE, 20 L</t>
        </is>
      </c>
      <c r="I5086" s="10" t="inlineStr">
        <is>
          <t>Maduro</t>
        </is>
      </c>
      <c r="J5086" s="10" t="inlineStr">
        <is>
          <t>Esencial/Core</t>
        </is>
      </c>
      <c r="K5086" s="12" t="n">
        <v>0.05</v>
      </c>
      <c r="L5086" s="12" t="n">
        <v>0.035</v>
      </c>
      <c r="M5086" s="12" t="n">
        <v>0.08674999999999988</v>
      </c>
      <c r="N5086" s="22" t="n">
        <v>20</v>
      </c>
      <c r="O5086" s="11" t="n">
        <v>1320</v>
      </c>
      <c r="P5086" s="13" t="n">
        <v>2.183992678982161</v>
      </c>
      <c r="Q5086" s="13">
        <f>O5086*P5086</f>
        <v/>
      </c>
    </row>
    <row r="5087">
      <c r="A5087" s="10" t="n">
        <v>2027</v>
      </c>
      <c r="B5087" s="10" t="inlineStr">
        <is>
          <t>Nov-27</t>
        </is>
      </c>
      <c r="C5087" s="19" t="inlineStr">
        <is>
          <t>Pedro</t>
        </is>
      </c>
      <c r="D5087" s="19" t="inlineStr">
        <is>
          <t>ESPAÑA</t>
        </is>
      </c>
      <c r="E5087" s="19" t="inlineStr">
        <is>
          <t>FITOMURCIA S.L.</t>
        </is>
      </c>
      <c r="F5087" s="10" t="inlineStr">
        <is>
          <t>Consolidado/estratégico</t>
        </is>
      </c>
      <c r="G5087" s="10" t="inlineStr">
        <is>
          <t>PT0020</t>
        </is>
      </c>
      <c r="H5087" s="19" t="inlineStr">
        <is>
          <t>AGROPOTASION, 20 L</t>
        </is>
      </c>
      <c r="I5087" s="10" t="inlineStr">
        <is>
          <t>Maduro</t>
        </is>
      </c>
      <c r="J5087" s="10" t="inlineStr">
        <is>
          <t>Innovador/Notorio</t>
        </is>
      </c>
      <c r="K5087" s="12" t="n">
        <v>0.05</v>
      </c>
      <c r="L5087" s="12" t="n">
        <v>0.05</v>
      </c>
      <c r="M5087" s="12" t="n">
        <v>0.1025</v>
      </c>
      <c r="N5087" s="22" t="n">
        <v>20</v>
      </c>
      <c r="O5087" s="11" t="n">
        <v>1340</v>
      </c>
      <c r="P5087" s="13" t="n">
        <v>2.977346032969776</v>
      </c>
      <c r="Q5087" s="13">
        <f>O5087*P5087</f>
        <v/>
      </c>
    </row>
    <row r="5088">
      <c r="A5088" s="10" t="n">
        <v>2027</v>
      </c>
      <c r="B5088" s="10" t="inlineStr">
        <is>
          <t>Nov-27</t>
        </is>
      </c>
      <c r="C5088" s="19" t="inlineStr">
        <is>
          <t>Pedro</t>
        </is>
      </c>
      <c r="D5088" s="19" t="inlineStr">
        <is>
          <t>ESPAÑA</t>
        </is>
      </c>
      <c r="E5088" s="19" t="inlineStr">
        <is>
          <t>FITOMURCIA S.L.</t>
        </is>
      </c>
      <c r="F5088" s="10" t="inlineStr">
        <is>
          <t>Consolidado/estratégico</t>
        </is>
      </c>
      <c r="G5088" s="10" t="inlineStr">
        <is>
          <t>S1000</t>
        </is>
      </c>
      <c r="H5088" s="19" t="inlineStr">
        <is>
          <t>SALWAX STAR, 1000 L</t>
        </is>
      </c>
      <c r="I5088" s="10" t="inlineStr">
        <is>
          <t>Maduro</t>
        </is>
      </c>
      <c r="J5088" s="10" t="inlineStr">
        <is>
          <t>Esencial/Core</t>
        </is>
      </c>
      <c r="K5088" s="12" t="n">
        <v>0.05</v>
      </c>
      <c r="L5088" s="12" t="n">
        <v>0.035</v>
      </c>
      <c r="M5088" s="12" t="n">
        <v>0.08674999999999988</v>
      </c>
      <c r="N5088" s="22" t="n">
        <v>1000</v>
      </c>
      <c r="O5088" s="11" t="n">
        <v>9000</v>
      </c>
      <c r="P5088" s="13" t="n">
        <v>1.597613338490931</v>
      </c>
      <c r="Q5088" s="13">
        <f>O5088*P5088</f>
        <v/>
      </c>
    </row>
    <row r="5089">
      <c r="A5089" s="10" t="n">
        <v>2027</v>
      </c>
      <c r="B5089" s="10" t="inlineStr">
        <is>
          <t>Nov-27</t>
        </is>
      </c>
      <c r="C5089" s="19" t="inlineStr">
        <is>
          <t>Pedro</t>
        </is>
      </c>
      <c r="D5089" s="19" t="inlineStr">
        <is>
          <t>ESPAÑA</t>
        </is>
      </c>
      <c r="E5089" s="19" t="inlineStr">
        <is>
          <t>FITOMURCIA S.L.</t>
        </is>
      </c>
      <c r="F5089" s="10" t="inlineStr">
        <is>
          <t>Consolidado/estratégico</t>
        </is>
      </c>
      <c r="G5089" s="10" t="inlineStr">
        <is>
          <t>SS0020</t>
        </is>
      </c>
      <c r="H5089" s="19" t="inlineStr">
        <is>
          <t>SALWAX-CA, 20 KG</t>
        </is>
      </c>
      <c r="I5089" s="10" t="inlineStr">
        <is>
          <t>Maduro</t>
        </is>
      </c>
      <c r="J5089" s="10" t="inlineStr">
        <is>
          <t>Esencial/Core</t>
        </is>
      </c>
      <c r="K5089" s="12" t="n">
        <v>0.05</v>
      </c>
      <c r="L5089" s="12" t="n">
        <v>0.035</v>
      </c>
      <c r="M5089" s="12" t="n">
        <v>0.08674999999999988</v>
      </c>
      <c r="N5089" s="22" t="n">
        <v>20</v>
      </c>
      <c r="O5089" s="11" t="n">
        <v>820</v>
      </c>
      <c r="P5089" s="13" t="n">
        <v>3.455052330414386</v>
      </c>
      <c r="Q5089" s="13">
        <f>O5089*P5089</f>
        <v/>
      </c>
    </row>
    <row r="5090">
      <c r="A5090" s="10" t="n">
        <v>2027</v>
      </c>
      <c r="B5090" s="10" t="inlineStr">
        <is>
          <t>Nov-27</t>
        </is>
      </c>
      <c r="C5090" s="19" t="inlineStr">
        <is>
          <t>Ricardo</t>
        </is>
      </c>
      <c r="D5090" s="19" t="inlineStr">
        <is>
          <t>COLOMBIA</t>
        </is>
      </c>
      <c r="E5090" s="19" t="inlineStr">
        <is>
          <t>CAMPO ABIERTO, S.A.S.</t>
        </is>
      </c>
      <c r="F5090" s="10" t="inlineStr">
        <is>
          <t>En desarrollo/nuevo</t>
        </is>
      </c>
      <c r="G5090" s="10" t="inlineStr">
        <is>
          <t>AGXCR0001CO</t>
        </is>
      </c>
      <c r="H5090" s="19" t="inlineStr">
        <is>
          <t>AGROXILATO-K  (0-5-20), 1 L</t>
        </is>
      </c>
      <c r="I5090" s="10" t="inlineStr">
        <is>
          <t>Maduro</t>
        </is>
      </c>
      <c r="J5090" s="10" t="inlineStr">
        <is>
          <t>Innovador/Notorio</t>
        </is>
      </c>
      <c r="K5090" s="12" t="n">
        <v>0.2</v>
      </c>
      <c r="L5090" s="12" t="n">
        <v>0.05</v>
      </c>
      <c r="M5090" s="12" t="n">
        <v>0.26</v>
      </c>
      <c r="N5090" s="22" t="n">
        <v>1</v>
      </c>
      <c r="O5090" s="11" t="n">
        <v>717</v>
      </c>
      <c r="P5090" s="13" t="n">
        <v>4.305019239696068</v>
      </c>
      <c r="Q5090" s="13">
        <f>O5090*P5090</f>
        <v/>
      </c>
    </row>
    <row r="5091">
      <c r="A5091" s="10" t="n">
        <v>2027</v>
      </c>
      <c r="B5091" s="10" t="inlineStr">
        <is>
          <t>Nov-27</t>
        </is>
      </c>
      <c r="C5091" s="19" t="inlineStr">
        <is>
          <t>Ricardo</t>
        </is>
      </c>
      <c r="D5091" s="19" t="inlineStr">
        <is>
          <t>COLOMBIA</t>
        </is>
      </c>
      <c r="E5091" s="19" t="inlineStr">
        <is>
          <t>CAMPO ABIERTO, S.A.S.</t>
        </is>
      </c>
      <c r="F5091" s="10" t="inlineStr">
        <is>
          <t>En desarrollo/nuevo</t>
        </is>
      </c>
      <c r="G5091" s="10" t="inlineStr">
        <is>
          <t>AGXCR0005CO</t>
        </is>
      </c>
      <c r="H5091" s="19" t="inlineStr">
        <is>
          <t>AGROXILATO-K (0-5-20), 5 Lts.</t>
        </is>
      </c>
      <c r="I5091" s="10" t="inlineStr">
        <is>
          <t>Maduro</t>
        </is>
      </c>
      <c r="J5091" s="10" t="inlineStr">
        <is>
          <t>Innovador/Notorio</t>
        </is>
      </c>
      <c r="K5091" s="12" t="n">
        <v>0.2</v>
      </c>
      <c r="L5091" s="12" t="n">
        <v>0.05</v>
      </c>
      <c r="M5091" s="12" t="n">
        <v>0.26</v>
      </c>
      <c r="N5091" s="22" t="n">
        <v>5</v>
      </c>
      <c r="O5091" s="11" t="n">
        <v>1195</v>
      </c>
      <c r="P5091" s="13" t="n">
        <v>3.273065475216866</v>
      </c>
      <c r="Q5091" s="13">
        <f>O5091*P5091</f>
        <v/>
      </c>
    </row>
    <row r="5092">
      <c r="A5092" s="10" t="n">
        <v>2027</v>
      </c>
      <c r="B5092" s="10" t="inlineStr">
        <is>
          <t>Nov-27</t>
        </is>
      </c>
      <c r="C5092" s="19" t="inlineStr">
        <is>
          <t>Ricardo</t>
        </is>
      </c>
      <c r="D5092" s="19" t="inlineStr">
        <is>
          <t>COLOMBIA</t>
        </is>
      </c>
      <c r="E5092" s="19" t="inlineStr">
        <is>
          <t>CAMPO ABIERTO, S.A.S.</t>
        </is>
      </c>
      <c r="F5092" s="10" t="inlineStr">
        <is>
          <t>En desarrollo/nuevo</t>
        </is>
      </c>
      <c r="G5092" s="10" t="inlineStr">
        <is>
          <t>AGXCR0020CO</t>
        </is>
      </c>
      <c r="H5092" s="19" t="inlineStr">
        <is>
          <t>AGROXILATO-K, (0-5-20), 20 LtS.</t>
        </is>
      </c>
      <c r="I5092" s="10" t="inlineStr">
        <is>
          <t>Maduro</t>
        </is>
      </c>
      <c r="J5092" s="10" t="inlineStr">
        <is>
          <t>Innovador/Notorio</t>
        </is>
      </c>
      <c r="K5092" s="12" t="n">
        <v>0.2</v>
      </c>
      <c r="L5092" s="12" t="n">
        <v>0.05</v>
      </c>
      <c r="M5092" s="12" t="n">
        <v>0.26</v>
      </c>
      <c r="N5092" s="22" t="n">
        <v>20</v>
      </c>
      <c r="O5092" s="11" t="n">
        <v>960</v>
      </c>
      <c r="P5092" s="13" t="n">
        <v>3.02289486564615</v>
      </c>
      <c r="Q5092" s="13">
        <f>O5092*P5092</f>
        <v/>
      </c>
    </row>
    <row r="5093">
      <c r="A5093" s="10" t="n">
        <v>2027</v>
      </c>
      <c r="B5093" s="10" t="inlineStr">
        <is>
          <t>Nov-27</t>
        </is>
      </c>
      <c r="C5093" s="19" t="inlineStr">
        <is>
          <t>Ricardo</t>
        </is>
      </c>
      <c r="D5093" s="19" t="inlineStr">
        <is>
          <t>COLOMBIA</t>
        </is>
      </c>
      <c r="E5093" s="19" t="inlineStr">
        <is>
          <t>CAMPO ABIERTO, S.A.S.</t>
        </is>
      </c>
      <c r="F5093" s="10" t="inlineStr">
        <is>
          <t>En desarrollo/nuevo</t>
        </is>
      </c>
      <c r="G5093" s="10" t="inlineStr">
        <is>
          <t>AN0005CO</t>
        </is>
      </c>
      <c r="H5093" s="19" t="inlineStr">
        <is>
          <t>ALCAPLANT NEW, 5 KG</t>
        </is>
      </c>
      <c r="I5093" s="10" t="inlineStr">
        <is>
          <t>Maduro</t>
        </is>
      </c>
      <c r="J5093" s="10" t="inlineStr">
        <is>
          <t>Innovador/Notorio</t>
        </is>
      </c>
      <c r="K5093" s="12" t="n">
        <v>0.2</v>
      </c>
      <c r="L5093" s="12" t="n">
        <v>0.05</v>
      </c>
      <c r="M5093" s="12" t="n">
        <v>0.26</v>
      </c>
      <c r="N5093" s="22" t="n">
        <v>5</v>
      </c>
      <c r="O5093" s="11" t="n">
        <v>18390</v>
      </c>
      <c r="P5093" s="13" t="n">
        <v>1.908069536067512</v>
      </c>
      <c r="Q5093" s="13">
        <f>O5093*P5093</f>
        <v/>
      </c>
    </row>
    <row r="5094">
      <c r="A5094" s="10" t="n">
        <v>2027</v>
      </c>
      <c r="B5094" s="10" t="inlineStr">
        <is>
          <t>Nov-27</t>
        </is>
      </c>
      <c r="C5094" s="19" t="inlineStr">
        <is>
          <t>Ricardo</t>
        </is>
      </c>
      <c r="D5094" s="19" t="inlineStr">
        <is>
          <t>COLOMBIA</t>
        </is>
      </c>
      <c r="E5094" s="19" t="inlineStr">
        <is>
          <t>CAMPO ABIERTO, S.A.S.</t>
        </is>
      </c>
      <c r="F5094" s="10" t="inlineStr">
        <is>
          <t>En desarrollo/nuevo</t>
        </is>
      </c>
      <c r="G5094" s="10" t="inlineStr">
        <is>
          <t>AN0020CO</t>
        </is>
      </c>
      <c r="H5094" s="19" t="inlineStr">
        <is>
          <t>ALCAPLANT NEW, 20 KG</t>
        </is>
      </c>
      <c r="I5094" s="10" t="inlineStr">
        <is>
          <t>Maduro</t>
        </is>
      </c>
      <c r="J5094" s="10" t="inlineStr">
        <is>
          <t>Innovador/Notorio</t>
        </is>
      </c>
      <c r="K5094" s="12" t="n">
        <v>0.2</v>
      </c>
      <c r="L5094" s="12" t="n">
        <v>0.05</v>
      </c>
      <c r="M5094" s="12" t="n">
        <v>0.26</v>
      </c>
      <c r="N5094" s="22" t="n">
        <v>20</v>
      </c>
      <c r="O5094" s="11" t="n">
        <v>8360</v>
      </c>
      <c r="P5094" s="13" t="n">
        <v>1.719922940798671</v>
      </c>
      <c r="Q5094" s="13">
        <f>O5094*P5094</f>
        <v/>
      </c>
    </row>
    <row r="5095">
      <c r="A5095" s="10" t="n">
        <v>2027</v>
      </c>
      <c r="B5095" s="10" t="inlineStr">
        <is>
          <t>Nov-27</t>
        </is>
      </c>
      <c r="C5095" s="19" t="inlineStr">
        <is>
          <t>Ricardo</t>
        </is>
      </c>
      <c r="D5095" s="19" t="inlineStr">
        <is>
          <t>COLOMBIA</t>
        </is>
      </c>
      <c r="E5095" s="19" t="inlineStr">
        <is>
          <t>CAMPO ABIERTO, S.A.S.</t>
        </is>
      </c>
      <c r="F5095" s="10" t="inlineStr">
        <is>
          <t>En desarrollo/nuevo</t>
        </is>
      </c>
      <c r="G5095" s="10" t="inlineStr">
        <is>
          <t>BPLUS0001CO</t>
        </is>
      </c>
      <c r="H5095" s="19" t="inlineStr">
        <is>
          <t>BOROCAL PLUS, 1 KG</t>
        </is>
      </c>
      <c r="I5095" s="10" t="inlineStr">
        <is>
          <t>Maduro</t>
        </is>
      </c>
      <c r="J5095" s="10" t="inlineStr">
        <is>
          <t>Esencial/Core</t>
        </is>
      </c>
      <c r="K5095" s="12" t="n">
        <v>0.2</v>
      </c>
      <c r="L5095" s="12" t="n">
        <v>0.035</v>
      </c>
      <c r="M5095" s="12" t="n">
        <v>0.2419999999999998</v>
      </c>
      <c r="N5095" s="22" t="n">
        <v>1</v>
      </c>
      <c r="O5095" s="11" t="n">
        <v>377</v>
      </c>
      <c r="P5095" s="13" t="n">
        <v>5.467159305432371</v>
      </c>
      <c r="Q5095" s="13">
        <f>O5095*P5095</f>
        <v/>
      </c>
    </row>
    <row r="5096">
      <c r="A5096" s="10" t="n">
        <v>2027</v>
      </c>
      <c r="B5096" s="10" t="inlineStr">
        <is>
          <t>Nov-27</t>
        </is>
      </c>
      <c r="C5096" s="19" t="inlineStr">
        <is>
          <t>Ricardo</t>
        </is>
      </c>
      <c r="D5096" s="19" t="inlineStr">
        <is>
          <t>COLOMBIA</t>
        </is>
      </c>
      <c r="E5096" s="19" t="inlineStr">
        <is>
          <t>CAMPO ABIERTO, S.A.S.</t>
        </is>
      </c>
      <c r="F5096" s="10" t="inlineStr">
        <is>
          <t>En desarrollo/nuevo</t>
        </is>
      </c>
      <c r="G5096" s="10" t="inlineStr">
        <is>
          <t>BR-590005CO</t>
        </is>
      </c>
      <c r="H5096" s="19" t="inlineStr">
        <is>
          <t>BR-59, 5 KG</t>
        </is>
      </c>
      <c r="I5096" s="10" t="inlineStr">
        <is>
          <t>Maduro</t>
        </is>
      </c>
      <c r="J5096" s="10" t="inlineStr">
        <is>
          <t>Innovador/Notorio</t>
        </is>
      </c>
      <c r="K5096" s="12" t="n">
        <v>0.2</v>
      </c>
      <c r="L5096" s="12" t="n">
        <v>0.05</v>
      </c>
      <c r="M5096" s="12" t="n">
        <v>0.26</v>
      </c>
      <c r="N5096" s="22" t="n">
        <v>5</v>
      </c>
      <c r="O5096" s="11" t="n">
        <v>360</v>
      </c>
      <c r="P5096" s="13" t="n">
        <v>2.324501913927901</v>
      </c>
      <c r="Q5096" s="13">
        <f>O5096*P5096</f>
        <v/>
      </c>
    </row>
    <row r="5097">
      <c r="A5097" s="10" t="n">
        <v>2027</v>
      </c>
      <c r="B5097" s="10" t="inlineStr">
        <is>
          <t>Nov-27</t>
        </is>
      </c>
      <c r="C5097" s="19" t="inlineStr">
        <is>
          <t>Ricardo</t>
        </is>
      </c>
      <c r="D5097" s="19" t="inlineStr">
        <is>
          <t>COLOMBIA</t>
        </is>
      </c>
      <c r="E5097" s="19" t="inlineStr">
        <is>
          <t>CAMPO ABIERTO, S.A.S.</t>
        </is>
      </c>
      <c r="F5097" s="10" t="inlineStr">
        <is>
          <t>En desarrollo/nuevo</t>
        </is>
      </c>
      <c r="G5097" s="10" t="inlineStr">
        <is>
          <t>F-A0001CO</t>
        </is>
      </c>
      <c r="H5097" s="19" t="inlineStr">
        <is>
          <t>FITOLIN-AGRO, 1 L</t>
        </is>
      </c>
      <c r="I5097" s="10" t="inlineStr">
        <is>
          <t>Maduro</t>
        </is>
      </c>
      <c r="J5097" s="10" t="inlineStr">
        <is>
          <t>Banalizado/Commodity</t>
        </is>
      </c>
      <c r="K5097" s="12" t="n">
        <v>0.2</v>
      </c>
      <c r="L5097" s="12" t="n">
        <v>0.02</v>
      </c>
      <c r="M5097" s="12" t="n">
        <v>0.224</v>
      </c>
      <c r="N5097" s="22" t="n">
        <v>1</v>
      </c>
      <c r="O5097" s="11" t="n">
        <v>278</v>
      </c>
      <c r="P5097" s="13" t="n">
        <v>5.201463923991133</v>
      </c>
      <c r="Q5097" s="13">
        <f>O5097*P5097</f>
        <v/>
      </c>
    </row>
    <row r="5098">
      <c r="A5098" s="10" t="n">
        <v>2027</v>
      </c>
      <c r="B5098" s="10" t="inlineStr">
        <is>
          <t>Nov-27</t>
        </is>
      </c>
      <c r="C5098" s="19" t="inlineStr">
        <is>
          <t>Ricardo</t>
        </is>
      </c>
      <c r="D5098" s="19" t="inlineStr">
        <is>
          <t>COLOMBIA</t>
        </is>
      </c>
      <c r="E5098" s="19" t="inlineStr">
        <is>
          <t>CAMPO ABIERTO, S.A.S.</t>
        </is>
      </c>
      <c r="F5098" s="10" t="inlineStr">
        <is>
          <t>En desarrollo/nuevo</t>
        </is>
      </c>
      <c r="G5098" s="10" t="inlineStr">
        <is>
          <t>F-A0005CO</t>
        </is>
      </c>
      <c r="H5098" s="19" t="inlineStr">
        <is>
          <t>FITOLIN-AGRO, 5 L</t>
        </is>
      </c>
      <c r="I5098" s="10" t="inlineStr">
        <is>
          <t>Maduro</t>
        </is>
      </c>
      <c r="J5098" s="10" t="inlineStr">
        <is>
          <t>Banalizado/Commodity</t>
        </is>
      </c>
      <c r="K5098" s="12" t="n">
        <v>0.2</v>
      </c>
      <c r="L5098" s="12" t="n">
        <v>0.02</v>
      </c>
      <c r="M5098" s="12" t="n">
        <v>0.224</v>
      </c>
      <c r="N5098" s="22" t="n">
        <v>5</v>
      </c>
      <c r="O5098" s="11" t="n">
        <v>230</v>
      </c>
      <c r="P5098" s="13" t="n">
        <v>4.336290565892408</v>
      </c>
      <c r="Q5098" s="13">
        <f>O5098*P5098</f>
        <v/>
      </c>
    </row>
    <row r="5099">
      <c r="A5099" s="10" t="n">
        <v>2027</v>
      </c>
      <c r="B5099" s="10" t="inlineStr">
        <is>
          <t>Nov-27</t>
        </is>
      </c>
      <c r="C5099" s="19" t="inlineStr">
        <is>
          <t>Ricardo</t>
        </is>
      </c>
      <c r="D5099" s="19" t="inlineStr">
        <is>
          <t>COLOMBIA</t>
        </is>
      </c>
      <c r="E5099" s="19" t="inlineStr">
        <is>
          <t>CAMPO ABIERTO, S.A.S.</t>
        </is>
      </c>
      <c r="F5099" s="10" t="inlineStr">
        <is>
          <t>En desarrollo/nuevo</t>
        </is>
      </c>
      <c r="G5099" s="10" t="inlineStr">
        <is>
          <t>FLORCR0001CO</t>
        </is>
      </c>
      <c r="H5099" s="19" t="inlineStr">
        <is>
          <t>FLORAMEC CR, 1 L</t>
        </is>
      </c>
      <c r="I5099" s="10" t="inlineStr">
        <is>
          <t>Maduro</t>
        </is>
      </c>
      <c r="J5099" s="10" t="inlineStr">
        <is>
          <t>Esencial/Core</t>
        </is>
      </c>
      <c r="K5099" s="12" t="n">
        <v>0.2</v>
      </c>
      <c r="L5099" s="12" t="n">
        <v>0.035</v>
      </c>
      <c r="M5099" s="12" t="n">
        <v>0.2419999999999998</v>
      </c>
      <c r="N5099" s="22" t="n">
        <v>1</v>
      </c>
      <c r="O5099" s="11" t="n">
        <v>235</v>
      </c>
      <c r="P5099" s="13" t="n">
        <v>3.59620251257904</v>
      </c>
      <c r="Q5099" s="13">
        <f>O5099*P5099</f>
        <v/>
      </c>
    </row>
    <row r="5100">
      <c r="A5100" s="10" t="n">
        <v>2027</v>
      </c>
      <c r="B5100" s="10" t="inlineStr">
        <is>
          <t>Nov-27</t>
        </is>
      </c>
      <c r="C5100" s="19" t="inlineStr">
        <is>
          <t>Ricardo</t>
        </is>
      </c>
      <c r="D5100" s="19" t="inlineStr">
        <is>
          <t>COLOMBIA</t>
        </is>
      </c>
      <c r="E5100" s="19" t="inlineStr">
        <is>
          <t>CAMPO ABIERTO, S.A.S.</t>
        </is>
      </c>
      <c r="F5100" s="10" t="inlineStr">
        <is>
          <t>En desarrollo/nuevo</t>
        </is>
      </c>
      <c r="G5100" s="10" t="inlineStr">
        <is>
          <t>FLORCR0005CO</t>
        </is>
      </c>
      <c r="H5100" s="19" t="inlineStr">
        <is>
          <t>FLORAMEC CR, 5 L</t>
        </is>
      </c>
      <c r="I5100" s="10" t="inlineStr">
        <is>
          <t>Declive</t>
        </is>
      </c>
      <c r="J5100" s="10" t="inlineStr">
        <is>
          <t>Innovador/Notorio</t>
        </is>
      </c>
      <c r="K5100" s="12" t="n">
        <v>0.2</v>
      </c>
      <c r="L5100" s="12" t="n">
        <v>0.04</v>
      </c>
      <c r="M5100" s="12" t="n">
        <v>0.248</v>
      </c>
      <c r="N5100" s="22" t="n">
        <v>5</v>
      </c>
      <c r="O5100" s="11" t="n">
        <v>235</v>
      </c>
      <c r="P5100" s="13" t="n">
        <v>2.731029154480314</v>
      </c>
      <c r="Q5100" s="13">
        <f>O5100*P5100</f>
        <v/>
      </c>
    </row>
    <row r="5101">
      <c r="A5101" s="10" t="n">
        <v>2027</v>
      </c>
      <c r="B5101" s="10" t="inlineStr">
        <is>
          <t>Nov-27</t>
        </is>
      </c>
      <c r="C5101" s="19" t="inlineStr">
        <is>
          <t>Ricardo</t>
        </is>
      </c>
      <c r="D5101" s="19" t="inlineStr">
        <is>
          <t>COLOMBIA</t>
        </is>
      </c>
      <c r="E5101" s="19" t="inlineStr">
        <is>
          <t>CAMPO ABIERTO, S.A.S.</t>
        </is>
      </c>
      <c r="F5101" s="10" t="inlineStr">
        <is>
          <t>En desarrollo/nuevo</t>
        </is>
      </c>
      <c r="G5101" s="10" t="inlineStr">
        <is>
          <t>G30001CO</t>
        </is>
      </c>
      <c r="H5101" s="19" t="inlineStr">
        <is>
          <t>GREEN-UP, 1 L</t>
        </is>
      </c>
      <c r="I5101" s="10" t="inlineStr">
        <is>
          <t>Maduro</t>
        </is>
      </c>
      <c r="J5101" s="10" t="inlineStr">
        <is>
          <t>Innovador/Notorio</t>
        </is>
      </c>
      <c r="K5101" s="12" t="n">
        <v>0.2</v>
      </c>
      <c r="L5101" s="12" t="n">
        <v>0.05</v>
      </c>
      <c r="M5101" s="12" t="n">
        <v>0.26</v>
      </c>
      <c r="N5101" s="22" t="n">
        <v>1</v>
      </c>
      <c r="O5101" s="11" t="n">
        <v>287</v>
      </c>
      <c r="P5101" s="13" t="n">
        <v>5.889433100310603</v>
      </c>
      <c r="Q5101" s="13">
        <f>O5101*P5101</f>
        <v/>
      </c>
    </row>
    <row r="5102">
      <c r="A5102" s="10" t="n">
        <v>2027</v>
      </c>
      <c r="B5102" s="10" t="inlineStr">
        <is>
          <t>Nov-27</t>
        </is>
      </c>
      <c r="C5102" s="19" t="inlineStr">
        <is>
          <t>Ricardo</t>
        </is>
      </c>
      <c r="D5102" s="19" t="inlineStr">
        <is>
          <t>COLOMBIA</t>
        </is>
      </c>
      <c r="E5102" s="19" t="inlineStr">
        <is>
          <t>CAMPO ABIERTO, S.A.S.</t>
        </is>
      </c>
      <c r="F5102" s="10" t="inlineStr">
        <is>
          <t>En desarrollo/nuevo</t>
        </is>
      </c>
      <c r="G5102" s="10" t="inlineStr">
        <is>
          <t>G30005CO</t>
        </is>
      </c>
      <c r="H5102" s="19" t="inlineStr">
        <is>
          <t>GREEN-UP, 5 L</t>
        </is>
      </c>
      <c r="I5102" s="10" t="inlineStr">
        <is>
          <t>Maduro</t>
        </is>
      </c>
      <c r="J5102" s="10" t="inlineStr">
        <is>
          <t>Innovador/Notorio</t>
        </is>
      </c>
      <c r="K5102" s="12" t="n">
        <v>0.2</v>
      </c>
      <c r="L5102" s="12" t="n">
        <v>0.05</v>
      </c>
      <c r="M5102" s="12" t="n">
        <v>0.26</v>
      </c>
      <c r="N5102" s="22" t="n">
        <v>5</v>
      </c>
      <c r="O5102" s="11" t="n">
        <v>285</v>
      </c>
      <c r="P5102" s="13" t="n">
        <v>4.878326886628958</v>
      </c>
      <c r="Q5102" s="13">
        <f>O5102*P5102</f>
        <v/>
      </c>
    </row>
    <row r="5103">
      <c r="A5103" s="10" t="n">
        <v>2027</v>
      </c>
      <c r="B5103" s="10" t="inlineStr">
        <is>
          <t>Nov-27</t>
        </is>
      </c>
      <c r="C5103" s="19" t="inlineStr">
        <is>
          <t>Ricardo</t>
        </is>
      </c>
      <c r="D5103" s="19" t="inlineStr">
        <is>
          <t>COLOMBIA</t>
        </is>
      </c>
      <c r="E5103" s="19" t="inlineStr">
        <is>
          <t>CAMPO ABIERTO, S.A.S.</t>
        </is>
      </c>
      <c r="F5103" s="10" t="inlineStr">
        <is>
          <t>En desarrollo/nuevo</t>
        </is>
      </c>
      <c r="G5103" s="10" t="inlineStr">
        <is>
          <t>SSEG0001CO</t>
        </is>
      </c>
      <c r="H5103" s="19" t="inlineStr">
        <is>
          <t>SALWAX CALCIO EGIPTO, 1 KG</t>
        </is>
      </c>
      <c r="I5103" s="10" t="inlineStr">
        <is>
          <t>Maduro</t>
        </is>
      </c>
      <c r="J5103" s="10" t="inlineStr">
        <is>
          <t>Esencial/Core</t>
        </is>
      </c>
      <c r="K5103" s="12" t="n">
        <v>0.2</v>
      </c>
      <c r="L5103" s="12" t="n">
        <v>0.035</v>
      </c>
      <c r="M5103" s="12" t="n">
        <v>0.2419999999999998</v>
      </c>
      <c r="N5103" s="22" t="n">
        <v>1</v>
      </c>
      <c r="O5103" s="11" t="n">
        <v>283</v>
      </c>
      <c r="P5103" s="13" t="n">
        <v>4.503070972272885</v>
      </c>
      <c r="Q5103" s="13">
        <f>O5103*P5103</f>
        <v/>
      </c>
    </row>
    <row r="5104">
      <c r="A5104" s="10" t="n">
        <v>2027</v>
      </c>
      <c r="B5104" s="10" t="inlineStr">
        <is>
          <t>Nov-27</t>
        </is>
      </c>
      <c r="C5104" s="19" t="inlineStr">
        <is>
          <t>Ricardo</t>
        </is>
      </c>
      <c r="D5104" s="19" t="inlineStr">
        <is>
          <t>COLOMBIA</t>
        </is>
      </c>
      <c r="E5104" s="19" t="inlineStr">
        <is>
          <t>CAMPO ABIERTO, S.A.S.</t>
        </is>
      </c>
      <c r="F5104" s="10" t="inlineStr">
        <is>
          <t>En desarrollo/nuevo</t>
        </is>
      </c>
      <c r="G5104" s="10" t="inlineStr">
        <is>
          <t>SSEG0005CO</t>
        </is>
      </c>
      <c r="H5104" s="19" t="inlineStr">
        <is>
          <t>SALWAX CALCIO EGIPTO, 5 KG</t>
        </is>
      </c>
      <c r="I5104" s="10" t="inlineStr">
        <is>
          <t>Maduro</t>
        </is>
      </c>
      <c r="J5104" s="10" t="inlineStr">
        <is>
          <t>Innovador/Notorio</t>
        </is>
      </c>
      <c r="K5104" s="12" t="n">
        <v>0.2</v>
      </c>
      <c r="L5104" s="12" t="n">
        <v>0.05</v>
      </c>
      <c r="M5104" s="12" t="n">
        <v>0.26</v>
      </c>
      <c r="N5104" s="22" t="n">
        <v>5</v>
      </c>
      <c r="O5104" s="11" t="n">
        <v>120</v>
      </c>
      <c r="P5104" s="13" t="n">
        <v>3.491964758591243</v>
      </c>
      <c r="Q5104" s="13">
        <f>O5104*P5104</f>
        <v/>
      </c>
    </row>
    <row r="5105">
      <c r="A5105" s="10" t="n">
        <v>2027</v>
      </c>
      <c r="B5105" s="10" t="inlineStr">
        <is>
          <t>Nov-27</t>
        </is>
      </c>
      <c r="C5105" s="19" t="inlineStr">
        <is>
          <t>Ricardo</t>
        </is>
      </c>
      <c r="D5105" s="19" t="inlineStr">
        <is>
          <t>COSTA RICA</t>
        </is>
      </c>
      <c r="E5105" s="19" t="inlineStr">
        <is>
          <t>EUROFERTIL, S.A.</t>
        </is>
      </c>
      <c r="F5105" s="10" t="inlineStr">
        <is>
          <t>Consolidado/estratégico</t>
        </is>
      </c>
      <c r="G5105" s="10" t="inlineStr">
        <is>
          <t>A-500005CR</t>
        </is>
      </c>
      <c r="H5105" s="19" t="inlineStr">
        <is>
          <t>CODIORGAN-A50, 5 KG</t>
        </is>
      </c>
      <c r="I5105" s="10" t="inlineStr">
        <is>
          <t>Maduro</t>
        </is>
      </c>
      <c r="J5105" s="10" t="inlineStr">
        <is>
          <t>Innovador/Notorio</t>
        </is>
      </c>
      <c r="K5105" s="12" t="n">
        <v>0.05</v>
      </c>
      <c r="L5105" s="12" t="n">
        <v>0.05</v>
      </c>
      <c r="M5105" s="12" t="n">
        <v>0.1025</v>
      </c>
      <c r="N5105" s="22" t="n">
        <v>5</v>
      </c>
      <c r="O5105" s="11" t="n">
        <v>1045</v>
      </c>
      <c r="P5105" s="13" t="n">
        <v>4.763665357242381</v>
      </c>
      <c r="Q5105" s="13">
        <f>O5105*P5105</f>
        <v/>
      </c>
    </row>
    <row r="5106">
      <c r="A5106" s="10" t="n">
        <v>2027</v>
      </c>
      <c r="B5106" s="10" t="inlineStr">
        <is>
          <t>Nov-27</t>
        </is>
      </c>
      <c r="C5106" s="19" t="inlineStr">
        <is>
          <t>Ricardo</t>
        </is>
      </c>
      <c r="D5106" s="19" t="inlineStr">
        <is>
          <t>COSTA RICA</t>
        </is>
      </c>
      <c r="E5106" s="19" t="inlineStr">
        <is>
          <t>EUROFERTIL, S.A.</t>
        </is>
      </c>
      <c r="F5106" s="10" t="inlineStr">
        <is>
          <t>Consolidado/estratégico</t>
        </is>
      </c>
      <c r="G5106" s="10" t="inlineStr">
        <is>
          <t>A-500020CR</t>
        </is>
      </c>
      <c r="H5106" s="19" t="inlineStr">
        <is>
          <t>CODIORGAN-A50, 20 KG</t>
        </is>
      </c>
      <c r="I5106" s="10" t="inlineStr">
        <is>
          <t>Maduro</t>
        </is>
      </c>
      <c r="J5106" s="10" t="inlineStr">
        <is>
          <t>Esencial/Core</t>
        </is>
      </c>
      <c r="K5106" s="12" t="n">
        <v>0.05</v>
      </c>
      <c r="L5106" s="12" t="n">
        <v>0.035</v>
      </c>
      <c r="M5106" s="12" t="n">
        <v>0.08674999999999988</v>
      </c>
      <c r="N5106" s="22" t="n">
        <v>20</v>
      </c>
      <c r="O5106" s="11" t="n">
        <v>1040</v>
      </c>
      <c r="P5106" s="13" t="n">
        <v>4.84705556043262</v>
      </c>
      <c r="Q5106" s="13">
        <f>O5106*P5106</f>
        <v/>
      </c>
    </row>
    <row r="5107">
      <c r="A5107" s="10" t="n">
        <v>2027</v>
      </c>
      <c r="B5107" s="10" t="inlineStr">
        <is>
          <t>Nov-27</t>
        </is>
      </c>
      <c r="C5107" s="19" t="inlineStr">
        <is>
          <t>Ricardo</t>
        </is>
      </c>
      <c r="D5107" s="19" t="inlineStr">
        <is>
          <t>COSTA RICA</t>
        </is>
      </c>
      <c r="E5107" s="19" t="inlineStr">
        <is>
          <t>EUROFERTIL, S.A.</t>
        </is>
      </c>
      <c r="F5107" s="10" t="inlineStr">
        <is>
          <t>Consolidado/estratégico</t>
        </is>
      </c>
      <c r="G5107" s="10" t="inlineStr">
        <is>
          <t>AGMG0020CR</t>
        </is>
      </c>
      <c r="H5107" s="19" t="inlineStr">
        <is>
          <t>AGROXILATO MG, 20 KG (EXPORT)</t>
        </is>
      </c>
      <c r="I5107" s="10" t="inlineStr">
        <is>
          <t>Maduro</t>
        </is>
      </c>
      <c r="J5107" s="10" t="inlineStr">
        <is>
          <t>Banalizado/Commodity</t>
        </is>
      </c>
      <c r="K5107" s="12" t="n">
        <v>0.05</v>
      </c>
      <c r="L5107" s="12" t="n">
        <v>0.02</v>
      </c>
      <c r="M5107" s="12" t="n">
        <v>0.07100000000000017</v>
      </c>
      <c r="N5107" s="22" t="n">
        <v>20</v>
      </c>
      <c r="O5107" s="11" t="n">
        <v>820</v>
      </c>
      <c r="P5107" s="13" t="n">
        <v>5.295277902580152</v>
      </c>
      <c r="Q5107" s="13">
        <f>O5107*P5107</f>
        <v/>
      </c>
    </row>
    <row r="5108">
      <c r="A5108" s="10" t="n">
        <v>2027</v>
      </c>
      <c r="B5108" s="10" t="inlineStr">
        <is>
          <t>Nov-27</t>
        </is>
      </c>
      <c r="C5108" s="19" t="inlineStr">
        <is>
          <t>Ricardo</t>
        </is>
      </c>
      <c r="D5108" s="19" t="inlineStr">
        <is>
          <t>COSTA RICA</t>
        </is>
      </c>
      <c r="E5108" s="19" t="inlineStr">
        <is>
          <t>EUROFERTIL, S.A.</t>
        </is>
      </c>
      <c r="F5108" s="10" t="inlineStr">
        <is>
          <t>Consolidado/estratégico</t>
        </is>
      </c>
      <c r="G5108" s="10" t="inlineStr">
        <is>
          <t>AGXCR1000CR</t>
        </is>
      </c>
      <c r="H5108" s="19" t="inlineStr">
        <is>
          <t>AGROXILATO-K (0-5-20), 1000 Lts.</t>
        </is>
      </c>
      <c r="I5108" s="10" t="inlineStr">
        <is>
          <t>Maduro</t>
        </is>
      </c>
      <c r="J5108" s="10" t="inlineStr">
        <is>
          <t>Innovador/Notorio</t>
        </is>
      </c>
      <c r="K5108" s="12" t="n">
        <v>0.05</v>
      </c>
      <c r="L5108" s="12" t="n">
        <v>0.05</v>
      </c>
      <c r="M5108" s="12" t="n">
        <v>0.1025</v>
      </c>
      <c r="N5108" s="22" t="n">
        <v>1000</v>
      </c>
      <c r="O5108" s="11" t="n">
        <v>4000</v>
      </c>
      <c r="P5108" s="13" t="n">
        <v>3.043742416443709</v>
      </c>
      <c r="Q5108" s="13">
        <f>O5108*P5108</f>
        <v/>
      </c>
    </row>
    <row r="5109">
      <c r="A5109" s="10" t="n">
        <v>2027</v>
      </c>
      <c r="B5109" s="10" t="inlineStr">
        <is>
          <t>Nov-27</t>
        </is>
      </c>
      <c r="C5109" s="19" t="inlineStr">
        <is>
          <t>Ricardo</t>
        </is>
      </c>
      <c r="D5109" s="19" t="inlineStr">
        <is>
          <t>COSTA RICA</t>
        </is>
      </c>
      <c r="E5109" s="19" t="inlineStr">
        <is>
          <t>EUROFERTIL, S.A.</t>
        </is>
      </c>
      <c r="F5109" s="10" t="inlineStr">
        <is>
          <t>Consolidado/estratégico</t>
        </is>
      </c>
      <c r="G5109" s="10" t="inlineStr">
        <is>
          <t>AGZN0001CR</t>
        </is>
      </c>
      <c r="H5109" s="19" t="inlineStr">
        <is>
          <t>AGROXILATO-ZN 16 %, 1 KG (EXPORT)</t>
        </is>
      </c>
      <c r="I5109" s="10" t="inlineStr">
        <is>
          <t>Maduro</t>
        </is>
      </c>
      <c r="J5109" s="10" t="inlineStr">
        <is>
          <t>Banalizado/Commodity</t>
        </is>
      </c>
      <c r="K5109" s="12" t="n">
        <v>0.05</v>
      </c>
      <c r="L5109" s="12" t="n">
        <v>0.02</v>
      </c>
      <c r="M5109" s="12" t="n">
        <v>0.07100000000000017</v>
      </c>
      <c r="N5109" s="22" t="n">
        <v>1</v>
      </c>
      <c r="O5109" s="11" t="n">
        <v>1072</v>
      </c>
      <c r="P5109" s="13" t="n">
        <v>5.40993943196673</v>
      </c>
      <c r="Q5109" s="13">
        <f>O5109*P5109</f>
        <v/>
      </c>
    </row>
    <row r="5110">
      <c r="A5110" s="10" t="n">
        <v>2027</v>
      </c>
      <c r="B5110" s="10" t="inlineStr">
        <is>
          <t>Nov-27</t>
        </is>
      </c>
      <c r="C5110" s="19" t="inlineStr">
        <is>
          <t>Ricardo</t>
        </is>
      </c>
      <c r="D5110" s="19" t="inlineStr">
        <is>
          <t>COSTA RICA</t>
        </is>
      </c>
      <c r="E5110" s="19" t="inlineStr">
        <is>
          <t>EUROFERTIL, S.A.</t>
        </is>
      </c>
      <c r="F5110" s="10" t="inlineStr">
        <is>
          <t>Consolidado/estratégico</t>
        </is>
      </c>
      <c r="G5110" s="10" t="inlineStr">
        <is>
          <t>AN0020CR</t>
        </is>
      </c>
      <c r="H5110" s="19" t="inlineStr">
        <is>
          <t>ALCAPLANT NEW, 20 KG</t>
        </is>
      </c>
      <c r="I5110" s="10" t="inlineStr">
        <is>
          <t>Maduro</t>
        </is>
      </c>
      <c r="J5110" s="10" t="inlineStr">
        <is>
          <t>Innovador/Notorio</t>
        </is>
      </c>
      <c r="K5110" s="12" t="n">
        <v>0.05</v>
      </c>
      <c r="L5110" s="12" t="n">
        <v>0.05</v>
      </c>
      <c r="M5110" s="12" t="n">
        <v>0.1025</v>
      </c>
      <c r="N5110" s="22" t="n">
        <v>20</v>
      </c>
      <c r="O5110" s="11" t="n">
        <v>16100</v>
      </c>
      <c r="P5110" s="13" t="n">
        <v>1.719922940798671</v>
      </c>
      <c r="Q5110" s="13">
        <f>O5110*P5110</f>
        <v/>
      </c>
    </row>
    <row r="5111">
      <c r="A5111" s="10" t="n">
        <v>2027</v>
      </c>
      <c r="B5111" s="10" t="inlineStr">
        <is>
          <t>Nov-27</t>
        </is>
      </c>
      <c r="C5111" s="19" t="inlineStr">
        <is>
          <t>Ricardo</t>
        </is>
      </c>
      <c r="D5111" s="19" t="inlineStr">
        <is>
          <t>COSTA RICA</t>
        </is>
      </c>
      <c r="E5111" s="19" t="inlineStr">
        <is>
          <t>EUROFERTIL, S.A.</t>
        </is>
      </c>
      <c r="F5111" s="10" t="inlineStr">
        <is>
          <t>Consolidado/estratégico</t>
        </is>
      </c>
      <c r="G5111" s="10" t="inlineStr">
        <is>
          <t>C-CU1000CR</t>
        </is>
      </c>
      <c r="H5111" s="19" t="inlineStr">
        <is>
          <t>CODICOBRE, 1000 L</t>
        </is>
      </c>
      <c r="I5111" s="10" t="inlineStr">
        <is>
          <t>Maduro</t>
        </is>
      </c>
      <c r="J5111" s="10" t="inlineStr">
        <is>
          <t>Esencial/Core</t>
        </is>
      </c>
      <c r="K5111" s="12" t="n">
        <v>0.05</v>
      </c>
      <c r="L5111" s="12" t="n">
        <v>0.035</v>
      </c>
      <c r="M5111" s="12" t="n">
        <v>0.08674999999999988</v>
      </c>
      <c r="N5111" s="22" t="n">
        <v>1000</v>
      </c>
      <c r="O5111" s="11" t="n">
        <v>2000</v>
      </c>
      <c r="P5111" s="13" t="n">
        <v>3.512812309388802</v>
      </c>
      <c r="Q5111" s="13">
        <f>O5111*P5111</f>
        <v/>
      </c>
    </row>
    <row r="5112">
      <c r="A5112" s="10" t="n">
        <v>2027</v>
      </c>
      <c r="B5112" s="10" t="inlineStr">
        <is>
          <t>Nov-27</t>
        </is>
      </c>
      <c r="C5112" s="19" t="inlineStr">
        <is>
          <t>Ricardo</t>
        </is>
      </c>
      <c r="D5112" s="19" t="inlineStr">
        <is>
          <t>COSTA RICA</t>
        </is>
      </c>
      <c r="E5112" s="19" t="inlineStr">
        <is>
          <t>EUROFERTIL, S.A.</t>
        </is>
      </c>
      <c r="F5112" s="10" t="inlineStr">
        <is>
          <t>Consolidado/estratégico</t>
        </is>
      </c>
      <c r="G5112" s="10" t="inlineStr">
        <is>
          <t>CODIR1000CR</t>
        </is>
      </c>
      <c r="H5112" s="19" t="inlineStr">
        <is>
          <t>CODIRESIST, 1000 L</t>
        </is>
      </c>
      <c r="I5112" s="10" t="inlineStr">
        <is>
          <t>Ramp-Up/Crecimiento</t>
        </is>
      </c>
      <c r="J5112" s="10" t="inlineStr">
        <is>
          <t>Esencial/Core</t>
        </is>
      </c>
      <c r="K5112" s="12" t="n">
        <v>0.05</v>
      </c>
      <c r="L5112" s="12" t="n">
        <v>0.15</v>
      </c>
      <c r="M5112" s="12" t="n">
        <v>0.2075</v>
      </c>
      <c r="N5112" s="22" t="n">
        <v>1000</v>
      </c>
      <c r="O5112" s="11" t="n">
        <v>1000</v>
      </c>
      <c r="P5112" s="13" t="n">
        <v>3.043742416443709</v>
      </c>
      <c r="Q5112" s="13">
        <f>O5112*P5112</f>
        <v/>
      </c>
    </row>
    <row r="5113">
      <c r="A5113" s="10" t="n">
        <v>2027</v>
      </c>
      <c r="B5113" s="10" t="inlineStr">
        <is>
          <t>Nov-27</t>
        </is>
      </c>
      <c r="C5113" s="19" t="inlineStr">
        <is>
          <t>Ricardo</t>
        </is>
      </c>
      <c r="D5113" s="19" t="inlineStr">
        <is>
          <t>COSTA RICA</t>
        </is>
      </c>
      <c r="E5113" s="19" t="inlineStr">
        <is>
          <t>EUROFERTIL, S.A.</t>
        </is>
      </c>
      <c r="F5113" s="10" t="inlineStr">
        <is>
          <t>Consolidado/estratégico</t>
        </is>
      </c>
      <c r="G5113" s="10" t="inlineStr">
        <is>
          <t>DECA0005CR</t>
        </is>
      </c>
      <c r="H5113" s="19" t="inlineStr">
        <is>
          <t>DEFENS-CA-AE, 5 KG</t>
        </is>
      </c>
      <c r="I5113" s="10" t="inlineStr">
        <is>
          <t>Maduro</t>
        </is>
      </c>
      <c r="J5113" s="10" t="inlineStr">
        <is>
          <t>Innovador/Notorio</t>
        </is>
      </c>
      <c r="K5113" s="12" t="n">
        <v>0.05</v>
      </c>
      <c r="L5113" s="12" t="n">
        <v>0.05</v>
      </c>
      <c r="M5113" s="12" t="n">
        <v>0.1025</v>
      </c>
      <c r="N5113" s="22" t="n">
        <v>5</v>
      </c>
      <c r="O5113" s="11" t="n">
        <v>1150</v>
      </c>
      <c r="P5113" s="13" t="n">
        <v>2.637215175891296</v>
      </c>
      <c r="Q5113" s="13">
        <f>O5113*P5113</f>
        <v/>
      </c>
    </row>
    <row r="5114">
      <c r="A5114" s="10" t="n">
        <v>2027</v>
      </c>
      <c r="B5114" s="10" t="inlineStr">
        <is>
          <t>Nov-27</t>
        </is>
      </c>
      <c r="C5114" s="19" t="inlineStr">
        <is>
          <t>Ricardo</t>
        </is>
      </c>
      <c r="D5114" s="19" t="inlineStr">
        <is>
          <t>COSTA RICA</t>
        </is>
      </c>
      <c r="E5114" s="19" t="inlineStr">
        <is>
          <t>EUROFERTIL, S.A.</t>
        </is>
      </c>
      <c r="F5114" s="10" t="inlineStr">
        <is>
          <t>Consolidado/estratégico</t>
        </is>
      </c>
      <c r="G5114" s="10" t="inlineStr">
        <is>
          <t>F-A1000CR</t>
        </is>
      </c>
      <c r="H5114" s="19" t="inlineStr">
        <is>
          <t>FITOLIN AGRO, 1000 L</t>
        </is>
      </c>
      <c r="I5114" s="10" t="inlineStr">
        <is>
          <t>Maduro</t>
        </is>
      </c>
      <c r="J5114" s="10" t="inlineStr">
        <is>
          <t>Banalizado/Commodity</t>
        </is>
      </c>
      <c r="K5114" s="12" t="n">
        <v>0.05</v>
      </c>
      <c r="L5114" s="12" t="n">
        <v>0.02</v>
      </c>
      <c r="M5114" s="12" t="n">
        <v>0.07100000000000017</v>
      </c>
      <c r="N5114" s="22" t="n">
        <v>1000</v>
      </c>
      <c r="O5114" s="11" t="n">
        <v>1000</v>
      </c>
      <c r="P5114" s="13" t="n">
        <v>4.190357710309489</v>
      </c>
      <c r="Q5114" s="13">
        <f>O5114*P5114</f>
        <v/>
      </c>
    </row>
    <row r="5115">
      <c r="A5115" s="10" t="n">
        <v>2027</v>
      </c>
      <c r="B5115" s="10" t="inlineStr">
        <is>
          <t>Nov-27</t>
        </is>
      </c>
      <c r="C5115" s="19" t="inlineStr">
        <is>
          <t>Ricardo</t>
        </is>
      </c>
      <c r="D5115" s="19" t="inlineStr">
        <is>
          <t>COSTA RICA</t>
        </is>
      </c>
      <c r="E5115" s="19" t="inlineStr">
        <is>
          <t>EUROFERTIL, S.A.</t>
        </is>
      </c>
      <c r="F5115" s="10" t="inlineStr">
        <is>
          <t>Consolidado/estratégico</t>
        </is>
      </c>
      <c r="G5115" s="10" t="inlineStr">
        <is>
          <t>FLORCR1000CR</t>
        </is>
      </c>
      <c r="H5115" s="19" t="inlineStr">
        <is>
          <t>FLORAMEC CR, 1000 L</t>
        </is>
      </c>
      <c r="I5115" s="10" t="inlineStr">
        <is>
          <t>Declive</t>
        </is>
      </c>
      <c r="J5115" s="10" t="inlineStr">
        <is>
          <t>Innovador/Notorio</t>
        </is>
      </c>
      <c r="K5115" s="12" t="n">
        <v>0.05</v>
      </c>
      <c r="L5115" s="12" t="n">
        <v>0.04</v>
      </c>
      <c r="M5115" s="12" t="n">
        <v>0.09200000000000008</v>
      </c>
      <c r="N5115" s="22" t="n">
        <v>1000</v>
      </c>
      <c r="O5115" s="11" t="n">
        <v>3000</v>
      </c>
      <c r="P5115" s="13" t="n">
        <v>2.366197015523021</v>
      </c>
      <c r="Q5115" s="13">
        <f>O5115*P5115</f>
        <v/>
      </c>
    </row>
    <row r="5116">
      <c r="A5116" s="10" t="n">
        <v>2027</v>
      </c>
      <c r="B5116" s="10" t="inlineStr">
        <is>
          <t>Nov-27</t>
        </is>
      </c>
      <c r="C5116" s="19" t="inlineStr">
        <is>
          <t>Ricardo</t>
        </is>
      </c>
      <c r="D5116" s="19" t="inlineStr">
        <is>
          <t>COSTA RICA</t>
        </is>
      </c>
      <c r="E5116" s="19" t="inlineStr">
        <is>
          <t>EUROFERTIL, S.A.</t>
        </is>
      </c>
      <c r="F5116" s="10" t="inlineStr">
        <is>
          <t>Consolidado/estratégico</t>
        </is>
      </c>
      <c r="G5116" s="10" t="inlineStr">
        <is>
          <t>SPCE20001CR</t>
        </is>
      </c>
      <c r="H5116" s="19" t="inlineStr">
        <is>
          <t>SPRINTENE ZNMN 1L</t>
        </is>
      </c>
      <c r="I5116" s="10" t="inlineStr">
        <is>
          <t>Maduro</t>
        </is>
      </c>
      <c r="J5116" s="10" t="inlineStr">
        <is>
          <t>Esencial/Core</t>
        </is>
      </c>
      <c r="K5116" s="12" t="n">
        <v>0.05</v>
      </c>
      <c r="L5116" s="12" t="n">
        <v>0.035</v>
      </c>
      <c r="M5116" s="12" t="n">
        <v>0.08674999999999988</v>
      </c>
      <c r="N5116" s="22" t="n">
        <v>1</v>
      </c>
      <c r="O5116" s="11" t="n">
        <v>515</v>
      </c>
      <c r="P5116" s="13" t="n">
        <v>12.50853047853579</v>
      </c>
      <c r="Q5116" s="13">
        <f>O5116*P5116</f>
        <v/>
      </c>
    </row>
    <row r="5117">
      <c r="A5117" s="10" t="n">
        <v>2027</v>
      </c>
      <c r="B5117" s="10" t="inlineStr">
        <is>
          <t>Nov-27</t>
        </is>
      </c>
      <c r="C5117" s="19" t="inlineStr">
        <is>
          <t>Ricardo</t>
        </is>
      </c>
      <c r="D5117" s="19" t="inlineStr">
        <is>
          <t>COSTA RICA</t>
        </is>
      </c>
      <c r="E5117" s="19" t="inlineStr">
        <is>
          <t>EUROFERTIL, S.A.</t>
        </is>
      </c>
      <c r="F5117" s="10" t="inlineStr">
        <is>
          <t>Consolidado/estratégico</t>
        </is>
      </c>
      <c r="G5117" s="10" t="inlineStr">
        <is>
          <t>SPCE20005CR</t>
        </is>
      </c>
      <c r="H5117" s="19" t="inlineStr">
        <is>
          <t>SPRINTENE ZNMN 1L</t>
        </is>
      </c>
      <c r="I5117" s="10" t="inlineStr">
        <is>
          <t>Maduro</t>
        </is>
      </c>
      <c r="J5117" s="10" t="inlineStr">
        <is>
          <t>Esencial/Core</t>
        </is>
      </c>
      <c r="K5117" s="12" t="n">
        <v>0.05</v>
      </c>
      <c r="L5117" s="12" t="n">
        <v>0.035</v>
      </c>
      <c r="M5117" s="12" t="n">
        <v>0.08674999999999988</v>
      </c>
      <c r="N5117" s="22" t="n">
        <v>5</v>
      </c>
      <c r="O5117" s="11" t="n">
        <v>410</v>
      </c>
      <c r="P5117" s="13" t="n">
        <v>12.50853047853579</v>
      </c>
      <c r="Q5117" s="13">
        <f>O5117*P5117</f>
        <v/>
      </c>
    </row>
    <row r="5118">
      <c r="A5118" s="10" t="n">
        <v>2027</v>
      </c>
      <c r="B5118" s="10" t="inlineStr">
        <is>
          <t>Nov-27</t>
        </is>
      </c>
      <c r="C5118" s="19" t="inlineStr">
        <is>
          <t>Ricardo</t>
        </is>
      </c>
      <c r="D5118" s="19" t="inlineStr">
        <is>
          <t>DOMINICANA, REPÚBLICA</t>
        </is>
      </c>
      <c r="E5118" s="19" t="inlineStr">
        <is>
          <t>JUAN JIMENEZ, SRL</t>
        </is>
      </c>
      <c r="F5118" s="10" t="inlineStr">
        <is>
          <t>Consolidado/estratégico</t>
        </is>
      </c>
      <c r="G5118" s="10" t="inlineStr">
        <is>
          <t>A-50(2)0001DO</t>
        </is>
      </c>
      <c r="H5118" s="19" t="inlineStr">
        <is>
          <t>CODIORGAN A-50</t>
        </is>
      </c>
      <c r="I5118" s="10" t="inlineStr">
        <is>
          <t>Ramp-Up/Crecimiento</t>
        </is>
      </c>
      <c r="J5118" s="10" t="inlineStr">
        <is>
          <t>Innovador/Notorio</t>
        </is>
      </c>
      <c r="K5118" s="12" t="n">
        <v>0.05</v>
      </c>
      <c r="L5118" s="12" t="n">
        <v>0.2</v>
      </c>
      <c r="M5118" s="12" t="n">
        <v>0.26</v>
      </c>
      <c r="N5118" s="22" t="n">
        <v>1</v>
      </c>
      <c r="O5118" s="11" t="n">
        <v>956</v>
      </c>
      <c r="P5118" s="13" t="n">
        <v>5.535024736752089</v>
      </c>
      <c r="Q5118" s="13">
        <f>O5118*P5118</f>
        <v/>
      </c>
    </row>
    <row r="5119">
      <c r="A5119" s="10" t="n">
        <v>2027</v>
      </c>
      <c r="B5119" s="10" t="inlineStr">
        <is>
          <t>Nov-27</t>
        </is>
      </c>
      <c r="C5119" s="19" t="inlineStr">
        <is>
          <t>Ricardo</t>
        </is>
      </c>
      <c r="D5119" s="19" t="inlineStr">
        <is>
          <t>DOMINICANA, REPÚBLICA</t>
        </is>
      </c>
      <c r="E5119" s="19" t="inlineStr">
        <is>
          <t>JUAN JIMENEZ, SRL</t>
        </is>
      </c>
      <c r="F5119" s="10" t="inlineStr">
        <is>
          <t>Consolidado/estratégico</t>
        </is>
      </c>
      <c r="G5119" s="10" t="inlineStr">
        <is>
          <t>AGXK0001DO</t>
        </is>
      </c>
      <c r="H5119" s="19" t="inlineStr">
        <is>
          <t>AGROXILATO-K</t>
        </is>
      </c>
      <c r="I5119" s="10" t="inlineStr">
        <is>
          <t>Declive</t>
        </is>
      </c>
      <c r="J5119" s="10" t="inlineStr">
        <is>
          <t>Esencial/Core</t>
        </is>
      </c>
      <c r="K5119" s="12" t="n">
        <v>0.05</v>
      </c>
      <c r="L5119" s="12" t="n">
        <v>0.04</v>
      </c>
      <c r="M5119" s="12" t="n">
        <v>0.09200000000000008</v>
      </c>
      <c r="N5119" s="22" t="n">
        <v>1</v>
      </c>
      <c r="O5119" s="11" t="n">
        <v>1035</v>
      </c>
      <c r="P5119" s="13" t="n">
        <v>4.159086384113151</v>
      </c>
      <c r="Q5119" s="13">
        <f>O5119*P5119</f>
        <v/>
      </c>
    </row>
    <row r="5120">
      <c r="A5120" s="10" t="n">
        <v>2027</v>
      </c>
      <c r="B5120" s="10" t="inlineStr">
        <is>
          <t>Nov-27</t>
        </is>
      </c>
      <c r="C5120" s="19" t="inlineStr">
        <is>
          <t>Ricardo</t>
        </is>
      </c>
      <c r="D5120" s="19" t="inlineStr">
        <is>
          <t>DOMINICANA, REPÚBLICA</t>
        </is>
      </c>
      <c r="E5120" s="19" t="inlineStr">
        <is>
          <t>JUAN JIMENEZ, SRL</t>
        </is>
      </c>
      <c r="F5120" s="10" t="inlineStr">
        <is>
          <t>Consolidado/estratégico</t>
        </is>
      </c>
      <c r="G5120" s="10" t="inlineStr">
        <is>
          <t>AN0005DO</t>
        </is>
      </c>
      <c r="H5120" s="19" t="inlineStr">
        <is>
          <t>ALCAPLANT</t>
        </is>
      </c>
      <c r="I5120" s="10" t="inlineStr">
        <is>
          <t>Maduro</t>
        </is>
      </c>
      <c r="J5120" s="10" t="inlineStr">
        <is>
          <t>Innovador/Notorio</t>
        </is>
      </c>
      <c r="K5120" s="12" t="n">
        <v>0.05</v>
      </c>
      <c r="L5120" s="12" t="n">
        <v>0.05</v>
      </c>
      <c r="M5120" s="12" t="n">
        <v>0.1025</v>
      </c>
      <c r="N5120" s="22" t="n">
        <v>5</v>
      </c>
      <c r="O5120" s="11" t="n">
        <v>3450</v>
      </c>
      <c r="P5120" s="13" t="n">
        <v>1.959669774970607</v>
      </c>
      <c r="Q5120" s="13">
        <f>O5120*P5120</f>
        <v/>
      </c>
    </row>
    <row r="5121">
      <c r="A5121" s="10" t="n">
        <v>2027</v>
      </c>
      <c r="B5121" s="10" t="inlineStr">
        <is>
          <t>Nov-27</t>
        </is>
      </c>
      <c r="C5121" s="19" t="inlineStr">
        <is>
          <t>Ricardo</t>
        </is>
      </c>
      <c r="D5121" s="19" t="inlineStr">
        <is>
          <t>DOMINICANA, REPÚBLICA</t>
        </is>
      </c>
      <c r="E5121" s="19" t="inlineStr">
        <is>
          <t>JUAN JIMENEZ, SRL</t>
        </is>
      </c>
      <c r="F5121" s="10" t="inlineStr">
        <is>
          <t>Consolidado/estratégico</t>
        </is>
      </c>
      <c r="G5121" s="10" t="inlineStr">
        <is>
          <t>B0001DO</t>
        </is>
      </c>
      <c r="H5121" s="19" t="inlineStr">
        <is>
          <t>BOROCAL</t>
        </is>
      </c>
      <c r="I5121" s="10" t="inlineStr">
        <is>
          <t>Maduro</t>
        </is>
      </c>
      <c r="J5121" s="10" t="inlineStr">
        <is>
          <t>Banalizado/Commodity</t>
        </is>
      </c>
      <c r="K5121" s="12" t="n">
        <v>0.05</v>
      </c>
      <c r="L5121" s="12" t="n">
        <v>0.02</v>
      </c>
      <c r="M5121" s="12" t="n">
        <v>0.07100000000000017</v>
      </c>
      <c r="N5121" s="22" t="n">
        <v>1</v>
      </c>
      <c r="O5121" s="11" t="n">
        <v>1015</v>
      </c>
      <c r="P5121" s="13" t="n">
        <v>4.951293314420417</v>
      </c>
      <c r="Q5121" s="13">
        <f>O5121*P5121</f>
        <v/>
      </c>
    </row>
    <row r="5122">
      <c r="A5122" s="10" t="n">
        <v>2027</v>
      </c>
      <c r="B5122" s="10" t="inlineStr">
        <is>
          <t>Nov-27</t>
        </is>
      </c>
      <c r="C5122" s="19" t="inlineStr">
        <is>
          <t>Ricardo</t>
        </is>
      </c>
      <c r="D5122" s="19" t="inlineStr">
        <is>
          <t>DOMINICANA, REPÚBLICA</t>
        </is>
      </c>
      <c r="E5122" s="19" t="inlineStr">
        <is>
          <t>JUAN JIMENEZ, SRL</t>
        </is>
      </c>
      <c r="F5122" s="10" t="inlineStr">
        <is>
          <t>Consolidado/estratégico</t>
        </is>
      </c>
      <c r="G5122" s="10" t="inlineStr">
        <is>
          <t>BIO0001DO</t>
        </is>
      </c>
      <c r="H5122" s="19" t="inlineStr">
        <is>
          <t>BIORAD-20</t>
        </is>
      </c>
      <c r="I5122" s="10" t="inlineStr">
        <is>
          <t>Ramp-Up/Crecimiento</t>
        </is>
      </c>
      <c r="J5122" s="10" t="inlineStr">
        <is>
          <t>Innovador/Notorio</t>
        </is>
      </c>
      <c r="K5122" s="12" t="n">
        <v>0.05</v>
      </c>
      <c r="L5122" s="12" t="n">
        <v>0.2</v>
      </c>
      <c r="M5122" s="12" t="n">
        <v>0.26</v>
      </c>
      <c r="N5122" s="22" t="n">
        <v>1</v>
      </c>
      <c r="O5122" s="11" t="n">
        <v>1462</v>
      </c>
      <c r="P5122" s="13" t="n">
        <v>3.648321389572939</v>
      </c>
      <c r="Q5122" s="13">
        <f>O5122*P5122</f>
        <v/>
      </c>
    </row>
    <row r="5123">
      <c r="A5123" s="10" t="n">
        <v>2027</v>
      </c>
      <c r="B5123" s="10" t="inlineStr">
        <is>
          <t>Nov-27</t>
        </is>
      </c>
      <c r="C5123" s="19" t="inlineStr">
        <is>
          <t>Ricardo</t>
        </is>
      </c>
      <c r="D5123" s="19" t="inlineStr">
        <is>
          <t>DOMINICANA, REPÚBLICA</t>
        </is>
      </c>
      <c r="E5123" s="19" t="inlineStr">
        <is>
          <t>JUAN JIMENEZ, SRL</t>
        </is>
      </c>
      <c r="F5123" s="10" t="inlineStr">
        <is>
          <t>Consolidado/estratégico</t>
        </is>
      </c>
      <c r="G5123" s="10" t="inlineStr">
        <is>
          <t>BIO0005DO</t>
        </is>
      </c>
      <c r="H5123" s="19" t="inlineStr">
        <is>
          <t>BIO-RAD 20</t>
        </is>
      </c>
      <c r="I5123" s="10" t="inlineStr">
        <is>
          <t>Ramp-Up/Crecimiento</t>
        </is>
      </c>
      <c r="J5123" s="10" t="inlineStr">
        <is>
          <t>Innovador/Notorio</t>
        </is>
      </c>
      <c r="K5123" s="12" t="n">
        <v>0.05</v>
      </c>
      <c r="L5123" s="12" t="n">
        <v>0.2</v>
      </c>
      <c r="M5123" s="12" t="n">
        <v>0.26</v>
      </c>
      <c r="N5123" s="22" t="n">
        <v>5</v>
      </c>
      <c r="O5123" s="11" t="n">
        <v>4325</v>
      </c>
      <c r="P5123" s="13" t="n">
        <v>2.574672523498618</v>
      </c>
      <c r="Q5123" s="13">
        <f>O5123*P5123</f>
        <v/>
      </c>
    </row>
    <row r="5124">
      <c r="A5124" s="10" t="n">
        <v>2027</v>
      </c>
      <c r="B5124" s="10" t="inlineStr">
        <is>
          <t>Nov-27</t>
        </is>
      </c>
      <c r="C5124" s="19" t="inlineStr">
        <is>
          <t>Ricardo</t>
        </is>
      </c>
      <c r="D5124" s="19" t="inlineStr">
        <is>
          <t>DOMINICANA, REPÚBLICA</t>
        </is>
      </c>
      <c r="E5124" s="19" t="inlineStr">
        <is>
          <t>JUAN JIMENEZ, SRL</t>
        </is>
      </c>
      <c r="F5124" s="10" t="inlineStr">
        <is>
          <t>Consolidado/estratégico</t>
        </is>
      </c>
      <c r="G5124" s="10" t="inlineStr">
        <is>
          <t>BIO0020DO</t>
        </is>
      </c>
      <c r="H5124" s="19" t="inlineStr">
        <is>
          <t>BIO-RAD 20</t>
        </is>
      </c>
      <c r="I5124" s="10" t="inlineStr">
        <is>
          <t>Ramp-Up/Crecimiento</t>
        </is>
      </c>
      <c r="J5124" s="10" t="inlineStr">
        <is>
          <t>Innovador/Notorio</t>
        </is>
      </c>
      <c r="K5124" s="12" t="n">
        <v>0.05</v>
      </c>
      <c r="L5124" s="12" t="n">
        <v>0.2</v>
      </c>
      <c r="M5124" s="12" t="n">
        <v>0.26</v>
      </c>
      <c r="N5124" s="22" t="n">
        <v>20</v>
      </c>
      <c r="O5124" s="11" t="n">
        <v>2980</v>
      </c>
      <c r="P5124" s="13" t="n">
        <v>2.491282320308378</v>
      </c>
      <c r="Q5124" s="13">
        <f>O5124*P5124</f>
        <v/>
      </c>
    </row>
    <row r="5125">
      <c r="A5125" s="10" t="n">
        <v>2027</v>
      </c>
      <c r="B5125" s="10" t="inlineStr">
        <is>
          <t>Nov-27</t>
        </is>
      </c>
      <c r="C5125" s="19" t="inlineStr">
        <is>
          <t>Ricardo</t>
        </is>
      </c>
      <c r="D5125" s="19" t="inlineStr">
        <is>
          <t>DOMINICANA, REPÚBLICA</t>
        </is>
      </c>
      <c r="E5125" s="19" t="inlineStr">
        <is>
          <t>JUAN JIMENEZ, SRL</t>
        </is>
      </c>
      <c r="F5125" s="10" t="inlineStr">
        <is>
          <t>Consolidado/estratégico</t>
        </is>
      </c>
      <c r="G5125" s="10" t="inlineStr">
        <is>
          <t>C-L0001DO</t>
        </is>
      </c>
      <c r="H5125" s="19" t="inlineStr">
        <is>
          <t>CODIBOR-L</t>
        </is>
      </c>
      <c r="I5125" s="10" t="inlineStr">
        <is>
          <t>Maduro</t>
        </is>
      </c>
      <c r="J5125" s="10" t="inlineStr">
        <is>
          <t>Banalizado/Commodity</t>
        </is>
      </c>
      <c r="K5125" s="12" t="n">
        <v>0.05</v>
      </c>
      <c r="L5125" s="12" t="n">
        <v>0.02</v>
      </c>
      <c r="M5125" s="12" t="n">
        <v>0.07100000000000017</v>
      </c>
      <c r="N5125" s="22" t="n">
        <v>1</v>
      </c>
      <c r="O5125" s="11" t="n">
        <v>305</v>
      </c>
      <c r="P5125" s="13" t="n">
        <v>5.816466672519142</v>
      </c>
      <c r="Q5125" s="13">
        <f>O5125*P5125</f>
        <v/>
      </c>
    </row>
    <row r="5126">
      <c r="A5126" s="10" t="n">
        <v>2027</v>
      </c>
      <c r="B5126" s="10" t="inlineStr">
        <is>
          <t>Nov-27</t>
        </is>
      </c>
      <c r="C5126" s="19" t="inlineStr">
        <is>
          <t>Ricardo</t>
        </is>
      </c>
      <c r="D5126" s="19" t="inlineStr">
        <is>
          <t>DOMINICANA, REPÚBLICA</t>
        </is>
      </c>
      <c r="E5126" s="19" t="inlineStr">
        <is>
          <t>JUAN JIMENEZ, SRL</t>
        </is>
      </c>
      <c r="F5126" s="10" t="inlineStr">
        <is>
          <t>Consolidado/estratégico</t>
        </is>
      </c>
      <c r="G5126" s="10" t="inlineStr">
        <is>
          <t>F-A0001DO</t>
        </is>
      </c>
      <c r="H5126" s="19" t="inlineStr">
        <is>
          <t>FITOLIN-AGRO</t>
        </is>
      </c>
      <c r="I5126" s="10" t="inlineStr">
        <is>
          <t>Maduro</t>
        </is>
      </c>
      <c r="J5126" s="10" t="inlineStr">
        <is>
          <t>Banalizado/Commodity</t>
        </is>
      </c>
      <c r="K5126" s="12" t="n">
        <v>0.05</v>
      </c>
      <c r="L5126" s="12" t="n">
        <v>0.02</v>
      </c>
      <c r="M5126" s="12" t="n">
        <v>0.07100000000000017</v>
      </c>
      <c r="N5126" s="22" t="n">
        <v>1</v>
      </c>
      <c r="O5126" s="11" t="n">
        <v>1015</v>
      </c>
      <c r="P5126" s="13" t="n">
        <v>5.524600961353308</v>
      </c>
      <c r="Q5126" s="13">
        <f>O5126*P5126</f>
        <v/>
      </c>
    </row>
    <row r="5127">
      <c r="A5127" s="10" t="n">
        <v>2027</v>
      </c>
      <c r="B5127" s="10" t="inlineStr">
        <is>
          <t>Nov-27</t>
        </is>
      </c>
      <c r="C5127" s="19" t="inlineStr">
        <is>
          <t>Ricardo</t>
        </is>
      </c>
      <c r="D5127" s="19" t="inlineStr">
        <is>
          <t>DOMINICANA, REPÚBLICA</t>
        </is>
      </c>
      <c r="E5127" s="19" t="inlineStr">
        <is>
          <t>JUAN JIMENEZ, SRL</t>
        </is>
      </c>
      <c r="F5127" s="10" t="inlineStr">
        <is>
          <t>Consolidado/estratégico</t>
        </is>
      </c>
      <c r="G5127" s="10" t="inlineStr">
        <is>
          <t>F-A0005DO</t>
        </is>
      </c>
      <c r="H5127" s="19" t="inlineStr">
        <is>
          <t>FITOLIN-AGRO</t>
        </is>
      </c>
      <c r="I5127" s="10" t="inlineStr">
        <is>
          <t>Maduro</t>
        </is>
      </c>
      <c r="J5127" s="10" t="inlineStr">
        <is>
          <t>Banalizado/Commodity</t>
        </is>
      </c>
      <c r="K5127" s="12" t="n">
        <v>0.05</v>
      </c>
      <c r="L5127" s="12" t="n">
        <v>0.02</v>
      </c>
      <c r="M5127" s="12" t="n">
        <v>0.07100000000000017</v>
      </c>
      <c r="N5127" s="22" t="n">
        <v>5</v>
      </c>
      <c r="O5127" s="11" t="n">
        <v>1525</v>
      </c>
      <c r="P5127" s="13" t="n">
        <v>4.838164693180719</v>
      </c>
      <c r="Q5127" s="13">
        <f>O5127*P5127</f>
        <v/>
      </c>
    </row>
    <row r="5128">
      <c r="A5128" s="10" t="n">
        <v>2027</v>
      </c>
      <c r="B5128" s="10" t="inlineStr">
        <is>
          <t>Nov-27</t>
        </is>
      </c>
      <c r="C5128" s="19" t="inlineStr">
        <is>
          <t>Ricardo</t>
        </is>
      </c>
      <c r="D5128" s="19" t="inlineStr">
        <is>
          <t>DOMINICANA, REPÚBLICA</t>
        </is>
      </c>
      <c r="E5128" s="19" t="inlineStr">
        <is>
          <t>JUAN JIMENEZ, SRL</t>
        </is>
      </c>
      <c r="F5128" s="10" t="inlineStr">
        <is>
          <t>Consolidado/estratégico</t>
        </is>
      </c>
      <c r="G5128" s="10" t="inlineStr">
        <is>
          <t>FLOR0001DO</t>
        </is>
      </c>
      <c r="H5128" s="19" t="inlineStr">
        <is>
          <t>FLORAMEC</t>
        </is>
      </c>
      <c r="I5128" s="10" t="inlineStr">
        <is>
          <t>Maduro</t>
        </is>
      </c>
      <c r="J5128" s="10" t="inlineStr">
        <is>
          <t>Esencial/Core</t>
        </is>
      </c>
      <c r="K5128" s="12" t="n">
        <v>0.05</v>
      </c>
      <c r="L5128" s="12" t="n">
        <v>0.035</v>
      </c>
      <c r="M5128" s="12" t="n">
        <v>0.08674999999999988</v>
      </c>
      <c r="N5128" s="22" t="n">
        <v>1</v>
      </c>
      <c r="O5128" s="11" t="n">
        <v>824</v>
      </c>
      <c r="P5128" s="13" t="n">
        <v>3.992305977732674</v>
      </c>
      <c r="Q5128" s="13">
        <f>O5128*P5128</f>
        <v/>
      </c>
    </row>
    <row r="5129">
      <c r="A5129" s="10" t="n">
        <v>2027</v>
      </c>
      <c r="B5129" s="10" t="inlineStr">
        <is>
          <t>Nov-27</t>
        </is>
      </c>
      <c r="C5129" s="19" t="inlineStr">
        <is>
          <t>Ricardo</t>
        </is>
      </c>
      <c r="D5129" s="19" t="inlineStr">
        <is>
          <t>DOMINICANA, REPÚBLICA</t>
        </is>
      </c>
      <c r="E5129" s="19" t="inlineStr">
        <is>
          <t>JUAN JIMENEZ, SRL</t>
        </is>
      </c>
      <c r="F5129" s="10" t="inlineStr">
        <is>
          <t>Consolidado/estratégico</t>
        </is>
      </c>
      <c r="G5129" s="10" t="inlineStr">
        <is>
          <t>FU0001DO</t>
        </is>
      </c>
      <c r="H5129" s="19" t="inlineStr">
        <is>
          <t>FULVIGIN</t>
        </is>
      </c>
      <c r="I5129" s="10" t="inlineStr">
        <is>
          <t>Maduro</t>
        </is>
      </c>
      <c r="J5129" s="10" t="inlineStr">
        <is>
          <t>Banalizado/Commodity</t>
        </is>
      </c>
      <c r="K5129" s="12" t="n">
        <v>0.05</v>
      </c>
      <c r="L5129" s="12" t="n">
        <v>0.02</v>
      </c>
      <c r="M5129" s="12" t="n">
        <v>0.07100000000000017</v>
      </c>
      <c r="N5129" s="22" t="n">
        <v>1</v>
      </c>
      <c r="O5129" s="11" t="n">
        <v>508</v>
      </c>
      <c r="P5129" s="13" t="n">
        <v>4.377985667487528</v>
      </c>
      <c r="Q5129" s="13">
        <f>O5129*P5129</f>
        <v/>
      </c>
    </row>
    <row r="5130">
      <c r="A5130" s="10" t="n">
        <v>2027</v>
      </c>
      <c r="B5130" s="10" t="inlineStr">
        <is>
          <t>Nov-27</t>
        </is>
      </c>
      <c r="C5130" s="19" t="inlineStr">
        <is>
          <t>Ricardo</t>
        </is>
      </c>
      <c r="D5130" s="19" t="inlineStr">
        <is>
          <t>DOMINICANA, REPÚBLICA</t>
        </is>
      </c>
      <c r="E5130" s="19" t="inlineStr">
        <is>
          <t>JUAN JIMENEZ, SRL</t>
        </is>
      </c>
      <c r="F5130" s="10" t="inlineStr">
        <is>
          <t>Consolidado/estratégico</t>
        </is>
      </c>
      <c r="G5130" s="10" t="inlineStr">
        <is>
          <t>LP0001DO</t>
        </is>
      </c>
      <c r="H5130" s="19" t="inlineStr">
        <is>
          <t>LAVAPLANT GRANEL</t>
        </is>
      </c>
      <c r="I5130" s="10" t="inlineStr">
        <is>
          <t>Maduro</t>
        </is>
      </c>
      <c r="J5130" s="10" t="inlineStr">
        <is>
          <t>Banalizado/Commodity</t>
        </is>
      </c>
      <c r="K5130" s="12" t="n">
        <v>0.05</v>
      </c>
      <c r="L5130" s="12" t="n">
        <v>0.02</v>
      </c>
      <c r="M5130" s="12" t="n">
        <v>0.07100000000000017</v>
      </c>
      <c r="N5130" s="22" t="n">
        <v>1</v>
      </c>
      <c r="O5130" s="11" t="n">
        <v>2031</v>
      </c>
      <c r="P5130" s="13" t="n">
        <v>4.806569128003259</v>
      </c>
      <c r="Q5130" s="13">
        <f>O5130*P5130</f>
        <v/>
      </c>
    </row>
    <row r="5131">
      <c r="A5131" s="10" t="n">
        <v>2027</v>
      </c>
      <c r="B5131" s="10" t="inlineStr">
        <is>
          <t>Nov-27</t>
        </is>
      </c>
      <c r="C5131" s="19" t="inlineStr">
        <is>
          <t>Ricardo</t>
        </is>
      </c>
      <c r="D5131" s="19" t="inlineStr">
        <is>
          <t>DOMINICANA, REPÚBLICA</t>
        </is>
      </c>
      <c r="E5131" s="19" t="inlineStr">
        <is>
          <t>JUAN JIMENEZ, SRL</t>
        </is>
      </c>
      <c r="F5131" s="10" t="inlineStr">
        <is>
          <t>Consolidado/estratégico</t>
        </is>
      </c>
      <c r="G5131" s="10" t="inlineStr">
        <is>
          <t>LP0005DO</t>
        </is>
      </c>
      <c r="H5131" s="19" t="inlineStr">
        <is>
          <t>LAVAPLANT GRANEL</t>
        </is>
      </c>
      <c r="I5131" s="10" t="inlineStr">
        <is>
          <t>Maduro</t>
        </is>
      </c>
      <c r="J5131" s="10" t="inlineStr">
        <is>
          <t>Banalizado/Commodity</t>
        </is>
      </c>
      <c r="K5131" s="12" t="n">
        <v>0.05</v>
      </c>
      <c r="L5131" s="12" t="n">
        <v>0.02</v>
      </c>
      <c r="M5131" s="12" t="n">
        <v>0.07100000000000017</v>
      </c>
      <c r="N5131" s="22" t="n">
        <v>5</v>
      </c>
      <c r="O5131" s="11" t="n">
        <v>510</v>
      </c>
      <c r="P5131" s="13" t="n">
        <v>3.898491999143655</v>
      </c>
      <c r="Q5131" s="13">
        <f>O5131*P5131</f>
        <v/>
      </c>
    </row>
    <row r="5132">
      <c r="A5132" s="10" t="n">
        <v>2027</v>
      </c>
      <c r="B5132" s="10" t="inlineStr">
        <is>
          <t>Nov-27</t>
        </is>
      </c>
      <c r="C5132" s="19" t="inlineStr">
        <is>
          <t>Ricardo</t>
        </is>
      </c>
      <c r="D5132" s="19" t="inlineStr">
        <is>
          <t>DOMINICANA, REPÚBLICA</t>
        </is>
      </c>
      <c r="E5132" s="19" t="inlineStr">
        <is>
          <t>JUAN JIMENEZ, SRL</t>
        </is>
      </c>
      <c r="F5132" s="10" t="inlineStr">
        <is>
          <t>Consolidado/estratégico</t>
        </is>
      </c>
      <c r="G5132" s="10" t="inlineStr">
        <is>
          <t>MPH0001DO</t>
        </is>
      </c>
      <c r="H5132" s="19" t="inlineStr">
        <is>
          <t>MOJALINE NL</t>
        </is>
      </c>
      <c r="I5132" s="10" t="inlineStr">
        <is>
          <t>Maduro</t>
        </is>
      </c>
      <c r="J5132" s="10" t="inlineStr">
        <is>
          <t>Banalizado/Commodity</t>
        </is>
      </c>
      <c r="K5132" s="12" t="n">
        <v>0.05</v>
      </c>
      <c r="L5132" s="12" t="n">
        <v>0.02</v>
      </c>
      <c r="M5132" s="12" t="n">
        <v>0.07100000000000017</v>
      </c>
      <c r="N5132" s="22" t="n">
        <v>1</v>
      </c>
      <c r="O5132" s="11" t="n">
        <v>508</v>
      </c>
      <c r="P5132" s="13" t="n">
        <v>3.283489250615645</v>
      </c>
      <c r="Q5132" s="13">
        <f>O5132*P5132</f>
        <v/>
      </c>
    </row>
    <row r="5133">
      <c r="A5133" s="10" t="n">
        <v>2027</v>
      </c>
      <c r="B5133" s="10" t="inlineStr">
        <is>
          <t>Nov-27</t>
        </is>
      </c>
      <c r="C5133" s="19" t="inlineStr">
        <is>
          <t>Ricardo</t>
        </is>
      </c>
      <c r="D5133" s="19" t="inlineStr">
        <is>
          <t>DOMINICANA, REPÚBLICA</t>
        </is>
      </c>
      <c r="E5133" s="19" t="inlineStr">
        <is>
          <t>JUAN JIMENEZ, SRL</t>
        </is>
      </c>
      <c r="F5133" s="10" t="inlineStr">
        <is>
          <t>Consolidado/estratégico</t>
        </is>
      </c>
      <c r="G5133" s="10" t="inlineStr">
        <is>
          <t>MPH0005DO</t>
        </is>
      </c>
      <c r="H5133" s="19" t="inlineStr">
        <is>
          <t>MOJALINE NL</t>
        </is>
      </c>
      <c r="I5133" s="10" t="inlineStr">
        <is>
          <t>Maduro</t>
        </is>
      </c>
      <c r="J5133" s="10" t="inlineStr">
        <is>
          <t>Banalizado/Commodity</t>
        </is>
      </c>
      <c r="K5133" s="12" t="n">
        <v>0.05</v>
      </c>
      <c r="L5133" s="12" t="n">
        <v>0.02</v>
      </c>
      <c r="M5133" s="12" t="n">
        <v>0.07100000000000017</v>
      </c>
      <c r="N5133" s="22" t="n">
        <v>5</v>
      </c>
      <c r="O5133" s="11" t="n">
        <v>305</v>
      </c>
      <c r="P5133" s="13" t="n">
        <v>2.918657111658352</v>
      </c>
      <c r="Q5133" s="13">
        <f>O5133*P5133</f>
        <v/>
      </c>
    </row>
    <row r="5134">
      <c r="A5134" s="10" t="n">
        <v>2027</v>
      </c>
      <c r="B5134" s="10" t="inlineStr">
        <is>
          <t>Nov-27</t>
        </is>
      </c>
      <c r="C5134" s="19" t="inlineStr">
        <is>
          <t>Ricardo</t>
        </is>
      </c>
      <c r="D5134" s="19" t="inlineStr">
        <is>
          <t>DOMINICANA, REPÚBLICA</t>
        </is>
      </c>
      <c r="E5134" s="19" t="inlineStr">
        <is>
          <t>JUAN JIMENEZ, SRL</t>
        </is>
      </c>
      <c r="F5134" s="10" t="inlineStr">
        <is>
          <t>Consolidado/estratégico</t>
        </is>
      </c>
      <c r="G5134" s="10" t="inlineStr">
        <is>
          <t>PT0001DO</t>
        </is>
      </c>
      <c r="H5134" s="19" t="inlineStr">
        <is>
          <t>AGRO-POTASION</t>
        </is>
      </c>
      <c r="I5134" s="10" t="inlineStr">
        <is>
          <t>Maduro</t>
        </is>
      </c>
      <c r="J5134" s="10" t="inlineStr">
        <is>
          <t>Innovador/Notorio</t>
        </is>
      </c>
      <c r="K5134" s="12" t="n">
        <v>0.05</v>
      </c>
      <c r="L5134" s="12" t="n">
        <v>0.05</v>
      </c>
      <c r="M5134" s="12" t="n">
        <v>0.1025</v>
      </c>
      <c r="N5134" s="22" t="n">
        <v>1</v>
      </c>
      <c r="O5134" s="11" t="n">
        <v>2090</v>
      </c>
      <c r="P5134" s="13" t="n">
        <v>4.336290565892408</v>
      </c>
      <c r="Q5134" s="13">
        <f>O5134*P5134</f>
        <v/>
      </c>
    </row>
    <row r="5135">
      <c r="A5135" s="10" t="n">
        <v>2027</v>
      </c>
      <c r="B5135" s="10" t="inlineStr">
        <is>
          <t>Nov-27</t>
        </is>
      </c>
      <c r="C5135" s="19" t="inlineStr">
        <is>
          <t>Ricardo</t>
        </is>
      </c>
      <c r="D5135" s="19" t="inlineStr">
        <is>
          <t>DOMINICANA, REPÚBLICA</t>
        </is>
      </c>
      <c r="E5135" s="19" t="inlineStr">
        <is>
          <t>JUAN JIMENEZ, SRL</t>
        </is>
      </c>
      <c r="F5135" s="10" t="inlineStr">
        <is>
          <t>Consolidado/estratégico</t>
        </is>
      </c>
      <c r="G5135" s="10" t="inlineStr">
        <is>
          <t>PT0005DO</t>
        </is>
      </c>
      <c r="H5135" s="19" t="inlineStr">
        <is>
          <t>AGRO-POTASION</t>
        </is>
      </c>
      <c r="I5135" s="10" t="inlineStr">
        <is>
          <t>Maduro</t>
        </is>
      </c>
      <c r="J5135" s="10" t="inlineStr">
        <is>
          <t>Innovador/Notorio</t>
        </is>
      </c>
      <c r="K5135" s="12" t="n">
        <v>0.05</v>
      </c>
      <c r="L5135" s="12" t="n">
        <v>0.05</v>
      </c>
      <c r="M5135" s="12" t="n">
        <v>0.1025</v>
      </c>
      <c r="N5135" s="22" t="n">
        <v>5</v>
      </c>
      <c r="O5135" s="11" t="n">
        <v>1045</v>
      </c>
      <c r="P5135" s="13" t="n">
        <v>3.346031903008325</v>
      </c>
      <c r="Q5135" s="13">
        <f>O5135*P5135</f>
        <v/>
      </c>
    </row>
    <row r="5136">
      <c r="A5136" s="10" t="n">
        <v>2027</v>
      </c>
      <c r="B5136" s="10" t="inlineStr">
        <is>
          <t>Nov-27</t>
        </is>
      </c>
      <c r="C5136" s="19" t="inlineStr">
        <is>
          <t>Ricardo</t>
        </is>
      </c>
      <c r="D5136" s="19" t="inlineStr">
        <is>
          <t>DOMINICANA, REPÚBLICA</t>
        </is>
      </c>
      <c r="E5136" s="19" t="inlineStr">
        <is>
          <t>JUAN JIMENEZ, SRL</t>
        </is>
      </c>
      <c r="F5136" s="10" t="inlineStr">
        <is>
          <t>Consolidado/estratégico</t>
        </is>
      </c>
      <c r="G5136" s="10" t="inlineStr">
        <is>
          <t>SPCE2B0001DO</t>
        </is>
      </c>
      <c r="H5136" s="19" t="inlineStr">
        <is>
          <t>SPRINTENE CON BORO</t>
        </is>
      </c>
      <c r="I5136" s="10" t="inlineStr">
        <is>
          <t>Maduro</t>
        </is>
      </c>
      <c r="J5136" s="10" t="inlineStr">
        <is>
          <t>Innovador/Notorio</t>
        </is>
      </c>
      <c r="K5136" s="12" t="n">
        <v>0.05</v>
      </c>
      <c r="L5136" s="12" t="n">
        <v>0.05</v>
      </c>
      <c r="M5136" s="12" t="n">
        <v>0.1025</v>
      </c>
      <c r="N5136" s="22" t="n">
        <v>1</v>
      </c>
      <c r="O5136" s="11" t="n">
        <v>376</v>
      </c>
      <c r="P5136" s="13" t="n">
        <v>13.37370383663452</v>
      </c>
      <c r="Q5136" s="13">
        <f>O5136*P5136</f>
        <v/>
      </c>
    </row>
    <row r="5137">
      <c r="A5137" s="10" t="n">
        <v>2027</v>
      </c>
      <c r="B5137" s="10" t="inlineStr">
        <is>
          <t>Nov-27</t>
        </is>
      </c>
      <c r="C5137" s="19" t="inlineStr">
        <is>
          <t>Ricardo</t>
        </is>
      </c>
      <c r="D5137" s="19" t="inlineStr">
        <is>
          <t>DOMINICANA, REPÚBLICA</t>
        </is>
      </c>
      <c r="E5137" s="19" t="inlineStr">
        <is>
          <t>JUAN JIMENEZ, SRL</t>
        </is>
      </c>
      <c r="F5137" s="10" t="inlineStr">
        <is>
          <t>Consolidado/estratégico</t>
        </is>
      </c>
      <c r="G5137" s="10" t="inlineStr">
        <is>
          <t>SS0001DO</t>
        </is>
      </c>
      <c r="H5137" s="19" t="inlineStr">
        <is>
          <t>SAL-WAX-Ca sólido</t>
        </is>
      </c>
      <c r="I5137" s="10" t="inlineStr">
        <is>
          <t>Maduro</t>
        </is>
      </c>
      <c r="J5137" s="10" t="inlineStr">
        <is>
          <t>Innovador/Notorio</t>
        </is>
      </c>
      <c r="K5137" s="12" t="n">
        <v>0.05</v>
      </c>
      <c r="L5137" s="12" t="n">
        <v>0.05</v>
      </c>
      <c r="M5137" s="12" t="n">
        <v>0.1025</v>
      </c>
      <c r="N5137" s="22" t="n">
        <v>1</v>
      </c>
      <c r="O5137" s="11" t="n">
        <v>669</v>
      </c>
      <c r="P5137" s="13" t="n">
        <v>4.721970255647262</v>
      </c>
      <c r="Q5137" s="13">
        <f>O5137*P5137</f>
        <v/>
      </c>
    </row>
    <row r="5138">
      <c r="A5138" s="10" t="n">
        <v>2027</v>
      </c>
      <c r="B5138" s="10" t="inlineStr">
        <is>
          <t>Nov-27</t>
        </is>
      </c>
      <c r="C5138" s="19" t="inlineStr">
        <is>
          <t>Ricardo</t>
        </is>
      </c>
      <c r="D5138" s="19" t="inlineStr">
        <is>
          <t>DOMINICANA, REPÚBLICA</t>
        </is>
      </c>
      <c r="E5138" s="19" t="inlineStr">
        <is>
          <t>JUAN JIMENEZ, SRL</t>
        </is>
      </c>
      <c r="F5138" s="10" t="inlineStr">
        <is>
          <t>Consolidado/estratégico</t>
        </is>
      </c>
      <c r="G5138" s="10" t="inlineStr">
        <is>
          <t>START20001DO</t>
        </is>
      </c>
      <c r="H5138" s="19" t="inlineStr">
        <is>
          <t>RADISOL STARTER</t>
        </is>
      </c>
      <c r="I5138" s="10" t="inlineStr">
        <is>
          <t>Declive</t>
        </is>
      </c>
      <c r="J5138" s="10" t="inlineStr">
        <is>
          <t>Banalizado/Commodity</t>
        </is>
      </c>
      <c r="K5138" s="12" t="n">
        <v>0.05</v>
      </c>
      <c r="L5138" s="12" t="n">
        <v>0.04</v>
      </c>
      <c r="M5138" s="12" t="n">
        <v>0.09200000000000008</v>
      </c>
      <c r="N5138" s="22" t="n">
        <v>1</v>
      </c>
      <c r="O5138" s="11" t="n">
        <v>2070</v>
      </c>
      <c r="P5138" s="13" t="n">
        <v>6.11875615908376</v>
      </c>
      <c r="Q5138" s="13">
        <f>O5138*P5138</f>
        <v/>
      </c>
    </row>
    <row r="5139">
      <c r="A5139" s="10" t="n">
        <v>2027</v>
      </c>
      <c r="B5139" s="10" t="inlineStr">
        <is>
          <t>Nov-27</t>
        </is>
      </c>
      <c r="C5139" s="19" t="inlineStr">
        <is>
          <t>Ricardo</t>
        </is>
      </c>
      <c r="D5139" s="19" t="inlineStr">
        <is>
          <t>NETHERLANS</t>
        </is>
      </c>
      <c r="E5139" s="19" t="inlineStr">
        <is>
          <t>LEKKERBIO B.V.</t>
        </is>
      </c>
      <c r="F5139" s="10" t="inlineStr">
        <is>
          <t>Con potencial</t>
        </is>
      </c>
      <c r="G5139" s="10" t="inlineStr">
        <is>
          <t>AGXK0020MX</t>
        </is>
      </c>
      <c r="H5139" s="19" t="inlineStr">
        <is>
          <t>AGROXILATO-K, 20 L</t>
        </is>
      </c>
      <c r="I5139" s="10" t="inlineStr">
        <is>
          <t>Maduro</t>
        </is>
      </c>
      <c r="J5139" s="10" t="inlineStr">
        <is>
          <t>Innovador/Notorio</t>
        </is>
      </c>
      <c r="K5139" s="12" t="n">
        <v>0.1</v>
      </c>
      <c r="L5139" s="12" t="n">
        <v>0.05</v>
      </c>
      <c r="M5139" s="12" t="n">
        <v>0.1550000000000002</v>
      </c>
      <c r="N5139" s="22" t="n">
        <v>20</v>
      </c>
      <c r="O5139" s="11" t="n">
        <v>18400</v>
      </c>
      <c r="P5139" s="13" t="n">
        <v>3.220946598222966</v>
      </c>
      <c r="Q5139" s="13">
        <f>O5139*P5139</f>
        <v/>
      </c>
    </row>
    <row r="5140">
      <c r="A5140" s="10" t="n">
        <v>2027</v>
      </c>
      <c r="B5140" s="10" t="inlineStr">
        <is>
          <t>Nov-27</t>
        </is>
      </c>
      <c r="C5140" s="19" t="inlineStr">
        <is>
          <t>Ricardo</t>
        </is>
      </c>
      <c r="D5140" s="19" t="inlineStr">
        <is>
          <t>NETHERLANS</t>
        </is>
      </c>
      <c r="E5140" s="19" t="inlineStr">
        <is>
          <t>LEKKERBIO B.V.</t>
        </is>
      </c>
      <c r="F5140" s="10" t="inlineStr">
        <is>
          <t>Con potencial</t>
        </is>
      </c>
      <c r="G5140" s="10" t="inlineStr">
        <is>
          <t>AO0020MX</t>
        </is>
      </c>
      <c r="H5140" s="19" t="inlineStr">
        <is>
          <t>ALCAPLANT OMRI, 20 KG</t>
        </is>
      </c>
      <c r="I5140" s="10" t="inlineStr">
        <is>
          <t>Maduro</t>
        </is>
      </c>
      <c r="J5140" s="10" t="inlineStr">
        <is>
          <t>Innovador/Notorio</t>
        </is>
      </c>
      <c r="K5140" s="12" t="n">
        <v>0.1</v>
      </c>
      <c r="L5140" s="12" t="n">
        <v>0.05</v>
      </c>
      <c r="M5140" s="12" t="n">
        <v>0.1550000000000002</v>
      </c>
      <c r="N5140" s="22" t="n">
        <v>20</v>
      </c>
      <c r="O5140" s="11" t="n">
        <v>24060</v>
      </c>
      <c r="P5140" s="13" t="n">
        <v>1.715943222233348</v>
      </c>
      <c r="Q5140" s="13">
        <f>O5140*P5140</f>
        <v/>
      </c>
    </row>
    <row r="5141">
      <c r="A5141" s="10" t="n">
        <v>2027</v>
      </c>
      <c r="B5141" s="10" t="inlineStr">
        <is>
          <t>Nov-27</t>
        </is>
      </c>
      <c r="C5141" s="19" t="inlineStr">
        <is>
          <t>Ricardo</t>
        </is>
      </c>
      <c r="D5141" s="19" t="inlineStr">
        <is>
          <t>NETHERLANS</t>
        </is>
      </c>
      <c r="E5141" s="19" t="inlineStr">
        <is>
          <t>LEKKERBIO B.V.</t>
        </is>
      </c>
      <c r="F5141" s="10" t="inlineStr">
        <is>
          <t>Con potencial</t>
        </is>
      </c>
      <c r="G5141" s="10" t="inlineStr">
        <is>
          <t>AO0020MX</t>
        </is>
      </c>
      <c r="H5141" s="19" t="inlineStr">
        <is>
          <t>ALCAPLANT OMRI</t>
        </is>
      </c>
      <c r="I5141" s="10" t="inlineStr">
        <is>
          <t>Maduro</t>
        </is>
      </c>
      <c r="J5141" s="10" t="inlineStr">
        <is>
          <t>Innovador/Notorio</t>
        </is>
      </c>
      <c r="K5141" s="12" t="n">
        <v>0.1</v>
      </c>
      <c r="L5141" s="12" t="n">
        <v>0.05</v>
      </c>
      <c r="M5141" s="12" t="n">
        <v>0.1550000000000002</v>
      </c>
      <c r="N5141" s="22" t="n">
        <v>20</v>
      </c>
      <c r="O5141" s="11" t="n">
        <v>24060</v>
      </c>
      <c r="P5141" s="13" t="n">
        <v>1.715943222233348</v>
      </c>
      <c r="Q5141" s="13">
        <f>O5141*P5141</f>
        <v/>
      </c>
    </row>
    <row r="5142">
      <c r="A5142" s="10" t="n">
        <v>2027</v>
      </c>
      <c r="B5142" s="10" t="inlineStr">
        <is>
          <t>Nov-27</t>
        </is>
      </c>
      <c r="C5142" s="19" t="inlineStr">
        <is>
          <t>Ricardo</t>
        </is>
      </c>
      <c r="D5142" s="19" t="inlineStr">
        <is>
          <t>NETHERLANS</t>
        </is>
      </c>
      <c r="E5142" s="19" t="inlineStr">
        <is>
          <t>LEKKERBIO B.V.</t>
        </is>
      </c>
      <c r="F5142" s="10" t="inlineStr">
        <is>
          <t>Con potencial</t>
        </is>
      </c>
      <c r="G5142" s="10" t="inlineStr">
        <is>
          <t>SS0005MX</t>
        </is>
      </c>
      <c r="H5142" s="19" t="inlineStr">
        <is>
          <t>SALWAX-CA, 5 KG</t>
        </is>
      </c>
      <c r="I5142" s="10" t="inlineStr">
        <is>
          <t>Maduro</t>
        </is>
      </c>
      <c r="J5142" s="10" t="inlineStr">
        <is>
          <t>Esencial/Core</t>
        </is>
      </c>
      <c r="K5142" s="12" t="n">
        <v>0.1</v>
      </c>
      <c r="L5142" s="12" t="n">
        <v>0.035</v>
      </c>
      <c r="M5142" s="12" t="n">
        <v>0.1385000000000001</v>
      </c>
      <c r="N5142" s="22" t="n">
        <v>5</v>
      </c>
      <c r="O5142" s="11" t="n">
        <v>2160</v>
      </c>
      <c r="P5142" s="13" t="n">
        <v>4.258190039770207</v>
      </c>
      <c r="Q5142" s="13">
        <f>O5142*P5142</f>
        <v/>
      </c>
    </row>
    <row r="5143">
      <c r="A5143" s="10" t="n">
        <v>2027</v>
      </c>
      <c r="B5143" s="10" t="inlineStr">
        <is>
          <t>Nov-27</t>
        </is>
      </c>
      <c r="C5143" s="19" t="inlineStr">
        <is>
          <t>Ricardo</t>
        </is>
      </c>
      <c r="D5143" s="19" t="inlineStr">
        <is>
          <t>NETHERLANS</t>
        </is>
      </c>
      <c r="E5143" s="19" t="inlineStr">
        <is>
          <t>LEKKERBIO B.V.</t>
        </is>
      </c>
      <c r="F5143" s="10" t="inlineStr">
        <is>
          <t>Con potencial</t>
        </is>
      </c>
      <c r="G5143" s="10" t="inlineStr">
        <is>
          <t>SS0005MX</t>
        </is>
      </c>
      <c r="H5143" s="19" t="inlineStr">
        <is>
          <t>SAL-WAX-Ca sólido</t>
        </is>
      </c>
      <c r="I5143" s="10" t="inlineStr">
        <is>
          <t>Maduro</t>
        </is>
      </c>
      <c r="J5143" s="10" t="inlineStr">
        <is>
          <t>Esencial/Core</t>
        </is>
      </c>
      <c r="K5143" s="12" t="n">
        <v>0.1</v>
      </c>
      <c r="L5143" s="12" t="n">
        <v>0.035</v>
      </c>
      <c r="M5143" s="12" t="n">
        <v>0.1385000000000001</v>
      </c>
      <c r="N5143" s="22" t="n">
        <v>5</v>
      </c>
      <c r="O5143" s="11" t="n">
        <v>2160</v>
      </c>
      <c r="P5143" s="13" t="n">
        <v>4.258190039770207</v>
      </c>
      <c r="Q5143" s="13">
        <f>O5143*P5143</f>
        <v/>
      </c>
    </row>
    <row r="5144">
      <c r="A5144" s="10" t="n">
        <v>2027</v>
      </c>
      <c r="B5144" s="10" t="inlineStr">
        <is>
          <t>Nov-27</t>
        </is>
      </c>
      <c r="C5144" s="19" t="inlineStr">
        <is>
          <t>Ricardo</t>
        </is>
      </c>
      <c r="D5144" s="19" t="inlineStr">
        <is>
          <t>PANAMÁ</t>
        </is>
      </c>
      <c r="E5144" s="19" t="inlineStr">
        <is>
          <t>SERVICIOS AGROPECUARIOS EL LLANO, S. A.</t>
        </is>
      </c>
      <c r="F5144" s="10" t="inlineStr">
        <is>
          <t>Consolidado/estratégico</t>
        </is>
      </c>
      <c r="G5144" s="10" t="inlineStr">
        <is>
          <t>AGXCR0001PA</t>
        </is>
      </c>
      <c r="H5144" s="19" t="inlineStr">
        <is>
          <t>AGROXILATO-K  (0-5-20), 1 L</t>
        </is>
      </c>
      <c r="I5144" s="10" t="inlineStr">
        <is>
          <t>Maduro</t>
        </is>
      </c>
      <c r="J5144" s="10" t="inlineStr">
        <is>
          <t>Innovador/Notorio</t>
        </is>
      </c>
      <c r="K5144" s="12" t="n">
        <v>0.05</v>
      </c>
      <c r="L5144" s="12" t="n">
        <v>0.05</v>
      </c>
      <c r="M5144" s="12" t="n">
        <v>0.1025</v>
      </c>
      <c r="N5144" s="22" t="n">
        <v>1</v>
      </c>
      <c r="O5144" s="11" t="n">
        <v>1656</v>
      </c>
      <c r="P5144" s="13" t="n">
        <v>6.01451840509596</v>
      </c>
      <c r="Q5144" s="13">
        <f>O5144*P5144</f>
        <v/>
      </c>
    </row>
    <row r="5145">
      <c r="A5145" s="10" t="n">
        <v>2027</v>
      </c>
      <c r="B5145" s="10" t="inlineStr">
        <is>
          <t>Nov-27</t>
        </is>
      </c>
      <c r="C5145" s="19" t="inlineStr">
        <is>
          <t>Ricardo</t>
        </is>
      </c>
      <c r="D5145" s="19" t="inlineStr">
        <is>
          <t>PANAMÁ</t>
        </is>
      </c>
      <c r="E5145" s="19" t="inlineStr">
        <is>
          <t>SERVICIOS AGROPECUARIOS EL LLANO, S. A.</t>
        </is>
      </c>
      <c r="F5145" s="10" t="inlineStr">
        <is>
          <t>Consolidado/estratégico</t>
        </is>
      </c>
      <c r="G5145" s="10" t="inlineStr">
        <is>
          <t>AGXCR0005PA</t>
        </is>
      </c>
      <c r="H5145" s="19" t="inlineStr">
        <is>
          <t>AGROXILATO-K (0-5-20), 5 Lts.</t>
        </is>
      </c>
      <c r="I5145" s="10" t="inlineStr">
        <is>
          <t>Maduro</t>
        </is>
      </c>
      <c r="J5145" s="10" t="inlineStr">
        <is>
          <t>Innovador/Notorio</t>
        </is>
      </c>
      <c r="K5145" s="12" t="n">
        <v>0.05</v>
      </c>
      <c r="L5145" s="12" t="n">
        <v>0.05</v>
      </c>
      <c r="M5145" s="12" t="n">
        <v>0.1025</v>
      </c>
      <c r="N5145" s="22" t="n">
        <v>5</v>
      </c>
      <c r="O5145" s="11" t="n">
        <v>835</v>
      </c>
      <c r="P5145" s="13" t="n">
        <v>4.84705556043262</v>
      </c>
      <c r="Q5145" s="13">
        <f>O5145*P5145</f>
        <v/>
      </c>
    </row>
    <row r="5146">
      <c r="A5146" s="10" t="n">
        <v>2027</v>
      </c>
      <c r="B5146" s="10" t="inlineStr">
        <is>
          <t>Nov-27</t>
        </is>
      </c>
      <c r="C5146" s="19" t="inlineStr">
        <is>
          <t>Ricardo</t>
        </is>
      </c>
      <c r="D5146" s="19" t="inlineStr">
        <is>
          <t>PANAMÁ</t>
        </is>
      </c>
      <c r="E5146" s="19" t="inlineStr">
        <is>
          <t>SERVICIOS AGROPECUARIOS EL LLANO, S. A.</t>
        </is>
      </c>
      <c r="F5146" s="10" t="inlineStr">
        <is>
          <t>Consolidado/estratégico</t>
        </is>
      </c>
      <c r="G5146" s="10" t="inlineStr">
        <is>
          <t>AN0005PA</t>
        </is>
      </c>
      <c r="H5146" s="19" t="inlineStr">
        <is>
          <t>ALCAPLANT NEW, 5 KG</t>
        </is>
      </c>
      <c r="I5146" s="10" t="inlineStr">
        <is>
          <t>Maduro</t>
        </is>
      </c>
      <c r="J5146" s="10" t="inlineStr">
        <is>
          <t>Innovador/Notorio</t>
        </is>
      </c>
      <c r="K5146" s="12" t="n">
        <v>0.05</v>
      </c>
      <c r="L5146" s="12" t="n">
        <v>0.05</v>
      </c>
      <c r="M5146" s="12" t="n">
        <v>0.1025</v>
      </c>
      <c r="N5146" s="22" t="n">
        <v>5</v>
      </c>
      <c r="O5146" s="11" t="n">
        <v>6270</v>
      </c>
      <c r="P5146" s="13" t="n">
        <v>2.334925689326681</v>
      </c>
      <c r="Q5146" s="13">
        <f>O5146*P5146</f>
        <v/>
      </c>
    </row>
    <row r="5147">
      <c r="A5147" s="10" t="n">
        <v>2027</v>
      </c>
      <c r="B5147" s="10" t="inlineStr">
        <is>
          <t>Nov-27</t>
        </is>
      </c>
      <c r="C5147" s="19" t="inlineStr">
        <is>
          <t>Ricardo</t>
        </is>
      </c>
      <c r="D5147" s="19" t="inlineStr">
        <is>
          <t>PANAMÁ</t>
        </is>
      </c>
      <c r="E5147" s="19" t="inlineStr">
        <is>
          <t>SERVICIOS AGROPECUARIOS EL LLANO, S. A.</t>
        </is>
      </c>
      <c r="F5147" s="10" t="inlineStr">
        <is>
          <t>Consolidado/estratégico</t>
        </is>
      </c>
      <c r="G5147" s="10" t="inlineStr">
        <is>
          <t>CODIR0001PA</t>
        </is>
      </c>
      <c r="H5147" s="19" t="inlineStr">
        <is>
          <t>CODIRESIST, 1 L</t>
        </is>
      </c>
      <c r="I5147" s="10" t="inlineStr">
        <is>
          <t>Ramp-Up/Crecimiento</t>
        </is>
      </c>
      <c r="J5147" s="10" t="inlineStr">
        <is>
          <t>Esencial/Core</t>
        </is>
      </c>
      <c r="K5147" s="12" t="n">
        <v>0.05</v>
      </c>
      <c r="L5147" s="12" t="n">
        <v>0.15</v>
      </c>
      <c r="M5147" s="12" t="n">
        <v>0.2075</v>
      </c>
      <c r="N5147" s="22" t="n">
        <v>1</v>
      </c>
      <c r="O5147" s="11" t="n">
        <v>1813</v>
      </c>
      <c r="P5147" s="13" t="n">
        <v>6.566978501231292</v>
      </c>
      <c r="Q5147" s="13">
        <f>O5147*P5147</f>
        <v/>
      </c>
    </row>
    <row r="5148">
      <c r="A5148" s="10" t="n">
        <v>2027</v>
      </c>
      <c r="B5148" s="10" t="inlineStr">
        <is>
          <t>Nov-27</t>
        </is>
      </c>
      <c r="C5148" s="19" t="inlineStr">
        <is>
          <t>Ricardo</t>
        </is>
      </c>
      <c r="D5148" s="19" t="inlineStr">
        <is>
          <t>PANAMÁ</t>
        </is>
      </c>
      <c r="E5148" s="19" t="inlineStr">
        <is>
          <t>SERVICIOS AGROPECUARIOS EL LLANO, S. A.</t>
        </is>
      </c>
      <c r="F5148" s="10" t="inlineStr">
        <is>
          <t>Consolidado/estratégico</t>
        </is>
      </c>
      <c r="G5148" s="10" t="inlineStr">
        <is>
          <t>CODIR0005PA</t>
        </is>
      </c>
      <c r="H5148" s="19" t="inlineStr">
        <is>
          <t>CODIRESIST, 5 L</t>
        </is>
      </c>
      <c r="I5148" s="10" t="inlineStr">
        <is>
          <t>Ramp-Up/Crecimiento</t>
        </is>
      </c>
      <c r="J5148" s="10" t="inlineStr">
        <is>
          <t>Esencial/Core</t>
        </is>
      </c>
      <c r="K5148" s="12" t="n">
        <v>0.05</v>
      </c>
      <c r="L5148" s="12" t="n">
        <v>0.15</v>
      </c>
      <c r="M5148" s="12" t="n">
        <v>0.2075</v>
      </c>
      <c r="N5148" s="22" t="n">
        <v>5</v>
      </c>
      <c r="O5148" s="11" t="n">
        <v>915</v>
      </c>
      <c r="P5148" s="13" t="n">
        <v>4.482223421475324</v>
      </c>
      <c r="Q5148" s="13">
        <f>O5148*P5148</f>
        <v/>
      </c>
    </row>
    <row r="5149">
      <c r="A5149" s="10" t="n">
        <v>2027</v>
      </c>
      <c r="B5149" s="10" t="inlineStr">
        <is>
          <t>Nov-27</t>
        </is>
      </c>
      <c r="C5149" s="19" t="inlineStr">
        <is>
          <t>Ricardo</t>
        </is>
      </c>
      <c r="D5149" s="19" t="inlineStr">
        <is>
          <t>PANAMÁ</t>
        </is>
      </c>
      <c r="E5149" s="19" t="inlineStr">
        <is>
          <t>SERVICIOS AGROPECUARIOS EL LLANO, S. A.</t>
        </is>
      </c>
      <c r="F5149" s="10" t="inlineStr">
        <is>
          <t>Consolidado/estratégico</t>
        </is>
      </c>
      <c r="G5149" s="10" t="inlineStr">
        <is>
          <t>FLORCR0001PA</t>
        </is>
      </c>
      <c r="H5149" s="19" t="inlineStr">
        <is>
          <t>FLORAMEC CR, 1 L</t>
        </is>
      </c>
      <c r="I5149" s="10" t="inlineStr">
        <is>
          <t>Maduro</t>
        </is>
      </c>
      <c r="J5149" s="10" t="inlineStr">
        <is>
          <t>Esencial/Core</t>
        </is>
      </c>
      <c r="K5149" s="12" t="n">
        <v>0.05</v>
      </c>
      <c r="L5149" s="12" t="n">
        <v>0.035</v>
      </c>
      <c r="M5149" s="12" t="n">
        <v>0.08674999999999988</v>
      </c>
      <c r="N5149" s="22" t="n">
        <v>1</v>
      </c>
      <c r="O5149" s="11" t="n">
        <v>1632</v>
      </c>
      <c r="P5149" s="13" t="n">
        <v>5.316125453377712</v>
      </c>
      <c r="Q5149" s="13">
        <f>O5149*P5149</f>
        <v/>
      </c>
    </row>
    <row r="5150">
      <c r="A5150" s="10" t="n">
        <v>2027</v>
      </c>
      <c r="B5150" s="10" t="inlineStr">
        <is>
          <t>Nov-27</t>
        </is>
      </c>
      <c r="C5150" s="19" t="inlineStr">
        <is>
          <t>Ricardo</t>
        </is>
      </c>
      <c r="D5150" s="19" t="inlineStr">
        <is>
          <t>PANAMÁ</t>
        </is>
      </c>
      <c r="E5150" s="19" t="inlineStr">
        <is>
          <t>SERVICIOS AGROPECUARIOS EL LLANO, S. A.</t>
        </is>
      </c>
      <c r="F5150" s="10" t="inlineStr">
        <is>
          <t>Consolidado/estratégico</t>
        </is>
      </c>
      <c r="G5150" s="10" t="inlineStr">
        <is>
          <t>FLORCR0005PA</t>
        </is>
      </c>
      <c r="H5150" s="19" t="inlineStr">
        <is>
          <t>FLORAMEC CR, 5 L</t>
        </is>
      </c>
      <c r="I5150" s="10" t="inlineStr">
        <is>
          <t>Declive</t>
        </is>
      </c>
      <c r="J5150" s="10" t="inlineStr">
        <is>
          <t>Innovador/Notorio</t>
        </is>
      </c>
      <c r="K5150" s="12" t="n">
        <v>0.05</v>
      </c>
      <c r="L5150" s="12" t="n">
        <v>0.04</v>
      </c>
      <c r="M5150" s="12" t="n">
        <v>0.09200000000000008</v>
      </c>
      <c r="N5150" s="22" t="n">
        <v>5</v>
      </c>
      <c r="O5150" s="11" t="n">
        <v>415</v>
      </c>
      <c r="P5150" s="13" t="n">
        <v>3.00204731484859</v>
      </c>
      <c r="Q5150" s="13">
        <f>O5150*P5150</f>
        <v/>
      </c>
    </row>
    <row r="5151">
      <c r="A5151" s="10" t="n">
        <v>2027</v>
      </c>
      <c r="B5151" s="10" t="inlineStr">
        <is>
          <t>Nov-27</t>
        </is>
      </c>
      <c r="C5151" s="19" t="inlineStr">
        <is>
          <t>Ricardo</t>
        </is>
      </c>
      <c r="D5151" s="19" t="inlineStr">
        <is>
          <t>PANAMÁ</t>
        </is>
      </c>
      <c r="E5151" s="19" t="inlineStr">
        <is>
          <t>SERVICIOS AGROPECUARIOS EL LLANO, S. A.</t>
        </is>
      </c>
      <c r="F5151" s="10" t="inlineStr">
        <is>
          <t>Consolidado/estratégico</t>
        </is>
      </c>
      <c r="G5151" s="10" t="inlineStr">
        <is>
          <t>G0001PA</t>
        </is>
      </c>
      <c r="H5151" s="19" t="inlineStr">
        <is>
          <t>GREEN-UP EXPORTACION, 1 L</t>
        </is>
      </c>
      <c r="I5151" s="10" t="inlineStr">
        <is>
          <t>Maduro</t>
        </is>
      </c>
      <c r="J5151" s="10" t="inlineStr">
        <is>
          <t>Innovador/Notorio</t>
        </is>
      </c>
      <c r="K5151" s="12" t="n">
        <v>0.05</v>
      </c>
      <c r="L5151" s="12" t="n">
        <v>0.05</v>
      </c>
      <c r="M5151" s="12" t="n">
        <v>0.1025</v>
      </c>
      <c r="N5151" s="22" t="n">
        <v>1</v>
      </c>
      <c r="O5151" s="11" t="n">
        <v>828</v>
      </c>
      <c r="P5151" s="13" t="n">
        <v>10.00682438282863</v>
      </c>
      <c r="Q5151" s="13">
        <f>O5151*P5151</f>
        <v/>
      </c>
    </row>
    <row r="5152">
      <c r="A5152" s="10" t="n">
        <v>2027</v>
      </c>
      <c r="B5152" s="10" t="inlineStr">
        <is>
          <t>Nov-27</t>
        </is>
      </c>
      <c r="C5152" s="19" t="inlineStr">
        <is>
          <t>Ricardo</t>
        </is>
      </c>
      <c r="D5152" s="19" t="inlineStr">
        <is>
          <t>PANAMÁ</t>
        </is>
      </c>
      <c r="E5152" s="19" t="inlineStr">
        <is>
          <t>SERVICIOS AGROPECUARIOS EL LLANO, S. A.</t>
        </is>
      </c>
      <c r="F5152" s="10" t="inlineStr">
        <is>
          <t>Consolidado/estratégico</t>
        </is>
      </c>
      <c r="G5152" s="10" t="inlineStr">
        <is>
          <t>G0005PA</t>
        </is>
      </c>
      <c r="H5152" s="19" t="inlineStr">
        <is>
          <t>GREEN-UP EXPORTACION, 5 L</t>
        </is>
      </c>
      <c r="I5152" s="10" t="inlineStr">
        <is>
          <t>Maduro</t>
        </is>
      </c>
      <c r="J5152" s="10" t="inlineStr">
        <is>
          <t>Innovador/Notorio</t>
        </is>
      </c>
      <c r="K5152" s="12" t="n">
        <v>0.05</v>
      </c>
      <c r="L5152" s="12" t="n">
        <v>0.05</v>
      </c>
      <c r="M5152" s="12" t="n">
        <v>0.1025</v>
      </c>
      <c r="N5152" s="22" t="n">
        <v>5</v>
      </c>
      <c r="O5152" s="11" t="n">
        <v>420</v>
      </c>
      <c r="P5152" s="13" t="n">
        <v>8.234782565036063</v>
      </c>
      <c r="Q5152" s="13">
        <f>O5152*P5152</f>
        <v/>
      </c>
    </row>
    <row r="5153">
      <c r="A5153" s="10" t="n">
        <v>2027</v>
      </c>
      <c r="B5153" s="10" t="inlineStr">
        <is>
          <t>Nov-27</t>
        </is>
      </c>
      <c r="C5153" s="19" t="inlineStr">
        <is>
          <t>Ricardo</t>
        </is>
      </c>
      <c r="D5153" s="19" t="inlineStr">
        <is>
          <t>PANAMÁ</t>
        </is>
      </c>
      <c r="E5153" s="19" t="inlineStr">
        <is>
          <t>SERVICIOS AGROPECUARIOS EL LLANO, S. A.</t>
        </is>
      </c>
      <c r="F5153" s="10" t="inlineStr">
        <is>
          <t>Consolidado/estratégico</t>
        </is>
      </c>
      <c r="G5153" s="10" t="inlineStr">
        <is>
          <t>PT0001PA</t>
        </is>
      </c>
      <c r="H5153" s="19" t="inlineStr">
        <is>
          <t>AGROPOTASION, 1 L</t>
        </is>
      </c>
      <c r="I5153" s="10" t="inlineStr">
        <is>
          <t>Maduro</t>
        </is>
      </c>
      <c r="J5153" s="10" t="inlineStr">
        <is>
          <t>Innovador/Notorio</t>
        </is>
      </c>
      <c r="K5153" s="12" t="n">
        <v>0.05</v>
      </c>
      <c r="L5153" s="12" t="n">
        <v>0.05</v>
      </c>
      <c r="M5153" s="12" t="n">
        <v>0.1025</v>
      </c>
      <c r="N5153" s="22" t="n">
        <v>1</v>
      </c>
      <c r="O5153" s="11" t="n">
        <v>552</v>
      </c>
      <c r="P5153" s="13" t="n">
        <v>6.254265239267896</v>
      </c>
      <c r="Q5153" s="13">
        <f>O5153*P5153</f>
        <v/>
      </c>
    </row>
    <row r="5154">
      <c r="A5154" s="10" t="n">
        <v>2027</v>
      </c>
      <c r="B5154" s="10" t="inlineStr">
        <is>
          <t>Nov-27</t>
        </is>
      </c>
      <c r="C5154" s="19" t="inlineStr">
        <is>
          <t>Ricardo</t>
        </is>
      </c>
      <c r="D5154" s="19" t="inlineStr">
        <is>
          <t>PANAMÁ</t>
        </is>
      </c>
      <c r="E5154" s="19" t="inlineStr">
        <is>
          <t>SERVICIOS AGROPECUARIOS EL LLANO, S. A.</t>
        </is>
      </c>
      <c r="F5154" s="10" t="inlineStr">
        <is>
          <t>Consolidado/estratégico</t>
        </is>
      </c>
      <c r="G5154" s="10" t="inlineStr">
        <is>
          <t>SS0001PA</t>
        </is>
      </c>
      <c r="H5154" s="19" t="inlineStr">
        <is>
          <t>SALWAX-CA, 1 KG</t>
        </is>
      </c>
      <c r="I5154" s="10" t="inlineStr">
        <is>
          <t>Maduro</t>
        </is>
      </c>
      <c r="J5154" s="10" t="inlineStr">
        <is>
          <t>Innovador/Notorio</t>
        </is>
      </c>
      <c r="K5154" s="12" t="n">
        <v>0.05</v>
      </c>
      <c r="L5154" s="12" t="n">
        <v>0.05</v>
      </c>
      <c r="M5154" s="12" t="n">
        <v>0.1025</v>
      </c>
      <c r="N5154" s="22" t="n">
        <v>1</v>
      </c>
      <c r="O5154" s="11" t="n">
        <v>552</v>
      </c>
      <c r="P5154" s="13" t="n">
        <v>5.9936708542984</v>
      </c>
      <c r="Q5154" s="13">
        <f>O5154*P5154</f>
        <v/>
      </c>
    </row>
    <row r="5155">
      <c r="A5155" s="10" t="n">
        <v>2027</v>
      </c>
      <c r="B5155" s="10" t="inlineStr">
        <is>
          <t>Dic-27</t>
        </is>
      </c>
      <c r="C5155" s="19" t="inlineStr">
        <is>
          <t>Alfonso</t>
        </is>
      </c>
      <c r="D5155" s="19" t="inlineStr">
        <is>
          <t>ESPAÑA</t>
        </is>
      </c>
      <c r="E5155" s="19" t="inlineStr">
        <is>
          <t>ACTIV. PRODUC. Y COMERC. LA VEGUILLA, SL</t>
        </is>
      </c>
      <c r="F5155" s="10" t="inlineStr">
        <is>
          <t>Consolidado/estratégico</t>
        </is>
      </c>
      <c r="G5155" s="10" t="inlineStr">
        <is>
          <t>BIO0020</t>
        </is>
      </c>
      <c r="H5155" s="19" t="inlineStr">
        <is>
          <t>BIORAD-20, 20 L</t>
        </is>
      </c>
      <c r="I5155" s="10" t="inlineStr">
        <is>
          <t>Ramp-Up/Crecimiento</t>
        </is>
      </c>
      <c r="J5155" s="10" t="inlineStr">
        <is>
          <t>Innovador/Notorio</t>
        </is>
      </c>
      <c r="K5155" s="12" t="n">
        <v>0.05</v>
      </c>
      <c r="L5155" s="12" t="n">
        <v>0.2</v>
      </c>
      <c r="M5155" s="12" t="n">
        <v>0.26</v>
      </c>
      <c r="N5155" s="22" t="n">
        <v>20</v>
      </c>
      <c r="O5155" s="11" t="n">
        <v>1140</v>
      </c>
      <c r="P5155" s="13" t="n">
        <v>2.457070954896998</v>
      </c>
      <c r="Q5155" s="13">
        <f>O5155*P5155</f>
        <v/>
      </c>
    </row>
    <row r="5156">
      <c r="A5156" s="10" t="n">
        <v>2027</v>
      </c>
      <c r="B5156" s="10" t="inlineStr">
        <is>
          <t>Dic-27</t>
        </is>
      </c>
      <c r="C5156" s="19" t="inlineStr">
        <is>
          <t>Alfonso</t>
        </is>
      </c>
      <c r="D5156" s="19" t="inlineStr">
        <is>
          <t>ESPAÑA</t>
        </is>
      </c>
      <c r="E5156" s="19" t="inlineStr">
        <is>
          <t>ACTIV. PRODUC. Y COMERC. LA VEGUILLA, SL</t>
        </is>
      </c>
      <c r="F5156" s="10" t="inlineStr">
        <is>
          <t>Consolidado/estratégico</t>
        </is>
      </c>
      <c r="G5156" s="10" t="inlineStr">
        <is>
          <t>BROTA0020</t>
        </is>
      </c>
      <c r="H5156" s="19" t="inlineStr">
        <is>
          <t>BROTAMEC, 20 L</t>
        </is>
      </c>
      <c r="I5156" s="10" t="inlineStr">
        <is>
          <t>Maduro</t>
        </is>
      </c>
      <c r="J5156" s="10" t="inlineStr">
        <is>
          <t>Esencial/Core</t>
        </is>
      </c>
      <c r="K5156" s="12" t="n">
        <v>0.05</v>
      </c>
      <c r="L5156" s="12" t="n">
        <v>0.035</v>
      </c>
      <c r="M5156" s="12" t="n">
        <v>0.08674999999999988</v>
      </c>
      <c r="N5156" s="22" t="n">
        <v>20</v>
      </c>
      <c r="O5156" s="11" t="n">
        <v>980</v>
      </c>
      <c r="P5156" s="13" t="n">
        <v>3.020052017810118</v>
      </c>
      <c r="Q5156" s="13">
        <f>O5156*P5156</f>
        <v/>
      </c>
    </row>
    <row r="5157">
      <c r="A5157" s="10" t="n">
        <v>2027</v>
      </c>
      <c r="B5157" s="10" t="inlineStr">
        <is>
          <t>Dic-27</t>
        </is>
      </c>
      <c r="C5157" s="19" t="inlineStr">
        <is>
          <t>García</t>
        </is>
      </c>
      <c r="D5157" s="19" t="inlineStr">
        <is>
          <t>EGIPTO</t>
        </is>
      </c>
      <c r="E5157" s="19" t="inlineStr">
        <is>
          <t>DIPLOMATS ORCHARDS FOR TRADE AGENCIES</t>
        </is>
      </c>
      <c r="F5157" s="10" t="inlineStr">
        <is>
          <t>Consolidado/estratégico</t>
        </is>
      </c>
      <c r="G5157" s="10" t="inlineStr">
        <is>
          <t>A-50EG0001EG</t>
        </is>
      </c>
      <c r="H5157" s="19" t="inlineStr">
        <is>
          <t>CODIORGAN-A50 EGIPTO, 1 KG</t>
        </is>
      </c>
      <c r="I5157" s="10" t="inlineStr">
        <is>
          <t>Nuevo/Introducción</t>
        </is>
      </c>
      <c r="J5157" s="10" t="inlineStr">
        <is>
          <t>Esencial/Core</t>
        </is>
      </c>
      <c r="K5157" s="12" t="n">
        <v>0.05</v>
      </c>
      <c r="L5157" s="12" t="n">
        <v>0.1</v>
      </c>
      <c r="M5157" s="12" t="n">
        <v>0.1550000000000002</v>
      </c>
      <c r="N5157" s="22" t="n">
        <v>1</v>
      </c>
      <c r="O5157" s="11" t="n">
        <v>5474</v>
      </c>
      <c r="P5157" s="13" t="n">
        <v>5.807103555303979</v>
      </c>
      <c r="Q5157" s="13">
        <f>O5157*P5157</f>
        <v/>
      </c>
    </row>
    <row r="5158">
      <c r="A5158" s="10" t="n">
        <v>2027</v>
      </c>
      <c r="B5158" s="10" t="inlineStr">
        <is>
          <t>Dic-27</t>
        </is>
      </c>
      <c r="C5158" s="19" t="inlineStr">
        <is>
          <t>García</t>
        </is>
      </c>
      <c r="D5158" s="19" t="inlineStr">
        <is>
          <t>EGIPTO</t>
        </is>
      </c>
      <c r="E5158" s="19" t="inlineStr">
        <is>
          <t>DOTRA CHEMICALS</t>
        </is>
      </c>
      <c r="F5158" s="10" t="inlineStr">
        <is>
          <t>Consolidado/estratégico</t>
        </is>
      </c>
      <c r="G5158" s="10" t="inlineStr">
        <is>
          <t>AVAN0001EG</t>
        </is>
      </c>
      <c r="H5158" s="19" t="inlineStr">
        <is>
          <t>FLORAMEC AVANCE</t>
        </is>
      </c>
      <c r="I5158" s="10" t="inlineStr">
        <is>
          <t>Nuevo/Introducción</t>
        </is>
      </c>
      <c r="J5158" s="10" t="inlineStr">
        <is>
          <t>Innovador/Notorio</t>
        </is>
      </c>
      <c r="K5158" s="12" t="n">
        <v>0.05</v>
      </c>
      <c r="L5158" s="12" t="n">
        <v>0.15</v>
      </c>
      <c r="M5158" s="12" t="n">
        <v>0.2075</v>
      </c>
      <c r="N5158" s="22" t="n">
        <v>1</v>
      </c>
      <c r="O5158" s="11" t="n">
        <v>3433</v>
      </c>
      <c r="P5158" s="13" t="n">
        <v>6.089258058880104</v>
      </c>
      <c r="Q5158" s="13">
        <f>O5158*P5158</f>
        <v/>
      </c>
    </row>
    <row r="5159">
      <c r="A5159" s="10" t="n">
        <v>2027</v>
      </c>
      <c r="B5159" s="10" t="inlineStr">
        <is>
          <t>Dic-27</t>
        </is>
      </c>
      <c r="C5159" s="19" t="inlineStr">
        <is>
          <t>García</t>
        </is>
      </c>
      <c r="D5159" s="19" t="inlineStr">
        <is>
          <t>ESPAÑA</t>
        </is>
      </c>
      <c r="E5159" s="19" t="inlineStr">
        <is>
          <t>AGROGIMEDEL, S.L.U.</t>
        </is>
      </c>
      <c r="F5159" s="10" t="inlineStr">
        <is>
          <t>Baja aportación</t>
        </is>
      </c>
      <c r="G5159" s="10" t="inlineStr">
        <is>
          <t>AGZNP0005</t>
        </is>
      </c>
      <c r="H5159" s="19" t="inlineStr">
        <is>
          <t>AGROXILATO-ZN PLUS, 5 KG</t>
        </is>
      </c>
      <c r="I5159" s="10" t="inlineStr">
        <is>
          <t>Maduro</t>
        </is>
      </c>
      <c r="J5159" s="10" t="inlineStr">
        <is>
          <t>Banalizado/Commodity</t>
        </is>
      </c>
      <c r="K5159" s="12" t="n">
        <v>0.03</v>
      </c>
      <c r="L5159" s="12" t="n">
        <v>0.02</v>
      </c>
      <c r="M5159" s="12" t="n">
        <v>0.05059999999999998</v>
      </c>
      <c r="N5159" s="22" t="n">
        <v>5</v>
      </c>
      <c r="O5159" s="11" t="n">
        <v>200</v>
      </c>
      <c r="P5159" s="13" t="n">
        <v>6.577402276630071</v>
      </c>
      <c r="Q5159" s="13">
        <f>O5159*P5159</f>
        <v/>
      </c>
    </row>
    <row r="5160">
      <c r="A5160" s="10" t="n">
        <v>2027</v>
      </c>
      <c r="B5160" s="10" t="inlineStr">
        <is>
          <t>Dic-27</t>
        </is>
      </c>
      <c r="C5160" s="19" t="inlineStr">
        <is>
          <t>García</t>
        </is>
      </c>
      <c r="D5160" s="19" t="inlineStr">
        <is>
          <t>ESPAÑA</t>
        </is>
      </c>
      <c r="E5160" s="19" t="inlineStr">
        <is>
          <t>AGROREBOLLO, S.L.</t>
        </is>
      </c>
      <c r="F5160" s="10" t="inlineStr">
        <is>
          <t>En desarrollo/nuevo</t>
        </is>
      </c>
      <c r="G5160" s="10" t="inlineStr">
        <is>
          <t>AGZNP0005</t>
        </is>
      </c>
      <c r="H5160" s="19" t="inlineStr">
        <is>
          <t>AGROXILATO-ZN PLUS, 5 KG</t>
        </is>
      </c>
      <c r="I5160" s="10" t="inlineStr">
        <is>
          <t>Maduro</t>
        </is>
      </c>
      <c r="J5160" s="10" t="inlineStr">
        <is>
          <t>Banalizado/Commodity</t>
        </is>
      </c>
      <c r="K5160" s="12" t="n">
        <v>0.2</v>
      </c>
      <c r="L5160" s="12" t="n">
        <v>0.02</v>
      </c>
      <c r="M5160" s="12" t="n">
        <v>0.224</v>
      </c>
      <c r="N5160" s="22" t="n">
        <v>5</v>
      </c>
      <c r="O5160" s="11" t="n">
        <v>870</v>
      </c>
      <c r="P5160" s="13" t="n">
        <v>7.041260281875773</v>
      </c>
      <c r="Q5160" s="13">
        <f>O5160*P5160</f>
        <v/>
      </c>
    </row>
    <row r="5161">
      <c r="A5161" s="10" t="n">
        <v>2027</v>
      </c>
      <c r="B5161" s="10" t="inlineStr">
        <is>
          <t>Dic-27</t>
        </is>
      </c>
      <c r="C5161" s="19" t="inlineStr">
        <is>
          <t>García</t>
        </is>
      </c>
      <c r="D5161" s="19" t="inlineStr">
        <is>
          <t>ESPAÑA</t>
        </is>
      </c>
      <c r="E5161" s="19" t="inlineStr">
        <is>
          <t>AGROSER BERNARDINO, S.L.</t>
        </is>
      </c>
      <c r="F5161" s="10" t="inlineStr">
        <is>
          <t>Consolidado/estratégico</t>
        </is>
      </c>
      <c r="G5161" s="10" t="inlineStr">
        <is>
          <t>AN0020</t>
        </is>
      </c>
      <c r="H5161" s="19" t="inlineStr">
        <is>
          <t>ALCAPLANT NEW, 20 KG</t>
        </is>
      </c>
      <c r="I5161" s="10" t="inlineStr">
        <is>
          <t>Maduro</t>
        </is>
      </c>
      <c r="J5161" s="10" t="inlineStr">
        <is>
          <t>Innovador/Notorio</t>
        </is>
      </c>
      <c r="K5161" s="12" t="n">
        <v>0.05</v>
      </c>
      <c r="L5161" s="12" t="n">
        <v>0.05</v>
      </c>
      <c r="M5161" s="12" t="n">
        <v>0.1025</v>
      </c>
      <c r="N5161" s="22" t="n">
        <v>20</v>
      </c>
      <c r="O5161" s="11" t="n">
        <v>1140</v>
      </c>
      <c r="P5161" s="13" t="n">
        <v>1.699075390001112</v>
      </c>
      <c r="Q5161" s="13">
        <f>O5161*P5161</f>
        <v/>
      </c>
    </row>
    <row r="5162">
      <c r="A5162" s="10" t="n">
        <v>2027</v>
      </c>
      <c r="B5162" s="10" t="inlineStr">
        <is>
          <t>Dic-27</t>
        </is>
      </c>
      <c r="C5162" s="19" t="inlineStr">
        <is>
          <t>García</t>
        </is>
      </c>
      <c r="D5162" s="19" t="inlineStr">
        <is>
          <t>ESPAÑA</t>
        </is>
      </c>
      <c r="E5162" s="19" t="inlineStr">
        <is>
          <t>AGROSER BERNARDINO, S.L.</t>
        </is>
      </c>
      <c r="F5162" s="10" t="inlineStr">
        <is>
          <t>Consolidado/estratégico</t>
        </is>
      </c>
      <c r="G5162" s="10" t="inlineStr">
        <is>
          <t>BIO0020</t>
        </is>
      </c>
      <c r="H5162" s="19" t="inlineStr">
        <is>
          <t>BIORAD-20, 20 L</t>
        </is>
      </c>
      <c r="I5162" s="10" t="inlineStr">
        <is>
          <t>Ramp-Up/Crecimiento</t>
        </is>
      </c>
      <c r="J5162" s="10" t="inlineStr">
        <is>
          <t>Innovador/Notorio</t>
        </is>
      </c>
      <c r="K5162" s="12" t="n">
        <v>0.05</v>
      </c>
      <c r="L5162" s="12" t="n">
        <v>0.2</v>
      </c>
      <c r="M5162" s="12" t="n">
        <v>0.26</v>
      </c>
      <c r="N5162" s="22" t="n">
        <v>20</v>
      </c>
      <c r="O5162" s="11" t="n">
        <v>760</v>
      </c>
      <c r="P5162" s="13" t="n">
        <v>2.470434769510819</v>
      </c>
      <c r="Q5162" s="13">
        <f>O5162*P5162</f>
        <v/>
      </c>
    </row>
    <row r="5163">
      <c r="A5163" s="10" t="n">
        <v>2027</v>
      </c>
      <c r="B5163" s="10" t="inlineStr">
        <is>
          <t>Dic-27</t>
        </is>
      </c>
      <c r="C5163" s="19" t="inlineStr">
        <is>
          <t>García</t>
        </is>
      </c>
      <c r="D5163" s="19" t="inlineStr">
        <is>
          <t>ESPAÑA</t>
        </is>
      </c>
      <c r="E5163" s="19" t="inlineStr">
        <is>
          <t>AGROSER BERNARDINO, S.L.</t>
        </is>
      </c>
      <c r="F5163" s="10" t="inlineStr">
        <is>
          <t>Consolidado/estratégico</t>
        </is>
      </c>
      <c r="G5163" s="10" t="inlineStr">
        <is>
          <t>FROST-P0020</t>
        </is>
      </c>
      <c r="H5163" s="19" t="inlineStr">
        <is>
          <t>CODIFROST PLUS, 20 L</t>
        </is>
      </c>
      <c r="I5163" s="10" t="inlineStr">
        <is>
          <t>Maduro</t>
        </is>
      </c>
      <c r="J5163" s="10" t="inlineStr">
        <is>
          <t>Innovador/Notorio</t>
        </is>
      </c>
      <c r="K5163" s="12" t="n">
        <v>0.05</v>
      </c>
      <c r="L5163" s="12" t="n">
        <v>0.05</v>
      </c>
      <c r="M5163" s="12" t="n">
        <v>0.1025</v>
      </c>
      <c r="N5163" s="22" t="n">
        <v>20</v>
      </c>
      <c r="O5163" s="11" t="n">
        <v>200</v>
      </c>
      <c r="P5163" s="13" t="n">
        <v>4.273747913499728</v>
      </c>
      <c r="Q5163" s="13">
        <f>O5163*P5163</f>
        <v/>
      </c>
    </row>
    <row r="5164">
      <c r="A5164" s="10" t="n">
        <v>2027</v>
      </c>
      <c r="B5164" s="10" t="inlineStr">
        <is>
          <t>Dic-27</t>
        </is>
      </c>
      <c r="C5164" s="19" t="inlineStr">
        <is>
          <t>García</t>
        </is>
      </c>
      <c r="D5164" s="19" t="inlineStr">
        <is>
          <t>ESPAÑA</t>
        </is>
      </c>
      <c r="E5164" s="19" t="inlineStr">
        <is>
          <t>AGRUPACION DE LABRADORES DEL POZUELO, SA</t>
        </is>
      </c>
      <c r="F5164" s="10" t="inlineStr">
        <is>
          <t>Baja aportación</t>
        </is>
      </c>
      <c r="G5164" s="10" t="inlineStr">
        <is>
          <t>AGXK0020</t>
        </is>
      </c>
      <c r="H5164" s="19" t="inlineStr">
        <is>
          <t>AGROXILATO-K, 20 L</t>
        </is>
      </c>
      <c r="I5164" s="10" t="inlineStr">
        <is>
          <t>Maduro</t>
        </is>
      </c>
      <c r="J5164" s="10" t="inlineStr">
        <is>
          <t>Innovador/Notorio</t>
        </is>
      </c>
      <c r="K5164" s="12" t="n">
        <v>0.03</v>
      </c>
      <c r="L5164" s="12" t="n">
        <v>0.05</v>
      </c>
      <c r="M5164" s="12" t="n">
        <v>0.08150000000000013</v>
      </c>
      <c r="N5164" s="22" t="n">
        <v>20</v>
      </c>
      <c r="O5164" s="11" t="n">
        <v>100</v>
      </c>
      <c r="P5164" s="13" t="n">
        <v>3.450269656996123</v>
      </c>
      <c r="Q5164" s="13">
        <f>O5164*P5164</f>
        <v/>
      </c>
    </row>
    <row r="5165">
      <c r="A5165" s="10" t="n">
        <v>2027</v>
      </c>
      <c r="B5165" s="10" t="inlineStr">
        <is>
          <t>Dic-27</t>
        </is>
      </c>
      <c r="C5165" s="19" t="inlineStr">
        <is>
          <t>García</t>
        </is>
      </c>
      <c r="D5165" s="19" t="inlineStr">
        <is>
          <t>ESPAÑA</t>
        </is>
      </c>
      <c r="E5165" s="19" t="inlineStr">
        <is>
          <t>AGRUPACION DE LABRADORES DEL POZUELO, SA</t>
        </is>
      </c>
      <c r="F5165" s="10" t="inlineStr">
        <is>
          <t>Baja aportación</t>
        </is>
      </c>
      <c r="G5165" s="10" t="inlineStr">
        <is>
          <t>AVAN0005</t>
        </is>
      </c>
      <c r="H5165" s="19" t="inlineStr">
        <is>
          <t>FLORAMEC AVANCE, 5 L</t>
        </is>
      </c>
      <c r="I5165" s="10" t="inlineStr">
        <is>
          <t>Maduro</t>
        </is>
      </c>
      <c r="J5165" s="10" t="inlineStr">
        <is>
          <t>Innovador/Notorio</t>
        </is>
      </c>
      <c r="K5165" s="12" t="n">
        <v>0.03</v>
      </c>
      <c r="L5165" s="12" t="n">
        <v>0.05</v>
      </c>
      <c r="M5165" s="12" t="n">
        <v>0.08150000000000013</v>
      </c>
      <c r="N5165" s="22" t="n">
        <v>5</v>
      </c>
      <c r="O5165" s="11" t="n">
        <v>310</v>
      </c>
      <c r="P5165" s="13" t="n">
        <v>5.772577091892702</v>
      </c>
      <c r="Q5165" s="13">
        <f>O5165*P5165</f>
        <v/>
      </c>
    </row>
    <row r="5166">
      <c r="A5166" s="10" t="n">
        <v>2027</v>
      </c>
      <c r="B5166" s="10" t="inlineStr">
        <is>
          <t>Dic-27</t>
        </is>
      </c>
      <c r="C5166" s="19" t="inlineStr">
        <is>
          <t>García</t>
        </is>
      </c>
      <c r="D5166" s="19" t="inlineStr">
        <is>
          <t>ESPAÑA</t>
        </is>
      </c>
      <c r="E5166" s="19" t="inlineStr">
        <is>
          <t>AGRUPACION DE LABRADORES DEL POZUELO, SA</t>
        </is>
      </c>
      <c r="F5166" s="10" t="inlineStr">
        <is>
          <t>Baja aportación</t>
        </is>
      </c>
      <c r="G5166" s="10" t="inlineStr">
        <is>
          <t>AVAN0020</t>
        </is>
      </c>
      <c r="H5166" s="19" t="inlineStr">
        <is>
          <t>FLORAMEC AVANCE, 20 L</t>
        </is>
      </c>
      <c r="I5166" s="10" t="inlineStr">
        <is>
          <t>Maduro</t>
        </is>
      </c>
      <c r="J5166" s="10" t="inlineStr">
        <is>
          <t>Innovador/Notorio</t>
        </is>
      </c>
      <c r="K5166" s="12" t="n">
        <v>0.03</v>
      </c>
      <c r="L5166" s="12" t="n">
        <v>0.05</v>
      </c>
      <c r="M5166" s="12" t="n">
        <v>0.08150000000000013</v>
      </c>
      <c r="N5166" s="22" t="n">
        <v>20</v>
      </c>
      <c r="O5166" s="11" t="n">
        <v>200</v>
      </c>
      <c r="P5166" s="13" t="n">
        <v>5.420363207365511</v>
      </c>
      <c r="Q5166" s="13">
        <f>O5166*P5166</f>
        <v/>
      </c>
    </row>
    <row r="5167">
      <c r="A5167" s="10" t="n">
        <v>2027</v>
      </c>
      <c r="B5167" s="10" t="inlineStr">
        <is>
          <t>Dic-27</t>
        </is>
      </c>
      <c r="C5167" s="19" t="inlineStr">
        <is>
          <t>García</t>
        </is>
      </c>
      <c r="D5167" s="19" t="inlineStr">
        <is>
          <t>ESPAÑA</t>
        </is>
      </c>
      <c r="E5167" s="19" t="inlineStr">
        <is>
          <t>AGRUPACION DE LABRADORES DEL POZUELO, SA</t>
        </is>
      </c>
      <c r="F5167" s="10" t="inlineStr">
        <is>
          <t>Baja aportación</t>
        </is>
      </c>
      <c r="G5167" s="10" t="inlineStr">
        <is>
          <t>C-CU0005</t>
        </is>
      </c>
      <c r="H5167" s="19" t="inlineStr">
        <is>
          <t>CODICOBRE, 5 L</t>
        </is>
      </c>
      <c r="I5167" s="10" t="inlineStr">
        <is>
          <t>Maduro</t>
        </is>
      </c>
      <c r="J5167" s="10" t="inlineStr">
        <is>
          <t>Esencial/Core</t>
        </is>
      </c>
      <c r="K5167" s="12" t="n">
        <v>0.03</v>
      </c>
      <c r="L5167" s="12" t="n">
        <v>0.035</v>
      </c>
      <c r="M5167" s="12" t="n">
        <v>0.06604999999999994</v>
      </c>
      <c r="N5167" s="22" t="n">
        <v>5</v>
      </c>
      <c r="O5167" s="11" t="n">
        <v>200</v>
      </c>
      <c r="P5167" s="13" t="n">
        <v>4.388409442886307</v>
      </c>
      <c r="Q5167" s="13">
        <f>O5167*P5167</f>
        <v/>
      </c>
    </row>
    <row r="5168">
      <c r="A5168" s="10" t="n">
        <v>2027</v>
      </c>
      <c r="B5168" s="10" t="inlineStr">
        <is>
          <t>Dic-27</t>
        </is>
      </c>
      <c r="C5168" s="19" t="inlineStr">
        <is>
          <t>García</t>
        </is>
      </c>
      <c r="D5168" s="19" t="inlineStr">
        <is>
          <t>ESPAÑA</t>
        </is>
      </c>
      <c r="E5168" s="19" t="inlineStr">
        <is>
          <t>ECO-PONIENTE, S.L.U.</t>
        </is>
      </c>
      <c r="F5168" s="10" t="inlineStr">
        <is>
          <t>Baja aportación</t>
        </is>
      </c>
      <c r="G5168" s="10" t="inlineStr">
        <is>
          <t>AGXKAE0020</t>
        </is>
      </c>
      <c r="H5168" s="19" t="inlineStr">
        <is>
          <t>BIOCULTURE POTASIO, 20 L</t>
        </is>
      </c>
      <c r="I5168" s="10" t="inlineStr">
        <is>
          <t>Maduro</t>
        </is>
      </c>
      <c r="J5168" s="10" t="inlineStr">
        <is>
          <t>Innovador/Notorio</t>
        </is>
      </c>
      <c r="K5168" s="12" t="n">
        <v>0.03</v>
      </c>
      <c r="L5168" s="12" t="n">
        <v>0.05</v>
      </c>
      <c r="M5168" s="12" t="n">
        <v>0.08150000000000013</v>
      </c>
      <c r="N5168" s="22" t="n">
        <v>20</v>
      </c>
      <c r="O5168" s="11" t="n">
        <v>660</v>
      </c>
      <c r="P5168" s="13" t="n">
        <v>4.336290565892408</v>
      </c>
      <c r="Q5168" s="13">
        <f>O5168*P5168</f>
        <v/>
      </c>
    </row>
    <row r="5169">
      <c r="A5169" s="10" t="n">
        <v>2027</v>
      </c>
      <c r="B5169" s="10" t="inlineStr">
        <is>
          <t>Dic-27</t>
        </is>
      </c>
      <c r="C5169" s="19" t="inlineStr">
        <is>
          <t>García</t>
        </is>
      </c>
      <c r="D5169" s="19" t="inlineStr">
        <is>
          <t>ESPAÑA</t>
        </is>
      </c>
      <c r="E5169" s="19" t="inlineStr">
        <is>
          <t>HORTOFRUTICOLA COSTA DE ALMERÍA, S.L.</t>
        </is>
      </c>
      <c r="F5169" s="10" t="inlineStr">
        <is>
          <t>Baja aportación</t>
        </is>
      </c>
      <c r="G5169" s="10" t="inlineStr">
        <is>
          <t>AGXK0020</t>
        </is>
      </c>
      <c r="H5169" s="19" t="inlineStr">
        <is>
          <t>AGROXILATO-K, 20 L</t>
        </is>
      </c>
      <c r="I5169" s="10" t="inlineStr">
        <is>
          <t>Maduro</t>
        </is>
      </c>
      <c r="J5169" s="10" t="inlineStr">
        <is>
          <t>Innovador/Notorio</t>
        </is>
      </c>
      <c r="K5169" s="12" t="n">
        <v>0.03</v>
      </c>
      <c r="L5169" s="12" t="n">
        <v>0.05</v>
      </c>
      <c r="M5169" s="12" t="n">
        <v>0.08150000000000013</v>
      </c>
      <c r="N5169" s="22" t="n">
        <v>20</v>
      </c>
      <c r="O5169" s="11" t="n">
        <v>1320</v>
      </c>
      <c r="P5169" s="13" t="n">
        <v>3.59620251257904</v>
      </c>
      <c r="Q5169" s="13">
        <f>O5169*P5169</f>
        <v/>
      </c>
    </row>
    <row r="5170">
      <c r="A5170" s="10" t="n">
        <v>2027</v>
      </c>
      <c r="B5170" s="10" t="inlineStr">
        <is>
          <t>Dic-27</t>
        </is>
      </c>
      <c r="C5170" s="19" t="inlineStr">
        <is>
          <t>García</t>
        </is>
      </c>
      <c r="D5170" s="19" t="inlineStr">
        <is>
          <t>ESPAÑA</t>
        </is>
      </c>
      <c r="E5170" s="19" t="inlineStr">
        <is>
          <t>INIESTA DEL PINO DISTRIBUCIONES S.L.U</t>
        </is>
      </c>
      <c r="F5170" s="10" t="inlineStr">
        <is>
          <t>En desarrollo/nuevo</t>
        </is>
      </c>
      <c r="G5170" s="10" t="inlineStr">
        <is>
          <t>A-50(2)0005</t>
        </is>
      </c>
      <c r="H5170" s="19" t="inlineStr">
        <is>
          <t>CODIORGAN-A50, 5 KG</t>
        </is>
      </c>
      <c r="I5170" s="10" t="inlineStr">
        <is>
          <t>Ramp-Up/Crecimiento</t>
        </is>
      </c>
      <c r="J5170" s="10" t="inlineStr">
        <is>
          <t>Innovador/Notorio</t>
        </is>
      </c>
      <c r="K5170" s="12" t="n">
        <v>0.2</v>
      </c>
      <c r="L5170" s="12" t="n">
        <v>0.2</v>
      </c>
      <c r="M5170" s="12" t="n">
        <v>0.4399999999999999</v>
      </c>
      <c r="N5170" s="22" t="n">
        <v>5</v>
      </c>
      <c r="O5170" s="11" t="n">
        <v>35</v>
      </c>
      <c r="P5170" s="13" t="n">
        <v>5.545448512150868</v>
      </c>
      <c r="Q5170" s="13">
        <f>O5170*P5170</f>
        <v/>
      </c>
    </row>
    <row r="5171">
      <c r="A5171" s="10" t="n">
        <v>2027</v>
      </c>
      <c r="B5171" s="10" t="inlineStr">
        <is>
          <t>Dic-27</t>
        </is>
      </c>
      <c r="C5171" s="19" t="inlineStr">
        <is>
          <t>García</t>
        </is>
      </c>
      <c r="D5171" s="19" t="inlineStr">
        <is>
          <t>ESPAÑA</t>
        </is>
      </c>
      <c r="E5171" s="19" t="inlineStr">
        <is>
          <t>INIESTA DEL PINO DISTRIBUCIONES S.L.U</t>
        </is>
      </c>
      <c r="F5171" s="10" t="inlineStr">
        <is>
          <t>En desarrollo/nuevo</t>
        </is>
      </c>
      <c r="G5171" s="10" t="inlineStr">
        <is>
          <t>TRI0005</t>
        </is>
      </c>
      <c r="H5171" s="19" t="inlineStr">
        <is>
          <t>TRIFENO-94, 5L</t>
        </is>
      </c>
      <c r="I5171" s="10" t="inlineStr">
        <is>
          <t>Ramp-Up/Crecimiento</t>
        </is>
      </c>
      <c r="J5171" s="10" t="inlineStr">
        <is>
          <t>Esencial/Core</t>
        </is>
      </c>
      <c r="K5171" s="12" t="n">
        <v>0.2</v>
      </c>
      <c r="L5171" s="12" t="n">
        <v>0.15</v>
      </c>
      <c r="M5171" s="12" t="n">
        <v>0.3799999999999999</v>
      </c>
      <c r="N5171" s="22" t="n">
        <v>5</v>
      </c>
      <c r="O5171" s="11" t="n">
        <v>315</v>
      </c>
      <c r="P5171" s="13" t="n">
        <v>15.77117217835388</v>
      </c>
      <c r="Q5171" s="13">
        <f>O5171*P5171</f>
        <v/>
      </c>
    </row>
    <row r="5172">
      <c r="A5172" s="10" t="n">
        <v>2027</v>
      </c>
      <c r="B5172" s="10" t="inlineStr">
        <is>
          <t>Dic-27</t>
        </is>
      </c>
      <c r="C5172" s="19" t="inlineStr">
        <is>
          <t>García</t>
        </is>
      </c>
      <c r="D5172" s="19" t="inlineStr">
        <is>
          <t>ESPAÑA</t>
        </is>
      </c>
      <c r="E5172" s="19" t="inlineStr">
        <is>
          <t>SERVIAGRI´ 97, S.L.</t>
        </is>
      </c>
      <c r="F5172" s="10" t="inlineStr">
        <is>
          <t>Consolidado/estratégico</t>
        </is>
      </c>
      <c r="G5172" s="10" t="inlineStr">
        <is>
          <t>AGXK0020</t>
        </is>
      </c>
      <c r="H5172" s="19" t="inlineStr">
        <is>
          <t>AGROXILATO-K, 20 L</t>
        </is>
      </c>
      <c r="I5172" s="10" t="inlineStr">
        <is>
          <t>Maduro</t>
        </is>
      </c>
      <c r="J5172" s="10" t="inlineStr">
        <is>
          <t>Innovador/Notorio</t>
        </is>
      </c>
      <c r="K5172" s="12" t="n">
        <v>0.05</v>
      </c>
      <c r="L5172" s="12" t="n">
        <v>0.05</v>
      </c>
      <c r="M5172" s="12" t="n">
        <v>0.1025</v>
      </c>
      <c r="N5172" s="22" t="n">
        <v>20</v>
      </c>
      <c r="O5172" s="11" t="n">
        <v>660</v>
      </c>
      <c r="P5172" s="13" t="n">
        <v>3.295752515790681</v>
      </c>
      <c r="Q5172" s="13">
        <f>O5172*P5172</f>
        <v/>
      </c>
    </row>
    <row r="5173">
      <c r="A5173" s="10" t="n">
        <v>2027</v>
      </c>
      <c r="B5173" s="10" t="inlineStr">
        <is>
          <t>Dic-27</t>
        </is>
      </c>
      <c r="C5173" s="19" t="inlineStr">
        <is>
          <t>García</t>
        </is>
      </c>
      <c r="D5173" s="19" t="inlineStr">
        <is>
          <t>ESPAÑA</t>
        </is>
      </c>
      <c r="E5173" s="19" t="inlineStr">
        <is>
          <t>SERVIAGRI´ 97, S.L.</t>
        </is>
      </c>
      <c r="F5173" s="10" t="inlineStr">
        <is>
          <t>Consolidado/estratégico</t>
        </is>
      </c>
      <c r="G5173" s="10" t="inlineStr">
        <is>
          <t>B0001</t>
        </is>
      </c>
      <c r="H5173" s="19" t="inlineStr">
        <is>
          <t>BOROCAL,1 L</t>
        </is>
      </c>
      <c r="I5173" s="10" t="inlineStr">
        <is>
          <t>Maduro</t>
        </is>
      </c>
      <c r="J5173" s="10" t="inlineStr">
        <is>
          <t>Banalizado/Commodity</t>
        </is>
      </c>
      <c r="K5173" s="12" t="n">
        <v>0.05</v>
      </c>
      <c r="L5173" s="12" t="n">
        <v>0.02</v>
      </c>
      <c r="M5173" s="12" t="n">
        <v>0.07100000000000017</v>
      </c>
      <c r="N5173" s="22" t="n">
        <v>1</v>
      </c>
      <c r="O5173" s="11" t="n">
        <v>12</v>
      </c>
      <c r="P5173" s="13" t="n">
        <v>5.133709383899064</v>
      </c>
      <c r="Q5173" s="13">
        <f>O5173*P5173</f>
        <v/>
      </c>
    </row>
    <row r="5174">
      <c r="A5174" s="10" t="n">
        <v>2027</v>
      </c>
      <c r="B5174" s="10" t="inlineStr">
        <is>
          <t>Dic-27</t>
        </is>
      </c>
      <c r="C5174" s="19" t="inlineStr">
        <is>
          <t>García</t>
        </is>
      </c>
      <c r="D5174" s="19" t="inlineStr">
        <is>
          <t>ESPAÑA</t>
        </is>
      </c>
      <c r="E5174" s="19" t="inlineStr">
        <is>
          <t>SERVIAGRI´ 97, S.L.</t>
        </is>
      </c>
      <c r="F5174" s="10" t="inlineStr">
        <is>
          <t>Consolidado/estratégico</t>
        </is>
      </c>
      <c r="G5174" s="10" t="inlineStr">
        <is>
          <t>BIO0020</t>
        </is>
      </c>
      <c r="H5174" s="19" t="inlineStr">
        <is>
          <t>BIORAD-20, 20 L</t>
        </is>
      </c>
      <c r="I5174" s="10" t="inlineStr">
        <is>
          <t>Ramp-Up/Crecimiento</t>
        </is>
      </c>
      <c r="J5174" s="10" t="inlineStr">
        <is>
          <t>Innovador/Notorio</t>
        </is>
      </c>
      <c r="K5174" s="12" t="n">
        <v>0.05</v>
      </c>
      <c r="L5174" s="12" t="n">
        <v>0.2</v>
      </c>
      <c r="M5174" s="12" t="n">
        <v>0.26</v>
      </c>
      <c r="N5174" s="22" t="n">
        <v>20</v>
      </c>
      <c r="O5174" s="11" t="n">
        <v>720</v>
      </c>
      <c r="P5174" s="13" t="n">
        <v>2.536452013703091</v>
      </c>
      <c r="Q5174" s="13">
        <f>O5174*P5174</f>
        <v/>
      </c>
    </row>
    <row r="5175">
      <c r="A5175" s="10" t="n">
        <v>2027</v>
      </c>
      <c r="B5175" s="10" t="inlineStr">
        <is>
          <t>Dic-27</t>
        </is>
      </c>
      <c r="C5175" s="19" t="inlineStr">
        <is>
          <t>García</t>
        </is>
      </c>
      <c r="D5175" s="19" t="inlineStr">
        <is>
          <t>ESPAÑA</t>
        </is>
      </c>
      <c r="E5175" s="19" t="inlineStr">
        <is>
          <t>SERVIAGRI´ 97, S.L.</t>
        </is>
      </c>
      <c r="F5175" s="10" t="inlineStr">
        <is>
          <t>Consolidado/estratégico</t>
        </is>
      </c>
      <c r="G5175" s="10" t="inlineStr">
        <is>
          <t>FTK0005</t>
        </is>
      </c>
      <c r="H5175" s="19" t="inlineStr">
        <is>
          <t>FITOKONTROL CA FLOW, 5 KG</t>
        </is>
      </c>
      <c r="I5175" s="10" t="inlineStr">
        <is>
          <t>Ramp-Up/Crecimiento</t>
        </is>
      </c>
      <c r="J5175" s="10" t="inlineStr">
        <is>
          <t>Innovador/Notorio</t>
        </is>
      </c>
      <c r="K5175" s="12" t="n">
        <v>0.05</v>
      </c>
      <c r="L5175" s="12" t="n">
        <v>0.2</v>
      </c>
      <c r="M5175" s="12" t="n">
        <v>0.26</v>
      </c>
      <c r="N5175" s="22" t="n">
        <v>5</v>
      </c>
      <c r="O5175" s="11" t="n">
        <v>360</v>
      </c>
      <c r="P5175" s="13" t="n">
        <v>2.897641435451134</v>
      </c>
      <c r="Q5175" s="13">
        <f>O5175*P5175</f>
        <v/>
      </c>
    </row>
    <row r="5176">
      <c r="A5176" s="10" t="n">
        <v>2027</v>
      </c>
      <c r="B5176" s="10" t="inlineStr">
        <is>
          <t>Dic-27</t>
        </is>
      </c>
      <c r="C5176" s="19" t="inlineStr">
        <is>
          <t>García</t>
        </is>
      </c>
      <c r="D5176" s="19" t="inlineStr">
        <is>
          <t>ESPAÑA</t>
        </is>
      </c>
      <c r="E5176" s="19" t="inlineStr">
        <is>
          <t>SERVIAGRI´ 97, S.L.</t>
        </is>
      </c>
      <c r="F5176" s="10" t="inlineStr">
        <is>
          <t>Consolidado/estratégico</t>
        </is>
      </c>
      <c r="G5176" s="10" t="inlineStr">
        <is>
          <t>PREZN0005</t>
        </is>
      </c>
      <c r="H5176" s="19" t="inlineStr">
        <is>
          <t>PREZINC, 5 kg</t>
        </is>
      </c>
      <c r="I5176" s="10" t="inlineStr">
        <is>
          <t>Declive</t>
        </is>
      </c>
      <c r="J5176" s="10" t="inlineStr">
        <is>
          <t>Banalizado/Commodity</t>
        </is>
      </c>
      <c r="K5176" s="12" t="n">
        <v>0.05</v>
      </c>
      <c r="L5176" s="12" t="n">
        <v>0.04</v>
      </c>
      <c r="M5176" s="12" t="n">
        <v>0.09200000000000008</v>
      </c>
      <c r="N5176" s="22" t="n">
        <v>5</v>
      </c>
      <c r="O5176" s="11" t="n">
        <v>3105</v>
      </c>
      <c r="P5176" s="13" t="n">
        <v>4.062687998400468</v>
      </c>
      <c r="Q5176" s="13">
        <f>O5176*P5176</f>
        <v/>
      </c>
    </row>
    <row r="5177">
      <c r="A5177" s="10" t="n">
        <v>2027</v>
      </c>
      <c r="B5177" s="10" t="inlineStr">
        <is>
          <t>Dic-27</t>
        </is>
      </c>
      <c r="C5177" s="19" t="inlineStr">
        <is>
          <t>García</t>
        </is>
      </c>
      <c r="D5177" s="19" t="inlineStr">
        <is>
          <t>ESPAÑA</t>
        </is>
      </c>
      <c r="E5177" s="19" t="inlineStr">
        <is>
          <t>TRATAMIENTOS AGRICOLAS BRENES, S.L.</t>
        </is>
      </c>
      <c r="F5177" s="10" t="inlineStr">
        <is>
          <t>Con potencial</t>
        </is>
      </c>
      <c r="G5177" s="10" t="inlineStr">
        <is>
          <t>AGXK1000</t>
        </is>
      </c>
      <c r="H5177" s="19" t="inlineStr">
        <is>
          <t>AGROXILATO-K, 1000 L</t>
        </is>
      </c>
      <c r="I5177" s="10" t="inlineStr">
        <is>
          <t>Maduro</t>
        </is>
      </c>
      <c r="J5177" s="10" t="inlineStr">
        <is>
          <t>Innovador/Notorio</t>
        </is>
      </c>
      <c r="K5177" s="12" t="n">
        <v>0.1</v>
      </c>
      <c r="L5177" s="12" t="n">
        <v>0.05</v>
      </c>
      <c r="M5177" s="12" t="n">
        <v>0.1550000000000002</v>
      </c>
      <c r="N5177" s="22" t="n">
        <v>1000</v>
      </c>
      <c r="O5177" s="11" t="n">
        <v>1000</v>
      </c>
      <c r="P5177" s="13" t="n">
        <v>3.179251496627847</v>
      </c>
      <c r="Q5177" s="13">
        <f>O5177*P5177</f>
        <v/>
      </c>
    </row>
    <row r="5178">
      <c r="A5178" s="10" t="n">
        <v>2027</v>
      </c>
      <c r="B5178" s="10" t="inlineStr">
        <is>
          <t>Dic-27</t>
        </is>
      </c>
      <c r="C5178" s="19" t="inlineStr">
        <is>
          <t>García</t>
        </is>
      </c>
      <c r="D5178" s="19" t="inlineStr">
        <is>
          <t>GRECIA</t>
        </is>
      </c>
      <c r="E5178" s="19" t="inlineStr">
        <is>
          <t>EMPHYTON SERVICE P.C.</t>
        </is>
      </c>
      <c r="F5178" s="10" t="inlineStr">
        <is>
          <t>Con potencial</t>
        </is>
      </c>
      <c r="G5178" s="10" t="inlineStr">
        <is>
          <t>GRE10001GR</t>
        </is>
      </c>
      <c r="H5178" s="19" t="inlineStr">
        <is>
          <t>TONAZ</t>
        </is>
      </c>
      <c r="I5178" s="10" t="inlineStr">
        <is>
          <t>Maduro</t>
        </is>
      </c>
      <c r="J5178" s="10" t="inlineStr">
        <is>
          <t>Banalizado/Commodity</t>
        </is>
      </c>
      <c r="K5178" s="12" t="n">
        <v>0.1</v>
      </c>
      <c r="L5178" s="12" t="n">
        <v>0.02</v>
      </c>
      <c r="M5178" s="12" t="n">
        <v>0.1220000000000001</v>
      </c>
      <c r="N5178" s="22" t="n">
        <v>1</v>
      </c>
      <c r="O5178" s="11" t="n">
        <v>4254</v>
      </c>
      <c r="P5178" s="13" t="n">
        <v>4.94203100341727</v>
      </c>
      <c r="Q5178" s="13">
        <f>O5178*P5178</f>
        <v/>
      </c>
    </row>
    <row r="5179">
      <c r="A5179" s="10" t="n">
        <v>2027</v>
      </c>
      <c r="B5179" s="10" t="inlineStr">
        <is>
          <t>Dic-27</t>
        </is>
      </c>
      <c r="C5179" s="19" t="inlineStr">
        <is>
          <t>García</t>
        </is>
      </c>
      <c r="D5179" s="19" t="inlineStr">
        <is>
          <t>GRECIA</t>
        </is>
      </c>
      <c r="E5179" s="19" t="inlineStr">
        <is>
          <t>EMPHYTON SERVICE P.C.</t>
        </is>
      </c>
      <c r="F5179" s="10" t="inlineStr">
        <is>
          <t>Con potencial</t>
        </is>
      </c>
      <c r="G5179" s="10" t="inlineStr">
        <is>
          <t>GRE10001GR</t>
        </is>
      </c>
      <c r="H5179" s="19" t="inlineStr">
        <is>
          <t>TONAZ</t>
        </is>
      </c>
      <c r="I5179" s="10" t="inlineStr">
        <is>
          <t>Maduro</t>
        </is>
      </c>
      <c r="J5179" s="10" t="inlineStr">
        <is>
          <t>Banalizado/Commodity</t>
        </is>
      </c>
      <c r="K5179" s="12" t="n">
        <v>0.1</v>
      </c>
      <c r="L5179" s="12" t="n">
        <v>0.02</v>
      </c>
      <c r="M5179" s="12" t="n">
        <v>0.1220000000000001</v>
      </c>
      <c r="N5179" s="22" t="n">
        <v>1</v>
      </c>
      <c r="O5179" s="11" t="n">
        <v>4254</v>
      </c>
      <c r="P5179" s="13" t="n">
        <v>4.94203100341727</v>
      </c>
      <c r="Q5179" s="13">
        <f>O5179*P5179</f>
        <v/>
      </c>
    </row>
    <row r="5180">
      <c r="A5180" s="10" t="n">
        <v>2027</v>
      </c>
      <c r="B5180" s="10" t="inlineStr">
        <is>
          <t>Dic-27</t>
        </is>
      </c>
      <c r="C5180" s="19" t="inlineStr">
        <is>
          <t>García</t>
        </is>
      </c>
      <c r="D5180" s="19" t="inlineStr">
        <is>
          <t>GRECIA</t>
        </is>
      </c>
      <c r="E5180" s="19" t="inlineStr">
        <is>
          <t>EMPHYTON SERVICE P.C.</t>
        </is>
      </c>
      <c r="F5180" s="10" t="inlineStr">
        <is>
          <t>Con potencial</t>
        </is>
      </c>
      <c r="G5180" s="10" t="inlineStr">
        <is>
          <t>GRE10005GR</t>
        </is>
      </c>
      <c r="H5180" s="19" t="inlineStr">
        <is>
          <t>TONAZ, 5 L</t>
        </is>
      </c>
      <c r="I5180" s="10" t="inlineStr">
        <is>
          <t>Maduro</t>
        </is>
      </c>
      <c r="J5180" s="10" t="inlineStr">
        <is>
          <t>Banalizado/Commodity</t>
        </is>
      </c>
      <c r="K5180" s="12" t="n">
        <v>0.1</v>
      </c>
      <c r="L5180" s="12" t="n">
        <v>0.02</v>
      </c>
      <c r="M5180" s="12" t="n">
        <v>0.1220000000000001</v>
      </c>
      <c r="N5180" s="22" t="n">
        <v>5</v>
      </c>
      <c r="O5180" s="11" t="n">
        <v>4255</v>
      </c>
      <c r="P5180" s="13" t="n">
        <v>4.17993393491071</v>
      </c>
      <c r="Q5180" s="13">
        <f>O5180*P5180</f>
        <v/>
      </c>
    </row>
    <row r="5181">
      <c r="A5181" s="10" t="n">
        <v>2027</v>
      </c>
      <c r="B5181" s="10" t="inlineStr">
        <is>
          <t>Dic-27</t>
        </is>
      </c>
      <c r="C5181" s="19" t="inlineStr">
        <is>
          <t>García</t>
        </is>
      </c>
      <c r="D5181" s="19" t="inlineStr">
        <is>
          <t>GRECIA</t>
        </is>
      </c>
      <c r="E5181" s="19" t="inlineStr">
        <is>
          <t>EMPHYTON SERVICE P.C.</t>
        </is>
      </c>
      <c r="F5181" s="10" t="inlineStr">
        <is>
          <t>Con potencial</t>
        </is>
      </c>
      <c r="G5181" s="10" t="inlineStr">
        <is>
          <t>VITA0001GR</t>
        </is>
      </c>
      <c r="H5181" s="19" t="inlineStr">
        <is>
          <t>FLORAMEC AVANCE</t>
        </is>
      </c>
      <c r="I5181" s="10" t="inlineStr">
        <is>
          <t>Maduro</t>
        </is>
      </c>
      <c r="J5181" s="10" t="inlineStr">
        <is>
          <t>Innovador/Notorio</t>
        </is>
      </c>
      <c r="K5181" s="12" t="n">
        <v>0.1</v>
      </c>
      <c r="L5181" s="12" t="n">
        <v>0.05</v>
      </c>
      <c r="M5181" s="12" t="n">
        <v>0.1550000000000002</v>
      </c>
      <c r="N5181" s="22" t="n">
        <v>1</v>
      </c>
      <c r="O5181" s="11" t="n">
        <v>10947</v>
      </c>
      <c r="P5181" s="13" t="n">
        <v>6.109448366581422</v>
      </c>
      <c r="Q5181" s="13">
        <f>O5181*P5181</f>
        <v/>
      </c>
    </row>
    <row r="5182">
      <c r="A5182" s="10" t="n">
        <v>2027</v>
      </c>
      <c r="B5182" s="10" t="inlineStr">
        <is>
          <t>Dic-27</t>
        </is>
      </c>
      <c r="C5182" s="19" t="inlineStr">
        <is>
          <t>García</t>
        </is>
      </c>
      <c r="D5182" s="19" t="inlineStr">
        <is>
          <t>GRECIA</t>
        </is>
      </c>
      <c r="E5182" s="19" t="inlineStr">
        <is>
          <t>EMPHYTON SERVICE P.C.</t>
        </is>
      </c>
      <c r="F5182" s="10" t="inlineStr">
        <is>
          <t>Con potencial</t>
        </is>
      </c>
      <c r="G5182" s="10" t="inlineStr">
        <is>
          <t>VITA0005GR</t>
        </is>
      </c>
      <c r="H5182" s="19" t="inlineStr">
        <is>
          <t>VITA-S, 5 L</t>
        </is>
      </c>
      <c r="I5182" s="10" t="inlineStr">
        <is>
          <t>Maduro</t>
        </is>
      </c>
      <c r="J5182" s="10" t="inlineStr">
        <is>
          <t>Innovador/Notorio</t>
        </is>
      </c>
      <c r="K5182" s="12" t="n">
        <v>0.1</v>
      </c>
      <c r="L5182" s="12" t="n">
        <v>0.05</v>
      </c>
      <c r="M5182" s="12" t="n">
        <v>0.1550000000000002</v>
      </c>
      <c r="N5182" s="22" t="n">
        <v>5</v>
      </c>
      <c r="O5182" s="11" t="n">
        <v>10950</v>
      </c>
      <c r="P5182" s="13" t="n">
        <v>4.940869539021638</v>
      </c>
      <c r="Q5182" s="13">
        <f>O5182*P5182</f>
        <v/>
      </c>
    </row>
    <row r="5183">
      <c r="A5183" s="10" t="n">
        <v>2027</v>
      </c>
      <c r="B5183" s="10" t="inlineStr">
        <is>
          <t>Dic-27</t>
        </is>
      </c>
      <c r="C5183" s="19" t="inlineStr">
        <is>
          <t>García</t>
        </is>
      </c>
      <c r="D5183" s="19" t="inlineStr">
        <is>
          <t>GRECIA</t>
        </is>
      </c>
      <c r="E5183" s="19" t="inlineStr">
        <is>
          <t>GEORGIOS POULTSIDIS</t>
        </is>
      </c>
      <c r="F5183" s="10" t="inlineStr">
        <is>
          <t>Con potencial</t>
        </is>
      </c>
      <c r="G5183" s="10" t="inlineStr">
        <is>
          <t>GRE20005GR</t>
        </is>
      </c>
      <c r="H5183" s="19" t="inlineStr">
        <is>
          <t>EGERSIS, 5 L</t>
        </is>
      </c>
      <c r="I5183" s="10" t="inlineStr">
        <is>
          <t>Maduro</t>
        </is>
      </c>
      <c r="J5183" s="10" t="inlineStr">
        <is>
          <t>Banalizado/Commodity</t>
        </is>
      </c>
      <c r="K5183" s="12" t="n">
        <v>0.1</v>
      </c>
      <c r="L5183" s="12" t="n">
        <v>0.02</v>
      </c>
      <c r="M5183" s="12" t="n">
        <v>0.1220000000000001</v>
      </c>
      <c r="N5183" s="22" t="n">
        <v>5</v>
      </c>
      <c r="O5183" s="11" t="n">
        <v>2125</v>
      </c>
      <c r="P5183" s="13" t="n">
        <v>4.252900362702169</v>
      </c>
      <c r="Q5183" s="13">
        <f>O5183*P5183</f>
        <v/>
      </c>
    </row>
    <row r="5184">
      <c r="A5184" s="10" t="n">
        <v>2027</v>
      </c>
      <c r="B5184" s="10" t="inlineStr">
        <is>
          <t>Dic-27</t>
        </is>
      </c>
      <c r="C5184" s="19" t="inlineStr">
        <is>
          <t>García</t>
        </is>
      </c>
      <c r="D5184" s="19" t="inlineStr">
        <is>
          <t>LÍBANO</t>
        </is>
      </c>
      <c r="E5184" s="19" t="inlineStr">
        <is>
          <t>BELAGRI FOR AGRICULTURE-GEORGES BOU MON</t>
        </is>
      </c>
      <c r="F5184" s="10" t="inlineStr">
        <is>
          <t>Consolidado/estratégico</t>
        </is>
      </c>
      <c r="G5184" s="10" t="inlineStr">
        <is>
          <t>AGMG0005LB</t>
        </is>
      </c>
      <c r="H5184" s="19" t="inlineStr">
        <is>
          <t>AGROXILATO-MG, 5 KG (EXPORT)</t>
        </is>
      </c>
      <c r="I5184" s="10" t="inlineStr">
        <is>
          <t>Maduro</t>
        </is>
      </c>
      <c r="J5184" s="10" t="inlineStr">
        <is>
          <t>Banalizado/Commodity</t>
        </is>
      </c>
      <c r="K5184" s="12" t="n">
        <v>0.05</v>
      </c>
      <c r="L5184" s="12" t="n">
        <v>0.02</v>
      </c>
      <c r="M5184" s="12" t="n">
        <v>0.07100000000000017</v>
      </c>
      <c r="N5184" s="22" t="n">
        <v>5</v>
      </c>
      <c r="O5184" s="11" t="n">
        <v>5075</v>
      </c>
      <c r="P5184" s="13" t="n">
        <v>3.950610876137554</v>
      </c>
      <c r="Q5184" s="13">
        <f>O5184*P5184</f>
        <v/>
      </c>
    </row>
    <row r="5185">
      <c r="A5185" s="10" t="n">
        <v>2027</v>
      </c>
      <c r="B5185" s="10" t="inlineStr">
        <is>
          <t>Dic-27</t>
        </is>
      </c>
      <c r="C5185" s="19" t="inlineStr">
        <is>
          <t>García</t>
        </is>
      </c>
      <c r="D5185" s="19" t="inlineStr">
        <is>
          <t>LÍBANO</t>
        </is>
      </c>
      <c r="E5185" s="19" t="inlineStr">
        <is>
          <t>BELAGRI FOR AGRICULTURE-GEORGES BOU MON</t>
        </is>
      </c>
      <c r="F5185" s="10" t="inlineStr">
        <is>
          <t>Consolidado/estratégico</t>
        </is>
      </c>
      <c r="G5185" s="10" t="inlineStr">
        <is>
          <t>AGXCR0020LB</t>
        </is>
      </c>
      <c r="H5185" s="19" t="inlineStr">
        <is>
          <t>AGROXILATO-K, (0-5-20), 20 LtS.</t>
        </is>
      </c>
      <c r="I5185" s="10" t="inlineStr">
        <is>
          <t>Maduro</t>
        </is>
      </c>
      <c r="J5185" s="10" t="inlineStr">
        <is>
          <t>Innovador/Notorio</t>
        </is>
      </c>
      <c r="K5185" s="12" t="n">
        <v>0.05</v>
      </c>
      <c r="L5185" s="12" t="n">
        <v>0.05</v>
      </c>
      <c r="M5185" s="12" t="n">
        <v>0.1025</v>
      </c>
      <c r="N5185" s="22" t="n">
        <v>20</v>
      </c>
      <c r="O5185" s="11" t="n">
        <v>5220</v>
      </c>
      <c r="P5185" s="13" t="n">
        <v>3.220946598222966</v>
      </c>
      <c r="Q5185" s="13">
        <f>O5185*P5185</f>
        <v/>
      </c>
    </row>
    <row r="5186">
      <c r="A5186" s="10" t="n">
        <v>2027</v>
      </c>
      <c r="B5186" s="10" t="inlineStr">
        <is>
          <t>Dic-27</t>
        </is>
      </c>
      <c r="C5186" s="19" t="inlineStr">
        <is>
          <t>García</t>
        </is>
      </c>
      <c r="D5186" s="19" t="inlineStr">
        <is>
          <t>LÍBANO</t>
        </is>
      </c>
      <c r="E5186" s="19" t="inlineStr">
        <is>
          <t>BELAGRI FOR AGRICULTURE-GEORGES BOU MON</t>
        </is>
      </c>
      <c r="F5186" s="10" t="inlineStr">
        <is>
          <t>Consolidado/estratégico</t>
        </is>
      </c>
      <c r="G5186" s="10" t="inlineStr">
        <is>
          <t>AN0020LB</t>
        </is>
      </c>
      <c r="H5186" s="19" t="inlineStr">
        <is>
          <t>ALCAPLANT NEW, 20 KG</t>
        </is>
      </c>
      <c r="I5186" s="10" t="inlineStr">
        <is>
          <t>Maduro</t>
        </is>
      </c>
      <c r="J5186" s="10" t="inlineStr">
        <is>
          <t>Innovador/Notorio</t>
        </is>
      </c>
      <c r="K5186" s="12" t="n">
        <v>0.05</v>
      </c>
      <c r="L5186" s="12" t="n">
        <v>0.05</v>
      </c>
      <c r="M5186" s="12" t="n">
        <v>0.1025</v>
      </c>
      <c r="N5186" s="22" t="n">
        <v>20</v>
      </c>
      <c r="O5186" s="11" t="n">
        <v>8040</v>
      </c>
      <c r="P5186" s="13" t="n">
        <v>1.685524481982698</v>
      </c>
      <c r="Q5186" s="13">
        <f>O5186*P5186</f>
        <v/>
      </c>
    </row>
    <row r="5187">
      <c r="A5187" s="10" t="n">
        <v>2027</v>
      </c>
      <c r="B5187" s="10" t="inlineStr">
        <is>
          <t>Dic-27</t>
        </is>
      </c>
      <c r="C5187" s="19" t="inlineStr">
        <is>
          <t>García</t>
        </is>
      </c>
      <c r="D5187" s="19" t="inlineStr">
        <is>
          <t>LÍBANO</t>
        </is>
      </c>
      <c r="E5187" s="19" t="inlineStr">
        <is>
          <t>BELAGRI FOR AGRICULTURE-GEORGES BOU MON</t>
        </is>
      </c>
      <c r="F5187" s="10" t="inlineStr">
        <is>
          <t>Consolidado/estratégico</t>
        </is>
      </c>
      <c r="G5187" s="10" t="inlineStr">
        <is>
          <t>BC0005LB</t>
        </is>
      </c>
      <c r="H5187" s="19" t="inlineStr">
        <is>
          <t>BITTER-CAL, 5 KG</t>
        </is>
      </c>
      <c r="I5187" s="10" t="inlineStr">
        <is>
          <t>Ramp-Up/Crecimiento</t>
        </is>
      </c>
      <c r="J5187" s="10" t="inlineStr">
        <is>
          <t>Banalizado/Commodity</t>
        </is>
      </c>
      <c r="K5187" s="12" t="n">
        <v>0.05</v>
      </c>
      <c r="L5187" s="12" t="n">
        <v>0.075</v>
      </c>
      <c r="M5187" s="12" t="n">
        <v>0.1287499999999999</v>
      </c>
      <c r="N5187" s="22" t="n">
        <v>5</v>
      </c>
      <c r="O5187" s="11" t="n">
        <v>10700</v>
      </c>
      <c r="P5187" s="13" t="n">
        <v>2.747915670626338</v>
      </c>
      <c r="Q5187" s="13">
        <f>O5187*P5187</f>
        <v/>
      </c>
    </row>
    <row r="5188">
      <c r="A5188" s="10" t="n">
        <v>2027</v>
      </c>
      <c r="B5188" s="10" t="inlineStr">
        <is>
          <t>Dic-27</t>
        </is>
      </c>
      <c r="C5188" s="19" t="inlineStr">
        <is>
          <t>García</t>
        </is>
      </c>
      <c r="D5188" s="19" t="inlineStr">
        <is>
          <t>LÍBANO</t>
        </is>
      </c>
      <c r="E5188" s="19" t="inlineStr">
        <is>
          <t>BELAGRI FOR AGRICULTURE-GEORGES BOU MON</t>
        </is>
      </c>
      <c r="F5188" s="10" t="inlineStr">
        <is>
          <t>Consolidado/estratégico</t>
        </is>
      </c>
      <c r="G5188" s="10" t="inlineStr">
        <is>
          <t>BPLUS0005LB</t>
        </is>
      </c>
      <c r="H5188" s="19" t="inlineStr">
        <is>
          <t>BOROCAL PLUS, 5 KG</t>
        </is>
      </c>
      <c r="I5188" s="10" t="inlineStr">
        <is>
          <t>Maduro</t>
        </is>
      </c>
      <c r="J5188" s="10" t="inlineStr">
        <is>
          <t>Banalizado/Commodity</t>
        </is>
      </c>
      <c r="K5188" s="12" t="n">
        <v>0.05</v>
      </c>
      <c r="L5188" s="12" t="n">
        <v>0.02</v>
      </c>
      <c r="M5188" s="12" t="n">
        <v>0.07100000000000017</v>
      </c>
      <c r="N5188" s="22" t="n">
        <v>5</v>
      </c>
      <c r="O5188" s="11" t="n">
        <v>1015</v>
      </c>
      <c r="P5188" s="13" t="n">
        <v>3.677507960689523</v>
      </c>
      <c r="Q5188" s="13">
        <f>O5188*P5188</f>
        <v/>
      </c>
    </row>
    <row r="5189">
      <c r="A5189" s="10" t="n">
        <v>2027</v>
      </c>
      <c r="B5189" s="10" t="inlineStr">
        <is>
          <t>Dic-27</t>
        </is>
      </c>
      <c r="C5189" s="19" t="inlineStr">
        <is>
          <t>García</t>
        </is>
      </c>
      <c r="D5189" s="19" t="inlineStr">
        <is>
          <t>MARRUECOS</t>
        </is>
      </c>
      <c r="E5189" s="19" t="inlineStr">
        <is>
          <t>STE BBMAGRI, SARL</t>
        </is>
      </c>
      <c r="F5189" s="10" t="inlineStr">
        <is>
          <t>Consolidado/estratégico</t>
        </is>
      </c>
      <c r="G5189" s="10" t="inlineStr">
        <is>
          <t>A-50(2)0005MA</t>
        </is>
      </c>
      <c r="H5189" s="19" t="inlineStr">
        <is>
          <t>CODIORGAN-A50, 5 KG</t>
        </is>
      </c>
      <c r="I5189" s="10" t="inlineStr">
        <is>
          <t>Ramp-Up/Crecimiento</t>
        </is>
      </c>
      <c r="J5189" s="10" t="inlineStr">
        <is>
          <t>Innovador/Notorio</t>
        </is>
      </c>
      <c r="K5189" s="12" t="n">
        <v>0.05</v>
      </c>
      <c r="L5189" s="12" t="n">
        <v>0.2</v>
      </c>
      <c r="M5189" s="12" t="n">
        <v>0.26</v>
      </c>
      <c r="N5189" s="22" t="n">
        <v>5</v>
      </c>
      <c r="O5189" s="11" t="n">
        <v>1195</v>
      </c>
      <c r="P5189" s="13" t="n">
        <v>4.523918523070445</v>
      </c>
      <c r="Q5189" s="13">
        <f>O5189*P5189</f>
        <v/>
      </c>
    </row>
    <row r="5190">
      <c r="A5190" s="10" t="n">
        <v>2027</v>
      </c>
      <c r="B5190" s="10" t="inlineStr">
        <is>
          <t>Dic-27</t>
        </is>
      </c>
      <c r="C5190" s="19" t="inlineStr">
        <is>
          <t>García</t>
        </is>
      </c>
      <c r="D5190" s="19" t="inlineStr">
        <is>
          <t>MARRUECOS</t>
        </is>
      </c>
      <c r="E5190" s="19" t="inlineStr">
        <is>
          <t>STE BBMAGRI, SARL</t>
        </is>
      </c>
      <c r="F5190" s="10" t="inlineStr">
        <is>
          <t>Consolidado/estratégico</t>
        </is>
      </c>
      <c r="G5190" s="10" t="inlineStr">
        <is>
          <t>AGXCR0020MA</t>
        </is>
      </c>
      <c r="H5190" s="19" t="inlineStr">
        <is>
          <t>AGROXILATO-K, (0-5-20), 20 LtS.</t>
        </is>
      </c>
      <c r="I5190" s="10" t="inlineStr">
        <is>
          <t>Maduro</t>
        </is>
      </c>
      <c r="J5190" s="10" t="inlineStr">
        <is>
          <t>Innovador/Notorio</t>
        </is>
      </c>
      <c r="K5190" s="12" t="n">
        <v>0.05</v>
      </c>
      <c r="L5190" s="12" t="n">
        <v>0.05</v>
      </c>
      <c r="M5190" s="12" t="n">
        <v>0.1025</v>
      </c>
      <c r="N5190" s="22" t="n">
        <v>20</v>
      </c>
      <c r="O5190" s="11" t="n">
        <v>520</v>
      </c>
      <c r="P5190" s="13" t="n">
        <v>5.003412191414316</v>
      </c>
      <c r="Q5190" s="13">
        <f>O5190*P5190</f>
        <v/>
      </c>
    </row>
    <row r="5191">
      <c r="A5191" s="10" t="n">
        <v>2027</v>
      </c>
      <c r="B5191" s="10" t="inlineStr">
        <is>
          <t>Dic-27</t>
        </is>
      </c>
      <c r="C5191" s="19" t="inlineStr">
        <is>
          <t>García</t>
        </is>
      </c>
      <c r="D5191" s="19" t="inlineStr">
        <is>
          <t>MARRUECOS</t>
        </is>
      </c>
      <c r="E5191" s="19" t="inlineStr">
        <is>
          <t>STE BBMAGRI, SARL</t>
        </is>
      </c>
      <c r="F5191" s="10" t="inlineStr">
        <is>
          <t>Consolidado/estratégico</t>
        </is>
      </c>
      <c r="G5191" s="10" t="inlineStr">
        <is>
          <t>AGXK0020MA</t>
        </is>
      </c>
      <c r="H5191" s="19" t="inlineStr">
        <is>
          <t>AGROXILATO-K, 20 L</t>
        </is>
      </c>
      <c r="I5191" s="10" t="inlineStr">
        <is>
          <t>Maduro</t>
        </is>
      </c>
      <c r="J5191" s="10" t="inlineStr">
        <is>
          <t>Innovador/Notorio</t>
        </is>
      </c>
      <c r="K5191" s="12" t="n">
        <v>0.05</v>
      </c>
      <c r="L5191" s="12" t="n">
        <v>0.05</v>
      </c>
      <c r="M5191" s="12" t="n">
        <v>0.1025</v>
      </c>
      <c r="N5191" s="22" t="n">
        <v>20</v>
      </c>
      <c r="O5191" s="11" t="n">
        <v>5220</v>
      </c>
      <c r="P5191" s="13" t="n">
        <v>2.876962010063232</v>
      </c>
      <c r="Q5191" s="13">
        <f>O5191*P5191</f>
        <v/>
      </c>
    </row>
    <row r="5192">
      <c r="A5192" s="10" t="n">
        <v>2027</v>
      </c>
      <c r="B5192" s="10" t="inlineStr">
        <is>
          <t>Dic-27</t>
        </is>
      </c>
      <c r="C5192" s="19" t="inlineStr">
        <is>
          <t>García</t>
        </is>
      </c>
      <c r="D5192" s="19" t="inlineStr">
        <is>
          <t>MARRUECOS</t>
        </is>
      </c>
      <c r="E5192" s="19" t="inlineStr">
        <is>
          <t>STE BBMAGRI, SARL</t>
        </is>
      </c>
      <c r="F5192" s="10" t="inlineStr">
        <is>
          <t>Consolidado/estratégico</t>
        </is>
      </c>
      <c r="G5192" s="10" t="inlineStr">
        <is>
          <t>AGXK0200MA</t>
        </is>
      </c>
      <c r="H5192" s="19" t="inlineStr">
        <is>
          <t>AGROXILATO-K, 200 L</t>
        </is>
      </c>
      <c r="I5192" s="10" t="inlineStr">
        <is>
          <t>Maduro</t>
        </is>
      </c>
      <c r="J5192" s="10" t="inlineStr">
        <is>
          <t>Innovador/Notorio</t>
        </is>
      </c>
      <c r="K5192" s="12" t="n">
        <v>0.05</v>
      </c>
      <c r="L5192" s="12" t="n">
        <v>0.05</v>
      </c>
      <c r="M5192" s="12" t="n">
        <v>0.1025</v>
      </c>
      <c r="N5192" s="22" t="n">
        <v>200</v>
      </c>
      <c r="O5192" s="11" t="n">
        <v>4200</v>
      </c>
      <c r="P5192" s="13" t="n">
        <v>2.793571806872994</v>
      </c>
      <c r="Q5192" s="13">
        <f>O5192*P5192</f>
        <v/>
      </c>
    </row>
    <row r="5193">
      <c r="A5193" s="10" t="n">
        <v>2027</v>
      </c>
      <c r="B5193" s="10" t="inlineStr">
        <is>
          <t>Dic-27</t>
        </is>
      </c>
      <c r="C5193" s="19" t="inlineStr">
        <is>
          <t>García</t>
        </is>
      </c>
      <c r="D5193" s="19" t="inlineStr">
        <is>
          <t>MARRUECOS</t>
        </is>
      </c>
      <c r="E5193" s="19" t="inlineStr">
        <is>
          <t>STE BBMAGRI, SARL</t>
        </is>
      </c>
      <c r="F5193" s="10" t="inlineStr">
        <is>
          <t>Consolidado/estratégico</t>
        </is>
      </c>
      <c r="G5193" s="10" t="inlineStr">
        <is>
          <t>AVAN0020MA</t>
        </is>
      </c>
      <c r="H5193" s="19" t="inlineStr">
        <is>
          <t>FLORAMEC AVANCE, 20 L</t>
        </is>
      </c>
      <c r="I5193" s="10" t="inlineStr">
        <is>
          <t>Maduro</t>
        </is>
      </c>
      <c r="J5193" s="10" t="inlineStr">
        <is>
          <t>Innovador/Notorio</t>
        </is>
      </c>
      <c r="K5193" s="12" t="n">
        <v>0.05</v>
      </c>
      <c r="L5193" s="12" t="n">
        <v>0.05</v>
      </c>
      <c r="M5193" s="12" t="n">
        <v>0.1025</v>
      </c>
      <c r="N5193" s="22" t="n">
        <v>20</v>
      </c>
      <c r="O5193" s="11" t="n">
        <v>5220</v>
      </c>
      <c r="P5193" s="13" t="n">
        <v>4.492647196874105</v>
      </c>
      <c r="Q5193" s="13">
        <f>O5193*P5193</f>
        <v/>
      </c>
    </row>
    <row r="5194">
      <c r="A5194" s="10" t="n">
        <v>2027</v>
      </c>
      <c r="B5194" s="10" t="inlineStr">
        <is>
          <t>Dic-27</t>
        </is>
      </c>
      <c r="C5194" s="19" t="inlineStr">
        <is>
          <t>García</t>
        </is>
      </c>
      <c r="D5194" s="19" t="inlineStr">
        <is>
          <t>MARRUECOS</t>
        </is>
      </c>
      <c r="E5194" s="19" t="inlineStr">
        <is>
          <t>STE BBMAGRI, SARL</t>
        </is>
      </c>
      <c r="F5194" s="10" t="inlineStr">
        <is>
          <t>Consolidado/estratégico</t>
        </is>
      </c>
      <c r="G5194" s="10" t="inlineStr">
        <is>
          <t>BIO0020MA</t>
        </is>
      </c>
      <c r="H5194" s="19" t="inlineStr">
        <is>
          <t>BIORAD-20, 20 L</t>
        </is>
      </c>
      <c r="I5194" s="10" t="inlineStr">
        <is>
          <t>Ramp-Up/Crecimiento</t>
        </is>
      </c>
      <c r="J5194" s="10" t="inlineStr">
        <is>
          <t>Innovador/Notorio</t>
        </is>
      </c>
      <c r="K5194" s="12" t="n">
        <v>0.05</v>
      </c>
      <c r="L5194" s="12" t="n">
        <v>0.2</v>
      </c>
      <c r="M5194" s="12" t="n">
        <v>0.26</v>
      </c>
      <c r="N5194" s="22" t="n">
        <v>20</v>
      </c>
      <c r="O5194" s="11" t="n">
        <v>5980</v>
      </c>
      <c r="P5194" s="13" t="n">
        <v>2.241111710737662</v>
      </c>
      <c r="Q5194" s="13">
        <f>O5194*P5194</f>
        <v/>
      </c>
    </row>
    <row r="5195">
      <c r="A5195" s="10" t="n">
        <v>2027</v>
      </c>
      <c r="B5195" s="10" t="inlineStr">
        <is>
          <t>Dic-27</t>
        </is>
      </c>
      <c r="C5195" s="19" t="inlineStr">
        <is>
          <t>García</t>
        </is>
      </c>
      <c r="D5195" s="19" t="inlineStr">
        <is>
          <t>MARRUECOS</t>
        </is>
      </c>
      <c r="E5195" s="19" t="inlineStr">
        <is>
          <t>STE BBMAGRI, SARL</t>
        </is>
      </c>
      <c r="F5195" s="10" t="inlineStr">
        <is>
          <t>Consolidado/estratégico</t>
        </is>
      </c>
      <c r="G5195" s="10" t="inlineStr">
        <is>
          <t>BIO0200MA</t>
        </is>
      </c>
      <c r="H5195" s="19" t="inlineStr">
        <is>
          <t>BIORAD-20, 200 L</t>
        </is>
      </c>
      <c r="I5195" s="10" t="inlineStr">
        <is>
          <t>Ramp-Up/Crecimiento</t>
        </is>
      </c>
      <c r="J5195" s="10" t="inlineStr">
        <is>
          <t>Innovador/Notorio</t>
        </is>
      </c>
      <c r="K5195" s="12" t="n">
        <v>0.05</v>
      </c>
      <c r="L5195" s="12" t="n">
        <v>0.2</v>
      </c>
      <c r="M5195" s="12" t="n">
        <v>0.26</v>
      </c>
      <c r="N5195" s="22" t="n">
        <v>200</v>
      </c>
      <c r="O5195" s="11" t="n">
        <v>2400</v>
      </c>
      <c r="P5195" s="13" t="n">
        <v>2.3766207909218</v>
      </c>
      <c r="Q5195" s="13">
        <f>O5195*P5195</f>
        <v/>
      </c>
    </row>
    <row r="5196">
      <c r="A5196" s="10" t="n">
        <v>2027</v>
      </c>
      <c r="B5196" s="10" t="inlineStr">
        <is>
          <t>Dic-27</t>
        </is>
      </c>
      <c r="C5196" s="19" t="inlineStr">
        <is>
          <t>García</t>
        </is>
      </c>
      <c r="D5196" s="19" t="inlineStr">
        <is>
          <t>MARRUECOS</t>
        </is>
      </c>
      <c r="E5196" s="19" t="inlineStr">
        <is>
          <t>STE BBMAGRI, SARL</t>
        </is>
      </c>
      <c r="F5196" s="10" t="inlineStr">
        <is>
          <t>Consolidado/estratégico</t>
        </is>
      </c>
      <c r="G5196" s="10" t="inlineStr">
        <is>
          <t>CALCIO0005MA</t>
        </is>
      </c>
      <c r="H5196" s="19" t="inlineStr">
        <is>
          <t>CALCIAMEC, 5 KG</t>
        </is>
      </c>
      <c r="I5196" s="10" t="inlineStr">
        <is>
          <t>Maduro</t>
        </is>
      </c>
      <c r="J5196" s="10" t="inlineStr">
        <is>
          <t>Esencial/Core</t>
        </is>
      </c>
      <c r="K5196" s="12" t="n">
        <v>0.05</v>
      </c>
      <c r="L5196" s="12" t="n">
        <v>0.035</v>
      </c>
      <c r="M5196" s="12" t="n">
        <v>0.08674999999999988</v>
      </c>
      <c r="N5196" s="22" t="n">
        <v>5</v>
      </c>
      <c r="O5196" s="11" t="n">
        <v>1030</v>
      </c>
      <c r="P5196" s="13" t="n">
        <v>3.856796897548536</v>
      </c>
      <c r="Q5196" s="13">
        <f>O5196*P5196</f>
        <v/>
      </c>
    </row>
    <row r="5197">
      <c r="A5197" s="10" t="n">
        <v>2027</v>
      </c>
      <c r="B5197" s="10" t="inlineStr">
        <is>
          <t>Dic-27</t>
        </is>
      </c>
      <c r="C5197" s="19" t="inlineStr">
        <is>
          <t>García</t>
        </is>
      </c>
      <c r="D5197" s="19" t="inlineStr">
        <is>
          <t>MARRUECOS</t>
        </is>
      </c>
      <c r="E5197" s="19" t="inlineStr">
        <is>
          <t>STE BBMAGRI, SARL</t>
        </is>
      </c>
      <c r="F5197" s="10" t="inlineStr">
        <is>
          <t>Consolidado/estratégico</t>
        </is>
      </c>
      <c r="G5197" s="10" t="inlineStr">
        <is>
          <t>FTK0005MA</t>
        </is>
      </c>
      <c r="H5197" s="19" t="inlineStr">
        <is>
          <t>FITOKONTROL CA FLOW, 5 KG</t>
        </is>
      </c>
      <c r="I5197" s="10" t="inlineStr">
        <is>
          <t>Ramp-Up/Crecimiento</t>
        </is>
      </c>
      <c r="J5197" s="10" t="inlineStr">
        <is>
          <t>Innovador/Notorio</t>
        </is>
      </c>
      <c r="K5197" s="12" t="n">
        <v>0.05</v>
      </c>
      <c r="L5197" s="12" t="n">
        <v>0.2</v>
      </c>
      <c r="M5197" s="12" t="n">
        <v>0.26</v>
      </c>
      <c r="N5197" s="22" t="n">
        <v>5</v>
      </c>
      <c r="O5197" s="11" t="n">
        <v>2390</v>
      </c>
      <c r="P5197" s="13" t="n">
        <v>2.501706095707158</v>
      </c>
      <c r="Q5197" s="13">
        <f>O5197*P5197</f>
        <v/>
      </c>
    </row>
    <row r="5198">
      <c r="A5198" s="10" t="n">
        <v>2027</v>
      </c>
      <c r="B5198" s="10" t="inlineStr">
        <is>
          <t>Dic-27</t>
        </is>
      </c>
      <c r="C5198" s="19" t="inlineStr">
        <is>
          <t>García</t>
        </is>
      </c>
      <c r="D5198" s="19" t="inlineStr">
        <is>
          <t>MARRUECOS</t>
        </is>
      </c>
      <c r="E5198" s="19" t="inlineStr">
        <is>
          <t>STE BBMAGRI, SARL</t>
        </is>
      </c>
      <c r="F5198" s="10" t="inlineStr">
        <is>
          <t>Consolidado/estratégico</t>
        </is>
      </c>
      <c r="G5198" s="10" t="inlineStr">
        <is>
          <t>JF0005MA</t>
        </is>
      </c>
      <c r="H5198" s="19" t="inlineStr">
        <is>
          <t>CODIGIN-FOS, 5 L</t>
        </is>
      </c>
      <c r="I5198" s="10" t="inlineStr">
        <is>
          <t>Ramp-Up/Crecimiento</t>
        </is>
      </c>
      <c r="J5198" s="10" t="inlineStr">
        <is>
          <t>Banalizado/Commodity</t>
        </is>
      </c>
      <c r="K5198" s="12" t="n">
        <v>0.05</v>
      </c>
      <c r="L5198" s="12" t="n">
        <v>0.075</v>
      </c>
      <c r="M5198" s="12" t="n">
        <v>0.1287499999999999</v>
      </c>
      <c r="N5198" s="22" t="n">
        <v>5</v>
      </c>
      <c r="O5198" s="11" t="n">
        <v>1070</v>
      </c>
      <c r="P5198" s="13" t="n">
        <v>2.647638951290076</v>
      </c>
      <c r="Q5198" s="13">
        <f>O5198*P5198</f>
        <v/>
      </c>
    </row>
    <row r="5199">
      <c r="A5199" s="10" t="n">
        <v>2027</v>
      </c>
      <c r="B5199" s="10" t="inlineStr">
        <is>
          <t>Dic-27</t>
        </is>
      </c>
      <c r="C5199" s="19" t="inlineStr">
        <is>
          <t>García</t>
        </is>
      </c>
      <c r="D5199" s="19" t="inlineStr">
        <is>
          <t>MARRUECOS</t>
        </is>
      </c>
      <c r="E5199" s="19" t="inlineStr">
        <is>
          <t>STE BBMAGRI, SARL</t>
        </is>
      </c>
      <c r="F5199" s="10" t="inlineStr">
        <is>
          <t>Consolidado/estratégico</t>
        </is>
      </c>
      <c r="G5199" s="10" t="inlineStr">
        <is>
          <t>PHD0020MA</t>
        </is>
      </c>
      <c r="H5199" s="19" t="inlineStr">
        <is>
          <t>PH-DOWNER, 20 L</t>
        </is>
      </c>
      <c r="I5199" s="10" t="inlineStr">
        <is>
          <t>Maduro</t>
        </is>
      </c>
      <c r="J5199" s="10" t="inlineStr">
        <is>
          <t>Banalizado/Commodity</t>
        </is>
      </c>
      <c r="K5199" s="12" t="n">
        <v>0.05</v>
      </c>
      <c r="L5199" s="12" t="n">
        <v>0.02</v>
      </c>
      <c r="M5199" s="12" t="n">
        <v>0.07100000000000017</v>
      </c>
      <c r="N5199" s="22" t="n">
        <v>20</v>
      </c>
      <c r="O5199" s="11" t="n">
        <v>600</v>
      </c>
      <c r="P5199" s="13" t="n">
        <v>3.262641699818086</v>
      </c>
      <c r="Q5199" s="13">
        <f>O5199*P5199</f>
        <v/>
      </c>
    </row>
    <row r="5200">
      <c r="A5200" s="10" t="n">
        <v>2027</v>
      </c>
      <c r="B5200" s="10" t="inlineStr">
        <is>
          <t>Dic-27</t>
        </is>
      </c>
      <c r="C5200" s="19" t="inlineStr">
        <is>
          <t>García</t>
        </is>
      </c>
      <c r="D5200" s="19" t="inlineStr">
        <is>
          <t>MARRUECOS</t>
        </is>
      </c>
      <c r="E5200" s="19" t="inlineStr">
        <is>
          <t>STE BBMAGRI, SARL</t>
        </is>
      </c>
      <c r="F5200" s="10" t="inlineStr">
        <is>
          <t>Consolidado/estratégico</t>
        </is>
      </c>
      <c r="G5200" s="10" t="inlineStr">
        <is>
          <t>PT0005MA</t>
        </is>
      </c>
      <c r="H5200" s="19" t="inlineStr">
        <is>
          <t>AGROPOTASION, 5 L</t>
        </is>
      </c>
      <c r="I5200" s="10" t="inlineStr">
        <is>
          <t>Maduro</t>
        </is>
      </c>
      <c r="J5200" s="10" t="inlineStr">
        <is>
          <t>Innovador/Notorio</t>
        </is>
      </c>
      <c r="K5200" s="12" t="n">
        <v>0.05</v>
      </c>
      <c r="L5200" s="12" t="n">
        <v>0.05</v>
      </c>
      <c r="M5200" s="12" t="n">
        <v>0.1025</v>
      </c>
      <c r="N5200" s="22" t="n">
        <v>5</v>
      </c>
      <c r="O5200" s="11" t="n">
        <v>3135</v>
      </c>
      <c r="P5200" s="13" t="n">
        <v>3.439845881597342</v>
      </c>
      <c r="Q5200" s="13">
        <f>O5200*P5200</f>
        <v/>
      </c>
    </row>
    <row r="5201">
      <c r="A5201" s="10" t="n">
        <v>2027</v>
      </c>
      <c r="B5201" s="10" t="inlineStr">
        <is>
          <t>Dic-27</t>
        </is>
      </c>
      <c r="C5201" s="19" t="inlineStr">
        <is>
          <t>García</t>
        </is>
      </c>
      <c r="D5201" s="19" t="inlineStr">
        <is>
          <t>MARRUECOS</t>
        </is>
      </c>
      <c r="E5201" s="19" t="inlineStr">
        <is>
          <t>STE BBMAGRI, SARL</t>
        </is>
      </c>
      <c r="F5201" s="10" t="inlineStr">
        <is>
          <t>Consolidado/estratégico</t>
        </is>
      </c>
      <c r="G5201" s="10" t="inlineStr">
        <is>
          <t>PT0020MA</t>
        </is>
      </c>
      <c r="H5201" s="19" t="inlineStr">
        <is>
          <t>AGROPOTASION, 20 L</t>
        </is>
      </c>
      <c r="I5201" s="10" t="inlineStr">
        <is>
          <t>Maduro</t>
        </is>
      </c>
      <c r="J5201" s="10" t="inlineStr">
        <is>
          <t>Innovador/Notorio</t>
        </is>
      </c>
      <c r="K5201" s="12" t="n">
        <v>0.05</v>
      </c>
      <c r="L5201" s="12" t="n">
        <v>0.05</v>
      </c>
      <c r="M5201" s="12" t="n">
        <v>0.1025</v>
      </c>
      <c r="N5201" s="22" t="n">
        <v>20</v>
      </c>
      <c r="O5201" s="11" t="n">
        <v>3140</v>
      </c>
      <c r="P5201" s="13" t="n">
        <v>3.179251496627847</v>
      </c>
      <c r="Q5201" s="13">
        <f>O5201*P5201</f>
        <v/>
      </c>
    </row>
    <row r="5202">
      <c r="A5202" s="10" t="n">
        <v>2027</v>
      </c>
      <c r="B5202" s="10" t="inlineStr">
        <is>
          <t>Dic-27</t>
        </is>
      </c>
      <c r="C5202" s="19" t="inlineStr">
        <is>
          <t>Irene</t>
        </is>
      </c>
      <c r="D5202" s="19" t="inlineStr">
        <is>
          <t>ESPAÑA</t>
        </is>
      </c>
      <c r="E5202" s="19" t="inlineStr">
        <is>
          <t>CAMPOEJIDO S.C.A.</t>
        </is>
      </c>
      <c r="F5202" s="10" t="inlineStr">
        <is>
          <t>Consolidado/estratégico</t>
        </is>
      </c>
      <c r="G5202" s="10" t="inlineStr">
        <is>
          <t>A-50(2)0005</t>
        </is>
      </c>
      <c r="H5202" s="19" t="inlineStr">
        <is>
          <t>CODIORGAN-A50, 5 KG</t>
        </is>
      </c>
      <c r="I5202" s="10" t="inlineStr">
        <is>
          <t>Ramp-Up/Crecimiento</t>
        </is>
      </c>
      <c r="J5202" s="10" t="inlineStr">
        <is>
          <t>Innovador/Notorio</t>
        </is>
      </c>
      <c r="K5202" s="12" t="n">
        <v>0.05</v>
      </c>
      <c r="L5202" s="12" t="n">
        <v>0.2</v>
      </c>
      <c r="M5202" s="12" t="n">
        <v>0.26</v>
      </c>
      <c r="N5202" s="22" t="n">
        <v>5</v>
      </c>
      <c r="O5202" s="11" t="n">
        <v>240</v>
      </c>
      <c r="P5202" s="13" t="n">
        <v>5.201463923991133</v>
      </c>
      <c r="Q5202" s="13">
        <f>O5202*P5202</f>
        <v/>
      </c>
    </row>
    <row r="5203">
      <c r="A5203" s="10" t="n">
        <v>2027</v>
      </c>
      <c r="B5203" s="10" t="inlineStr">
        <is>
          <t>Dic-27</t>
        </is>
      </c>
      <c r="C5203" s="19" t="inlineStr">
        <is>
          <t>Irene</t>
        </is>
      </c>
      <c r="D5203" s="19" t="inlineStr">
        <is>
          <t>ESPAÑA</t>
        </is>
      </c>
      <c r="E5203" s="19" t="inlineStr">
        <is>
          <t>CAMPOEJIDO S.C.A.</t>
        </is>
      </c>
      <c r="F5203" s="10" t="inlineStr">
        <is>
          <t>Consolidado/estratégico</t>
        </is>
      </c>
      <c r="G5203" s="10" t="inlineStr">
        <is>
          <t>AGXK0020</t>
        </is>
      </c>
      <c r="H5203" s="19" t="inlineStr">
        <is>
          <t>AGROXILATO-K, 20 L</t>
        </is>
      </c>
      <c r="I5203" s="10" t="inlineStr">
        <is>
          <t>Maduro</t>
        </is>
      </c>
      <c r="J5203" s="10" t="inlineStr">
        <is>
          <t>Innovador/Notorio</t>
        </is>
      </c>
      <c r="K5203" s="12" t="n">
        <v>0.05</v>
      </c>
      <c r="L5203" s="12" t="n">
        <v>0.05</v>
      </c>
      <c r="M5203" s="12" t="n">
        <v>0.1025</v>
      </c>
      <c r="N5203" s="22" t="n">
        <v>20</v>
      </c>
      <c r="O5203" s="11" t="n">
        <v>3340</v>
      </c>
      <c r="P5203" s="13" t="n">
        <v>3.299330618783147</v>
      </c>
      <c r="Q5203" s="13">
        <f>O5203*P5203</f>
        <v/>
      </c>
    </row>
    <row r="5204">
      <c r="A5204" s="10" t="n">
        <v>2027</v>
      </c>
      <c r="B5204" s="10" t="inlineStr">
        <is>
          <t>Dic-27</t>
        </is>
      </c>
      <c r="C5204" s="19" t="inlineStr">
        <is>
          <t>Irene</t>
        </is>
      </c>
      <c r="D5204" s="19" t="inlineStr">
        <is>
          <t>ESPAÑA</t>
        </is>
      </c>
      <c r="E5204" s="19" t="inlineStr">
        <is>
          <t>CAMPOEJIDO S.C.A.</t>
        </is>
      </c>
      <c r="F5204" s="10" t="inlineStr">
        <is>
          <t>Consolidado/estratégico</t>
        </is>
      </c>
      <c r="G5204" s="10" t="inlineStr">
        <is>
          <t>AVAN0005</t>
        </is>
      </c>
      <c r="H5204" s="19" t="inlineStr">
        <is>
          <t>FLORAMEC AVANCE, 5 L</t>
        </is>
      </c>
      <c r="I5204" s="10" t="inlineStr">
        <is>
          <t>Maduro</t>
        </is>
      </c>
      <c r="J5204" s="10" t="inlineStr">
        <is>
          <t>Innovador/Notorio</t>
        </is>
      </c>
      <c r="K5204" s="12" t="n">
        <v>0.05</v>
      </c>
      <c r="L5204" s="12" t="n">
        <v>0.05</v>
      </c>
      <c r="M5204" s="12" t="n">
        <v>0.1025</v>
      </c>
      <c r="N5204" s="22" t="n">
        <v>5</v>
      </c>
      <c r="O5204" s="11" t="n">
        <v>315</v>
      </c>
      <c r="P5204" s="13" t="n">
        <v>5.392219013788805</v>
      </c>
      <c r="Q5204" s="13">
        <f>O5204*P5204</f>
        <v/>
      </c>
    </row>
    <row r="5205">
      <c r="A5205" s="10" t="n">
        <v>2027</v>
      </c>
      <c r="B5205" s="10" t="inlineStr">
        <is>
          <t>Dic-27</t>
        </is>
      </c>
      <c r="C5205" s="19" t="inlineStr">
        <is>
          <t>Irene</t>
        </is>
      </c>
      <c r="D5205" s="19" t="inlineStr">
        <is>
          <t>ESPAÑA</t>
        </is>
      </c>
      <c r="E5205" s="19" t="inlineStr">
        <is>
          <t>CAMPOEJIDO S.C.A.</t>
        </is>
      </c>
      <c r="F5205" s="10" t="inlineStr">
        <is>
          <t>Consolidado/estratégico</t>
        </is>
      </c>
      <c r="G5205" s="10" t="inlineStr">
        <is>
          <t>AVAN0020</t>
        </is>
      </c>
      <c r="H5205" s="19" t="inlineStr">
        <is>
          <t>FLORAMEC AVANCE, 20 L</t>
        </is>
      </c>
      <c r="I5205" s="10" t="inlineStr">
        <is>
          <t>Maduro</t>
        </is>
      </c>
      <c r="J5205" s="10" t="inlineStr">
        <is>
          <t>Innovador/Notorio</t>
        </is>
      </c>
      <c r="K5205" s="12" t="n">
        <v>0.05</v>
      </c>
      <c r="L5205" s="12" t="n">
        <v>0.05</v>
      </c>
      <c r="M5205" s="12" t="n">
        <v>0.1025</v>
      </c>
      <c r="N5205" s="22" t="n">
        <v>20</v>
      </c>
      <c r="O5205" s="11" t="n">
        <v>1340</v>
      </c>
      <c r="P5205" s="13" t="n">
        <v>5.075810049638568</v>
      </c>
      <c r="Q5205" s="13">
        <f>O5205*P5205</f>
        <v/>
      </c>
    </row>
    <row r="5206">
      <c r="A5206" s="10" t="n">
        <v>2027</v>
      </c>
      <c r="B5206" s="10" t="inlineStr">
        <is>
          <t>Dic-27</t>
        </is>
      </c>
      <c r="C5206" s="19" t="inlineStr">
        <is>
          <t>Irene</t>
        </is>
      </c>
      <c r="D5206" s="19" t="inlineStr">
        <is>
          <t>ESPAÑA</t>
        </is>
      </c>
      <c r="E5206" s="19" t="inlineStr">
        <is>
          <t>CAMPOEJIDO S.C.A.</t>
        </is>
      </c>
      <c r="F5206" s="10" t="inlineStr">
        <is>
          <t>Consolidado/estratégico</t>
        </is>
      </c>
      <c r="G5206" s="10" t="inlineStr">
        <is>
          <t>B0001</t>
        </is>
      </c>
      <c r="H5206" s="19" t="inlineStr">
        <is>
          <t>BOROCAL,1 L</t>
        </is>
      </c>
      <c r="I5206" s="10" t="inlineStr">
        <is>
          <t>Maduro</t>
        </is>
      </c>
      <c r="J5206" s="10" t="inlineStr">
        <is>
          <t>Banalizado/Commodity</t>
        </is>
      </c>
      <c r="K5206" s="12" t="n">
        <v>0.05</v>
      </c>
      <c r="L5206" s="12" t="n">
        <v>0.02</v>
      </c>
      <c r="M5206" s="12" t="n">
        <v>0.07100000000000017</v>
      </c>
      <c r="N5206" s="22" t="n">
        <v>1</v>
      </c>
      <c r="O5206" s="11" t="n">
        <v>37</v>
      </c>
      <c r="P5206" s="13" t="n">
        <v>5.274430351782592</v>
      </c>
      <c r="Q5206" s="13">
        <f>O5206*P5206</f>
        <v/>
      </c>
    </row>
    <row r="5207">
      <c r="A5207" s="10" t="n">
        <v>2027</v>
      </c>
      <c r="B5207" s="10" t="inlineStr">
        <is>
          <t>Dic-27</t>
        </is>
      </c>
      <c r="C5207" s="19" t="inlineStr">
        <is>
          <t>Irene</t>
        </is>
      </c>
      <c r="D5207" s="19" t="inlineStr">
        <is>
          <t>ESPAÑA</t>
        </is>
      </c>
      <c r="E5207" s="19" t="inlineStr">
        <is>
          <t>CAMPOEJIDO S.C.A.</t>
        </is>
      </c>
      <c r="F5207" s="10" t="inlineStr">
        <is>
          <t>Consolidado/estratégico</t>
        </is>
      </c>
      <c r="G5207" s="10" t="inlineStr">
        <is>
          <t>B0005</t>
        </is>
      </c>
      <c r="H5207" s="19" t="inlineStr">
        <is>
          <t>BOROCAL, 5 L</t>
        </is>
      </c>
      <c r="I5207" s="10" t="inlineStr">
        <is>
          <t>Maduro</t>
        </is>
      </c>
      <c r="J5207" s="10" t="inlineStr">
        <is>
          <t>Esencial/Core</t>
        </is>
      </c>
      <c r="K5207" s="12" t="n">
        <v>0.05</v>
      </c>
      <c r="L5207" s="12" t="n">
        <v>0.035</v>
      </c>
      <c r="M5207" s="12" t="n">
        <v>0.08674999999999988</v>
      </c>
      <c r="N5207" s="22" t="n">
        <v>5</v>
      </c>
      <c r="O5207" s="11" t="n">
        <v>105</v>
      </c>
      <c r="P5207" s="13" t="n">
        <v>3.575354961781481</v>
      </c>
      <c r="Q5207" s="13">
        <f>O5207*P5207</f>
        <v/>
      </c>
    </row>
    <row r="5208">
      <c r="A5208" s="10" t="n">
        <v>2027</v>
      </c>
      <c r="B5208" s="10" t="inlineStr">
        <is>
          <t>Dic-27</t>
        </is>
      </c>
      <c r="C5208" s="19" t="inlineStr">
        <is>
          <t>Irene</t>
        </is>
      </c>
      <c r="D5208" s="19" t="inlineStr">
        <is>
          <t>ESPAÑA</t>
        </is>
      </c>
      <c r="E5208" s="19" t="inlineStr">
        <is>
          <t>CAMPOEJIDO S.C.A.</t>
        </is>
      </c>
      <c r="F5208" s="10" t="inlineStr">
        <is>
          <t>Consolidado/estratégico</t>
        </is>
      </c>
      <c r="G5208" s="10" t="inlineStr">
        <is>
          <t>BIO0020</t>
        </is>
      </c>
      <c r="H5208" s="19" t="inlineStr">
        <is>
          <t>BIORAD-20, 20 L</t>
        </is>
      </c>
      <c r="I5208" s="10" t="inlineStr">
        <is>
          <t>Ramp-Up/Crecimiento</t>
        </is>
      </c>
      <c r="J5208" s="10" t="inlineStr">
        <is>
          <t>Innovador/Notorio</t>
        </is>
      </c>
      <c r="K5208" s="12" t="n">
        <v>0.05</v>
      </c>
      <c r="L5208" s="12" t="n">
        <v>0.2</v>
      </c>
      <c r="M5208" s="12" t="n">
        <v>0.26</v>
      </c>
      <c r="N5208" s="22" t="n">
        <v>20</v>
      </c>
      <c r="O5208" s="11" t="n">
        <v>760</v>
      </c>
      <c r="P5208" s="13" t="n">
        <v>2.277594924633392</v>
      </c>
      <c r="Q5208" s="13">
        <f>O5208*P5208</f>
        <v/>
      </c>
    </row>
    <row r="5209">
      <c r="A5209" s="10" t="n">
        <v>2027</v>
      </c>
      <c r="B5209" s="10" t="inlineStr">
        <is>
          <t>Dic-27</t>
        </is>
      </c>
      <c r="C5209" s="19" t="inlineStr">
        <is>
          <t>Irene</t>
        </is>
      </c>
      <c r="D5209" s="19" t="inlineStr">
        <is>
          <t>ESPAÑA</t>
        </is>
      </c>
      <c r="E5209" s="19" t="inlineStr">
        <is>
          <t>CAMPOEJIDO S.C.A.</t>
        </is>
      </c>
      <c r="F5209" s="10" t="inlineStr">
        <is>
          <t>Consolidado/estratégico</t>
        </is>
      </c>
      <c r="G5209" s="10" t="inlineStr">
        <is>
          <t>BROTA0005</t>
        </is>
      </c>
      <c r="H5209" s="19" t="inlineStr">
        <is>
          <t>BROTAMEC, 5 L</t>
        </is>
      </c>
      <c r="I5209" s="10" t="inlineStr">
        <is>
          <t>Maduro</t>
        </is>
      </c>
      <c r="J5209" s="10" t="inlineStr">
        <is>
          <t>Esencial/Core</t>
        </is>
      </c>
      <c r="K5209" s="12" t="n">
        <v>0.05</v>
      </c>
      <c r="L5209" s="12" t="n">
        <v>0.035</v>
      </c>
      <c r="M5209" s="12" t="n">
        <v>0.08674999999999988</v>
      </c>
      <c r="N5209" s="22" t="n">
        <v>5</v>
      </c>
      <c r="O5209" s="11" t="n">
        <v>105</v>
      </c>
      <c r="P5209" s="13" t="n">
        <v>3.437353239654157</v>
      </c>
      <c r="Q5209" s="13">
        <f>O5209*P5209</f>
        <v/>
      </c>
    </row>
    <row r="5210">
      <c r="A5210" s="10" t="n">
        <v>2027</v>
      </c>
      <c r="B5210" s="10" t="inlineStr">
        <is>
          <t>Dic-27</t>
        </is>
      </c>
      <c r="C5210" s="19" t="inlineStr">
        <is>
          <t>Irene</t>
        </is>
      </c>
      <c r="D5210" s="19" t="inlineStr">
        <is>
          <t>ESPAÑA</t>
        </is>
      </c>
      <c r="E5210" s="19" t="inlineStr">
        <is>
          <t>CAMPOEJIDO S.C.A.</t>
        </is>
      </c>
      <c r="F5210" s="10" t="inlineStr">
        <is>
          <t>Consolidado/estratégico</t>
        </is>
      </c>
      <c r="G5210" s="10" t="inlineStr">
        <is>
          <t>C-CUAE0005</t>
        </is>
      </c>
      <c r="H5210" s="19" t="inlineStr">
        <is>
          <t>CUPRAMEC, 5 L</t>
        </is>
      </c>
      <c r="I5210" s="10" t="inlineStr">
        <is>
          <t>Ramp-Up/Crecimiento</t>
        </is>
      </c>
      <c r="J5210" s="10" t="inlineStr">
        <is>
          <t>Esencial/Core</t>
        </is>
      </c>
      <c r="K5210" s="12" t="n">
        <v>0.05</v>
      </c>
      <c r="L5210" s="12" t="n">
        <v>0.15</v>
      </c>
      <c r="M5210" s="12" t="n">
        <v>0.2075</v>
      </c>
      <c r="N5210" s="22" t="n">
        <v>5</v>
      </c>
      <c r="O5210" s="11" t="n">
        <v>345</v>
      </c>
      <c r="P5210" s="13" t="n">
        <v>4.788353246344754</v>
      </c>
      <c r="Q5210" s="13">
        <f>O5210*P5210</f>
        <v/>
      </c>
    </row>
    <row r="5211">
      <c r="A5211" s="10" t="n">
        <v>2027</v>
      </c>
      <c r="B5211" s="10" t="inlineStr">
        <is>
          <t>Dic-27</t>
        </is>
      </c>
      <c r="C5211" s="19" t="inlineStr">
        <is>
          <t>Irene</t>
        </is>
      </c>
      <c r="D5211" s="19" t="inlineStr">
        <is>
          <t>ESPAÑA</t>
        </is>
      </c>
      <c r="E5211" s="19" t="inlineStr">
        <is>
          <t>CAMPOEJIDO S.C.A.</t>
        </is>
      </c>
      <c r="F5211" s="10" t="inlineStr">
        <is>
          <t>Consolidado/estratégico</t>
        </is>
      </c>
      <c r="G5211" s="10" t="inlineStr">
        <is>
          <t>C-GLB0001</t>
        </is>
      </c>
      <c r="H5211" s="19" t="inlineStr">
        <is>
          <t>CODIORGAN GLB, 1 KG</t>
        </is>
      </c>
      <c r="I5211" s="10" t="inlineStr">
        <is>
          <t>Ramp-Up/Crecimiento</t>
        </is>
      </c>
      <c r="J5211" s="10" t="inlineStr">
        <is>
          <t>Esencial/Core</t>
        </is>
      </c>
      <c r="K5211" s="12" t="n">
        <v>0.05</v>
      </c>
      <c r="L5211" s="12" t="n">
        <v>0.15</v>
      </c>
      <c r="M5211" s="12" t="n">
        <v>0.2075</v>
      </c>
      <c r="N5211" s="22" t="n">
        <v>1</v>
      </c>
      <c r="O5211" s="11" t="n">
        <v>124</v>
      </c>
      <c r="P5211" s="13" t="n">
        <v>9.820933721550393</v>
      </c>
      <c r="Q5211" s="13">
        <f>O5211*P5211</f>
        <v/>
      </c>
    </row>
    <row r="5212">
      <c r="A5212" s="10" t="n">
        <v>2027</v>
      </c>
      <c r="B5212" s="10" t="inlineStr">
        <is>
          <t>Dic-27</t>
        </is>
      </c>
      <c r="C5212" s="19" t="inlineStr">
        <is>
          <t>Irene</t>
        </is>
      </c>
      <c r="D5212" s="19" t="inlineStr">
        <is>
          <t>ESPAÑA</t>
        </is>
      </c>
      <c r="E5212" s="19" t="inlineStr">
        <is>
          <t>CAMPOEJIDO S.C.A.</t>
        </is>
      </c>
      <c r="F5212" s="10" t="inlineStr">
        <is>
          <t>Consolidado/estratégico</t>
        </is>
      </c>
      <c r="G5212" s="10" t="inlineStr">
        <is>
          <t>C-L0005</t>
        </is>
      </c>
      <c r="H5212" s="19" t="inlineStr">
        <is>
          <t>CODIBOR-L, 5 L</t>
        </is>
      </c>
      <c r="I5212" s="10" t="inlineStr">
        <is>
          <t>Maduro</t>
        </is>
      </c>
      <c r="J5212" s="10" t="inlineStr">
        <is>
          <t>Banalizado/Commodity</t>
        </is>
      </c>
      <c r="K5212" s="12" t="n">
        <v>0.05</v>
      </c>
      <c r="L5212" s="12" t="n">
        <v>0.02</v>
      </c>
      <c r="M5212" s="12" t="n">
        <v>0.07100000000000017</v>
      </c>
      <c r="N5212" s="22" t="n">
        <v>5</v>
      </c>
      <c r="O5212" s="11" t="n">
        <v>305</v>
      </c>
      <c r="P5212" s="13" t="n">
        <v>4.79853437506207</v>
      </c>
      <c r="Q5212" s="13">
        <f>O5212*P5212</f>
        <v/>
      </c>
    </row>
    <row r="5213">
      <c r="A5213" s="10" t="n">
        <v>2027</v>
      </c>
      <c r="B5213" s="10" t="inlineStr">
        <is>
          <t>Dic-27</t>
        </is>
      </c>
      <c r="C5213" s="19" t="inlineStr">
        <is>
          <t>Irene</t>
        </is>
      </c>
      <c r="D5213" s="19" t="inlineStr">
        <is>
          <t>ESPAÑA</t>
        </is>
      </c>
      <c r="E5213" s="19" t="inlineStr">
        <is>
          <t>CAMPOEJIDO S.C.A.</t>
        </is>
      </c>
      <c r="F5213" s="10" t="inlineStr">
        <is>
          <t>Consolidado/estratégico</t>
        </is>
      </c>
      <c r="G5213" s="10" t="inlineStr">
        <is>
          <t>C-MB0005</t>
        </is>
      </c>
      <c r="H5213" s="19" t="inlineStr">
        <is>
          <t>CODIFOL-MB, 5 L</t>
        </is>
      </c>
      <c r="I5213" s="10" t="inlineStr">
        <is>
          <t>Maduro</t>
        </is>
      </c>
      <c r="J5213" s="10" t="inlineStr">
        <is>
          <t>Banalizado/Commodity</t>
        </is>
      </c>
      <c r="K5213" s="12" t="n">
        <v>0.05</v>
      </c>
      <c r="L5213" s="12" t="n">
        <v>0.02</v>
      </c>
      <c r="M5213" s="12" t="n">
        <v>0.07100000000000017</v>
      </c>
      <c r="N5213" s="22" t="n">
        <v>5</v>
      </c>
      <c r="O5213" s="11" t="n">
        <v>305</v>
      </c>
      <c r="P5213" s="13" t="n">
        <v>8.927719668354101</v>
      </c>
      <c r="Q5213" s="13">
        <f>O5213*P5213</f>
        <v/>
      </c>
    </row>
    <row r="5214">
      <c r="A5214" s="10" t="n">
        <v>2027</v>
      </c>
      <c r="B5214" s="10" t="inlineStr">
        <is>
          <t>Dic-27</t>
        </is>
      </c>
      <c r="C5214" s="19" t="inlineStr">
        <is>
          <t>Irene</t>
        </is>
      </c>
      <c r="D5214" s="19" t="inlineStr">
        <is>
          <t>ESPAÑA</t>
        </is>
      </c>
      <c r="E5214" s="19" t="inlineStr">
        <is>
          <t>CAMPOEJIDO S.C.A.</t>
        </is>
      </c>
      <c r="F5214" s="10" t="inlineStr">
        <is>
          <t>Consolidado/estratégico</t>
        </is>
      </c>
      <c r="G5214" s="10" t="inlineStr">
        <is>
          <t>CALCIO0005</t>
        </is>
      </c>
      <c r="H5214" s="19" t="inlineStr">
        <is>
          <t>CALCIAMEC, 5 KG</t>
        </is>
      </c>
      <c r="I5214" s="10" t="inlineStr">
        <is>
          <t>Maduro</t>
        </is>
      </c>
      <c r="J5214" s="10" t="inlineStr">
        <is>
          <t>Esencial/Core</t>
        </is>
      </c>
      <c r="K5214" s="12" t="n">
        <v>0.05</v>
      </c>
      <c r="L5214" s="12" t="n">
        <v>0.035</v>
      </c>
      <c r="M5214" s="12" t="n">
        <v>0.08674999999999988</v>
      </c>
      <c r="N5214" s="22" t="n">
        <v>5</v>
      </c>
      <c r="O5214" s="11" t="n">
        <v>1235</v>
      </c>
      <c r="P5214" s="13" t="n">
        <v>4.129588297869708</v>
      </c>
      <c r="Q5214" s="13">
        <f>O5214*P5214</f>
        <v/>
      </c>
    </row>
    <row r="5215">
      <c r="A5215" s="10" t="n">
        <v>2027</v>
      </c>
      <c r="B5215" s="10" t="inlineStr">
        <is>
          <t>Dic-27</t>
        </is>
      </c>
      <c r="C5215" s="19" t="inlineStr">
        <is>
          <t>Irene</t>
        </is>
      </c>
      <c r="D5215" s="19" t="inlineStr">
        <is>
          <t>ESPAÑA</t>
        </is>
      </c>
      <c r="E5215" s="19" t="inlineStr">
        <is>
          <t>CAMPOEJIDO S.C.A.</t>
        </is>
      </c>
      <c r="F5215" s="10" t="inlineStr">
        <is>
          <t>Consolidado/estratégico</t>
        </is>
      </c>
      <c r="G5215" s="10" t="inlineStr">
        <is>
          <t>CPLUS0020</t>
        </is>
      </c>
      <c r="H5215" s="19" t="inlineStr">
        <is>
          <t>CALCIPLUS, 20 L</t>
        </is>
      </c>
      <c r="I5215" s="10" t="inlineStr">
        <is>
          <t>Maduro</t>
        </is>
      </c>
      <c r="J5215" s="10" t="inlineStr">
        <is>
          <t>Banalizado/Commodity</t>
        </is>
      </c>
      <c r="K5215" s="12" t="n">
        <v>0.05</v>
      </c>
      <c r="L5215" s="12" t="n">
        <v>0.02</v>
      </c>
      <c r="M5215" s="12" t="n">
        <v>0.07100000000000017</v>
      </c>
      <c r="N5215" s="22" t="n">
        <v>20</v>
      </c>
      <c r="O5215" s="11" t="n">
        <v>1940</v>
      </c>
      <c r="P5215" s="13" t="n">
        <v>2.235508931460819</v>
      </c>
      <c r="Q5215" s="13">
        <f>O5215*P5215</f>
        <v/>
      </c>
    </row>
    <row r="5216">
      <c r="A5216" s="10" t="n">
        <v>2027</v>
      </c>
      <c r="B5216" s="10" t="inlineStr">
        <is>
          <t>Dic-27</t>
        </is>
      </c>
      <c r="C5216" s="19" t="inlineStr">
        <is>
          <t>Irene</t>
        </is>
      </c>
      <c r="D5216" s="19" t="inlineStr">
        <is>
          <t>ESPAÑA</t>
        </is>
      </c>
      <c r="E5216" s="19" t="inlineStr">
        <is>
          <t>CAMPOEJIDO S.C.A.</t>
        </is>
      </c>
      <c r="F5216" s="10" t="inlineStr">
        <is>
          <t>Consolidado/estratégico</t>
        </is>
      </c>
      <c r="G5216" s="10" t="inlineStr">
        <is>
          <t>FTK0005</t>
        </is>
      </c>
      <c r="H5216" s="19" t="inlineStr">
        <is>
          <t>FITOKONTROL CA FLOW, 5 KG</t>
        </is>
      </c>
      <c r="I5216" s="10" t="inlineStr">
        <is>
          <t>Ramp-Up/Crecimiento</t>
        </is>
      </c>
      <c r="J5216" s="10" t="inlineStr">
        <is>
          <t>Innovador/Notorio</t>
        </is>
      </c>
      <c r="K5216" s="12" t="n">
        <v>0.05</v>
      </c>
      <c r="L5216" s="12" t="n">
        <v>0.2</v>
      </c>
      <c r="M5216" s="12" t="n">
        <v>0.26</v>
      </c>
      <c r="N5216" s="22" t="n">
        <v>5</v>
      </c>
      <c r="O5216" s="11" t="n">
        <v>360</v>
      </c>
      <c r="P5216" s="13" t="n">
        <v>2.39746834171936</v>
      </c>
      <c r="Q5216" s="13">
        <f>O5216*P5216</f>
        <v/>
      </c>
    </row>
    <row r="5217">
      <c r="A5217" s="10" t="n">
        <v>2027</v>
      </c>
      <c r="B5217" s="10" t="inlineStr">
        <is>
          <t>Dic-27</t>
        </is>
      </c>
      <c r="C5217" s="19" t="inlineStr">
        <is>
          <t>Irene</t>
        </is>
      </c>
      <c r="D5217" s="19" t="inlineStr">
        <is>
          <t>ESPAÑA</t>
        </is>
      </c>
      <c r="E5217" s="19" t="inlineStr">
        <is>
          <t>CAMPOEJIDO S.C.A.</t>
        </is>
      </c>
      <c r="F5217" s="10" t="inlineStr">
        <is>
          <t>Consolidado/estratégico</t>
        </is>
      </c>
      <c r="G5217" s="10" t="inlineStr">
        <is>
          <t>HST0005</t>
        </is>
      </c>
      <c r="H5217" s="19" t="inlineStr">
        <is>
          <t>HIDROSTRESS-40, 5 L</t>
        </is>
      </c>
      <c r="I5217" s="10" t="inlineStr">
        <is>
          <t>Ramp-Up/Crecimiento</t>
        </is>
      </c>
      <c r="J5217" s="10" t="inlineStr">
        <is>
          <t>Innovador/Notorio</t>
        </is>
      </c>
      <c r="K5217" s="12" t="n">
        <v>0.05</v>
      </c>
      <c r="L5217" s="12" t="n">
        <v>0.2</v>
      </c>
      <c r="M5217" s="12" t="n">
        <v>0.26</v>
      </c>
      <c r="N5217" s="22" t="n">
        <v>5</v>
      </c>
      <c r="O5217" s="11" t="n">
        <v>120</v>
      </c>
      <c r="P5217" s="13" t="n">
        <v>6.649448959533403</v>
      </c>
      <c r="Q5217" s="13">
        <f>O5217*P5217</f>
        <v/>
      </c>
    </row>
    <row r="5218">
      <c r="A5218" s="10" t="n">
        <v>2027</v>
      </c>
      <c r="B5218" s="10" t="inlineStr">
        <is>
          <t>Dic-27</t>
        </is>
      </c>
      <c r="C5218" s="19" t="inlineStr">
        <is>
          <t>Irene</t>
        </is>
      </c>
      <c r="D5218" s="19" t="inlineStr">
        <is>
          <t>ESPAÑA</t>
        </is>
      </c>
      <c r="E5218" s="19" t="inlineStr">
        <is>
          <t>CAMPOEJIDO S.C.A.</t>
        </is>
      </c>
      <c r="F5218" s="10" t="inlineStr">
        <is>
          <t>Consolidado/estratégico</t>
        </is>
      </c>
      <c r="G5218" s="10" t="inlineStr">
        <is>
          <t>PIV0020</t>
        </is>
      </c>
      <c r="H5218" s="19" t="inlineStr">
        <is>
          <t>PGR IV, 20 L</t>
        </is>
      </c>
      <c r="I5218" s="10" t="inlineStr">
        <is>
          <t>Maduro</t>
        </is>
      </c>
      <c r="J5218" s="10" t="inlineStr">
        <is>
          <t>Esencial/Core</t>
        </is>
      </c>
      <c r="K5218" s="12" t="n">
        <v>0.05</v>
      </c>
      <c r="L5218" s="12" t="n">
        <v>0.035</v>
      </c>
      <c r="M5218" s="12" t="n">
        <v>0.08674999999999988</v>
      </c>
      <c r="N5218" s="22" t="n">
        <v>20</v>
      </c>
      <c r="O5218" s="11" t="n">
        <v>660</v>
      </c>
      <c r="P5218" s="13" t="n">
        <v>3.794254245155857</v>
      </c>
      <c r="Q5218" s="13">
        <f>O5218*P5218</f>
        <v/>
      </c>
    </row>
    <row r="5219">
      <c r="A5219" s="10" t="n">
        <v>2027</v>
      </c>
      <c r="B5219" s="10" t="inlineStr">
        <is>
          <t>Dic-27</t>
        </is>
      </c>
      <c r="C5219" s="19" t="inlineStr">
        <is>
          <t>Irene</t>
        </is>
      </c>
      <c r="D5219" s="19" t="inlineStr">
        <is>
          <t>ESPAÑA</t>
        </is>
      </c>
      <c r="E5219" s="19" t="inlineStr">
        <is>
          <t>CAMPOEJIDO S.C.A.</t>
        </is>
      </c>
      <c r="F5219" s="10" t="inlineStr">
        <is>
          <t>Consolidado/estratégico</t>
        </is>
      </c>
      <c r="G5219" s="10" t="inlineStr">
        <is>
          <t>PT0005</t>
        </is>
      </c>
      <c r="H5219" s="19" t="inlineStr">
        <is>
          <t>AGROPOTASION, 5 L</t>
        </is>
      </c>
      <c r="I5219" s="10" t="inlineStr">
        <is>
          <t>Maduro</t>
        </is>
      </c>
      <c r="J5219" s="10" t="inlineStr">
        <is>
          <t>Innovador/Notorio</t>
        </is>
      </c>
      <c r="K5219" s="12" t="n">
        <v>0.05</v>
      </c>
      <c r="L5219" s="12" t="n">
        <v>0.05</v>
      </c>
      <c r="M5219" s="12" t="n">
        <v>0.1025</v>
      </c>
      <c r="N5219" s="22" t="n">
        <v>5</v>
      </c>
      <c r="O5219" s="11" t="n">
        <v>105</v>
      </c>
      <c r="P5219" s="13" t="n">
        <v>3.762982918959517</v>
      </c>
      <c r="Q5219" s="13">
        <f>O5219*P5219</f>
        <v/>
      </c>
    </row>
    <row r="5220">
      <c r="A5220" s="10" t="n">
        <v>2027</v>
      </c>
      <c r="B5220" s="10" t="inlineStr">
        <is>
          <t>Dic-27</t>
        </is>
      </c>
      <c r="C5220" s="19" t="inlineStr">
        <is>
          <t>Irene</t>
        </is>
      </c>
      <c r="D5220" s="19" t="inlineStr">
        <is>
          <t>ESPAÑA</t>
        </is>
      </c>
      <c r="E5220" s="19" t="inlineStr">
        <is>
          <t>CAMPOEJIDO S.C.A.</t>
        </is>
      </c>
      <c r="F5220" s="10" t="inlineStr">
        <is>
          <t>Consolidado/estratégico</t>
        </is>
      </c>
      <c r="G5220" s="10" t="inlineStr">
        <is>
          <t>TRI0001</t>
        </is>
      </c>
      <c r="H5220" s="19" t="inlineStr">
        <is>
          <t>TRIFENO-94, 1 L</t>
        </is>
      </c>
      <c r="I5220" s="10" t="inlineStr">
        <is>
          <t>Ramp-Up/Crecimiento</t>
        </is>
      </c>
      <c r="J5220" s="10" t="inlineStr">
        <is>
          <t>Esencial/Core</t>
        </is>
      </c>
      <c r="K5220" s="12" t="n">
        <v>0.05</v>
      </c>
      <c r="L5220" s="12" t="n">
        <v>0.15</v>
      </c>
      <c r="M5220" s="12" t="n">
        <v>0.2075</v>
      </c>
      <c r="N5220" s="22" t="n">
        <v>1</v>
      </c>
      <c r="O5220" s="11" t="n">
        <v>124</v>
      </c>
      <c r="P5220" s="13" t="n">
        <v>12.67515849053909</v>
      </c>
      <c r="Q5220" s="13">
        <f>O5220*P5220</f>
        <v/>
      </c>
    </row>
    <row r="5221">
      <c r="A5221" s="10" t="n">
        <v>2027</v>
      </c>
      <c r="B5221" s="10" t="inlineStr">
        <is>
          <t>Dic-27</t>
        </is>
      </c>
      <c r="C5221" s="19" t="inlineStr">
        <is>
          <t>Irene</t>
        </is>
      </c>
      <c r="D5221" s="19" t="inlineStr">
        <is>
          <t>ESPAÑA</t>
        </is>
      </c>
      <c r="E5221" s="19" t="inlineStr">
        <is>
          <t>CAMPOEJIDO S.C.A.</t>
        </is>
      </c>
      <c r="F5221" s="10" t="inlineStr">
        <is>
          <t>Consolidado/estratégico</t>
        </is>
      </c>
      <c r="G5221" s="10" t="inlineStr">
        <is>
          <t>TRI0005</t>
        </is>
      </c>
      <c r="H5221" s="19" t="inlineStr">
        <is>
          <t>TRIFENO-94, 5L</t>
        </is>
      </c>
      <c r="I5221" s="10" t="inlineStr">
        <is>
          <t>Ramp-Up/Crecimiento</t>
        </is>
      </c>
      <c r="J5221" s="10" t="inlineStr">
        <is>
          <t>Esencial/Core</t>
        </is>
      </c>
      <c r="K5221" s="12" t="n">
        <v>0.05</v>
      </c>
      <c r="L5221" s="12" t="n">
        <v>0.15</v>
      </c>
      <c r="M5221" s="12" t="n">
        <v>0.2075</v>
      </c>
      <c r="N5221" s="22" t="n">
        <v>5</v>
      </c>
      <c r="O5221" s="11" t="n">
        <v>230</v>
      </c>
      <c r="P5221" s="13" t="n">
        <v>10.62279105037202</v>
      </c>
      <c r="Q5221" s="13">
        <f>O5221*P5221</f>
        <v/>
      </c>
    </row>
    <row r="5222">
      <c r="A5222" s="10" t="n">
        <v>2027</v>
      </c>
      <c r="B5222" s="10" t="inlineStr">
        <is>
          <t>Dic-27</t>
        </is>
      </c>
      <c r="C5222" s="19" t="inlineStr">
        <is>
          <t>Irene</t>
        </is>
      </c>
      <c r="D5222" s="19" t="inlineStr">
        <is>
          <t>ESPAÑA</t>
        </is>
      </c>
      <c r="E5222" s="19" t="inlineStr">
        <is>
          <t>COOP.AGRIC. SAN ISIDRO S.C.A.</t>
        </is>
      </c>
      <c r="F5222" s="10" t="inlineStr">
        <is>
          <t>Consolidado/estratégico</t>
        </is>
      </c>
      <c r="G5222" s="10" t="inlineStr">
        <is>
          <t>A-50(2)0005</t>
        </is>
      </c>
      <c r="H5222" s="19" t="inlineStr">
        <is>
          <t>CODIORGAN-A50, 5 KG</t>
        </is>
      </c>
      <c r="I5222" s="10" t="inlineStr">
        <is>
          <t>Ramp-Up/Crecimiento</t>
        </is>
      </c>
      <c r="J5222" s="10" t="inlineStr">
        <is>
          <t>Innovador/Notorio</t>
        </is>
      </c>
      <c r="K5222" s="12" t="n">
        <v>0.05</v>
      </c>
      <c r="L5222" s="12" t="n">
        <v>0.2</v>
      </c>
      <c r="M5222" s="12" t="n">
        <v>0.26</v>
      </c>
      <c r="N5222" s="22" t="n">
        <v>5</v>
      </c>
      <c r="O5222" s="11" t="n">
        <v>240</v>
      </c>
      <c r="P5222" s="13" t="n">
        <v>6.123968046783148</v>
      </c>
      <c r="Q5222" s="13">
        <f>O5222*P5222</f>
        <v/>
      </c>
    </row>
    <row r="5223">
      <c r="A5223" s="10" t="n">
        <v>2027</v>
      </c>
      <c r="B5223" s="10" t="inlineStr">
        <is>
          <t>Dic-27</t>
        </is>
      </c>
      <c r="C5223" s="19" t="inlineStr">
        <is>
          <t>Irene</t>
        </is>
      </c>
      <c r="D5223" s="19" t="inlineStr">
        <is>
          <t>ESPAÑA</t>
        </is>
      </c>
      <c r="E5223" s="19" t="inlineStr">
        <is>
          <t>COOP.AGRIC. SAN ISIDRO S.C.A.</t>
        </is>
      </c>
      <c r="F5223" s="10" t="inlineStr">
        <is>
          <t>Consolidado/estratégico</t>
        </is>
      </c>
      <c r="G5223" s="10" t="inlineStr">
        <is>
          <t>AGXK0020</t>
        </is>
      </c>
      <c r="H5223" s="19" t="inlineStr">
        <is>
          <t>AGROXILATO-K, 20 L</t>
        </is>
      </c>
      <c r="I5223" s="10" t="inlineStr">
        <is>
          <t>Maduro</t>
        </is>
      </c>
      <c r="J5223" s="10" t="inlineStr">
        <is>
          <t>Innovador/Notorio</t>
        </is>
      </c>
      <c r="K5223" s="12" t="n">
        <v>0.05</v>
      </c>
      <c r="L5223" s="12" t="n">
        <v>0.05</v>
      </c>
      <c r="M5223" s="12" t="n">
        <v>0.1025</v>
      </c>
      <c r="N5223" s="22" t="n">
        <v>20</v>
      </c>
      <c r="O5223" s="11" t="n">
        <v>7360</v>
      </c>
      <c r="P5223" s="13" t="n">
        <v>3.450269656996123</v>
      </c>
      <c r="Q5223" s="13">
        <f>O5223*P5223</f>
        <v/>
      </c>
    </row>
    <row r="5224">
      <c r="A5224" s="10" t="n">
        <v>2027</v>
      </c>
      <c r="B5224" s="10" t="inlineStr">
        <is>
          <t>Dic-27</t>
        </is>
      </c>
      <c r="C5224" s="19" t="inlineStr">
        <is>
          <t>Irene</t>
        </is>
      </c>
      <c r="D5224" s="19" t="inlineStr">
        <is>
          <t>ESPAÑA</t>
        </is>
      </c>
      <c r="E5224" s="19" t="inlineStr">
        <is>
          <t>COOP.AGRIC. SAN ISIDRO S.C.A.</t>
        </is>
      </c>
      <c r="F5224" s="10" t="inlineStr">
        <is>
          <t>Consolidado/estratégico</t>
        </is>
      </c>
      <c r="G5224" s="10" t="inlineStr">
        <is>
          <t>AGZ-M0005</t>
        </is>
      </c>
      <c r="H5224" s="19" t="inlineStr">
        <is>
          <t>AGROXILATO-ZN-MN, 5 KG</t>
        </is>
      </c>
      <c r="I5224" s="10" t="inlineStr">
        <is>
          <t>Maduro</t>
        </is>
      </c>
      <c r="J5224" s="10" t="inlineStr">
        <is>
          <t>Banalizado/Commodity</t>
        </is>
      </c>
      <c r="K5224" s="12" t="n">
        <v>0.05</v>
      </c>
      <c r="L5224" s="12" t="n">
        <v>0.02</v>
      </c>
      <c r="M5224" s="12" t="n">
        <v>0.07100000000000017</v>
      </c>
      <c r="N5224" s="22" t="n">
        <v>5</v>
      </c>
      <c r="O5224" s="11" t="n">
        <v>205</v>
      </c>
      <c r="P5224" s="13" t="n">
        <v>7.244523902151979</v>
      </c>
      <c r="Q5224" s="13">
        <f>O5224*P5224</f>
        <v/>
      </c>
    </row>
    <row r="5225">
      <c r="A5225" s="10" t="n">
        <v>2027</v>
      </c>
      <c r="B5225" s="10" t="inlineStr">
        <is>
          <t>Dic-27</t>
        </is>
      </c>
      <c r="C5225" s="19" t="inlineStr">
        <is>
          <t>Irene</t>
        </is>
      </c>
      <c r="D5225" s="19" t="inlineStr">
        <is>
          <t>ESPAÑA</t>
        </is>
      </c>
      <c r="E5225" s="19" t="inlineStr">
        <is>
          <t>COOP.AGRIC. SAN ISIDRO S.C.A.</t>
        </is>
      </c>
      <c r="F5225" s="10" t="inlineStr">
        <is>
          <t>Consolidado/estratégico</t>
        </is>
      </c>
      <c r="G5225" s="10" t="inlineStr">
        <is>
          <t>AMIMG0020</t>
        </is>
      </c>
      <c r="H5225" s="19" t="inlineStr">
        <is>
          <t>AMINOSOIL MG, 20 L</t>
        </is>
      </c>
      <c r="I5225" s="10" t="inlineStr">
        <is>
          <t>Declive</t>
        </is>
      </c>
      <c r="J5225" s="10" t="inlineStr">
        <is>
          <t>Banalizado/Commodity</t>
        </is>
      </c>
      <c r="K5225" s="12" t="n">
        <v>0.05</v>
      </c>
      <c r="L5225" s="12" t="n">
        <v>0.04</v>
      </c>
      <c r="M5225" s="12" t="n">
        <v>0.09200000000000008</v>
      </c>
      <c r="N5225" s="22" t="n">
        <v>20</v>
      </c>
      <c r="O5225" s="11" t="n">
        <v>320</v>
      </c>
      <c r="P5225" s="13" t="n">
        <v>2.689334052885195</v>
      </c>
      <c r="Q5225" s="13">
        <f>O5225*P5225</f>
        <v/>
      </c>
    </row>
    <row r="5226">
      <c r="A5226" s="10" t="n">
        <v>2027</v>
      </c>
      <c r="B5226" s="10" t="inlineStr">
        <is>
          <t>Dic-27</t>
        </is>
      </c>
      <c r="C5226" s="19" t="inlineStr">
        <is>
          <t>Irene</t>
        </is>
      </c>
      <c r="D5226" s="19" t="inlineStr">
        <is>
          <t>ESPAÑA</t>
        </is>
      </c>
      <c r="E5226" s="19" t="inlineStr">
        <is>
          <t>COOP.AGRIC. SAN ISIDRO S.C.A.</t>
        </is>
      </c>
      <c r="F5226" s="10" t="inlineStr">
        <is>
          <t>Consolidado/estratégico</t>
        </is>
      </c>
      <c r="G5226" s="10" t="inlineStr">
        <is>
          <t>AVAN0005</t>
        </is>
      </c>
      <c r="H5226" s="19" t="inlineStr">
        <is>
          <t>FLORAMEC AVANCE, 5 L</t>
        </is>
      </c>
      <c r="I5226" s="10" t="inlineStr">
        <is>
          <t>Maduro</t>
        </is>
      </c>
      <c r="J5226" s="10" t="inlineStr">
        <is>
          <t>Innovador/Notorio</t>
        </is>
      </c>
      <c r="K5226" s="12" t="n">
        <v>0.05</v>
      </c>
      <c r="L5226" s="12" t="n">
        <v>0.05</v>
      </c>
      <c r="M5226" s="12" t="n">
        <v>0.1025</v>
      </c>
      <c r="N5226" s="22" t="n">
        <v>5</v>
      </c>
      <c r="O5226" s="11" t="n">
        <v>625</v>
      </c>
      <c r="P5226" s="13" t="n">
        <v>5.712228918531346</v>
      </c>
      <c r="Q5226" s="13">
        <f>O5226*P5226</f>
        <v/>
      </c>
    </row>
    <row r="5227">
      <c r="A5227" s="10" t="n">
        <v>2027</v>
      </c>
      <c r="B5227" s="10" t="inlineStr">
        <is>
          <t>Dic-27</t>
        </is>
      </c>
      <c r="C5227" s="19" t="inlineStr">
        <is>
          <t>Irene</t>
        </is>
      </c>
      <c r="D5227" s="19" t="inlineStr">
        <is>
          <t>ESPAÑA</t>
        </is>
      </c>
      <c r="E5227" s="19" t="inlineStr">
        <is>
          <t>COOP.AGRIC. SAN ISIDRO S.C.A.</t>
        </is>
      </c>
      <c r="F5227" s="10" t="inlineStr">
        <is>
          <t>Consolidado/estratégico</t>
        </is>
      </c>
      <c r="G5227" s="10" t="inlineStr">
        <is>
          <t>BROTA0005</t>
        </is>
      </c>
      <c r="H5227" s="19" t="inlineStr">
        <is>
          <t>BROTAMEC, 5 L</t>
        </is>
      </c>
      <c r="I5227" s="10" t="inlineStr">
        <is>
          <t>Maduro</t>
        </is>
      </c>
      <c r="J5227" s="10" t="inlineStr">
        <is>
          <t>Esencial/Core</t>
        </is>
      </c>
      <c r="K5227" s="12" t="n">
        <v>0.05</v>
      </c>
      <c r="L5227" s="12" t="n">
        <v>0.035</v>
      </c>
      <c r="M5227" s="12" t="n">
        <v>0.08674999999999988</v>
      </c>
      <c r="N5227" s="22" t="n">
        <v>5</v>
      </c>
      <c r="O5227" s="11" t="n">
        <v>310</v>
      </c>
      <c r="P5227" s="13" t="n">
        <v>4.826208009635059</v>
      </c>
      <c r="Q5227" s="13">
        <f>O5227*P5227</f>
        <v/>
      </c>
    </row>
    <row r="5228">
      <c r="A5228" s="10" t="n">
        <v>2027</v>
      </c>
      <c r="B5228" s="10" t="inlineStr">
        <is>
          <t>Dic-27</t>
        </is>
      </c>
      <c r="C5228" s="19" t="inlineStr">
        <is>
          <t>Irene</t>
        </is>
      </c>
      <c r="D5228" s="19" t="inlineStr">
        <is>
          <t>ESPAÑA</t>
        </is>
      </c>
      <c r="E5228" s="19" t="inlineStr">
        <is>
          <t>COOP.AGRIC. SAN ISIDRO S.C.A.</t>
        </is>
      </c>
      <c r="F5228" s="10" t="inlineStr">
        <is>
          <t>Consolidado/estratégico</t>
        </is>
      </c>
      <c r="G5228" s="10" t="inlineStr">
        <is>
          <t>C-CUAE0005</t>
        </is>
      </c>
      <c r="H5228" s="19" t="inlineStr">
        <is>
          <t>CUPRAMEC, 5 L</t>
        </is>
      </c>
      <c r="I5228" s="10" t="inlineStr">
        <is>
          <t>Ramp-Up/Crecimiento</t>
        </is>
      </c>
      <c r="J5228" s="10" t="inlineStr">
        <is>
          <t>Esencial/Core</t>
        </is>
      </c>
      <c r="K5228" s="12" t="n">
        <v>0.05</v>
      </c>
      <c r="L5228" s="12" t="n">
        <v>0.15</v>
      </c>
      <c r="M5228" s="12" t="n">
        <v>0.2075</v>
      </c>
      <c r="N5228" s="22" t="n">
        <v>5</v>
      </c>
      <c r="O5228" s="11" t="n">
        <v>345</v>
      </c>
      <c r="P5228" s="13" t="n">
        <v>5.009927051038555</v>
      </c>
      <c r="Q5228" s="13">
        <f>O5228*P5228</f>
        <v/>
      </c>
    </row>
    <row r="5229">
      <c r="A5229" s="10" t="n">
        <v>2027</v>
      </c>
      <c r="B5229" s="10" t="inlineStr">
        <is>
          <t>Dic-27</t>
        </is>
      </c>
      <c r="C5229" s="19" t="inlineStr">
        <is>
          <t>Irene</t>
        </is>
      </c>
      <c r="D5229" s="19" t="inlineStr">
        <is>
          <t>ESPAÑA</t>
        </is>
      </c>
      <c r="E5229" s="19" t="inlineStr">
        <is>
          <t>COOP.AGRIC. SAN ISIDRO S.C.A.</t>
        </is>
      </c>
      <c r="F5229" s="10" t="inlineStr">
        <is>
          <t>Consolidado/estratégico</t>
        </is>
      </c>
      <c r="G5229" s="10" t="inlineStr">
        <is>
          <t>C-MB0005</t>
        </is>
      </c>
      <c r="H5229" s="19" t="inlineStr">
        <is>
          <t>CODIFOL-MB, 5 L</t>
        </is>
      </c>
      <c r="I5229" s="10" t="inlineStr">
        <is>
          <t>Maduro</t>
        </is>
      </c>
      <c r="J5229" s="10" t="inlineStr">
        <is>
          <t>Banalizado/Commodity</t>
        </is>
      </c>
      <c r="K5229" s="12" t="n">
        <v>0.05</v>
      </c>
      <c r="L5229" s="12" t="n">
        <v>0.02</v>
      </c>
      <c r="M5229" s="12" t="n">
        <v>0.07100000000000017</v>
      </c>
      <c r="N5229" s="22" t="n">
        <v>5</v>
      </c>
      <c r="O5229" s="11" t="n">
        <v>610</v>
      </c>
      <c r="P5229" s="13" t="n">
        <v>10.29623744095946</v>
      </c>
      <c r="Q5229" s="13">
        <f>O5229*P5229</f>
        <v/>
      </c>
    </row>
    <row r="5230">
      <c r="A5230" s="10" t="n">
        <v>2027</v>
      </c>
      <c r="B5230" s="10" t="inlineStr">
        <is>
          <t>Dic-27</t>
        </is>
      </c>
      <c r="C5230" s="19" t="inlineStr">
        <is>
          <t>Irene</t>
        </is>
      </c>
      <c r="D5230" s="19" t="inlineStr">
        <is>
          <t>ESPAÑA</t>
        </is>
      </c>
      <c r="E5230" s="19" t="inlineStr">
        <is>
          <t>COOP.AGRIC. SAN ISIDRO S.C.A.</t>
        </is>
      </c>
      <c r="F5230" s="10" t="inlineStr">
        <is>
          <t>Consolidado/estratégico</t>
        </is>
      </c>
      <c r="G5230" s="10" t="inlineStr">
        <is>
          <t>PIV0020</t>
        </is>
      </c>
      <c r="H5230" s="19" t="inlineStr">
        <is>
          <t>PGR IV, 20 L</t>
        </is>
      </c>
      <c r="I5230" s="10" t="inlineStr">
        <is>
          <t>Maduro</t>
        </is>
      </c>
      <c r="J5230" s="10" t="inlineStr">
        <is>
          <t>Esencial/Core</t>
        </is>
      </c>
      <c r="K5230" s="12" t="n">
        <v>0.05</v>
      </c>
      <c r="L5230" s="12" t="n">
        <v>0.035</v>
      </c>
      <c r="M5230" s="12" t="n">
        <v>0.08674999999999988</v>
      </c>
      <c r="N5230" s="22" t="n">
        <v>20</v>
      </c>
      <c r="O5230" s="11" t="n">
        <v>1320</v>
      </c>
      <c r="P5230" s="13" t="n">
        <v>3.787999979916589</v>
      </c>
      <c r="Q5230" s="13">
        <f>O5230*P5230</f>
        <v/>
      </c>
    </row>
    <row r="5231">
      <c r="A5231" s="10" t="n">
        <v>2027</v>
      </c>
      <c r="B5231" s="10" t="inlineStr">
        <is>
          <t>Dic-27</t>
        </is>
      </c>
      <c r="C5231" s="19" t="inlineStr">
        <is>
          <t>Irene</t>
        </is>
      </c>
      <c r="D5231" s="19" t="inlineStr">
        <is>
          <t>ESPAÑA</t>
        </is>
      </c>
      <c r="E5231" s="19" t="inlineStr">
        <is>
          <t>COOP.AGRIC. SAN ISIDRO S.C.A.</t>
        </is>
      </c>
      <c r="F5231" s="10" t="inlineStr">
        <is>
          <t>Consolidado/estratégico</t>
        </is>
      </c>
      <c r="G5231" s="10" t="inlineStr">
        <is>
          <t>PT0005</t>
        </is>
      </c>
      <c r="H5231" s="19" t="inlineStr">
        <is>
          <t>AGROPOTASION, 5 L</t>
        </is>
      </c>
      <c r="I5231" s="10" t="inlineStr">
        <is>
          <t>Maduro</t>
        </is>
      </c>
      <c r="J5231" s="10" t="inlineStr">
        <is>
          <t>Innovador/Notorio</t>
        </is>
      </c>
      <c r="K5231" s="12" t="n">
        <v>0.05</v>
      </c>
      <c r="L5231" s="12" t="n">
        <v>0.05</v>
      </c>
      <c r="M5231" s="12" t="n">
        <v>0.1025</v>
      </c>
      <c r="N5231" s="22" t="n">
        <v>5</v>
      </c>
      <c r="O5231" s="11" t="n">
        <v>210</v>
      </c>
      <c r="P5231" s="13" t="n">
        <v>3.929763325339995</v>
      </c>
      <c r="Q5231" s="13">
        <f>O5231*P5231</f>
        <v/>
      </c>
    </row>
    <row r="5232">
      <c r="A5232" s="10" t="n">
        <v>2027</v>
      </c>
      <c r="B5232" s="10" t="inlineStr">
        <is>
          <t>Dic-27</t>
        </is>
      </c>
      <c r="C5232" s="19" t="inlineStr">
        <is>
          <t>Irene</t>
        </is>
      </c>
      <c r="D5232" s="19" t="inlineStr">
        <is>
          <t>ESPAÑA</t>
        </is>
      </c>
      <c r="E5232" s="19" t="inlineStr">
        <is>
          <t>COOP.AGRIC. SAN ISIDRO S.C.A.</t>
        </is>
      </c>
      <c r="F5232" s="10" t="inlineStr">
        <is>
          <t>Consolidado/estratégico</t>
        </is>
      </c>
      <c r="G5232" s="10" t="inlineStr">
        <is>
          <t>PT0020</t>
        </is>
      </c>
      <c r="H5232" s="19" t="inlineStr">
        <is>
          <t>AGROPOTASION, 20 L</t>
        </is>
      </c>
      <c r="I5232" s="10" t="inlineStr">
        <is>
          <t>Maduro</t>
        </is>
      </c>
      <c r="J5232" s="10" t="inlineStr">
        <is>
          <t>Innovador/Notorio</t>
        </is>
      </c>
      <c r="K5232" s="12" t="n">
        <v>0.05</v>
      </c>
      <c r="L5232" s="12" t="n">
        <v>0.05</v>
      </c>
      <c r="M5232" s="12" t="n">
        <v>0.1025</v>
      </c>
      <c r="N5232" s="22" t="n">
        <v>20</v>
      </c>
      <c r="O5232" s="11" t="n">
        <v>320</v>
      </c>
      <c r="P5232" s="13" t="n">
        <v>3.676697222602951</v>
      </c>
      <c r="Q5232" s="13">
        <f>O5232*P5232</f>
        <v/>
      </c>
    </row>
    <row r="5233">
      <c r="A5233" s="10" t="n">
        <v>2027</v>
      </c>
      <c r="B5233" s="10" t="inlineStr">
        <is>
          <t>Dic-27</t>
        </is>
      </c>
      <c r="C5233" s="19" t="inlineStr">
        <is>
          <t>Irene</t>
        </is>
      </c>
      <c r="D5233" s="19" t="inlineStr">
        <is>
          <t>ESPAÑA</t>
        </is>
      </c>
      <c r="E5233" s="19" t="inlineStr">
        <is>
          <t>COOP.AGRIC. SAN ISIDRO S.C.A.</t>
        </is>
      </c>
      <c r="F5233" s="10" t="inlineStr">
        <is>
          <t>Consolidado/estratégico</t>
        </is>
      </c>
      <c r="G5233" s="10" t="inlineStr">
        <is>
          <t>S0020</t>
        </is>
      </c>
      <c r="H5233" s="19" t="inlineStr">
        <is>
          <t>SALWAX STAR, 20 L</t>
        </is>
      </c>
      <c r="I5233" s="10" t="inlineStr">
        <is>
          <t>Maduro</t>
        </is>
      </c>
      <c r="J5233" s="10" t="inlineStr">
        <is>
          <t>Esencial/Core</t>
        </is>
      </c>
      <c r="K5233" s="12" t="n">
        <v>0.05</v>
      </c>
      <c r="L5233" s="12" t="n">
        <v>0.035</v>
      </c>
      <c r="M5233" s="12" t="n">
        <v>0.08674999999999988</v>
      </c>
      <c r="N5233" s="22" t="n">
        <v>20</v>
      </c>
      <c r="O5233" s="11" t="n">
        <v>660</v>
      </c>
      <c r="P5233" s="13" t="n">
        <v>2.400942933518953</v>
      </c>
      <c r="Q5233" s="13">
        <f>O5233*P5233</f>
        <v/>
      </c>
    </row>
    <row r="5234">
      <c r="A5234" s="10" t="n">
        <v>2027</v>
      </c>
      <c r="B5234" s="10" t="inlineStr">
        <is>
          <t>Dic-27</t>
        </is>
      </c>
      <c r="C5234" s="19" t="inlineStr">
        <is>
          <t>Irene</t>
        </is>
      </c>
      <c r="D5234" s="19" t="inlineStr">
        <is>
          <t>ESPAÑA</t>
        </is>
      </c>
      <c r="E5234" s="19" t="inlineStr">
        <is>
          <t>COOP.AGRIC. SAN ISIDRO S.C.A.</t>
        </is>
      </c>
      <c r="F5234" s="10" t="inlineStr">
        <is>
          <t>Consolidado/estratégico</t>
        </is>
      </c>
      <c r="G5234" s="10" t="inlineStr">
        <is>
          <t>TRI0001</t>
        </is>
      </c>
      <c r="H5234" s="19" t="inlineStr">
        <is>
          <t>TRIFENO-94, 1 L</t>
        </is>
      </c>
      <c r="I5234" s="10" t="inlineStr">
        <is>
          <t>Ramp-Up/Crecimiento</t>
        </is>
      </c>
      <c r="J5234" s="10" t="inlineStr">
        <is>
          <t>Esencial/Core</t>
        </is>
      </c>
      <c r="K5234" s="12" t="n">
        <v>0.05</v>
      </c>
      <c r="L5234" s="12" t="n">
        <v>0.15</v>
      </c>
      <c r="M5234" s="12" t="n">
        <v>0.2075</v>
      </c>
      <c r="N5234" s="22" t="n">
        <v>1</v>
      </c>
      <c r="O5234" s="11" t="n">
        <v>124</v>
      </c>
      <c r="P5234" s="13" t="n">
        <v>29.70775988652251</v>
      </c>
      <c r="Q5234" s="13">
        <f>O5234*P5234</f>
        <v/>
      </c>
    </row>
    <row r="5235">
      <c r="A5235" s="10" t="n">
        <v>2027</v>
      </c>
      <c r="B5235" s="10" t="inlineStr">
        <is>
          <t>Dic-27</t>
        </is>
      </c>
      <c r="C5235" s="19" t="inlineStr">
        <is>
          <t>Irene</t>
        </is>
      </c>
      <c r="D5235" s="19" t="inlineStr">
        <is>
          <t>ESPAÑA</t>
        </is>
      </c>
      <c r="E5235" s="19" t="inlineStr">
        <is>
          <t>GUIVARTO AGRICOLA, S.L.</t>
        </is>
      </c>
      <c r="F5235" s="10" t="inlineStr">
        <is>
          <t>Consolidado/estratégico</t>
        </is>
      </c>
      <c r="G5235" s="10" t="inlineStr">
        <is>
          <t>AGXK0020</t>
        </is>
      </c>
      <c r="H5235" s="19" t="inlineStr">
        <is>
          <t>AGROXILATO-K, 20 L</t>
        </is>
      </c>
      <c r="I5235" s="10" t="inlineStr">
        <is>
          <t>Maduro</t>
        </is>
      </c>
      <c r="J5235" s="10" t="inlineStr">
        <is>
          <t>Innovador/Notorio</t>
        </is>
      </c>
      <c r="K5235" s="12" t="n">
        <v>0.05</v>
      </c>
      <c r="L5235" s="12" t="n">
        <v>0.05</v>
      </c>
      <c r="M5235" s="12" t="n">
        <v>0.1025</v>
      </c>
      <c r="N5235" s="22" t="n">
        <v>20</v>
      </c>
      <c r="O5235" s="11" t="n">
        <v>2040</v>
      </c>
      <c r="P5235" s="13" t="n">
        <v>3.401750239944614</v>
      </c>
      <c r="Q5235" s="13">
        <f>O5235*P5235</f>
        <v/>
      </c>
    </row>
    <row r="5236">
      <c r="A5236" s="10" t="n">
        <v>2027</v>
      </c>
      <c r="B5236" s="10" t="inlineStr">
        <is>
          <t>Dic-27</t>
        </is>
      </c>
      <c r="C5236" s="19" t="inlineStr">
        <is>
          <t>Irene</t>
        </is>
      </c>
      <c r="D5236" s="19" t="inlineStr">
        <is>
          <t>ESPAÑA</t>
        </is>
      </c>
      <c r="E5236" s="19" t="inlineStr">
        <is>
          <t>GUIVARTO AGRICOLA, S.L.</t>
        </is>
      </c>
      <c r="F5236" s="10" t="inlineStr">
        <is>
          <t>Consolidado/estratégico</t>
        </is>
      </c>
      <c r="G5236" s="10" t="inlineStr">
        <is>
          <t>AVAN0005</t>
        </is>
      </c>
      <c r="H5236" s="19" t="inlineStr">
        <is>
          <t>FLORAMEC AVANCE, 5 L</t>
        </is>
      </c>
      <c r="I5236" s="10" t="inlineStr">
        <is>
          <t>Maduro</t>
        </is>
      </c>
      <c r="J5236" s="10" t="inlineStr">
        <is>
          <t>Innovador/Notorio</t>
        </is>
      </c>
      <c r="K5236" s="12" t="n">
        <v>0.05</v>
      </c>
      <c r="L5236" s="12" t="n">
        <v>0.05</v>
      </c>
      <c r="M5236" s="12" t="n">
        <v>0.1025</v>
      </c>
      <c r="N5236" s="22" t="n">
        <v>5</v>
      </c>
      <c r="O5236" s="11" t="n">
        <v>315</v>
      </c>
      <c r="P5236" s="13" t="n">
        <v>5.59764184468333</v>
      </c>
      <c r="Q5236" s="13">
        <f>O5236*P5236</f>
        <v/>
      </c>
    </row>
    <row r="5237">
      <c r="A5237" s="10" t="n">
        <v>2027</v>
      </c>
      <c r="B5237" s="10" t="inlineStr">
        <is>
          <t>Dic-27</t>
        </is>
      </c>
      <c r="C5237" s="19" t="inlineStr">
        <is>
          <t>Irene</t>
        </is>
      </c>
      <c r="D5237" s="19" t="inlineStr">
        <is>
          <t>ESPAÑA</t>
        </is>
      </c>
      <c r="E5237" s="19" t="inlineStr">
        <is>
          <t>GUIVARTO AGRICOLA, S.L.</t>
        </is>
      </c>
      <c r="F5237" s="10" t="inlineStr">
        <is>
          <t>Consolidado/estratégico</t>
        </is>
      </c>
      <c r="G5237" s="10" t="inlineStr">
        <is>
          <t>BROTA0005</t>
        </is>
      </c>
      <c r="H5237" s="19" t="inlineStr">
        <is>
          <t>BROTAMEC, 5 L</t>
        </is>
      </c>
      <c r="I5237" s="10" t="inlineStr">
        <is>
          <t>Maduro</t>
        </is>
      </c>
      <c r="J5237" s="10" t="inlineStr">
        <is>
          <t>Esencial/Core</t>
        </is>
      </c>
      <c r="K5237" s="12" t="n">
        <v>0.05</v>
      </c>
      <c r="L5237" s="12" t="n">
        <v>0.035</v>
      </c>
      <c r="M5237" s="12" t="n">
        <v>0.08674999999999988</v>
      </c>
      <c r="N5237" s="22" t="n">
        <v>5</v>
      </c>
      <c r="O5237" s="11" t="n">
        <v>310</v>
      </c>
      <c r="P5237" s="13" t="n">
        <v>3.526253493455649</v>
      </c>
      <c r="Q5237" s="13">
        <f>O5237*P5237</f>
        <v/>
      </c>
    </row>
    <row r="5238">
      <c r="A5238" s="10" t="n">
        <v>2027</v>
      </c>
      <c r="B5238" s="10" t="inlineStr">
        <is>
          <t>Dic-27</t>
        </is>
      </c>
      <c r="C5238" s="19" t="inlineStr">
        <is>
          <t>Irene</t>
        </is>
      </c>
      <c r="D5238" s="19" t="inlineStr">
        <is>
          <t>ESPAÑA</t>
        </is>
      </c>
      <c r="E5238" s="19" t="inlineStr">
        <is>
          <t>GUIVARTO AGRICOLA, S.L.</t>
        </is>
      </c>
      <c r="F5238" s="10" t="inlineStr">
        <is>
          <t>Consolidado/estratégico</t>
        </is>
      </c>
      <c r="G5238" s="10" t="inlineStr">
        <is>
          <t>C-GLB0001</t>
        </is>
      </c>
      <c r="H5238" s="19" t="inlineStr">
        <is>
          <t>CODIORGAN GLB, 1 KG</t>
        </is>
      </c>
      <c r="I5238" s="10" t="inlineStr">
        <is>
          <t>Ramp-Up/Crecimiento</t>
        </is>
      </c>
      <c r="J5238" s="10" t="inlineStr">
        <is>
          <t>Esencial/Core</t>
        </is>
      </c>
      <c r="K5238" s="12" t="n">
        <v>0.05</v>
      </c>
      <c r="L5238" s="12" t="n">
        <v>0.15</v>
      </c>
      <c r="M5238" s="12" t="n">
        <v>0.2075</v>
      </c>
      <c r="N5238" s="22" t="n">
        <v>1</v>
      </c>
      <c r="O5238" s="11" t="n">
        <v>124</v>
      </c>
      <c r="P5238" s="13" t="n">
        <v>10.15275723841155</v>
      </c>
      <c r="Q5238" s="13">
        <f>O5238*P5238</f>
        <v/>
      </c>
    </row>
    <row r="5239">
      <c r="A5239" s="10" t="n">
        <v>2027</v>
      </c>
      <c r="B5239" s="10" t="inlineStr">
        <is>
          <t>Dic-27</t>
        </is>
      </c>
      <c r="C5239" s="19" t="inlineStr">
        <is>
          <t>Irene</t>
        </is>
      </c>
      <c r="D5239" s="19" t="inlineStr">
        <is>
          <t>ESPAÑA</t>
        </is>
      </c>
      <c r="E5239" s="19" t="inlineStr">
        <is>
          <t>GUIVARTO AGRICOLA, S.L.</t>
        </is>
      </c>
      <c r="F5239" s="10" t="inlineStr">
        <is>
          <t>Consolidado/estratégico</t>
        </is>
      </c>
      <c r="G5239" s="10" t="inlineStr">
        <is>
          <t>FTK0005</t>
        </is>
      </c>
      <c r="H5239" s="19" t="inlineStr">
        <is>
          <t>FITOKONTROL CA FLOW, 5 KG</t>
        </is>
      </c>
      <c r="I5239" s="10" t="inlineStr">
        <is>
          <t>Ramp-Up/Crecimiento</t>
        </is>
      </c>
      <c r="J5239" s="10" t="inlineStr">
        <is>
          <t>Innovador/Notorio</t>
        </is>
      </c>
      <c r="K5239" s="12" t="n">
        <v>0.05</v>
      </c>
      <c r="L5239" s="12" t="n">
        <v>0.2</v>
      </c>
      <c r="M5239" s="12" t="n">
        <v>0.26</v>
      </c>
      <c r="N5239" s="22" t="n">
        <v>5</v>
      </c>
      <c r="O5239" s="11" t="n">
        <v>715</v>
      </c>
      <c r="P5239" s="13" t="n">
        <v>2.926414339862094</v>
      </c>
      <c r="Q5239" s="13">
        <f>O5239*P5239</f>
        <v/>
      </c>
    </row>
    <row r="5240">
      <c r="A5240" s="10" t="n">
        <v>2027</v>
      </c>
      <c r="B5240" s="10" t="inlineStr">
        <is>
          <t>Dic-27</t>
        </is>
      </c>
      <c r="C5240" s="19" t="inlineStr">
        <is>
          <t>Irene</t>
        </is>
      </c>
      <c r="D5240" s="19" t="inlineStr">
        <is>
          <t>ESPAÑA</t>
        </is>
      </c>
      <c r="E5240" s="19" t="inlineStr">
        <is>
          <t>GUIVARTO AGRICOLA, S.L.</t>
        </is>
      </c>
      <c r="F5240" s="10" t="inlineStr">
        <is>
          <t>Consolidado/estratégico</t>
        </is>
      </c>
      <c r="G5240" s="10" t="inlineStr">
        <is>
          <t>HST0005</t>
        </is>
      </c>
      <c r="H5240" s="19" t="inlineStr">
        <is>
          <t>HIDROSTRESS-40, 5 L</t>
        </is>
      </c>
      <c r="I5240" s="10" t="inlineStr">
        <is>
          <t>Ramp-Up/Crecimiento</t>
        </is>
      </c>
      <c r="J5240" s="10" t="inlineStr">
        <is>
          <t>Innovador/Notorio</t>
        </is>
      </c>
      <c r="K5240" s="12" t="n">
        <v>0.05</v>
      </c>
      <c r="L5240" s="12" t="n">
        <v>0.2</v>
      </c>
      <c r="M5240" s="12" t="n">
        <v>0.26</v>
      </c>
      <c r="N5240" s="22" t="n">
        <v>5</v>
      </c>
      <c r="O5240" s="11" t="n">
        <v>50</v>
      </c>
      <c r="P5240" s="13" t="n">
        <v>5.924179018306535</v>
      </c>
      <c r="Q5240" s="13">
        <f>O5240*P5240</f>
        <v/>
      </c>
    </row>
    <row r="5241">
      <c r="A5241" s="10" t="n">
        <v>2027</v>
      </c>
      <c r="B5241" s="10" t="inlineStr">
        <is>
          <t>Dic-27</t>
        </is>
      </c>
      <c r="C5241" s="19" t="inlineStr">
        <is>
          <t>Irene</t>
        </is>
      </c>
      <c r="D5241" s="19" t="inlineStr">
        <is>
          <t>ESPAÑA</t>
        </is>
      </c>
      <c r="E5241" s="19" t="inlineStr">
        <is>
          <t>GUIVARTO AGRICOLA, S.L.</t>
        </is>
      </c>
      <c r="F5241" s="10" t="inlineStr">
        <is>
          <t>Consolidado/estratégico</t>
        </is>
      </c>
      <c r="G5241" s="10" t="inlineStr">
        <is>
          <t>P-5X0005</t>
        </is>
      </c>
      <c r="H5241" s="19" t="inlineStr">
        <is>
          <t>P.M.S. 5x, 5 L</t>
        </is>
      </c>
      <c r="I5241" s="10" t="inlineStr">
        <is>
          <t>Maduro</t>
        </is>
      </c>
      <c r="J5241" s="10" t="inlineStr">
        <is>
          <t>Innovador/Notorio</t>
        </is>
      </c>
      <c r="K5241" s="12" t="n">
        <v>0.05</v>
      </c>
      <c r="L5241" s="12" t="n">
        <v>0.05</v>
      </c>
      <c r="M5241" s="12" t="n">
        <v>0.1025</v>
      </c>
      <c r="N5241" s="22" t="n">
        <v>5</v>
      </c>
      <c r="O5241" s="11" t="n">
        <v>105</v>
      </c>
      <c r="P5241" s="13" t="n">
        <v>3.394584751576325</v>
      </c>
      <c r="Q5241" s="13">
        <f>O5241*P5241</f>
        <v/>
      </c>
    </row>
    <row r="5242">
      <c r="A5242" s="10" t="n">
        <v>2027</v>
      </c>
      <c r="B5242" s="10" t="inlineStr">
        <is>
          <t>Dic-27</t>
        </is>
      </c>
      <c r="C5242" s="19" t="inlineStr">
        <is>
          <t>Irene</t>
        </is>
      </c>
      <c r="D5242" s="19" t="inlineStr">
        <is>
          <t>ESPAÑA</t>
        </is>
      </c>
      <c r="E5242" s="19" t="inlineStr">
        <is>
          <t>GUIVARTO AGRICOLA, S.L.</t>
        </is>
      </c>
      <c r="F5242" s="10" t="inlineStr">
        <is>
          <t>Consolidado/estratégico</t>
        </is>
      </c>
      <c r="G5242" s="10" t="inlineStr">
        <is>
          <t>PT0005</t>
        </is>
      </c>
      <c r="H5242" s="19" t="inlineStr">
        <is>
          <t>AGROPOTASION, 5 L</t>
        </is>
      </c>
      <c r="I5242" s="10" t="inlineStr">
        <is>
          <t>Maduro</t>
        </is>
      </c>
      <c r="J5242" s="10" t="inlineStr">
        <is>
          <t>Innovador/Notorio</t>
        </is>
      </c>
      <c r="K5242" s="12" t="n">
        <v>0.05</v>
      </c>
      <c r="L5242" s="12" t="n">
        <v>0.05</v>
      </c>
      <c r="M5242" s="12" t="n">
        <v>0.1025</v>
      </c>
      <c r="N5242" s="22" t="n">
        <v>5</v>
      </c>
      <c r="O5242" s="11" t="n">
        <v>210</v>
      </c>
      <c r="P5242" s="13" t="n">
        <v>3.929763325339995</v>
      </c>
      <c r="Q5242" s="13">
        <f>O5242*P5242</f>
        <v/>
      </c>
    </row>
    <row r="5243">
      <c r="A5243" s="10" t="n">
        <v>2027</v>
      </c>
      <c r="B5243" s="10" t="inlineStr">
        <is>
          <t>Dic-27</t>
        </is>
      </c>
      <c r="C5243" s="19" t="inlineStr">
        <is>
          <t>Irene</t>
        </is>
      </c>
      <c r="D5243" s="19" t="inlineStr">
        <is>
          <t>ESPAÑA</t>
        </is>
      </c>
      <c r="E5243" s="19" t="inlineStr">
        <is>
          <t>SUCA, S.C.A.</t>
        </is>
      </c>
      <c r="F5243" s="10" t="inlineStr">
        <is>
          <t>Con potencial</t>
        </is>
      </c>
      <c r="G5243" s="10" t="inlineStr">
        <is>
          <t>AGXK0020</t>
        </is>
      </c>
      <c r="H5243" s="19" t="inlineStr">
        <is>
          <t>AGROXILATO-K, 20 L</t>
        </is>
      </c>
      <c r="I5243" s="10" t="inlineStr">
        <is>
          <t>Maduro</t>
        </is>
      </c>
      <c r="J5243" s="10" t="inlineStr">
        <is>
          <t>Innovador/Notorio</t>
        </is>
      </c>
      <c r="K5243" s="12" t="n">
        <v>0.1</v>
      </c>
      <c r="L5243" s="12" t="n">
        <v>0.05</v>
      </c>
      <c r="M5243" s="12" t="n">
        <v>0.1550000000000002</v>
      </c>
      <c r="N5243" s="22" t="n">
        <v>20</v>
      </c>
      <c r="O5243" s="11" t="n">
        <v>1400</v>
      </c>
      <c r="P5243" s="13" t="n">
        <v>3.450269656996122</v>
      </c>
      <c r="Q5243" s="13">
        <f>O5243*P5243</f>
        <v/>
      </c>
    </row>
    <row r="5244">
      <c r="A5244" s="10" t="n">
        <v>2027</v>
      </c>
      <c r="B5244" s="10" t="inlineStr">
        <is>
          <t>Dic-27</t>
        </is>
      </c>
      <c r="C5244" s="19" t="inlineStr">
        <is>
          <t>Irene</t>
        </is>
      </c>
      <c r="D5244" s="19" t="inlineStr">
        <is>
          <t>ESPAÑA</t>
        </is>
      </c>
      <c r="E5244" s="19" t="inlineStr">
        <is>
          <t>SUCA, S.C.A.</t>
        </is>
      </c>
      <c r="F5244" s="10" t="inlineStr">
        <is>
          <t>Con potencial</t>
        </is>
      </c>
      <c r="G5244" s="10" t="inlineStr">
        <is>
          <t>AGXK0200</t>
        </is>
      </c>
      <c r="H5244" s="19" t="inlineStr">
        <is>
          <t>AGROXILATO-K, 200 L</t>
        </is>
      </c>
      <c r="I5244" s="10" t="inlineStr">
        <is>
          <t>Maduro</t>
        </is>
      </c>
      <c r="J5244" s="10" t="inlineStr">
        <is>
          <t>Innovador/Notorio</t>
        </is>
      </c>
      <c r="K5244" s="12" t="n">
        <v>0.1</v>
      </c>
      <c r="L5244" s="12" t="n">
        <v>0.05</v>
      </c>
      <c r="M5244" s="12" t="n">
        <v>0.1550000000000002</v>
      </c>
      <c r="N5244" s="22" t="n">
        <v>200</v>
      </c>
      <c r="O5244" s="11" t="n">
        <v>200</v>
      </c>
      <c r="P5244" s="13" t="n">
        <v>3.022894865646149</v>
      </c>
      <c r="Q5244" s="13">
        <f>O5244*P5244</f>
        <v/>
      </c>
    </row>
    <row r="5245">
      <c r="A5245" s="10" t="n">
        <v>2027</v>
      </c>
      <c r="B5245" s="10" t="inlineStr">
        <is>
          <t>Dic-27</t>
        </is>
      </c>
      <c r="C5245" s="19" t="inlineStr">
        <is>
          <t>Irene</t>
        </is>
      </c>
      <c r="D5245" s="19" t="inlineStr">
        <is>
          <t>ESPAÑA</t>
        </is>
      </c>
      <c r="E5245" s="19" t="inlineStr">
        <is>
          <t>SUCA, S.C.A.</t>
        </is>
      </c>
      <c r="F5245" s="10" t="inlineStr">
        <is>
          <t>Con potencial</t>
        </is>
      </c>
      <c r="G5245" s="10" t="inlineStr">
        <is>
          <t>AVAN0020</t>
        </is>
      </c>
      <c r="H5245" s="19" t="inlineStr">
        <is>
          <t>FLORAMEC AVANCE, 20 L</t>
        </is>
      </c>
      <c r="I5245" s="10" t="inlineStr">
        <is>
          <t>Maduro</t>
        </is>
      </c>
      <c r="J5245" s="10" t="inlineStr">
        <is>
          <t>Innovador/Notorio</t>
        </is>
      </c>
      <c r="K5245" s="12" t="n">
        <v>0.1</v>
      </c>
      <c r="L5245" s="12" t="n">
        <v>0.05</v>
      </c>
      <c r="M5245" s="12" t="n">
        <v>0.1550000000000002</v>
      </c>
      <c r="N5245" s="22" t="n">
        <v>20</v>
      </c>
      <c r="O5245" s="11" t="n">
        <v>220</v>
      </c>
      <c r="P5245" s="13" t="n">
        <v>5.295277902580152</v>
      </c>
      <c r="Q5245" s="13">
        <f>O5245*P5245</f>
        <v/>
      </c>
    </row>
    <row r="5246">
      <c r="A5246" s="10" t="n">
        <v>2027</v>
      </c>
      <c r="B5246" s="10" t="inlineStr">
        <is>
          <t>Dic-27</t>
        </is>
      </c>
      <c r="C5246" s="19" t="inlineStr">
        <is>
          <t>Javier</t>
        </is>
      </c>
      <c r="D5246" s="19" t="inlineStr">
        <is>
          <t>ESPAÑA</t>
        </is>
      </c>
      <c r="E5246" s="19" t="inlineStr">
        <is>
          <t>AGROQUIMICAS DRAGO S.L.</t>
        </is>
      </c>
      <c r="F5246" s="10" t="inlineStr">
        <is>
          <t>Consolidado/estratégico</t>
        </is>
      </c>
      <c r="G5246" s="10" t="inlineStr">
        <is>
          <t>AGXK0020</t>
        </is>
      </c>
      <c r="H5246" s="19" t="inlineStr">
        <is>
          <t>AGROXILATO-K, 20 L</t>
        </is>
      </c>
      <c r="I5246" s="10" t="inlineStr">
        <is>
          <t>Maduro</t>
        </is>
      </c>
      <c r="J5246" s="10" t="inlineStr">
        <is>
          <t>Innovador/Notorio</t>
        </is>
      </c>
      <c r="K5246" s="12" t="n">
        <v>0.05</v>
      </c>
      <c r="L5246" s="12" t="n">
        <v>0.05</v>
      </c>
      <c r="M5246" s="12" t="n">
        <v>0.1025</v>
      </c>
      <c r="N5246" s="22" t="n">
        <v>20</v>
      </c>
      <c r="O5246" s="11" t="n">
        <v>660</v>
      </c>
      <c r="P5246" s="13" t="n">
        <v>3.139641150112483</v>
      </c>
      <c r="Q5246" s="13">
        <f>O5246*P5246</f>
        <v/>
      </c>
    </row>
    <row r="5247">
      <c r="A5247" s="10" t="n">
        <v>2027</v>
      </c>
      <c r="B5247" s="10" t="inlineStr">
        <is>
          <t>Dic-27</t>
        </is>
      </c>
      <c r="C5247" s="19" t="inlineStr">
        <is>
          <t>Javier</t>
        </is>
      </c>
      <c r="D5247" s="19" t="inlineStr">
        <is>
          <t>ESPAÑA</t>
        </is>
      </c>
      <c r="E5247" s="19" t="inlineStr">
        <is>
          <t>AGROQUIMICAS DRAGO S.L.</t>
        </is>
      </c>
      <c r="F5247" s="10" t="inlineStr">
        <is>
          <t>Consolidado/estratégico</t>
        </is>
      </c>
      <c r="G5247" s="10" t="inlineStr">
        <is>
          <t>AGXK0200</t>
        </is>
      </c>
      <c r="H5247" s="19" t="inlineStr">
        <is>
          <t>AGROXILATO-K, 200 L</t>
        </is>
      </c>
      <c r="I5247" s="10" t="inlineStr">
        <is>
          <t>Maduro</t>
        </is>
      </c>
      <c r="J5247" s="10" t="inlineStr">
        <is>
          <t>Innovador/Notorio</t>
        </is>
      </c>
      <c r="K5247" s="12" t="n">
        <v>0.05</v>
      </c>
      <c r="L5247" s="12" t="n">
        <v>0.05</v>
      </c>
      <c r="M5247" s="12" t="n">
        <v>0.1025</v>
      </c>
      <c r="N5247" s="22" t="n">
        <v>200</v>
      </c>
      <c r="O5247" s="11" t="n">
        <v>1600</v>
      </c>
      <c r="P5247" s="13" t="n">
        <v>3.021736668379619</v>
      </c>
      <c r="Q5247" s="13">
        <f>O5247*P5247</f>
        <v/>
      </c>
    </row>
    <row r="5248">
      <c r="A5248" s="10" t="n">
        <v>2027</v>
      </c>
      <c r="B5248" s="10" t="inlineStr">
        <is>
          <t>Dic-27</t>
        </is>
      </c>
      <c r="C5248" s="19" t="inlineStr">
        <is>
          <t>Mehmet</t>
        </is>
      </c>
      <c r="D5248" s="19" t="inlineStr">
        <is>
          <t>AZERBAIYÁN</t>
        </is>
      </c>
      <c r="E5248" s="19" t="inlineStr">
        <is>
          <t>ZTB AQRO MMC</t>
        </is>
      </c>
      <c r="F5248" s="10" t="inlineStr">
        <is>
          <t>Consolidado/estratégico</t>
        </is>
      </c>
      <c r="G5248" s="10" t="inlineStr">
        <is>
          <t>AVAN0005AZ</t>
        </is>
      </c>
      <c r="H5248" s="19" t="inlineStr">
        <is>
          <t>FLORAMEC AVANCE, 5 L</t>
        </is>
      </c>
      <c r="I5248" s="10" t="inlineStr">
        <is>
          <t>Maduro</t>
        </is>
      </c>
      <c r="J5248" s="10" t="inlineStr">
        <is>
          <t>Innovador/Notorio</t>
        </is>
      </c>
      <c r="K5248" s="12" t="n">
        <v>0.05</v>
      </c>
      <c r="L5248" s="12" t="n">
        <v>0.05</v>
      </c>
      <c r="M5248" s="12" t="n">
        <v>0.1025</v>
      </c>
      <c r="N5248" s="22" t="n">
        <v>5</v>
      </c>
      <c r="O5248" s="11" t="n">
        <v>3135</v>
      </c>
      <c r="P5248" s="13" t="n">
        <v>4.761997553178577</v>
      </c>
      <c r="Q5248" s="13">
        <f>O5248*P5248</f>
        <v/>
      </c>
    </row>
    <row r="5249">
      <c r="A5249" s="10" t="n">
        <v>2027</v>
      </c>
      <c r="B5249" s="10" t="inlineStr">
        <is>
          <t>Dic-27</t>
        </is>
      </c>
      <c r="C5249" s="19" t="inlineStr">
        <is>
          <t>Mehmet</t>
        </is>
      </c>
      <c r="D5249" s="19" t="inlineStr">
        <is>
          <t>AZERBAIYÁN</t>
        </is>
      </c>
      <c r="E5249" s="19" t="inlineStr">
        <is>
          <t>ZTB AQRO MMC</t>
        </is>
      </c>
      <c r="F5249" s="10" t="inlineStr">
        <is>
          <t>Consolidado/estratégico</t>
        </is>
      </c>
      <c r="G5249" s="10" t="inlineStr">
        <is>
          <t>C-L0005AZ</t>
        </is>
      </c>
      <c r="H5249" s="19" t="inlineStr">
        <is>
          <t>CODIBOR-L, 5 L</t>
        </is>
      </c>
      <c r="I5249" s="10" t="inlineStr">
        <is>
          <t>Maduro</t>
        </is>
      </c>
      <c r="J5249" s="10" t="inlineStr">
        <is>
          <t>Banalizado/Commodity</t>
        </is>
      </c>
      <c r="K5249" s="12" t="n">
        <v>0.05</v>
      </c>
      <c r="L5249" s="12" t="n">
        <v>0.02</v>
      </c>
      <c r="M5249" s="12" t="n">
        <v>0.07100000000000017</v>
      </c>
      <c r="N5249" s="22" t="n">
        <v>5</v>
      </c>
      <c r="O5249" s="11" t="n">
        <v>3045</v>
      </c>
      <c r="P5249" s="13" t="n">
        <v>4.252483411686218</v>
      </c>
      <c r="Q5249" s="13">
        <f>O5249*P5249</f>
        <v/>
      </c>
    </row>
    <row r="5250">
      <c r="A5250" s="10" t="n">
        <v>2027</v>
      </c>
      <c r="B5250" s="10" t="inlineStr">
        <is>
          <t>Dic-27</t>
        </is>
      </c>
      <c r="C5250" s="19" t="inlineStr">
        <is>
          <t>Mehmet</t>
        </is>
      </c>
      <c r="D5250" s="19" t="inlineStr">
        <is>
          <t>AZERBAIYÁN</t>
        </is>
      </c>
      <c r="E5250" s="19" t="inlineStr">
        <is>
          <t>ZTB AQRO MMC</t>
        </is>
      </c>
      <c r="F5250" s="10" t="inlineStr">
        <is>
          <t>Consolidado/estratégico</t>
        </is>
      </c>
      <c r="G5250" s="10" t="inlineStr">
        <is>
          <t>C-L0020AZ</t>
        </is>
      </c>
      <c r="H5250" s="19" t="inlineStr">
        <is>
          <t>CODIBOR-L, 20 L</t>
        </is>
      </c>
      <c r="I5250" s="10" t="inlineStr">
        <is>
          <t>Maduro</t>
        </is>
      </c>
      <c r="J5250" s="10" t="inlineStr">
        <is>
          <t>Banalizado/Commodity</t>
        </is>
      </c>
      <c r="K5250" s="12" t="n">
        <v>0.05</v>
      </c>
      <c r="L5250" s="12" t="n">
        <v>0.02</v>
      </c>
      <c r="M5250" s="12" t="n">
        <v>0.07100000000000017</v>
      </c>
      <c r="N5250" s="22" t="n">
        <v>20</v>
      </c>
      <c r="O5250" s="11" t="n">
        <v>2040</v>
      </c>
      <c r="P5250" s="13" t="n">
        <v>4.159086384113151</v>
      </c>
      <c r="Q5250" s="13">
        <f>O5250*P5250</f>
        <v/>
      </c>
    </row>
    <row r="5251">
      <c r="A5251" s="10" t="n">
        <v>2027</v>
      </c>
      <c r="B5251" s="10" t="inlineStr">
        <is>
          <t>Dic-27</t>
        </is>
      </c>
      <c r="C5251" s="19" t="inlineStr">
        <is>
          <t>Mehmet</t>
        </is>
      </c>
      <c r="D5251" s="19" t="inlineStr">
        <is>
          <t>AZERBAIYÁN</t>
        </is>
      </c>
      <c r="E5251" s="19" t="inlineStr">
        <is>
          <t>ZTB AQRO MMC</t>
        </is>
      </c>
      <c r="F5251" s="10" t="inlineStr">
        <is>
          <t>Consolidado/estratégico</t>
        </is>
      </c>
      <c r="G5251" s="10" t="inlineStr">
        <is>
          <t>CBROT0020AZ</t>
        </is>
      </c>
      <c r="H5251" s="19" t="inlineStr">
        <is>
          <t>CODIBROT, 20 L</t>
        </is>
      </c>
      <c r="I5251" s="10" t="inlineStr">
        <is>
          <t>Maduro</t>
        </is>
      </c>
      <c r="J5251" s="10" t="inlineStr">
        <is>
          <t>Esencial/Core</t>
        </is>
      </c>
      <c r="K5251" s="12" t="n">
        <v>0.05</v>
      </c>
      <c r="L5251" s="12" t="n">
        <v>0.035</v>
      </c>
      <c r="M5251" s="12" t="n">
        <v>0.08674999999999988</v>
      </c>
      <c r="N5251" s="22" t="n">
        <v>20</v>
      </c>
      <c r="O5251" s="11" t="n">
        <v>3100</v>
      </c>
      <c r="P5251" s="13" t="n">
        <v>2.753336033833703</v>
      </c>
      <c r="Q5251" s="13">
        <f>O5251*P5251</f>
        <v/>
      </c>
    </row>
    <row r="5252">
      <c r="A5252" s="10" t="n">
        <v>2027</v>
      </c>
      <c r="B5252" s="10" t="inlineStr">
        <is>
          <t>Dic-27</t>
        </is>
      </c>
      <c r="C5252" s="19" t="inlineStr">
        <is>
          <t>Mehmet</t>
        </is>
      </c>
      <c r="D5252" s="19" t="inlineStr">
        <is>
          <t>AZERBAIYÁN</t>
        </is>
      </c>
      <c r="E5252" s="19" t="inlineStr">
        <is>
          <t>ZTB AQRO MMC</t>
        </is>
      </c>
      <c r="F5252" s="10" t="inlineStr">
        <is>
          <t>Consolidado/estratégico</t>
        </is>
      </c>
      <c r="G5252" s="10" t="inlineStr">
        <is>
          <t>CM3M0001AZ</t>
        </is>
      </c>
      <c r="H5252" s="19" t="inlineStr">
        <is>
          <t>TENSOLINE-MAX, 1 L</t>
        </is>
      </c>
      <c r="I5252" s="10" t="inlineStr">
        <is>
          <t>Declive</t>
        </is>
      </c>
      <c r="J5252" s="10" t="inlineStr">
        <is>
          <t>Banalizado/Commodity</t>
        </is>
      </c>
      <c r="K5252" s="12" t="n">
        <v>0.05</v>
      </c>
      <c r="L5252" s="12" t="n">
        <v>0.04</v>
      </c>
      <c r="M5252" s="12" t="n">
        <v>0.09200000000000008</v>
      </c>
      <c r="N5252" s="22" t="n">
        <v>1</v>
      </c>
      <c r="O5252" s="11" t="n">
        <v>2070</v>
      </c>
      <c r="P5252" s="13" t="n">
        <v>4.904049237861769</v>
      </c>
      <c r="Q5252" s="13">
        <f>O5252*P5252</f>
        <v/>
      </c>
    </row>
    <row r="5253">
      <c r="A5253" s="10" t="n">
        <v>2027</v>
      </c>
      <c r="B5253" s="10" t="inlineStr">
        <is>
          <t>Dic-27</t>
        </is>
      </c>
      <c r="C5253" s="19" t="inlineStr">
        <is>
          <t>Mehmet</t>
        </is>
      </c>
      <c r="D5253" s="19" t="inlineStr">
        <is>
          <t>AZERBAIYÁN</t>
        </is>
      </c>
      <c r="E5253" s="19" t="inlineStr">
        <is>
          <t>ZTB AQRO MMC</t>
        </is>
      </c>
      <c r="F5253" s="10" t="inlineStr">
        <is>
          <t>Consolidado/estratégico</t>
        </is>
      </c>
      <c r="G5253" s="10" t="inlineStr">
        <is>
          <t>CZNMNES0001AZ</t>
        </is>
      </c>
      <c r="H5253" s="19" t="inlineStr">
        <is>
          <t>CODIFOL ZN-MN, 1 KG</t>
        </is>
      </c>
      <c r="I5253" s="10" t="inlineStr">
        <is>
          <t>Maduro</t>
        </is>
      </c>
      <c r="J5253" s="10" t="inlineStr">
        <is>
          <t>Banalizado/Commodity</t>
        </is>
      </c>
      <c r="K5253" s="12" t="n">
        <v>0.05</v>
      </c>
      <c r="L5253" s="12" t="n">
        <v>0.02</v>
      </c>
      <c r="M5253" s="12" t="n">
        <v>0.07100000000000017</v>
      </c>
      <c r="N5253" s="22" t="n">
        <v>1</v>
      </c>
      <c r="O5253" s="11" t="n">
        <v>1015</v>
      </c>
      <c r="P5253" s="13" t="n">
        <v>4.802445849793957</v>
      </c>
      <c r="Q5253" s="13">
        <f>O5253*P5253</f>
        <v/>
      </c>
    </row>
    <row r="5254">
      <c r="A5254" s="10" t="n">
        <v>2027</v>
      </c>
      <c r="B5254" s="10" t="inlineStr">
        <is>
          <t>Dic-27</t>
        </is>
      </c>
      <c r="C5254" s="19" t="inlineStr">
        <is>
          <t>Mehmet</t>
        </is>
      </c>
      <c r="D5254" s="19" t="inlineStr">
        <is>
          <t>AZERBAIYÁN</t>
        </is>
      </c>
      <c r="E5254" s="19" t="inlineStr">
        <is>
          <t>ZTB AQRO MMC</t>
        </is>
      </c>
      <c r="F5254" s="10" t="inlineStr">
        <is>
          <t>Consolidado/estratégico</t>
        </is>
      </c>
      <c r="G5254" s="10" t="inlineStr">
        <is>
          <t>CZNMNES0005AZ</t>
        </is>
      </c>
      <c r="H5254" s="19" t="inlineStr">
        <is>
          <t>CODIFOL ZN-MN, 5 KG</t>
        </is>
      </c>
      <c r="I5254" s="10" t="inlineStr">
        <is>
          <t>Maduro</t>
        </is>
      </c>
      <c r="J5254" s="10" t="inlineStr">
        <is>
          <t>Banalizado/Commodity</t>
        </is>
      </c>
      <c r="K5254" s="12" t="n">
        <v>0.05</v>
      </c>
      <c r="L5254" s="12" t="n">
        <v>0.02</v>
      </c>
      <c r="M5254" s="12" t="n">
        <v>0.07100000000000017</v>
      </c>
      <c r="N5254" s="22" t="n">
        <v>5</v>
      </c>
      <c r="O5254" s="11" t="n">
        <v>1015</v>
      </c>
      <c r="P5254" s="13" t="n">
        <v>4.301475156060484</v>
      </c>
      <c r="Q5254" s="13">
        <f>O5254*P5254</f>
        <v/>
      </c>
    </row>
    <row r="5255">
      <c r="A5255" s="10" t="n">
        <v>2027</v>
      </c>
      <c r="B5255" s="10" t="inlineStr">
        <is>
          <t>Dic-27</t>
        </is>
      </c>
      <c r="C5255" s="19" t="inlineStr">
        <is>
          <t>Mehmet</t>
        </is>
      </c>
      <c r="D5255" s="19" t="inlineStr">
        <is>
          <t>AZERBAIYÁN</t>
        </is>
      </c>
      <c r="E5255" s="19" t="inlineStr">
        <is>
          <t>ZTB AQRO MMC</t>
        </is>
      </c>
      <c r="F5255" s="10" t="inlineStr">
        <is>
          <t>Consolidado/estratégico</t>
        </is>
      </c>
      <c r="G5255" s="10" t="inlineStr">
        <is>
          <t>NAZ</t>
        </is>
      </c>
      <c r="H5255" s="19" t="inlineStr">
        <is>
          <t>AMINOG AL , 1L</t>
        </is>
      </c>
      <c r="I5255" s="10" t="inlineStr">
        <is>
          <t>Maduro</t>
        </is>
      </c>
      <c r="J5255" s="10" t="inlineStr">
        <is>
          <t>Innovador/Notorio</t>
        </is>
      </c>
      <c r="K5255" s="12" t="n">
        <v>0.05</v>
      </c>
      <c r="L5255" s="12" t="n">
        <v>0.05</v>
      </c>
      <c r="M5255" s="12" t="n">
        <v>0.1025</v>
      </c>
      <c r="N5255" s="22" t="n">
        <v>1</v>
      </c>
      <c r="O5255" s="11" t="n">
        <v>2007</v>
      </c>
      <c r="P5255" s="13" t="n">
        <v>6.045789731292299</v>
      </c>
      <c r="Q5255" s="13">
        <f>O5255*P5255</f>
        <v/>
      </c>
    </row>
    <row r="5256">
      <c r="A5256" s="10" t="n">
        <v>2027</v>
      </c>
      <c r="B5256" s="10" t="inlineStr">
        <is>
          <t>Dic-27</t>
        </is>
      </c>
      <c r="C5256" s="19" t="inlineStr">
        <is>
          <t>Mehmet</t>
        </is>
      </c>
      <c r="D5256" s="19" t="inlineStr">
        <is>
          <t>AZERBAIYÁN</t>
        </is>
      </c>
      <c r="E5256" s="19" t="inlineStr">
        <is>
          <t>ZTB AQRO MMC</t>
        </is>
      </c>
      <c r="F5256" s="10" t="inlineStr">
        <is>
          <t>Consolidado/estratégico</t>
        </is>
      </c>
      <c r="G5256" s="10" t="inlineStr">
        <is>
          <t>NAZ</t>
        </is>
      </c>
      <c r="H5256" s="19" t="inlineStr">
        <is>
          <t>Aquom 5L</t>
        </is>
      </c>
      <c r="I5256" s="10" t="inlineStr">
        <is>
          <t>Maduro</t>
        </is>
      </c>
      <c r="J5256" s="10" t="inlineStr">
        <is>
          <t>Innovador/Notorio</t>
        </is>
      </c>
      <c r="K5256" s="12" t="n">
        <v>0.05</v>
      </c>
      <c r="L5256" s="12" t="n">
        <v>0.05</v>
      </c>
      <c r="M5256" s="12" t="n">
        <v>0.1025</v>
      </c>
      <c r="N5256" s="22" t="n">
        <v>5</v>
      </c>
      <c r="O5256" s="11" t="n">
        <v>3135</v>
      </c>
      <c r="P5256" s="13" t="n">
        <v>13.44667026442598</v>
      </c>
      <c r="Q5256" s="13">
        <f>O5256*P5256</f>
        <v/>
      </c>
    </row>
    <row r="5257">
      <c r="A5257" s="10" t="n">
        <v>2027</v>
      </c>
      <c r="B5257" s="10" t="inlineStr">
        <is>
          <t>Dic-27</t>
        </is>
      </c>
      <c r="C5257" s="19" t="inlineStr">
        <is>
          <t>Mehmet</t>
        </is>
      </c>
      <c r="D5257" s="19" t="inlineStr">
        <is>
          <t>GEORGIA</t>
        </is>
      </c>
      <c r="E5257" s="19" t="inlineStr">
        <is>
          <t>BORN AGROCHEMISTRY, LLC</t>
        </is>
      </c>
      <c r="F5257" s="10" t="inlineStr">
        <is>
          <t>Con potencial</t>
        </is>
      </c>
      <c r="G5257" s="10" t="inlineStr">
        <is>
          <t>A-500001GE</t>
        </is>
      </c>
      <c r="H5257" s="19" t="inlineStr">
        <is>
          <t>CODIORGAN-A50, 1 KG</t>
        </is>
      </c>
      <c r="I5257" s="10" t="inlineStr">
        <is>
          <t>Maduro</t>
        </is>
      </c>
      <c r="J5257" s="10" t="inlineStr">
        <is>
          <t>Esencial/Core</t>
        </is>
      </c>
      <c r="K5257" s="12" t="n">
        <v>0.1</v>
      </c>
      <c r="L5257" s="12" t="n">
        <v>0.035</v>
      </c>
      <c r="M5257" s="12" t="n">
        <v>0.1385000000000001</v>
      </c>
      <c r="N5257" s="22" t="n">
        <v>1</v>
      </c>
      <c r="O5257" s="11" t="n">
        <v>2072</v>
      </c>
      <c r="P5257" s="13" t="n">
        <v>5.075542545553999</v>
      </c>
      <c r="Q5257" s="13">
        <f>O5257*P5257</f>
        <v/>
      </c>
    </row>
    <row r="5258">
      <c r="A5258" s="10" t="n">
        <v>2027</v>
      </c>
      <c r="B5258" s="10" t="inlineStr">
        <is>
          <t>Dic-27</t>
        </is>
      </c>
      <c r="C5258" s="19" t="inlineStr">
        <is>
          <t>Mehmet</t>
        </is>
      </c>
      <c r="D5258" s="19" t="inlineStr">
        <is>
          <t>GEORGIA</t>
        </is>
      </c>
      <c r="E5258" s="19" t="inlineStr">
        <is>
          <t>BORN AGROCHEMISTRY, LLC</t>
        </is>
      </c>
      <c r="F5258" s="10" t="inlineStr">
        <is>
          <t>Con potencial</t>
        </is>
      </c>
      <c r="G5258" s="10" t="inlineStr">
        <is>
          <t>A-500005GE</t>
        </is>
      </c>
      <c r="H5258" s="19" t="inlineStr">
        <is>
          <t>CODIORGAN-A50, 5 KG</t>
        </is>
      </c>
      <c r="I5258" s="10" t="inlineStr">
        <is>
          <t>Maduro</t>
        </is>
      </c>
      <c r="J5258" s="10" t="inlineStr">
        <is>
          <t>Innovador/Notorio</t>
        </is>
      </c>
      <c r="K5258" s="12" t="n">
        <v>0.1</v>
      </c>
      <c r="L5258" s="12" t="n">
        <v>0.05</v>
      </c>
      <c r="M5258" s="12" t="n">
        <v>0.1550000000000002</v>
      </c>
      <c r="N5258" s="22" t="n">
        <v>5</v>
      </c>
      <c r="O5258" s="11" t="n">
        <v>1095</v>
      </c>
      <c r="P5258" s="13" t="n">
        <v>4.311273504935337</v>
      </c>
      <c r="Q5258" s="13">
        <f>O5258*P5258</f>
        <v/>
      </c>
    </row>
    <row r="5259">
      <c r="A5259" s="10" t="n">
        <v>2027</v>
      </c>
      <c r="B5259" s="10" t="inlineStr">
        <is>
          <t>Dic-27</t>
        </is>
      </c>
      <c r="C5259" s="19" t="inlineStr">
        <is>
          <t>Mehmet</t>
        </is>
      </c>
      <c r="D5259" s="19" t="inlineStr">
        <is>
          <t>GEORGIA</t>
        </is>
      </c>
      <c r="E5259" s="19" t="inlineStr">
        <is>
          <t>BORN AGROCHEMISTRY, LLC</t>
        </is>
      </c>
      <c r="F5259" s="10" t="inlineStr">
        <is>
          <t>Con potencial</t>
        </is>
      </c>
      <c r="G5259" s="10" t="inlineStr">
        <is>
          <t>AGXK0005GE</t>
        </is>
      </c>
      <c r="H5259" s="19" t="inlineStr">
        <is>
          <t>AGROXILATO-K, 5 L</t>
        </is>
      </c>
      <c r="I5259" s="10" t="inlineStr">
        <is>
          <t>Maduro</t>
        </is>
      </c>
      <c r="J5259" s="10" t="inlineStr">
        <is>
          <t>Innovador/Notorio</t>
        </is>
      </c>
      <c r="K5259" s="12" t="n">
        <v>0.1</v>
      </c>
      <c r="L5259" s="12" t="n">
        <v>0.05</v>
      </c>
      <c r="M5259" s="12" t="n">
        <v>0.1550000000000002</v>
      </c>
      <c r="N5259" s="22" t="n">
        <v>5</v>
      </c>
      <c r="O5259" s="11" t="n">
        <v>1095</v>
      </c>
      <c r="P5259" s="13" t="n">
        <v>3.387727004603443</v>
      </c>
      <c r="Q5259" s="13">
        <f>O5259*P5259</f>
        <v/>
      </c>
    </row>
    <row r="5260">
      <c r="A5260" s="10" t="n">
        <v>2027</v>
      </c>
      <c r="B5260" s="10" t="inlineStr">
        <is>
          <t>Dic-27</t>
        </is>
      </c>
      <c r="C5260" s="19" t="inlineStr">
        <is>
          <t>Mehmet</t>
        </is>
      </c>
      <c r="D5260" s="19" t="inlineStr">
        <is>
          <t>GEORGIA</t>
        </is>
      </c>
      <c r="E5260" s="19" t="inlineStr">
        <is>
          <t>BORN AGROCHEMISTRY, LLC</t>
        </is>
      </c>
      <c r="F5260" s="10" t="inlineStr">
        <is>
          <t>Con potencial</t>
        </is>
      </c>
      <c r="G5260" s="10" t="inlineStr">
        <is>
          <t>AN0020GE</t>
        </is>
      </c>
      <c r="H5260" s="19" t="inlineStr">
        <is>
          <t>ALCAPLANT NEW, 20 KG</t>
        </is>
      </c>
      <c r="I5260" s="10" t="inlineStr">
        <is>
          <t>Maduro</t>
        </is>
      </c>
      <c r="J5260" s="10" t="inlineStr">
        <is>
          <t>Innovador/Notorio</t>
        </is>
      </c>
      <c r="K5260" s="12" t="n">
        <v>0.1</v>
      </c>
      <c r="L5260" s="12" t="n">
        <v>0.05</v>
      </c>
      <c r="M5260" s="12" t="n">
        <v>0.1550000000000002</v>
      </c>
      <c r="N5260" s="22" t="n">
        <v>20</v>
      </c>
      <c r="O5260" s="11" t="n">
        <v>6560</v>
      </c>
      <c r="P5260" s="13" t="n">
        <v>1.910678030596342</v>
      </c>
      <c r="Q5260" s="13">
        <f>O5260*P5260</f>
        <v/>
      </c>
    </row>
    <row r="5261">
      <c r="A5261" s="10" t="n">
        <v>2027</v>
      </c>
      <c r="B5261" s="10" t="inlineStr">
        <is>
          <t>Dic-27</t>
        </is>
      </c>
      <c r="C5261" s="19" t="inlineStr">
        <is>
          <t>Mehmet</t>
        </is>
      </c>
      <c r="D5261" s="19" t="inlineStr">
        <is>
          <t>GEORGIA</t>
        </is>
      </c>
      <c r="E5261" s="19" t="inlineStr">
        <is>
          <t>BORN AGROCHEMISTRY, LLC</t>
        </is>
      </c>
      <c r="F5261" s="10" t="inlineStr">
        <is>
          <t>Con potencial</t>
        </is>
      </c>
      <c r="G5261" s="10" t="inlineStr">
        <is>
          <t>BIO0020GE</t>
        </is>
      </c>
      <c r="H5261" s="19" t="inlineStr">
        <is>
          <t>BIORAD-20, 20 L</t>
        </is>
      </c>
      <c r="I5261" s="10" t="inlineStr">
        <is>
          <t>Ramp-Up/Crecimiento</t>
        </is>
      </c>
      <c r="J5261" s="10" t="inlineStr">
        <is>
          <t>Innovador/Notorio</t>
        </is>
      </c>
      <c r="K5261" s="12" t="n">
        <v>0.1</v>
      </c>
      <c r="L5261" s="12" t="n">
        <v>0.2</v>
      </c>
      <c r="M5261" s="12" t="n">
        <v>0.3200000000000001</v>
      </c>
      <c r="N5261" s="22" t="n">
        <v>20</v>
      </c>
      <c r="O5261" s="11" t="n">
        <v>37520</v>
      </c>
      <c r="P5261" s="13" t="n">
        <v>2.657810911389777</v>
      </c>
      <c r="Q5261" s="13">
        <f>O5261*P5261</f>
        <v/>
      </c>
    </row>
    <row r="5262">
      <c r="A5262" s="10" t="n">
        <v>2027</v>
      </c>
      <c r="B5262" s="10" t="inlineStr">
        <is>
          <t>Dic-27</t>
        </is>
      </c>
      <c r="C5262" s="19" t="inlineStr">
        <is>
          <t>Mehmet</t>
        </is>
      </c>
      <c r="D5262" s="19" t="inlineStr">
        <is>
          <t>GEORGIA</t>
        </is>
      </c>
      <c r="E5262" s="19" t="inlineStr">
        <is>
          <t>BORN AGROCHEMISTRY, LLC</t>
        </is>
      </c>
      <c r="F5262" s="10" t="inlineStr">
        <is>
          <t>Con potencial</t>
        </is>
      </c>
      <c r="G5262" s="10" t="inlineStr">
        <is>
          <t>C-CU0001GE</t>
        </is>
      </c>
      <c r="H5262" s="19" t="inlineStr">
        <is>
          <t>TENSOLINE-MAX, 1 L</t>
        </is>
      </c>
      <c r="I5262" s="10" t="inlineStr">
        <is>
          <t>Maduro</t>
        </is>
      </c>
      <c r="J5262" s="10" t="inlineStr">
        <is>
          <t>Banalizado/Commodity</t>
        </is>
      </c>
      <c r="K5262" s="12" t="n">
        <v>0.1</v>
      </c>
      <c r="L5262" s="12" t="n">
        <v>0.02</v>
      </c>
      <c r="M5262" s="12" t="n">
        <v>0.1220000000000001</v>
      </c>
      <c r="N5262" s="22" t="n">
        <v>1</v>
      </c>
      <c r="O5262" s="11" t="n">
        <v>1021</v>
      </c>
      <c r="P5262" s="13" t="n">
        <v>4.409256993683867</v>
      </c>
      <c r="Q5262" s="13">
        <f>O5262*P5262</f>
        <v/>
      </c>
    </row>
    <row r="5263">
      <c r="A5263" s="10" t="n">
        <v>2027</v>
      </c>
      <c r="B5263" s="10" t="inlineStr">
        <is>
          <t>Dic-27</t>
        </is>
      </c>
      <c r="C5263" s="19" t="inlineStr">
        <is>
          <t>Mehmet</t>
        </is>
      </c>
      <c r="D5263" s="19" t="inlineStr">
        <is>
          <t>GEORGIA</t>
        </is>
      </c>
      <c r="E5263" s="19" t="inlineStr">
        <is>
          <t>BORN AGROCHEMISTRY, LLC</t>
        </is>
      </c>
      <c r="F5263" s="10" t="inlineStr">
        <is>
          <t>Con potencial</t>
        </is>
      </c>
      <c r="G5263" s="10" t="inlineStr">
        <is>
          <t>C-CU0005GE</t>
        </is>
      </c>
      <c r="H5263" s="19" t="inlineStr">
        <is>
          <t>CODICOBRE, 5 L</t>
        </is>
      </c>
      <c r="I5263" s="10" t="inlineStr">
        <is>
          <t>Maduro</t>
        </is>
      </c>
      <c r="J5263" s="10" t="inlineStr">
        <is>
          <t>Esencial/Core</t>
        </is>
      </c>
      <c r="K5263" s="12" t="n">
        <v>0.1</v>
      </c>
      <c r="L5263" s="12" t="n">
        <v>0.035</v>
      </c>
      <c r="M5263" s="12" t="n">
        <v>0.1385000000000001</v>
      </c>
      <c r="N5263" s="22" t="n">
        <v>5</v>
      </c>
      <c r="O5263" s="11" t="n">
        <v>1080</v>
      </c>
      <c r="P5263" s="13" t="n">
        <v>3.961034651536334</v>
      </c>
      <c r="Q5263" s="13">
        <f>O5263*P5263</f>
        <v/>
      </c>
    </row>
    <row r="5264">
      <c r="A5264" s="10" t="n">
        <v>2027</v>
      </c>
      <c r="B5264" s="10" t="inlineStr">
        <is>
          <t>Dic-27</t>
        </is>
      </c>
      <c r="C5264" s="19" t="inlineStr">
        <is>
          <t>Mehmet</t>
        </is>
      </c>
      <c r="D5264" s="19" t="inlineStr">
        <is>
          <t>GEORGIA</t>
        </is>
      </c>
      <c r="E5264" s="19" t="inlineStr">
        <is>
          <t>BORN AGROCHEMISTRY, LLC</t>
        </is>
      </c>
      <c r="F5264" s="10" t="inlineStr">
        <is>
          <t>Con potencial</t>
        </is>
      </c>
      <c r="G5264" s="10" t="inlineStr">
        <is>
          <t>CM30005GE</t>
        </is>
      </c>
      <c r="H5264" s="19" t="inlineStr">
        <is>
          <t>TENSOLINE, 5 L</t>
        </is>
      </c>
      <c r="I5264" s="10" t="inlineStr">
        <is>
          <t>Declive</t>
        </is>
      </c>
      <c r="J5264" s="10" t="inlineStr">
        <is>
          <t>Banalizado/Commodity</t>
        </is>
      </c>
      <c r="K5264" s="12" t="n">
        <v>0.1</v>
      </c>
      <c r="L5264" s="12" t="n">
        <v>0.04</v>
      </c>
      <c r="M5264" s="12" t="n">
        <v>0.1440000000000001</v>
      </c>
      <c r="N5264" s="22" t="n">
        <v>5</v>
      </c>
      <c r="O5264" s="11" t="n">
        <v>1085</v>
      </c>
      <c r="P5264" s="13" t="n">
        <v>3.877644448346096</v>
      </c>
      <c r="Q5264" s="13">
        <f>O5264*P5264</f>
        <v/>
      </c>
    </row>
    <row r="5265">
      <c r="A5265" s="10" t="n">
        <v>2027</v>
      </c>
      <c r="B5265" s="10" t="inlineStr">
        <is>
          <t>Dic-27</t>
        </is>
      </c>
      <c r="C5265" s="19" t="inlineStr">
        <is>
          <t>Mehmet</t>
        </is>
      </c>
      <c r="D5265" s="19" t="inlineStr">
        <is>
          <t>GEORGIA</t>
        </is>
      </c>
      <c r="E5265" s="19" t="inlineStr">
        <is>
          <t>BORN AGROCHEMISTRY, LLC</t>
        </is>
      </c>
      <c r="F5265" s="10" t="inlineStr">
        <is>
          <t>Con potencial</t>
        </is>
      </c>
      <c r="G5265" s="10" t="inlineStr">
        <is>
          <t>CZNMNES0001GE</t>
        </is>
      </c>
      <c r="H5265" s="19" t="inlineStr">
        <is>
          <t>CODIFOL ZN-MN, 1 KG</t>
        </is>
      </c>
      <c r="I5265" s="10" t="inlineStr">
        <is>
          <t>Maduro</t>
        </is>
      </c>
      <c r="J5265" s="10" t="inlineStr">
        <is>
          <t>Banalizado/Commodity</t>
        </is>
      </c>
      <c r="K5265" s="12" t="n">
        <v>0.1</v>
      </c>
      <c r="L5265" s="12" t="n">
        <v>0.02</v>
      </c>
      <c r="M5265" s="12" t="n">
        <v>0.1220000000000001</v>
      </c>
      <c r="N5265" s="22" t="n">
        <v>1</v>
      </c>
      <c r="O5265" s="11" t="n">
        <v>1064</v>
      </c>
      <c r="P5265" s="13" t="n">
        <v>4.586461175463124</v>
      </c>
      <c r="Q5265" s="13">
        <f>O5265*P5265</f>
        <v/>
      </c>
    </row>
    <row r="5266">
      <c r="A5266" s="10" t="n">
        <v>2027</v>
      </c>
      <c r="B5266" s="10" t="inlineStr">
        <is>
          <t>Dic-27</t>
        </is>
      </c>
      <c r="C5266" s="19" t="inlineStr">
        <is>
          <t>Mehmet</t>
        </is>
      </c>
      <c r="D5266" s="19" t="inlineStr">
        <is>
          <t>GEORGIA</t>
        </is>
      </c>
      <c r="E5266" s="19" t="inlineStr">
        <is>
          <t>BORN AGROCHEMISTRY, LLC</t>
        </is>
      </c>
      <c r="F5266" s="10" t="inlineStr">
        <is>
          <t>Con potencial</t>
        </is>
      </c>
      <c r="G5266" s="10" t="inlineStr">
        <is>
          <t>CZNMNES0005GE</t>
        </is>
      </c>
      <c r="H5266" s="19" t="inlineStr">
        <is>
          <t>CODIFOL ZN-MN, 5 KG</t>
        </is>
      </c>
      <c r="I5266" s="10" t="inlineStr">
        <is>
          <t>Maduro</t>
        </is>
      </c>
      <c r="J5266" s="10" t="inlineStr">
        <is>
          <t>Banalizado/Commodity</t>
        </is>
      </c>
      <c r="K5266" s="12" t="n">
        <v>0.1</v>
      </c>
      <c r="L5266" s="12" t="n">
        <v>0.02</v>
      </c>
      <c r="M5266" s="12" t="n">
        <v>0.1220000000000001</v>
      </c>
      <c r="N5266" s="22" t="n">
        <v>5</v>
      </c>
      <c r="O5266" s="11" t="n">
        <v>1065</v>
      </c>
      <c r="P5266" s="13" t="n">
        <v>4.340668551559896</v>
      </c>
      <c r="Q5266" s="13">
        <f>O5266*P5266</f>
        <v/>
      </c>
    </row>
    <row r="5267">
      <c r="A5267" s="10" t="n">
        <v>2027</v>
      </c>
      <c r="B5267" s="10" t="inlineStr">
        <is>
          <t>Dic-27</t>
        </is>
      </c>
      <c r="C5267" s="19" t="inlineStr">
        <is>
          <t>Mehmet</t>
        </is>
      </c>
      <c r="D5267" s="19" t="inlineStr">
        <is>
          <t>GEORGIA</t>
        </is>
      </c>
      <c r="E5267" s="19" t="inlineStr">
        <is>
          <t>BORN AGROCHEMISTRY, LLC</t>
        </is>
      </c>
      <c r="F5267" s="10" t="inlineStr">
        <is>
          <t>Con potencial</t>
        </is>
      </c>
      <c r="G5267" s="10" t="inlineStr">
        <is>
          <t>RUN0001GE</t>
        </is>
      </c>
      <c r="H5267" s="19" t="inlineStr">
        <is>
          <t>RUN STRESS, 1 L</t>
        </is>
      </c>
      <c r="I5267" s="10" t="inlineStr">
        <is>
          <t>Ramp-Up/Crecimiento</t>
        </is>
      </c>
      <c r="J5267" s="10" t="inlineStr">
        <is>
          <t>Innovador/Notorio</t>
        </is>
      </c>
      <c r="K5267" s="12" t="n">
        <v>0.1</v>
      </c>
      <c r="L5267" s="12" t="n">
        <v>0.2</v>
      </c>
      <c r="M5267" s="12" t="n">
        <v>0.3200000000000001</v>
      </c>
      <c r="N5267" s="22" t="n">
        <v>1</v>
      </c>
      <c r="O5267" s="11" t="n">
        <v>1201</v>
      </c>
      <c r="P5267" s="13" t="n">
        <v>8.387382293634449</v>
      </c>
      <c r="Q5267" s="13">
        <f>O5267*P5267</f>
        <v/>
      </c>
    </row>
    <row r="5268">
      <c r="A5268" s="10" t="n">
        <v>2027</v>
      </c>
      <c r="B5268" s="10" t="inlineStr">
        <is>
          <t>Dic-27</t>
        </is>
      </c>
      <c r="C5268" s="19" t="inlineStr">
        <is>
          <t>Mehmet</t>
        </is>
      </c>
      <c r="D5268" s="19" t="inlineStr">
        <is>
          <t>GEORGIA</t>
        </is>
      </c>
      <c r="E5268" s="19" t="inlineStr">
        <is>
          <t>BORN AGROCHEMISTRY, LLC</t>
        </is>
      </c>
      <c r="F5268" s="10" t="inlineStr">
        <is>
          <t>Con potencial</t>
        </is>
      </c>
      <c r="G5268" s="10" t="inlineStr">
        <is>
          <t>RUN0005GE</t>
        </is>
      </c>
      <c r="H5268" s="19" t="inlineStr">
        <is>
          <t>RUN STRESS, 5 L</t>
        </is>
      </c>
      <c r="I5268" s="10" t="inlineStr">
        <is>
          <t>Ramp-Up/Crecimiento</t>
        </is>
      </c>
      <c r="J5268" s="10" t="inlineStr">
        <is>
          <t>Innovador/Notorio</t>
        </is>
      </c>
      <c r="K5268" s="12" t="n">
        <v>0.1</v>
      </c>
      <c r="L5268" s="12" t="n">
        <v>0.2</v>
      </c>
      <c r="M5268" s="12" t="n">
        <v>0.3200000000000001</v>
      </c>
      <c r="N5268" s="22" t="n">
        <v>5</v>
      </c>
      <c r="O5268" s="11" t="n">
        <v>1250</v>
      </c>
      <c r="P5268" s="13" t="n">
        <v>7.250778167391248</v>
      </c>
      <c r="Q5268" s="13">
        <f>O5268*P5268</f>
        <v/>
      </c>
    </row>
    <row r="5269">
      <c r="A5269" s="10" t="n">
        <v>2027</v>
      </c>
      <c r="B5269" s="10" t="inlineStr">
        <is>
          <t>Dic-27</t>
        </is>
      </c>
      <c r="C5269" s="19" t="inlineStr">
        <is>
          <t>Mehmet</t>
        </is>
      </c>
      <c r="D5269" s="19" t="inlineStr">
        <is>
          <t>SERBIA</t>
        </is>
      </c>
      <c r="E5269" s="19" t="inlineStr">
        <is>
          <t>PLANTA SANA, D.O.O.</t>
        </is>
      </c>
      <c r="F5269" s="10" t="inlineStr">
        <is>
          <t>Con potencial</t>
        </is>
      </c>
      <c r="G5269" s="10" t="inlineStr">
        <is>
          <t>A-50(2)0001RS</t>
        </is>
      </c>
      <c r="H5269" s="19" t="inlineStr">
        <is>
          <t>CODIORGAN-A50, 1 KG</t>
        </is>
      </c>
      <c r="I5269" s="10" t="inlineStr">
        <is>
          <t>Ramp-Up/Crecimiento</t>
        </is>
      </c>
      <c r="J5269" s="10" t="inlineStr">
        <is>
          <t>Innovador/Notorio</t>
        </is>
      </c>
      <c r="K5269" s="12" t="n">
        <v>0.1</v>
      </c>
      <c r="L5269" s="12" t="n">
        <v>0.2</v>
      </c>
      <c r="M5269" s="12" t="n">
        <v>0.3200000000000001</v>
      </c>
      <c r="N5269" s="22" t="n">
        <v>1</v>
      </c>
      <c r="O5269" s="11" t="n">
        <v>2503</v>
      </c>
      <c r="P5269" s="13" t="n">
        <v>5.806042897120363</v>
      </c>
      <c r="Q5269" s="13">
        <f>O5269*P5269</f>
        <v/>
      </c>
    </row>
    <row r="5270">
      <c r="A5270" s="10" t="n">
        <v>2027</v>
      </c>
      <c r="B5270" s="10" t="inlineStr">
        <is>
          <t>Dic-27</t>
        </is>
      </c>
      <c r="C5270" s="19" t="inlineStr">
        <is>
          <t>Mehmet</t>
        </is>
      </c>
      <c r="D5270" s="19" t="inlineStr">
        <is>
          <t>SERBIA</t>
        </is>
      </c>
      <c r="E5270" s="19" t="inlineStr">
        <is>
          <t>PLANTA SANA, D.O.O.</t>
        </is>
      </c>
      <c r="F5270" s="10" t="inlineStr">
        <is>
          <t>Con potencial</t>
        </is>
      </c>
      <c r="G5270" s="10" t="inlineStr">
        <is>
          <t>AN0005RS</t>
        </is>
      </c>
      <c r="H5270" s="19" t="inlineStr">
        <is>
          <t>ALCAPLANT NEW, 5 KG</t>
        </is>
      </c>
      <c r="I5270" s="10" t="inlineStr">
        <is>
          <t>Maduro</t>
        </is>
      </c>
      <c r="J5270" s="10" t="inlineStr">
        <is>
          <t>Innovador/Notorio</t>
        </is>
      </c>
      <c r="K5270" s="12" t="n">
        <v>0.1</v>
      </c>
      <c r="L5270" s="12" t="n">
        <v>0.05</v>
      </c>
      <c r="M5270" s="12" t="n">
        <v>0.1550000000000002</v>
      </c>
      <c r="N5270" s="22" t="n">
        <v>5</v>
      </c>
      <c r="O5270" s="11" t="n">
        <v>1205</v>
      </c>
      <c r="P5270" s="13" t="n">
        <v>2.02012767228353</v>
      </c>
      <c r="Q5270" s="13">
        <f>O5270*P5270</f>
        <v/>
      </c>
    </row>
    <row r="5271">
      <c r="A5271" s="10" t="n">
        <v>2027</v>
      </c>
      <c r="B5271" s="10" t="inlineStr">
        <is>
          <t>Dic-27</t>
        </is>
      </c>
      <c r="C5271" s="19" t="inlineStr">
        <is>
          <t>Mehmet</t>
        </is>
      </c>
      <c r="D5271" s="19" t="inlineStr">
        <is>
          <t>SERBIA</t>
        </is>
      </c>
      <c r="E5271" s="19" t="inlineStr">
        <is>
          <t>PLANTA SANA, D.O.O.</t>
        </is>
      </c>
      <c r="F5271" s="10" t="inlineStr">
        <is>
          <t>Con potencial</t>
        </is>
      </c>
      <c r="G5271" s="10" t="inlineStr">
        <is>
          <t>C-CU0001RS</t>
        </is>
      </c>
      <c r="H5271" s="19" t="inlineStr">
        <is>
          <t>CODICOBRE, 1 L</t>
        </is>
      </c>
      <c r="I5271" s="10" t="inlineStr">
        <is>
          <t>Maduro</t>
        </is>
      </c>
      <c r="J5271" s="10" t="inlineStr">
        <is>
          <t>Banalizado/Commodity</t>
        </is>
      </c>
      <c r="K5271" s="12" t="n">
        <v>0.1</v>
      </c>
      <c r="L5271" s="12" t="n">
        <v>0.02</v>
      </c>
      <c r="M5271" s="12" t="n">
        <v>0.1220000000000001</v>
      </c>
      <c r="N5271" s="22" t="n">
        <v>1</v>
      </c>
      <c r="O5271" s="11" t="n">
        <v>532</v>
      </c>
      <c r="P5271" s="13" t="n">
        <v>5.316125453377714</v>
      </c>
      <c r="Q5271" s="13">
        <f>O5271*P5271</f>
        <v/>
      </c>
    </row>
    <row r="5272">
      <c r="A5272" s="10" t="n">
        <v>2027</v>
      </c>
      <c r="B5272" s="10" t="inlineStr">
        <is>
          <t>Dic-27</t>
        </is>
      </c>
      <c r="C5272" s="19" t="inlineStr">
        <is>
          <t>Mehmet</t>
        </is>
      </c>
      <c r="D5272" s="19" t="inlineStr">
        <is>
          <t>SERBIA</t>
        </is>
      </c>
      <c r="E5272" s="19" t="inlineStr">
        <is>
          <t>PLANTA SANA, D.O.O.</t>
        </is>
      </c>
      <c r="F5272" s="10" t="inlineStr">
        <is>
          <t>Con potencial</t>
        </is>
      </c>
      <c r="G5272" s="10" t="inlineStr">
        <is>
          <t>FTK0020RS</t>
        </is>
      </c>
      <c r="H5272" s="19" t="inlineStr">
        <is>
          <t>FITOKONTROL CA FLOW, 20 KG</t>
        </is>
      </c>
      <c r="I5272" s="10" t="inlineStr">
        <is>
          <t>Ramp-Up/Crecimiento</t>
        </is>
      </c>
      <c r="J5272" s="10" t="inlineStr">
        <is>
          <t>Innovador/Notorio</t>
        </is>
      </c>
      <c r="K5272" s="12" t="n">
        <v>0.1</v>
      </c>
      <c r="L5272" s="12" t="n">
        <v>0.2</v>
      </c>
      <c r="M5272" s="12" t="n">
        <v>0.3200000000000001</v>
      </c>
      <c r="N5272" s="22" t="n">
        <v>20</v>
      </c>
      <c r="O5272" s="11" t="n">
        <v>2760</v>
      </c>
      <c r="P5272" s="13" t="n">
        <v>2.710181603682755</v>
      </c>
      <c r="Q5272" s="13">
        <f>O5272*P5272</f>
        <v/>
      </c>
    </row>
    <row r="5273">
      <c r="A5273" s="10" t="n">
        <v>2027</v>
      </c>
      <c r="B5273" s="10" t="inlineStr">
        <is>
          <t>Dic-27</t>
        </is>
      </c>
      <c r="C5273" s="19" t="inlineStr">
        <is>
          <t>Mehmet</t>
        </is>
      </c>
      <c r="D5273" s="19" t="inlineStr">
        <is>
          <t>SERBIA</t>
        </is>
      </c>
      <c r="E5273" s="19" t="inlineStr">
        <is>
          <t>PLANTA SANA, D.O.O.</t>
        </is>
      </c>
      <c r="F5273" s="10" t="inlineStr">
        <is>
          <t>Con potencial</t>
        </is>
      </c>
      <c r="G5273" s="10" t="inlineStr">
        <is>
          <t>RUN0001RS</t>
        </is>
      </c>
      <c r="H5273" s="19" t="inlineStr">
        <is>
          <t>RUN STRESS, 1 L</t>
        </is>
      </c>
      <c r="I5273" s="10" t="inlineStr">
        <is>
          <t>Ramp-Up/Crecimiento</t>
        </is>
      </c>
      <c r="J5273" s="10" t="inlineStr">
        <is>
          <t>Innovador/Notorio</t>
        </is>
      </c>
      <c r="K5273" s="12" t="n">
        <v>0.1</v>
      </c>
      <c r="L5273" s="12" t="n">
        <v>0.2</v>
      </c>
      <c r="M5273" s="12" t="n">
        <v>0.3200000000000001</v>
      </c>
      <c r="N5273" s="22" t="n">
        <v>1</v>
      </c>
      <c r="O5273" s="11" t="n">
        <v>1201</v>
      </c>
      <c r="P5273" s="13" t="n">
        <v>8.300879269747661</v>
      </c>
      <c r="Q5273" s="13">
        <f>O5273*P5273</f>
        <v/>
      </c>
    </row>
    <row r="5274">
      <c r="A5274" s="10" t="n">
        <v>2027</v>
      </c>
      <c r="B5274" s="10" t="inlineStr">
        <is>
          <t>Dic-27</t>
        </is>
      </c>
      <c r="C5274" s="19" t="inlineStr">
        <is>
          <t>Mehmet</t>
        </is>
      </c>
      <c r="D5274" s="19" t="inlineStr">
        <is>
          <t>TURQUÍA</t>
        </is>
      </c>
      <c r="E5274" s="19" t="inlineStr">
        <is>
          <t>DOGA TARIM TIC.SAN.VE TUR. LTD. STI</t>
        </is>
      </c>
      <c r="F5274" s="10" t="inlineStr">
        <is>
          <t>Con potencial</t>
        </is>
      </c>
      <c r="G5274" s="10" t="inlineStr">
        <is>
          <t>AN0005TR</t>
        </is>
      </c>
      <c r="H5274" s="19" t="inlineStr">
        <is>
          <t>ALCAPLANT NEW, 5 KG</t>
        </is>
      </c>
      <c r="I5274" s="10" t="inlineStr">
        <is>
          <t>Maduro</t>
        </is>
      </c>
      <c r="J5274" s="10" t="inlineStr">
        <is>
          <t>Innovador/Notorio</t>
        </is>
      </c>
      <c r="K5274" s="12" t="n">
        <v>0.1</v>
      </c>
      <c r="L5274" s="12" t="n">
        <v>0.05</v>
      </c>
      <c r="M5274" s="12" t="n">
        <v>0.1550000000000002</v>
      </c>
      <c r="N5274" s="22" t="n">
        <v>5</v>
      </c>
      <c r="O5274" s="11" t="n">
        <v>16420</v>
      </c>
      <c r="P5274" s="13" t="n">
        <v>2.137524649184928</v>
      </c>
      <c r="Q5274" s="13">
        <f>O5274*P5274</f>
        <v/>
      </c>
    </row>
    <row r="5275">
      <c r="A5275" s="10" t="n">
        <v>2027</v>
      </c>
      <c r="B5275" s="10" t="inlineStr">
        <is>
          <t>Dic-27</t>
        </is>
      </c>
      <c r="C5275" s="19" t="inlineStr">
        <is>
          <t>Mehmet</t>
        </is>
      </c>
      <c r="D5275" s="19" t="inlineStr">
        <is>
          <t>TURQUÍA</t>
        </is>
      </c>
      <c r="E5275" s="19" t="inlineStr">
        <is>
          <t>DOGA TARIM TIC.SAN.VE TUR. LTD. STI</t>
        </is>
      </c>
      <c r="F5275" s="10" t="inlineStr">
        <is>
          <t>Con potencial</t>
        </is>
      </c>
      <c r="G5275" s="10" t="inlineStr">
        <is>
          <t>CZNMNES1000TR</t>
        </is>
      </c>
      <c r="H5275" s="19" t="inlineStr">
        <is>
          <t>CODIFOL ZN-MN, 1000 KG</t>
        </is>
      </c>
      <c r="I5275" s="10" t="inlineStr">
        <is>
          <t>Maduro</t>
        </is>
      </c>
      <c r="J5275" s="10" t="inlineStr">
        <is>
          <t>Banalizado/Commodity</t>
        </is>
      </c>
      <c r="K5275" s="12" t="n">
        <v>0.1</v>
      </c>
      <c r="L5275" s="12" t="n">
        <v>0.02</v>
      </c>
      <c r="M5275" s="12" t="n">
        <v>0.1220000000000001</v>
      </c>
      <c r="N5275" s="22" t="n">
        <v>1000</v>
      </c>
      <c r="O5275" s="11" t="n">
        <v>2000</v>
      </c>
      <c r="P5275" s="13" t="n">
        <v>4.065272405524133</v>
      </c>
      <c r="Q5275" s="13">
        <f>O5275*P5275</f>
        <v/>
      </c>
    </row>
    <row r="5276">
      <c r="A5276" s="10" t="n">
        <v>2027</v>
      </c>
      <c r="B5276" s="10" t="inlineStr">
        <is>
          <t>Dic-27</t>
        </is>
      </c>
      <c r="C5276" s="19" t="inlineStr">
        <is>
          <t>Mehmet</t>
        </is>
      </c>
      <c r="D5276" s="19" t="inlineStr">
        <is>
          <t>TURQUÍA</t>
        </is>
      </c>
      <c r="E5276" s="19" t="inlineStr">
        <is>
          <t>ÇITAR ÇIÇEK TARIM TIC. LTD. STI</t>
        </is>
      </c>
      <c r="F5276" s="10" t="inlineStr">
        <is>
          <t>Consolidado/estratégico</t>
        </is>
      </c>
      <c r="G5276" s="10" t="inlineStr">
        <is>
          <t>A-501000TR</t>
        </is>
      </c>
      <c r="H5276" s="19" t="inlineStr">
        <is>
          <t>CODIORGAN-A50, 1000 KG</t>
        </is>
      </c>
      <c r="I5276" s="10" t="inlineStr">
        <is>
          <t>Ramp-Up/Crecimiento</t>
        </is>
      </c>
      <c r="J5276" s="10" t="inlineStr">
        <is>
          <t>Innovador/Notorio</t>
        </is>
      </c>
      <c r="K5276" s="12" t="n">
        <v>0.05</v>
      </c>
      <c r="L5276" s="12" t="n">
        <v>0.2</v>
      </c>
      <c r="M5276" s="12" t="n">
        <v>0.26</v>
      </c>
      <c r="N5276" s="22" t="n">
        <v>1000</v>
      </c>
      <c r="O5276" s="11" t="n">
        <v>2000</v>
      </c>
      <c r="P5276" s="13" t="n">
        <v>4.169510159511931</v>
      </c>
      <c r="Q5276" s="13">
        <f>O5276*P5276</f>
        <v/>
      </c>
    </row>
    <row r="5277">
      <c r="A5277" s="10" t="n">
        <v>2027</v>
      </c>
      <c r="B5277" s="10" t="inlineStr">
        <is>
          <t>Dic-27</t>
        </is>
      </c>
      <c r="C5277" s="19" t="inlineStr">
        <is>
          <t>Mehmet</t>
        </is>
      </c>
      <c r="D5277" s="19" t="inlineStr">
        <is>
          <t>TURQUÍA</t>
        </is>
      </c>
      <c r="E5277" s="19" t="inlineStr">
        <is>
          <t>ÇITAR ÇIÇEK TARIM TIC. LTD. STI</t>
        </is>
      </c>
      <c r="F5277" s="10" t="inlineStr">
        <is>
          <t>Consolidado/estratégico</t>
        </is>
      </c>
      <c r="G5277" s="10" t="inlineStr">
        <is>
          <t>FTK0005TR</t>
        </is>
      </c>
      <c r="H5277" s="19" t="inlineStr">
        <is>
          <t>FITOKONTROL CA FLOW, 5 KG</t>
        </is>
      </c>
      <c r="I5277" s="10" t="inlineStr">
        <is>
          <t>Ramp-Up/Crecimiento</t>
        </is>
      </c>
      <c r="J5277" s="10" t="inlineStr">
        <is>
          <t>Innovador/Notorio</t>
        </is>
      </c>
      <c r="K5277" s="12" t="n">
        <v>0.05</v>
      </c>
      <c r="L5277" s="12" t="n">
        <v>0.2</v>
      </c>
      <c r="M5277" s="12" t="n">
        <v>0.26</v>
      </c>
      <c r="N5277" s="22" t="n">
        <v>5</v>
      </c>
      <c r="O5277" s="11" t="n">
        <v>11945</v>
      </c>
      <c r="P5277" s="13" t="n">
        <v>2.918657111658352</v>
      </c>
      <c r="Q5277" s="13">
        <f>O5277*P5277</f>
        <v/>
      </c>
    </row>
    <row r="5278">
      <c r="A5278" s="10" t="n">
        <v>2027</v>
      </c>
      <c r="B5278" s="10" t="inlineStr">
        <is>
          <t>Dic-27</t>
        </is>
      </c>
      <c r="C5278" s="19" t="inlineStr">
        <is>
          <t>Mehmet</t>
        </is>
      </c>
      <c r="D5278" s="19" t="inlineStr">
        <is>
          <t>TURQUÍA</t>
        </is>
      </c>
      <c r="E5278" s="19" t="inlineStr">
        <is>
          <t>ÇITAR ÇIÇEK TARIM TIC. LTD. STI</t>
        </is>
      </c>
      <c r="F5278" s="10" t="inlineStr">
        <is>
          <t>Consolidado/estratégico</t>
        </is>
      </c>
      <c r="G5278" s="10" t="inlineStr">
        <is>
          <t>FU1000TR</t>
        </is>
      </c>
      <c r="H5278" s="19" t="inlineStr">
        <is>
          <t>FULVIGIN, 1000 L</t>
        </is>
      </c>
      <c r="I5278" s="10" t="inlineStr">
        <is>
          <t>Maduro</t>
        </is>
      </c>
      <c r="J5278" s="10" t="inlineStr">
        <is>
          <t>Banalizado/Commodity</t>
        </is>
      </c>
      <c r="K5278" s="12" t="n">
        <v>0.05</v>
      </c>
      <c r="L5278" s="12" t="n">
        <v>0.02</v>
      </c>
      <c r="M5278" s="12" t="n">
        <v>0.07100000000000017</v>
      </c>
      <c r="N5278" s="22" t="n">
        <v>1000</v>
      </c>
      <c r="O5278" s="11" t="n">
        <v>1000</v>
      </c>
      <c r="P5278" s="13" t="n">
        <v>2.532977421903498</v>
      </c>
      <c r="Q5278" s="13">
        <f>O5278*P5278</f>
        <v/>
      </c>
    </row>
    <row r="5279">
      <c r="A5279" s="10" t="n">
        <v>2027</v>
      </c>
      <c r="B5279" s="10" t="inlineStr">
        <is>
          <t>Dic-27</t>
        </is>
      </c>
      <c r="C5279" s="19" t="inlineStr">
        <is>
          <t>Ricardo</t>
        </is>
      </c>
      <c r="D5279" s="19" t="inlineStr">
        <is>
          <t>CHILE</t>
        </is>
      </c>
      <c r="E5279" s="19" t="inlineStr">
        <is>
          <t>BAYER, S.A.</t>
        </is>
      </c>
      <c r="F5279" s="10" t="inlineStr">
        <is>
          <t>Consolidado/estratégico</t>
        </is>
      </c>
      <c r="G5279" s="10" t="inlineStr">
        <is>
          <t>W330020CL</t>
        </is>
      </c>
      <c r="H5279" s="19" t="inlineStr">
        <is>
          <t>BAYFOLAN SUN, 20 KG</t>
        </is>
      </c>
      <c r="I5279" s="10" t="inlineStr">
        <is>
          <t>Ramp-Up/Crecimiento</t>
        </is>
      </c>
      <c r="J5279" s="10" t="inlineStr">
        <is>
          <t>Banalizado/Commodity</t>
        </is>
      </c>
      <c r="K5279" s="12" t="n">
        <v>0.05</v>
      </c>
      <c r="L5279" s="12" t="n">
        <v>0.075</v>
      </c>
      <c r="M5279" s="12" t="n">
        <v>0.1287499999999999</v>
      </c>
      <c r="N5279" s="22" t="n">
        <v>20</v>
      </c>
      <c r="O5279" s="11" t="n">
        <v>235360</v>
      </c>
      <c r="P5279" s="13" t="n">
        <v>1.45970058044402</v>
      </c>
      <c r="Q5279" s="13">
        <f>O5279*P5279</f>
        <v/>
      </c>
    </row>
    <row r="5280">
      <c r="A5280" s="10" t="n">
        <v>2027</v>
      </c>
      <c r="B5280" s="10" t="inlineStr">
        <is>
          <t>Dic-27</t>
        </is>
      </c>
      <c r="C5280" s="19" t="inlineStr">
        <is>
          <t>Ricardo</t>
        </is>
      </c>
      <c r="D5280" s="19" t="inlineStr">
        <is>
          <t>COSTA RICA</t>
        </is>
      </c>
      <c r="E5280" s="19" t="inlineStr">
        <is>
          <t>EUROFERTIL, S.A.</t>
        </is>
      </c>
      <c r="F5280" s="10" t="inlineStr">
        <is>
          <t>Consolidado/estratégico</t>
        </is>
      </c>
      <c r="G5280" s="10" t="inlineStr">
        <is>
          <t>AGMG0005CR</t>
        </is>
      </c>
      <c r="H5280" s="19" t="inlineStr">
        <is>
          <t>AGROXILATO-MG, 5 KG (EXPORT)</t>
        </is>
      </c>
      <c r="I5280" s="10" t="inlineStr">
        <is>
          <t>Maduro</t>
        </is>
      </c>
      <c r="J5280" s="10" t="inlineStr">
        <is>
          <t>Banalizado/Commodity</t>
        </is>
      </c>
      <c r="K5280" s="12" t="n">
        <v>0.05</v>
      </c>
      <c r="L5280" s="12" t="n">
        <v>0.02</v>
      </c>
      <c r="M5280" s="12" t="n">
        <v>0.07100000000000017</v>
      </c>
      <c r="N5280" s="22" t="n">
        <v>5</v>
      </c>
      <c r="O5280" s="11" t="n">
        <v>510</v>
      </c>
      <c r="P5280" s="13" t="n">
        <v>5.45163453356185</v>
      </c>
      <c r="Q5280" s="13">
        <f>O5280*P5280</f>
        <v/>
      </c>
    </row>
    <row r="5281">
      <c r="A5281" s="10" t="n">
        <v>2027</v>
      </c>
      <c r="B5281" s="10" t="inlineStr">
        <is>
          <t>Dic-27</t>
        </is>
      </c>
      <c r="C5281" s="19" t="inlineStr">
        <is>
          <t>Ricardo</t>
        </is>
      </c>
      <c r="D5281" s="19" t="inlineStr">
        <is>
          <t>COSTA RICA</t>
        </is>
      </c>
      <c r="E5281" s="19" t="inlineStr">
        <is>
          <t>EUROFERTIL, S.A.</t>
        </is>
      </c>
      <c r="F5281" s="10" t="inlineStr">
        <is>
          <t>Consolidado/estratégico</t>
        </is>
      </c>
      <c r="G5281" s="10" t="inlineStr">
        <is>
          <t>AGXCR1000CR</t>
        </is>
      </c>
      <c r="H5281" s="19" t="inlineStr">
        <is>
          <t>AGROXILATO-K (0-5-20), 1000 Lts.</t>
        </is>
      </c>
      <c r="I5281" s="10" t="inlineStr">
        <is>
          <t>Maduro</t>
        </is>
      </c>
      <c r="J5281" s="10" t="inlineStr">
        <is>
          <t>Innovador/Notorio</t>
        </is>
      </c>
      <c r="K5281" s="12" t="n">
        <v>0.05</v>
      </c>
      <c r="L5281" s="12" t="n">
        <v>0.05</v>
      </c>
      <c r="M5281" s="12" t="n">
        <v>0.1025</v>
      </c>
      <c r="N5281" s="22" t="n">
        <v>1000</v>
      </c>
      <c r="O5281" s="11" t="n">
        <v>4000</v>
      </c>
      <c r="P5281" s="13" t="n">
        <v>3.043742416443709</v>
      </c>
      <c r="Q5281" s="13">
        <f>O5281*P5281</f>
        <v/>
      </c>
    </row>
    <row r="5282">
      <c r="A5282" s="10" t="n">
        <v>2027</v>
      </c>
      <c r="B5282" s="10" t="inlineStr">
        <is>
          <t>Dic-27</t>
        </is>
      </c>
      <c r="C5282" s="19" t="inlineStr">
        <is>
          <t>Ricardo</t>
        </is>
      </c>
      <c r="D5282" s="19" t="inlineStr">
        <is>
          <t>COSTA RICA</t>
        </is>
      </c>
      <c r="E5282" s="19" t="inlineStr">
        <is>
          <t>EUROFERTIL, S.A.</t>
        </is>
      </c>
      <c r="F5282" s="10" t="inlineStr">
        <is>
          <t>Consolidado/estratégico</t>
        </is>
      </c>
      <c r="G5282" s="10" t="inlineStr">
        <is>
          <t>AGZN0005CR</t>
        </is>
      </c>
      <c r="H5282" s="19" t="inlineStr">
        <is>
          <t>AGROXILATO-ZN 16%,  5 KG (EXPORT)</t>
        </is>
      </c>
      <c r="I5282" s="10" t="inlineStr">
        <is>
          <t>Maduro</t>
        </is>
      </c>
      <c r="J5282" s="10" t="inlineStr">
        <is>
          <t>Banalizado/Commodity</t>
        </is>
      </c>
      <c r="K5282" s="12" t="n">
        <v>0.05</v>
      </c>
      <c r="L5282" s="12" t="n">
        <v>0.02</v>
      </c>
      <c r="M5282" s="12" t="n">
        <v>0.07100000000000017</v>
      </c>
      <c r="N5282" s="22" t="n">
        <v>5</v>
      </c>
      <c r="O5282" s="11" t="n">
        <v>510</v>
      </c>
      <c r="P5282" s="13" t="n">
        <v>5.847737998715483</v>
      </c>
      <c r="Q5282" s="13">
        <f>O5282*P5282</f>
        <v/>
      </c>
    </row>
    <row r="5283">
      <c r="A5283" s="10" t="n">
        <v>2027</v>
      </c>
      <c r="B5283" s="10" t="inlineStr">
        <is>
          <t>Dic-27</t>
        </is>
      </c>
      <c r="C5283" s="19" t="inlineStr">
        <is>
          <t>Ricardo</t>
        </is>
      </c>
      <c r="D5283" s="19" t="inlineStr">
        <is>
          <t>COSTA RICA</t>
        </is>
      </c>
      <c r="E5283" s="19" t="inlineStr">
        <is>
          <t>EUROFERTIL, S.A.</t>
        </is>
      </c>
      <c r="F5283" s="10" t="inlineStr">
        <is>
          <t>Consolidado/estratégico</t>
        </is>
      </c>
      <c r="G5283" s="10" t="inlineStr">
        <is>
          <t>AN0005CR</t>
        </is>
      </c>
      <c r="H5283" s="19" t="inlineStr">
        <is>
          <t>ALCAPLANT NEW, 5 KG</t>
        </is>
      </c>
      <c r="I5283" s="10" t="inlineStr">
        <is>
          <t>Maduro</t>
        </is>
      </c>
      <c r="J5283" s="10" t="inlineStr">
        <is>
          <t>Innovador/Notorio</t>
        </is>
      </c>
      <c r="K5283" s="12" t="n">
        <v>0.05</v>
      </c>
      <c r="L5283" s="12" t="n">
        <v>0.05</v>
      </c>
      <c r="M5283" s="12" t="n">
        <v>0.1025</v>
      </c>
      <c r="N5283" s="22" t="n">
        <v>5</v>
      </c>
      <c r="O5283" s="11" t="n">
        <v>7315</v>
      </c>
      <c r="P5283" s="13" t="n">
        <v>1.917974673375488</v>
      </c>
      <c r="Q5283" s="13">
        <f>O5283*P5283</f>
        <v/>
      </c>
    </row>
    <row r="5284">
      <c r="A5284" s="10" t="n">
        <v>2027</v>
      </c>
      <c r="B5284" s="10" t="inlineStr">
        <is>
          <t>Dic-27</t>
        </is>
      </c>
      <c r="C5284" s="19" t="inlineStr">
        <is>
          <t>Ricardo</t>
        </is>
      </c>
      <c r="D5284" s="19" t="inlineStr">
        <is>
          <t>COSTA RICA</t>
        </is>
      </c>
      <c r="E5284" s="19" t="inlineStr">
        <is>
          <t>EUROFERTIL, S.A.</t>
        </is>
      </c>
      <c r="F5284" s="10" t="inlineStr">
        <is>
          <t>Consolidado/estratégico</t>
        </is>
      </c>
      <c r="G5284" s="10" t="inlineStr">
        <is>
          <t>B1000CR</t>
        </is>
      </c>
      <c r="H5284" s="19" t="inlineStr">
        <is>
          <t>BOROCAL, 1000 L</t>
        </is>
      </c>
      <c r="I5284" s="10" t="inlineStr">
        <is>
          <t>Maduro</t>
        </is>
      </c>
      <c r="J5284" s="10" t="inlineStr">
        <is>
          <t>Esencial/Core</t>
        </is>
      </c>
      <c r="K5284" s="12" t="n">
        <v>0.05</v>
      </c>
      <c r="L5284" s="12" t="n">
        <v>0.035</v>
      </c>
      <c r="M5284" s="12" t="n">
        <v>0.08674999999999988</v>
      </c>
      <c r="N5284" s="22" t="n">
        <v>1000</v>
      </c>
      <c r="O5284" s="11" t="n">
        <v>3000</v>
      </c>
      <c r="P5284" s="13" t="n">
        <v>3.602456777818308</v>
      </c>
      <c r="Q5284" s="13">
        <f>O5284*P5284</f>
        <v/>
      </c>
    </row>
    <row r="5285">
      <c r="A5285" s="10" t="n">
        <v>2027</v>
      </c>
      <c r="B5285" s="10" t="inlineStr">
        <is>
          <t>Dic-27</t>
        </is>
      </c>
      <c r="C5285" s="19" t="inlineStr">
        <is>
          <t>Ricardo</t>
        </is>
      </c>
      <c r="D5285" s="19" t="inlineStr">
        <is>
          <t>COSTA RICA</t>
        </is>
      </c>
      <c r="E5285" s="19" t="inlineStr">
        <is>
          <t>EUROFERTIL, S.A.</t>
        </is>
      </c>
      <c r="F5285" s="10" t="inlineStr">
        <is>
          <t>Consolidado/estratégico</t>
        </is>
      </c>
      <c r="G5285" s="10" t="inlineStr">
        <is>
          <t>CODIR1000CR</t>
        </is>
      </c>
      <c r="H5285" s="19" t="inlineStr">
        <is>
          <t>CODIRESIST, 1000 L</t>
        </is>
      </c>
      <c r="I5285" s="10" t="inlineStr">
        <is>
          <t>Ramp-Up/Crecimiento</t>
        </is>
      </c>
      <c r="J5285" s="10" t="inlineStr">
        <is>
          <t>Esencial/Core</t>
        </is>
      </c>
      <c r="K5285" s="12" t="n">
        <v>0.05</v>
      </c>
      <c r="L5285" s="12" t="n">
        <v>0.15</v>
      </c>
      <c r="M5285" s="12" t="n">
        <v>0.2075</v>
      </c>
      <c r="N5285" s="22" t="n">
        <v>1000</v>
      </c>
      <c r="O5285" s="11" t="n">
        <v>1000</v>
      </c>
      <c r="P5285" s="13" t="n">
        <v>3.043742416443709</v>
      </c>
      <c r="Q5285" s="13">
        <f>O5285*P5285</f>
        <v/>
      </c>
    </row>
    <row r="5286">
      <c r="A5286" s="10" t="n">
        <v>2027</v>
      </c>
      <c r="B5286" s="10" t="inlineStr">
        <is>
          <t>Dic-27</t>
        </is>
      </c>
      <c r="C5286" s="19" t="inlineStr">
        <is>
          <t>Ricardo</t>
        </is>
      </c>
      <c r="D5286" s="19" t="inlineStr">
        <is>
          <t>COSTA RICA</t>
        </is>
      </c>
      <c r="E5286" s="19" t="inlineStr">
        <is>
          <t>EUROFERTIL, S.A.</t>
        </is>
      </c>
      <c r="F5286" s="10" t="inlineStr">
        <is>
          <t>Consolidado/estratégico</t>
        </is>
      </c>
      <c r="G5286" s="10" t="inlineStr">
        <is>
          <t>DECA0005CR</t>
        </is>
      </c>
      <c r="H5286" s="19" t="inlineStr">
        <is>
          <t>DEFENS-CA-AE, 5 KG</t>
        </is>
      </c>
      <c r="I5286" s="10" t="inlineStr">
        <is>
          <t>Maduro</t>
        </is>
      </c>
      <c r="J5286" s="10" t="inlineStr">
        <is>
          <t>Innovador/Notorio</t>
        </is>
      </c>
      <c r="K5286" s="12" t="n">
        <v>0.05</v>
      </c>
      <c r="L5286" s="12" t="n">
        <v>0.05</v>
      </c>
      <c r="M5286" s="12" t="n">
        <v>0.1025</v>
      </c>
      <c r="N5286" s="22" t="n">
        <v>5</v>
      </c>
      <c r="O5286" s="11" t="n">
        <v>1150</v>
      </c>
      <c r="P5286" s="13" t="n">
        <v>2.637215175891296</v>
      </c>
      <c r="Q5286" s="13">
        <f>O5286*P5286</f>
        <v/>
      </c>
    </row>
    <row r="5287">
      <c r="A5287" s="10" t="n">
        <v>2027</v>
      </c>
      <c r="B5287" s="10" t="inlineStr">
        <is>
          <t>Dic-27</t>
        </is>
      </c>
      <c r="C5287" s="19" t="inlineStr">
        <is>
          <t>Ricardo</t>
        </is>
      </c>
      <c r="D5287" s="19" t="inlineStr">
        <is>
          <t>COSTA RICA</t>
        </is>
      </c>
      <c r="E5287" s="19" t="inlineStr">
        <is>
          <t>EUROFERTIL, S.A.</t>
        </is>
      </c>
      <c r="F5287" s="10" t="inlineStr">
        <is>
          <t>Consolidado/estratégico</t>
        </is>
      </c>
      <c r="G5287" s="10" t="inlineStr">
        <is>
          <t>F-A1000CR</t>
        </is>
      </c>
      <c r="H5287" s="19" t="inlineStr">
        <is>
          <t>FITOLIN AGRO, 1000 L</t>
        </is>
      </c>
      <c r="I5287" s="10" t="inlineStr">
        <is>
          <t>Maduro</t>
        </is>
      </c>
      <c r="J5287" s="10" t="inlineStr">
        <is>
          <t>Banalizado/Commodity</t>
        </is>
      </c>
      <c r="K5287" s="12" t="n">
        <v>0.05</v>
      </c>
      <c r="L5287" s="12" t="n">
        <v>0.02</v>
      </c>
      <c r="M5287" s="12" t="n">
        <v>0.07100000000000017</v>
      </c>
      <c r="N5287" s="22" t="n">
        <v>1000</v>
      </c>
      <c r="O5287" s="11" t="n">
        <v>1000</v>
      </c>
      <c r="P5287" s="13" t="n">
        <v>4.190357710309489</v>
      </c>
      <c r="Q5287" s="13">
        <f>O5287*P5287</f>
        <v/>
      </c>
    </row>
    <row r="5288">
      <c r="A5288" s="10" t="n">
        <v>2027</v>
      </c>
      <c r="B5288" s="10" t="inlineStr">
        <is>
          <t>Dic-27</t>
        </is>
      </c>
      <c r="C5288" s="19" t="inlineStr">
        <is>
          <t>Ricardo</t>
        </is>
      </c>
      <c r="D5288" s="19" t="inlineStr">
        <is>
          <t>COSTA RICA</t>
        </is>
      </c>
      <c r="E5288" s="19" t="inlineStr">
        <is>
          <t>EUROFERTIL, S.A.</t>
        </is>
      </c>
      <c r="F5288" s="10" t="inlineStr">
        <is>
          <t>Consolidado/estratégico</t>
        </is>
      </c>
      <c r="G5288" s="10" t="inlineStr">
        <is>
          <t>G1000CR</t>
        </is>
      </c>
      <c r="H5288" s="19" t="inlineStr">
        <is>
          <t>GREEN-UP EXPORTACION, 1000 L</t>
        </is>
      </c>
      <c r="I5288" s="10" t="inlineStr">
        <is>
          <t>Maduro</t>
        </is>
      </c>
      <c r="J5288" s="10" t="inlineStr">
        <is>
          <t>Innovador/Notorio</t>
        </is>
      </c>
      <c r="K5288" s="12" t="n">
        <v>0.05</v>
      </c>
      <c r="L5288" s="12" t="n">
        <v>0.05</v>
      </c>
      <c r="M5288" s="12" t="n">
        <v>0.1025</v>
      </c>
      <c r="N5288" s="22" t="n">
        <v>1000</v>
      </c>
      <c r="O5288" s="11" t="n">
        <v>1000</v>
      </c>
      <c r="P5288" s="13" t="n">
        <v>4.888750662027738</v>
      </c>
      <c r="Q5288" s="13">
        <f>O5288*P5288</f>
        <v/>
      </c>
    </row>
    <row r="5289">
      <c r="A5289" s="10" t="n">
        <v>2027</v>
      </c>
      <c r="B5289" s="10" t="inlineStr">
        <is>
          <t>Dic-27</t>
        </is>
      </c>
      <c r="C5289" s="19" t="inlineStr">
        <is>
          <t>Ricardo</t>
        </is>
      </c>
      <c r="D5289" s="19" t="inlineStr">
        <is>
          <t>COSTA RICA</t>
        </is>
      </c>
      <c r="E5289" s="19" t="inlineStr">
        <is>
          <t>EUROFERTIL, S.A.</t>
        </is>
      </c>
      <c r="F5289" s="10" t="inlineStr">
        <is>
          <t>Consolidado/estratégico</t>
        </is>
      </c>
      <c r="G5289" s="10" t="inlineStr">
        <is>
          <t>PT1000CR</t>
        </is>
      </c>
      <c r="H5289" s="19" t="inlineStr">
        <is>
          <t>AGROPOTASION, 1000 L</t>
        </is>
      </c>
      <c r="I5289" s="10" t="inlineStr">
        <is>
          <t>Maduro</t>
        </is>
      </c>
      <c r="J5289" s="10" t="inlineStr">
        <is>
          <t>Esencial/Core</t>
        </is>
      </c>
      <c r="K5289" s="12" t="n">
        <v>0.05</v>
      </c>
      <c r="L5289" s="12" t="n">
        <v>0.035</v>
      </c>
      <c r="M5289" s="12" t="n">
        <v>0.08674999999999988</v>
      </c>
      <c r="N5289" s="22" t="n">
        <v>1000</v>
      </c>
      <c r="O5289" s="11" t="n">
        <v>2000</v>
      </c>
      <c r="P5289" s="13" t="n">
        <v>3.502388533990022</v>
      </c>
      <c r="Q5289" s="13">
        <f>O5289*P5289</f>
        <v/>
      </c>
    </row>
    <row r="5290">
      <c r="A5290" s="10" t="n">
        <v>2027</v>
      </c>
      <c r="B5290" s="10" t="inlineStr">
        <is>
          <t>Dic-27</t>
        </is>
      </c>
      <c r="C5290" s="19" t="inlineStr">
        <is>
          <t>Ricardo</t>
        </is>
      </c>
      <c r="D5290" s="19" t="inlineStr">
        <is>
          <t>COSTA RICA</t>
        </is>
      </c>
      <c r="E5290" s="19" t="inlineStr">
        <is>
          <t>EUROFERTIL, S.A.</t>
        </is>
      </c>
      <c r="F5290" s="10" t="inlineStr">
        <is>
          <t>Consolidado/estratégico</t>
        </is>
      </c>
      <c r="G5290" s="10" t="inlineStr">
        <is>
          <t>SS0001CR</t>
        </is>
      </c>
      <c r="H5290" s="19" t="inlineStr">
        <is>
          <t>SALWAX-CA, 1 KG</t>
        </is>
      </c>
      <c r="I5290" s="10" t="inlineStr">
        <is>
          <t>Maduro</t>
        </is>
      </c>
      <c r="J5290" s="10" t="inlineStr">
        <is>
          <t>Innovador/Notorio</t>
        </is>
      </c>
      <c r="K5290" s="12" t="n">
        <v>0.05</v>
      </c>
      <c r="L5290" s="12" t="n">
        <v>0.05</v>
      </c>
      <c r="M5290" s="12" t="n">
        <v>0.1025</v>
      </c>
      <c r="N5290" s="22" t="n">
        <v>1</v>
      </c>
      <c r="O5290" s="11" t="n">
        <v>418</v>
      </c>
      <c r="P5290" s="13" t="n">
        <v>4.638580052457023</v>
      </c>
      <c r="Q5290" s="13">
        <f>O5290*P5290</f>
        <v/>
      </c>
    </row>
    <row r="5291">
      <c r="A5291" s="10" t="n">
        <v>2027</v>
      </c>
      <c r="B5291" s="10" t="inlineStr">
        <is>
          <t>Dic-27</t>
        </is>
      </c>
      <c r="C5291" s="19" t="inlineStr">
        <is>
          <t>Ricardo</t>
        </is>
      </c>
      <c r="D5291" s="19" t="inlineStr">
        <is>
          <t>COSTA RICA</t>
        </is>
      </c>
      <c r="E5291" s="19" t="inlineStr">
        <is>
          <t>EUROFERTIL, S.A.</t>
        </is>
      </c>
      <c r="F5291" s="10" t="inlineStr">
        <is>
          <t>Consolidado/estratégico</t>
        </is>
      </c>
      <c r="G5291" s="10" t="inlineStr">
        <is>
          <t>SS0005CR</t>
        </is>
      </c>
      <c r="H5291" s="19" t="inlineStr">
        <is>
          <t>SALWAX-CA, 5 KG</t>
        </is>
      </c>
      <c r="I5291" s="10" t="inlineStr">
        <is>
          <t>Maduro</t>
        </is>
      </c>
      <c r="J5291" s="10" t="inlineStr">
        <is>
          <t>Esencial/Core</t>
        </is>
      </c>
      <c r="K5291" s="12" t="n">
        <v>0.05</v>
      </c>
      <c r="L5291" s="12" t="n">
        <v>0.035</v>
      </c>
      <c r="M5291" s="12" t="n">
        <v>0.08674999999999988</v>
      </c>
      <c r="N5291" s="22" t="n">
        <v>5</v>
      </c>
      <c r="O5291" s="11" t="n">
        <v>410</v>
      </c>
      <c r="P5291" s="13" t="n">
        <v>3.835949346750977</v>
      </c>
      <c r="Q5291" s="13">
        <f>O5291*P5291</f>
        <v/>
      </c>
    </row>
    <row r="5292">
      <c r="A5292" s="10" t="n">
        <v>2027</v>
      </c>
      <c r="B5292" s="10" t="inlineStr">
        <is>
          <t>Dic-27</t>
        </is>
      </c>
      <c r="C5292" s="19" t="inlineStr">
        <is>
          <t>Ricardo</t>
        </is>
      </c>
      <c r="D5292" s="19" t="inlineStr">
        <is>
          <t>COSTA RICA</t>
        </is>
      </c>
      <c r="E5292" s="19" t="inlineStr">
        <is>
          <t>EUROFERTIL, S.A.</t>
        </is>
      </c>
      <c r="F5292" s="10" t="inlineStr">
        <is>
          <t>Consolidado/estratégico</t>
        </is>
      </c>
      <c r="G5292" s="10" t="inlineStr">
        <is>
          <t>SS0020CR</t>
        </is>
      </c>
      <c r="H5292" s="19" t="inlineStr">
        <is>
          <t>SALWAX-CA, 20 KG</t>
        </is>
      </c>
      <c r="I5292" s="10" t="inlineStr">
        <is>
          <t>Maduro</t>
        </is>
      </c>
      <c r="J5292" s="10" t="inlineStr">
        <is>
          <t>Esencial/Core</t>
        </is>
      </c>
      <c r="K5292" s="12" t="n">
        <v>0.05</v>
      </c>
      <c r="L5292" s="12" t="n">
        <v>0.035</v>
      </c>
      <c r="M5292" s="12" t="n">
        <v>0.08674999999999988</v>
      </c>
      <c r="N5292" s="22" t="n">
        <v>20</v>
      </c>
      <c r="O5292" s="11" t="n">
        <v>820</v>
      </c>
      <c r="P5292" s="13" t="n">
        <v>3.877644448346096</v>
      </c>
      <c r="Q5292" s="13">
        <f>O5292*P5292</f>
        <v/>
      </c>
    </row>
    <row r="5293">
      <c r="A5293" s="10" t="n">
        <v>2027</v>
      </c>
      <c r="B5293" s="10" t="inlineStr">
        <is>
          <t>Dic-27</t>
        </is>
      </c>
      <c r="C5293" s="19" t="inlineStr">
        <is>
          <t>Ricardo</t>
        </is>
      </c>
      <c r="D5293" s="19" t="inlineStr">
        <is>
          <t>ITALIA</t>
        </is>
      </c>
      <c r="E5293" s="19" t="inlineStr">
        <is>
          <t>AIFAR S.P.A</t>
        </is>
      </c>
      <c r="F5293" s="10" t="inlineStr">
        <is>
          <t>Baja aportación</t>
        </is>
      </c>
      <c r="G5293" s="10" t="inlineStr">
        <is>
          <t>FIORI1000IT</t>
        </is>
      </c>
      <c r="H5293" s="19" t="inlineStr">
        <is>
          <t>RADIFIORI, 1000 L</t>
        </is>
      </c>
      <c r="I5293" s="10" t="inlineStr">
        <is>
          <t>Maduro</t>
        </is>
      </c>
      <c r="J5293" s="10" t="inlineStr">
        <is>
          <t>Banalizado/Commodity</t>
        </is>
      </c>
      <c r="K5293" s="12" t="n">
        <v>0.03</v>
      </c>
      <c r="L5293" s="12" t="n">
        <v>0.04</v>
      </c>
      <c r="M5293" s="12" t="n">
        <v>0.07120000000000015</v>
      </c>
      <c r="N5293" s="22" t="n">
        <v>1000</v>
      </c>
      <c r="O5293" s="11" t="n">
        <v>3000</v>
      </c>
      <c r="P5293" s="13" t="n">
        <v>4.169510159511931</v>
      </c>
      <c r="Q5293" s="13">
        <f>O5293*P5293</f>
        <v/>
      </c>
    </row>
    <row r="5294">
      <c r="A5294" s="10" t="n">
        <v>2027</v>
      </c>
      <c r="B5294" s="10" t="inlineStr">
        <is>
          <t>Dic-27</t>
        </is>
      </c>
      <c r="C5294" s="19" t="inlineStr">
        <is>
          <t>Ricardo</t>
        </is>
      </c>
      <c r="D5294" s="19" t="inlineStr">
        <is>
          <t>NETHERLANS</t>
        </is>
      </c>
      <c r="E5294" s="19" t="inlineStr">
        <is>
          <t>LEKKERBIO B.V.</t>
        </is>
      </c>
      <c r="F5294" s="10" t="inlineStr">
        <is>
          <t>Con potencial</t>
        </is>
      </c>
      <c r="G5294" s="10" t="inlineStr">
        <is>
          <t>AO0020MX</t>
        </is>
      </c>
      <c r="H5294" s="19" t="inlineStr">
        <is>
          <t>ALCAPLANT OMRI, 20 KG</t>
        </is>
      </c>
      <c r="I5294" s="10" t="inlineStr">
        <is>
          <t>Maduro</t>
        </is>
      </c>
      <c r="J5294" s="10" t="inlineStr">
        <is>
          <t>Innovador/Notorio</t>
        </is>
      </c>
      <c r="K5294" s="12" t="n">
        <v>0.1</v>
      </c>
      <c r="L5294" s="12" t="n">
        <v>0.05</v>
      </c>
      <c r="M5294" s="12" t="n">
        <v>0.1550000000000002</v>
      </c>
      <c r="N5294" s="22" t="n">
        <v>20</v>
      </c>
      <c r="O5294" s="11" t="n">
        <v>24060</v>
      </c>
      <c r="P5294" s="13" t="n">
        <v>1.715943222233348</v>
      </c>
      <c r="Q5294" s="13">
        <f>O5294*P5294</f>
        <v/>
      </c>
    </row>
    <row r="5295">
      <c r="A5295" s="10" t="n">
        <v>2027</v>
      </c>
      <c r="B5295" s="10" t="inlineStr">
        <is>
          <t>Dic-27</t>
        </is>
      </c>
      <c r="C5295" s="19" t="inlineStr">
        <is>
          <t>Ricardo</t>
        </is>
      </c>
      <c r="D5295" s="19" t="inlineStr">
        <is>
          <t>NETHERLANS</t>
        </is>
      </c>
      <c r="E5295" s="19" t="inlineStr">
        <is>
          <t>LEKKERBIO B.V.</t>
        </is>
      </c>
      <c r="F5295" s="10" t="inlineStr">
        <is>
          <t>Con potencial</t>
        </is>
      </c>
      <c r="G5295" s="10" t="inlineStr">
        <is>
          <t>AO0020MX</t>
        </is>
      </c>
      <c r="H5295" s="19" t="inlineStr">
        <is>
          <t>ALCAPLANT OMRI</t>
        </is>
      </c>
      <c r="I5295" s="10" t="inlineStr">
        <is>
          <t>Maduro</t>
        </is>
      </c>
      <c r="J5295" s="10" t="inlineStr">
        <is>
          <t>Innovador/Notorio</t>
        </is>
      </c>
      <c r="K5295" s="12" t="n">
        <v>0.1</v>
      </c>
      <c r="L5295" s="12" t="n">
        <v>0.05</v>
      </c>
      <c r="M5295" s="12" t="n">
        <v>0.1550000000000002</v>
      </c>
      <c r="N5295" s="22" t="n">
        <v>20</v>
      </c>
      <c r="O5295" s="11" t="n">
        <v>24060</v>
      </c>
      <c r="P5295" s="13" t="n">
        <v>1.715943222233348</v>
      </c>
      <c r="Q5295" s="13">
        <f>O5295*P5295</f>
        <v/>
      </c>
    </row>
    <row r="5296">
      <c r="A5296" s="14" t="inlineStr">
        <is>
          <t>TOTAL GENERAL</t>
        </is>
      </c>
      <c r="B5296" s="23" t="n"/>
      <c r="C5296" s="23" t="n"/>
      <c r="D5296" s="23" t="n"/>
      <c r="E5296" s="23" t="n"/>
      <c r="F5296" s="23" t="n"/>
      <c r="G5296" s="23" t="n"/>
      <c r="H5296" s="23" t="n"/>
      <c r="I5296" s="23" t="n"/>
      <c r="J5296" s="23" t="n"/>
      <c r="K5296" s="23" t="n"/>
      <c r="L5296" s="23" t="n"/>
      <c r="M5296" s="23" t="n"/>
      <c r="N5296" s="23" t="n"/>
      <c r="O5296" s="16">
        <f>SUM(O2:O5295)</f>
        <v/>
      </c>
      <c r="P5296" s="18">
        <f>Q5296/O5296</f>
        <v/>
      </c>
      <c r="Q5296" s="18">
        <f>SUM(Q2:Q5295)</f>
        <v/>
      </c>
    </row>
  </sheetData>
  <autoFilter ref="A1:Q5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268"/>
  <sheetViews>
    <sheetView showGridLine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0" customWidth="1" min="4" max="4"/>
    <col width="16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 ht="30" customHeight="1">
      <c r="A1" s="24" t="inlineStr">
        <is>
          <t>Comercial</t>
        </is>
      </c>
      <c r="B1" s="24" t="inlineStr">
        <is>
          <t>País</t>
        </is>
      </c>
      <c r="C1" s="24" t="inlineStr">
        <is>
          <t>Cliente</t>
        </is>
      </c>
      <c r="D1" s="24" t="inlineStr">
        <is>
          <t>Clasificación Cliente</t>
        </is>
      </c>
      <c r="E1" s="24" t="inlineStr">
        <is>
          <t>Código Artículo</t>
        </is>
      </c>
      <c r="F1" s="24" t="inlineStr">
        <is>
          <t>Descripción Artículo</t>
        </is>
      </c>
      <c r="G1" s="24" t="inlineStr">
        <is>
          <t>Tamaño Envase</t>
        </is>
      </c>
      <c r="H1" s="24" t="inlineStr">
        <is>
          <t>Precio Medio 2026 (€/u)</t>
        </is>
      </c>
      <c r="I1" s="24" t="inlineStr">
        <is>
          <t>Precio Medio 2027 (€/u)</t>
        </is>
      </c>
      <c r="J1" s="24" t="inlineStr">
        <is>
          <t>Ene-26 (u)</t>
        </is>
      </c>
      <c r="K1" s="24" t="inlineStr">
        <is>
          <t>Ene-26 (€)</t>
        </is>
      </c>
      <c r="L1" s="24" t="inlineStr">
        <is>
          <t>Feb-26 (u)</t>
        </is>
      </c>
      <c r="M1" s="24" t="inlineStr">
        <is>
          <t>Feb-26 (€)</t>
        </is>
      </c>
      <c r="N1" s="24" t="inlineStr">
        <is>
          <t>Mar-26 (u)</t>
        </is>
      </c>
      <c r="O1" s="24" t="inlineStr">
        <is>
          <t>Mar-26 (€)</t>
        </is>
      </c>
      <c r="P1" s="24" t="inlineStr">
        <is>
          <t>Abr-26 (u)</t>
        </is>
      </c>
      <c r="Q1" s="24" t="inlineStr">
        <is>
          <t>Abr-26 (€)</t>
        </is>
      </c>
      <c r="R1" s="24" t="inlineStr">
        <is>
          <t>May-26 (u)</t>
        </is>
      </c>
      <c r="S1" s="24" t="inlineStr">
        <is>
          <t>May-26 (€)</t>
        </is>
      </c>
      <c r="T1" s="24" t="inlineStr">
        <is>
          <t>Jun-26 (u)</t>
        </is>
      </c>
      <c r="U1" s="24" t="inlineStr">
        <is>
          <t>Jun-26 (€)</t>
        </is>
      </c>
      <c r="V1" s="24" t="inlineStr">
        <is>
          <t>Jul-26 (u)</t>
        </is>
      </c>
      <c r="W1" s="24" t="inlineStr">
        <is>
          <t>Jul-26 (€)</t>
        </is>
      </c>
      <c r="X1" s="24" t="inlineStr">
        <is>
          <t>Ago-26 (u)</t>
        </is>
      </c>
      <c r="Y1" s="24" t="inlineStr">
        <is>
          <t>Ago-26 (€)</t>
        </is>
      </c>
      <c r="Z1" s="24" t="inlineStr">
        <is>
          <t>Sep-26 (u)</t>
        </is>
      </c>
      <c r="AA1" s="24" t="inlineStr">
        <is>
          <t>Sep-26 (€)</t>
        </is>
      </c>
      <c r="AB1" s="24" t="inlineStr">
        <is>
          <t>Oct-26 (u)</t>
        </is>
      </c>
      <c r="AC1" s="24" t="inlineStr">
        <is>
          <t>Oct-26 (€)</t>
        </is>
      </c>
      <c r="AD1" s="24" t="inlineStr">
        <is>
          <t>Nov-26 (u)</t>
        </is>
      </c>
      <c r="AE1" s="24" t="inlineStr">
        <is>
          <t>Nov-26 (€)</t>
        </is>
      </c>
      <c r="AF1" s="24" t="inlineStr">
        <is>
          <t>Dic-26 (u)</t>
        </is>
      </c>
      <c r="AG1" s="24" t="inlineStr">
        <is>
          <t>Dic-26 (€)</t>
        </is>
      </c>
      <c r="AH1" s="24" t="inlineStr">
        <is>
          <t>Total 2026 (u)</t>
        </is>
      </c>
      <c r="AI1" s="24" t="inlineStr">
        <is>
          <t>Total 2026 (€)</t>
        </is>
      </c>
      <c r="AJ1" s="24" t="inlineStr">
        <is>
          <t>Ene-27 (u)</t>
        </is>
      </c>
      <c r="AK1" s="24" t="inlineStr">
        <is>
          <t>Ene-27 (€)</t>
        </is>
      </c>
      <c r="AL1" s="24" t="inlineStr">
        <is>
          <t>Feb-27 (u)</t>
        </is>
      </c>
      <c r="AM1" s="24" t="inlineStr">
        <is>
          <t>Feb-27 (€)</t>
        </is>
      </c>
      <c r="AN1" s="24" t="inlineStr">
        <is>
          <t>Mar-27 (u)</t>
        </is>
      </c>
      <c r="AO1" s="24" t="inlineStr">
        <is>
          <t>Mar-27 (€)</t>
        </is>
      </c>
      <c r="AP1" s="24" t="inlineStr">
        <is>
          <t>Abr-27 (u)</t>
        </is>
      </c>
      <c r="AQ1" s="24" t="inlineStr">
        <is>
          <t>Abr-27 (€)</t>
        </is>
      </c>
      <c r="AR1" s="24" t="inlineStr">
        <is>
          <t>May-27 (u)</t>
        </is>
      </c>
      <c r="AS1" s="24" t="inlineStr">
        <is>
          <t>May-27 (€)</t>
        </is>
      </c>
      <c r="AT1" s="24" t="inlineStr">
        <is>
          <t>Jun-27 (u)</t>
        </is>
      </c>
      <c r="AU1" s="24" t="inlineStr">
        <is>
          <t>Jun-27 (€)</t>
        </is>
      </c>
      <c r="AV1" s="24" t="inlineStr">
        <is>
          <t>Jul-27 (u)</t>
        </is>
      </c>
      <c r="AW1" s="24" t="inlineStr">
        <is>
          <t>Jul-27 (€)</t>
        </is>
      </c>
      <c r="AX1" s="24" t="inlineStr">
        <is>
          <t>Ago-27 (u)</t>
        </is>
      </c>
      <c r="AY1" s="24" t="inlineStr">
        <is>
          <t>Ago-27 (€)</t>
        </is>
      </c>
      <c r="AZ1" s="24" t="inlineStr">
        <is>
          <t>Sep-27 (u)</t>
        </is>
      </c>
      <c r="BA1" s="24" t="inlineStr">
        <is>
          <t>Sep-27 (€)</t>
        </is>
      </c>
      <c r="BB1" s="24" t="inlineStr">
        <is>
          <t>Oct-27 (u)</t>
        </is>
      </c>
      <c r="BC1" s="24" t="inlineStr">
        <is>
          <t>Oct-27 (€)</t>
        </is>
      </c>
      <c r="BD1" s="24" t="inlineStr">
        <is>
          <t>Nov-27 (u)</t>
        </is>
      </c>
      <c r="BE1" s="24" t="inlineStr">
        <is>
          <t>Nov-27 (€)</t>
        </is>
      </c>
      <c r="BF1" s="24" t="inlineStr">
        <is>
          <t>Dic-27 (u)</t>
        </is>
      </c>
      <c r="BG1" s="24" t="inlineStr">
        <is>
          <t>Dic-27 (€)</t>
        </is>
      </c>
      <c r="BH1" s="24" t="inlineStr">
        <is>
          <t>Total 2027 (u)</t>
        </is>
      </c>
      <c r="BI1" s="24" t="inlineStr">
        <is>
          <t>Total 2027 (€)</t>
        </is>
      </c>
      <c r="BJ1" s="24" t="inlineStr">
        <is>
          <t>Dif. Uds (27 vs 26)</t>
        </is>
      </c>
      <c r="BK1" s="24" t="inlineStr">
        <is>
          <t>% Var. Uds</t>
        </is>
      </c>
      <c r="BL1" s="24" t="inlineStr">
        <is>
          <t>Dif. € (27 vs 26)</t>
        </is>
      </c>
      <c r="BM1" s="24" t="inlineStr">
        <is>
          <t>% Crec. €</t>
        </is>
      </c>
    </row>
    <row r="2">
      <c r="A2" s="19" t="inlineStr">
        <is>
          <t>Alfonso</t>
        </is>
      </c>
      <c r="B2" s="19" t="inlineStr">
        <is>
          <t>ESPAÑA</t>
        </is>
      </c>
      <c r="C2" s="19" t="inlineStr">
        <is>
          <t>ACTIV. PRODUC. Y COMERC. LA VEGUILLA, SL</t>
        </is>
      </c>
      <c r="D2" s="10" t="inlineStr">
        <is>
          <t>Consolidado/estratégico</t>
        </is>
      </c>
      <c r="E2" s="10" t="inlineStr">
        <is>
          <t>A-50(2)0020</t>
        </is>
      </c>
      <c r="F2" s="19" t="inlineStr">
        <is>
          <t>CODIORGAN A-50, 20 KG</t>
        </is>
      </c>
      <c r="G2" s="22" t="n">
        <v>20</v>
      </c>
      <c r="H2" s="13" t="n">
        <v>4.74</v>
      </c>
      <c r="I2" s="13" t="n">
        <v>4.940869539021638</v>
      </c>
      <c r="J2" s="11" t="n">
        <v>0</v>
      </c>
      <c r="K2" s="13" t="n">
        <v>0</v>
      </c>
      <c r="L2" s="11" t="n">
        <v>455.0484101288781</v>
      </c>
      <c r="M2" s="13" t="n">
        <v>2156.929464010882</v>
      </c>
      <c r="N2" s="11" t="n">
        <v>890.3121067738919</v>
      </c>
      <c r="O2" s="13" t="n">
        <v>4220.079386108247</v>
      </c>
      <c r="P2" s="11" t="n">
        <v>0</v>
      </c>
      <c r="Q2" s="13" t="n">
        <v>0</v>
      </c>
      <c r="R2" s="11" t="n">
        <v>0</v>
      </c>
      <c r="S2" s="13" t="n">
        <v>0</v>
      </c>
      <c r="T2" s="11" t="n">
        <v>0</v>
      </c>
      <c r="U2" s="13" t="n">
        <v>0</v>
      </c>
      <c r="V2" s="11" t="n">
        <v>0</v>
      </c>
      <c r="W2" s="13" t="n">
        <v>0</v>
      </c>
      <c r="X2" s="11" t="n">
        <v>0</v>
      </c>
      <c r="Y2" s="13" t="n">
        <v>0</v>
      </c>
      <c r="Z2" s="11" t="n">
        <v>0</v>
      </c>
      <c r="AA2" s="13" t="n">
        <v>0</v>
      </c>
      <c r="AB2" s="11" t="n">
        <v>0</v>
      </c>
      <c r="AC2" s="13" t="n">
        <v>0</v>
      </c>
      <c r="AD2" s="11" t="n">
        <v>0</v>
      </c>
      <c r="AE2" s="13" t="n">
        <v>0</v>
      </c>
      <c r="AF2" s="11" t="n">
        <v>0</v>
      </c>
      <c r="AG2" s="13" t="n">
        <v>0</v>
      </c>
      <c r="AH2" s="25">
        <f>J2+L2+N2+P2+R2+T2+V2+X2+Z2+AB2+AD2+AF2</f>
        <v/>
      </c>
      <c r="AI2" s="26">
        <f>K2+M2+O2+Q2+S2+U2+W2+Y2+AA2+AC2+AE2+AG2</f>
        <v/>
      </c>
      <c r="AJ2" s="11" t="n">
        <v>0</v>
      </c>
      <c r="AK2" s="13" t="n">
        <v>0</v>
      </c>
      <c r="AL2" s="11" t="n">
        <v>540</v>
      </c>
      <c r="AM2" s="13" t="n">
        <v>2668.069551071685</v>
      </c>
      <c r="AN2" s="11" t="n">
        <v>1080</v>
      </c>
      <c r="AO2" s="13" t="n">
        <v>5336.139102143368</v>
      </c>
      <c r="AP2" s="11" t="n">
        <v>0</v>
      </c>
      <c r="AQ2" s="13" t="n">
        <v>0</v>
      </c>
      <c r="AR2" s="11" t="n">
        <v>0</v>
      </c>
      <c r="AS2" s="13" t="n">
        <v>0</v>
      </c>
      <c r="AT2" s="11" t="n">
        <v>0</v>
      </c>
      <c r="AU2" s="13" t="n">
        <v>0</v>
      </c>
      <c r="AV2" s="11" t="n">
        <v>0</v>
      </c>
      <c r="AW2" s="13" t="n">
        <v>0</v>
      </c>
      <c r="AX2" s="11" t="n">
        <v>0</v>
      </c>
      <c r="AY2" s="13" t="n">
        <v>0</v>
      </c>
      <c r="AZ2" s="11" t="n">
        <v>0</v>
      </c>
      <c r="BA2" s="13" t="n">
        <v>0</v>
      </c>
      <c r="BB2" s="11" t="n">
        <v>0</v>
      </c>
      <c r="BC2" s="13" t="n">
        <v>0</v>
      </c>
      <c r="BD2" s="11" t="n">
        <v>0</v>
      </c>
      <c r="BE2" s="13" t="n">
        <v>0</v>
      </c>
      <c r="BF2" s="11" t="n">
        <v>0</v>
      </c>
      <c r="BG2" s="13" t="n">
        <v>0</v>
      </c>
      <c r="BH2" s="27">
        <f>AJ2+AL2+AN2+AP2+AR2+AT2+AV2+AX2+AZ2+BB2+BD2+BF2</f>
        <v/>
      </c>
      <c r="BI2" s="28">
        <f>AK2+AM2+AO2+AQ2+AS2+AU2+AW2+AY2+BA2+BC2+BE2+BG2</f>
        <v/>
      </c>
      <c r="BJ2" s="11">
        <f>BH2-AH2</f>
        <v/>
      </c>
      <c r="BK2" s="12">
        <f>IF(AH2&gt;0, BJ2/AH2, 0)</f>
        <v/>
      </c>
      <c r="BL2" s="13">
        <f>BI2-AI2</f>
        <v/>
      </c>
      <c r="BM2" s="12">
        <f>IF(AI2&gt;0, BL2/AI2, 0)</f>
        <v/>
      </c>
    </row>
    <row r="3">
      <c r="A3" s="19" t="inlineStr">
        <is>
          <t>Alfonso</t>
        </is>
      </c>
      <c r="B3" s="19" t="inlineStr">
        <is>
          <t>ESPAÑA</t>
        </is>
      </c>
      <c r="C3" s="19" t="inlineStr">
        <is>
          <t>ACTIV. PRODUC. Y COMERC. LA VEGUILLA, SL</t>
        </is>
      </c>
      <c r="D3" s="10" t="inlineStr">
        <is>
          <t>Consolidado/estratégico</t>
        </is>
      </c>
      <c r="E3" s="10" t="inlineStr">
        <is>
          <t>BIO0020</t>
        </is>
      </c>
      <c r="F3" s="19" t="inlineStr">
        <is>
          <t>BIORAD-20, 20 L</t>
        </is>
      </c>
      <c r="G3" s="22" t="n">
        <v>20</v>
      </c>
      <c r="H3" s="13" t="n">
        <v>2.357179487179487</v>
      </c>
      <c r="I3" s="13" t="n">
        <v>2.457048986982564</v>
      </c>
      <c r="J3" s="11" t="n">
        <v>494.6178370966066</v>
      </c>
      <c r="K3" s="13" t="n">
        <v>1162.351917177026</v>
      </c>
      <c r="L3" s="11" t="n">
        <v>276.9859887740997</v>
      </c>
      <c r="M3" s="13" t="n">
        <v>656.4567933946162</v>
      </c>
      <c r="N3" s="11" t="n">
        <v>0</v>
      </c>
      <c r="O3" s="13" t="n">
        <v>0</v>
      </c>
      <c r="P3" s="11" t="n">
        <v>0</v>
      </c>
      <c r="Q3" s="13" t="n">
        <v>0</v>
      </c>
      <c r="R3" s="11" t="n">
        <v>0</v>
      </c>
      <c r="S3" s="13" t="n">
        <v>0</v>
      </c>
      <c r="T3" s="11" t="n">
        <v>0</v>
      </c>
      <c r="U3" s="13" t="n">
        <v>0</v>
      </c>
      <c r="V3" s="11" t="n">
        <v>0</v>
      </c>
      <c r="W3" s="13" t="n">
        <v>0</v>
      </c>
      <c r="X3" s="11" t="n">
        <v>0</v>
      </c>
      <c r="Y3" s="13" t="n">
        <v>0</v>
      </c>
      <c r="Z3" s="11" t="n">
        <v>960</v>
      </c>
      <c r="AA3" s="13" t="n">
        <v>2262.89</v>
      </c>
      <c r="AB3" s="11" t="n">
        <v>320</v>
      </c>
      <c r="AC3" s="13" t="n">
        <v>754.3</v>
      </c>
      <c r="AD3" s="11" t="n">
        <v>0</v>
      </c>
      <c r="AE3" s="13" t="n">
        <v>0</v>
      </c>
      <c r="AF3" s="11" t="n">
        <v>960</v>
      </c>
      <c r="AG3" s="13" t="n">
        <v>2262.89</v>
      </c>
      <c r="AH3" s="25" t="n">
        <v>3011.603825870706</v>
      </c>
      <c r="AI3" s="26" t="n">
        <v>7098.89</v>
      </c>
      <c r="AJ3" s="11" t="n">
        <v>620</v>
      </c>
      <c r="AK3" s="13" t="n">
        <v>1518.744075602221</v>
      </c>
      <c r="AL3" s="11" t="n">
        <v>340</v>
      </c>
      <c r="AM3" s="13" t="n">
        <v>839.947821633678</v>
      </c>
      <c r="AN3" s="11" t="n">
        <v>0</v>
      </c>
      <c r="AO3" s="13" t="n">
        <v>0</v>
      </c>
      <c r="AP3" s="11" t="n">
        <v>0</v>
      </c>
      <c r="AQ3" s="13" t="n">
        <v>0</v>
      </c>
      <c r="AR3" s="11" t="n">
        <v>0</v>
      </c>
      <c r="AS3" s="13" t="n">
        <v>0</v>
      </c>
      <c r="AT3" s="11" t="n">
        <v>0</v>
      </c>
      <c r="AU3" s="13" t="n">
        <v>0</v>
      </c>
      <c r="AV3" s="11" t="n">
        <v>0</v>
      </c>
      <c r="AW3" s="13" t="n">
        <v>0</v>
      </c>
      <c r="AX3" s="11" t="n">
        <v>0</v>
      </c>
      <c r="AY3" s="13" t="n">
        <v>0</v>
      </c>
      <c r="AZ3" s="11" t="n">
        <v>1140</v>
      </c>
      <c r="BA3" s="13" t="n">
        <v>2801.060888582578</v>
      </c>
      <c r="BB3" s="11" t="n">
        <v>1140</v>
      </c>
      <c r="BC3" s="13" t="n">
        <v>2801.060888582578</v>
      </c>
      <c r="BD3" s="11" t="n">
        <v>0</v>
      </c>
      <c r="BE3" s="13" t="n">
        <v>0</v>
      </c>
      <c r="BF3" s="11" t="n">
        <v>1140</v>
      </c>
      <c r="BG3" s="13" t="n">
        <v>2801.060888582578</v>
      </c>
      <c r="BH3" s="27">
        <f>AJ3+AL3+AN3+AP3+AR3+AT3+AV3+AX3+AZ3+BB3+BD3+BF3</f>
        <v/>
      </c>
      <c r="BI3" s="28">
        <f>AK3+AM3+AO3+AQ3+AS3+AU3+AW3+AY3+BA3+BC3+BE3+BG3</f>
        <v/>
      </c>
      <c r="BJ3" s="11">
        <f>BH3-AH3</f>
        <v/>
      </c>
      <c r="BK3" s="12">
        <f>IF(AH3&gt;0, BJ3/AH3, 0)</f>
        <v/>
      </c>
      <c r="BL3" s="13">
        <f>BI3-AI3</f>
        <v/>
      </c>
      <c r="BM3" s="12">
        <f>IF(AI3&gt;0, BL3/AI3, 0)</f>
        <v/>
      </c>
    </row>
    <row r="4">
      <c r="A4" s="19" t="inlineStr">
        <is>
          <t>Alfonso</t>
        </is>
      </c>
      <c r="B4" s="19" t="inlineStr">
        <is>
          <t>ESPAÑA</t>
        </is>
      </c>
      <c r="C4" s="19" t="inlineStr">
        <is>
          <t>ACTIV. PRODUC. Y COMERC. LA VEGUILLA, SL</t>
        </is>
      </c>
      <c r="D4" s="10" t="inlineStr">
        <is>
          <t>Consolidado/estratégico</t>
        </is>
      </c>
      <c r="E4" s="10" t="inlineStr">
        <is>
          <t>BROTA0020</t>
        </is>
      </c>
      <c r="F4" s="19" t="inlineStr">
        <is>
          <t>BROTAMEC, 20 L</t>
        </is>
      </c>
      <c r="G4" s="22" t="n">
        <v>20</v>
      </c>
      <c r="H4" s="13" t="n">
        <v>2.897272727272727</v>
      </c>
      <c r="I4" s="13" t="n">
        <v>3.019987856313819</v>
      </c>
      <c r="J4" s="11" t="n">
        <v>494.6178370966066</v>
      </c>
      <c r="K4" s="13" t="n">
        <v>1424.499370838227</v>
      </c>
      <c r="L4" s="11" t="n">
        <v>375.9095561934211</v>
      </c>
      <c r="M4" s="13" t="n">
        <v>1097.655904084789</v>
      </c>
      <c r="N4" s="11" t="n">
        <v>0</v>
      </c>
      <c r="O4" s="13" t="n">
        <v>0</v>
      </c>
      <c r="P4" s="11" t="n">
        <v>0</v>
      </c>
      <c r="Q4" s="13" t="n">
        <v>0</v>
      </c>
      <c r="R4" s="11" t="n">
        <v>0</v>
      </c>
      <c r="S4" s="13" t="n">
        <v>0</v>
      </c>
      <c r="T4" s="11" t="n">
        <v>0</v>
      </c>
      <c r="U4" s="13" t="n">
        <v>0</v>
      </c>
      <c r="V4" s="11" t="n">
        <v>0</v>
      </c>
      <c r="W4" s="13" t="n">
        <v>0</v>
      </c>
      <c r="X4" s="11" t="n">
        <v>0</v>
      </c>
      <c r="Y4" s="13" t="n">
        <v>0</v>
      </c>
      <c r="Z4" s="11" t="n">
        <v>960</v>
      </c>
      <c r="AA4" s="13" t="n">
        <v>2781.38</v>
      </c>
      <c r="AB4" s="11" t="n">
        <v>0</v>
      </c>
      <c r="AC4" s="13" t="n">
        <v>0</v>
      </c>
      <c r="AD4" s="11" t="n">
        <v>0</v>
      </c>
      <c r="AE4" s="13" t="n">
        <v>0</v>
      </c>
      <c r="AF4" s="11" t="n">
        <v>960</v>
      </c>
      <c r="AG4" s="13" t="n">
        <v>2781.38</v>
      </c>
      <c r="AH4" s="25" t="n">
        <v>2790.527393290028</v>
      </c>
      <c r="AI4" s="26" t="n">
        <v>8084.92</v>
      </c>
      <c r="AJ4" s="11" t="n">
        <v>540</v>
      </c>
      <c r="AK4" s="13" t="n">
        <v>1621.105550018239</v>
      </c>
      <c r="AL4" s="11" t="n">
        <v>400</v>
      </c>
      <c r="AM4" s="13" t="n">
        <v>1217.496966577483</v>
      </c>
      <c r="AN4" s="11" t="n">
        <v>0</v>
      </c>
      <c r="AO4" s="13" t="n">
        <v>0</v>
      </c>
      <c r="AP4" s="11" t="n">
        <v>0</v>
      </c>
      <c r="AQ4" s="13" t="n">
        <v>0</v>
      </c>
      <c r="AR4" s="11" t="n">
        <v>0</v>
      </c>
      <c r="AS4" s="13" t="n">
        <v>0</v>
      </c>
      <c r="AT4" s="11" t="n">
        <v>0</v>
      </c>
      <c r="AU4" s="13" t="n">
        <v>0</v>
      </c>
      <c r="AV4" s="11" t="n">
        <v>0</v>
      </c>
      <c r="AW4" s="13" t="n">
        <v>0</v>
      </c>
      <c r="AX4" s="11" t="n">
        <v>0</v>
      </c>
      <c r="AY4" s="13" t="n">
        <v>0</v>
      </c>
      <c r="AZ4" s="11" t="n">
        <v>980</v>
      </c>
      <c r="BA4" s="13" t="n">
        <v>2959.650977453916</v>
      </c>
      <c r="BB4" s="11" t="n">
        <v>940</v>
      </c>
      <c r="BC4" s="13" t="n">
        <v>2838.848896741511</v>
      </c>
      <c r="BD4" s="11" t="n">
        <v>0</v>
      </c>
      <c r="BE4" s="13" t="n">
        <v>0</v>
      </c>
      <c r="BF4" s="11" t="n">
        <v>980</v>
      </c>
      <c r="BG4" s="13" t="n">
        <v>2959.650977453916</v>
      </c>
      <c r="BH4" s="27">
        <f>AJ4+AL4+AN4+AP4+AR4+AT4+AV4+AX4+AZ4+BB4+BD4+BF4</f>
        <v/>
      </c>
      <c r="BI4" s="28">
        <f>AK4+AM4+AO4+AQ4+AS4+AU4+AW4+AY4+BA4+BC4+BE4+BG4</f>
        <v/>
      </c>
      <c r="BJ4" s="11">
        <f>BH4-AH4</f>
        <v/>
      </c>
      <c r="BK4" s="12">
        <f>IF(AH4&gt;0, BJ4/AH4, 0)</f>
        <v/>
      </c>
      <c r="BL4" s="13">
        <f>BI4-AI4</f>
        <v/>
      </c>
      <c r="BM4" s="12">
        <f>IF(AI4&gt;0, BL4/AI4, 0)</f>
        <v/>
      </c>
    </row>
    <row r="5">
      <c r="A5" s="19" t="inlineStr">
        <is>
          <t>Alfonso</t>
        </is>
      </c>
      <c r="B5" s="19" t="inlineStr">
        <is>
          <t>ESPAÑA</t>
        </is>
      </c>
      <c r="C5" s="19" t="inlineStr">
        <is>
          <t>ACTIV. PRODUC. Y COMERC. LA VEGUILLA, SL</t>
        </is>
      </c>
      <c r="D5" s="10" t="inlineStr">
        <is>
          <t>Consolidado/estratégico</t>
        </is>
      </c>
      <c r="E5" s="10" t="inlineStr">
        <is>
          <t>FU0020</t>
        </is>
      </c>
      <c r="F5" s="19" t="inlineStr">
        <is>
          <t>FULVIGIN, 20 L</t>
        </is>
      </c>
      <c r="G5" s="22" t="n">
        <v>20</v>
      </c>
      <c r="H5" s="13" t="n">
        <v>2.84</v>
      </c>
      <c r="I5" s="13" t="n">
        <v>2.960352213253471</v>
      </c>
      <c r="J5" s="11" t="n">
        <v>0</v>
      </c>
      <c r="K5" s="13" t="n">
        <v>0</v>
      </c>
      <c r="L5" s="11" t="n">
        <v>0</v>
      </c>
      <c r="M5" s="13" t="n">
        <v>0</v>
      </c>
      <c r="N5" s="11" t="n">
        <v>613.3261179997922</v>
      </c>
      <c r="O5" s="13" t="n">
        <v>1741.84617511941</v>
      </c>
      <c r="P5" s="11" t="n">
        <v>217.6318483225069</v>
      </c>
      <c r="Q5" s="13" t="n">
        <v>618.0744492359196</v>
      </c>
      <c r="R5" s="11" t="n">
        <v>0</v>
      </c>
      <c r="S5" s="13" t="n">
        <v>0</v>
      </c>
      <c r="T5" s="11" t="n">
        <v>0</v>
      </c>
      <c r="U5" s="13" t="n">
        <v>0</v>
      </c>
      <c r="V5" s="11" t="n">
        <v>0</v>
      </c>
      <c r="W5" s="13" t="n">
        <v>0</v>
      </c>
      <c r="X5" s="11" t="n">
        <v>0</v>
      </c>
      <c r="Y5" s="13" t="n">
        <v>0</v>
      </c>
      <c r="Z5" s="11" t="n">
        <v>0</v>
      </c>
      <c r="AA5" s="13" t="n">
        <v>0</v>
      </c>
      <c r="AB5" s="11" t="n">
        <v>0</v>
      </c>
      <c r="AC5" s="13" t="n">
        <v>0</v>
      </c>
      <c r="AD5" s="11" t="n">
        <v>0</v>
      </c>
      <c r="AE5" s="13" t="n">
        <v>0</v>
      </c>
      <c r="AF5" s="11" t="n">
        <v>0</v>
      </c>
      <c r="AG5" s="13" t="n">
        <v>0</v>
      </c>
      <c r="AH5" s="25">
        <f>J5+L5+N5+P5+R5+T5+V5+X5+Z5+AB5+AD5+AF5</f>
        <v/>
      </c>
      <c r="AI5" s="26">
        <f>K5+M5+O5+Q5+S5+U5+W5+Y5+AA5+AC5+AE5+AG5</f>
        <v/>
      </c>
      <c r="AJ5" s="11" t="n">
        <v>0</v>
      </c>
      <c r="AK5" s="13" t="n">
        <v>0</v>
      </c>
      <c r="AL5" s="11" t="n">
        <v>0</v>
      </c>
      <c r="AM5" s="13" t="n">
        <v>0</v>
      </c>
      <c r="AN5" s="11" t="n">
        <v>660</v>
      </c>
      <c r="AO5" s="13" t="n">
        <v>1953.83246074729</v>
      </c>
      <c r="AP5" s="11" t="n">
        <v>240</v>
      </c>
      <c r="AQ5" s="13" t="n">
        <v>710.484531180833</v>
      </c>
      <c r="AR5" s="11" t="n">
        <v>0</v>
      </c>
      <c r="AS5" s="13" t="n">
        <v>0</v>
      </c>
      <c r="AT5" s="11" t="n">
        <v>0</v>
      </c>
      <c r="AU5" s="13" t="n">
        <v>0</v>
      </c>
      <c r="AV5" s="11" t="n">
        <v>0</v>
      </c>
      <c r="AW5" s="13" t="n">
        <v>0</v>
      </c>
      <c r="AX5" s="11" t="n">
        <v>0</v>
      </c>
      <c r="AY5" s="13" t="n">
        <v>0</v>
      </c>
      <c r="AZ5" s="11" t="n">
        <v>0</v>
      </c>
      <c r="BA5" s="13" t="n">
        <v>0</v>
      </c>
      <c r="BB5" s="11" t="n">
        <v>0</v>
      </c>
      <c r="BC5" s="13" t="n">
        <v>0</v>
      </c>
      <c r="BD5" s="11" t="n">
        <v>0</v>
      </c>
      <c r="BE5" s="13" t="n">
        <v>0</v>
      </c>
      <c r="BF5" s="11" t="n">
        <v>0</v>
      </c>
      <c r="BG5" s="13" t="n">
        <v>0</v>
      </c>
      <c r="BH5" s="27">
        <f>AJ5+AL5+AN5+AP5+AR5+AT5+AV5+AX5+AZ5+BB5+BD5+BF5</f>
        <v/>
      </c>
      <c r="BI5" s="28">
        <f>AK5+AM5+AO5+AQ5+AS5+AU5+AW5+AY5+BA5+BC5+BE5+BG5</f>
        <v/>
      </c>
      <c r="BJ5" s="11">
        <f>BH5-AH5</f>
        <v/>
      </c>
      <c r="BK5" s="12">
        <f>IF(AH5&gt;0, BJ5/AH5, 0)</f>
        <v/>
      </c>
      <c r="BL5" s="13">
        <f>BI5-AI5</f>
        <v/>
      </c>
      <c r="BM5" s="12">
        <f>IF(AI5&gt;0, BL5/AI5, 0)</f>
        <v/>
      </c>
    </row>
    <row r="6">
      <c r="A6" s="19" t="inlineStr">
        <is>
          <t>Alfonso</t>
        </is>
      </c>
      <c r="B6" s="19" t="inlineStr">
        <is>
          <t>ESPAÑA</t>
        </is>
      </c>
      <c r="C6" s="19" t="inlineStr">
        <is>
          <t>ACTIV. PRODUC. Y COMERC. LA VEGUILLA, SL</t>
        </is>
      </c>
      <c r="D6" s="10" t="inlineStr">
        <is>
          <t>Consolidado/estratégico</t>
        </is>
      </c>
      <c r="E6" s="10" t="inlineStr">
        <is>
          <t>PIV0020</t>
        </is>
      </c>
      <c r="F6" s="19" t="inlineStr">
        <is>
          <t>PGR IV, 20 L</t>
        </is>
      </c>
      <c r="G6" s="22" t="n">
        <v>20</v>
      </c>
      <c r="H6" s="13" t="n">
        <v>2.51</v>
      </c>
      <c r="I6" s="13" t="n">
        <v>2.616367625093736</v>
      </c>
      <c r="J6" s="11" t="n">
        <v>0</v>
      </c>
      <c r="K6" s="13" t="n">
        <v>0</v>
      </c>
      <c r="L6" s="11" t="n">
        <v>0</v>
      </c>
      <c r="M6" s="13" t="n">
        <v>0</v>
      </c>
      <c r="N6" s="11" t="n">
        <v>613.3261179997922</v>
      </c>
      <c r="O6" s="13" t="n">
        <v>1539.448556179478</v>
      </c>
      <c r="P6" s="11" t="n">
        <v>0</v>
      </c>
      <c r="Q6" s="13" t="n">
        <v>0</v>
      </c>
      <c r="R6" s="11" t="n">
        <v>0</v>
      </c>
      <c r="S6" s="13" t="n">
        <v>0</v>
      </c>
      <c r="T6" s="11" t="n">
        <v>0</v>
      </c>
      <c r="U6" s="13" t="n">
        <v>0</v>
      </c>
      <c r="V6" s="11" t="n">
        <v>0</v>
      </c>
      <c r="W6" s="13" t="n">
        <v>0</v>
      </c>
      <c r="X6" s="11" t="n">
        <v>0</v>
      </c>
      <c r="Y6" s="13" t="n">
        <v>0</v>
      </c>
      <c r="Z6" s="11" t="n">
        <v>0</v>
      </c>
      <c r="AA6" s="13" t="n">
        <v>0</v>
      </c>
      <c r="AB6" s="11" t="n">
        <v>0</v>
      </c>
      <c r="AC6" s="13" t="n">
        <v>0</v>
      </c>
      <c r="AD6" s="11" t="n">
        <v>0</v>
      </c>
      <c r="AE6" s="13" t="n">
        <v>0</v>
      </c>
      <c r="AF6" s="11" t="n">
        <v>0</v>
      </c>
      <c r="AG6" s="13" t="n">
        <v>0</v>
      </c>
      <c r="AH6" s="25">
        <f>J6+L6+N6+P6+R6+T6+V6+X6+Z6+AB6+AD6+AF6</f>
        <v/>
      </c>
      <c r="AI6" s="26">
        <f>K6+M6+O6+Q6+S6+U6+W6+Y6+AA6+AC6+AE6+AG6</f>
        <v/>
      </c>
      <c r="AJ6" s="11" t="n">
        <v>0</v>
      </c>
      <c r="AK6" s="13" t="n">
        <v>0</v>
      </c>
      <c r="AL6" s="11" t="n">
        <v>0</v>
      </c>
      <c r="AM6" s="13" t="n">
        <v>0</v>
      </c>
      <c r="AN6" s="11" t="n">
        <v>660</v>
      </c>
      <c r="AO6" s="13" t="n">
        <v>1726.802632561866</v>
      </c>
      <c r="AP6" s="11" t="n">
        <v>0</v>
      </c>
      <c r="AQ6" s="13" t="n">
        <v>0</v>
      </c>
      <c r="AR6" s="11" t="n">
        <v>0</v>
      </c>
      <c r="AS6" s="13" t="n">
        <v>0</v>
      </c>
      <c r="AT6" s="11" t="n">
        <v>0</v>
      </c>
      <c r="AU6" s="13" t="n">
        <v>0</v>
      </c>
      <c r="AV6" s="11" t="n">
        <v>0</v>
      </c>
      <c r="AW6" s="13" t="n">
        <v>0</v>
      </c>
      <c r="AX6" s="11" t="n">
        <v>0</v>
      </c>
      <c r="AY6" s="13" t="n">
        <v>0</v>
      </c>
      <c r="AZ6" s="11" t="n">
        <v>0</v>
      </c>
      <c r="BA6" s="13" t="n">
        <v>0</v>
      </c>
      <c r="BB6" s="11" t="n">
        <v>0</v>
      </c>
      <c r="BC6" s="13" t="n">
        <v>0</v>
      </c>
      <c r="BD6" s="11" t="n">
        <v>0</v>
      </c>
      <c r="BE6" s="13" t="n">
        <v>0</v>
      </c>
      <c r="BF6" s="11" t="n">
        <v>0</v>
      </c>
      <c r="BG6" s="13" t="n">
        <v>0</v>
      </c>
      <c r="BH6" s="27">
        <f>AJ6+AL6+AN6+AP6+AR6+AT6+AV6+AX6+AZ6+BB6+BD6+BF6</f>
        <v/>
      </c>
      <c r="BI6" s="28">
        <f>AK6+AM6+AO6+AQ6+AS6+AU6+AW6+AY6+BA6+BC6+BE6+BG6</f>
        <v/>
      </c>
      <c r="BJ6" s="11">
        <f>BH6-AH6</f>
        <v/>
      </c>
      <c r="BK6" s="12">
        <f>IF(AH6&gt;0, BJ6/AH6, 0)</f>
        <v/>
      </c>
      <c r="BL6" s="13">
        <f>BI6-AI6</f>
        <v/>
      </c>
      <c r="BM6" s="12">
        <f>IF(AI6&gt;0, BL6/AI6, 0)</f>
        <v/>
      </c>
    </row>
    <row r="7">
      <c r="A7" s="19" t="inlineStr">
        <is>
          <t>Alfonso</t>
        </is>
      </c>
      <c r="B7" s="19" t="inlineStr">
        <is>
          <t>ESPAÑA</t>
        </is>
      </c>
      <c r="C7" s="19" t="inlineStr">
        <is>
          <t>ACTIV. PRODUC. Y COMERC. LA VEGUILLA, SL</t>
        </is>
      </c>
      <c r="D7" s="10" t="inlineStr">
        <is>
          <t>Consolidado/estratégico</t>
        </is>
      </c>
      <c r="E7" s="10" t="inlineStr">
        <is>
          <t>PT0020</t>
        </is>
      </c>
      <c r="F7" s="19" t="inlineStr">
        <is>
          <t>AGROPOTASION, 20 L</t>
        </is>
      </c>
      <c r="G7" s="22" t="n">
        <v>20</v>
      </c>
      <c r="H7" s="13" t="n">
        <v>3.250792079207921</v>
      </c>
      <c r="I7" s="13" t="n">
        <v>3.388579858954253</v>
      </c>
      <c r="J7" s="11" t="n">
        <v>158.2777078709141</v>
      </c>
      <c r="K7" s="13" t="n">
        <v>517.5681047378893</v>
      </c>
      <c r="L7" s="11" t="n">
        <v>0</v>
      </c>
      <c r="M7" s="13" t="n">
        <v>0</v>
      </c>
      <c r="N7" s="11" t="n">
        <v>949.6662472254847</v>
      </c>
      <c r="O7" s="13" t="n">
        <v>3086.415303482825</v>
      </c>
      <c r="P7" s="11" t="n">
        <v>1543.207651741413</v>
      </c>
      <c r="Q7" s="13" t="n">
        <v>5015.424868159591</v>
      </c>
      <c r="R7" s="11" t="n">
        <v>1345.36051690277</v>
      </c>
      <c r="S7" s="13" t="n">
        <v>4372.421679934003</v>
      </c>
      <c r="T7" s="11" t="n">
        <v>0</v>
      </c>
      <c r="U7" s="13" t="n">
        <v>0</v>
      </c>
      <c r="V7" s="11" t="n">
        <v>0</v>
      </c>
      <c r="W7" s="13" t="n">
        <v>0</v>
      </c>
      <c r="X7" s="11" t="n">
        <v>0</v>
      </c>
      <c r="Y7" s="13" t="n">
        <v>0</v>
      </c>
      <c r="Z7" s="11" t="n">
        <v>0</v>
      </c>
      <c r="AA7" s="13" t="n">
        <v>0</v>
      </c>
      <c r="AB7" s="11" t="n">
        <v>0</v>
      </c>
      <c r="AC7" s="13" t="n">
        <v>0</v>
      </c>
      <c r="AD7" s="11" t="n">
        <v>0</v>
      </c>
      <c r="AE7" s="13" t="n">
        <v>0</v>
      </c>
      <c r="AF7" s="11" t="n">
        <v>0</v>
      </c>
      <c r="AG7" s="13" t="n">
        <v>0</v>
      </c>
      <c r="AH7" s="25">
        <f>J7+L7+N7+P7+R7+T7+V7+X7+Z7+AB7+AD7+AF7</f>
        <v/>
      </c>
      <c r="AI7" s="26">
        <f>K7+M7+O7+Q7+S7+U7+W7+Y7+AA7+AC7+AE7+AG7</f>
        <v/>
      </c>
      <c r="AJ7" s="11" t="n">
        <v>180</v>
      </c>
      <c r="AK7" s="13" t="n">
        <v>613.5434199721807</v>
      </c>
      <c r="AL7" s="11" t="n">
        <v>0</v>
      </c>
      <c r="AM7" s="13" t="n">
        <v>0</v>
      </c>
      <c r="AN7" s="11" t="n">
        <v>1040</v>
      </c>
      <c r="AO7" s="13" t="n">
        <v>3523.236084787582</v>
      </c>
      <c r="AP7" s="11" t="n">
        <v>1700</v>
      </c>
      <c r="AQ7" s="13" t="n">
        <v>5759.135907825854</v>
      </c>
      <c r="AR7" s="11" t="n">
        <v>1480</v>
      </c>
      <c r="AS7" s="13" t="n">
        <v>5013.835966813097</v>
      </c>
      <c r="AT7" s="11" t="n">
        <v>0</v>
      </c>
      <c r="AU7" s="13" t="n">
        <v>0</v>
      </c>
      <c r="AV7" s="11" t="n">
        <v>0</v>
      </c>
      <c r="AW7" s="13" t="n">
        <v>0</v>
      </c>
      <c r="AX7" s="11" t="n">
        <v>0</v>
      </c>
      <c r="AY7" s="13" t="n">
        <v>0</v>
      </c>
      <c r="AZ7" s="11" t="n">
        <v>0</v>
      </c>
      <c r="BA7" s="13" t="n">
        <v>0</v>
      </c>
      <c r="BB7" s="11" t="n">
        <v>0</v>
      </c>
      <c r="BC7" s="13" t="n">
        <v>0</v>
      </c>
      <c r="BD7" s="11" t="n">
        <v>0</v>
      </c>
      <c r="BE7" s="13" t="n">
        <v>0</v>
      </c>
      <c r="BF7" s="11" t="n">
        <v>0</v>
      </c>
      <c r="BG7" s="13" t="n">
        <v>0</v>
      </c>
      <c r="BH7" s="27">
        <f>AJ7+AL7+AN7+AP7+AR7+AT7+AV7+AX7+AZ7+BB7+BD7+BF7</f>
        <v/>
      </c>
      <c r="BI7" s="28">
        <f>AK7+AM7+AO7+AQ7+AS7+AU7+AW7+AY7+BA7+BC7+BE7+BG7</f>
        <v/>
      </c>
      <c r="BJ7" s="11">
        <f>BH7-AH7</f>
        <v/>
      </c>
      <c r="BK7" s="12">
        <f>IF(AH7&gt;0, BJ7/AH7, 0)</f>
        <v/>
      </c>
      <c r="BL7" s="13">
        <f>BI7-AI7</f>
        <v/>
      </c>
      <c r="BM7" s="12">
        <f>IF(AI7&gt;0, BL7/AI7, 0)</f>
        <v/>
      </c>
    </row>
    <row r="8">
      <c r="A8" s="19" t="inlineStr">
        <is>
          <t>Alfonso</t>
        </is>
      </c>
      <c r="B8" s="19" t="inlineStr">
        <is>
          <t>ESPAÑA</t>
        </is>
      </c>
      <c r="C8" s="19" t="inlineStr">
        <is>
          <t>AGRICOLA DEL JUCAR DE CUENCA, S.L.</t>
        </is>
      </c>
      <c r="D8" s="10" t="inlineStr">
        <is>
          <t>Consolidado/estratégico</t>
        </is>
      </c>
      <c r="E8" s="10" t="inlineStr">
        <is>
          <t>AGXK0020</t>
        </is>
      </c>
      <c r="F8" s="19" t="inlineStr">
        <is>
          <t>AGROXILATO-K, 20 L</t>
        </is>
      </c>
      <c r="G8" s="22" t="n">
        <v>20</v>
      </c>
      <c r="H8" s="13" t="n">
        <v>3.089999999999999</v>
      </c>
      <c r="I8" s="13" t="n">
        <v>3.220946598222966</v>
      </c>
      <c r="J8" s="11" t="n">
        <v>0</v>
      </c>
      <c r="K8" s="13" t="n">
        <v>0</v>
      </c>
      <c r="L8" s="11" t="n">
        <v>0</v>
      </c>
      <c r="M8" s="13" t="n">
        <v>0</v>
      </c>
      <c r="N8" s="11" t="n">
        <v>0</v>
      </c>
      <c r="O8" s="13" t="n">
        <v>0</v>
      </c>
      <c r="P8" s="11" t="n">
        <v>633.1108314836565</v>
      </c>
      <c r="Q8" s="13" t="n">
        <v>1956.312469284498</v>
      </c>
      <c r="R8" s="11" t="n">
        <v>0</v>
      </c>
      <c r="S8" s="13" t="n">
        <v>0</v>
      </c>
      <c r="T8" s="11" t="n">
        <v>0</v>
      </c>
      <c r="U8" s="13" t="n">
        <v>0</v>
      </c>
      <c r="V8" s="11" t="n">
        <v>0</v>
      </c>
      <c r="W8" s="13" t="n">
        <v>0</v>
      </c>
      <c r="X8" s="11" t="n">
        <v>0</v>
      </c>
      <c r="Y8" s="13" t="n">
        <v>0</v>
      </c>
      <c r="Z8" s="11" t="n">
        <v>0</v>
      </c>
      <c r="AA8" s="13" t="n">
        <v>0</v>
      </c>
      <c r="AB8" s="11" t="n">
        <v>0</v>
      </c>
      <c r="AC8" s="13" t="n">
        <v>0</v>
      </c>
      <c r="AD8" s="11" t="n">
        <v>0</v>
      </c>
      <c r="AE8" s="13" t="n">
        <v>0</v>
      </c>
      <c r="AF8" s="11" t="n">
        <v>0</v>
      </c>
      <c r="AG8" s="13" t="n">
        <v>0</v>
      </c>
      <c r="AH8" s="25">
        <f>J8+L8+N8+P8+R8+T8+V8+X8+Z8+AB8+AD8+AF8</f>
        <v/>
      </c>
      <c r="AI8" s="26">
        <f>K8+M8+O8+Q8+S8+U8+W8+Y8+AA8+AC8+AE8+AG8</f>
        <v/>
      </c>
      <c r="AJ8" s="11" t="n">
        <v>0</v>
      </c>
      <c r="AK8" s="13" t="n">
        <v>0</v>
      </c>
      <c r="AL8" s="11" t="n">
        <v>0</v>
      </c>
      <c r="AM8" s="13" t="n">
        <v>0</v>
      </c>
      <c r="AN8" s="11" t="n">
        <v>0</v>
      </c>
      <c r="AO8" s="13" t="n">
        <v>0</v>
      </c>
      <c r="AP8" s="11" t="n">
        <v>700</v>
      </c>
      <c r="AQ8" s="13" t="n">
        <v>2254.662618756076</v>
      </c>
      <c r="AR8" s="11" t="n">
        <v>0</v>
      </c>
      <c r="AS8" s="13" t="n">
        <v>0</v>
      </c>
      <c r="AT8" s="11" t="n">
        <v>0</v>
      </c>
      <c r="AU8" s="13" t="n">
        <v>0</v>
      </c>
      <c r="AV8" s="11" t="n">
        <v>0</v>
      </c>
      <c r="AW8" s="13" t="n">
        <v>0</v>
      </c>
      <c r="AX8" s="11" t="n">
        <v>0</v>
      </c>
      <c r="AY8" s="13" t="n">
        <v>0</v>
      </c>
      <c r="AZ8" s="11" t="n">
        <v>0</v>
      </c>
      <c r="BA8" s="13" t="n">
        <v>0</v>
      </c>
      <c r="BB8" s="11" t="n">
        <v>0</v>
      </c>
      <c r="BC8" s="13" t="n">
        <v>0</v>
      </c>
      <c r="BD8" s="11" t="n">
        <v>0</v>
      </c>
      <c r="BE8" s="13" t="n">
        <v>0</v>
      </c>
      <c r="BF8" s="11" t="n">
        <v>0</v>
      </c>
      <c r="BG8" s="13" t="n">
        <v>0</v>
      </c>
      <c r="BH8" s="27">
        <f>AJ8+AL8+AN8+AP8+AR8+AT8+AV8+AX8+AZ8+BB8+BD8+BF8</f>
        <v/>
      </c>
      <c r="BI8" s="28">
        <f>AK8+AM8+AO8+AQ8+AS8+AU8+AW8+AY8+BA8+BC8+BE8+BG8</f>
        <v/>
      </c>
      <c r="BJ8" s="11">
        <f>BH8-AH8</f>
        <v/>
      </c>
      <c r="BK8" s="12">
        <f>IF(AH8&gt;0, BJ8/AH8, 0)</f>
        <v/>
      </c>
      <c r="BL8" s="13">
        <f>BI8-AI8</f>
        <v/>
      </c>
      <c r="BM8" s="12">
        <f>IF(AI8&gt;0, BL8/AI8, 0)</f>
        <v/>
      </c>
    </row>
    <row r="9">
      <c r="A9" s="19" t="inlineStr">
        <is>
          <t>Alfonso</t>
        </is>
      </c>
      <c r="B9" s="19" t="inlineStr">
        <is>
          <t>ESPAÑA</t>
        </is>
      </c>
      <c r="C9" s="19" t="inlineStr">
        <is>
          <t>AGRICOLA DEL JUCAR DE CUENCA, S.L.</t>
        </is>
      </c>
      <c r="D9" s="10" t="inlineStr">
        <is>
          <t>Consolidado/estratégico</t>
        </is>
      </c>
      <c r="E9" s="10" t="inlineStr">
        <is>
          <t>AMIMG0020</t>
        </is>
      </c>
      <c r="F9" s="19" t="inlineStr">
        <is>
          <t>AMINOSOIL MG, 20 L</t>
        </is>
      </c>
      <c r="G9" s="22" t="n">
        <v>20</v>
      </c>
      <c r="H9" s="13" t="n">
        <v>0</v>
      </c>
      <c r="I9" s="13" t="n">
        <v>0</v>
      </c>
      <c r="J9" s="11" t="n">
        <v>0</v>
      </c>
      <c r="K9" s="13" t="n">
        <v>0</v>
      </c>
      <c r="L9" s="11" t="n">
        <v>197.8471348386427</v>
      </c>
      <c r="M9" s="13" t="n">
        <v>0</v>
      </c>
      <c r="N9" s="11" t="n">
        <v>0</v>
      </c>
      <c r="O9" s="13" t="n">
        <v>0</v>
      </c>
      <c r="P9" s="11" t="n">
        <v>0</v>
      </c>
      <c r="Q9" s="13" t="n">
        <v>0</v>
      </c>
      <c r="R9" s="11" t="n">
        <v>0</v>
      </c>
      <c r="S9" s="13" t="n">
        <v>0</v>
      </c>
      <c r="T9" s="11" t="n">
        <v>0</v>
      </c>
      <c r="U9" s="13" t="n">
        <v>0</v>
      </c>
      <c r="V9" s="11" t="n">
        <v>0</v>
      </c>
      <c r="W9" s="13" t="n">
        <v>0</v>
      </c>
      <c r="X9" s="11" t="n">
        <v>0</v>
      </c>
      <c r="Y9" s="13" t="n">
        <v>0</v>
      </c>
      <c r="Z9" s="11" t="n">
        <v>0</v>
      </c>
      <c r="AA9" s="13" t="n">
        <v>0</v>
      </c>
      <c r="AB9" s="11" t="n">
        <v>0</v>
      </c>
      <c r="AC9" s="13" t="n">
        <v>0</v>
      </c>
      <c r="AD9" s="11" t="n">
        <v>0</v>
      </c>
      <c r="AE9" s="13" t="n">
        <v>0</v>
      </c>
      <c r="AF9" s="11" t="n">
        <v>0</v>
      </c>
      <c r="AG9" s="13" t="n">
        <v>0</v>
      </c>
      <c r="AH9" s="25">
        <f>J9+L9+N9+P9+R9+T9+V9+X9+Z9+AB9+AD9+AF9</f>
        <v/>
      </c>
      <c r="AI9" s="26">
        <f>K9+M9+O9+Q9+S9+U9+W9+Y9+AA9+AC9+AE9+AG9</f>
        <v/>
      </c>
      <c r="AJ9" s="11" t="n">
        <v>0</v>
      </c>
      <c r="AK9" s="13" t="n">
        <v>0</v>
      </c>
      <c r="AL9" s="11" t="n">
        <v>220</v>
      </c>
      <c r="AM9" s="13" t="n">
        <v>0</v>
      </c>
      <c r="AN9" s="11" t="n">
        <v>0</v>
      </c>
      <c r="AO9" s="13" t="n">
        <v>0</v>
      </c>
      <c r="AP9" s="11" t="n">
        <v>0</v>
      </c>
      <c r="AQ9" s="13" t="n">
        <v>0</v>
      </c>
      <c r="AR9" s="11" t="n">
        <v>0</v>
      </c>
      <c r="AS9" s="13" t="n">
        <v>0</v>
      </c>
      <c r="AT9" s="11" t="n">
        <v>0</v>
      </c>
      <c r="AU9" s="13" t="n">
        <v>0</v>
      </c>
      <c r="AV9" s="11" t="n">
        <v>0</v>
      </c>
      <c r="AW9" s="13" t="n">
        <v>0</v>
      </c>
      <c r="AX9" s="11" t="n">
        <v>0</v>
      </c>
      <c r="AY9" s="13" t="n">
        <v>0</v>
      </c>
      <c r="AZ9" s="11" t="n">
        <v>0</v>
      </c>
      <c r="BA9" s="13" t="n">
        <v>0</v>
      </c>
      <c r="BB9" s="11" t="n">
        <v>0</v>
      </c>
      <c r="BC9" s="13" t="n">
        <v>0</v>
      </c>
      <c r="BD9" s="11" t="n">
        <v>0</v>
      </c>
      <c r="BE9" s="13" t="n">
        <v>0</v>
      </c>
      <c r="BF9" s="11" t="n">
        <v>0</v>
      </c>
      <c r="BG9" s="13" t="n">
        <v>0</v>
      </c>
      <c r="BH9" s="27">
        <f>AJ9+AL9+AN9+AP9+AR9+AT9+AV9+AX9+AZ9+BB9+BD9+BF9</f>
        <v/>
      </c>
      <c r="BI9" s="28">
        <f>AK9+AM9+AO9+AQ9+AS9+AU9+AW9+AY9+BA9+BC9+BE9+BG9</f>
        <v/>
      </c>
      <c r="BJ9" s="11">
        <f>BH9-AH9</f>
        <v/>
      </c>
      <c r="BK9" s="12">
        <f>IF(AH9&gt;0, BJ9/AH9, 0)</f>
        <v/>
      </c>
      <c r="BL9" s="13">
        <f>BI9-AI9</f>
        <v/>
      </c>
      <c r="BM9" s="12">
        <f>IF(AI9&gt;0, BL9/AI9, 0)</f>
        <v/>
      </c>
    </row>
    <row r="10">
      <c r="A10" s="19" t="inlineStr">
        <is>
          <t>Alfonso</t>
        </is>
      </c>
      <c r="B10" s="19" t="inlineStr">
        <is>
          <t>ESPAÑA</t>
        </is>
      </c>
      <c r="C10" s="19" t="inlineStr">
        <is>
          <t>AGRICOLA DEL JUCAR DE CUENCA, S.L.</t>
        </is>
      </c>
      <c r="D10" s="10" t="inlineStr">
        <is>
          <t>Consolidado/estratégico</t>
        </is>
      </c>
      <c r="E10" s="10" t="inlineStr">
        <is>
          <t>AN0020</t>
        </is>
      </c>
      <c r="F10" s="19" t="inlineStr">
        <is>
          <t>ALCAPLANT NEW, 20 KG</t>
        </is>
      </c>
      <c r="G10" s="22" t="n">
        <v>20</v>
      </c>
      <c r="H10" s="13" t="n">
        <v>0.8400000000000001</v>
      </c>
      <c r="I10" s="13" t="n">
        <v>0.8755971334975056</v>
      </c>
      <c r="J10" s="11" t="n">
        <v>0</v>
      </c>
      <c r="K10" s="13" t="n">
        <v>0</v>
      </c>
      <c r="L10" s="11" t="n">
        <v>1088.159241612535</v>
      </c>
      <c r="M10" s="13" t="n">
        <v>0</v>
      </c>
      <c r="N10" s="11" t="n">
        <v>0</v>
      </c>
      <c r="O10" s="13" t="n">
        <v>0</v>
      </c>
      <c r="P10" s="11" t="n">
        <v>0</v>
      </c>
      <c r="Q10" s="13" t="n">
        <v>0</v>
      </c>
      <c r="R10" s="11" t="n">
        <v>1088.159241612535</v>
      </c>
      <c r="S10" s="13" t="n">
        <v>1828.107525909058</v>
      </c>
      <c r="T10" s="11" t="n">
        <v>0</v>
      </c>
      <c r="U10" s="13" t="n">
        <v>0</v>
      </c>
      <c r="V10" s="11" t="n">
        <v>0</v>
      </c>
      <c r="W10" s="13" t="n">
        <v>0</v>
      </c>
      <c r="X10" s="11" t="n">
        <v>0</v>
      </c>
      <c r="Y10" s="13" t="n">
        <v>0</v>
      </c>
      <c r="Z10" s="11" t="n">
        <v>0</v>
      </c>
      <c r="AA10" s="13" t="n">
        <v>0</v>
      </c>
      <c r="AB10" s="11" t="n">
        <v>0</v>
      </c>
      <c r="AC10" s="13" t="n">
        <v>0</v>
      </c>
      <c r="AD10" s="11" t="n">
        <v>0</v>
      </c>
      <c r="AE10" s="13" t="n">
        <v>0</v>
      </c>
      <c r="AF10" s="11" t="n">
        <v>0</v>
      </c>
      <c r="AG10" s="13" t="n">
        <v>0</v>
      </c>
      <c r="AH10" s="25">
        <f>J10+L10+N10+P10+R10+T10+V10+X10+Z10+AB10+AD10+AF10</f>
        <v/>
      </c>
      <c r="AI10" s="26">
        <f>K10+M10+O10+Q10+S10+U10+W10+Y10+AA10+AC10+AE10+AG10</f>
        <v/>
      </c>
      <c r="AJ10" s="11" t="n">
        <v>0</v>
      </c>
      <c r="AK10" s="13" t="n">
        <v>0</v>
      </c>
      <c r="AL10" s="11" t="n">
        <v>1200</v>
      </c>
      <c r="AM10" s="13" t="n">
        <v>0</v>
      </c>
      <c r="AN10" s="11" t="n">
        <v>0</v>
      </c>
      <c r="AO10" s="13" t="n">
        <v>0</v>
      </c>
      <c r="AP10" s="11" t="n">
        <v>0</v>
      </c>
      <c r="AQ10" s="13" t="n">
        <v>0</v>
      </c>
      <c r="AR10" s="11" t="n">
        <v>1200</v>
      </c>
      <c r="AS10" s="13" t="n">
        <v>2101.433120394013</v>
      </c>
      <c r="AT10" s="11" t="n">
        <v>0</v>
      </c>
      <c r="AU10" s="13" t="n">
        <v>0</v>
      </c>
      <c r="AV10" s="11" t="n">
        <v>0</v>
      </c>
      <c r="AW10" s="13" t="n">
        <v>0</v>
      </c>
      <c r="AX10" s="11" t="n">
        <v>0</v>
      </c>
      <c r="AY10" s="13" t="n">
        <v>0</v>
      </c>
      <c r="AZ10" s="11" t="n">
        <v>0</v>
      </c>
      <c r="BA10" s="13" t="n">
        <v>0</v>
      </c>
      <c r="BB10" s="11" t="n">
        <v>0</v>
      </c>
      <c r="BC10" s="13" t="n">
        <v>0</v>
      </c>
      <c r="BD10" s="11" t="n">
        <v>0</v>
      </c>
      <c r="BE10" s="13" t="n">
        <v>0</v>
      </c>
      <c r="BF10" s="11" t="n">
        <v>0</v>
      </c>
      <c r="BG10" s="13" t="n">
        <v>0</v>
      </c>
      <c r="BH10" s="27">
        <f>AJ10+AL10+AN10+AP10+AR10+AT10+AV10+AX10+AZ10+BB10+BD10+BF10</f>
        <v/>
      </c>
      <c r="BI10" s="28">
        <f>AK10+AM10+AO10+AQ10+AS10+AU10+AW10+AY10+BA10+BC10+BE10+BG10</f>
        <v/>
      </c>
      <c r="BJ10" s="11">
        <f>BH10-AH10</f>
        <v/>
      </c>
      <c r="BK10" s="12">
        <f>IF(AH10&gt;0, BJ10/AH10, 0)</f>
        <v/>
      </c>
      <c r="BL10" s="13">
        <f>BI10-AI10</f>
        <v/>
      </c>
      <c r="BM10" s="12">
        <f>IF(AI10&gt;0, BL10/AI10, 0)</f>
        <v/>
      </c>
    </row>
    <row r="11">
      <c r="A11" s="19" t="inlineStr">
        <is>
          <t>Alfonso</t>
        </is>
      </c>
      <c r="B11" s="19" t="inlineStr">
        <is>
          <t>ESPAÑA</t>
        </is>
      </c>
      <c r="C11" s="19" t="inlineStr">
        <is>
          <t>AGRICOLA DEL JUCAR DE CUENCA, S.L.</t>
        </is>
      </c>
      <c r="D11" s="10" t="inlineStr">
        <is>
          <t>Consolidado/estratégico</t>
        </is>
      </c>
      <c r="E11" s="10" t="inlineStr">
        <is>
          <t>BIO0020</t>
        </is>
      </c>
      <c r="F11" s="19" t="inlineStr">
        <is>
          <t>BIORAD-20, 20 L</t>
        </is>
      </c>
      <c r="G11" s="22" t="n">
        <v>20</v>
      </c>
      <c r="H11" s="13" t="n">
        <v>0</v>
      </c>
      <c r="I11" s="13" t="n">
        <v>0</v>
      </c>
      <c r="J11" s="11" t="n">
        <v>0</v>
      </c>
      <c r="K11" s="13" t="n">
        <v>0</v>
      </c>
      <c r="L11" s="11" t="n">
        <v>395.6942696772853</v>
      </c>
      <c r="M11" s="13" t="n">
        <v>0</v>
      </c>
      <c r="N11" s="11" t="n">
        <v>0</v>
      </c>
      <c r="O11" s="13" t="n">
        <v>0</v>
      </c>
      <c r="P11" s="11" t="n">
        <v>0</v>
      </c>
      <c r="Q11" s="13" t="n">
        <v>0</v>
      </c>
      <c r="R11" s="11" t="n">
        <v>0</v>
      </c>
      <c r="S11" s="13" t="n">
        <v>0</v>
      </c>
      <c r="T11" s="11" t="n">
        <v>0</v>
      </c>
      <c r="U11" s="13" t="n">
        <v>0</v>
      </c>
      <c r="V11" s="11" t="n">
        <v>0</v>
      </c>
      <c r="W11" s="13" t="n">
        <v>0</v>
      </c>
      <c r="X11" s="11" t="n">
        <v>0</v>
      </c>
      <c r="Y11" s="13" t="n">
        <v>0</v>
      </c>
      <c r="Z11" s="11" t="n">
        <v>0</v>
      </c>
      <c r="AA11" s="13" t="n">
        <v>0</v>
      </c>
      <c r="AB11" s="11" t="n">
        <v>0</v>
      </c>
      <c r="AC11" s="13" t="n">
        <v>0</v>
      </c>
      <c r="AD11" s="11" t="n">
        <v>0</v>
      </c>
      <c r="AE11" s="13" t="n">
        <v>0</v>
      </c>
      <c r="AF11" s="11" t="n">
        <v>0</v>
      </c>
      <c r="AG11" s="13" t="n">
        <v>0</v>
      </c>
      <c r="AH11" s="25">
        <f>J11+L11+N11+P11+R11+T11+V11+X11+Z11+AB11+AD11+AF11</f>
        <v/>
      </c>
      <c r="AI11" s="26">
        <f>K11+M11+O11+Q11+S11+U11+W11+Y11+AA11+AC11+AE11+AG11</f>
        <v/>
      </c>
      <c r="AJ11" s="11" t="n">
        <v>0</v>
      </c>
      <c r="AK11" s="13" t="n">
        <v>0</v>
      </c>
      <c r="AL11" s="11" t="n">
        <v>500</v>
      </c>
      <c r="AM11" s="13" t="n">
        <v>0</v>
      </c>
      <c r="AN11" s="11" t="n">
        <v>0</v>
      </c>
      <c r="AO11" s="13" t="n">
        <v>0</v>
      </c>
      <c r="AP11" s="11" t="n">
        <v>0</v>
      </c>
      <c r="AQ11" s="13" t="n">
        <v>0</v>
      </c>
      <c r="AR11" s="11" t="n">
        <v>0</v>
      </c>
      <c r="AS11" s="13" t="n">
        <v>0</v>
      </c>
      <c r="AT11" s="11" t="n">
        <v>0</v>
      </c>
      <c r="AU11" s="13" t="n">
        <v>0</v>
      </c>
      <c r="AV11" s="11" t="n">
        <v>0</v>
      </c>
      <c r="AW11" s="13" t="n">
        <v>0</v>
      </c>
      <c r="AX11" s="11" t="n">
        <v>0</v>
      </c>
      <c r="AY11" s="13" t="n">
        <v>0</v>
      </c>
      <c r="AZ11" s="11" t="n">
        <v>0</v>
      </c>
      <c r="BA11" s="13" t="n">
        <v>0</v>
      </c>
      <c r="BB11" s="11" t="n">
        <v>0</v>
      </c>
      <c r="BC11" s="13" t="n">
        <v>0</v>
      </c>
      <c r="BD11" s="11" t="n">
        <v>0</v>
      </c>
      <c r="BE11" s="13" t="n">
        <v>0</v>
      </c>
      <c r="BF11" s="11" t="n">
        <v>0</v>
      </c>
      <c r="BG11" s="13" t="n">
        <v>0</v>
      </c>
      <c r="BH11" s="27">
        <f>AJ11+AL11+AN11+AP11+AR11+AT11+AV11+AX11+AZ11+BB11+BD11+BF11</f>
        <v/>
      </c>
      <c r="BI11" s="28">
        <f>AK11+AM11+AO11+AQ11+AS11+AU11+AW11+AY11+BA11+BC11+BE11+BG11</f>
        <v/>
      </c>
      <c r="BJ11" s="11">
        <f>BH11-AH11</f>
        <v/>
      </c>
      <c r="BK11" s="12">
        <f>IF(AH11&gt;0, BJ11/AH11, 0)</f>
        <v/>
      </c>
      <c r="BL11" s="13">
        <f>BI11-AI11</f>
        <v/>
      </c>
      <c r="BM11" s="12">
        <f>IF(AI11&gt;0, BL11/AI11, 0)</f>
        <v/>
      </c>
    </row>
    <row r="12">
      <c r="A12" s="19" t="inlineStr">
        <is>
          <t>Alfonso</t>
        </is>
      </c>
      <c r="B12" s="19" t="inlineStr">
        <is>
          <t>ESPAÑA</t>
        </is>
      </c>
      <c r="C12" s="19" t="inlineStr">
        <is>
          <t>AGRICOLA DEL JUCAR DE CUENCA, S.L.</t>
        </is>
      </c>
      <c r="D12" s="10" t="inlineStr">
        <is>
          <t>Consolidado/estratégico</t>
        </is>
      </c>
      <c r="E12" s="10" t="inlineStr">
        <is>
          <t>BR-590005</t>
        </is>
      </c>
      <c r="F12" s="19" t="inlineStr">
        <is>
          <t>BR-59, 5 KG</t>
        </is>
      </c>
      <c r="G12" s="22" t="n">
        <v>5</v>
      </c>
      <c r="H12" s="13" t="n">
        <v>2.364999999999999</v>
      </c>
      <c r="I12" s="13" t="n">
        <v>2.465933593770437</v>
      </c>
      <c r="J12" s="11" t="n">
        <v>0</v>
      </c>
      <c r="K12" s="13" t="n">
        <v>0</v>
      </c>
      <c r="L12" s="11" t="n">
        <v>0</v>
      </c>
      <c r="M12" s="13" t="n">
        <v>0</v>
      </c>
      <c r="N12" s="11" t="n">
        <v>0</v>
      </c>
      <c r="O12" s="13" t="n">
        <v>0</v>
      </c>
      <c r="P12" s="11" t="n">
        <v>0</v>
      </c>
      <c r="Q12" s="13" t="n">
        <v>0</v>
      </c>
      <c r="R12" s="11" t="n">
        <v>0</v>
      </c>
      <c r="S12" s="13" t="n">
        <v>0</v>
      </c>
      <c r="T12" s="11" t="n">
        <v>59.35414045159279</v>
      </c>
      <c r="U12" s="13" t="n">
        <v>134.1403574205997</v>
      </c>
      <c r="V12" s="11" t="n">
        <v>138.4929943870499</v>
      </c>
      <c r="W12" s="13" t="n">
        <v>333.7681164727901</v>
      </c>
      <c r="X12" s="11" t="n">
        <v>0</v>
      </c>
      <c r="Y12" s="13" t="n">
        <v>0</v>
      </c>
      <c r="Z12" s="11" t="n">
        <v>0</v>
      </c>
      <c r="AA12" s="13" t="n">
        <v>0</v>
      </c>
      <c r="AB12" s="11" t="n">
        <v>0</v>
      </c>
      <c r="AC12" s="13" t="n">
        <v>0</v>
      </c>
      <c r="AD12" s="11" t="n">
        <v>0</v>
      </c>
      <c r="AE12" s="13" t="n">
        <v>0</v>
      </c>
      <c r="AF12" s="11" t="n">
        <v>0</v>
      </c>
      <c r="AG12" s="13" t="n">
        <v>0</v>
      </c>
      <c r="AH12" s="25">
        <f>J12+L12+N12+P12+R12+T12+V12+X12+Z12+AB12+AD12+AF12</f>
        <v/>
      </c>
      <c r="AI12" s="26">
        <f>K12+M12+O12+Q12+S12+U12+W12+Y12+AA12+AC12+AE12+AG12</f>
        <v/>
      </c>
      <c r="AJ12" s="11" t="n">
        <v>0</v>
      </c>
      <c r="AK12" s="13" t="n">
        <v>0</v>
      </c>
      <c r="AL12" s="11" t="n">
        <v>0</v>
      </c>
      <c r="AM12" s="13" t="n">
        <v>0</v>
      </c>
      <c r="AN12" s="11" t="n">
        <v>0</v>
      </c>
      <c r="AO12" s="13" t="n">
        <v>0</v>
      </c>
      <c r="AP12" s="11" t="n">
        <v>0</v>
      </c>
      <c r="AQ12" s="13" t="n">
        <v>0</v>
      </c>
      <c r="AR12" s="11" t="n">
        <v>0</v>
      </c>
      <c r="AS12" s="13" t="n">
        <v>0</v>
      </c>
      <c r="AT12" s="11" t="n">
        <v>65</v>
      </c>
      <c r="AU12" s="13" t="n">
        <v>153.1252606080757</v>
      </c>
      <c r="AV12" s="11" t="n">
        <v>155</v>
      </c>
      <c r="AW12" s="13" t="n">
        <v>389.3801300214204</v>
      </c>
      <c r="AX12" s="11" t="n">
        <v>0</v>
      </c>
      <c r="AY12" s="13" t="n">
        <v>0</v>
      </c>
      <c r="AZ12" s="11" t="n">
        <v>0</v>
      </c>
      <c r="BA12" s="13" t="n">
        <v>0</v>
      </c>
      <c r="BB12" s="11" t="n">
        <v>0</v>
      </c>
      <c r="BC12" s="13" t="n">
        <v>0</v>
      </c>
      <c r="BD12" s="11" t="n">
        <v>0</v>
      </c>
      <c r="BE12" s="13" t="n">
        <v>0</v>
      </c>
      <c r="BF12" s="11" t="n">
        <v>0</v>
      </c>
      <c r="BG12" s="13" t="n">
        <v>0</v>
      </c>
      <c r="BH12" s="27">
        <f>AJ12+AL12+AN12+AP12+AR12+AT12+AV12+AX12+AZ12+BB12+BD12+BF12</f>
        <v/>
      </c>
      <c r="BI12" s="28">
        <f>AK12+AM12+AO12+AQ12+AS12+AU12+AW12+AY12+BA12+BC12+BE12+BG12</f>
        <v/>
      </c>
      <c r="BJ12" s="11">
        <f>BH12-AH12</f>
        <v/>
      </c>
      <c r="BK12" s="12">
        <f>IF(AH12&gt;0, BJ12/AH12, 0)</f>
        <v/>
      </c>
      <c r="BL12" s="13">
        <f>BI12-AI12</f>
        <v/>
      </c>
      <c r="BM12" s="12">
        <f>IF(AI12&gt;0, BL12/AI12, 0)</f>
        <v/>
      </c>
    </row>
    <row r="13">
      <c r="A13" s="19" t="inlineStr">
        <is>
          <t>Alfonso</t>
        </is>
      </c>
      <c r="B13" s="19" t="inlineStr">
        <is>
          <t>ESPAÑA</t>
        </is>
      </c>
      <c r="C13" s="19" t="inlineStr">
        <is>
          <t>AGRICOLA DEL JUCAR DE CUENCA, S.L.</t>
        </is>
      </c>
      <c r="D13" s="10" t="inlineStr">
        <is>
          <t>Consolidado/estratégico</t>
        </is>
      </c>
      <c r="E13" s="10" t="inlineStr">
        <is>
          <t>BROTA0020</t>
        </is>
      </c>
      <c r="F13" s="19" t="inlineStr">
        <is>
          <t>BROTAMEC, 20 L</t>
        </is>
      </c>
      <c r="G13" s="22" t="n">
        <v>20</v>
      </c>
      <c r="H13" s="13" t="n">
        <v>0</v>
      </c>
      <c r="I13" s="13" t="n">
        <v>0</v>
      </c>
      <c r="J13" s="11" t="n">
        <v>0</v>
      </c>
      <c r="K13" s="13" t="n">
        <v>0</v>
      </c>
      <c r="L13" s="11" t="n">
        <v>296.770702257964</v>
      </c>
      <c r="M13" s="13" t="n">
        <v>0</v>
      </c>
      <c r="N13" s="11" t="n">
        <v>0</v>
      </c>
      <c r="O13" s="13" t="n">
        <v>0</v>
      </c>
      <c r="P13" s="11" t="n">
        <v>0</v>
      </c>
      <c r="Q13" s="13" t="n">
        <v>0</v>
      </c>
      <c r="R13" s="11" t="n">
        <v>0</v>
      </c>
      <c r="S13" s="13" t="n">
        <v>0</v>
      </c>
      <c r="T13" s="11" t="n">
        <v>0</v>
      </c>
      <c r="U13" s="13" t="n">
        <v>0</v>
      </c>
      <c r="V13" s="11" t="n">
        <v>0</v>
      </c>
      <c r="W13" s="13" t="n">
        <v>0</v>
      </c>
      <c r="X13" s="11" t="n">
        <v>0</v>
      </c>
      <c r="Y13" s="13" t="n">
        <v>0</v>
      </c>
      <c r="Z13" s="11" t="n">
        <v>0</v>
      </c>
      <c r="AA13" s="13" t="n">
        <v>0</v>
      </c>
      <c r="AB13" s="11" t="n">
        <v>0</v>
      </c>
      <c r="AC13" s="13" t="n">
        <v>0</v>
      </c>
      <c r="AD13" s="11" t="n">
        <v>0</v>
      </c>
      <c r="AE13" s="13" t="n">
        <v>0</v>
      </c>
      <c r="AF13" s="11" t="n">
        <v>0</v>
      </c>
      <c r="AG13" s="13" t="n">
        <v>0</v>
      </c>
      <c r="AH13" s="25">
        <f>J13+L13+N13+P13+R13+T13+V13+X13+Z13+AB13+AD13+AF13</f>
        <v/>
      </c>
      <c r="AI13" s="26">
        <f>K13+M13+O13+Q13+S13+U13+W13+Y13+AA13+AC13+AE13+AG13</f>
        <v/>
      </c>
      <c r="AJ13" s="11" t="n">
        <v>0</v>
      </c>
      <c r="AK13" s="13" t="n">
        <v>0</v>
      </c>
      <c r="AL13" s="11" t="n">
        <v>320</v>
      </c>
      <c r="AM13" s="13" t="n">
        <v>0</v>
      </c>
      <c r="AN13" s="11" t="n">
        <v>0</v>
      </c>
      <c r="AO13" s="13" t="n">
        <v>0</v>
      </c>
      <c r="AP13" s="11" t="n">
        <v>0</v>
      </c>
      <c r="AQ13" s="13" t="n">
        <v>0</v>
      </c>
      <c r="AR13" s="11" t="n">
        <v>0</v>
      </c>
      <c r="AS13" s="13" t="n">
        <v>0</v>
      </c>
      <c r="AT13" s="11" t="n">
        <v>0</v>
      </c>
      <c r="AU13" s="13" t="n">
        <v>0</v>
      </c>
      <c r="AV13" s="11" t="n">
        <v>0</v>
      </c>
      <c r="AW13" s="13" t="n">
        <v>0</v>
      </c>
      <c r="AX13" s="11" t="n">
        <v>0</v>
      </c>
      <c r="AY13" s="13" t="n">
        <v>0</v>
      </c>
      <c r="AZ13" s="11" t="n">
        <v>0</v>
      </c>
      <c r="BA13" s="13" t="n">
        <v>0</v>
      </c>
      <c r="BB13" s="11" t="n">
        <v>0</v>
      </c>
      <c r="BC13" s="13" t="n">
        <v>0</v>
      </c>
      <c r="BD13" s="11" t="n">
        <v>0</v>
      </c>
      <c r="BE13" s="13" t="n">
        <v>0</v>
      </c>
      <c r="BF13" s="11" t="n">
        <v>0</v>
      </c>
      <c r="BG13" s="13" t="n">
        <v>0</v>
      </c>
      <c r="BH13" s="27">
        <f>AJ13+AL13+AN13+AP13+AR13+AT13+AV13+AX13+AZ13+BB13+BD13+BF13</f>
        <v/>
      </c>
      <c r="BI13" s="28">
        <f>AK13+AM13+AO13+AQ13+AS13+AU13+AW13+AY13+BA13+BC13+BE13+BG13</f>
        <v/>
      </c>
      <c r="BJ13" s="11">
        <f>BH13-AH13</f>
        <v/>
      </c>
      <c r="BK13" s="12">
        <f>IF(AH13&gt;0, BJ13/AH13, 0)</f>
        <v/>
      </c>
      <c r="BL13" s="13">
        <f>BI13-AI13</f>
        <v/>
      </c>
      <c r="BM13" s="12">
        <f>IF(AI13&gt;0, BL13/AI13, 0)</f>
        <v/>
      </c>
    </row>
    <row r="14">
      <c r="A14" s="19" t="inlineStr">
        <is>
          <t>Alfonso</t>
        </is>
      </c>
      <c r="B14" s="19" t="inlineStr">
        <is>
          <t>ESPAÑA</t>
        </is>
      </c>
      <c r="C14" s="19" t="inlineStr">
        <is>
          <t>AGRICOLA DEL JUCAR DE CUENCA, S.L.</t>
        </is>
      </c>
      <c r="D14" s="10" t="inlineStr">
        <is>
          <t>Consolidado/estratégico</t>
        </is>
      </c>
      <c r="E14" s="10" t="inlineStr">
        <is>
          <t>C-CU0020</t>
        </is>
      </c>
      <c r="F14" s="19" t="inlineStr">
        <is>
          <t>CODICOBRE, 20 L</t>
        </is>
      </c>
      <c r="G14" s="22" t="n">
        <v>20</v>
      </c>
      <c r="H14" s="13" t="n">
        <v>0</v>
      </c>
      <c r="I14" s="13" t="n">
        <v>0</v>
      </c>
      <c r="J14" s="11" t="n">
        <v>0</v>
      </c>
      <c r="K14" s="13" t="n">
        <v>0</v>
      </c>
      <c r="L14" s="11" t="n">
        <v>296.770702257964</v>
      </c>
      <c r="M14" s="13" t="n">
        <v>0</v>
      </c>
      <c r="N14" s="11" t="n">
        <v>0</v>
      </c>
      <c r="O14" s="13" t="n">
        <v>0</v>
      </c>
      <c r="P14" s="11" t="n">
        <v>0</v>
      </c>
      <c r="Q14" s="13" t="n">
        <v>0</v>
      </c>
      <c r="R14" s="11" t="n">
        <v>0</v>
      </c>
      <c r="S14" s="13" t="n">
        <v>0</v>
      </c>
      <c r="T14" s="11" t="n">
        <v>0</v>
      </c>
      <c r="U14" s="13" t="n">
        <v>0</v>
      </c>
      <c r="V14" s="11" t="n">
        <v>0</v>
      </c>
      <c r="W14" s="13" t="n">
        <v>0</v>
      </c>
      <c r="X14" s="11" t="n">
        <v>0</v>
      </c>
      <c r="Y14" s="13" t="n">
        <v>0</v>
      </c>
      <c r="Z14" s="11" t="n">
        <v>0</v>
      </c>
      <c r="AA14" s="13" t="n">
        <v>0</v>
      </c>
      <c r="AB14" s="11" t="n">
        <v>0</v>
      </c>
      <c r="AC14" s="13" t="n">
        <v>0</v>
      </c>
      <c r="AD14" s="11" t="n">
        <v>0</v>
      </c>
      <c r="AE14" s="13" t="n">
        <v>0</v>
      </c>
      <c r="AF14" s="11" t="n">
        <v>0</v>
      </c>
      <c r="AG14" s="13" t="n">
        <v>0</v>
      </c>
      <c r="AH14" s="25">
        <f>J14+L14+N14+P14+R14+T14+V14+X14+Z14+AB14+AD14+AF14</f>
        <v/>
      </c>
      <c r="AI14" s="26">
        <f>K14+M14+O14+Q14+S14+U14+W14+Y14+AA14+AC14+AE14+AG14</f>
        <v/>
      </c>
      <c r="AJ14" s="11" t="n">
        <v>0</v>
      </c>
      <c r="AK14" s="13" t="n">
        <v>0</v>
      </c>
      <c r="AL14" s="11" t="n">
        <v>320</v>
      </c>
      <c r="AM14" s="13" t="n">
        <v>0</v>
      </c>
      <c r="AN14" s="11" t="n">
        <v>0</v>
      </c>
      <c r="AO14" s="13" t="n">
        <v>0</v>
      </c>
      <c r="AP14" s="11" t="n">
        <v>0</v>
      </c>
      <c r="AQ14" s="13" t="n">
        <v>0</v>
      </c>
      <c r="AR14" s="11" t="n">
        <v>0</v>
      </c>
      <c r="AS14" s="13" t="n">
        <v>0</v>
      </c>
      <c r="AT14" s="11" t="n">
        <v>0</v>
      </c>
      <c r="AU14" s="13" t="n">
        <v>0</v>
      </c>
      <c r="AV14" s="11" t="n">
        <v>0</v>
      </c>
      <c r="AW14" s="13" t="n">
        <v>0</v>
      </c>
      <c r="AX14" s="11" t="n">
        <v>0</v>
      </c>
      <c r="AY14" s="13" t="n">
        <v>0</v>
      </c>
      <c r="AZ14" s="11" t="n">
        <v>0</v>
      </c>
      <c r="BA14" s="13" t="n">
        <v>0</v>
      </c>
      <c r="BB14" s="11" t="n">
        <v>0</v>
      </c>
      <c r="BC14" s="13" t="n">
        <v>0</v>
      </c>
      <c r="BD14" s="11" t="n">
        <v>0</v>
      </c>
      <c r="BE14" s="13" t="n">
        <v>0</v>
      </c>
      <c r="BF14" s="11" t="n">
        <v>0</v>
      </c>
      <c r="BG14" s="13" t="n">
        <v>0</v>
      </c>
      <c r="BH14" s="27">
        <f>AJ14+AL14+AN14+AP14+AR14+AT14+AV14+AX14+AZ14+BB14+BD14+BF14</f>
        <v/>
      </c>
      <c r="BI14" s="28">
        <f>AK14+AM14+AO14+AQ14+AS14+AU14+AW14+AY14+BA14+BC14+BE14+BG14</f>
        <v/>
      </c>
      <c r="BJ14" s="11">
        <f>BH14-AH14</f>
        <v/>
      </c>
      <c r="BK14" s="12">
        <f>IF(AH14&gt;0, BJ14/AH14, 0)</f>
        <v/>
      </c>
      <c r="BL14" s="13">
        <f>BI14-AI14</f>
        <v/>
      </c>
      <c r="BM14" s="12">
        <f>IF(AI14&gt;0, BL14/AI14, 0)</f>
        <v/>
      </c>
    </row>
    <row r="15">
      <c r="A15" s="19" t="inlineStr">
        <is>
          <t>Alfonso</t>
        </is>
      </c>
      <c r="B15" s="19" t="inlineStr">
        <is>
          <t>ESPAÑA</t>
        </is>
      </c>
      <c r="C15" s="19" t="inlineStr">
        <is>
          <t>AGRICOLA DEL JUCAR DE CUENCA, S.L.</t>
        </is>
      </c>
      <c r="D15" s="10" t="inlineStr">
        <is>
          <t>Consolidado/estratégico</t>
        </is>
      </c>
      <c r="E15" s="10" t="inlineStr">
        <is>
          <t>C-L0020</t>
        </is>
      </c>
      <c r="F15" s="19" t="inlineStr">
        <is>
          <t>CODIBOR-L, 20 L</t>
        </is>
      </c>
      <c r="G15" s="22" t="n">
        <v>20</v>
      </c>
      <c r="H15" s="13" t="n">
        <v>4.34</v>
      </c>
      <c r="I15" s="13" t="n">
        <v>4.523918523070445</v>
      </c>
      <c r="J15" s="11" t="n">
        <v>0</v>
      </c>
      <c r="K15" s="13" t="n">
        <v>0</v>
      </c>
      <c r="L15" s="11" t="n">
        <v>0</v>
      </c>
      <c r="M15" s="13" t="n">
        <v>0</v>
      </c>
      <c r="N15" s="11" t="n">
        <v>0</v>
      </c>
      <c r="O15" s="13" t="n">
        <v>0</v>
      </c>
      <c r="P15" s="11" t="n">
        <v>0</v>
      </c>
      <c r="Q15" s="13" t="n">
        <v>0</v>
      </c>
      <c r="R15" s="11" t="n">
        <v>0</v>
      </c>
      <c r="S15" s="13" t="n">
        <v>0</v>
      </c>
      <c r="T15" s="11" t="n">
        <v>0</v>
      </c>
      <c r="U15" s="13" t="n">
        <v>0</v>
      </c>
      <c r="V15" s="11" t="n">
        <v>98.92356741932133</v>
      </c>
      <c r="W15" s="13" t="n">
        <v>429.3282825998546</v>
      </c>
      <c r="X15" s="11" t="n">
        <v>0</v>
      </c>
      <c r="Y15" s="13" t="n">
        <v>0</v>
      </c>
      <c r="Z15" s="11" t="n">
        <v>0</v>
      </c>
      <c r="AA15" s="13" t="n">
        <v>0</v>
      </c>
      <c r="AB15" s="11" t="n">
        <v>0</v>
      </c>
      <c r="AC15" s="13" t="n">
        <v>0</v>
      </c>
      <c r="AD15" s="11" t="n">
        <v>0</v>
      </c>
      <c r="AE15" s="13" t="n">
        <v>0</v>
      </c>
      <c r="AF15" s="11" t="n">
        <v>0</v>
      </c>
      <c r="AG15" s="13" t="n">
        <v>0</v>
      </c>
      <c r="AH15" s="25">
        <f>J15+L15+N15+P15+R15+T15+V15+X15+Z15+AB15+AD15+AF15</f>
        <v/>
      </c>
      <c r="AI15" s="26">
        <f>K15+M15+O15+Q15+S15+U15+W15+Y15+AA15+AC15+AE15+AG15</f>
        <v/>
      </c>
      <c r="AJ15" s="11" t="n">
        <v>0</v>
      </c>
      <c r="AK15" s="13" t="n">
        <v>0</v>
      </c>
      <c r="AL15" s="11" t="n">
        <v>0</v>
      </c>
      <c r="AM15" s="13" t="n">
        <v>0</v>
      </c>
      <c r="AN15" s="11" t="n">
        <v>0</v>
      </c>
      <c r="AO15" s="13" t="n">
        <v>0</v>
      </c>
      <c r="AP15" s="11" t="n">
        <v>0</v>
      </c>
      <c r="AQ15" s="13" t="n">
        <v>0</v>
      </c>
      <c r="AR15" s="11" t="n">
        <v>0</v>
      </c>
      <c r="AS15" s="13" t="n">
        <v>0</v>
      </c>
      <c r="AT15" s="11" t="n">
        <v>0</v>
      </c>
      <c r="AU15" s="13" t="n">
        <v>0</v>
      </c>
      <c r="AV15" s="11" t="n">
        <v>100</v>
      </c>
      <c r="AW15" s="13" t="n">
        <v>452.3918523070445</v>
      </c>
      <c r="AX15" s="11" t="n">
        <v>0</v>
      </c>
      <c r="AY15" s="13" t="n">
        <v>0</v>
      </c>
      <c r="AZ15" s="11" t="n">
        <v>0</v>
      </c>
      <c r="BA15" s="13" t="n">
        <v>0</v>
      </c>
      <c r="BB15" s="11" t="n">
        <v>0</v>
      </c>
      <c r="BC15" s="13" t="n">
        <v>0</v>
      </c>
      <c r="BD15" s="11" t="n">
        <v>0</v>
      </c>
      <c r="BE15" s="13" t="n">
        <v>0</v>
      </c>
      <c r="BF15" s="11" t="n">
        <v>0</v>
      </c>
      <c r="BG15" s="13" t="n">
        <v>0</v>
      </c>
      <c r="BH15" s="27">
        <f>AJ15+AL15+AN15+AP15+AR15+AT15+AV15+AX15+AZ15+BB15+BD15+BF15</f>
        <v/>
      </c>
      <c r="BI15" s="28">
        <f>AK15+AM15+AO15+AQ15+AS15+AU15+AW15+AY15+BA15+BC15+BE15+BG15</f>
        <v/>
      </c>
      <c r="BJ15" s="11">
        <f>BH15-AH15</f>
        <v/>
      </c>
      <c r="BK15" s="12">
        <f>IF(AH15&gt;0, BJ15/AH15, 0)</f>
        <v/>
      </c>
      <c r="BL15" s="13">
        <f>BI15-AI15</f>
        <v/>
      </c>
      <c r="BM15" s="12">
        <f>IF(AI15&gt;0, BL15/AI15, 0)</f>
        <v/>
      </c>
    </row>
    <row r="16">
      <c r="A16" s="19" t="inlineStr">
        <is>
          <t>Alfonso</t>
        </is>
      </c>
      <c r="B16" s="19" t="inlineStr">
        <is>
          <t>ESPAÑA</t>
        </is>
      </c>
      <c r="C16" s="19" t="inlineStr">
        <is>
          <t>AGRICOLA DEL JUCAR DE CUENCA, S.L.</t>
        </is>
      </c>
      <c r="D16" s="10" t="inlineStr">
        <is>
          <t>Consolidado/estratégico</t>
        </is>
      </c>
      <c r="E16" s="10" t="inlineStr">
        <is>
          <t>PIV0020</t>
        </is>
      </c>
      <c r="F16" s="19" t="inlineStr">
        <is>
          <t>PGR IV, 20 L</t>
        </is>
      </c>
      <c r="G16" s="22" t="n">
        <v>20</v>
      </c>
      <c r="H16" s="13" t="n">
        <v>0</v>
      </c>
      <c r="I16" s="13" t="n">
        <v>0</v>
      </c>
      <c r="J16" s="11" t="n">
        <v>0</v>
      </c>
      <c r="K16" s="13" t="n">
        <v>0</v>
      </c>
      <c r="L16" s="11" t="n">
        <v>296.770702257964</v>
      </c>
      <c r="M16" s="13" t="n">
        <v>0</v>
      </c>
      <c r="N16" s="11" t="n">
        <v>0</v>
      </c>
      <c r="O16" s="13" t="n">
        <v>0</v>
      </c>
      <c r="P16" s="11" t="n">
        <v>0</v>
      </c>
      <c r="Q16" s="13" t="n">
        <v>0</v>
      </c>
      <c r="R16" s="11" t="n">
        <v>0</v>
      </c>
      <c r="S16" s="13" t="n">
        <v>0</v>
      </c>
      <c r="T16" s="11" t="n">
        <v>0</v>
      </c>
      <c r="U16" s="13" t="n">
        <v>0</v>
      </c>
      <c r="V16" s="11" t="n">
        <v>0</v>
      </c>
      <c r="W16" s="13" t="n">
        <v>0</v>
      </c>
      <c r="X16" s="11" t="n">
        <v>0</v>
      </c>
      <c r="Y16" s="13" t="n">
        <v>0</v>
      </c>
      <c r="Z16" s="11" t="n">
        <v>0</v>
      </c>
      <c r="AA16" s="13" t="n">
        <v>0</v>
      </c>
      <c r="AB16" s="11" t="n">
        <v>0</v>
      </c>
      <c r="AC16" s="13" t="n">
        <v>0</v>
      </c>
      <c r="AD16" s="11" t="n">
        <v>0</v>
      </c>
      <c r="AE16" s="13" t="n">
        <v>0</v>
      </c>
      <c r="AF16" s="11" t="n">
        <v>0</v>
      </c>
      <c r="AG16" s="13" t="n">
        <v>0</v>
      </c>
      <c r="AH16" s="25">
        <f>J16+L16+N16+P16+R16+T16+V16+X16+Z16+AB16+AD16+AF16</f>
        <v/>
      </c>
      <c r="AI16" s="26">
        <f>K16+M16+O16+Q16+S16+U16+W16+Y16+AA16+AC16+AE16+AG16</f>
        <v/>
      </c>
      <c r="AJ16" s="11" t="n">
        <v>0</v>
      </c>
      <c r="AK16" s="13" t="n">
        <v>0</v>
      </c>
      <c r="AL16" s="11" t="n">
        <v>320</v>
      </c>
      <c r="AM16" s="13" t="n">
        <v>0</v>
      </c>
      <c r="AN16" s="11" t="n">
        <v>0</v>
      </c>
      <c r="AO16" s="13" t="n">
        <v>0</v>
      </c>
      <c r="AP16" s="11" t="n">
        <v>0</v>
      </c>
      <c r="AQ16" s="13" t="n">
        <v>0</v>
      </c>
      <c r="AR16" s="11" t="n">
        <v>0</v>
      </c>
      <c r="AS16" s="13" t="n">
        <v>0</v>
      </c>
      <c r="AT16" s="11" t="n">
        <v>0</v>
      </c>
      <c r="AU16" s="13" t="n">
        <v>0</v>
      </c>
      <c r="AV16" s="11" t="n">
        <v>0</v>
      </c>
      <c r="AW16" s="13" t="n">
        <v>0</v>
      </c>
      <c r="AX16" s="11" t="n">
        <v>0</v>
      </c>
      <c r="AY16" s="13" t="n">
        <v>0</v>
      </c>
      <c r="AZ16" s="11" t="n">
        <v>0</v>
      </c>
      <c r="BA16" s="13" t="n">
        <v>0</v>
      </c>
      <c r="BB16" s="11" t="n">
        <v>0</v>
      </c>
      <c r="BC16" s="13" t="n">
        <v>0</v>
      </c>
      <c r="BD16" s="11" t="n">
        <v>0</v>
      </c>
      <c r="BE16" s="13" t="n">
        <v>0</v>
      </c>
      <c r="BF16" s="11" t="n">
        <v>0</v>
      </c>
      <c r="BG16" s="13" t="n">
        <v>0</v>
      </c>
      <c r="BH16" s="27">
        <f>AJ16+AL16+AN16+AP16+AR16+AT16+AV16+AX16+AZ16+BB16+BD16+BF16</f>
        <v/>
      </c>
      <c r="BI16" s="28">
        <f>AK16+AM16+AO16+AQ16+AS16+AU16+AW16+AY16+BA16+BC16+BE16+BG16</f>
        <v/>
      </c>
      <c r="BJ16" s="11">
        <f>BH16-AH16</f>
        <v/>
      </c>
      <c r="BK16" s="12">
        <f>IF(AH16&gt;0, BJ16/AH16, 0)</f>
        <v/>
      </c>
      <c r="BL16" s="13">
        <f>BI16-AI16</f>
        <v/>
      </c>
      <c r="BM16" s="12">
        <f>IF(AI16&gt;0, BL16/AI16, 0)</f>
        <v/>
      </c>
    </row>
    <row r="17">
      <c r="A17" s="19" t="inlineStr">
        <is>
          <t>Alfonso</t>
        </is>
      </c>
      <c r="B17" s="19" t="inlineStr">
        <is>
          <t>ESPAÑA</t>
        </is>
      </c>
      <c r="C17" s="19" t="inlineStr">
        <is>
          <t>AGRICOLA DEL JUCAR DE CUENCA, S.L.</t>
        </is>
      </c>
      <c r="D17" s="10" t="inlineStr">
        <is>
          <t>Consolidado/estratégico</t>
        </is>
      </c>
      <c r="E17" s="10" t="inlineStr">
        <is>
          <t>S0020</t>
        </is>
      </c>
      <c r="F17" s="19" t="inlineStr">
        <is>
          <t>SALWAX STAR, 20 L</t>
        </is>
      </c>
      <c r="G17" s="22" t="n">
        <v>20</v>
      </c>
      <c r="H17" s="13" t="n">
        <v>2.08</v>
      </c>
      <c r="I17" s="13" t="n">
        <v>2.168145282946204</v>
      </c>
      <c r="J17" s="11" t="n">
        <v>0</v>
      </c>
      <c r="K17" s="13" t="n">
        <v>0</v>
      </c>
      <c r="L17" s="11" t="n">
        <v>0</v>
      </c>
      <c r="M17" s="13" t="n">
        <v>0</v>
      </c>
      <c r="N17" s="11" t="n">
        <v>0</v>
      </c>
      <c r="O17" s="13" t="n">
        <v>0</v>
      </c>
      <c r="P17" s="11" t="n">
        <v>0</v>
      </c>
      <c r="Q17" s="13" t="n">
        <v>0</v>
      </c>
      <c r="R17" s="11" t="n">
        <v>0</v>
      </c>
      <c r="S17" s="13" t="n">
        <v>0</v>
      </c>
      <c r="T17" s="11" t="n">
        <v>633.1108314836565</v>
      </c>
      <c r="U17" s="13" t="n">
        <v>1316.870529486006</v>
      </c>
      <c r="V17" s="11" t="n">
        <v>0</v>
      </c>
      <c r="W17" s="13" t="n">
        <v>0</v>
      </c>
      <c r="X17" s="11" t="n">
        <v>0</v>
      </c>
      <c r="Y17" s="13" t="n">
        <v>0</v>
      </c>
      <c r="Z17" s="11" t="n">
        <v>0</v>
      </c>
      <c r="AA17" s="13" t="n">
        <v>0</v>
      </c>
      <c r="AB17" s="11" t="n">
        <v>0</v>
      </c>
      <c r="AC17" s="13" t="n">
        <v>0</v>
      </c>
      <c r="AD17" s="11" t="n">
        <v>0</v>
      </c>
      <c r="AE17" s="13" t="n">
        <v>0</v>
      </c>
      <c r="AF17" s="11" t="n">
        <v>0</v>
      </c>
      <c r="AG17" s="13" t="n">
        <v>0</v>
      </c>
      <c r="AH17" s="25">
        <f>J17+L17+N17+P17+R17+T17+V17+X17+Z17+AB17+AD17+AF17</f>
        <v/>
      </c>
      <c r="AI17" s="26">
        <f>K17+M17+O17+Q17+S17+U17+W17+Y17+AA17+AC17+AE17+AG17</f>
        <v/>
      </c>
      <c r="AJ17" s="11" t="n">
        <v>0</v>
      </c>
      <c r="AK17" s="13" t="n">
        <v>0</v>
      </c>
      <c r="AL17" s="11" t="n">
        <v>0</v>
      </c>
      <c r="AM17" s="13" t="n">
        <v>0</v>
      </c>
      <c r="AN17" s="11" t="n">
        <v>0</v>
      </c>
      <c r="AO17" s="13" t="n">
        <v>0</v>
      </c>
      <c r="AP17" s="11" t="n">
        <v>0</v>
      </c>
      <c r="AQ17" s="13" t="n">
        <v>0</v>
      </c>
      <c r="AR17" s="11" t="n">
        <v>0</v>
      </c>
      <c r="AS17" s="13" t="n">
        <v>0</v>
      </c>
      <c r="AT17" s="11" t="n">
        <v>680</v>
      </c>
      <c r="AU17" s="13" t="n">
        <v>1474.338792403419</v>
      </c>
      <c r="AV17" s="11" t="n">
        <v>0</v>
      </c>
      <c r="AW17" s="13" t="n">
        <v>0</v>
      </c>
      <c r="AX17" s="11" t="n">
        <v>0</v>
      </c>
      <c r="AY17" s="13" t="n">
        <v>0</v>
      </c>
      <c r="AZ17" s="11" t="n">
        <v>0</v>
      </c>
      <c r="BA17" s="13" t="n">
        <v>0</v>
      </c>
      <c r="BB17" s="11" t="n">
        <v>0</v>
      </c>
      <c r="BC17" s="13" t="n">
        <v>0</v>
      </c>
      <c r="BD17" s="11" t="n">
        <v>0</v>
      </c>
      <c r="BE17" s="13" t="n">
        <v>0</v>
      </c>
      <c r="BF17" s="11" t="n">
        <v>0</v>
      </c>
      <c r="BG17" s="13" t="n">
        <v>0</v>
      </c>
      <c r="BH17" s="27">
        <f>AJ17+AL17+AN17+AP17+AR17+AT17+AV17+AX17+AZ17+BB17+BD17+BF17</f>
        <v/>
      </c>
      <c r="BI17" s="28">
        <f>AK17+AM17+AO17+AQ17+AS17+AU17+AW17+AY17+BA17+BC17+BE17+BG17</f>
        <v/>
      </c>
      <c r="BJ17" s="11">
        <f>BH17-AH17</f>
        <v/>
      </c>
      <c r="BK17" s="12">
        <f>IF(AH17&gt;0, BJ17/AH17, 0)</f>
        <v/>
      </c>
      <c r="BL17" s="13">
        <f>BI17-AI17</f>
        <v/>
      </c>
      <c r="BM17" s="12">
        <f>IF(AI17&gt;0, BL17/AI17, 0)</f>
        <v/>
      </c>
    </row>
    <row r="18">
      <c r="A18" s="19" t="inlineStr">
        <is>
          <t>Alfonso</t>
        </is>
      </c>
      <c r="B18" s="19" t="inlineStr">
        <is>
          <t>ESPAÑA</t>
        </is>
      </c>
      <c r="C18" s="19" t="inlineStr">
        <is>
          <t>AGRICOLA DEL JUCAR DE CUENCA, S.L.</t>
        </is>
      </c>
      <c r="D18" s="10" t="inlineStr">
        <is>
          <t>Consolidado/estratégico</t>
        </is>
      </c>
      <c r="E18" s="10" t="inlineStr">
        <is>
          <t>S1000</t>
        </is>
      </c>
      <c r="F18" s="19" t="inlineStr">
        <is>
          <t>SAL-WAX STAR, 1000 L</t>
        </is>
      </c>
      <c r="G18" s="22" t="n">
        <v>1000</v>
      </c>
      <c r="H18" s="13" t="n">
        <v>1.8</v>
      </c>
      <c r="I18" s="13" t="n">
        <v>1.876279571780369</v>
      </c>
      <c r="J18" s="11" t="n">
        <v>0</v>
      </c>
      <c r="K18" s="13" t="n">
        <v>0</v>
      </c>
      <c r="L18" s="11" t="n">
        <v>0</v>
      </c>
      <c r="M18" s="13" t="n">
        <v>0</v>
      </c>
      <c r="N18" s="11" t="n">
        <v>989.2356741932132</v>
      </c>
      <c r="O18" s="13" t="n">
        <v>1780.624213547784</v>
      </c>
      <c r="P18" s="11" t="n">
        <v>0</v>
      </c>
      <c r="Q18" s="13" t="n">
        <v>0</v>
      </c>
      <c r="R18" s="11" t="n">
        <v>0</v>
      </c>
      <c r="S18" s="13" t="n">
        <v>0</v>
      </c>
      <c r="T18" s="11" t="n">
        <v>0</v>
      </c>
      <c r="U18" s="13" t="n">
        <v>0</v>
      </c>
      <c r="V18" s="11" t="n">
        <v>0</v>
      </c>
      <c r="W18" s="13" t="n">
        <v>0</v>
      </c>
      <c r="X18" s="11" t="n">
        <v>0</v>
      </c>
      <c r="Y18" s="13" t="n">
        <v>0</v>
      </c>
      <c r="Z18" s="11" t="n">
        <v>0</v>
      </c>
      <c r="AA18" s="13" t="n">
        <v>0</v>
      </c>
      <c r="AB18" s="11" t="n">
        <v>0</v>
      </c>
      <c r="AC18" s="13" t="n">
        <v>0</v>
      </c>
      <c r="AD18" s="11" t="n">
        <v>0</v>
      </c>
      <c r="AE18" s="13" t="n">
        <v>0</v>
      </c>
      <c r="AF18" s="11" t="n">
        <v>0</v>
      </c>
      <c r="AG18" s="13" t="n">
        <v>0</v>
      </c>
      <c r="AH18" s="25">
        <f>J18+L18+N18+P18+R18+T18+V18+X18+Z18+AB18+AD18+AF18</f>
        <v/>
      </c>
      <c r="AI18" s="26">
        <f>K18+M18+O18+Q18+S18+U18+W18+Y18+AA18+AC18+AE18+AG18</f>
        <v/>
      </c>
      <c r="AJ18" s="11" t="n">
        <v>0</v>
      </c>
      <c r="AK18" s="13" t="n">
        <v>0</v>
      </c>
      <c r="AL18" s="11" t="n">
        <v>0</v>
      </c>
      <c r="AM18" s="13" t="n">
        <v>0</v>
      </c>
      <c r="AN18" s="11" t="n">
        <v>1000</v>
      </c>
      <c r="AO18" s="13" t="n">
        <v>1876.279571780369</v>
      </c>
      <c r="AP18" s="11" t="n">
        <v>0</v>
      </c>
      <c r="AQ18" s="13" t="n">
        <v>0</v>
      </c>
      <c r="AR18" s="11" t="n">
        <v>0</v>
      </c>
      <c r="AS18" s="13" t="n">
        <v>0</v>
      </c>
      <c r="AT18" s="11" t="n">
        <v>0</v>
      </c>
      <c r="AU18" s="13" t="n">
        <v>0</v>
      </c>
      <c r="AV18" s="11" t="n">
        <v>0</v>
      </c>
      <c r="AW18" s="13" t="n">
        <v>0</v>
      </c>
      <c r="AX18" s="11" t="n">
        <v>0</v>
      </c>
      <c r="AY18" s="13" t="n">
        <v>0</v>
      </c>
      <c r="AZ18" s="11" t="n">
        <v>0</v>
      </c>
      <c r="BA18" s="13" t="n">
        <v>0</v>
      </c>
      <c r="BB18" s="11" t="n">
        <v>0</v>
      </c>
      <c r="BC18" s="13" t="n">
        <v>0</v>
      </c>
      <c r="BD18" s="11" t="n">
        <v>0</v>
      </c>
      <c r="BE18" s="13" t="n">
        <v>0</v>
      </c>
      <c r="BF18" s="11" t="n">
        <v>0</v>
      </c>
      <c r="BG18" s="13" t="n">
        <v>0</v>
      </c>
      <c r="BH18" s="27">
        <f>AJ18+AL18+AN18+AP18+AR18+AT18+AV18+AX18+AZ18+BB18+BD18+BF18</f>
        <v/>
      </c>
      <c r="BI18" s="28">
        <f>AK18+AM18+AO18+AQ18+AS18+AU18+AW18+AY18+BA18+BC18+BE18+BG18</f>
        <v/>
      </c>
      <c r="BJ18" s="11">
        <f>BH18-AH18</f>
        <v/>
      </c>
      <c r="BK18" s="12">
        <f>IF(AH18&gt;0, BJ18/AH18, 0)</f>
        <v/>
      </c>
      <c r="BL18" s="13">
        <f>BI18-AI18</f>
        <v/>
      </c>
      <c r="BM18" s="12">
        <f>IF(AI18&gt;0, BL18/AI18, 0)</f>
        <v/>
      </c>
    </row>
    <row r="19">
      <c r="A19" s="19" t="inlineStr">
        <is>
          <t>Alfonso</t>
        </is>
      </c>
      <c r="B19" s="19" t="inlineStr">
        <is>
          <t>ESPAÑA</t>
        </is>
      </c>
      <c r="C19" s="19" t="inlineStr">
        <is>
          <t>AGRICOLA DEL JUCAR DE CUENCA, S.L.</t>
        </is>
      </c>
      <c r="D19" s="10" t="inlineStr">
        <is>
          <t>Consolidado/estratégico</t>
        </is>
      </c>
      <c r="E19" s="10" t="inlineStr">
        <is>
          <t>START20005</t>
        </is>
      </c>
      <c r="F19" s="19" t="inlineStr">
        <is>
          <t>RADISOL STARTER, 5 L</t>
        </is>
      </c>
      <c r="G19" s="22" t="n">
        <v>5</v>
      </c>
      <c r="H19" s="13" t="n">
        <v>5.06</v>
      </c>
      <c r="I19" s="13" t="n">
        <v>5.274430351782592</v>
      </c>
      <c r="J19" s="11" t="n">
        <v>0</v>
      </c>
      <c r="K19" s="13" t="n">
        <v>0</v>
      </c>
      <c r="L19" s="11" t="n">
        <v>0</v>
      </c>
      <c r="M19" s="13" t="n">
        <v>0</v>
      </c>
      <c r="N19" s="11" t="n">
        <v>0</v>
      </c>
      <c r="O19" s="13" t="n">
        <v>0</v>
      </c>
      <c r="P19" s="11" t="n">
        <v>0</v>
      </c>
      <c r="Q19" s="13" t="n">
        <v>0</v>
      </c>
      <c r="R19" s="11" t="n">
        <v>0</v>
      </c>
      <c r="S19" s="13" t="n">
        <v>0</v>
      </c>
      <c r="T19" s="11" t="n">
        <v>19.78471348386427</v>
      </c>
      <c r="U19" s="13" t="n">
        <v>100.1106502283532</v>
      </c>
      <c r="V19" s="11" t="n">
        <v>0</v>
      </c>
      <c r="W19" s="13" t="n">
        <v>0</v>
      </c>
      <c r="X19" s="11" t="n">
        <v>0</v>
      </c>
      <c r="Y19" s="13" t="n">
        <v>0</v>
      </c>
      <c r="Z19" s="11" t="n">
        <v>0</v>
      </c>
      <c r="AA19" s="13" t="n">
        <v>0</v>
      </c>
      <c r="AB19" s="11" t="n">
        <v>0</v>
      </c>
      <c r="AC19" s="13" t="n">
        <v>0</v>
      </c>
      <c r="AD19" s="11" t="n">
        <v>0</v>
      </c>
      <c r="AE19" s="13" t="n">
        <v>0</v>
      </c>
      <c r="AF19" s="11" t="n">
        <v>0</v>
      </c>
      <c r="AG19" s="13" t="n">
        <v>0</v>
      </c>
      <c r="AH19" s="25">
        <f>J19+L19+N19+P19+R19+T19+V19+X19+Z19+AB19+AD19+AF19</f>
        <v/>
      </c>
      <c r="AI19" s="26">
        <f>K19+M19+O19+Q19+S19+U19+W19+Y19+AA19+AC19+AE19+AG19</f>
        <v/>
      </c>
      <c r="AJ19" s="11" t="n">
        <v>0</v>
      </c>
      <c r="AK19" s="13" t="n">
        <v>0</v>
      </c>
      <c r="AL19" s="11" t="n">
        <v>0</v>
      </c>
      <c r="AM19" s="13" t="n">
        <v>0</v>
      </c>
      <c r="AN19" s="11" t="n">
        <v>0</v>
      </c>
      <c r="AO19" s="13" t="n">
        <v>0</v>
      </c>
      <c r="AP19" s="11" t="n">
        <v>0</v>
      </c>
      <c r="AQ19" s="13" t="n">
        <v>0</v>
      </c>
      <c r="AR19" s="11" t="n">
        <v>0</v>
      </c>
      <c r="AS19" s="13" t="n">
        <v>0</v>
      </c>
      <c r="AT19" s="11" t="n">
        <v>20</v>
      </c>
      <c r="AU19" s="13" t="n">
        <v>105.4886070356518</v>
      </c>
      <c r="AV19" s="11" t="n">
        <v>0</v>
      </c>
      <c r="AW19" s="13" t="n">
        <v>0</v>
      </c>
      <c r="AX19" s="11" t="n">
        <v>0</v>
      </c>
      <c r="AY19" s="13" t="n">
        <v>0</v>
      </c>
      <c r="AZ19" s="11" t="n">
        <v>0</v>
      </c>
      <c r="BA19" s="13" t="n">
        <v>0</v>
      </c>
      <c r="BB19" s="11" t="n">
        <v>0</v>
      </c>
      <c r="BC19" s="13" t="n">
        <v>0</v>
      </c>
      <c r="BD19" s="11" t="n">
        <v>0</v>
      </c>
      <c r="BE19" s="13" t="n">
        <v>0</v>
      </c>
      <c r="BF19" s="11" t="n">
        <v>0</v>
      </c>
      <c r="BG19" s="13" t="n">
        <v>0</v>
      </c>
      <c r="BH19" s="27">
        <f>AJ19+AL19+AN19+AP19+AR19+AT19+AV19+AX19+AZ19+BB19+BD19+BF19</f>
        <v/>
      </c>
      <c r="BI19" s="28">
        <f>AK19+AM19+AO19+AQ19+AS19+AU19+AW19+AY19+BA19+BC19+BE19+BG19</f>
        <v/>
      </c>
      <c r="BJ19" s="11">
        <f>BH19-AH19</f>
        <v/>
      </c>
      <c r="BK19" s="12">
        <f>IF(AH19&gt;0, BJ19/AH19, 0)</f>
        <v/>
      </c>
      <c r="BL19" s="13">
        <f>BI19-AI19</f>
        <v/>
      </c>
      <c r="BM19" s="12">
        <f>IF(AI19&gt;0, BL19/AI19, 0)</f>
        <v/>
      </c>
    </row>
    <row r="20">
      <c r="A20" s="19" t="inlineStr">
        <is>
          <t>Alfonso</t>
        </is>
      </c>
      <c r="B20" s="19" t="inlineStr">
        <is>
          <t>ESPAÑA</t>
        </is>
      </c>
      <c r="C20" s="19" t="inlineStr">
        <is>
          <t>AGRITEC MEDINA, S.L.U.</t>
        </is>
      </c>
      <c r="D20" s="10" t="inlineStr">
        <is>
          <t>Con potencial</t>
        </is>
      </c>
      <c r="E20" s="10" t="inlineStr">
        <is>
          <t>A-50(2)0005</t>
        </is>
      </c>
      <c r="F20" s="19" t="inlineStr">
        <is>
          <t>CODIORGAN-A50, 5 KG</t>
        </is>
      </c>
      <c r="G20" s="22" t="n">
        <v>5</v>
      </c>
      <c r="H20" s="13" t="n">
        <v>5.1</v>
      </c>
      <c r="I20" s="13" t="n">
        <v>5.316125453377712</v>
      </c>
      <c r="J20" s="11" t="n">
        <v>0</v>
      </c>
      <c r="K20" s="13" t="n">
        <v>0</v>
      </c>
      <c r="L20" s="11" t="n">
        <v>0</v>
      </c>
      <c r="M20" s="13" t="n">
        <v>0</v>
      </c>
      <c r="N20" s="11" t="n">
        <v>0</v>
      </c>
      <c r="O20" s="13" t="n">
        <v>0</v>
      </c>
      <c r="P20" s="11" t="n">
        <v>49.46178370966066</v>
      </c>
      <c r="Q20" s="13" t="n">
        <v>252.2550969192694</v>
      </c>
      <c r="R20" s="11" t="n">
        <v>0</v>
      </c>
      <c r="S20" s="13" t="n">
        <v>0</v>
      </c>
      <c r="T20" s="11" t="n">
        <v>0</v>
      </c>
      <c r="U20" s="13" t="n">
        <v>0</v>
      </c>
      <c r="V20" s="11" t="n">
        <v>0</v>
      </c>
      <c r="W20" s="13" t="n">
        <v>0</v>
      </c>
      <c r="X20" s="11" t="n">
        <v>0</v>
      </c>
      <c r="Y20" s="13" t="n">
        <v>0</v>
      </c>
      <c r="Z20" s="11" t="n">
        <v>0</v>
      </c>
      <c r="AA20" s="13" t="n">
        <v>0</v>
      </c>
      <c r="AB20" s="11" t="n">
        <v>0</v>
      </c>
      <c r="AC20" s="13" t="n">
        <v>0</v>
      </c>
      <c r="AD20" s="11" t="n">
        <v>0</v>
      </c>
      <c r="AE20" s="13" t="n">
        <v>0</v>
      </c>
      <c r="AF20" s="11" t="n">
        <v>0</v>
      </c>
      <c r="AG20" s="13" t="n">
        <v>0</v>
      </c>
      <c r="AH20" s="25">
        <f>J20+L20+N20+P20+R20+T20+V20+X20+Z20+AB20+AD20+AF20</f>
        <v/>
      </c>
      <c r="AI20" s="26">
        <f>K20+M20+O20+Q20+S20+U20+W20+Y20+AA20+AC20+AE20+AG20</f>
        <v/>
      </c>
      <c r="AJ20" s="11" t="n">
        <v>0</v>
      </c>
      <c r="AK20" s="13" t="n">
        <v>0</v>
      </c>
      <c r="AL20" s="11" t="n">
        <v>0</v>
      </c>
      <c r="AM20" s="13" t="n">
        <v>0</v>
      </c>
      <c r="AN20" s="11" t="n">
        <v>0</v>
      </c>
      <c r="AO20" s="13" t="n">
        <v>0</v>
      </c>
      <c r="AP20" s="11" t="n">
        <v>65</v>
      </c>
      <c r="AQ20" s="13" t="n">
        <v>345.5481544695513</v>
      </c>
      <c r="AR20" s="11" t="n">
        <v>0</v>
      </c>
      <c r="AS20" s="13" t="n">
        <v>0</v>
      </c>
      <c r="AT20" s="11" t="n">
        <v>0</v>
      </c>
      <c r="AU20" s="13" t="n">
        <v>0</v>
      </c>
      <c r="AV20" s="11" t="n">
        <v>0</v>
      </c>
      <c r="AW20" s="13" t="n">
        <v>0</v>
      </c>
      <c r="AX20" s="11" t="n">
        <v>0</v>
      </c>
      <c r="AY20" s="13" t="n">
        <v>0</v>
      </c>
      <c r="AZ20" s="11" t="n">
        <v>0</v>
      </c>
      <c r="BA20" s="13" t="n">
        <v>0</v>
      </c>
      <c r="BB20" s="11" t="n">
        <v>0</v>
      </c>
      <c r="BC20" s="13" t="n">
        <v>0</v>
      </c>
      <c r="BD20" s="11" t="n">
        <v>0</v>
      </c>
      <c r="BE20" s="13" t="n">
        <v>0</v>
      </c>
      <c r="BF20" s="11" t="n">
        <v>0</v>
      </c>
      <c r="BG20" s="13" t="n">
        <v>0</v>
      </c>
      <c r="BH20" s="27">
        <f>AJ20+AL20+AN20+AP20+AR20+AT20+AV20+AX20+AZ20+BB20+BD20+BF20</f>
        <v/>
      </c>
      <c r="BI20" s="28">
        <f>AK20+AM20+AO20+AQ20+AS20+AU20+AW20+AY20+BA20+BC20+BE20+BG20</f>
        <v/>
      </c>
      <c r="BJ20" s="11">
        <f>BH20-AH20</f>
        <v/>
      </c>
      <c r="BK20" s="12">
        <f>IF(AH20&gt;0, BJ20/AH20, 0)</f>
        <v/>
      </c>
      <c r="BL20" s="13">
        <f>BI20-AI20</f>
        <v/>
      </c>
      <c r="BM20" s="12">
        <f>IF(AI20&gt;0, BL20/AI20, 0)</f>
        <v/>
      </c>
    </row>
    <row r="21">
      <c r="A21" s="19" t="inlineStr">
        <is>
          <t>Alfonso</t>
        </is>
      </c>
      <c r="B21" s="19" t="inlineStr">
        <is>
          <t>ESPAÑA</t>
        </is>
      </c>
      <c r="C21" s="19" t="inlineStr">
        <is>
          <t>AGRITEC MEDINA, S.L.U.</t>
        </is>
      </c>
      <c r="D21" s="10" t="inlineStr">
        <is>
          <t>Con potencial</t>
        </is>
      </c>
      <c r="E21" s="10" t="inlineStr">
        <is>
          <t>AGFEL0001</t>
        </is>
      </c>
      <c r="F21" s="19" t="inlineStr">
        <is>
          <t>AGROXILATO-FE-L, 1 L</t>
        </is>
      </c>
      <c r="G21" s="22" t="n">
        <v>1</v>
      </c>
      <c r="H21" s="13" t="n">
        <v>5.698</v>
      </c>
      <c r="I21" s="13" t="n">
        <v>5.939467222224745</v>
      </c>
      <c r="J21" s="11" t="n">
        <v>0</v>
      </c>
      <c r="K21" s="13" t="n">
        <v>0</v>
      </c>
      <c r="L21" s="11" t="n">
        <v>0</v>
      </c>
      <c r="M21" s="13" t="n">
        <v>0</v>
      </c>
      <c r="N21" s="11" t="n">
        <v>0</v>
      </c>
      <c r="O21" s="13" t="n">
        <v>0</v>
      </c>
      <c r="P21" s="11" t="n">
        <v>0</v>
      </c>
      <c r="Q21" s="13" t="n">
        <v>0</v>
      </c>
      <c r="R21" s="11" t="n">
        <v>11.87082809031856</v>
      </c>
      <c r="S21" s="13" t="n">
        <v>73.12430103636233</v>
      </c>
      <c r="T21" s="11" t="n">
        <v>35.61248427095568</v>
      </c>
      <c r="U21" s="13" t="n">
        <v>224.7147757497303</v>
      </c>
      <c r="V21" s="11" t="n">
        <v>71.22496854191135</v>
      </c>
      <c r="W21" s="13" t="n">
        <v>378.5607078002588</v>
      </c>
      <c r="X21" s="11" t="n">
        <v>0</v>
      </c>
      <c r="Y21" s="13" t="n">
        <v>0</v>
      </c>
      <c r="Z21" s="11" t="n">
        <v>0</v>
      </c>
      <c r="AA21" s="13" t="n">
        <v>0</v>
      </c>
      <c r="AB21" s="11" t="n">
        <v>0</v>
      </c>
      <c r="AC21" s="13" t="n">
        <v>0</v>
      </c>
      <c r="AD21" s="11" t="n">
        <v>0</v>
      </c>
      <c r="AE21" s="13" t="n">
        <v>0</v>
      </c>
      <c r="AF21" s="11" t="n">
        <v>0</v>
      </c>
      <c r="AG21" s="13" t="n">
        <v>0</v>
      </c>
      <c r="AH21" s="25">
        <f>J21+L21+N21+P21+R21+T21+V21+X21+Z21+AB21+AD21+AF21</f>
        <v/>
      </c>
      <c r="AI21" s="26">
        <f>K21+M21+O21+Q21+S21+U21+W21+Y21+AA21+AC21+AE21+AG21</f>
        <v/>
      </c>
      <c r="AJ21" s="11" t="n">
        <v>0</v>
      </c>
      <c r="AK21" s="13" t="n">
        <v>0</v>
      </c>
      <c r="AL21" s="11" t="n">
        <v>0</v>
      </c>
      <c r="AM21" s="13" t="n">
        <v>0</v>
      </c>
      <c r="AN21" s="11" t="n">
        <v>0</v>
      </c>
      <c r="AO21" s="13" t="n">
        <v>0</v>
      </c>
      <c r="AP21" s="11" t="n">
        <v>0</v>
      </c>
      <c r="AQ21" s="13" t="n">
        <v>0</v>
      </c>
      <c r="AR21" s="11" t="n">
        <v>14</v>
      </c>
      <c r="AS21" s="13" t="n">
        <v>89.89463903907723</v>
      </c>
      <c r="AT21" s="11" t="n">
        <v>42</v>
      </c>
      <c r="AU21" s="13" t="n">
        <v>276.250895618463</v>
      </c>
      <c r="AV21" s="11" t="n">
        <v>84</v>
      </c>
      <c r="AW21" s="13" t="n">
        <v>465.3798764539241</v>
      </c>
      <c r="AX21" s="11" t="n">
        <v>0</v>
      </c>
      <c r="AY21" s="13" t="n">
        <v>0</v>
      </c>
      <c r="AZ21" s="11" t="n">
        <v>0</v>
      </c>
      <c r="BA21" s="13" t="n">
        <v>0</v>
      </c>
      <c r="BB21" s="11" t="n">
        <v>0</v>
      </c>
      <c r="BC21" s="13" t="n">
        <v>0</v>
      </c>
      <c r="BD21" s="11" t="n">
        <v>0</v>
      </c>
      <c r="BE21" s="13" t="n">
        <v>0</v>
      </c>
      <c r="BF21" s="11" t="n">
        <v>0</v>
      </c>
      <c r="BG21" s="13" t="n">
        <v>0</v>
      </c>
      <c r="BH21" s="27">
        <f>AJ21+AL21+AN21+AP21+AR21+AT21+AV21+AX21+AZ21+BB21+BD21+BF21</f>
        <v/>
      </c>
      <c r="BI21" s="28">
        <f>AK21+AM21+AO21+AQ21+AS21+AU21+AW21+AY21+BA21+BC21+BE21+BG21</f>
        <v/>
      </c>
      <c r="BJ21" s="11">
        <f>BH21-AH21</f>
        <v/>
      </c>
      <c r="BK21" s="12">
        <f>IF(AH21&gt;0, BJ21/AH21, 0)</f>
        <v/>
      </c>
      <c r="BL21" s="13">
        <f>BI21-AI21</f>
        <v/>
      </c>
      <c r="BM21" s="12">
        <f>IF(AI21&gt;0, BL21/AI21, 0)</f>
        <v/>
      </c>
    </row>
    <row r="22">
      <c r="A22" s="19" t="inlineStr">
        <is>
          <t>Alfonso</t>
        </is>
      </c>
      <c r="B22" s="19" t="inlineStr">
        <is>
          <t>ESPAÑA</t>
        </is>
      </c>
      <c r="C22" s="19" t="inlineStr">
        <is>
          <t>AGRITEC MEDINA, S.L.U.</t>
        </is>
      </c>
      <c r="D22" s="10" t="inlineStr">
        <is>
          <t>Con potencial</t>
        </is>
      </c>
      <c r="E22" s="10" t="inlineStr">
        <is>
          <t>AGFEL0005</t>
        </is>
      </c>
      <c r="F22" s="19" t="inlineStr">
        <is>
          <t>AGROXILATO-FE-L, 5 L</t>
        </is>
      </c>
      <c r="G22" s="22" t="n">
        <v>5</v>
      </c>
      <c r="H22" s="13" t="n">
        <v>4.83</v>
      </c>
      <c r="I22" s="13" t="n">
        <v>5.034683517610658</v>
      </c>
      <c r="J22" s="11" t="n">
        <v>0</v>
      </c>
      <c r="K22" s="13" t="n">
        <v>0</v>
      </c>
      <c r="L22" s="11" t="n">
        <v>0</v>
      </c>
      <c r="M22" s="13" t="n">
        <v>0</v>
      </c>
      <c r="N22" s="11" t="n">
        <v>0</v>
      </c>
      <c r="O22" s="13" t="n">
        <v>0</v>
      </c>
      <c r="P22" s="11" t="n">
        <v>59.35414045159279</v>
      </c>
      <c r="Q22" s="13" t="n">
        <v>286.6804983811932</v>
      </c>
      <c r="R22" s="11" t="n">
        <v>29.6770702257964</v>
      </c>
      <c r="S22" s="13" t="n">
        <v>143.3402491905966</v>
      </c>
      <c r="T22" s="11" t="n">
        <v>0</v>
      </c>
      <c r="U22" s="13" t="n">
        <v>0</v>
      </c>
      <c r="V22" s="11" t="n">
        <v>0</v>
      </c>
      <c r="W22" s="13" t="n">
        <v>0</v>
      </c>
      <c r="X22" s="11" t="n">
        <v>0</v>
      </c>
      <c r="Y22" s="13" t="n">
        <v>0</v>
      </c>
      <c r="Z22" s="11" t="n">
        <v>0</v>
      </c>
      <c r="AA22" s="13" t="n">
        <v>0</v>
      </c>
      <c r="AB22" s="11" t="n">
        <v>0</v>
      </c>
      <c r="AC22" s="13" t="n">
        <v>0</v>
      </c>
      <c r="AD22" s="11" t="n">
        <v>0</v>
      </c>
      <c r="AE22" s="13" t="n">
        <v>0</v>
      </c>
      <c r="AF22" s="11" t="n">
        <v>0</v>
      </c>
      <c r="AG22" s="13" t="n">
        <v>0</v>
      </c>
      <c r="AH22" s="25">
        <f>J22+L22+N22+P22+R22+T22+V22+X22+Z22+AB22+AD22+AF22</f>
        <v/>
      </c>
      <c r="AI22" s="26">
        <f>K22+M22+O22+Q22+S22+U22+W22+Y22+AA22+AC22+AE22+AG22</f>
        <v/>
      </c>
      <c r="AJ22" s="11" t="n">
        <v>0</v>
      </c>
      <c r="AK22" s="13" t="n">
        <v>0</v>
      </c>
      <c r="AL22" s="11" t="n">
        <v>0</v>
      </c>
      <c r="AM22" s="13" t="n">
        <v>0</v>
      </c>
      <c r="AN22" s="11" t="n">
        <v>0</v>
      </c>
      <c r="AO22" s="13" t="n">
        <v>0</v>
      </c>
      <c r="AP22" s="11" t="n">
        <v>70</v>
      </c>
      <c r="AQ22" s="13" t="n">
        <v>352.427846232746</v>
      </c>
      <c r="AR22" s="11" t="n">
        <v>35</v>
      </c>
      <c r="AS22" s="13" t="n">
        <v>176.213923116373</v>
      </c>
      <c r="AT22" s="11" t="n">
        <v>0</v>
      </c>
      <c r="AU22" s="13" t="n">
        <v>0</v>
      </c>
      <c r="AV22" s="11" t="n">
        <v>0</v>
      </c>
      <c r="AW22" s="13" t="n">
        <v>0</v>
      </c>
      <c r="AX22" s="11" t="n">
        <v>0</v>
      </c>
      <c r="AY22" s="13" t="n">
        <v>0</v>
      </c>
      <c r="AZ22" s="11" t="n">
        <v>0</v>
      </c>
      <c r="BA22" s="13" t="n">
        <v>0</v>
      </c>
      <c r="BB22" s="11" t="n">
        <v>0</v>
      </c>
      <c r="BC22" s="13" t="n">
        <v>0</v>
      </c>
      <c r="BD22" s="11" t="n">
        <v>0</v>
      </c>
      <c r="BE22" s="13" t="n">
        <v>0</v>
      </c>
      <c r="BF22" s="11" t="n">
        <v>0</v>
      </c>
      <c r="BG22" s="13" t="n">
        <v>0</v>
      </c>
      <c r="BH22" s="27">
        <f>AJ22+AL22+AN22+AP22+AR22+AT22+AV22+AX22+AZ22+BB22+BD22+BF22</f>
        <v/>
      </c>
      <c r="BI22" s="28">
        <f>AK22+AM22+AO22+AQ22+AS22+AU22+AW22+AY22+BA22+BC22+BE22+BG22</f>
        <v/>
      </c>
      <c r="BJ22" s="11">
        <f>BH22-AH22</f>
        <v/>
      </c>
      <c r="BK22" s="12">
        <f>IF(AH22&gt;0, BJ22/AH22, 0)</f>
        <v/>
      </c>
      <c r="BL22" s="13">
        <f>BI22-AI22</f>
        <v/>
      </c>
      <c r="BM22" s="12">
        <f>IF(AI22&gt;0, BL22/AI22, 0)</f>
        <v/>
      </c>
    </row>
    <row r="23">
      <c r="A23" s="19" t="inlineStr">
        <is>
          <t>Alfonso</t>
        </is>
      </c>
      <c r="B23" s="19" t="inlineStr">
        <is>
          <t>ESPAÑA</t>
        </is>
      </c>
      <c r="C23" s="19" t="inlineStr">
        <is>
          <t>AGRITEC MEDINA, S.L.U.</t>
        </is>
      </c>
      <c r="D23" s="10" t="inlineStr">
        <is>
          <t>Con potencial</t>
        </is>
      </c>
      <c r="E23" s="10" t="inlineStr">
        <is>
          <t>AGRMG0005</t>
        </is>
      </c>
      <c r="F23" s="19" t="inlineStr">
        <is>
          <t>AGROXIGREEN-MG, 5 L</t>
        </is>
      </c>
      <c r="G23" s="22" t="n">
        <v>5</v>
      </c>
      <c r="H23" s="13" t="n">
        <v>3.55</v>
      </c>
      <c r="I23" s="13" t="n">
        <v>3.700440266566838</v>
      </c>
      <c r="J23" s="11" t="n">
        <v>0</v>
      </c>
      <c r="K23" s="13" t="n">
        <v>0</v>
      </c>
      <c r="L23" s="11" t="n">
        <v>0</v>
      </c>
      <c r="M23" s="13" t="n">
        <v>0</v>
      </c>
      <c r="N23" s="11" t="n">
        <v>0</v>
      </c>
      <c r="O23" s="13" t="n">
        <v>0</v>
      </c>
      <c r="P23" s="11" t="n">
        <v>39.56942696772853</v>
      </c>
      <c r="Q23" s="13" t="n">
        <v>140.4714657354363</v>
      </c>
      <c r="R23" s="11" t="n">
        <v>0</v>
      </c>
      <c r="S23" s="13" t="n">
        <v>0</v>
      </c>
      <c r="T23" s="11" t="n">
        <v>0</v>
      </c>
      <c r="U23" s="13" t="n">
        <v>0</v>
      </c>
      <c r="V23" s="11" t="n">
        <v>0</v>
      </c>
      <c r="W23" s="13" t="n">
        <v>0</v>
      </c>
      <c r="X23" s="11" t="n">
        <v>0</v>
      </c>
      <c r="Y23" s="13" t="n">
        <v>0</v>
      </c>
      <c r="Z23" s="11" t="n">
        <v>0</v>
      </c>
      <c r="AA23" s="13" t="n">
        <v>0</v>
      </c>
      <c r="AB23" s="11" t="n">
        <v>0</v>
      </c>
      <c r="AC23" s="13" t="n">
        <v>0</v>
      </c>
      <c r="AD23" s="11" t="n">
        <v>0</v>
      </c>
      <c r="AE23" s="13" t="n">
        <v>0</v>
      </c>
      <c r="AF23" s="11" t="n">
        <v>0</v>
      </c>
      <c r="AG23" s="13" t="n">
        <v>0</v>
      </c>
      <c r="AH23" s="25">
        <f>J23+L23+N23+P23+R23+T23+V23+X23+Z23+AB23+AD23+AF23</f>
        <v/>
      </c>
      <c r="AI23" s="26">
        <f>K23+M23+O23+Q23+S23+U23+W23+Y23+AA23+AC23+AE23+AG23</f>
        <v/>
      </c>
      <c r="AJ23" s="11" t="n">
        <v>0</v>
      </c>
      <c r="AK23" s="13" t="n">
        <v>0</v>
      </c>
      <c r="AL23" s="11" t="n">
        <v>0</v>
      </c>
      <c r="AM23" s="13" t="n">
        <v>0</v>
      </c>
      <c r="AN23" s="11" t="n">
        <v>0</v>
      </c>
      <c r="AO23" s="13" t="n">
        <v>0</v>
      </c>
      <c r="AP23" s="11" t="n">
        <v>50</v>
      </c>
      <c r="AQ23" s="13" t="n">
        <v>185.0220133283419</v>
      </c>
      <c r="AR23" s="11" t="n">
        <v>0</v>
      </c>
      <c r="AS23" s="13" t="n">
        <v>0</v>
      </c>
      <c r="AT23" s="11" t="n">
        <v>0</v>
      </c>
      <c r="AU23" s="13" t="n">
        <v>0</v>
      </c>
      <c r="AV23" s="11" t="n">
        <v>0</v>
      </c>
      <c r="AW23" s="13" t="n">
        <v>0</v>
      </c>
      <c r="AX23" s="11" t="n">
        <v>0</v>
      </c>
      <c r="AY23" s="13" t="n">
        <v>0</v>
      </c>
      <c r="AZ23" s="11" t="n">
        <v>0</v>
      </c>
      <c r="BA23" s="13" t="n">
        <v>0</v>
      </c>
      <c r="BB23" s="11" t="n">
        <v>0</v>
      </c>
      <c r="BC23" s="13" t="n">
        <v>0</v>
      </c>
      <c r="BD23" s="11" t="n">
        <v>0</v>
      </c>
      <c r="BE23" s="13" t="n">
        <v>0</v>
      </c>
      <c r="BF23" s="11" t="n">
        <v>0</v>
      </c>
      <c r="BG23" s="13" t="n">
        <v>0</v>
      </c>
      <c r="BH23" s="27">
        <f>AJ23+AL23+AN23+AP23+AR23+AT23+AV23+AX23+AZ23+BB23+BD23+BF23</f>
        <v/>
      </c>
      <c r="BI23" s="28">
        <f>AK23+AM23+AO23+AQ23+AS23+AU23+AW23+AY23+BA23+BC23+BE23+BG23</f>
        <v/>
      </c>
      <c r="BJ23" s="11">
        <f>BH23-AH23</f>
        <v/>
      </c>
      <c r="BK23" s="12">
        <f>IF(AH23&gt;0, BJ23/AH23, 0)</f>
        <v/>
      </c>
      <c r="BL23" s="13">
        <f>BI23-AI23</f>
        <v/>
      </c>
      <c r="BM23" s="12">
        <f>IF(AI23&gt;0, BL23/AI23, 0)</f>
        <v/>
      </c>
    </row>
    <row r="24">
      <c r="A24" s="19" t="inlineStr">
        <is>
          <t>Alfonso</t>
        </is>
      </c>
      <c r="B24" s="19" t="inlineStr">
        <is>
          <t>ESPAÑA</t>
        </is>
      </c>
      <c r="C24" s="19" t="inlineStr">
        <is>
          <t>AGRITEC MEDINA, S.L.U.</t>
        </is>
      </c>
      <c r="D24" s="10" t="inlineStr">
        <is>
          <t>Con potencial</t>
        </is>
      </c>
      <c r="E24" s="10" t="inlineStr">
        <is>
          <t>AGXK0005</t>
        </is>
      </c>
      <c r="F24" s="19" t="inlineStr">
        <is>
          <t>AGROXILATO-K, 5 L</t>
        </is>
      </c>
      <c r="G24" s="22" t="n">
        <v>5</v>
      </c>
      <c r="H24" s="13" t="n">
        <v>3.595</v>
      </c>
      <c r="I24" s="13" t="n">
        <v>3.747347255861348</v>
      </c>
      <c r="J24" s="11" t="n">
        <v>0</v>
      </c>
      <c r="K24" s="13" t="n">
        <v>0</v>
      </c>
      <c r="L24" s="11" t="n">
        <v>0</v>
      </c>
      <c r="M24" s="13" t="n">
        <v>0</v>
      </c>
      <c r="N24" s="11" t="n">
        <v>0</v>
      </c>
      <c r="O24" s="13" t="n">
        <v>0</v>
      </c>
      <c r="P24" s="11" t="n">
        <v>19.78471348386427</v>
      </c>
      <c r="Q24" s="13" t="n">
        <v>72.60989848578186</v>
      </c>
      <c r="R24" s="11" t="n">
        <v>19.78471348386427</v>
      </c>
      <c r="S24" s="13" t="n">
        <v>69.64219146320222</v>
      </c>
      <c r="T24" s="11" t="n">
        <v>0</v>
      </c>
      <c r="U24" s="13" t="n">
        <v>0</v>
      </c>
      <c r="V24" s="11" t="n">
        <v>0</v>
      </c>
      <c r="W24" s="13" t="n">
        <v>0</v>
      </c>
      <c r="X24" s="11" t="n">
        <v>0</v>
      </c>
      <c r="Y24" s="13" t="n">
        <v>0</v>
      </c>
      <c r="Z24" s="11" t="n">
        <v>0</v>
      </c>
      <c r="AA24" s="13" t="n">
        <v>0</v>
      </c>
      <c r="AB24" s="11" t="n">
        <v>0</v>
      </c>
      <c r="AC24" s="13" t="n">
        <v>0</v>
      </c>
      <c r="AD24" s="11" t="n">
        <v>0</v>
      </c>
      <c r="AE24" s="13" t="n">
        <v>0</v>
      </c>
      <c r="AF24" s="11" t="n">
        <v>0</v>
      </c>
      <c r="AG24" s="13" t="n">
        <v>0</v>
      </c>
      <c r="AH24" s="25">
        <f>J24+L24+N24+P24+R24+T24+V24+X24+Z24+AB24+AD24+AF24</f>
        <v/>
      </c>
      <c r="AI24" s="26">
        <f>K24+M24+O24+Q24+S24+U24+W24+Y24+AA24+AC24+AE24+AG24</f>
        <v/>
      </c>
      <c r="AJ24" s="11" t="n">
        <v>0</v>
      </c>
      <c r="AK24" s="13" t="n">
        <v>0</v>
      </c>
      <c r="AL24" s="11" t="n">
        <v>0</v>
      </c>
      <c r="AM24" s="13" t="n">
        <v>0</v>
      </c>
      <c r="AN24" s="11" t="n">
        <v>0</v>
      </c>
      <c r="AO24" s="13" t="n">
        <v>0</v>
      </c>
      <c r="AP24" s="11" t="n">
        <v>25</v>
      </c>
      <c r="AQ24" s="13" t="n">
        <v>95.63813928380492</v>
      </c>
      <c r="AR24" s="11" t="n">
        <v>25</v>
      </c>
      <c r="AS24" s="13" t="n">
        <v>91.72922350926248</v>
      </c>
      <c r="AT24" s="11" t="n">
        <v>0</v>
      </c>
      <c r="AU24" s="13" t="n">
        <v>0</v>
      </c>
      <c r="AV24" s="11" t="n">
        <v>0</v>
      </c>
      <c r="AW24" s="13" t="n">
        <v>0</v>
      </c>
      <c r="AX24" s="11" t="n">
        <v>0</v>
      </c>
      <c r="AY24" s="13" t="n">
        <v>0</v>
      </c>
      <c r="AZ24" s="11" t="n">
        <v>0</v>
      </c>
      <c r="BA24" s="13" t="n">
        <v>0</v>
      </c>
      <c r="BB24" s="11" t="n">
        <v>0</v>
      </c>
      <c r="BC24" s="13" t="n">
        <v>0</v>
      </c>
      <c r="BD24" s="11" t="n">
        <v>0</v>
      </c>
      <c r="BE24" s="13" t="n">
        <v>0</v>
      </c>
      <c r="BF24" s="11" t="n">
        <v>0</v>
      </c>
      <c r="BG24" s="13" t="n">
        <v>0</v>
      </c>
      <c r="BH24" s="27">
        <f>AJ24+AL24+AN24+AP24+AR24+AT24+AV24+AX24+AZ24+BB24+BD24+BF24</f>
        <v/>
      </c>
      <c r="BI24" s="28">
        <f>AK24+AM24+AO24+AQ24+AS24+AU24+AW24+AY24+BA24+BC24+BE24+BG24</f>
        <v/>
      </c>
      <c r="BJ24" s="11">
        <f>BH24-AH24</f>
        <v/>
      </c>
      <c r="BK24" s="12">
        <f>IF(AH24&gt;0, BJ24/AH24, 0)</f>
        <v/>
      </c>
      <c r="BL24" s="13">
        <f>BI24-AI24</f>
        <v/>
      </c>
      <c r="BM24" s="12">
        <f>IF(AI24&gt;0, BL24/AI24, 0)</f>
        <v/>
      </c>
    </row>
    <row r="25">
      <c r="A25" s="19" t="inlineStr">
        <is>
          <t>Alfonso</t>
        </is>
      </c>
      <c r="B25" s="19" t="inlineStr">
        <is>
          <t>ESPAÑA</t>
        </is>
      </c>
      <c r="C25" s="19" t="inlineStr">
        <is>
          <t>AGRITEC MEDINA, S.L.U.</t>
        </is>
      </c>
      <c r="D25" s="10" t="inlineStr">
        <is>
          <t>Con potencial</t>
        </is>
      </c>
      <c r="E25" s="10" t="inlineStr">
        <is>
          <t>AGXK0020</t>
        </is>
      </c>
      <c r="F25" s="19" t="inlineStr">
        <is>
          <t>AGROXILATO-K, 20 L</t>
        </is>
      </c>
      <c r="G25" s="22" t="n">
        <v>20</v>
      </c>
      <c r="H25" s="13" t="n">
        <v>3.259565217391304</v>
      </c>
      <c r="I25" s="13" t="n">
        <v>3.395344378933321</v>
      </c>
      <c r="J25" s="11" t="n">
        <v>0</v>
      </c>
      <c r="K25" s="13" t="n">
        <v>0</v>
      </c>
      <c r="L25" s="11" t="n">
        <v>0</v>
      </c>
      <c r="M25" s="13" t="n">
        <v>0</v>
      </c>
      <c r="N25" s="11" t="n">
        <v>0</v>
      </c>
      <c r="O25" s="13" t="n">
        <v>0</v>
      </c>
      <c r="P25" s="11" t="n">
        <v>59.35414045159279</v>
      </c>
      <c r="Q25" s="13" t="n">
        <v>201.2105361308996</v>
      </c>
      <c r="R25" s="11" t="n">
        <v>395.6942696772853</v>
      </c>
      <c r="S25" s="13" t="n">
        <v>1282.049433754404</v>
      </c>
      <c r="T25" s="11" t="n">
        <v>0</v>
      </c>
      <c r="U25" s="13" t="n">
        <v>0</v>
      </c>
      <c r="V25" s="11" t="n">
        <v>0</v>
      </c>
      <c r="W25" s="13" t="n">
        <v>0</v>
      </c>
      <c r="X25" s="11" t="n">
        <v>0</v>
      </c>
      <c r="Y25" s="13" t="n">
        <v>0</v>
      </c>
      <c r="Z25" s="11" t="n">
        <v>0</v>
      </c>
      <c r="AA25" s="13" t="n">
        <v>0</v>
      </c>
      <c r="AB25" s="11" t="n">
        <v>0</v>
      </c>
      <c r="AC25" s="13" t="n">
        <v>0</v>
      </c>
      <c r="AD25" s="11" t="n">
        <v>0</v>
      </c>
      <c r="AE25" s="13" t="n">
        <v>0</v>
      </c>
      <c r="AF25" s="11" t="n">
        <v>0</v>
      </c>
      <c r="AG25" s="13" t="n">
        <v>0</v>
      </c>
      <c r="AH25" s="25">
        <f>J25+L25+N25+P25+R25+T25+V25+X25+Z25+AB25+AD25+AF25</f>
        <v/>
      </c>
      <c r="AI25" s="26">
        <f>K25+M25+O25+Q25+S25+U25+W25+Y25+AA25+AC25+AE25+AG25</f>
        <v/>
      </c>
      <c r="AJ25" s="11" t="n">
        <v>0</v>
      </c>
      <c r="AK25" s="13" t="n">
        <v>0</v>
      </c>
      <c r="AL25" s="11" t="n">
        <v>0</v>
      </c>
      <c r="AM25" s="13" t="n">
        <v>0</v>
      </c>
      <c r="AN25" s="11" t="n">
        <v>0</v>
      </c>
      <c r="AO25" s="13" t="n">
        <v>0</v>
      </c>
      <c r="AP25" s="11" t="n">
        <v>60</v>
      </c>
      <c r="AQ25" s="13" t="n">
        <v>212.0195916111817</v>
      </c>
      <c r="AR25" s="11" t="n">
        <v>460</v>
      </c>
      <c r="AS25" s="13" t="n">
        <v>1553.559485434145</v>
      </c>
      <c r="AT25" s="11" t="n">
        <v>0</v>
      </c>
      <c r="AU25" s="13" t="n">
        <v>0</v>
      </c>
      <c r="AV25" s="11" t="n">
        <v>0</v>
      </c>
      <c r="AW25" s="13" t="n">
        <v>0</v>
      </c>
      <c r="AX25" s="11" t="n">
        <v>0</v>
      </c>
      <c r="AY25" s="13" t="n">
        <v>0</v>
      </c>
      <c r="AZ25" s="11" t="n">
        <v>0</v>
      </c>
      <c r="BA25" s="13" t="n">
        <v>0</v>
      </c>
      <c r="BB25" s="11" t="n">
        <v>0</v>
      </c>
      <c r="BC25" s="13" t="n">
        <v>0</v>
      </c>
      <c r="BD25" s="11" t="n">
        <v>0</v>
      </c>
      <c r="BE25" s="13" t="n">
        <v>0</v>
      </c>
      <c r="BF25" s="11" t="n">
        <v>0</v>
      </c>
      <c r="BG25" s="13" t="n">
        <v>0</v>
      </c>
      <c r="BH25" s="27">
        <f>AJ25+AL25+AN25+AP25+AR25+AT25+AV25+AX25+AZ25+BB25+BD25+BF25</f>
        <v/>
      </c>
      <c r="BI25" s="28">
        <f>AK25+AM25+AO25+AQ25+AS25+AU25+AW25+AY25+BA25+BC25+BE25+BG25</f>
        <v/>
      </c>
      <c r="BJ25" s="11">
        <f>BH25-AH25</f>
        <v/>
      </c>
      <c r="BK25" s="12">
        <f>IF(AH25&gt;0, BJ25/AH25, 0)</f>
        <v/>
      </c>
      <c r="BL25" s="13">
        <f>BI25-AI25</f>
        <v/>
      </c>
      <c r="BM25" s="12">
        <f>IF(AI25&gt;0, BL25/AI25, 0)</f>
        <v/>
      </c>
    </row>
    <row r="26">
      <c r="A26" s="19" t="inlineStr">
        <is>
          <t>Alfonso</t>
        </is>
      </c>
      <c r="B26" s="19" t="inlineStr">
        <is>
          <t>ESPAÑA</t>
        </is>
      </c>
      <c r="C26" s="19" t="inlineStr">
        <is>
          <t>AGRITEC MEDINA, S.L.U.</t>
        </is>
      </c>
      <c r="D26" s="10" t="inlineStr">
        <is>
          <t>Con potencial</t>
        </is>
      </c>
      <c r="E26" s="10" t="inlineStr">
        <is>
          <t>AMIMG0005</t>
        </is>
      </c>
      <c r="F26" s="19" t="inlineStr">
        <is>
          <t>AMINOSOIL-MG, 5L</t>
        </is>
      </c>
      <c r="G26" s="22" t="n">
        <v>5</v>
      </c>
      <c r="H26" s="13" t="n">
        <v>2.87</v>
      </c>
      <c r="I26" s="13" t="n">
        <v>2.99162353944981</v>
      </c>
      <c r="J26" s="11" t="n">
        <v>0</v>
      </c>
      <c r="K26" s="13" t="n">
        <v>0</v>
      </c>
      <c r="L26" s="11" t="n">
        <v>0</v>
      </c>
      <c r="M26" s="13" t="n">
        <v>0</v>
      </c>
      <c r="N26" s="11" t="n">
        <v>0</v>
      </c>
      <c r="O26" s="13" t="n">
        <v>0</v>
      </c>
      <c r="P26" s="11" t="n">
        <v>0</v>
      </c>
      <c r="Q26" s="13" t="n">
        <v>0</v>
      </c>
      <c r="R26" s="11" t="n">
        <v>39.56942696772853</v>
      </c>
      <c r="S26" s="13" t="n">
        <v>113.5642553973809</v>
      </c>
      <c r="T26" s="11" t="n">
        <v>0</v>
      </c>
      <c r="U26" s="13" t="n">
        <v>0</v>
      </c>
      <c r="V26" s="11" t="n">
        <v>0</v>
      </c>
      <c r="W26" s="13" t="n">
        <v>0</v>
      </c>
      <c r="X26" s="11" t="n">
        <v>0</v>
      </c>
      <c r="Y26" s="13" t="n">
        <v>0</v>
      </c>
      <c r="Z26" s="11" t="n">
        <v>0</v>
      </c>
      <c r="AA26" s="13" t="n">
        <v>0</v>
      </c>
      <c r="AB26" s="11" t="n">
        <v>0</v>
      </c>
      <c r="AC26" s="13" t="n">
        <v>0</v>
      </c>
      <c r="AD26" s="11" t="n">
        <v>0</v>
      </c>
      <c r="AE26" s="13" t="n">
        <v>0</v>
      </c>
      <c r="AF26" s="11" t="n">
        <v>0</v>
      </c>
      <c r="AG26" s="13" t="n">
        <v>0</v>
      </c>
      <c r="AH26" s="25">
        <f>J26+L26+N26+P26+R26+T26+V26+X26+Z26+AB26+AD26+AF26</f>
        <v/>
      </c>
      <c r="AI26" s="26">
        <f>K26+M26+O26+Q26+S26+U26+W26+Y26+AA26+AC26+AE26+AG26</f>
        <v/>
      </c>
      <c r="AJ26" s="11" t="n">
        <v>0</v>
      </c>
      <c r="AK26" s="13" t="n">
        <v>0</v>
      </c>
      <c r="AL26" s="11" t="n">
        <v>0</v>
      </c>
      <c r="AM26" s="13" t="n">
        <v>0</v>
      </c>
      <c r="AN26" s="11" t="n">
        <v>0</v>
      </c>
      <c r="AO26" s="13" t="n">
        <v>0</v>
      </c>
      <c r="AP26" s="11" t="n">
        <v>0</v>
      </c>
      <c r="AQ26" s="13" t="n">
        <v>0</v>
      </c>
      <c r="AR26" s="11" t="n">
        <v>45</v>
      </c>
      <c r="AS26" s="13" t="n">
        <v>134.6230592752414</v>
      </c>
      <c r="AT26" s="11" t="n">
        <v>0</v>
      </c>
      <c r="AU26" s="13" t="n">
        <v>0</v>
      </c>
      <c r="AV26" s="11" t="n">
        <v>0</v>
      </c>
      <c r="AW26" s="13" t="n">
        <v>0</v>
      </c>
      <c r="AX26" s="11" t="n">
        <v>0</v>
      </c>
      <c r="AY26" s="13" t="n">
        <v>0</v>
      </c>
      <c r="AZ26" s="11" t="n">
        <v>0</v>
      </c>
      <c r="BA26" s="13" t="n">
        <v>0</v>
      </c>
      <c r="BB26" s="11" t="n">
        <v>0</v>
      </c>
      <c r="BC26" s="13" t="n">
        <v>0</v>
      </c>
      <c r="BD26" s="11" t="n">
        <v>0</v>
      </c>
      <c r="BE26" s="13" t="n">
        <v>0</v>
      </c>
      <c r="BF26" s="11" t="n">
        <v>0</v>
      </c>
      <c r="BG26" s="13" t="n">
        <v>0</v>
      </c>
      <c r="BH26" s="27">
        <f>AJ26+AL26+AN26+AP26+AR26+AT26+AV26+AX26+AZ26+BB26+BD26+BF26</f>
        <v/>
      </c>
      <c r="BI26" s="28">
        <f>AK26+AM26+AO26+AQ26+AS26+AU26+AW26+AY26+BA26+BC26+BE26+BG26</f>
        <v/>
      </c>
      <c r="BJ26" s="11">
        <f>BH26-AH26</f>
        <v/>
      </c>
      <c r="BK26" s="12">
        <f>IF(AH26&gt;0, BJ26/AH26, 0)</f>
        <v/>
      </c>
      <c r="BL26" s="13">
        <f>BI26-AI26</f>
        <v/>
      </c>
      <c r="BM26" s="12">
        <f>IF(AI26&gt;0, BL26/AI26, 0)</f>
        <v/>
      </c>
    </row>
    <row r="27">
      <c r="A27" s="19" t="inlineStr">
        <is>
          <t>Alfonso</t>
        </is>
      </c>
      <c r="B27" s="19" t="inlineStr">
        <is>
          <t>ESPAÑA</t>
        </is>
      </c>
      <c r="C27" s="19" t="inlineStr">
        <is>
          <t>AGRITEC MEDINA, S.L.U.</t>
        </is>
      </c>
      <c r="D27" s="10" t="inlineStr">
        <is>
          <t>Con potencial</t>
        </is>
      </c>
      <c r="E27" s="10" t="inlineStr">
        <is>
          <t>AN0005</t>
        </is>
      </c>
      <c r="F27" s="19" t="inlineStr">
        <is>
          <t>ALCAPLANT NEW, 5 KG</t>
        </is>
      </c>
      <c r="G27" s="22" t="n">
        <v>5</v>
      </c>
      <c r="H27" s="13" t="n">
        <v>1.98</v>
      </c>
      <c r="I27" s="13" t="n">
        <v>2.062829207365428</v>
      </c>
      <c r="J27" s="11" t="n">
        <v>0</v>
      </c>
      <c r="K27" s="13" t="n">
        <v>0</v>
      </c>
      <c r="L27" s="11" t="n">
        <v>0</v>
      </c>
      <c r="M27" s="13" t="n">
        <v>0</v>
      </c>
      <c r="N27" s="11" t="n">
        <v>0</v>
      </c>
      <c r="O27" s="13" t="n">
        <v>0</v>
      </c>
      <c r="P27" s="11" t="n">
        <v>59.35414045159279</v>
      </c>
      <c r="Q27" s="13" t="n">
        <v>119.3018223077015</v>
      </c>
      <c r="R27" s="11" t="n">
        <v>19.78471348386427</v>
      </c>
      <c r="S27" s="13" t="n">
        <v>38.77803842837396</v>
      </c>
      <c r="T27" s="11" t="n">
        <v>19.78471348386427</v>
      </c>
      <c r="U27" s="13" t="n">
        <v>36.99741421482617</v>
      </c>
      <c r="V27" s="11" t="n">
        <v>19.78471348386427</v>
      </c>
      <c r="W27" s="13" t="n">
        <v>39.96512123740581</v>
      </c>
      <c r="X27" s="11" t="n">
        <v>0</v>
      </c>
      <c r="Y27" s="13" t="n">
        <v>0</v>
      </c>
      <c r="Z27" s="11" t="n">
        <v>0</v>
      </c>
      <c r="AA27" s="13" t="n">
        <v>0</v>
      </c>
      <c r="AB27" s="11" t="n">
        <v>0</v>
      </c>
      <c r="AC27" s="13" t="n">
        <v>0</v>
      </c>
      <c r="AD27" s="11" t="n">
        <v>0</v>
      </c>
      <c r="AE27" s="13" t="n">
        <v>0</v>
      </c>
      <c r="AF27" s="11" t="n">
        <v>0</v>
      </c>
      <c r="AG27" s="13" t="n">
        <v>0</v>
      </c>
      <c r="AH27" s="25">
        <f>J27+L27+N27+P27+R27+T27+V27+X27+Z27+AB27+AD27+AF27</f>
        <v/>
      </c>
      <c r="AI27" s="26">
        <f>K27+M27+O27+Q27+S27+U27+W27+Y27+AA27+AC27+AE27+AG27</f>
        <v/>
      </c>
      <c r="AJ27" s="11" t="n">
        <v>0</v>
      </c>
      <c r="AK27" s="13" t="n">
        <v>0</v>
      </c>
      <c r="AL27" s="11" t="n">
        <v>0</v>
      </c>
      <c r="AM27" s="13" t="n">
        <v>0</v>
      </c>
      <c r="AN27" s="11" t="n">
        <v>0</v>
      </c>
      <c r="AO27" s="13" t="n">
        <v>0</v>
      </c>
      <c r="AP27" s="11" t="n">
        <v>70</v>
      </c>
      <c r="AQ27" s="13" t="n">
        <v>146.6625198608322</v>
      </c>
      <c r="AR27" s="11" t="n">
        <v>25</v>
      </c>
      <c r="AS27" s="13" t="n">
        <v>51.07649945402115</v>
      </c>
      <c r="AT27" s="11" t="n">
        <v>25</v>
      </c>
      <c r="AU27" s="13" t="n">
        <v>48.73114998929568</v>
      </c>
      <c r="AV27" s="11" t="n">
        <v>25</v>
      </c>
      <c r="AW27" s="13" t="n">
        <v>52.64006576383812</v>
      </c>
      <c r="AX27" s="11" t="n">
        <v>0</v>
      </c>
      <c r="AY27" s="13" t="n">
        <v>0</v>
      </c>
      <c r="AZ27" s="11" t="n">
        <v>0</v>
      </c>
      <c r="BA27" s="13" t="n">
        <v>0</v>
      </c>
      <c r="BB27" s="11" t="n">
        <v>0</v>
      </c>
      <c r="BC27" s="13" t="n">
        <v>0</v>
      </c>
      <c r="BD27" s="11" t="n">
        <v>0</v>
      </c>
      <c r="BE27" s="13" t="n">
        <v>0</v>
      </c>
      <c r="BF27" s="11" t="n">
        <v>0</v>
      </c>
      <c r="BG27" s="13" t="n">
        <v>0</v>
      </c>
      <c r="BH27" s="27">
        <f>AJ27+AL27+AN27+AP27+AR27+AT27+AV27+AX27+AZ27+BB27+BD27+BF27</f>
        <v/>
      </c>
      <c r="BI27" s="28">
        <f>AK27+AM27+AO27+AQ27+AS27+AU27+AW27+AY27+BA27+BC27+BE27+BG27</f>
        <v/>
      </c>
      <c r="BJ27" s="11">
        <f>BH27-AH27</f>
        <v/>
      </c>
      <c r="BK27" s="12">
        <f>IF(AH27&gt;0, BJ27/AH27, 0)</f>
        <v/>
      </c>
      <c r="BL27" s="13">
        <f>BI27-AI27</f>
        <v/>
      </c>
      <c r="BM27" s="12">
        <f>IF(AI27&gt;0, BL27/AI27, 0)</f>
        <v/>
      </c>
    </row>
    <row r="28">
      <c r="A28" s="19" t="inlineStr">
        <is>
          <t>Alfonso</t>
        </is>
      </c>
      <c r="B28" s="19" t="inlineStr">
        <is>
          <t>ESPAÑA</t>
        </is>
      </c>
      <c r="C28" s="19" t="inlineStr">
        <is>
          <t>AGRITEC MEDINA, S.L.U.</t>
        </is>
      </c>
      <c r="D28" s="10" t="inlineStr">
        <is>
          <t>Con potencial</t>
        </is>
      </c>
      <c r="E28" s="10" t="inlineStr">
        <is>
          <t>AN0020</t>
        </is>
      </c>
      <c r="F28" s="19" t="inlineStr">
        <is>
          <t>ALCAPLANT NEW, 20 KG</t>
        </is>
      </c>
      <c r="G28" s="22" t="n">
        <v>20</v>
      </c>
      <c r="H28" s="13" t="n">
        <v>1.799729729729729</v>
      </c>
      <c r="I28" s="13" t="n">
        <v>1.875513538835541</v>
      </c>
      <c r="J28" s="11" t="n">
        <v>0</v>
      </c>
      <c r="K28" s="13" t="n">
        <v>0</v>
      </c>
      <c r="L28" s="11" t="n">
        <v>0</v>
      </c>
      <c r="M28" s="13" t="n">
        <v>0</v>
      </c>
      <c r="N28" s="11" t="n">
        <v>0</v>
      </c>
      <c r="O28" s="13" t="n">
        <v>0</v>
      </c>
      <c r="P28" s="11" t="n">
        <v>514.4025505804709</v>
      </c>
      <c r="Q28" s="13" t="n">
        <v>920.187024134527</v>
      </c>
      <c r="R28" s="11" t="n">
        <v>0</v>
      </c>
      <c r="S28" s="13" t="n">
        <v>0</v>
      </c>
      <c r="T28" s="11" t="n">
        <v>158.2777078709141</v>
      </c>
      <c r="U28" s="13" t="n">
        <v>288.6589697295796</v>
      </c>
      <c r="V28" s="11" t="n">
        <v>59.35414045159279</v>
      </c>
      <c r="W28" s="13" t="n">
        <v>108.6180770264148</v>
      </c>
      <c r="X28" s="11" t="n">
        <v>0</v>
      </c>
      <c r="Y28" s="13" t="n">
        <v>0</v>
      </c>
      <c r="Z28" s="11" t="n">
        <v>0</v>
      </c>
      <c r="AA28" s="13" t="n">
        <v>0</v>
      </c>
      <c r="AB28" s="11" t="n">
        <v>0</v>
      </c>
      <c r="AC28" s="13" t="n">
        <v>0</v>
      </c>
      <c r="AD28" s="11" t="n">
        <v>0</v>
      </c>
      <c r="AE28" s="13" t="n">
        <v>0</v>
      </c>
      <c r="AF28" s="11" t="n">
        <v>0</v>
      </c>
      <c r="AG28" s="13" t="n">
        <v>0</v>
      </c>
      <c r="AH28" s="25">
        <f>J28+L28+N28+P28+R28+T28+V28+X28+Z28+AB28+AD28+AF28</f>
        <v/>
      </c>
      <c r="AI28" s="26">
        <f>K28+M28+O28+Q28+S28+U28+W28+Y28+AA28+AC28+AE28+AG28</f>
        <v/>
      </c>
      <c r="AJ28" s="11" t="n">
        <v>0</v>
      </c>
      <c r="AK28" s="13" t="n">
        <v>0</v>
      </c>
      <c r="AL28" s="11" t="n">
        <v>0</v>
      </c>
      <c r="AM28" s="13" t="n">
        <v>0</v>
      </c>
      <c r="AN28" s="11" t="n">
        <v>0</v>
      </c>
      <c r="AO28" s="13" t="n">
        <v>0</v>
      </c>
      <c r="AP28" s="11" t="n">
        <v>600</v>
      </c>
      <c r="AQ28" s="13" t="n">
        <v>1118.791831839807</v>
      </c>
      <c r="AR28" s="11" t="n">
        <v>0</v>
      </c>
      <c r="AS28" s="13" t="n">
        <v>0</v>
      </c>
      <c r="AT28" s="11" t="n">
        <v>180</v>
      </c>
      <c r="AU28" s="13" t="n">
        <v>342.1864869034447</v>
      </c>
      <c r="AV28" s="11" t="n">
        <v>60</v>
      </c>
      <c r="AW28" s="13" t="n">
        <v>114.4530538786025</v>
      </c>
      <c r="AX28" s="11" t="n">
        <v>0</v>
      </c>
      <c r="AY28" s="13" t="n">
        <v>0</v>
      </c>
      <c r="AZ28" s="11" t="n">
        <v>0</v>
      </c>
      <c r="BA28" s="13" t="n">
        <v>0</v>
      </c>
      <c r="BB28" s="11" t="n">
        <v>0</v>
      </c>
      <c r="BC28" s="13" t="n">
        <v>0</v>
      </c>
      <c r="BD28" s="11" t="n">
        <v>0</v>
      </c>
      <c r="BE28" s="13" t="n">
        <v>0</v>
      </c>
      <c r="BF28" s="11" t="n">
        <v>0</v>
      </c>
      <c r="BG28" s="13" t="n">
        <v>0</v>
      </c>
      <c r="BH28" s="27">
        <f>AJ28+AL28+AN28+AP28+AR28+AT28+AV28+AX28+AZ28+BB28+BD28+BF28</f>
        <v/>
      </c>
      <c r="BI28" s="28">
        <f>AK28+AM28+AO28+AQ28+AS28+AU28+AW28+AY28+BA28+BC28+BE28+BG28</f>
        <v/>
      </c>
      <c r="BJ28" s="11">
        <f>BH28-AH28</f>
        <v/>
      </c>
      <c r="BK28" s="12">
        <f>IF(AH28&gt;0, BJ28/AH28, 0)</f>
        <v/>
      </c>
      <c r="BL28" s="13">
        <f>BI28-AI28</f>
        <v/>
      </c>
      <c r="BM28" s="12">
        <f>IF(AI28&gt;0, BL28/AI28, 0)</f>
        <v/>
      </c>
    </row>
    <row r="29">
      <c r="A29" s="19" t="inlineStr">
        <is>
          <t>Alfonso</t>
        </is>
      </c>
      <c r="B29" s="19" t="inlineStr">
        <is>
          <t>ESPAÑA</t>
        </is>
      </c>
      <c r="C29" s="19" t="inlineStr">
        <is>
          <t>AGRITEC MEDINA, S.L.U.</t>
        </is>
      </c>
      <c r="D29" s="10" t="inlineStr">
        <is>
          <t>Con potencial</t>
        </is>
      </c>
      <c r="E29" s="10" t="inlineStr">
        <is>
          <t>AQUOM0005</t>
        </is>
      </c>
      <c r="F29" s="19" t="inlineStr">
        <is>
          <t>AQUOM, 5 L</t>
        </is>
      </c>
      <c r="G29" s="22" t="n">
        <v>5</v>
      </c>
      <c r="H29" s="13" t="n">
        <v>13.45</v>
      </c>
      <c r="I29" s="13" t="n">
        <v>14.01997791135886</v>
      </c>
      <c r="J29" s="11" t="n">
        <v>0</v>
      </c>
      <c r="K29" s="13" t="n">
        <v>0</v>
      </c>
      <c r="L29" s="11" t="n">
        <v>0</v>
      </c>
      <c r="M29" s="13" t="n">
        <v>0</v>
      </c>
      <c r="N29" s="11" t="n">
        <v>0</v>
      </c>
      <c r="O29" s="13" t="n">
        <v>0</v>
      </c>
      <c r="P29" s="11" t="n">
        <v>19.78471348386427</v>
      </c>
      <c r="Q29" s="13" t="n">
        <v>266.1043963579743</v>
      </c>
      <c r="R29" s="11" t="n">
        <v>0</v>
      </c>
      <c r="S29" s="13" t="n">
        <v>0</v>
      </c>
      <c r="T29" s="11" t="n">
        <v>0</v>
      </c>
      <c r="U29" s="13" t="n">
        <v>0</v>
      </c>
      <c r="V29" s="11" t="n">
        <v>0</v>
      </c>
      <c r="W29" s="13" t="n">
        <v>0</v>
      </c>
      <c r="X29" s="11" t="n">
        <v>0</v>
      </c>
      <c r="Y29" s="13" t="n">
        <v>0</v>
      </c>
      <c r="Z29" s="11" t="n">
        <v>0</v>
      </c>
      <c r="AA29" s="13" t="n">
        <v>0</v>
      </c>
      <c r="AB29" s="11" t="n">
        <v>0</v>
      </c>
      <c r="AC29" s="13" t="n">
        <v>0</v>
      </c>
      <c r="AD29" s="11" t="n">
        <v>0</v>
      </c>
      <c r="AE29" s="13" t="n">
        <v>0</v>
      </c>
      <c r="AF29" s="11" t="n">
        <v>0</v>
      </c>
      <c r="AG29" s="13" t="n">
        <v>0</v>
      </c>
      <c r="AH29" s="25">
        <f>J29+L29+N29+P29+R29+T29+V29+X29+Z29+AB29+AD29+AF29</f>
        <v/>
      </c>
      <c r="AI29" s="26">
        <f>K29+M29+O29+Q29+S29+U29+W29+Y29+AA29+AC29+AE29+AG29</f>
        <v/>
      </c>
      <c r="AJ29" s="11" t="n">
        <v>0</v>
      </c>
      <c r="AK29" s="13" t="n">
        <v>0</v>
      </c>
      <c r="AL29" s="11" t="n">
        <v>0</v>
      </c>
      <c r="AM29" s="13" t="n">
        <v>0</v>
      </c>
      <c r="AN29" s="11" t="n">
        <v>0</v>
      </c>
      <c r="AO29" s="13" t="n">
        <v>0</v>
      </c>
      <c r="AP29" s="11" t="n">
        <v>25</v>
      </c>
      <c r="AQ29" s="13" t="n">
        <v>350.4994477839716</v>
      </c>
      <c r="AR29" s="11" t="n">
        <v>0</v>
      </c>
      <c r="AS29" s="13" t="n">
        <v>0</v>
      </c>
      <c r="AT29" s="11" t="n">
        <v>0</v>
      </c>
      <c r="AU29" s="13" t="n">
        <v>0</v>
      </c>
      <c r="AV29" s="11" t="n">
        <v>0</v>
      </c>
      <c r="AW29" s="13" t="n">
        <v>0</v>
      </c>
      <c r="AX29" s="11" t="n">
        <v>0</v>
      </c>
      <c r="AY29" s="13" t="n">
        <v>0</v>
      </c>
      <c r="AZ29" s="11" t="n">
        <v>0</v>
      </c>
      <c r="BA29" s="13" t="n">
        <v>0</v>
      </c>
      <c r="BB29" s="11" t="n">
        <v>0</v>
      </c>
      <c r="BC29" s="13" t="n">
        <v>0</v>
      </c>
      <c r="BD29" s="11" t="n">
        <v>0</v>
      </c>
      <c r="BE29" s="13" t="n">
        <v>0</v>
      </c>
      <c r="BF29" s="11" t="n">
        <v>0</v>
      </c>
      <c r="BG29" s="13" t="n">
        <v>0</v>
      </c>
      <c r="BH29" s="27">
        <f>AJ29+AL29+AN29+AP29+AR29+AT29+AV29+AX29+AZ29+BB29+BD29+BF29</f>
        <v/>
      </c>
      <c r="BI29" s="28">
        <f>AK29+AM29+AO29+AQ29+AS29+AU29+AW29+AY29+BA29+BC29+BE29+BG29</f>
        <v/>
      </c>
      <c r="BJ29" s="11">
        <f>BH29-AH29</f>
        <v/>
      </c>
      <c r="BK29" s="12">
        <f>IF(AH29&gt;0, BJ29/AH29, 0)</f>
        <v/>
      </c>
      <c r="BL29" s="13">
        <f>BI29-AI29</f>
        <v/>
      </c>
      <c r="BM29" s="12">
        <f>IF(AI29&gt;0, BL29/AI29, 0)</f>
        <v/>
      </c>
    </row>
    <row r="30">
      <c r="A30" s="19" t="inlineStr">
        <is>
          <t>Alfonso</t>
        </is>
      </c>
      <c r="B30" s="19" t="inlineStr">
        <is>
          <t>ESPAÑA</t>
        </is>
      </c>
      <c r="C30" s="19" t="inlineStr">
        <is>
          <t>AGRITEC MEDINA, S.L.U.</t>
        </is>
      </c>
      <c r="D30" s="10" t="inlineStr">
        <is>
          <t>Con potencial</t>
        </is>
      </c>
      <c r="E30" s="10" t="inlineStr">
        <is>
          <t>BIO0020</t>
        </is>
      </c>
      <c r="F30" s="19" t="inlineStr">
        <is>
          <t>BIORAD-20, 20 L</t>
        </is>
      </c>
      <c r="G30" s="22" t="n">
        <v>20</v>
      </c>
      <c r="H30" s="13" t="n">
        <v>2.49</v>
      </c>
      <c r="I30" s="13" t="n">
        <v>2.595520074296176</v>
      </c>
      <c r="J30" s="11" t="n">
        <v>0</v>
      </c>
      <c r="K30" s="13" t="n">
        <v>0</v>
      </c>
      <c r="L30" s="11" t="n">
        <v>197.8471348386427</v>
      </c>
      <c r="M30" s="13" t="n">
        <v>492.6393657482202</v>
      </c>
      <c r="N30" s="11" t="n">
        <v>0</v>
      </c>
      <c r="O30" s="13" t="n">
        <v>0</v>
      </c>
      <c r="P30" s="11" t="n">
        <v>0</v>
      </c>
      <c r="Q30" s="13" t="n">
        <v>0</v>
      </c>
      <c r="R30" s="11" t="n">
        <v>0</v>
      </c>
      <c r="S30" s="13" t="n">
        <v>0</v>
      </c>
      <c r="T30" s="11" t="n">
        <v>0</v>
      </c>
      <c r="U30" s="13" t="n">
        <v>0</v>
      </c>
      <c r="V30" s="11" t="n">
        <v>0</v>
      </c>
      <c r="W30" s="13" t="n">
        <v>0</v>
      </c>
      <c r="X30" s="11" t="n">
        <v>0</v>
      </c>
      <c r="Y30" s="13" t="n">
        <v>0</v>
      </c>
      <c r="Z30" s="11" t="n">
        <v>0</v>
      </c>
      <c r="AA30" s="13" t="n">
        <v>0</v>
      </c>
      <c r="AB30" s="11" t="n">
        <v>0</v>
      </c>
      <c r="AC30" s="13" t="n">
        <v>0</v>
      </c>
      <c r="AD30" s="11" t="n">
        <v>0</v>
      </c>
      <c r="AE30" s="13" t="n">
        <v>0</v>
      </c>
      <c r="AF30" s="11" t="n">
        <v>0</v>
      </c>
      <c r="AG30" s="13" t="n">
        <v>0</v>
      </c>
      <c r="AH30" s="25">
        <f>J30+L30+N30+P30+R30+T30+V30+X30+Z30+AB30+AD30+AF30</f>
        <v/>
      </c>
      <c r="AI30" s="26">
        <f>K30+M30+O30+Q30+S30+U30+W30+Y30+AA30+AC30+AE30+AG30</f>
        <v/>
      </c>
      <c r="AJ30" s="11" t="n">
        <v>0</v>
      </c>
      <c r="AK30" s="13" t="n">
        <v>0</v>
      </c>
      <c r="AL30" s="11" t="n">
        <v>260</v>
      </c>
      <c r="AM30" s="13" t="n">
        <v>674.8352193170059</v>
      </c>
      <c r="AN30" s="11" t="n">
        <v>0</v>
      </c>
      <c r="AO30" s="13" t="n">
        <v>0</v>
      </c>
      <c r="AP30" s="11" t="n">
        <v>0</v>
      </c>
      <c r="AQ30" s="13" t="n">
        <v>0</v>
      </c>
      <c r="AR30" s="11" t="n">
        <v>0</v>
      </c>
      <c r="AS30" s="13" t="n">
        <v>0</v>
      </c>
      <c r="AT30" s="11" t="n">
        <v>0</v>
      </c>
      <c r="AU30" s="13" t="n">
        <v>0</v>
      </c>
      <c r="AV30" s="11" t="n">
        <v>0</v>
      </c>
      <c r="AW30" s="13" t="n">
        <v>0</v>
      </c>
      <c r="AX30" s="11" t="n">
        <v>0</v>
      </c>
      <c r="AY30" s="13" t="n">
        <v>0</v>
      </c>
      <c r="AZ30" s="11" t="n">
        <v>0</v>
      </c>
      <c r="BA30" s="13" t="n">
        <v>0</v>
      </c>
      <c r="BB30" s="11" t="n">
        <v>0</v>
      </c>
      <c r="BC30" s="13" t="n">
        <v>0</v>
      </c>
      <c r="BD30" s="11" t="n">
        <v>0</v>
      </c>
      <c r="BE30" s="13" t="n">
        <v>0</v>
      </c>
      <c r="BF30" s="11" t="n">
        <v>0</v>
      </c>
      <c r="BG30" s="13" t="n">
        <v>0</v>
      </c>
      <c r="BH30" s="27">
        <f>AJ30+AL30+AN30+AP30+AR30+AT30+AV30+AX30+AZ30+BB30+BD30+BF30</f>
        <v/>
      </c>
      <c r="BI30" s="28">
        <f>AK30+AM30+AO30+AQ30+AS30+AU30+AW30+AY30+BA30+BC30+BE30+BG30</f>
        <v/>
      </c>
      <c r="BJ30" s="11">
        <f>BH30-AH30</f>
        <v/>
      </c>
      <c r="BK30" s="12">
        <f>IF(AH30&gt;0, BJ30/AH30, 0)</f>
        <v/>
      </c>
      <c r="BL30" s="13">
        <f>BI30-AI30</f>
        <v/>
      </c>
      <c r="BM30" s="12">
        <f>IF(AI30&gt;0, BL30/AI30, 0)</f>
        <v/>
      </c>
    </row>
    <row r="31">
      <c r="A31" s="19" t="inlineStr">
        <is>
          <t>Alfonso</t>
        </is>
      </c>
      <c r="B31" s="19" t="inlineStr">
        <is>
          <t>ESPAÑA</t>
        </is>
      </c>
      <c r="C31" s="19" t="inlineStr">
        <is>
          <t>AGRITEC MEDINA, S.L.U.</t>
        </is>
      </c>
      <c r="D31" s="10" t="inlineStr">
        <is>
          <t>Con potencial</t>
        </is>
      </c>
      <c r="E31" s="10" t="inlineStr">
        <is>
          <t>BR-59AE0005</t>
        </is>
      </c>
      <c r="F31" s="19" t="inlineStr">
        <is>
          <t>BR-59 AE, 5 KG</t>
        </is>
      </c>
      <c r="G31" s="22" t="n">
        <v>5</v>
      </c>
      <c r="H31" s="13" t="n">
        <v>2.662</v>
      </c>
      <c r="I31" s="13" t="n">
        <v>2.77480901115519</v>
      </c>
      <c r="J31" s="11" t="n">
        <v>0</v>
      </c>
      <c r="K31" s="13" t="n">
        <v>0</v>
      </c>
      <c r="L31" s="11" t="n">
        <v>0</v>
      </c>
      <c r="M31" s="13" t="n">
        <v>0</v>
      </c>
      <c r="N31" s="11" t="n">
        <v>0</v>
      </c>
      <c r="O31" s="13" t="n">
        <v>0</v>
      </c>
      <c r="P31" s="11" t="n">
        <v>0</v>
      </c>
      <c r="Q31" s="13" t="n">
        <v>0</v>
      </c>
      <c r="R31" s="11" t="n">
        <v>0</v>
      </c>
      <c r="S31" s="13" t="n">
        <v>0</v>
      </c>
      <c r="T31" s="11" t="n">
        <v>197.8471348386427</v>
      </c>
      <c r="U31" s="13" t="n">
        <v>506.4886651869252</v>
      </c>
      <c r="V31" s="11" t="n">
        <v>296.770702257964</v>
      </c>
      <c r="W31" s="13" t="n">
        <v>810.1840171642417</v>
      </c>
      <c r="X31" s="11" t="n">
        <v>0</v>
      </c>
      <c r="Y31" s="13" t="n">
        <v>0</v>
      </c>
      <c r="Z31" s="11" t="n">
        <v>0</v>
      </c>
      <c r="AA31" s="13" t="n">
        <v>0</v>
      </c>
      <c r="AB31" s="11" t="n">
        <v>0</v>
      </c>
      <c r="AC31" s="13" t="n">
        <v>0</v>
      </c>
      <c r="AD31" s="11" t="n">
        <v>0</v>
      </c>
      <c r="AE31" s="13" t="n">
        <v>0</v>
      </c>
      <c r="AF31" s="11" t="n">
        <v>0</v>
      </c>
      <c r="AG31" s="13" t="n">
        <v>0</v>
      </c>
      <c r="AH31" s="25">
        <f>J31+L31+N31+P31+R31+T31+V31+X31+Z31+AB31+AD31+AF31</f>
        <v/>
      </c>
      <c r="AI31" s="26">
        <f>K31+M31+O31+Q31+S31+U31+W31+Y31+AA31+AC31+AE31+AG31</f>
        <v/>
      </c>
      <c r="AJ31" s="11" t="n">
        <v>0</v>
      </c>
      <c r="AK31" s="13" t="n">
        <v>0</v>
      </c>
      <c r="AL31" s="11" t="n">
        <v>0</v>
      </c>
      <c r="AM31" s="13" t="n">
        <v>0</v>
      </c>
      <c r="AN31" s="11" t="n">
        <v>0</v>
      </c>
      <c r="AO31" s="13" t="n">
        <v>0</v>
      </c>
      <c r="AP31" s="11" t="n">
        <v>0</v>
      </c>
      <c r="AQ31" s="13" t="n">
        <v>0</v>
      </c>
      <c r="AR31" s="11" t="n">
        <v>0</v>
      </c>
      <c r="AS31" s="13" t="n">
        <v>0</v>
      </c>
      <c r="AT31" s="11" t="n">
        <v>230</v>
      </c>
      <c r="AU31" s="13" t="n">
        <v>613.751895480156</v>
      </c>
      <c r="AV31" s="11" t="n">
        <v>345</v>
      </c>
      <c r="AW31" s="13" t="n">
        <v>981.763285934078</v>
      </c>
      <c r="AX31" s="11" t="n">
        <v>0</v>
      </c>
      <c r="AY31" s="13" t="n">
        <v>0</v>
      </c>
      <c r="AZ31" s="11" t="n">
        <v>0</v>
      </c>
      <c r="BA31" s="13" t="n">
        <v>0</v>
      </c>
      <c r="BB31" s="11" t="n">
        <v>0</v>
      </c>
      <c r="BC31" s="13" t="n">
        <v>0</v>
      </c>
      <c r="BD31" s="11" t="n">
        <v>0</v>
      </c>
      <c r="BE31" s="13" t="n">
        <v>0</v>
      </c>
      <c r="BF31" s="11" t="n">
        <v>0</v>
      </c>
      <c r="BG31" s="13" t="n">
        <v>0</v>
      </c>
      <c r="BH31" s="27">
        <f>AJ31+AL31+AN31+AP31+AR31+AT31+AV31+AX31+AZ31+BB31+BD31+BF31</f>
        <v/>
      </c>
      <c r="BI31" s="28">
        <f>AK31+AM31+AO31+AQ31+AS31+AU31+AW31+AY31+BA31+BC31+BE31+BG31</f>
        <v/>
      </c>
      <c r="BJ31" s="11">
        <f>BH31-AH31</f>
        <v/>
      </c>
      <c r="BK31" s="12">
        <f>IF(AH31&gt;0, BJ31/AH31, 0)</f>
        <v/>
      </c>
      <c r="BL31" s="13">
        <f>BI31-AI31</f>
        <v/>
      </c>
      <c r="BM31" s="12">
        <f>IF(AI31&gt;0, BL31/AI31, 0)</f>
        <v/>
      </c>
    </row>
    <row r="32">
      <c r="A32" s="19" t="inlineStr">
        <is>
          <t>Alfonso</t>
        </is>
      </c>
      <c r="B32" s="19" t="inlineStr">
        <is>
          <t>ESPAÑA</t>
        </is>
      </c>
      <c r="C32" s="19" t="inlineStr">
        <is>
          <t>AGRITEC MEDINA, S.L.U.</t>
        </is>
      </c>
      <c r="D32" s="10" t="inlineStr">
        <is>
          <t>Con potencial</t>
        </is>
      </c>
      <c r="E32" s="10" t="inlineStr">
        <is>
          <t>BROTA0020</t>
        </is>
      </c>
      <c r="F32" s="19" t="inlineStr">
        <is>
          <t>BROTAMEC, 20 L</t>
        </is>
      </c>
      <c r="G32" s="22" t="n">
        <v>20</v>
      </c>
      <c r="H32" s="13" t="n">
        <v>3.07</v>
      </c>
      <c r="I32" s="13" t="n">
        <v>3.200099047425407</v>
      </c>
      <c r="J32" s="11" t="n">
        <v>0</v>
      </c>
      <c r="K32" s="13" t="n">
        <v>0</v>
      </c>
      <c r="L32" s="11" t="n">
        <v>197.8471348386427</v>
      </c>
      <c r="M32" s="13" t="n">
        <v>607.390703954633</v>
      </c>
      <c r="N32" s="11" t="n">
        <v>0</v>
      </c>
      <c r="O32" s="13" t="n">
        <v>0</v>
      </c>
      <c r="P32" s="11" t="n">
        <v>0</v>
      </c>
      <c r="Q32" s="13" t="n">
        <v>0</v>
      </c>
      <c r="R32" s="11" t="n">
        <v>0</v>
      </c>
      <c r="S32" s="13" t="n">
        <v>0</v>
      </c>
      <c r="T32" s="11" t="n">
        <v>0</v>
      </c>
      <c r="U32" s="13" t="n">
        <v>0</v>
      </c>
      <c r="V32" s="11" t="n">
        <v>0</v>
      </c>
      <c r="W32" s="13" t="n">
        <v>0</v>
      </c>
      <c r="X32" s="11" t="n">
        <v>0</v>
      </c>
      <c r="Y32" s="13" t="n">
        <v>0</v>
      </c>
      <c r="Z32" s="11" t="n">
        <v>0</v>
      </c>
      <c r="AA32" s="13" t="n">
        <v>0</v>
      </c>
      <c r="AB32" s="11" t="n">
        <v>0</v>
      </c>
      <c r="AC32" s="13" t="n">
        <v>0</v>
      </c>
      <c r="AD32" s="11" t="n">
        <v>0</v>
      </c>
      <c r="AE32" s="13" t="n">
        <v>0</v>
      </c>
      <c r="AF32" s="11" t="n">
        <v>0</v>
      </c>
      <c r="AG32" s="13" t="n">
        <v>0</v>
      </c>
      <c r="AH32" s="25">
        <f>J32+L32+N32+P32+R32+T32+V32+X32+Z32+AB32+AD32+AF32</f>
        <v/>
      </c>
      <c r="AI32" s="26">
        <f>K32+M32+O32+Q32+S32+U32+W32+Y32+AA32+AC32+AE32+AG32</f>
        <v/>
      </c>
      <c r="AJ32" s="11" t="n">
        <v>0</v>
      </c>
      <c r="AK32" s="13" t="n">
        <v>0</v>
      </c>
      <c r="AL32" s="11" t="n">
        <v>220</v>
      </c>
      <c r="AM32" s="13" t="n">
        <v>704.0217904335896</v>
      </c>
      <c r="AN32" s="11" t="n">
        <v>0</v>
      </c>
      <c r="AO32" s="13" t="n">
        <v>0</v>
      </c>
      <c r="AP32" s="11" t="n">
        <v>0</v>
      </c>
      <c r="AQ32" s="13" t="n">
        <v>0</v>
      </c>
      <c r="AR32" s="11" t="n">
        <v>0</v>
      </c>
      <c r="AS32" s="13" t="n">
        <v>0</v>
      </c>
      <c r="AT32" s="11" t="n">
        <v>0</v>
      </c>
      <c r="AU32" s="13" t="n">
        <v>0</v>
      </c>
      <c r="AV32" s="11" t="n">
        <v>0</v>
      </c>
      <c r="AW32" s="13" t="n">
        <v>0</v>
      </c>
      <c r="AX32" s="11" t="n">
        <v>0</v>
      </c>
      <c r="AY32" s="13" t="n">
        <v>0</v>
      </c>
      <c r="AZ32" s="11" t="n">
        <v>0</v>
      </c>
      <c r="BA32" s="13" t="n">
        <v>0</v>
      </c>
      <c r="BB32" s="11" t="n">
        <v>0</v>
      </c>
      <c r="BC32" s="13" t="n">
        <v>0</v>
      </c>
      <c r="BD32" s="11" t="n">
        <v>0</v>
      </c>
      <c r="BE32" s="13" t="n">
        <v>0</v>
      </c>
      <c r="BF32" s="11" t="n">
        <v>0</v>
      </c>
      <c r="BG32" s="13" t="n">
        <v>0</v>
      </c>
      <c r="BH32" s="27">
        <f>AJ32+AL32+AN32+AP32+AR32+AT32+AV32+AX32+AZ32+BB32+BD32+BF32</f>
        <v/>
      </c>
      <c r="BI32" s="28">
        <f>AK32+AM32+AO32+AQ32+AS32+AU32+AW32+AY32+BA32+BC32+BE32+BG32</f>
        <v/>
      </c>
      <c r="BJ32" s="11">
        <f>BH32-AH32</f>
        <v/>
      </c>
      <c r="BK32" s="12">
        <f>IF(AH32&gt;0, BJ32/AH32, 0)</f>
        <v/>
      </c>
      <c r="BL32" s="13">
        <f>BI32-AI32</f>
        <v/>
      </c>
      <c r="BM32" s="12">
        <f>IF(AI32&gt;0, BL32/AI32, 0)</f>
        <v/>
      </c>
    </row>
    <row r="33">
      <c r="A33" s="19" t="inlineStr">
        <is>
          <t>Alfonso</t>
        </is>
      </c>
      <c r="B33" s="19" t="inlineStr">
        <is>
          <t>ESPAÑA</t>
        </is>
      </c>
      <c r="C33" s="19" t="inlineStr">
        <is>
          <t>AGRITEC MEDINA, S.L.U.</t>
        </is>
      </c>
      <c r="D33" s="10" t="inlineStr">
        <is>
          <t>Con potencial</t>
        </is>
      </c>
      <c r="E33" s="10" t="inlineStr">
        <is>
          <t>C-CU0005</t>
        </is>
      </c>
      <c r="F33" s="19" t="inlineStr">
        <is>
          <t>CODICOBRE, 5 L</t>
        </is>
      </c>
      <c r="G33" s="22" t="n">
        <v>5</v>
      </c>
      <c r="H33" s="13" t="n">
        <v>4.15</v>
      </c>
      <c r="I33" s="13" t="n">
        <v>4.325866790493628</v>
      </c>
      <c r="J33" s="11" t="n">
        <v>0</v>
      </c>
      <c r="K33" s="13" t="n">
        <v>0</v>
      </c>
      <c r="L33" s="11" t="n">
        <v>0</v>
      </c>
      <c r="M33" s="13" t="n">
        <v>0</v>
      </c>
      <c r="N33" s="11" t="n">
        <v>0</v>
      </c>
      <c r="O33" s="13" t="n">
        <v>0</v>
      </c>
      <c r="P33" s="11" t="n">
        <v>118.7082809031856</v>
      </c>
      <c r="Q33" s="13" t="n">
        <v>498.5747797933795</v>
      </c>
      <c r="R33" s="11" t="n">
        <v>0</v>
      </c>
      <c r="S33" s="13" t="n">
        <v>0</v>
      </c>
      <c r="T33" s="11" t="n">
        <v>39.56942696772853</v>
      </c>
      <c r="U33" s="13" t="n">
        <v>158.2777078709141</v>
      </c>
      <c r="V33" s="11" t="n">
        <v>0</v>
      </c>
      <c r="W33" s="13" t="n">
        <v>0</v>
      </c>
      <c r="X33" s="11" t="n">
        <v>0</v>
      </c>
      <c r="Y33" s="13" t="n">
        <v>0</v>
      </c>
      <c r="Z33" s="11" t="n">
        <v>0</v>
      </c>
      <c r="AA33" s="13" t="n">
        <v>0</v>
      </c>
      <c r="AB33" s="11" t="n">
        <v>0</v>
      </c>
      <c r="AC33" s="13" t="n">
        <v>0</v>
      </c>
      <c r="AD33" s="11" t="n">
        <v>0</v>
      </c>
      <c r="AE33" s="13" t="n">
        <v>0</v>
      </c>
      <c r="AF33" s="11" t="n">
        <v>0</v>
      </c>
      <c r="AG33" s="13" t="n">
        <v>0</v>
      </c>
      <c r="AH33" s="25">
        <f>J33+L33+N33+P33+R33+T33+V33+X33+Z33+AB33+AD33+AF33</f>
        <v/>
      </c>
      <c r="AI33" s="26">
        <f>K33+M33+O33+Q33+S33+U33+W33+Y33+AA33+AC33+AE33+AG33</f>
        <v/>
      </c>
      <c r="AJ33" s="11" t="n">
        <v>0</v>
      </c>
      <c r="AK33" s="13" t="n">
        <v>0</v>
      </c>
      <c r="AL33" s="11" t="n">
        <v>0</v>
      </c>
      <c r="AM33" s="13" t="n">
        <v>0</v>
      </c>
      <c r="AN33" s="11" t="n">
        <v>0</v>
      </c>
      <c r="AO33" s="13" t="n">
        <v>0</v>
      </c>
      <c r="AP33" s="11" t="n">
        <v>135</v>
      </c>
      <c r="AQ33" s="13" t="n">
        <v>591.0280651108162</v>
      </c>
      <c r="AR33" s="11" t="n">
        <v>0</v>
      </c>
      <c r="AS33" s="13" t="n">
        <v>0</v>
      </c>
      <c r="AT33" s="11" t="n">
        <v>45</v>
      </c>
      <c r="AU33" s="13" t="n">
        <v>187.6279571780369</v>
      </c>
      <c r="AV33" s="11" t="n">
        <v>0</v>
      </c>
      <c r="AW33" s="13" t="n">
        <v>0</v>
      </c>
      <c r="AX33" s="11" t="n">
        <v>0</v>
      </c>
      <c r="AY33" s="13" t="n">
        <v>0</v>
      </c>
      <c r="AZ33" s="11" t="n">
        <v>0</v>
      </c>
      <c r="BA33" s="13" t="n">
        <v>0</v>
      </c>
      <c r="BB33" s="11" t="n">
        <v>0</v>
      </c>
      <c r="BC33" s="13" t="n">
        <v>0</v>
      </c>
      <c r="BD33" s="11" t="n">
        <v>0</v>
      </c>
      <c r="BE33" s="13" t="n">
        <v>0</v>
      </c>
      <c r="BF33" s="11" t="n">
        <v>0</v>
      </c>
      <c r="BG33" s="13" t="n">
        <v>0</v>
      </c>
      <c r="BH33" s="27">
        <f>AJ33+AL33+AN33+AP33+AR33+AT33+AV33+AX33+AZ33+BB33+BD33+BF33</f>
        <v/>
      </c>
      <c r="BI33" s="28">
        <f>AK33+AM33+AO33+AQ33+AS33+AU33+AW33+AY33+BA33+BC33+BE33+BG33</f>
        <v/>
      </c>
      <c r="BJ33" s="11">
        <f>BH33-AH33</f>
        <v/>
      </c>
      <c r="BK33" s="12">
        <f>IF(AH33&gt;0, BJ33/AH33, 0)</f>
        <v/>
      </c>
      <c r="BL33" s="13">
        <f>BI33-AI33</f>
        <v/>
      </c>
      <c r="BM33" s="12">
        <f>IF(AI33&gt;0, BL33/AI33, 0)</f>
        <v/>
      </c>
    </row>
    <row r="34">
      <c r="A34" s="19" t="inlineStr">
        <is>
          <t>Alfonso</t>
        </is>
      </c>
      <c r="B34" s="19" t="inlineStr">
        <is>
          <t>ESPAÑA</t>
        </is>
      </c>
      <c r="C34" s="19" t="inlineStr">
        <is>
          <t>AGRITEC MEDINA, S.L.U.</t>
        </is>
      </c>
      <c r="D34" s="10" t="inlineStr">
        <is>
          <t>Con potencial</t>
        </is>
      </c>
      <c r="E34" s="10" t="inlineStr">
        <is>
          <t>C-CU0020</t>
        </is>
      </c>
      <c r="F34" s="19" t="inlineStr">
        <is>
          <t>CODICOBRE, 20 L</t>
        </is>
      </c>
      <c r="G34" s="22" t="n">
        <v>20</v>
      </c>
      <c r="H34" s="13" t="n">
        <v>3.91</v>
      </c>
      <c r="I34" s="13" t="n">
        <v>4.075696180922913</v>
      </c>
      <c r="J34" s="11" t="n">
        <v>0</v>
      </c>
      <c r="K34" s="13" t="n">
        <v>0</v>
      </c>
      <c r="L34" s="11" t="n">
        <v>0</v>
      </c>
      <c r="M34" s="13" t="n">
        <v>0</v>
      </c>
      <c r="N34" s="11" t="n">
        <v>0</v>
      </c>
      <c r="O34" s="13" t="n">
        <v>0</v>
      </c>
      <c r="P34" s="11" t="n">
        <v>0</v>
      </c>
      <c r="Q34" s="13" t="n">
        <v>0</v>
      </c>
      <c r="R34" s="11" t="n">
        <v>19.78471348386427</v>
      </c>
      <c r="S34" s="13" t="n">
        <v>77.35822972190928</v>
      </c>
      <c r="T34" s="11" t="n">
        <v>0</v>
      </c>
      <c r="U34" s="13" t="n">
        <v>0</v>
      </c>
      <c r="V34" s="11" t="n">
        <v>0</v>
      </c>
      <c r="W34" s="13" t="n">
        <v>0</v>
      </c>
      <c r="X34" s="11" t="n">
        <v>0</v>
      </c>
      <c r="Y34" s="13" t="n">
        <v>0</v>
      </c>
      <c r="Z34" s="11" t="n">
        <v>0</v>
      </c>
      <c r="AA34" s="13" t="n">
        <v>0</v>
      </c>
      <c r="AB34" s="11" t="n">
        <v>0</v>
      </c>
      <c r="AC34" s="13" t="n">
        <v>0</v>
      </c>
      <c r="AD34" s="11" t="n">
        <v>0</v>
      </c>
      <c r="AE34" s="13" t="n">
        <v>0</v>
      </c>
      <c r="AF34" s="11" t="n">
        <v>0</v>
      </c>
      <c r="AG34" s="13" t="n">
        <v>0</v>
      </c>
      <c r="AH34" s="25">
        <f>J34+L34+N34+P34+R34+T34+V34+X34+Z34+AB34+AD34+AF34</f>
        <v/>
      </c>
      <c r="AI34" s="26">
        <f>K34+M34+O34+Q34+S34+U34+W34+Y34+AA34+AC34+AE34+AG34</f>
        <v/>
      </c>
      <c r="AJ34" s="11" t="n">
        <v>0</v>
      </c>
      <c r="AK34" s="13" t="n">
        <v>0</v>
      </c>
      <c r="AL34" s="11" t="n">
        <v>0</v>
      </c>
      <c r="AM34" s="13" t="n">
        <v>0</v>
      </c>
      <c r="AN34" s="11" t="n">
        <v>0</v>
      </c>
      <c r="AO34" s="13" t="n">
        <v>0</v>
      </c>
      <c r="AP34" s="11" t="n">
        <v>0</v>
      </c>
      <c r="AQ34" s="13" t="n">
        <v>0</v>
      </c>
      <c r="AR34" s="11" t="n">
        <v>20</v>
      </c>
      <c r="AS34" s="13" t="n">
        <v>81.51392361845825</v>
      </c>
      <c r="AT34" s="11" t="n">
        <v>0</v>
      </c>
      <c r="AU34" s="13" t="n">
        <v>0</v>
      </c>
      <c r="AV34" s="11" t="n">
        <v>0</v>
      </c>
      <c r="AW34" s="13" t="n">
        <v>0</v>
      </c>
      <c r="AX34" s="11" t="n">
        <v>0</v>
      </c>
      <c r="AY34" s="13" t="n">
        <v>0</v>
      </c>
      <c r="AZ34" s="11" t="n">
        <v>0</v>
      </c>
      <c r="BA34" s="13" t="n">
        <v>0</v>
      </c>
      <c r="BB34" s="11" t="n">
        <v>0</v>
      </c>
      <c r="BC34" s="13" t="n">
        <v>0</v>
      </c>
      <c r="BD34" s="11" t="n">
        <v>0</v>
      </c>
      <c r="BE34" s="13" t="n">
        <v>0</v>
      </c>
      <c r="BF34" s="11" t="n">
        <v>0</v>
      </c>
      <c r="BG34" s="13" t="n">
        <v>0</v>
      </c>
      <c r="BH34" s="27">
        <f>AJ34+AL34+AN34+AP34+AR34+AT34+AV34+AX34+AZ34+BB34+BD34+BF34</f>
        <v/>
      </c>
      <c r="BI34" s="28">
        <f>AK34+AM34+AO34+AQ34+AS34+AU34+AW34+AY34+BA34+BC34+BE34+BG34</f>
        <v/>
      </c>
      <c r="BJ34" s="11">
        <f>BH34-AH34</f>
        <v/>
      </c>
      <c r="BK34" s="12">
        <f>IF(AH34&gt;0, BJ34/AH34, 0)</f>
        <v/>
      </c>
      <c r="BL34" s="13">
        <f>BI34-AI34</f>
        <v/>
      </c>
      <c r="BM34" s="12">
        <f>IF(AI34&gt;0, BL34/AI34, 0)</f>
        <v/>
      </c>
    </row>
    <row r="35">
      <c r="A35" s="19" t="inlineStr">
        <is>
          <t>Alfonso</t>
        </is>
      </c>
      <c r="B35" s="19" t="inlineStr">
        <is>
          <t>ESPAÑA</t>
        </is>
      </c>
      <c r="C35" s="19" t="inlineStr">
        <is>
          <t>AGRITEC MEDINA, S.L.U.</t>
        </is>
      </c>
      <c r="D35" s="10" t="inlineStr">
        <is>
          <t>Con potencial</t>
        </is>
      </c>
      <c r="E35" s="10" t="inlineStr">
        <is>
          <t>C-CUAE0005</t>
        </is>
      </c>
      <c r="F35" s="19" t="inlineStr">
        <is>
          <t>CUPRAMEC, 5 L</t>
        </is>
      </c>
      <c r="G35" s="22" t="n">
        <v>5</v>
      </c>
      <c r="H35" s="13" t="n">
        <v>4.498333333333333</v>
      </c>
      <c r="I35" s="13" t="n">
        <v>4.688961633551125</v>
      </c>
      <c r="J35" s="11" t="n">
        <v>0</v>
      </c>
      <c r="K35" s="13" t="n">
        <v>0</v>
      </c>
      <c r="L35" s="11" t="n">
        <v>0</v>
      </c>
      <c r="M35" s="13" t="n">
        <v>0</v>
      </c>
      <c r="N35" s="11" t="n">
        <v>0</v>
      </c>
      <c r="O35" s="13" t="n">
        <v>0</v>
      </c>
      <c r="P35" s="11" t="n">
        <v>0</v>
      </c>
      <c r="Q35" s="13" t="n">
        <v>0</v>
      </c>
      <c r="R35" s="11" t="n">
        <v>39.56942696772853</v>
      </c>
      <c r="S35" s="13" t="n">
        <v>182.8107525909058</v>
      </c>
      <c r="T35" s="11" t="n">
        <v>59.35414045159279</v>
      </c>
      <c r="U35" s="13" t="n">
        <v>261.1582179870083</v>
      </c>
      <c r="V35" s="11" t="n">
        <v>19.78471348386427</v>
      </c>
      <c r="W35" s="13" t="n">
        <v>90.02044635158241</v>
      </c>
      <c r="X35" s="11" t="n">
        <v>0</v>
      </c>
      <c r="Y35" s="13" t="n">
        <v>0</v>
      </c>
      <c r="Z35" s="11" t="n">
        <v>0</v>
      </c>
      <c r="AA35" s="13" t="n">
        <v>0</v>
      </c>
      <c r="AB35" s="11" t="n">
        <v>0</v>
      </c>
      <c r="AC35" s="13" t="n">
        <v>0</v>
      </c>
      <c r="AD35" s="11" t="n">
        <v>0</v>
      </c>
      <c r="AE35" s="13" t="n">
        <v>0</v>
      </c>
      <c r="AF35" s="11" t="n">
        <v>0</v>
      </c>
      <c r="AG35" s="13" t="n">
        <v>0</v>
      </c>
      <c r="AH35" s="25">
        <f>J35+L35+N35+P35+R35+T35+V35+X35+Z35+AB35+AD35+AF35</f>
        <v/>
      </c>
      <c r="AI35" s="26">
        <f>K35+M35+O35+Q35+S35+U35+W35+Y35+AA35+AC35+AE35+AG35</f>
        <v/>
      </c>
      <c r="AJ35" s="11" t="n">
        <v>0</v>
      </c>
      <c r="AK35" s="13" t="n">
        <v>0</v>
      </c>
      <c r="AL35" s="11" t="n">
        <v>0</v>
      </c>
      <c r="AM35" s="13" t="n">
        <v>0</v>
      </c>
      <c r="AN35" s="11" t="n">
        <v>0</v>
      </c>
      <c r="AO35" s="13" t="n">
        <v>0</v>
      </c>
      <c r="AP35" s="11" t="n">
        <v>0</v>
      </c>
      <c r="AQ35" s="13" t="n">
        <v>0</v>
      </c>
      <c r="AR35" s="11" t="n">
        <v>50</v>
      </c>
      <c r="AS35" s="13" t="n">
        <v>240.789211711814</v>
      </c>
      <c r="AT35" s="11" t="n">
        <v>75</v>
      </c>
      <c r="AU35" s="13" t="n">
        <v>343.9845881597342</v>
      </c>
      <c r="AV35" s="11" t="n">
        <v>25</v>
      </c>
      <c r="AW35" s="13" t="n">
        <v>118.5704451611205</v>
      </c>
      <c r="AX35" s="11" t="n">
        <v>0</v>
      </c>
      <c r="AY35" s="13" t="n">
        <v>0</v>
      </c>
      <c r="AZ35" s="11" t="n">
        <v>0</v>
      </c>
      <c r="BA35" s="13" t="n">
        <v>0</v>
      </c>
      <c r="BB35" s="11" t="n">
        <v>0</v>
      </c>
      <c r="BC35" s="13" t="n">
        <v>0</v>
      </c>
      <c r="BD35" s="11" t="n">
        <v>0</v>
      </c>
      <c r="BE35" s="13" t="n">
        <v>0</v>
      </c>
      <c r="BF35" s="11" t="n">
        <v>0</v>
      </c>
      <c r="BG35" s="13" t="n">
        <v>0</v>
      </c>
      <c r="BH35" s="27">
        <f>AJ35+AL35+AN35+AP35+AR35+AT35+AV35+AX35+AZ35+BB35+BD35+BF35</f>
        <v/>
      </c>
      <c r="BI35" s="28">
        <f>AK35+AM35+AO35+AQ35+AS35+AU35+AW35+AY35+BA35+BC35+BE35+BG35</f>
        <v/>
      </c>
      <c r="BJ35" s="11">
        <f>BH35-AH35</f>
        <v/>
      </c>
      <c r="BK35" s="12">
        <f>IF(AH35&gt;0, BJ35/AH35, 0)</f>
        <v/>
      </c>
      <c r="BL35" s="13">
        <f>BI35-AI35</f>
        <v/>
      </c>
      <c r="BM35" s="12">
        <f>IF(AI35&gt;0, BL35/AI35, 0)</f>
        <v/>
      </c>
    </row>
    <row r="36">
      <c r="A36" s="19" t="inlineStr">
        <is>
          <t>Alfonso</t>
        </is>
      </c>
      <c r="B36" s="19" t="inlineStr">
        <is>
          <t>ESPAÑA</t>
        </is>
      </c>
      <c r="C36" s="19" t="inlineStr">
        <is>
          <t>AGRITEC MEDINA, S.L.U.</t>
        </is>
      </c>
      <c r="D36" s="10" t="inlineStr">
        <is>
          <t>Con potencial</t>
        </is>
      </c>
      <c r="E36" s="10" t="inlineStr">
        <is>
          <t>FROST-P0020</t>
        </is>
      </c>
      <c r="F36" s="19" t="inlineStr">
        <is>
          <t>CODIFROST PLUS, 20 L</t>
        </is>
      </c>
      <c r="G36" s="22" t="n">
        <v>20</v>
      </c>
      <c r="H36" s="13" t="n">
        <v>4.12</v>
      </c>
      <c r="I36" s="13" t="n">
        <v>4.294595464297289</v>
      </c>
      <c r="J36" s="11" t="n">
        <v>0</v>
      </c>
      <c r="K36" s="13" t="n">
        <v>0</v>
      </c>
      <c r="L36" s="11" t="n">
        <v>0</v>
      </c>
      <c r="M36" s="13" t="n">
        <v>0</v>
      </c>
      <c r="N36" s="11" t="n">
        <v>0</v>
      </c>
      <c r="O36" s="13" t="n">
        <v>0</v>
      </c>
      <c r="P36" s="11" t="n">
        <v>118.7082809031856</v>
      </c>
      <c r="Q36" s="13" t="n">
        <v>489.0781173211246</v>
      </c>
      <c r="R36" s="11" t="n">
        <v>0</v>
      </c>
      <c r="S36" s="13" t="n">
        <v>0</v>
      </c>
      <c r="T36" s="11" t="n">
        <v>0</v>
      </c>
      <c r="U36" s="13" t="n">
        <v>0</v>
      </c>
      <c r="V36" s="11" t="n">
        <v>0</v>
      </c>
      <c r="W36" s="13" t="n">
        <v>0</v>
      </c>
      <c r="X36" s="11" t="n">
        <v>0</v>
      </c>
      <c r="Y36" s="13" t="n">
        <v>0</v>
      </c>
      <c r="Z36" s="11" t="n">
        <v>0</v>
      </c>
      <c r="AA36" s="13" t="n">
        <v>0</v>
      </c>
      <c r="AB36" s="11" t="n">
        <v>0</v>
      </c>
      <c r="AC36" s="13" t="n">
        <v>0</v>
      </c>
      <c r="AD36" s="11" t="n">
        <v>0</v>
      </c>
      <c r="AE36" s="13" t="n">
        <v>0</v>
      </c>
      <c r="AF36" s="11" t="n">
        <v>0</v>
      </c>
      <c r="AG36" s="13" t="n">
        <v>0</v>
      </c>
      <c r="AH36" s="25">
        <f>J36+L36+N36+P36+R36+T36+V36+X36+Z36+AB36+AD36+AF36</f>
        <v/>
      </c>
      <c r="AI36" s="26">
        <f>K36+M36+O36+Q36+S36+U36+W36+Y36+AA36+AC36+AE36+AG36</f>
        <v/>
      </c>
      <c r="AJ36" s="11" t="n">
        <v>0</v>
      </c>
      <c r="AK36" s="13" t="n">
        <v>0</v>
      </c>
      <c r="AL36" s="11" t="n">
        <v>0</v>
      </c>
      <c r="AM36" s="13" t="n">
        <v>0</v>
      </c>
      <c r="AN36" s="11" t="n">
        <v>0</v>
      </c>
      <c r="AO36" s="13" t="n">
        <v>0</v>
      </c>
      <c r="AP36" s="11" t="n">
        <v>140</v>
      </c>
      <c r="AQ36" s="13" t="n">
        <v>601.2433650016204</v>
      </c>
      <c r="AR36" s="11" t="n">
        <v>0</v>
      </c>
      <c r="AS36" s="13" t="n">
        <v>0</v>
      </c>
      <c r="AT36" s="11" t="n">
        <v>0</v>
      </c>
      <c r="AU36" s="13" t="n">
        <v>0</v>
      </c>
      <c r="AV36" s="11" t="n">
        <v>0</v>
      </c>
      <c r="AW36" s="13" t="n">
        <v>0</v>
      </c>
      <c r="AX36" s="11" t="n">
        <v>0</v>
      </c>
      <c r="AY36" s="13" t="n">
        <v>0</v>
      </c>
      <c r="AZ36" s="11" t="n">
        <v>0</v>
      </c>
      <c r="BA36" s="13" t="n">
        <v>0</v>
      </c>
      <c r="BB36" s="11" t="n">
        <v>0</v>
      </c>
      <c r="BC36" s="13" t="n">
        <v>0</v>
      </c>
      <c r="BD36" s="11" t="n">
        <v>0</v>
      </c>
      <c r="BE36" s="13" t="n">
        <v>0</v>
      </c>
      <c r="BF36" s="11" t="n">
        <v>0</v>
      </c>
      <c r="BG36" s="13" t="n">
        <v>0</v>
      </c>
      <c r="BH36" s="27">
        <f>AJ36+AL36+AN36+AP36+AR36+AT36+AV36+AX36+AZ36+BB36+BD36+BF36</f>
        <v/>
      </c>
      <c r="BI36" s="28">
        <f>AK36+AM36+AO36+AQ36+AS36+AU36+AW36+AY36+BA36+BC36+BE36+BG36</f>
        <v/>
      </c>
      <c r="BJ36" s="11">
        <f>BH36-AH36</f>
        <v/>
      </c>
      <c r="BK36" s="12">
        <f>IF(AH36&gt;0, BJ36/AH36, 0)</f>
        <v/>
      </c>
      <c r="BL36" s="13">
        <f>BI36-AI36</f>
        <v/>
      </c>
      <c r="BM36" s="12">
        <f>IF(AI36&gt;0, BL36/AI36, 0)</f>
        <v/>
      </c>
    </row>
    <row r="37">
      <c r="A37" s="19" t="inlineStr">
        <is>
          <t>Alfonso</t>
        </is>
      </c>
      <c r="B37" s="19" t="inlineStr">
        <is>
          <t>ESPAÑA</t>
        </is>
      </c>
      <c r="C37" s="19" t="inlineStr">
        <is>
          <t>AGRITEC MEDINA, S.L.U.</t>
        </is>
      </c>
      <c r="D37" s="10" t="inlineStr">
        <is>
          <t>Con potencial</t>
        </is>
      </c>
      <c r="E37" s="10" t="inlineStr">
        <is>
          <t>HST0020</t>
        </is>
      </c>
      <c r="F37" s="19" t="inlineStr">
        <is>
          <t>HIDROSTRESS-40, 20 L</t>
        </is>
      </c>
      <c r="G37" s="22" t="n">
        <v>20</v>
      </c>
      <c r="H37" s="13" t="n">
        <v>6.345999999999999</v>
      </c>
      <c r="I37" s="13" t="n">
        <v>6.615780722416486</v>
      </c>
      <c r="J37" s="11" t="n">
        <v>0</v>
      </c>
      <c r="K37" s="13" t="n">
        <v>0</v>
      </c>
      <c r="L37" s="11" t="n">
        <v>0</v>
      </c>
      <c r="M37" s="13" t="n">
        <v>0</v>
      </c>
      <c r="N37" s="11" t="n">
        <v>0</v>
      </c>
      <c r="O37" s="13" t="n">
        <v>0</v>
      </c>
      <c r="P37" s="11" t="n">
        <v>751.8191123868421</v>
      </c>
      <c r="Q37" s="13" t="n">
        <v>4766.533172532579</v>
      </c>
      <c r="R37" s="11" t="n">
        <v>197.8471348386427</v>
      </c>
      <c r="S37" s="13" t="n">
        <v>1254.350834876994</v>
      </c>
      <c r="T37" s="11" t="n">
        <v>39.56942696772853</v>
      </c>
      <c r="U37" s="13" t="n">
        <v>256.8055810205582</v>
      </c>
      <c r="V37" s="11" t="n">
        <v>0</v>
      </c>
      <c r="W37" s="13" t="n">
        <v>0</v>
      </c>
      <c r="X37" s="11" t="n">
        <v>0</v>
      </c>
      <c r="Y37" s="13" t="n">
        <v>0</v>
      </c>
      <c r="Z37" s="11" t="n">
        <v>0</v>
      </c>
      <c r="AA37" s="13" t="n">
        <v>0</v>
      </c>
      <c r="AB37" s="11" t="n">
        <v>0</v>
      </c>
      <c r="AC37" s="13" t="n">
        <v>0</v>
      </c>
      <c r="AD37" s="11" t="n">
        <v>0</v>
      </c>
      <c r="AE37" s="13" t="n">
        <v>0</v>
      </c>
      <c r="AF37" s="11" t="n">
        <v>0</v>
      </c>
      <c r="AG37" s="13" t="n">
        <v>0</v>
      </c>
      <c r="AH37" s="25">
        <f>J37+L37+N37+P37+R37+T37+V37+X37+Z37+AB37+AD37+AF37</f>
        <v/>
      </c>
      <c r="AI37" s="26">
        <f>K37+M37+O37+Q37+S37+U37+W37+Y37+AA37+AC37+AE37+AG37</f>
        <v/>
      </c>
      <c r="AJ37" s="11" t="n">
        <v>0</v>
      </c>
      <c r="AK37" s="13" t="n">
        <v>0</v>
      </c>
      <c r="AL37" s="11" t="n">
        <v>0</v>
      </c>
      <c r="AM37" s="13" t="n">
        <v>0</v>
      </c>
      <c r="AN37" s="11" t="n">
        <v>0</v>
      </c>
      <c r="AO37" s="13" t="n">
        <v>0</v>
      </c>
      <c r="AP37" s="11" t="n">
        <v>1000</v>
      </c>
      <c r="AQ37" s="13" t="n">
        <v>6608.673602826409</v>
      </c>
      <c r="AR37" s="11" t="n">
        <v>260</v>
      </c>
      <c r="AS37" s="13" t="n">
        <v>1718.255136734866</v>
      </c>
      <c r="AT37" s="11" t="n">
        <v>60</v>
      </c>
      <c r="AU37" s="13" t="n">
        <v>405.9018140284865</v>
      </c>
      <c r="AV37" s="11" t="n">
        <v>0</v>
      </c>
      <c r="AW37" s="13" t="n">
        <v>0</v>
      </c>
      <c r="AX37" s="11" t="n">
        <v>0</v>
      </c>
      <c r="AY37" s="13" t="n">
        <v>0</v>
      </c>
      <c r="AZ37" s="11" t="n">
        <v>0</v>
      </c>
      <c r="BA37" s="13" t="n">
        <v>0</v>
      </c>
      <c r="BB37" s="11" t="n">
        <v>0</v>
      </c>
      <c r="BC37" s="13" t="n">
        <v>0</v>
      </c>
      <c r="BD37" s="11" t="n">
        <v>0</v>
      </c>
      <c r="BE37" s="13" t="n">
        <v>0</v>
      </c>
      <c r="BF37" s="11" t="n">
        <v>0</v>
      </c>
      <c r="BG37" s="13" t="n">
        <v>0</v>
      </c>
      <c r="BH37" s="27">
        <f>AJ37+AL37+AN37+AP37+AR37+AT37+AV37+AX37+AZ37+BB37+BD37+BF37</f>
        <v/>
      </c>
      <c r="BI37" s="28">
        <f>AK37+AM37+AO37+AQ37+AS37+AU37+AW37+AY37+BA37+BC37+BE37+BG37</f>
        <v/>
      </c>
      <c r="BJ37" s="11">
        <f>BH37-AH37</f>
        <v/>
      </c>
      <c r="BK37" s="12">
        <f>IF(AH37&gt;0, BJ37/AH37, 0)</f>
        <v/>
      </c>
      <c r="BL37" s="13">
        <f>BI37-AI37</f>
        <v/>
      </c>
      <c r="BM37" s="12">
        <f>IF(AI37&gt;0, BL37/AI37, 0)</f>
        <v/>
      </c>
    </row>
    <row r="38">
      <c r="A38" s="19" t="inlineStr">
        <is>
          <t>Alfonso</t>
        </is>
      </c>
      <c r="B38" s="19" t="inlineStr">
        <is>
          <t>ESPAÑA</t>
        </is>
      </c>
      <c r="C38" s="19" t="inlineStr">
        <is>
          <t>AGRITEC MEDINA, S.L.U.</t>
        </is>
      </c>
      <c r="D38" s="10" t="inlineStr">
        <is>
          <t>Con potencial</t>
        </is>
      </c>
      <c r="E38" s="10" t="inlineStr">
        <is>
          <t>PT0005</t>
        </is>
      </c>
      <c r="F38" s="19" t="inlineStr">
        <is>
          <t>AGROPOTASION, 5 L</t>
        </is>
      </c>
      <c r="G38" s="22" t="n">
        <v>5</v>
      </c>
      <c r="H38" s="13" t="n">
        <v>3.699999999999999</v>
      </c>
      <c r="I38" s="13" t="n">
        <v>3.856796897548536</v>
      </c>
      <c r="J38" s="11" t="n">
        <v>0</v>
      </c>
      <c r="K38" s="13" t="n">
        <v>0</v>
      </c>
      <c r="L38" s="11" t="n">
        <v>0</v>
      </c>
      <c r="M38" s="13" t="n">
        <v>0</v>
      </c>
      <c r="N38" s="11" t="n">
        <v>0</v>
      </c>
      <c r="O38" s="13" t="n">
        <v>0</v>
      </c>
      <c r="P38" s="11" t="n">
        <v>0</v>
      </c>
      <c r="Q38" s="13" t="n">
        <v>0</v>
      </c>
      <c r="R38" s="11" t="n">
        <v>19.78471348386427</v>
      </c>
      <c r="S38" s="13" t="n">
        <v>73.20343989029777</v>
      </c>
      <c r="T38" s="11" t="n">
        <v>0</v>
      </c>
      <c r="U38" s="13" t="n">
        <v>0</v>
      </c>
      <c r="V38" s="11" t="n">
        <v>0</v>
      </c>
      <c r="W38" s="13" t="n">
        <v>0</v>
      </c>
      <c r="X38" s="11" t="n">
        <v>0</v>
      </c>
      <c r="Y38" s="13" t="n">
        <v>0</v>
      </c>
      <c r="Z38" s="11" t="n">
        <v>0</v>
      </c>
      <c r="AA38" s="13" t="n">
        <v>0</v>
      </c>
      <c r="AB38" s="11" t="n">
        <v>0</v>
      </c>
      <c r="AC38" s="13" t="n">
        <v>0</v>
      </c>
      <c r="AD38" s="11" t="n">
        <v>0</v>
      </c>
      <c r="AE38" s="13" t="n">
        <v>0</v>
      </c>
      <c r="AF38" s="11" t="n">
        <v>0</v>
      </c>
      <c r="AG38" s="13" t="n">
        <v>0</v>
      </c>
      <c r="AH38" s="25">
        <f>J38+L38+N38+P38+R38+T38+V38+X38+Z38+AB38+AD38+AF38</f>
        <v/>
      </c>
      <c r="AI38" s="26">
        <f>K38+M38+O38+Q38+S38+U38+W38+Y38+AA38+AC38+AE38+AG38</f>
        <v/>
      </c>
      <c r="AJ38" s="11" t="n">
        <v>0</v>
      </c>
      <c r="AK38" s="13" t="n">
        <v>0</v>
      </c>
      <c r="AL38" s="11" t="n">
        <v>0</v>
      </c>
      <c r="AM38" s="13" t="n">
        <v>0</v>
      </c>
      <c r="AN38" s="11" t="n">
        <v>0</v>
      </c>
      <c r="AO38" s="13" t="n">
        <v>0</v>
      </c>
      <c r="AP38" s="11" t="n">
        <v>0</v>
      </c>
      <c r="AQ38" s="13" t="n">
        <v>0</v>
      </c>
      <c r="AR38" s="11" t="n">
        <v>25</v>
      </c>
      <c r="AS38" s="13" t="n">
        <v>96.41992243871339</v>
      </c>
      <c r="AT38" s="11" t="n">
        <v>0</v>
      </c>
      <c r="AU38" s="13" t="n">
        <v>0</v>
      </c>
      <c r="AV38" s="11" t="n">
        <v>0</v>
      </c>
      <c r="AW38" s="13" t="n">
        <v>0</v>
      </c>
      <c r="AX38" s="11" t="n">
        <v>0</v>
      </c>
      <c r="AY38" s="13" t="n">
        <v>0</v>
      </c>
      <c r="AZ38" s="11" t="n">
        <v>0</v>
      </c>
      <c r="BA38" s="13" t="n">
        <v>0</v>
      </c>
      <c r="BB38" s="11" t="n">
        <v>0</v>
      </c>
      <c r="BC38" s="13" t="n">
        <v>0</v>
      </c>
      <c r="BD38" s="11" t="n">
        <v>0</v>
      </c>
      <c r="BE38" s="13" t="n">
        <v>0</v>
      </c>
      <c r="BF38" s="11" t="n">
        <v>0</v>
      </c>
      <c r="BG38" s="13" t="n">
        <v>0</v>
      </c>
      <c r="BH38" s="27">
        <f>AJ38+AL38+AN38+AP38+AR38+AT38+AV38+AX38+AZ38+BB38+BD38+BF38</f>
        <v/>
      </c>
      <c r="BI38" s="28">
        <f>AK38+AM38+AO38+AQ38+AS38+AU38+AW38+AY38+BA38+BC38+BE38+BG38</f>
        <v/>
      </c>
      <c r="BJ38" s="11">
        <f>BH38-AH38</f>
        <v/>
      </c>
      <c r="BK38" s="12">
        <f>IF(AH38&gt;0, BJ38/AH38, 0)</f>
        <v/>
      </c>
      <c r="BL38" s="13">
        <f>BI38-AI38</f>
        <v/>
      </c>
      <c r="BM38" s="12">
        <f>IF(AI38&gt;0, BL38/AI38, 0)</f>
        <v/>
      </c>
    </row>
    <row r="39">
      <c r="A39" s="19" t="inlineStr">
        <is>
          <t>Alfonso</t>
        </is>
      </c>
      <c r="B39" s="19" t="inlineStr">
        <is>
          <t>ESPAÑA</t>
        </is>
      </c>
      <c r="C39" s="19" t="inlineStr">
        <is>
          <t>AGRITEC MEDINA, S.L.U.</t>
        </is>
      </c>
      <c r="D39" s="10" t="inlineStr">
        <is>
          <t>Con potencial</t>
        </is>
      </c>
      <c r="E39" s="10" t="inlineStr">
        <is>
          <t>PT0020</t>
        </is>
      </c>
      <c r="F39" s="19" t="inlineStr">
        <is>
          <t>AGROPOTASION, 20 L</t>
        </is>
      </c>
      <c r="G39" s="22" t="n">
        <v>20</v>
      </c>
      <c r="H39" s="13" t="n">
        <v>1.826785714285714</v>
      </c>
      <c r="I39" s="13" t="n">
        <v>1.888332062085208</v>
      </c>
      <c r="J39" s="11" t="n">
        <v>0</v>
      </c>
      <c r="K39" s="13" t="n">
        <v>0</v>
      </c>
      <c r="L39" s="11" t="n">
        <v>257.2012752902355</v>
      </c>
      <c r="M39" s="13" t="n">
        <v>0</v>
      </c>
      <c r="N39" s="11" t="n">
        <v>0</v>
      </c>
      <c r="O39" s="13" t="n">
        <v>0</v>
      </c>
      <c r="P39" s="11" t="n">
        <v>0</v>
      </c>
      <c r="Q39" s="13" t="n">
        <v>0</v>
      </c>
      <c r="R39" s="11" t="n">
        <v>296.770702257964</v>
      </c>
      <c r="S39" s="13" t="n">
        <v>1011.988094699657</v>
      </c>
      <c r="T39" s="11" t="n">
        <v>0</v>
      </c>
      <c r="U39" s="13" t="n">
        <v>0</v>
      </c>
      <c r="V39" s="11" t="n">
        <v>0</v>
      </c>
      <c r="W39" s="13" t="n">
        <v>0</v>
      </c>
      <c r="X39" s="11" t="n">
        <v>0</v>
      </c>
      <c r="Y39" s="13" t="n">
        <v>0</v>
      </c>
      <c r="Z39" s="11" t="n">
        <v>0</v>
      </c>
      <c r="AA39" s="13" t="n">
        <v>0</v>
      </c>
      <c r="AB39" s="11" t="n">
        <v>0</v>
      </c>
      <c r="AC39" s="13" t="n">
        <v>0</v>
      </c>
      <c r="AD39" s="11" t="n">
        <v>0</v>
      </c>
      <c r="AE39" s="13" t="n">
        <v>0</v>
      </c>
      <c r="AF39" s="11" t="n">
        <v>0</v>
      </c>
      <c r="AG39" s="13" t="n">
        <v>0</v>
      </c>
      <c r="AH39" s="25">
        <f>J39+L39+N39+P39+R39+T39+V39+X39+Z39+AB39+AD39+AF39</f>
        <v/>
      </c>
      <c r="AI39" s="26">
        <f>K39+M39+O39+Q39+S39+U39+W39+Y39+AA39+AC39+AE39+AG39</f>
        <v/>
      </c>
      <c r="AJ39" s="11" t="n">
        <v>0</v>
      </c>
      <c r="AK39" s="13" t="n">
        <v>0</v>
      </c>
      <c r="AL39" s="11" t="n">
        <v>300</v>
      </c>
      <c r="AM39" s="13" t="n">
        <v>0</v>
      </c>
      <c r="AN39" s="11" t="n">
        <v>0</v>
      </c>
      <c r="AO39" s="13" t="n">
        <v>0</v>
      </c>
      <c r="AP39" s="11" t="n">
        <v>0</v>
      </c>
      <c r="AQ39" s="13" t="n">
        <v>0</v>
      </c>
      <c r="AR39" s="11" t="n">
        <v>340</v>
      </c>
      <c r="AS39" s="13" t="n">
        <v>1208.532519734533</v>
      </c>
      <c r="AT39" s="11" t="n">
        <v>0</v>
      </c>
      <c r="AU39" s="13" t="n">
        <v>0</v>
      </c>
      <c r="AV39" s="11" t="n">
        <v>0</v>
      </c>
      <c r="AW39" s="13" t="n">
        <v>0</v>
      </c>
      <c r="AX39" s="11" t="n">
        <v>0</v>
      </c>
      <c r="AY39" s="13" t="n">
        <v>0</v>
      </c>
      <c r="AZ39" s="11" t="n">
        <v>0</v>
      </c>
      <c r="BA39" s="13" t="n">
        <v>0</v>
      </c>
      <c r="BB39" s="11" t="n">
        <v>0</v>
      </c>
      <c r="BC39" s="13" t="n">
        <v>0</v>
      </c>
      <c r="BD39" s="11" t="n">
        <v>0</v>
      </c>
      <c r="BE39" s="13" t="n">
        <v>0</v>
      </c>
      <c r="BF39" s="11" t="n">
        <v>0</v>
      </c>
      <c r="BG39" s="13" t="n">
        <v>0</v>
      </c>
      <c r="BH39" s="27">
        <f>AJ39+AL39+AN39+AP39+AR39+AT39+AV39+AX39+AZ39+BB39+BD39+BF39</f>
        <v/>
      </c>
      <c r="BI39" s="28">
        <f>AK39+AM39+AO39+AQ39+AS39+AU39+AW39+AY39+BA39+BC39+BE39+BG39</f>
        <v/>
      </c>
      <c r="BJ39" s="11">
        <f>BH39-AH39</f>
        <v/>
      </c>
      <c r="BK39" s="12">
        <f>IF(AH39&gt;0, BJ39/AH39, 0)</f>
        <v/>
      </c>
      <c r="BL39" s="13">
        <f>BI39-AI39</f>
        <v/>
      </c>
      <c r="BM39" s="12">
        <f>IF(AI39&gt;0, BL39/AI39, 0)</f>
        <v/>
      </c>
    </row>
    <row r="40">
      <c r="A40" s="19" t="inlineStr">
        <is>
          <t>Alfonso</t>
        </is>
      </c>
      <c r="B40" s="19" t="inlineStr">
        <is>
          <t>ESPAÑA</t>
        </is>
      </c>
      <c r="C40" s="19" t="inlineStr">
        <is>
          <t>AGRITEC MEDINA, S.L.U.</t>
        </is>
      </c>
      <c r="D40" s="10" t="inlineStr">
        <is>
          <t>Con potencial</t>
        </is>
      </c>
      <c r="E40" s="10" t="inlineStr">
        <is>
          <t>S0020</t>
        </is>
      </c>
      <c r="F40" s="19" t="inlineStr">
        <is>
          <t>SAL-WAX STAR, 20 L</t>
        </is>
      </c>
      <c r="G40" s="22" t="n">
        <v>20</v>
      </c>
      <c r="H40" s="13" t="n">
        <v>2.18</v>
      </c>
      <c r="I40" s="13" t="n">
        <v>2.272383036934002</v>
      </c>
      <c r="J40" s="11" t="n">
        <v>0</v>
      </c>
      <c r="K40" s="13" t="n">
        <v>0</v>
      </c>
      <c r="L40" s="11" t="n">
        <v>158.2777078709141</v>
      </c>
      <c r="M40" s="13" t="n">
        <v>345.0454031585928</v>
      </c>
      <c r="N40" s="11" t="n">
        <v>0</v>
      </c>
      <c r="O40" s="13" t="n">
        <v>0</v>
      </c>
      <c r="P40" s="11" t="n">
        <v>0</v>
      </c>
      <c r="Q40" s="13" t="n">
        <v>0</v>
      </c>
      <c r="R40" s="11" t="n">
        <v>0</v>
      </c>
      <c r="S40" s="13" t="n">
        <v>0</v>
      </c>
      <c r="T40" s="11" t="n">
        <v>0</v>
      </c>
      <c r="U40" s="13" t="n">
        <v>0</v>
      </c>
      <c r="V40" s="11" t="n">
        <v>0</v>
      </c>
      <c r="W40" s="13" t="n">
        <v>0</v>
      </c>
      <c r="X40" s="11" t="n">
        <v>0</v>
      </c>
      <c r="Y40" s="13" t="n">
        <v>0</v>
      </c>
      <c r="Z40" s="11" t="n">
        <v>0</v>
      </c>
      <c r="AA40" s="13" t="n">
        <v>0</v>
      </c>
      <c r="AB40" s="11" t="n">
        <v>0</v>
      </c>
      <c r="AC40" s="13" t="n">
        <v>0</v>
      </c>
      <c r="AD40" s="11" t="n">
        <v>0</v>
      </c>
      <c r="AE40" s="13" t="n">
        <v>0</v>
      </c>
      <c r="AF40" s="11" t="n">
        <v>0</v>
      </c>
      <c r="AG40" s="13" t="n">
        <v>0</v>
      </c>
      <c r="AH40" s="25">
        <f>J40+L40+N40+P40+R40+T40+V40+X40+Z40+AB40+AD40+AF40</f>
        <v/>
      </c>
      <c r="AI40" s="26">
        <f>K40+M40+O40+Q40+S40+U40+W40+Y40+AA40+AC40+AE40+AG40</f>
        <v/>
      </c>
      <c r="AJ40" s="11" t="n">
        <v>0</v>
      </c>
      <c r="AK40" s="13" t="n">
        <v>0</v>
      </c>
      <c r="AL40" s="11" t="n">
        <v>180</v>
      </c>
      <c r="AM40" s="13" t="n">
        <v>409.0289466481203</v>
      </c>
      <c r="AN40" s="11" t="n">
        <v>0</v>
      </c>
      <c r="AO40" s="13" t="n">
        <v>0</v>
      </c>
      <c r="AP40" s="11" t="n">
        <v>0</v>
      </c>
      <c r="AQ40" s="13" t="n">
        <v>0</v>
      </c>
      <c r="AR40" s="11" t="n">
        <v>0</v>
      </c>
      <c r="AS40" s="13" t="n">
        <v>0</v>
      </c>
      <c r="AT40" s="11" t="n">
        <v>0</v>
      </c>
      <c r="AU40" s="13" t="n">
        <v>0</v>
      </c>
      <c r="AV40" s="11" t="n">
        <v>0</v>
      </c>
      <c r="AW40" s="13" t="n">
        <v>0</v>
      </c>
      <c r="AX40" s="11" t="n">
        <v>0</v>
      </c>
      <c r="AY40" s="13" t="n">
        <v>0</v>
      </c>
      <c r="AZ40" s="11" t="n">
        <v>0</v>
      </c>
      <c r="BA40" s="13" t="n">
        <v>0</v>
      </c>
      <c r="BB40" s="11" t="n">
        <v>0</v>
      </c>
      <c r="BC40" s="13" t="n">
        <v>0</v>
      </c>
      <c r="BD40" s="11" t="n">
        <v>0</v>
      </c>
      <c r="BE40" s="13" t="n">
        <v>0</v>
      </c>
      <c r="BF40" s="11" t="n">
        <v>0</v>
      </c>
      <c r="BG40" s="13" t="n">
        <v>0</v>
      </c>
      <c r="BH40" s="27">
        <f>AJ40+AL40+AN40+AP40+AR40+AT40+AV40+AX40+AZ40+BB40+BD40+BF40</f>
        <v/>
      </c>
      <c r="BI40" s="28">
        <f>AK40+AM40+AO40+AQ40+AS40+AU40+AW40+AY40+BA40+BC40+BE40+BG40</f>
        <v/>
      </c>
      <c r="BJ40" s="11">
        <f>BH40-AH40</f>
        <v/>
      </c>
      <c r="BK40" s="12">
        <f>IF(AH40&gt;0, BJ40/AH40, 0)</f>
        <v/>
      </c>
      <c r="BL40" s="13">
        <f>BI40-AI40</f>
        <v/>
      </c>
      <c r="BM40" s="12">
        <f>IF(AI40&gt;0, BL40/AI40, 0)</f>
        <v/>
      </c>
    </row>
    <row r="41">
      <c r="A41" s="19" t="inlineStr">
        <is>
          <t>Alfonso</t>
        </is>
      </c>
      <c r="B41" s="19" t="inlineStr">
        <is>
          <t>ESPAÑA</t>
        </is>
      </c>
      <c r="C41" s="19" t="inlineStr">
        <is>
          <t>AGRITEC MEDINA, S.L.U.</t>
        </is>
      </c>
      <c r="D41" s="10" t="inlineStr">
        <is>
          <t>Con potencial</t>
        </is>
      </c>
      <c r="E41" s="10" t="inlineStr">
        <is>
          <t>S0020</t>
        </is>
      </c>
      <c r="F41" s="19" t="inlineStr">
        <is>
          <t>SALWAX STAR, 20 L</t>
        </is>
      </c>
      <c r="G41" s="22" t="n">
        <v>20</v>
      </c>
      <c r="H41" s="13" t="n">
        <v>2.193636363636364</v>
      </c>
      <c r="I41" s="13" t="n">
        <v>2.286597276114156</v>
      </c>
      <c r="J41" s="11" t="n">
        <v>0</v>
      </c>
      <c r="K41" s="13" t="n">
        <v>0</v>
      </c>
      <c r="L41" s="11" t="n">
        <v>0</v>
      </c>
      <c r="M41" s="13" t="n">
        <v>0</v>
      </c>
      <c r="N41" s="11" t="n">
        <v>0</v>
      </c>
      <c r="O41" s="13" t="n">
        <v>0</v>
      </c>
      <c r="P41" s="11" t="n">
        <v>435.2636966450138</v>
      </c>
      <c r="Q41" s="13" t="n">
        <v>954.8102727312895</v>
      </c>
      <c r="R41" s="11" t="n">
        <v>0</v>
      </c>
      <c r="S41" s="13" t="n">
        <v>0</v>
      </c>
      <c r="T41" s="11" t="n">
        <v>0</v>
      </c>
      <c r="U41" s="13" t="n">
        <v>0</v>
      </c>
      <c r="V41" s="11" t="n">
        <v>0</v>
      </c>
      <c r="W41" s="13" t="n">
        <v>0</v>
      </c>
      <c r="X41" s="11" t="n">
        <v>0</v>
      </c>
      <c r="Y41" s="13" t="n">
        <v>0</v>
      </c>
      <c r="Z41" s="11" t="n">
        <v>0</v>
      </c>
      <c r="AA41" s="13" t="n">
        <v>0</v>
      </c>
      <c r="AB41" s="11" t="n">
        <v>0</v>
      </c>
      <c r="AC41" s="13" t="n">
        <v>0</v>
      </c>
      <c r="AD41" s="11" t="n">
        <v>0</v>
      </c>
      <c r="AE41" s="13" t="n">
        <v>0</v>
      </c>
      <c r="AF41" s="11" t="n">
        <v>0</v>
      </c>
      <c r="AG41" s="13" t="n">
        <v>0</v>
      </c>
      <c r="AH41" s="25">
        <f>J41+L41+N41+P41+R41+T41+V41+X41+Z41+AB41+AD41+AF41</f>
        <v/>
      </c>
      <c r="AI41" s="26">
        <f>K41+M41+O41+Q41+S41+U41+W41+Y41+AA41+AC41+AE41+AG41</f>
        <v/>
      </c>
      <c r="AJ41" s="11" t="n">
        <v>0</v>
      </c>
      <c r="AK41" s="13" t="n">
        <v>0</v>
      </c>
      <c r="AL41" s="11" t="n">
        <v>0</v>
      </c>
      <c r="AM41" s="13" t="n">
        <v>0</v>
      </c>
      <c r="AN41" s="11" t="n">
        <v>0</v>
      </c>
      <c r="AO41" s="13" t="n">
        <v>0</v>
      </c>
      <c r="AP41" s="11" t="n">
        <v>500</v>
      </c>
      <c r="AQ41" s="13" t="n">
        <v>1143.298638057078</v>
      </c>
      <c r="AR41" s="11" t="n">
        <v>0</v>
      </c>
      <c r="AS41" s="13" t="n">
        <v>0</v>
      </c>
      <c r="AT41" s="11" t="n">
        <v>0</v>
      </c>
      <c r="AU41" s="13" t="n">
        <v>0</v>
      </c>
      <c r="AV41" s="11" t="n">
        <v>0</v>
      </c>
      <c r="AW41" s="13" t="n">
        <v>0</v>
      </c>
      <c r="AX41" s="11" t="n">
        <v>0</v>
      </c>
      <c r="AY41" s="13" t="n">
        <v>0</v>
      </c>
      <c r="AZ41" s="11" t="n">
        <v>0</v>
      </c>
      <c r="BA41" s="13" t="n">
        <v>0</v>
      </c>
      <c r="BB41" s="11" t="n">
        <v>0</v>
      </c>
      <c r="BC41" s="13" t="n">
        <v>0</v>
      </c>
      <c r="BD41" s="11" t="n">
        <v>0</v>
      </c>
      <c r="BE41" s="13" t="n">
        <v>0</v>
      </c>
      <c r="BF41" s="11" t="n">
        <v>0</v>
      </c>
      <c r="BG41" s="13" t="n">
        <v>0</v>
      </c>
      <c r="BH41" s="27">
        <f>AJ41+AL41+AN41+AP41+AR41+AT41+AV41+AX41+AZ41+BB41+BD41+BF41</f>
        <v/>
      </c>
      <c r="BI41" s="28">
        <f>AK41+AM41+AO41+AQ41+AS41+AU41+AW41+AY41+BA41+BC41+BE41+BG41</f>
        <v/>
      </c>
      <c r="BJ41" s="11">
        <f>BH41-AH41</f>
        <v/>
      </c>
      <c r="BK41" s="12">
        <f>IF(AH41&gt;0, BJ41/AH41, 0)</f>
        <v/>
      </c>
      <c r="BL41" s="13">
        <f>BI41-AI41</f>
        <v/>
      </c>
      <c r="BM41" s="12">
        <f>IF(AI41&gt;0, BL41/AI41, 0)</f>
        <v/>
      </c>
    </row>
    <row r="42">
      <c r="A42" s="19" t="inlineStr">
        <is>
          <t>Alfonso</t>
        </is>
      </c>
      <c r="B42" s="19" t="inlineStr">
        <is>
          <t>ESPAÑA</t>
        </is>
      </c>
      <c r="C42" s="19" t="inlineStr">
        <is>
          <t>AGRITEC MEDINA, S.L.U.</t>
        </is>
      </c>
      <c r="D42" s="10" t="inlineStr">
        <is>
          <t>Con potencial</t>
        </is>
      </c>
      <c r="E42" s="10" t="inlineStr">
        <is>
          <t>START20005</t>
        </is>
      </c>
      <c r="F42" s="19" t="inlineStr">
        <is>
          <t>RADISOL STARTER, 5 L</t>
        </is>
      </c>
      <c r="G42" s="22" t="n">
        <v>5</v>
      </c>
      <c r="H42" s="13" t="n">
        <v>0</v>
      </c>
      <c r="I42" s="13" t="n">
        <v>0</v>
      </c>
      <c r="J42" s="11" t="n">
        <v>0</v>
      </c>
      <c r="K42" s="13" t="n">
        <v>0</v>
      </c>
      <c r="L42" s="11" t="n">
        <v>39.56942696772853</v>
      </c>
      <c r="M42" s="13" t="n">
        <v>0</v>
      </c>
      <c r="N42" s="11" t="n">
        <v>0</v>
      </c>
      <c r="O42" s="13" t="n">
        <v>0</v>
      </c>
      <c r="P42" s="11" t="n">
        <v>0</v>
      </c>
      <c r="Q42" s="13" t="n">
        <v>0</v>
      </c>
      <c r="R42" s="11" t="n">
        <v>0</v>
      </c>
      <c r="S42" s="13" t="n">
        <v>0</v>
      </c>
      <c r="T42" s="11" t="n">
        <v>0</v>
      </c>
      <c r="U42" s="13" t="n">
        <v>0</v>
      </c>
      <c r="V42" s="11" t="n">
        <v>0</v>
      </c>
      <c r="W42" s="13" t="n">
        <v>0</v>
      </c>
      <c r="X42" s="11" t="n">
        <v>0</v>
      </c>
      <c r="Y42" s="13" t="n">
        <v>0</v>
      </c>
      <c r="Z42" s="11" t="n">
        <v>0</v>
      </c>
      <c r="AA42" s="13" t="n">
        <v>0</v>
      </c>
      <c r="AB42" s="11" t="n">
        <v>0</v>
      </c>
      <c r="AC42" s="13" t="n">
        <v>0</v>
      </c>
      <c r="AD42" s="11" t="n">
        <v>0</v>
      </c>
      <c r="AE42" s="13" t="n">
        <v>0</v>
      </c>
      <c r="AF42" s="11" t="n">
        <v>0</v>
      </c>
      <c r="AG42" s="13" t="n">
        <v>0</v>
      </c>
      <c r="AH42" s="25">
        <f>J42+L42+N42+P42+R42+T42+V42+X42+Z42+AB42+AD42+AF42</f>
        <v/>
      </c>
      <c r="AI42" s="26">
        <f>K42+M42+O42+Q42+S42+U42+W42+Y42+AA42+AC42+AE42+AG42</f>
        <v/>
      </c>
      <c r="AJ42" s="11" t="n">
        <v>0</v>
      </c>
      <c r="AK42" s="13" t="n">
        <v>0</v>
      </c>
      <c r="AL42" s="11" t="n">
        <v>45</v>
      </c>
      <c r="AM42" s="13" t="n">
        <v>0</v>
      </c>
      <c r="AN42" s="11" t="n">
        <v>0</v>
      </c>
      <c r="AO42" s="13" t="n">
        <v>0</v>
      </c>
      <c r="AP42" s="11" t="n">
        <v>0</v>
      </c>
      <c r="AQ42" s="13" t="n">
        <v>0</v>
      </c>
      <c r="AR42" s="11" t="n">
        <v>0</v>
      </c>
      <c r="AS42" s="13" t="n">
        <v>0</v>
      </c>
      <c r="AT42" s="11" t="n">
        <v>0</v>
      </c>
      <c r="AU42" s="13" t="n">
        <v>0</v>
      </c>
      <c r="AV42" s="11" t="n">
        <v>0</v>
      </c>
      <c r="AW42" s="13" t="n">
        <v>0</v>
      </c>
      <c r="AX42" s="11" t="n">
        <v>0</v>
      </c>
      <c r="AY42" s="13" t="n">
        <v>0</v>
      </c>
      <c r="AZ42" s="11" t="n">
        <v>0</v>
      </c>
      <c r="BA42" s="13" t="n">
        <v>0</v>
      </c>
      <c r="BB42" s="11" t="n">
        <v>0</v>
      </c>
      <c r="BC42" s="13" t="n">
        <v>0</v>
      </c>
      <c r="BD42" s="11" t="n">
        <v>0</v>
      </c>
      <c r="BE42" s="13" t="n">
        <v>0</v>
      </c>
      <c r="BF42" s="11" t="n">
        <v>0</v>
      </c>
      <c r="BG42" s="13" t="n">
        <v>0</v>
      </c>
      <c r="BH42" s="27">
        <f>AJ42+AL42+AN42+AP42+AR42+AT42+AV42+AX42+AZ42+BB42+BD42+BF42</f>
        <v/>
      </c>
      <c r="BI42" s="28">
        <f>AK42+AM42+AO42+AQ42+AS42+AU42+AW42+AY42+BA42+BC42+BE42+BG42</f>
        <v/>
      </c>
      <c r="BJ42" s="11">
        <f>BH42-AH42</f>
        <v/>
      </c>
      <c r="BK42" s="12">
        <f>IF(AH42&gt;0, BJ42/AH42, 0)</f>
        <v/>
      </c>
      <c r="BL42" s="13">
        <f>BI42-AI42</f>
        <v/>
      </c>
      <c r="BM42" s="12">
        <f>IF(AI42&gt;0, BL42/AI42, 0)</f>
        <v/>
      </c>
    </row>
    <row r="43">
      <c r="A43" s="19" t="inlineStr">
        <is>
          <t>Alfonso</t>
        </is>
      </c>
      <c r="B43" s="19" t="inlineStr">
        <is>
          <t>ESPAÑA</t>
        </is>
      </c>
      <c r="C43" s="19" t="inlineStr">
        <is>
          <t>AGRITEC MEDINA, S.L.U.</t>
        </is>
      </c>
      <c r="D43" s="10" t="inlineStr">
        <is>
          <t>Con potencial</t>
        </is>
      </c>
      <c r="E43" s="10" t="inlineStr">
        <is>
          <t>WHITE0020</t>
        </is>
      </c>
      <c r="F43" s="19" t="inlineStr">
        <is>
          <t>AGROWHITE, 20 KG</t>
        </is>
      </c>
      <c r="G43" s="22" t="n">
        <v>20</v>
      </c>
      <c r="H43" s="13" t="n">
        <v>1.94</v>
      </c>
      <c r="I43" s="13" t="n">
        <v>2.022212427363286</v>
      </c>
      <c r="J43" s="11" t="n">
        <v>0</v>
      </c>
      <c r="K43" s="13" t="n">
        <v>0</v>
      </c>
      <c r="L43" s="11" t="n">
        <v>0</v>
      </c>
      <c r="M43" s="13" t="n">
        <v>0</v>
      </c>
      <c r="N43" s="11" t="n">
        <v>0</v>
      </c>
      <c r="O43" s="13" t="n">
        <v>0</v>
      </c>
      <c r="P43" s="11" t="n">
        <v>0</v>
      </c>
      <c r="Q43" s="13" t="n">
        <v>0</v>
      </c>
      <c r="R43" s="11" t="n">
        <v>0</v>
      </c>
      <c r="S43" s="13" t="n">
        <v>0</v>
      </c>
      <c r="T43" s="11" t="n">
        <v>0</v>
      </c>
      <c r="U43" s="13" t="n">
        <v>0</v>
      </c>
      <c r="V43" s="11" t="n">
        <v>197.8471348386427</v>
      </c>
      <c r="W43" s="13" t="n">
        <v>383.8234415869667</v>
      </c>
      <c r="X43" s="11" t="n">
        <v>0</v>
      </c>
      <c r="Y43" s="13" t="n">
        <v>0</v>
      </c>
      <c r="Z43" s="11" t="n">
        <v>0</v>
      </c>
      <c r="AA43" s="13" t="n">
        <v>0</v>
      </c>
      <c r="AB43" s="11" t="n">
        <v>0</v>
      </c>
      <c r="AC43" s="13" t="n">
        <v>0</v>
      </c>
      <c r="AD43" s="11" t="n">
        <v>0</v>
      </c>
      <c r="AE43" s="13" t="n">
        <v>0</v>
      </c>
      <c r="AF43" s="11" t="n">
        <v>0</v>
      </c>
      <c r="AG43" s="13" t="n">
        <v>0</v>
      </c>
      <c r="AH43" s="25">
        <f>J43+L43+N43+P43+R43+T43+V43+X43+Z43+AB43+AD43+AF43</f>
        <v/>
      </c>
      <c r="AI43" s="26">
        <f>K43+M43+O43+Q43+S43+U43+W43+Y43+AA43+AC43+AE43+AG43</f>
        <v/>
      </c>
      <c r="AJ43" s="11" t="n">
        <v>0</v>
      </c>
      <c r="AK43" s="13" t="n">
        <v>0</v>
      </c>
      <c r="AL43" s="11" t="n">
        <v>0</v>
      </c>
      <c r="AM43" s="13" t="n">
        <v>0</v>
      </c>
      <c r="AN43" s="11" t="n">
        <v>0</v>
      </c>
      <c r="AO43" s="13" t="n">
        <v>0</v>
      </c>
      <c r="AP43" s="11" t="n">
        <v>0</v>
      </c>
      <c r="AQ43" s="13" t="n">
        <v>0</v>
      </c>
      <c r="AR43" s="11" t="n">
        <v>0</v>
      </c>
      <c r="AS43" s="13" t="n">
        <v>0</v>
      </c>
      <c r="AT43" s="11" t="n">
        <v>0</v>
      </c>
      <c r="AU43" s="13" t="n">
        <v>0</v>
      </c>
      <c r="AV43" s="11" t="n">
        <v>220</v>
      </c>
      <c r="AW43" s="13" t="n">
        <v>444.886734019923</v>
      </c>
      <c r="AX43" s="11" t="n">
        <v>0</v>
      </c>
      <c r="AY43" s="13" t="n">
        <v>0</v>
      </c>
      <c r="AZ43" s="11" t="n">
        <v>0</v>
      </c>
      <c r="BA43" s="13" t="n">
        <v>0</v>
      </c>
      <c r="BB43" s="11" t="n">
        <v>0</v>
      </c>
      <c r="BC43" s="13" t="n">
        <v>0</v>
      </c>
      <c r="BD43" s="11" t="n">
        <v>0</v>
      </c>
      <c r="BE43" s="13" t="n">
        <v>0</v>
      </c>
      <c r="BF43" s="11" t="n">
        <v>0</v>
      </c>
      <c r="BG43" s="13" t="n">
        <v>0</v>
      </c>
      <c r="BH43" s="27">
        <f>AJ43+AL43+AN43+AP43+AR43+AT43+AV43+AX43+AZ43+BB43+BD43+BF43</f>
        <v/>
      </c>
      <c r="BI43" s="28">
        <f>AK43+AM43+AO43+AQ43+AS43+AU43+AW43+AY43+BA43+BC43+BE43+BG43</f>
        <v/>
      </c>
      <c r="BJ43" s="11">
        <f>BH43-AH43</f>
        <v/>
      </c>
      <c r="BK43" s="12">
        <f>IF(AH43&gt;0, BJ43/AH43, 0)</f>
        <v/>
      </c>
      <c r="BL43" s="13">
        <f>BI43-AI43</f>
        <v/>
      </c>
      <c r="BM43" s="12">
        <f>IF(AI43&gt;0, BL43/AI43, 0)</f>
        <v/>
      </c>
    </row>
    <row r="44">
      <c r="A44" s="19" t="inlineStr">
        <is>
          <t>Alfonso</t>
        </is>
      </c>
      <c r="B44" s="19" t="inlineStr">
        <is>
          <t>ESPAÑA</t>
        </is>
      </c>
      <c r="C44" s="19" t="inlineStr">
        <is>
          <t>AGROCAMP CANET S.L.</t>
        </is>
      </c>
      <c r="D44" s="10" t="inlineStr">
        <is>
          <t>Baja aportación</t>
        </is>
      </c>
      <c r="E44" s="10" t="inlineStr">
        <is>
          <t>A-50(2)0005</t>
        </is>
      </c>
      <c r="F44" s="19" t="inlineStr">
        <is>
          <t>CODIORGAN-A50, 5 KG</t>
        </is>
      </c>
      <c r="G44" s="22" t="n">
        <v>5</v>
      </c>
      <c r="H44" s="13" t="n">
        <v>4.989999999999999</v>
      </c>
      <c r="I44" s="13" t="n">
        <v>5.201463923991133</v>
      </c>
      <c r="J44" s="11" t="n">
        <v>0</v>
      </c>
      <c r="K44" s="13" t="n">
        <v>0</v>
      </c>
      <c r="L44" s="11" t="n">
        <v>0</v>
      </c>
      <c r="M44" s="13" t="n">
        <v>0</v>
      </c>
      <c r="N44" s="11" t="n">
        <v>0</v>
      </c>
      <c r="O44" s="13" t="n">
        <v>0</v>
      </c>
      <c r="P44" s="11" t="n">
        <v>0</v>
      </c>
      <c r="Q44" s="13" t="n">
        <v>0</v>
      </c>
      <c r="R44" s="11" t="n">
        <v>0</v>
      </c>
      <c r="S44" s="13" t="n">
        <v>0</v>
      </c>
      <c r="T44" s="11" t="n">
        <v>791.3885393545706</v>
      </c>
      <c r="U44" s="13" t="n">
        <v>3949.028811379307</v>
      </c>
      <c r="V44" s="11" t="n">
        <v>0</v>
      </c>
      <c r="W44" s="13" t="n">
        <v>0</v>
      </c>
      <c r="X44" s="11" t="n">
        <v>0</v>
      </c>
      <c r="Y44" s="13" t="n">
        <v>0</v>
      </c>
      <c r="Z44" s="11" t="n">
        <v>0</v>
      </c>
      <c r="AA44" s="13" t="n">
        <v>0</v>
      </c>
      <c r="AB44" s="11" t="n">
        <v>0</v>
      </c>
      <c r="AC44" s="13" t="n">
        <v>0</v>
      </c>
      <c r="AD44" s="11" t="n">
        <v>0</v>
      </c>
      <c r="AE44" s="13" t="n">
        <v>0</v>
      </c>
      <c r="AF44" s="11" t="n">
        <v>0</v>
      </c>
      <c r="AG44" s="13" t="n">
        <v>0</v>
      </c>
      <c r="AH44" s="25">
        <f>J44+L44+N44+P44+R44+T44+V44+X44+Z44+AB44+AD44+AF44</f>
        <v/>
      </c>
      <c r="AI44" s="26">
        <f>K44+M44+O44+Q44+S44+U44+W44+Y44+AA44+AC44+AE44+AG44</f>
        <v/>
      </c>
      <c r="AJ44" s="11" t="n">
        <v>0</v>
      </c>
      <c r="AK44" s="13" t="n">
        <v>0</v>
      </c>
      <c r="AL44" s="11" t="n">
        <v>0</v>
      </c>
      <c r="AM44" s="13" t="n">
        <v>0</v>
      </c>
      <c r="AN44" s="11" t="n">
        <v>0</v>
      </c>
      <c r="AO44" s="13" t="n">
        <v>0</v>
      </c>
      <c r="AP44" s="11" t="n">
        <v>0</v>
      </c>
      <c r="AQ44" s="13" t="n">
        <v>0</v>
      </c>
      <c r="AR44" s="11" t="n">
        <v>0</v>
      </c>
      <c r="AS44" s="13" t="n">
        <v>0</v>
      </c>
      <c r="AT44" s="11" t="n">
        <v>980</v>
      </c>
      <c r="AU44" s="13" t="n">
        <v>5097.43464551131</v>
      </c>
      <c r="AV44" s="11" t="n">
        <v>0</v>
      </c>
      <c r="AW44" s="13" t="n">
        <v>0</v>
      </c>
      <c r="AX44" s="11" t="n">
        <v>0</v>
      </c>
      <c r="AY44" s="13" t="n">
        <v>0</v>
      </c>
      <c r="AZ44" s="11" t="n">
        <v>0</v>
      </c>
      <c r="BA44" s="13" t="n">
        <v>0</v>
      </c>
      <c r="BB44" s="11" t="n">
        <v>0</v>
      </c>
      <c r="BC44" s="13" t="n">
        <v>0</v>
      </c>
      <c r="BD44" s="11" t="n">
        <v>0</v>
      </c>
      <c r="BE44" s="13" t="n">
        <v>0</v>
      </c>
      <c r="BF44" s="11" t="n">
        <v>0</v>
      </c>
      <c r="BG44" s="13" t="n">
        <v>0</v>
      </c>
      <c r="BH44" s="27">
        <f>AJ44+AL44+AN44+AP44+AR44+AT44+AV44+AX44+AZ44+BB44+BD44+BF44</f>
        <v/>
      </c>
      <c r="BI44" s="28">
        <f>AK44+AM44+AO44+AQ44+AS44+AU44+AW44+AY44+BA44+BC44+BE44+BG44</f>
        <v/>
      </c>
      <c r="BJ44" s="11">
        <f>BH44-AH44</f>
        <v/>
      </c>
      <c r="BK44" s="12">
        <f>IF(AH44&gt;0, BJ44/AH44, 0)</f>
        <v/>
      </c>
      <c r="BL44" s="13">
        <f>BI44-AI44</f>
        <v/>
      </c>
      <c r="BM44" s="12">
        <f>IF(AI44&gt;0, BL44/AI44, 0)</f>
        <v/>
      </c>
    </row>
    <row r="45">
      <c r="A45" s="19" t="inlineStr">
        <is>
          <t>Alfonso</t>
        </is>
      </c>
      <c r="B45" s="19" t="inlineStr">
        <is>
          <t>ESPAÑA</t>
        </is>
      </c>
      <c r="C45" s="19" t="inlineStr">
        <is>
          <t>AGROCAMP CANET S.L.</t>
        </is>
      </c>
      <c r="D45" s="10" t="inlineStr">
        <is>
          <t>Baja aportación</t>
        </is>
      </c>
      <c r="E45" s="10" t="inlineStr">
        <is>
          <t>AGRMG0005</t>
        </is>
      </c>
      <c r="F45" s="19" t="inlineStr">
        <is>
          <t>AGROXIGREEN-Mg, 5 L</t>
        </is>
      </c>
      <c r="G45" s="22" t="n">
        <v>5</v>
      </c>
      <c r="H45" s="13" t="n">
        <v>3.47</v>
      </c>
      <c r="I45" s="13" t="n">
        <v>3.617050063376599</v>
      </c>
      <c r="J45" s="11" t="n">
        <v>0</v>
      </c>
      <c r="K45" s="13" t="n">
        <v>0</v>
      </c>
      <c r="L45" s="11" t="n">
        <v>0</v>
      </c>
      <c r="M45" s="13" t="n">
        <v>0</v>
      </c>
      <c r="N45" s="11" t="n">
        <v>0</v>
      </c>
      <c r="O45" s="13" t="n">
        <v>0</v>
      </c>
      <c r="P45" s="11" t="n">
        <v>0</v>
      </c>
      <c r="Q45" s="13" t="n">
        <v>0</v>
      </c>
      <c r="R45" s="11" t="n">
        <v>0</v>
      </c>
      <c r="S45" s="13" t="n">
        <v>0</v>
      </c>
      <c r="T45" s="11" t="n">
        <v>791.3885393545706</v>
      </c>
      <c r="U45" s="13" t="n">
        <v>2746.11823156036</v>
      </c>
      <c r="V45" s="11" t="n">
        <v>0</v>
      </c>
      <c r="W45" s="13" t="n">
        <v>0</v>
      </c>
      <c r="X45" s="11" t="n">
        <v>0</v>
      </c>
      <c r="Y45" s="13" t="n">
        <v>0</v>
      </c>
      <c r="Z45" s="11" t="n">
        <v>0</v>
      </c>
      <c r="AA45" s="13" t="n">
        <v>0</v>
      </c>
      <c r="AB45" s="11" t="n">
        <v>0</v>
      </c>
      <c r="AC45" s="13" t="n">
        <v>0</v>
      </c>
      <c r="AD45" s="11" t="n">
        <v>0</v>
      </c>
      <c r="AE45" s="13" t="n">
        <v>0</v>
      </c>
      <c r="AF45" s="11" t="n">
        <v>0</v>
      </c>
      <c r="AG45" s="13" t="n">
        <v>0</v>
      </c>
      <c r="AH45" s="25">
        <f>J45+L45+N45+P45+R45+T45+V45+X45+Z45+AB45+AD45+AF45</f>
        <v/>
      </c>
      <c r="AI45" s="26">
        <f>K45+M45+O45+Q45+S45+U45+W45+Y45+AA45+AC45+AE45+AG45</f>
        <v/>
      </c>
      <c r="AJ45" s="11" t="n">
        <v>0</v>
      </c>
      <c r="AK45" s="13" t="n">
        <v>0</v>
      </c>
      <c r="AL45" s="11" t="n">
        <v>0</v>
      </c>
      <c r="AM45" s="13" t="n">
        <v>0</v>
      </c>
      <c r="AN45" s="11" t="n">
        <v>0</v>
      </c>
      <c r="AO45" s="13" t="n">
        <v>0</v>
      </c>
      <c r="AP45" s="11" t="n">
        <v>0</v>
      </c>
      <c r="AQ45" s="13" t="n">
        <v>0</v>
      </c>
      <c r="AR45" s="11" t="n">
        <v>0</v>
      </c>
      <c r="AS45" s="13" t="n">
        <v>0</v>
      </c>
      <c r="AT45" s="11" t="n">
        <v>935</v>
      </c>
      <c r="AU45" s="13" t="n">
        <v>3381.94180925712</v>
      </c>
      <c r="AV45" s="11" t="n">
        <v>0</v>
      </c>
      <c r="AW45" s="13" t="n">
        <v>0</v>
      </c>
      <c r="AX45" s="11" t="n">
        <v>0</v>
      </c>
      <c r="AY45" s="13" t="n">
        <v>0</v>
      </c>
      <c r="AZ45" s="11" t="n">
        <v>0</v>
      </c>
      <c r="BA45" s="13" t="n">
        <v>0</v>
      </c>
      <c r="BB45" s="11" t="n">
        <v>0</v>
      </c>
      <c r="BC45" s="13" t="n">
        <v>0</v>
      </c>
      <c r="BD45" s="11" t="n">
        <v>0</v>
      </c>
      <c r="BE45" s="13" t="n">
        <v>0</v>
      </c>
      <c r="BF45" s="11" t="n">
        <v>0</v>
      </c>
      <c r="BG45" s="13" t="n">
        <v>0</v>
      </c>
      <c r="BH45" s="27">
        <f>AJ45+AL45+AN45+AP45+AR45+AT45+AV45+AX45+AZ45+BB45+BD45+BF45</f>
        <v/>
      </c>
      <c r="BI45" s="28">
        <f>AK45+AM45+AO45+AQ45+AS45+AU45+AW45+AY45+BA45+BC45+BE45+BG45</f>
        <v/>
      </c>
      <c r="BJ45" s="11">
        <f>BH45-AH45</f>
        <v/>
      </c>
      <c r="BK45" s="12">
        <f>IF(AH45&gt;0, BJ45/AH45, 0)</f>
        <v/>
      </c>
      <c r="BL45" s="13">
        <f>BI45-AI45</f>
        <v/>
      </c>
      <c r="BM45" s="12">
        <f>IF(AI45&gt;0, BL45/AI45, 0)</f>
        <v/>
      </c>
    </row>
    <row r="46">
      <c r="A46" s="19" t="inlineStr">
        <is>
          <t>Alfonso</t>
        </is>
      </c>
      <c r="B46" s="19" t="inlineStr">
        <is>
          <t>ESPAÑA</t>
        </is>
      </c>
      <c r="C46" s="19" t="inlineStr">
        <is>
          <t>AGROCAMP CANET S.L.</t>
        </is>
      </c>
      <c r="D46" s="10" t="inlineStr">
        <is>
          <t>Baja aportación</t>
        </is>
      </c>
      <c r="E46" s="10" t="inlineStr">
        <is>
          <t>AGXK0020</t>
        </is>
      </c>
      <c r="F46" s="19" t="inlineStr">
        <is>
          <t>AGROXILATO-K, 20 L</t>
        </is>
      </c>
      <c r="G46" s="22" t="n">
        <v>20</v>
      </c>
      <c r="H46" s="13" t="n">
        <v>3.169999999999999</v>
      </c>
      <c r="I46" s="13" t="n">
        <v>3.304336801413204</v>
      </c>
      <c r="J46" s="11" t="n">
        <v>0</v>
      </c>
      <c r="K46" s="13" t="n">
        <v>0</v>
      </c>
      <c r="L46" s="11" t="n">
        <v>633.1108314836565</v>
      </c>
      <c r="M46" s="13" t="n">
        <v>2006.961335803191</v>
      </c>
      <c r="N46" s="11" t="n">
        <v>0</v>
      </c>
      <c r="O46" s="13" t="n">
        <v>0</v>
      </c>
      <c r="P46" s="11" t="n">
        <v>0</v>
      </c>
      <c r="Q46" s="13" t="n">
        <v>0</v>
      </c>
      <c r="R46" s="11" t="n">
        <v>0</v>
      </c>
      <c r="S46" s="13" t="n">
        <v>0</v>
      </c>
      <c r="T46" s="11" t="n">
        <v>0</v>
      </c>
      <c r="U46" s="13" t="n">
        <v>0</v>
      </c>
      <c r="V46" s="11" t="n">
        <v>0</v>
      </c>
      <c r="W46" s="13" t="n">
        <v>0</v>
      </c>
      <c r="X46" s="11" t="n">
        <v>0</v>
      </c>
      <c r="Y46" s="13" t="n">
        <v>0</v>
      </c>
      <c r="Z46" s="11" t="n">
        <v>0</v>
      </c>
      <c r="AA46" s="13" t="n">
        <v>0</v>
      </c>
      <c r="AB46" s="11" t="n">
        <v>0</v>
      </c>
      <c r="AC46" s="13" t="n">
        <v>0</v>
      </c>
      <c r="AD46" s="11" t="n">
        <v>0</v>
      </c>
      <c r="AE46" s="13" t="n">
        <v>0</v>
      </c>
      <c r="AF46" s="11" t="n">
        <v>0</v>
      </c>
      <c r="AG46" s="13" t="n">
        <v>0</v>
      </c>
      <c r="AH46" s="25">
        <f>J46+L46+N46+P46+R46+T46+V46+X46+Z46+AB46+AD46+AF46</f>
        <v/>
      </c>
      <c r="AI46" s="26">
        <f>K46+M46+O46+Q46+S46+U46+W46+Y46+AA46+AC46+AE46+AG46</f>
        <v/>
      </c>
      <c r="AJ46" s="11" t="n">
        <v>0</v>
      </c>
      <c r="AK46" s="13" t="n">
        <v>0</v>
      </c>
      <c r="AL46" s="11" t="n">
        <v>680</v>
      </c>
      <c r="AM46" s="13" t="n">
        <v>2246.949024960979</v>
      </c>
      <c r="AN46" s="11" t="n">
        <v>0</v>
      </c>
      <c r="AO46" s="13" t="n">
        <v>0</v>
      </c>
      <c r="AP46" s="11" t="n">
        <v>0</v>
      </c>
      <c r="AQ46" s="13" t="n">
        <v>0</v>
      </c>
      <c r="AR46" s="11" t="n">
        <v>0</v>
      </c>
      <c r="AS46" s="13" t="n">
        <v>0</v>
      </c>
      <c r="AT46" s="11" t="n">
        <v>0</v>
      </c>
      <c r="AU46" s="13" t="n">
        <v>0</v>
      </c>
      <c r="AV46" s="11" t="n">
        <v>0</v>
      </c>
      <c r="AW46" s="13" t="n">
        <v>0</v>
      </c>
      <c r="AX46" s="11" t="n">
        <v>0</v>
      </c>
      <c r="AY46" s="13" t="n">
        <v>0</v>
      </c>
      <c r="AZ46" s="11" t="n">
        <v>0</v>
      </c>
      <c r="BA46" s="13" t="n">
        <v>0</v>
      </c>
      <c r="BB46" s="11" t="n">
        <v>0</v>
      </c>
      <c r="BC46" s="13" t="n">
        <v>0</v>
      </c>
      <c r="BD46" s="11" t="n">
        <v>0</v>
      </c>
      <c r="BE46" s="13" t="n">
        <v>0</v>
      </c>
      <c r="BF46" s="11" t="n">
        <v>0</v>
      </c>
      <c r="BG46" s="13" t="n">
        <v>0</v>
      </c>
      <c r="BH46" s="27">
        <f>AJ46+AL46+AN46+AP46+AR46+AT46+AV46+AX46+AZ46+BB46+BD46+BF46</f>
        <v/>
      </c>
      <c r="BI46" s="28">
        <f>AK46+AM46+AO46+AQ46+AS46+AU46+AW46+AY46+BA46+BC46+BE46+BG46</f>
        <v/>
      </c>
      <c r="BJ46" s="11">
        <f>BH46-AH46</f>
        <v/>
      </c>
      <c r="BK46" s="12">
        <f>IF(AH46&gt;0, BJ46/AH46, 0)</f>
        <v/>
      </c>
      <c r="BL46" s="13">
        <f>BI46-AI46</f>
        <v/>
      </c>
      <c r="BM46" s="12">
        <f>IF(AI46&gt;0, BL46/AI46, 0)</f>
        <v/>
      </c>
    </row>
    <row r="47">
      <c r="A47" s="19" t="inlineStr">
        <is>
          <t>Alfonso</t>
        </is>
      </c>
      <c r="B47" s="19" t="inlineStr">
        <is>
          <t>ESPAÑA</t>
        </is>
      </c>
      <c r="C47" s="19" t="inlineStr">
        <is>
          <t>AGROCAMP CANET S.L.</t>
        </is>
      </c>
      <c r="D47" s="10" t="inlineStr">
        <is>
          <t>Baja aportación</t>
        </is>
      </c>
      <c r="E47" s="10" t="inlineStr">
        <is>
          <t>AVAN0020</t>
        </is>
      </c>
      <c r="F47" s="19" t="inlineStr">
        <is>
          <t>FLORAMEC AVANCE, 20 L</t>
        </is>
      </c>
      <c r="G47" s="22" t="n">
        <v>20</v>
      </c>
      <c r="H47" s="13" t="n">
        <v>4.859999999999999</v>
      </c>
      <c r="I47" s="13" t="n">
        <v>5.065954843806995</v>
      </c>
      <c r="J47" s="11" t="n">
        <v>0</v>
      </c>
      <c r="K47" s="13" t="n">
        <v>0</v>
      </c>
      <c r="L47" s="11" t="n">
        <v>633.1108314836565</v>
      </c>
      <c r="M47" s="13" t="n">
        <v>3076.91864101057</v>
      </c>
      <c r="N47" s="11" t="n">
        <v>0</v>
      </c>
      <c r="O47" s="13" t="n">
        <v>0</v>
      </c>
      <c r="P47" s="11" t="n">
        <v>0</v>
      </c>
      <c r="Q47" s="13" t="n">
        <v>0</v>
      </c>
      <c r="R47" s="11" t="n">
        <v>0</v>
      </c>
      <c r="S47" s="13" t="n">
        <v>0</v>
      </c>
      <c r="T47" s="11" t="n">
        <v>0</v>
      </c>
      <c r="U47" s="13" t="n">
        <v>0</v>
      </c>
      <c r="V47" s="11" t="n">
        <v>0</v>
      </c>
      <c r="W47" s="13" t="n">
        <v>0</v>
      </c>
      <c r="X47" s="11" t="n">
        <v>0</v>
      </c>
      <c r="Y47" s="13" t="n">
        <v>0</v>
      </c>
      <c r="Z47" s="11" t="n">
        <v>0</v>
      </c>
      <c r="AA47" s="13" t="n">
        <v>0</v>
      </c>
      <c r="AB47" s="11" t="n">
        <v>0</v>
      </c>
      <c r="AC47" s="13" t="n">
        <v>0</v>
      </c>
      <c r="AD47" s="11" t="n">
        <v>0</v>
      </c>
      <c r="AE47" s="13" t="n">
        <v>0</v>
      </c>
      <c r="AF47" s="11" t="n">
        <v>0</v>
      </c>
      <c r="AG47" s="13" t="n">
        <v>0</v>
      </c>
      <c r="AH47" s="25">
        <f>J47+L47+N47+P47+R47+T47+V47+X47+Z47+AB47+AD47+AF47</f>
        <v/>
      </c>
      <c r="AI47" s="26">
        <f>K47+M47+O47+Q47+S47+U47+W47+Y47+AA47+AC47+AE47+AG47</f>
        <v/>
      </c>
      <c r="AJ47" s="11" t="n">
        <v>0</v>
      </c>
      <c r="AK47" s="13" t="n">
        <v>0</v>
      </c>
      <c r="AL47" s="11" t="n">
        <v>680</v>
      </c>
      <c r="AM47" s="13" t="n">
        <v>3444.849293788756</v>
      </c>
      <c r="AN47" s="11" t="n">
        <v>0</v>
      </c>
      <c r="AO47" s="13" t="n">
        <v>0</v>
      </c>
      <c r="AP47" s="11" t="n">
        <v>0</v>
      </c>
      <c r="AQ47" s="13" t="n">
        <v>0</v>
      </c>
      <c r="AR47" s="11" t="n">
        <v>0</v>
      </c>
      <c r="AS47" s="13" t="n">
        <v>0</v>
      </c>
      <c r="AT47" s="11" t="n">
        <v>0</v>
      </c>
      <c r="AU47" s="13" t="n">
        <v>0</v>
      </c>
      <c r="AV47" s="11" t="n">
        <v>0</v>
      </c>
      <c r="AW47" s="13" t="n">
        <v>0</v>
      </c>
      <c r="AX47" s="11" t="n">
        <v>0</v>
      </c>
      <c r="AY47" s="13" t="n">
        <v>0</v>
      </c>
      <c r="AZ47" s="11" t="n">
        <v>0</v>
      </c>
      <c r="BA47" s="13" t="n">
        <v>0</v>
      </c>
      <c r="BB47" s="11" t="n">
        <v>0</v>
      </c>
      <c r="BC47" s="13" t="n">
        <v>0</v>
      </c>
      <c r="BD47" s="11" t="n">
        <v>0</v>
      </c>
      <c r="BE47" s="13" t="n">
        <v>0</v>
      </c>
      <c r="BF47" s="11" t="n">
        <v>0</v>
      </c>
      <c r="BG47" s="13" t="n">
        <v>0</v>
      </c>
      <c r="BH47" s="27">
        <f>AJ47+AL47+AN47+AP47+AR47+AT47+AV47+AX47+AZ47+BB47+BD47+BF47</f>
        <v/>
      </c>
      <c r="BI47" s="28">
        <f>AK47+AM47+AO47+AQ47+AS47+AU47+AW47+AY47+BA47+BC47+BE47+BG47</f>
        <v/>
      </c>
      <c r="BJ47" s="11">
        <f>BH47-AH47</f>
        <v/>
      </c>
      <c r="BK47" s="12">
        <f>IF(AH47&gt;0, BJ47/AH47, 0)</f>
        <v/>
      </c>
      <c r="BL47" s="13">
        <f>BI47-AI47</f>
        <v/>
      </c>
      <c r="BM47" s="12">
        <f>IF(AI47&gt;0, BL47/AI47, 0)</f>
        <v/>
      </c>
    </row>
    <row r="48">
      <c r="A48" s="19" t="inlineStr">
        <is>
          <t>Alfonso</t>
        </is>
      </c>
      <c r="B48" s="19" t="inlineStr">
        <is>
          <t>ESPAÑA</t>
        </is>
      </c>
      <c r="C48" s="19" t="inlineStr">
        <is>
          <t>AGROCAMP CANET S.L.</t>
        </is>
      </c>
      <c r="D48" s="10" t="inlineStr">
        <is>
          <t>Baja aportación</t>
        </is>
      </c>
      <c r="E48" s="10" t="inlineStr">
        <is>
          <t>BROTA0005</t>
        </is>
      </c>
      <c r="F48" s="19" t="inlineStr">
        <is>
          <t>BROTAMEC, 5 L</t>
        </is>
      </c>
      <c r="G48" s="22" t="n">
        <v>5</v>
      </c>
      <c r="H48" s="13" t="n">
        <v>3.24</v>
      </c>
      <c r="I48" s="13" t="n">
        <v>3.377303229204663</v>
      </c>
      <c r="J48" s="11" t="n">
        <v>593.541404515928</v>
      </c>
      <c r="K48" s="13" t="n">
        <v>1923.074150631606</v>
      </c>
      <c r="L48" s="11" t="n">
        <v>0</v>
      </c>
      <c r="M48" s="13" t="n">
        <v>0</v>
      </c>
      <c r="N48" s="11" t="n">
        <v>0</v>
      </c>
      <c r="O48" s="13" t="n">
        <v>0</v>
      </c>
      <c r="P48" s="11" t="n">
        <v>0</v>
      </c>
      <c r="Q48" s="13" t="n">
        <v>0</v>
      </c>
      <c r="R48" s="11" t="n">
        <v>0</v>
      </c>
      <c r="S48" s="13" t="n">
        <v>0</v>
      </c>
      <c r="T48" s="11" t="n">
        <v>0</v>
      </c>
      <c r="U48" s="13" t="n">
        <v>0</v>
      </c>
      <c r="V48" s="11" t="n">
        <v>0</v>
      </c>
      <c r="W48" s="13" t="n">
        <v>0</v>
      </c>
      <c r="X48" s="11" t="n">
        <v>0</v>
      </c>
      <c r="Y48" s="13" t="n">
        <v>0</v>
      </c>
      <c r="Z48" s="11" t="n">
        <v>0</v>
      </c>
      <c r="AA48" s="13" t="n">
        <v>0</v>
      </c>
      <c r="AB48" s="11" t="n">
        <v>0</v>
      </c>
      <c r="AC48" s="13" t="n">
        <v>0</v>
      </c>
      <c r="AD48" s="11" t="n">
        <v>0</v>
      </c>
      <c r="AE48" s="13" t="n">
        <v>0</v>
      </c>
      <c r="AF48" s="11" t="n">
        <v>0</v>
      </c>
      <c r="AG48" s="13" t="n">
        <v>0</v>
      </c>
      <c r="AH48" s="25">
        <f>J48+L48+N48+P48+R48+T48+V48+X48+Z48+AB48+AD48+AF48</f>
        <v/>
      </c>
      <c r="AI48" s="26">
        <f>K48+M48+O48+Q48+S48+U48+W48+Y48+AA48+AC48+AE48+AG48</f>
        <v/>
      </c>
      <c r="AJ48" s="11" t="n">
        <v>635</v>
      </c>
      <c r="AK48" s="13" t="n">
        <v>2144.587550544961</v>
      </c>
      <c r="AL48" s="11" t="n">
        <v>0</v>
      </c>
      <c r="AM48" s="13" t="n">
        <v>0</v>
      </c>
      <c r="AN48" s="11" t="n">
        <v>0</v>
      </c>
      <c r="AO48" s="13" t="n">
        <v>0</v>
      </c>
      <c r="AP48" s="11" t="n">
        <v>0</v>
      </c>
      <c r="AQ48" s="13" t="n">
        <v>0</v>
      </c>
      <c r="AR48" s="11" t="n">
        <v>0</v>
      </c>
      <c r="AS48" s="13" t="n">
        <v>0</v>
      </c>
      <c r="AT48" s="11" t="n">
        <v>0</v>
      </c>
      <c r="AU48" s="13" t="n">
        <v>0</v>
      </c>
      <c r="AV48" s="11" t="n">
        <v>0</v>
      </c>
      <c r="AW48" s="13" t="n">
        <v>0</v>
      </c>
      <c r="AX48" s="11" t="n">
        <v>0</v>
      </c>
      <c r="AY48" s="13" t="n">
        <v>0</v>
      </c>
      <c r="AZ48" s="11" t="n">
        <v>0</v>
      </c>
      <c r="BA48" s="13" t="n">
        <v>0</v>
      </c>
      <c r="BB48" s="11" t="n">
        <v>0</v>
      </c>
      <c r="BC48" s="13" t="n">
        <v>0</v>
      </c>
      <c r="BD48" s="11" t="n">
        <v>0</v>
      </c>
      <c r="BE48" s="13" t="n">
        <v>0</v>
      </c>
      <c r="BF48" s="11" t="n">
        <v>0</v>
      </c>
      <c r="BG48" s="13" t="n">
        <v>0</v>
      </c>
      <c r="BH48" s="27">
        <f>AJ48+AL48+AN48+AP48+AR48+AT48+AV48+AX48+AZ48+BB48+BD48+BF48</f>
        <v/>
      </c>
      <c r="BI48" s="28">
        <f>AK48+AM48+AO48+AQ48+AS48+AU48+AW48+AY48+BA48+BC48+BE48+BG48</f>
        <v/>
      </c>
      <c r="BJ48" s="11">
        <f>BH48-AH48</f>
        <v/>
      </c>
      <c r="BK48" s="12">
        <f>IF(AH48&gt;0, BJ48/AH48, 0)</f>
        <v/>
      </c>
      <c r="BL48" s="13">
        <f>BI48-AI48</f>
        <v/>
      </c>
      <c r="BM48" s="12">
        <f>IF(AI48&gt;0, BL48/AI48, 0)</f>
        <v/>
      </c>
    </row>
    <row r="49">
      <c r="A49" s="19" t="inlineStr">
        <is>
          <t>Alfonso</t>
        </is>
      </c>
      <c r="B49" s="19" t="inlineStr">
        <is>
          <t>ESPAÑA</t>
        </is>
      </c>
      <c r="C49" s="19" t="inlineStr">
        <is>
          <t>AGROCAMP CANET S.L.</t>
        </is>
      </c>
      <c r="D49" s="10" t="inlineStr">
        <is>
          <t>Baja aportación</t>
        </is>
      </c>
      <c r="E49" s="10" t="inlineStr">
        <is>
          <t>C-CU0005</t>
        </is>
      </c>
      <c r="F49" s="19" t="inlineStr">
        <is>
          <t>CODICOBRE, 5 L</t>
        </is>
      </c>
      <c r="G49" s="22" t="n">
        <v>5</v>
      </c>
      <c r="H49" s="13" t="n">
        <v>4.1</v>
      </c>
      <c r="I49" s="13" t="n">
        <v>4.273747913499728</v>
      </c>
      <c r="J49" s="11" t="n">
        <v>0</v>
      </c>
      <c r="K49" s="13" t="n">
        <v>0</v>
      </c>
      <c r="L49" s="11" t="n">
        <v>0</v>
      </c>
      <c r="M49" s="13" t="n">
        <v>0</v>
      </c>
      <c r="N49" s="11" t="n">
        <v>0</v>
      </c>
      <c r="O49" s="13" t="n">
        <v>0</v>
      </c>
      <c r="P49" s="11" t="n">
        <v>0</v>
      </c>
      <c r="Q49" s="13" t="n">
        <v>0</v>
      </c>
      <c r="R49" s="11" t="n">
        <v>0</v>
      </c>
      <c r="S49" s="13" t="n">
        <v>0</v>
      </c>
      <c r="T49" s="11" t="n">
        <v>791.3885393545706</v>
      </c>
      <c r="U49" s="13" t="n">
        <v>3244.69301135374</v>
      </c>
      <c r="V49" s="11" t="n">
        <v>0</v>
      </c>
      <c r="W49" s="13" t="n">
        <v>0</v>
      </c>
      <c r="X49" s="11" t="n">
        <v>0</v>
      </c>
      <c r="Y49" s="13" t="n">
        <v>0</v>
      </c>
      <c r="Z49" s="11" t="n">
        <v>0</v>
      </c>
      <c r="AA49" s="13" t="n">
        <v>0</v>
      </c>
      <c r="AB49" s="11" t="n">
        <v>0</v>
      </c>
      <c r="AC49" s="13" t="n">
        <v>0</v>
      </c>
      <c r="AD49" s="11" t="n">
        <v>0</v>
      </c>
      <c r="AE49" s="13" t="n">
        <v>0</v>
      </c>
      <c r="AF49" s="11" t="n">
        <v>0</v>
      </c>
      <c r="AG49" s="13" t="n">
        <v>0</v>
      </c>
      <c r="AH49" s="25">
        <f>J49+L49+N49+P49+R49+T49+V49+X49+Z49+AB49+AD49+AF49</f>
        <v/>
      </c>
      <c r="AI49" s="26">
        <f>K49+M49+O49+Q49+S49+U49+W49+Y49+AA49+AC49+AE49+AG49</f>
        <v/>
      </c>
      <c r="AJ49" s="11" t="n">
        <v>0</v>
      </c>
      <c r="AK49" s="13" t="n">
        <v>0</v>
      </c>
      <c r="AL49" s="11" t="n">
        <v>0</v>
      </c>
      <c r="AM49" s="13" t="n">
        <v>0</v>
      </c>
      <c r="AN49" s="11" t="n">
        <v>0</v>
      </c>
      <c r="AO49" s="13" t="n">
        <v>0</v>
      </c>
      <c r="AP49" s="11" t="n">
        <v>0</v>
      </c>
      <c r="AQ49" s="13" t="n">
        <v>0</v>
      </c>
      <c r="AR49" s="11" t="n">
        <v>0</v>
      </c>
      <c r="AS49" s="13" t="n">
        <v>0</v>
      </c>
      <c r="AT49" s="11" t="n">
        <v>845</v>
      </c>
      <c r="AU49" s="13" t="n">
        <v>3611.316986907271</v>
      </c>
      <c r="AV49" s="11" t="n">
        <v>0</v>
      </c>
      <c r="AW49" s="13" t="n">
        <v>0</v>
      </c>
      <c r="AX49" s="11" t="n">
        <v>0</v>
      </c>
      <c r="AY49" s="13" t="n">
        <v>0</v>
      </c>
      <c r="AZ49" s="11" t="n">
        <v>0</v>
      </c>
      <c r="BA49" s="13" t="n">
        <v>0</v>
      </c>
      <c r="BB49" s="11" t="n">
        <v>0</v>
      </c>
      <c r="BC49" s="13" t="n">
        <v>0</v>
      </c>
      <c r="BD49" s="11" t="n">
        <v>0</v>
      </c>
      <c r="BE49" s="13" t="n">
        <v>0</v>
      </c>
      <c r="BF49" s="11" t="n">
        <v>0</v>
      </c>
      <c r="BG49" s="13" t="n">
        <v>0</v>
      </c>
      <c r="BH49" s="27">
        <f>AJ49+AL49+AN49+AP49+AR49+AT49+AV49+AX49+AZ49+BB49+BD49+BF49</f>
        <v/>
      </c>
      <c r="BI49" s="28">
        <f>AK49+AM49+AO49+AQ49+AS49+AU49+AW49+AY49+BA49+BC49+BE49+BG49</f>
        <v/>
      </c>
      <c r="BJ49" s="11">
        <f>BH49-AH49</f>
        <v/>
      </c>
      <c r="BK49" s="12">
        <f>IF(AH49&gt;0, BJ49/AH49, 0)</f>
        <v/>
      </c>
      <c r="BL49" s="13">
        <f>BI49-AI49</f>
        <v/>
      </c>
      <c r="BM49" s="12">
        <f>IF(AI49&gt;0, BL49/AI49, 0)</f>
        <v/>
      </c>
    </row>
    <row r="50">
      <c r="A50" s="19" t="inlineStr">
        <is>
          <t>Alfonso</t>
        </is>
      </c>
      <c r="B50" s="19" t="inlineStr">
        <is>
          <t>ESPAÑA</t>
        </is>
      </c>
      <c r="C50" s="19" t="inlineStr">
        <is>
          <t>AGROCAMP CANET S.L.</t>
        </is>
      </c>
      <c r="D50" s="10" t="inlineStr">
        <is>
          <t>Baja aportación</t>
        </is>
      </c>
      <c r="E50" s="10" t="inlineStr">
        <is>
          <t>C-CUAE0005</t>
        </is>
      </c>
      <c r="F50" s="19" t="inlineStr">
        <is>
          <t>CUPRAMEC, 5 L</t>
        </is>
      </c>
      <c r="G50" s="22" t="n">
        <v>5</v>
      </c>
      <c r="H50" s="13" t="n">
        <v>4.279999999999999</v>
      </c>
      <c r="I50" s="13" t="n">
        <v>4.461375870677765</v>
      </c>
      <c r="J50" s="11" t="n">
        <v>0</v>
      </c>
      <c r="K50" s="13" t="n">
        <v>0</v>
      </c>
      <c r="L50" s="11" t="n">
        <v>0</v>
      </c>
      <c r="M50" s="13" t="n">
        <v>0</v>
      </c>
      <c r="N50" s="11" t="n">
        <v>0</v>
      </c>
      <c r="O50" s="13" t="n">
        <v>0</v>
      </c>
      <c r="P50" s="11" t="n">
        <v>0</v>
      </c>
      <c r="Q50" s="13" t="n">
        <v>0</v>
      </c>
      <c r="R50" s="11" t="n">
        <v>0</v>
      </c>
      <c r="S50" s="13" t="n">
        <v>0</v>
      </c>
      <c r="T50" s="11" t="n">
        <v>0</v>
      </c>
      <c r="U50" s="13" t="n">
        <v>0</v>
      </c>
      <c r="V50" s="11" t="n">
        <v>0</v>
      </c>
      <c r="W50" s="13" t="n">
        <v>0</v>
      </c>
      <c r="X50" s="11" t="n">
        <v>296.770702257964</v>
      </c>
      <c r="Y50" s="13" t="n">
        <v>1270.178605664086</v>
      </c>
      <c r="Z50" s="11" t="n">
        <v>0</v>
      </c>
      <c r="AA50" s="13" t="n">
        <v>0</v>
      </c>
      <c r="AB50" s="11" t="n">
        <v>0</v>
      </c>
      <c r="AC50" s="13" t="n">
        <v>0</v>
      </c>
      <c r="AD50" s="11" t="n">
        <v>0</v>
      </c>
      <c r="AE50" s="13" t="n">
        <v>0</v>
      </c>
      <c r="AF50" s="11" t="n">
        <v>0</v>
      </c>
      <c r="AG50" s="13" t="n">
        <v>0</v>
      </c>
      <c r="AH50" s="25">
        <f>J50+L50+N50+P50+R50+T50+V50+X50+Z50+AB50+AD50+AF50</f>
        <v/>
      </c>
      <c r="AI50" s="26">
        <f>K50+M50+O50+Q50+S50+U50+W50+Y50+AA50+AC50+AE50+AG50</f>
        <v/>
      </c>
      <c r="AJ50" s="11" t="n">
        <v>0</v>
      </c>
      <c r="AK50" s="13" t="n">
        <v>0</v>
      </c>
      <c r="AL50" s="11" t="n">
        <v>0</v>
      </c>
      <c r="AM50" s="13" t="n">
        <v>0</v>
      </c>
      <c r="AN50" s="11" t="n">
        <v>0</v>
      </c>
      <c r="AO50" s="13" t="n">
        <v>0</v>
      </c>
      <c r="AP50" s="11" t="n">
        <v>0</v>
      </c>
      <c r="AQ50" s="13" t="n">
        <v>0</v>
      </c>
      <c r="AR50" s="11" t="n">
        <v>0</v>
      </c>
      <c r="AS50" s="13" t="n">
        <v>0</v>
      </c>
      <c r="AT50" s="11" t="n">
        <v>0</v>
      </c>
      <c r="AU50" s="13" t="n">
        <v>0</v>
      </c>
      <c r="AV50" s="11" t="n">
        <v>0</v>
      </c>
      <c r="AW50" s="13" t="n">
        <v>0</v>
      </c>
      <c r="AX50" s="11" t="n">
        <v>350</v>
      </c>
      <c r="AY50" s="13" t="n">
        <v>1561.481554737218</v>
      </c>
      <c r="AZ50" s="11" t="n">
        <v>0</v>
      </c>
      <c r="BA50" s="13" t="n">
        <v>0</v>
      </c>
      <c r="BB50" s="11" t="n">
        <v>0</v>
      </c>
      <c r="BC50" s="13" t="n">
        <v>0</v>
      </c>
      <c r="BD50" s="11" t="n">
        <v>0</v>
      </c>
      <c r="BE50" s="13" t="n">
        <v>0</v>
      </c>
      <c r="BF50" s="11" t="n">
        <v>0</v>
      </c>
      <c r="BG50" s="13" t="n">
        <v>0</v>
      </c>
      <c r="BH50" s="27">
        <f>AJ50+AL50+AN50+AP50+AR50+AT50+AV50+AX50+AZ50+BB50+BD50+BF50</f>
        <v/>
      </c>
      <c r="BI50" s="28">
        <f>AK50+AM50+AO50+AQ50+AS50+AU50+AW50+AY50+BA50+BC50+BE50+BG50</f>
        <v/>
      </c>
      <c r="BJ50" s="11">
        <f>BH50-AH50</f>
        <v/>
      </c>
      <c r="BK50" s="12">
        <f>IF(AH50&gt;0, BJ50/AH50, 0)</f>
        <v/>
      </c>
      <c r="BL50" s="13">
        <f>BI50-AI50</f>
        <v/>
      </c>
      <c r="BM50" s="12">
        <f>IF(AI50&gt;0, BL50/AI50, 0)</f>
        <v/>
      </c>
    </row>
    <row r="51">
      <c r="A51" s="19" t="inlineStr">
        <is>
          <t>Alfonso</t>
        </is>
      </c>
      <c r="B51" s="19" t="inlineStr">
        <is>
          <t>ESPAÑA</t>
        </is>
      </c>
      <c r="C51" s="19" t="inlineStr">
        <is>
          <t>AGROCAMP CANET S.L.</t>
        </is>
      </c>
      <c r="D51" s="10" t="inlineStr">
        <is>
          <t>Baja aportación</t>
        </is>
      </c>
      <c r="E51" s="10" t="inlineStr">
        <is>
          <t>PT0005</t>
        </is>
      </c>
      <c r="F51" s="19" t="inlineStr">
        <is>
          <t>AGROPOTASION, 5 L</t>
        </is>
      </c>
      <c r="G51" s="22" t="n">
        <v>5</v>
      </c>
      <c r="H51" s="13" t="n">
        <v>3.609999999999999</v>
      </c>
      <c r="I51" s="13" t="n">
        <v>3.762982918959517</v>
      </c>
      <c r="J51" s="11" t="n">
        <v>0</v>
      </c>
      <c r="K51" s="13" t="n">
        <v>0</v>
      </c>
      <c r="L51" s="11" t="n">
        <v>0</v>
      </c>
      <c r="M51" s="13" t="n">
        <v>0</v>
      </c>
      <c r="N51" s="11" t="n">
        <v>0</v>
      </c>
      <c r="O51" s="13" t="n">
        <v>0</v>
      </c>
      <c r="P51" s="11" t="n">
        <v>0</v>
      </c>
      <c r="Q51" s="13" t="n">
        <v>0</v>
      </c>
      <c r="R51" s="11" t="n">
        <v>0</v>
      </c>
      <c r="S51" s="13" t="n">
        <v>0</v>
      </c>
      <c r="T51" s="11" t="n">
        <v>0</v>
      </c>
      <c r="U51" s="13" t="n">
        <v>0</v>
      </c>
      <c r="V51" s="11" t="n">
        <v>0</v>
      </c>
      <c r="W51" s="13" t="n">
        <v>0</v>
      </c>
      <c r="X51" s="11" t="n">
        <v>39.56942696772853</v>
      </c>
      <c r="Y51" s="13" t="n">
        <v>142.8456313535</v>
      </c>
      <c r="Z51" s="11" t="n">
        <v>0</v>
      </c>
      <c r="AA51" s="13" t="n">
        <v>0</v>
      </c>
      <c r="AB51" s="11" t="n">
        <v>0</v>
      </c>
      <c r="AC51" s="13" t="n">
        <v>0</v>
      </c>
      <c r="AD51" s="11" t="n">
        <v>0</v>
      </c>
      <c r="AE51" s="13" t="n">
        <v>0</v>
      </c>
      <c r="AF51" s="11" t="n">
        <v>0</v>
      </c>
      <c r="AG51" s="13" t="n">
        <v>0</v>
      </c>
      <c r="AH51" s="25">
        <f>J51+L51+N51+P51+R51+T51+V51+X51+Z51+AB51+AD51+AF51</f>
        <v/>
      </c>
      <c r="AI51" s="26">
        <f>K51+M51+O51+Q51+S51+U51+W51+Y51+AA51+AC51+AE51+AG51</f>
        <v/>
      </c>
      <c r="AJ51" s="11" t="n">
        <v>0</v>
      </c>
      <c r="AK51" s="13" t="n">
        <v>0</v>
      </c>
      <c r="AL51" s="11" t="n">
        <v>0</v>
      </c>
      <c r="AM51" s="13" t="n">
        <v>0</v>
      </c>
      <c r="AN51" s="11" t="n">
        <v>0</v>
      </c>
      <c r="AO51" s="13" t="n">
        <v>0</v>
      </c>
      <c r="AP51" s="11" t="n">
        <v>0</v>
      </c>
      <c r="AQ51" s="13" t="n">
        <v>0</v>
      </c>
      <c r="AR51" s="11" t="n">
        <v>0</v>
      </c>
      <c r="AS51" s="13" t="n">
        <v>0</v>
      </c>
      <c r="AT51" s="11" t="n">
        <v>0</v>
      </c>
      <c r="AU51" s="13" t="n">
        <v>0</v>
      </c>
      <c r="AV51" s="11" t="n">
        <v>0</v>
      </c>
      <c r="AW51" s="13" t="n">
        <v>0</v>
      </c>
      <c r="AX51" s="11" t="n">
        <v>45</v>
      </c>
      <c r="AY51" s="13" t="n">
        <v>169.3342313531782</v>
      </c>
      <c r="AZ51" s="11" t="n">
        <v>0</v>
      </c>
      <c r="BA51" s="13" t="n">
        <v>0</v>
      </c>
      <c r="BB51" s="11" t="n">
        <v>0</v>
      </c>
      <c r="BC51" s="13" t="n">
        <v>0</v>
      </c>
      <c r="BD51" s="11" t="n">
        <v>0</v>
      </c>
      <c r="BE51" s="13" t="n">
        <v>0</v>
      </c>
      <c r="BF51" s="11" t="n">
        <v>0</v>
      </c>
      <c r="BG51" s="13" t="n">
        <v>0</v>
      </c>
      <c r="BH51" s="27">
        <f>AJ51+AL51+AN51+AP51+AR51+AT51+AV51+AX51+AZ51+BB51+BD51+BF51</f>
        <v/>
      </c>
      <c r="BI51" s="28">
        <f>AK51+AM51+AO51+AQ51+AS51+AU51+AW51+AY51+BA51+BC51+BE51+BG51</f>
        <v/>
      </c>
      <c r="BJ51" s="11">
        <f>BH51-AH51</f>
        <v/>
      </c>
      <c r="BK51" s="12">
        <f>IF(AH51&gt;0, BJ51/AH51, 0)</f>
        <v/>
      </c>
      <c r="BL51" s="13">
        <f>BI51-AI51</f>
        <v/>
      </c>
      <c r="BM51" s="12">
        <f>IF(AI51&gt;0, BL51/AI51, 0)</f>
        <v/>
      </c>
    </row>
    <row r="52">
      <c r="A52" s="19" t="inlineStr">
        <is>
          <t>Alfonso</t>
        </is>
      </c>
      <c r="B52" s="19" t="inlineStr">
        <is>
          <t>ESPAÑA</t>
        </is>
      </c>
      <c r="C52" s="19" t="inlineStr">
        <is>
          <t>AGROCAMP CANET S.L.</t>
        </is>
      </c>
      <c r="D52" s="10" t="inlineStr">
        <is>
          <t>Baja aportación</t>
        </is>
      </c>
      <c r="E52" s="10" t="inlineStr">
        <is>
          <t>TRI0005</t>
        </is>
      </c>
      <c r="F52" s="19" t="inlineStr">
        <is>
          <t>TRIFENO-94, 5L</t>
        </is>
      </c>
      <c r="G52" s="22" t="n">
        <v>5</v>
      </c>
      <c r="H52" s="13" t="n">
        <v>10.94</v>
      </c>
      <c r="I52" s="13" t="n">
        <v>11.40361028626513</v>
      </c>
      <c r="J52" s="11" t="n">
        <v>0</v>
      </c>
      <c r="K52" s="13" t="n">
        <v>0</v>
      </c>
      <c r="L52" s="11" t="n">
        <v>0</v>
      </c>
      <c r="M52" s="13" t="n">
        <v>0</v>
      </c>
      <c r="N52" s="11" t="n">
        <v>0</v>
      </c>
      <c r="O52" s="13" t="n">
        <v>0</v>
      </c>
      <c r="P52" s="11" t="n">
        <v>98.92356741932133</v>
      </c>
      <c r="Q52" s="13" t="n">
        <v>1082.223827567375</v>
      </c>
      <c r="R52" s="11" t="n">
        <v>0</v>
      </c>
      <c r="S52" s="13" t="n">
        <v>0</v>
      </c>
      <c r="T52" s="11" t="n">
        <v>0</v>
      </c>
      <c r="U52" s="13" t="n">
        <v>0</v>
      </c>
      <c r="V52" s="11" t="n">
        <v>0</v>
      </c>
      <c r="W52" s="13" t="n">
        <v>0</v>
      </c>
      <c r="X52" s="11" t="n">
        <v>0</v>
      </c>
      <c r="Y52" s="13" t="n">
        <v>0</v>
      </c>
      <c r="Z52" s="11" t="n">
        <v>0</v>
      </c>
      <c r="AA52" s="13" t="n">
        <v>0</v>
      </c>
      <c r="AB52" s="11" t="n">
        <v>0</v>
      </c>
      <c r="AC52" s="13" t="n">
        <v>0</v>
      </c>
      <c r="AD52" s="11" t="n">
        <v>0</v>
      </c>
      <c r="AE52" s="13" t="n">
        <v>0</v>
      </c>
      <c r="AF52" s="11" t="n">
        <v>0</v>
      </c>
      <c r="AG52" s="13" t="n">
        <v>0</v>
      </c>
      <c r="AH52" s="25">
        <f>J52+L52+N52+P52+R52+T52+V52+X52+Z52+AB52+AD52+AF52</f>
        <v/>
      </c>
      <c r="AI52" s="26">
        <f>K52+M52+O52+Q52+S52+U52+W52+Y52+AA52+AC52+AE52+AG52</f>
        <v/>
      </c>
      <c r="AJ52" s="11" t="n">
        <v>0</v>
      </c>
      <c r="AK52" s="13" t="n">
        <v>0</v>
      </c>
      <c r="AL52" s="11" t="n">
        <v>0</v>
      </c>
      <c r="AM52" s="13" t="n">
        <v>0</v>
      </c>
      <c r="AN52" s="11" t="n">
        <v>0</v>
      </c>
      <c r="AO52" s="13" t="n">
        <v>0</v>
      </c>
      <c r="AP52" s="11" t="n">
        <v>115</v>
      </c>
      <c r="AQ52" s="13" t="n">
        <v>1311.41518292049</v>
      </c>
      <c r="AR52" s="11" t="n">
        <v>0</v>
      </c>
      <c r="AS52" s="13" t="n">
        <v>0</v>
      </c>
      <c r="AT52" s="11" t="n">
        <v>0</v>
      </c>
      <c r="AU52" s="13" t="n">
        <v>0</v>
      </c>
      <c r="AV52" s="11" t="n">
        <v>0</v>
      </c>
      <c r="AW52" s="13" t="n">
        <v>0</v>
      </c>
      <c r="AX52" s="11" t="n">
        <v>0</v>
      </c>
      <c r="AY52" s="13" t="n">
        <v>0</v>
      </c>
      <c r="AZ52" s="11" t="n">
        <v>0</v>
      </c>
      <c r="BA52" s="13" t="n">
        <v>0</v>
      </c>
      <c r="BB52" s="11" t="n">
        <v>0</v>
      </c>
      <c r="BC52" s="13" t="n">
        <v>0</v>
      </c>
      <c r="BD52" s="11" t="n">
        <v>0</v>
      </c>
      <c r="BE52" s="13" t="n">
        <v>0</v>
      </c>
      <c r="BF52" s="11" t="n">
        <v>0</v>
      </c>
      <c r="BG52" s="13" t="n">
        <v>0</v>
      </c>
      <c r="BH52" s="27">
        <f>AJ52+AL52+AN52+AP52+AR52+AT52+AV52+AX52+AZ52+BB52+BD52+BF52</f>
        <v/>
      </c>
      <c r="BI52" s="28">
        <f>AK52+AM52+AO52+AQ52+AS52+AU52+AW52+AY52+BA52+BC52+BE52+BG52</f>
        <v/>
      </c>
      <c r="BJ52" s="11">
        <f>BH52-AH52</f>
        <v/>
      </c>
      <c r="BK52" s="12">
        <f>IF(AH52&gt;0, BJ52/AH52, 0)</f>
        <v/>
      </c>
      <c r="BL52" s="13">
        <f>BI52-AI52</f>
        <v/>
      </c>
      <c r="BM52" s="12">
        <f>IF(AI52&gt;0, BL52/AI52, 0)</f>
        <v/>
      </c>
    </row>
    <row r="53">
      <c r="A53" s="19" t="inlineStr">
        <is>
          <t>Alfonso</t>
        </is>
      </c>
      <c r="B53" s="19" t="inlineStr">
        <is>
          <t>ESPAÑA</t>
        </is>
      </c>
      <c r="C53" s="19" t="inlineStr">
        <is>
          <t>AGROTÉCNICA DEL NORTE, S.L</t>
        </is>
      </c>
      <c r="D53" s="10" t="inlineStr">
        <is>
          <t>Con potencial</t>
        </is>
      </c>
      <c r="E53" s="10" t="inlineStr">
        <is>
          <t>A-50(2)0005</t>
        </is>
      </c>
      <c r="F53" s="19" t="inlineStr">
        <is>
          <t>CODIORGAN-A50, 5 KG</t>
        </is>
      </c>
      <c r="G53" s="22" t="n">
        <v>5</v>
      </c>
      <c r="H53" s="13" t="n">
        <v>4.86</v>
      </c>
      <c r="I53" s="13" t="n">
        <v>5.065954843806996</v>
      </c>
      <c r="J53" s="11" t="n">
        <v>0</v>
      </c>
      <c r="K53" s="13" t="n">
        <v>0</v>
      </c>
      <c r="L53" s="11" t="n">
        <v>0</v>
      </c>
      <c r="M53" s="13" t="n">
        <v>0</v>
      </c>
      <c r="N53" s="11" t="n">
        <v>0</v>
      </c>
      <c r="O53" s="13" t="n">
        <v>0</v>
      </c>
      <c r="P53" s="11" t="n">
        <v>148.385351128982</v>
      </c>
      <c r="Q53" s="13" t="n">
        <v>721.1528064868525</v>
      </c>
      <c r="R53" s="11" t="n">
        <v>999.1280309351454</v>
      </c>
      <c r="S53" s="13" t="n">
        <v>4855.762230344807</v>
      </c>
      <c r="T53" s="11" t="n">
        <v>0</v>
      </c>
      <c r="U53" s="13" t="n">
        <v>0</v>
      </c>
      <c r="V53" s="11" t="n">
        <v>0</v>
      </c>
      <c r="W53" s="13" t="n">
        <v>0</v>
      </c>
      <c r="X53" s="11" t="n">
        <v>395.6942696772853</v>
      </c>
      <c r="Y53" s="13" t="n">
        <v>1923.074150631606</v>
      </c>
      <c r="Z53" s="11" t="n">
        <v>0</v>
      </c>
      <c r="AA53" s="13" t="n">
        <v>0</v>
      </c>
      <c r="AB53" s="11" t="n">
        <v>0</v>
      </c>
      <c r="AC53" s="13" t="n">
        <v>0</v>
      </c>
      <c r="AD53" s="11" t="n">
        <v>0</v>
      </c>
      <c r="AE53" s="13" t="n">
        <v>0</v>
      </c>
      <c r="AF53" s="11" t="n">
        <v>0</v>
      </c>
      <c r="AG53" s="13" t="n">
        <v>0</v>
      </c>
      <c r="AH53" s="25">
        <f>J53+L53+N53+P53+R53+T53+V53+X53+Z53+AB53+AD53+AF53</f>
        <v/>
      </c>
      <c r="AI53" s="26">
        <f>K53+M53+O53+Q53+S53+U53+W53+Y53+AA53+AC53+AE53+AG53</f>
        <v/>
      </c>
      <c r="AJ53" s="11" t="n">
        <v>0</v>
      </c>
      <c r="AK53" s="13" t="n">
        <v>0</v>
      </c>
      <c r="AL53" s="11" t="n">
        <v>0</v>
      </c>
      <c r="AM53" s="13" t="n">
        <v>0</v>
      </c>
      <c r="AN53" s="11" t="n">
        <v>0</v>
      </c>
      <c r="AO53" s="13" t="n">
        <v>0</v>
      </c>
      <c r="AP53" s="11" t="n">
        <v>195</v>
      </c>
      <c r="AQ53" s="13" t="n">
        <v>987.861194542364</v>
      </c>
      <c r="AR53" s="11" t="n">
        <v>1320</v>
      </c>
      <c r="AS53" s="13" t="n">
        <v>6687.060393825234</v>
      </c>
      <c r="AT53" s="11" t="n">
        <v>0</v>
      </c>
      <c r="AU53" s="13" t="n">
        <v>0</v>
      </c>
      <c r="AV53" s="11" t="n">
        <v>0</v>
      </c>
      <c r="AW53" s="13" t="n">
        <v>0</v>
      </c>
      <c r="AX53" s="11" t="n">
        <v>520</v>
      </c>
      <c r="AY53" s="13" t="n">
        <v>2634.296518779638</v>
      </c>
      <c r="AZ53" s="11" t="n">
        <v>0</v>
      </c>
      <c r="BA53" s="13" t="n">
        <v>0</v>
      </c>
      <c r="BB53" s="11" t="n">
        <v>0</v>
      </c>
      <c r="BC53" s="13" t="n">
        <v>0</v>
      </c>
      <c r="BD53" s="11" t="n">
        <v>0</v>
      </c>
      <c r="BE53" s="13" t="n">
        <v>0</v>
      </c>
      <c r="BF53" s="11" t="n">
        <v>0</v>
      </c>
      <c r="BG53" s="13" t="n">
        <v>0</v>
      </c>
      <c r="BH53" s="27">
        <f>AJ53+AL53+AN53+AP53+AR53+AT53+AV53+AX53+AZ53+BB53+BD53+BF53</f>
        <v/>
      </c>
      <c r="BI53" s="28">
        <f>AK53+AM53+AO53+AQ53+AS53+AU53+AW53+AY53+BA53+BC53+BE53+BG53</f>
        <v/>
      </c>
      <c r="BJ53" s="11">
        <f>BH53-AH53</f>
        <v/>
      </c>
      <c r="BK53" s="12">
        <f>IF(AH53&gt;0, BJ53/AH53, 0)</f>
        <v/>
      </c>
      <c r="BL53" s="13">
        <f>BI53-AI53</f>
        <v/>
      </c>
      <c r="BM53" s="12">
        <f>IF(AI53&gt;0, BL53/AI53, 0)</f>
        <v/>
      </c>
    </row>
    <row r="54">
      <c r="A54" s="19" t="inlineStr">
        <is>
          <t>Alfonso</t>
        </is>
      </c>
      <c r="B54" s="19" t="inlineStr">
        <is>
          <t>ESPAÑA</t>
        </is>
      </c>
      <c r="C54" s="19" t="inlineStr">
        <is>
          <t>AGROTÉCNICA DEL NORTE, S.L</t>
        </is>
      </c>
      <c r="D54" s="10" t="inlineStr">
        <is>
          <t>Con potencial</t>
        </is>
      </c>
      <c r="E54" s="10" t="inlineStr">
        <is>
          <t>AGRMG0005</t>
        </is>
      </c>
      <c r="F54" s="19" t="inlineStr">
        <is>
          <t>AGROXIGREEN-MG, 5 L</t>
        </is>
      </c>
      <c r="G54" s="22" t="n">
        <v>5</v>
      </c>
      <c r="H54" s="13" t="n">
        <v>3.379999999999999</v>
      </c>
      <c r="I54" s="13" t="n">
        <v>3.523236084787581</v>
      </c>
      <c r="J54" s="11" t="n">
        <v>0</v>
      </c>
      <c r="K54" s="13" t="n">
        <v>0</v>
      </c>
      <c r="L54" s="11" t="n">
        <v>0</v>
      </c>
      <c r="M54" s="13" t="n">
        <v>0</v>
      </c>
      <c r="N54" s="11" t="n">
        <v>0</v>
      </c>
      <c r="O54" s="13" t="n">
        <v>0</v>
      </c>
      <c r="P54" s="11" t="n">
        <v>138.4929943870499</v>
      </c>
      <c r="Q54" s="13" t="n">
        <v>468.1063210282285</v>
      </c>
      <c r="R54" s="11" t="n">
        <v>0</v>
      </c>
      <c r="S54" s="13" t="n">
        <v>0</v>
      </c>
      <c r="T54" s="11" t="n">
        <v>0</v>
      </c>
      <c r="U54" s="13" t="n">
        <v>0</v>
      </c>
      <c r="V54" s="11" t="n">
        <v>0</v>
      </c>
      <c r="W54" s="13" t="n">
        <v>0</v>
      </c>
      <c r="X54" s="11" t="n">
        <v>0</v>
      </c>
      <c r="Y54" s="13" t="n">
        <v>0</v>
      </c>
      <c r="Z54" s="11" t="n">
        <v>0</v>
      </c>
      <c r="AA54" s="13" t="n">
        <v>0</v>
      </c>
      <c r="AB54" s="11" t="n">
        <v>0</v>
      </c>
      <c r="AC54" s="13" t="n">
        <v>0</v>
      </c>
      <c r="AD54" s="11" t="n">
        <v>0</v>
      </c>
      <c r="AE54" s="13" t="n">
        <v>0</v>
      </c>
      <c r="AF54" s="11" t="n">
        <v>0</v>
      </c>
      <c r="AG54" s="13" t="n">
        <v>0</v>
      </c>
      <c r="AH54" s="25">
        <f>J54+L54+N54+P54+R54+T54+V54+X54+Z54+AB54+AD54+AF54</f>
        <v/>
      </c>
      <c r="AI54" s="26">
        <f>K54+M54+O54+Q54+S54+U54+W54+Y54+AA54+AC54+AE54+AG54</f>
        <v/>
      </c>
      <c r="AJ54" s="11" t="n">
        <v>0</v>
      </c>
      <c r="AK54" s="13" t="n">
        <v>0</v>
      </c>
      <c r="AL54" s="11" t="n">
        <v>0</v>
      </c>
      <c r="AM54" s="13" t="n">
        <v>0</v>
      </c>
      <c r="AN54" s="11" t="n">
        <v>0</v>
      </c>
      <c r="AO54" s="13" t="n">
        <v>0</v>
      </c>
      <c r="AP54" s="11" t="n">
        <v>175</v>
      </c>
      <c r="AQ54" s="13" t="n">
        <v>616.5663148378267</v>
      </c>
      <c r="AR54" s="11" t="n">
        <v>0</v>
      </c>
      <c r="AS54" s="13" t="n">
        <v>0</v>
      </c>
      <c r="AT54" s="11" t="n">
        <v>0</v>
      </c>
      <c r="AU54" s="13" t="n">
        <v>0</v>
      </c>
      <c r="AV54" s="11" t="n">
        <v>0</v>
      </c>
      <c r="AW54" s="13" t="n">
        <v>0</v>
      </c>
      <c r="AX54" s="11" t="n">
        <v>0</v>
      </c>
      <c r="AY54" s="13" t="n">
        <v>0</v>
      </c>
      <c r="AZ54" s="11" t="n">
        <v>0</v>
      </c>
      <c r="BA54" s="13" t="n">
        <v>0</v>
      </c>
      <c r="BB54" s="11" t="n">
        <v>0</v>
      </c>
      <c r="BC54" s="13" t="n">
        <v>0</v>
      </c>
      <c r="BD54" s="11" t="n">
        <v>0</v>
      </c>
      <c r="BE54" s="13" t="n">
        <v>0</v>
      </c>
      <c r="BF54" s="11" t="n">
        <v>0</v>
      </c>
      <c r="BG54" s="13" t="n">
        <v>0</v>
      </c>
      <c r="BH54" s="27">
        <f>AJ54+AL54+AN54+AP54+AR54+AT54+AV54+AX54+AZ54+BB54+BD54+BF54</f>
        <v/>
      </c>
      <c r="BI54" s="28">
        <f>AK54+AM54+AO54+AQ54+AS54+AU54+AW54+AY54+BA54+BC54+BE54+BG54</f>
        <v/>
      </c>
      <c r="BJ54" s="11">
        <f>BH54-AH54</f>
        <v/>
      </c>
      <c r="BK54" s="12">
        <f>IF(AH54&gt;0, BJ54/AH54, 0)</f>
        <v/>
      </c>
      <c r="BL54" s="13">
        <f>BI54-AI54</f>
        <v/>
      </c>
      <c r="BM54" s="12">
        <f>IF(AI54&gt;0, BL54/AI54, 0)</f>
        <v/>
      </c>
    </row>
    <row r="55">
      <c r="A55" s="19" t="inlineStr">
        <is>
          <t>Alfonso</t>
        </is>
      </c>
      <c r="B55" s="19" t="inlineStr">
        <is>
          <t>ESPAÑA</t>
        </is>
      </c>
      <c r="C55" s="19" t="inlineStr">
        <is>
          <t>AGROTÉCNICA DEL NORTE, S.L</t>
        </is>
      </c>
      <c r="D55" s="10" t="inlineStr">
        <is>
          <t>Con potencial</t>
        </is>
      </c>
      <c r="E55" s="10" t="inlineStr">
        <is>
          <t>AGRMG0005</t>
        </is>
      </c>
      <c r="F55" s="19" t="inlineStr">
        <is>
          <t>AGROXIGREEN-Mg, 5 L</t>
        </is>
      </c>
      <c r="G55" s="22" t="n">
        <v>5</v>
      </c>
      <c r="H55" s="13" t="n">
        <v>3.4175</v>
      </c>
      <c r="I55" s="13" t="n">
        <v>3.562325242533006</v>
      </c>
      <c r="J55" s="11" t="n">
        <v>0</v>
      </c>
      <c r="K55" s="13" t="n">
        <v>0</v>
      </c>
      <c r="L55" s="11" t="n">
        <v>0</v>
      </c>
      <c r="M55" s="13" t="n">
        <v>0</v>
      </c>
      <c r="N55" s="11" t="n">
        <v>0</v>
      </c>
      <c r="O55" s="13" t="n">
        <v>0</v>
      </c>
      <c r="P55" s="11" t="n">
        <v>0</v>
      </c>
      <c r="Q55" s="13" t="n">
        <v>0</v>
      </c>
      <c r="R55" s="11" t="n">
        <v>593.541404515928</v>
      </c>
      <c r="S55" s="13" t="n">
        <v>2006.169947263837</v>
      </c>
      <c r="T55" s="11" t="n">
        <v>197.8471348386427</v>
      </c>
      <c r="U55" s="13" t="n">
        <v>698.4003859804085</v>
      </c>
      <c r="V55" s="11" t="n">
        <v>0</v>
      </c>
      <c r="W55" s="13" t="n">
        <v>0</v>
      </c>
      <c r="X55" s="11" t="n">
        <v>0</v>
      </c>
      <c r="Y55" s="13" t="n">
        <v>0</v>
      </c>
      <c r="Z55" s="11" t="n">
        <v>0</v>
      </c>
      <c r="AA55" s="13" t="n">
        <v>0</v>
      </c>
      <c r="AB55" s="11" t="n">
        <v>0</v>
      </c>
      <c r="AC55" s="13" t="n">
        <v>0</v>
      </c>
      <c r="AD55" s="11" t="n">
        <v>0</v>
      </c>
      <c r="AE55" s="13" t="n">
        <v>0</v>
      </c>
      <c r="AF55" s="11" t="n">
        <v>0</v>
      </c>
      <c r="AG55" s="13" t="n">
        <v>0</v>
      </c>
      <c r="AH55" s="25">
        <f>J55+L55+N55+P55+R55+T55+V55+X55+Z55+AB55+AD55+AF55</f>
        <v/>
      </c>
      <c r="AI55" s="26">
        <f>K55+M55+O55+Q55+S55+U55+W55+Y55+AA55+AC55+AE55+AG55</f>
        <v/>
      </c>
      <c r="AJ55" s="11" t="n">
        <v>0</v>
      </c>
      <c r="AK55" s="13" t="n">
        <v>0</v>
      </c>
      <c r="AL55" s="11" t="n">
        <v>0</v>
      </c>
      <c r="AM55" s="13" t="n">
        <v>0</v>
      </c>
      <c r="AN55" s="11" t="n">
        <v>0</v>
      </c>
      <c r="AO55" s="13" t="n">
        <v>0</v>
      </c>
      <c r="AP55" s="11" t="n">
        <v>0</v>
      </c>
      <c r="AQ55" s="13" t="n">
        <v>0</v>
      </c>
      <c r="AR55" s="11" t="n">
        <v>750</v>
      </c>
      <c r="AS55" s="13" t="n">
        <v>2642.427063590686</v>
      </c>
      <c r="AT55" s="11" t="n">
        <v>250</v>
      </c>
      <c r="AU55" s="13" t="n">
        <v>919.8981789423195</v>
      </c>
      <c r="AV55" s="11" t="n">
        <v>0</v>
      </c>
      <c r="AW55" s="13" t="n">
        <v>0</v>
      </c>
      <c r="AX55" s="11" t="n">
        <v>0</v>
      </c>
      <c r="AY55" s="13" t="n">
        <v>0</v>
      </c>
      <c r="AZ55" s="11" t="n">
        <v>0</v>
      </c>
      <c r="BA55" s="13" t="n">
        <v>0</v>
      </c>
      <c r="BB55" s="11" t="n">
        <v>0</v>
      </c>
      <c r="BC55" s="13" t="n">
        <v>0</v>
      </c>
      <c r="BD55" s="11" t="n">
        <v>0</v>
      </c>
      <c r="BE55" s="13" t="n">
        <v>0</v>
      </c>
      <c r="BF55" s="11" t="n">
        <v>0</v>
      </c>
      <c r="BG55" s="13" t="n">
        <v>0</v>
      </c>
      <c r="BH55" s="27">
        <f>AJ55+AL55+AN55+AP55+AR55+AT55+AV55+AX55+AZ55+BB55+BD55+BF55</f>
        <v/>
      </c>
      <c r="BI55" s="28">
        <f>AK55+AM55+AO55+AQ55+AS55+AU55+AW55+AY55+BA55+BC55+BE55+BG55</f>
        <v/>
      </c>
      <c r="BJ55" s="11">
        <f>BH55-AH55</f>
        <v/>
      </c>
      <c r="BK55" s="12">
        <f>IF(AH55&gt;0, BJ55/AH55, 0)</f>
        <v/>
      </c>
      <c r="BL55" s="13">
        <f>BI55-AI55</f>
        <v/>
      </c>
      <c r="BM55" s="12">
        <f>IF(AI55&gt;0, BL55/AI55, 0)</f>
        <v/>
      </c>
    </row>
    <row r="56">
      <c r="A56" s="19" t="inlineStr">
        <is>
          <t>Alfonso</t>
        </is>
      </c>
      <c r="B56" s="19" t="inlineStr">
        <is>
          <t>ESPAÑA</t>
        </is>
      </c>
      <c r="C56" s="19" t="inlineStr">
        <is>
          <t>AGROTÉCNICA DEL NORTE, S.L</t>
        </is>
      </c>
      <c r="D56" s="10" t="inlineStr">
        <is>
          <t>Con potencial</t>
        </is>
      </c>
      <c r="E56" s="10" t="inlineStr">
        <is>
          <t>AGXK0005</t>
        </is>
      </c>
      <c r="F56" s="19" t="inlineStr">
        <is>
          <t>AGROXILATO-K, 5 L</t>
        </is>
      </c>
      <c r="G56" s="22" t="n">
        <v>5</v>
      </c>
      <c r="H56" s="13" t="n">
        <v>3.492777777777778</v>
      </c>
      <c r="I56" s="13" t="n">
        <v>3.640158191971485</v>
      </c>
      <c r="J56" s="11" t="n">
        <v>19.78471348386427</v>
      </c>
      <c r="K56" s="13" t="n">
        <v>66.67448444062258</v>
      </c>
      <c r="L56" s="11" t="n">
        <v>0</v>
      </c>
      <c r="M56" s="13" t="n">
        <v>0</v>
      </c>
      <c r="N56" s="11" t="n">
        <v>0</v>
      </c>
      <c r="O56" s="13" t="n">
        <v>0</v>
      </c>
      <c r="P56" s="11" t="n">
        <v>0</v>
      </c>
      <c r="Q56" s="13" t="n">
        <v>0</v>
      </c>
      <c r="R56" s="11" t="n">
        <v>0</v>
      </c>
      <c r="S56" s="13" t="n">
        <v>0</v>
      </c>
      <c r="T56" s="11" t="n">
        <v>0</v>
      </c>
      <c r="U56" s="13" t="n">
        <v>0</v>
      </c>
      <c r="V56" s="11" t="n">
        <v>336.3401292256925</v>
      </c>
      <c r="W56" s="13" t="n">
        <v>1177.190452289924</v>
      </c>
      <c r="X56" s="11" t="n">
        <v>0</v>
      </c>
      <c r="Y56" s="13" t="n">
        <v>0</v>
      </c>
      <c r="Z56" s="11" t="n">
        <v>0</v>
      </c>
      <c r="AA56" s="13" t="n">
        <v>0</v>
      </c>
      <c r="AB56" s="11" t="n">
        <v>0</v>
      </c>
      <c r="AC56" s="13" t="n">
        <v>0</v>
      </c>
      <c r="AD56" s="11" t="n">
        <v>0</v>
      </c>
      <c r="AE56" s="13" t="n">
        <v>0</v>
      </c>
      <c r="AF56" s="11" t="n">
        <v>0</v>
      </c>
      <c r="AG56" s="13" t="n">
        <v>0</v>
      </c>
      <c r="AH56" s="25">
        <f>J56+L56+N56+P56+R56+T56+V56+X56+Z56+AB56+AD56+AF56</f>
        <v/>
      </c>
      <c r="AI56" s="26">
        <f>K56+M56+O56+Q56+S56+U56+W56+Y56+AA56+AC56+AE56+AG56</f>
        <v/>
      </c>
      <c r="AJ56" s="11" t="n">
        <v>25</v>
      </c>
      <c r="AK56" s="13" t="n">
        <v>87.82030773472003</v>
      </c>
      <c r="AL56" s="11" t="n">
        <v>0</v>
      </c>
      <c r="AM56" s="13" t="n">
        <v>0</v>
      </c>
      <c r="AN56" s="11" t="n">
        <v>0</v>
      </c>
      <c r="AO56" s="13" t="n">
        <v>0</v>
      </c>
      <c r="AP56" s="11" t="n">
        <v>0</v>
      </c>
      <c r="AQ56" s="13" t="n">
        <v>0</v>
      </c>
      <c r="AR56" s="11" t="n">
        <v>0</v>
      </c>
      <c r="AS56" s="13" t="n">
        <v>0</v>
      </c>
      <c r="AT56" s="11" t="n">
        <v>0</v>
      </c>
      <c r="AU56" s="13" t="n">
        <v>0</v>
      </c>
      <c r="AV56" s="11" t="n">
        <v>390</v>
      </c>
      <c r="AW56" s="13" t="n">
        <v>1422.845341933446</v>
      </c>
      <c r="AX56" s="11" t="n">
        <v>0</v>
      </c>
      <c r="AY56" s="13" t="n">
        <v>0</v>
      </c>
      <c r="AZ56" s="11" t="n">
        <v>0</v>
      </c>
      <c r="BA56" s="13" t="n">
        <v>0</v>
      </c>
      <c r="BB56" s="11" t="n">
        <v>0</v>
      </c>
      <c r="BC56" s="13" t="n">
        <v>0</v>
      </c>
      <c r="BD56" s="11" t="n">
        <v>0</v>
      </c>
      <c r="BE56" s="13" t="n">
        <v>0</v>
      </c>
      <c r="BF56" s="11" t="n">
        <v>0</v>
      </c>
      <c r="BG56" s="13" t="n">
        <v>0</v>
      </c>
      <c r="BH56" s="27">
        <f>AJ56+AL56+AN56+AP56+AR56+AT56+AV56+AX56+AZ56+BB56+BD56+BF56</f>
        <v/>
      </c>
      <c r="BI56" s="28">
        <f>AK56+AM56+AO56+AQ56+AS56+AU56+AW56+AY56+BA56+BC56+BE56+BG56</f>
        <v/>
      </c>
      <c r="BJ56" s="11">
        <f>BH56-AH56</f>
        <v/>
      </c>
      <c r="BK56" s="12">
        <f>IF(AH56&gt;0, BJ56/AH56, 0)</f>
        <v/>
      </c>
      <c r="BL56" s="13">
        <f>BI56-AI56</f>
        <v/>
      </c>
      <c r="BM56" s="12">
        <f>IF(AI56&gt;0, BL56/AI56, 0)</f>
        <v/>
      </c>
    </row>
    <row r="57">
      <c r="A57" s="19" t="inlineStr">
        <is>
          <t>Alfonso</t>
        </is>
      </c>
      <c r="B57" s="19" t="inlineStr">
        <is>
          <t>ESPAÑA</t>
        </is>
      </c>
      <c r="C57" s="19" t="inlineStr">
        <is>
          <t>AGROTÉCNICA DEL NORTE, S.L</t>
        </is>
      </c>
      <c r="D57" s="10" t="inlineStr">
        <is>
          <t>Con potencial</t>
        </is>
      </c>
      <c r="E57" s="10" t="inlineStr">
        <is>
          <t>AN0020</t>
        </is>
      </c>
      <c r="F57" s="19" t="inlineStr">
        <is>
          <t>ALCAPLANT NEW, 20 KG</t>
        </is>
      </c>
      <c r="G57" s="22" t="n">
        <v>20</v>
      </c>
      <c r="H57" s="13" t="n">
        <v>1.267636363636364</v>
      </c>
      <c r="I57" s="13" t="n">
        <v>1.321355674187145</v>
      </c>
      <c r="J57" s="11" t="n">
        <v>0</v>
      </c>
      <c r="K57" s="13" t="n">
        <v>0</v>
      </c>
      <c r="L57" s="11" t="n">
        <v>0</v>
      </c>
      <c r="M57" s="13" t="n">
        <v>0</v>
      </c>
      <c r="N57" s="11" t="n">
        <v>2176.318483225069</v>
      </c>
      <c r="O57" s="13" t="n">
        <v>1861.34584456195</v>
      </c>
      <c r="P57" s="11" t="n">
        <v>0</v>
      </c>
      <c r="Q57" s="13" t="n">
        <v>0</v>
      </c>
      <c r="R57" s="11" t="n">
        <v>1088.159241612535</v>
      </c>
      <c r="S57" s="13" t="n">
        <v>1828.107525909058</v>
      </c>
      <c r="T57" s="11" t="n">
        <v>1088.159241612535</v>
      </c>
      <c r="U57" s="13" t="n">
        <v>1828.107525909058</v>
      </c>
      <c r="V57" s="11" t="n">
        <v>0</v>
      </c>
      <c r="W57" s="13" t="n">
        <v>0</v>
      </c>
      <c r="X57" s="11" t="n">
        <v>0</v>
      </c>
      <c r="Y57" s="13" t="n">
        <v>0</v>
      </c>
      <c r="Z57" s="11" t="n">
        <v>0</v>
      </c>
      <c r="AA57" s="13" t="n">
        <v>0</v>
      </c>
      <c r="AB57" s="11" t="n">
        <v>0</v>
      </c>
      <c r="AC57" s="13" t="n">
        <v>0</v>
      </c>
      <c r="AD57" s="11" t="n">
        <v>0</v>
      </c>
      <c r="AE57" s="13" t="n">
        <v>0</v>
      </c>
      <c r="AF57" s="11" t="n">
        <v>0</v>
      </c>
      <c r="AG57" s="13" t="n">
        <v>0</v>
      </c>
      <c r="AH57" s="25">
        <f>J57+L57+N57+P57+R57+T57+V57+X57+Z57+AB57+AD57+AF57</f>
        <v/>
      </c>
      <c r="AI57" s="26">
        <f>K57+M57+O57+Q57+S57+U57+W57+Y57+AA57+AC57+AE57+AG57</f>
        <v/>
      </c>
      <c r="AJ57" s="11" t="n">
        <v>0</v>
      </c>
      <c r="AK57" s="13" t="n">
        <v>0</v>
      </c>
      <c r="AL57" s="11" t="n">
        <v>0</v>
      </c>
      <c r="AM57" s="13" t="n">
        <v>0</v>
      </c>
      <c r="AN57" s="11" t="n">
        <v>2520</v>
      </c>
      <c r="AO57" s="13" t="n">
        <v>2246.623045075782</v>
      </c>
      <c r="AP57" s="11" t="n">
        <v>0</v>
      </c>
      <c r="AQ57" s="13" t="n">
        <v>0</v>
      </c>
      <c r="AR57" s="11" t="n">
        <v>1260</v>
      </c>
      <c r="AS57" s="13" t="n">
        <v>2206.504776413714</v>
      </c>
      <c r="AT57" s="11" t="n">
        <v>1260</v>
      </c>
      <c r="AU57" s="13" t="n">
        <v>2206.504776413714</v>
      </c>
      <c r="AV57" s="11" t="n">
        <v>0</v>
      </c>
      <c r="AW57" s="13" t="n">
        <v>0</v>
      </c>
      <c r="AX57" s="11" t="n">
        <v>0</v>
      </c>
      <c r="AY57" s="13" t="n">
        <v>0</v>
      </c>
      <c r="AZ57" s="11" t="n">
        <v>0</v>
      </c>
      <c r="BA57" s="13" t="n">
        <v>0</v>
      </c>
      <c r="BB57" s="11" t="n">
        <v>0</v>
      </c>
      <c r="BC57" s="13" t="n">
        <v>0</v>
      </c>
      <c r="BD57" s="11" t="n">
        <v>0</v>
      </c>
      <c r="BE57" s="13" t="n">
        <v>0</v>
      </c>
      <c r="BF57" s="11" t="n">
        <v>0</v>
      </c>
      <c r="BG57" s="13" t="n">
        <v>0</v>
      </c>
      <c r="BH57" s="27">
        <f>AJ57+AL57+AN57+AP57+AR57+AT57+AV57+AX57+AZ57+BB57+BD57+BF57</f>
        <v/>
      </c>
      <c r="BI57" s="28">
        <f>AK57+AM57+AO57+AQ57+AS57+AU57+AW57+AY57+BA57+BC57+BE57+BG57</f>
        <v/>
      </c>
      <c r="BJ57" s="11">
        <f>BH57-AH57</f>
        <v/>
      </c>
      <c r="BK57" s="12">
        <f>IF(AH57&gt;0, BJ57/AH57, 0)</f>
        <v/>
      </c>
      <c r="BL57" s="13">
        <f>BI57-AI57</f>
        <v/>
      </c>
      <c r="BM57" s="12">
        <f>IF(AI57&gt;0, BL57/AI57, 0)</f>
        <v/>
      </c>
    </row>
    <row r="58">
      <c r="A58" s="19" t="inlineStr">
        <is>
          <t>Alfonso</t>
        </is>
      </c>
      <c r="B58" s="19" t="inlineStr">
        <is>
          <t>ESPAÑA</t>
        </is>
      </c>
      <c r="C58" s="19" t="inlineStr">
        <is>
          <t>AGROTÉCNICA DEL NORTE, S.L</t>
        </is>
      </c>
      <c r="D58" s="10" t="inlineStr">
        <is>
          <t>Con potencial</t>
        </is>
      </c>
      <c r="E58" s="10" t="inlineStr">
        <is>
          <t>BR-590005</t>
        </is>
      </c>
      <c r="F58" s="19" t="inlineStr">
        <is>
          <t>BR-59, 5 KG</t>
        </is>
      </c>
      <c r="G58" s="22" t="n">
        <v>5</v>
      </c>
      <c r="H58" s="13" t="n">
        <v>2.26</v>
      </c>
      <c r="I58" s="13" t="n">
        <v>2.355773240124241</v>
      </c>
      <c r="J58" s="11" t="n">
        <v>0</v>
      </c>
      <c r="K58" s="13" t="n">
        <v>0</v>
      </c>
      <c r="L58" s="11" t="n">
        <v>0</v>
      </c>
      <c r="M58" s="13" t="n">
        <v>0</v>
      </c>
      <c r="N58" s="11" t="n">
        <v>0</v>
      </c>
      <c r="O58" s="13" t="n">
        <v>0</v>
      </c>
      <c r="P58" s="11" t="n">
        <v>0</v>
      </c>
      <c r="Q58" s="13" t="n">
        <v>0</v>
      </c>
      <c r="R58" s="11" t="n">
        <v>0</v>
      </c>
      <c r="S58" s="13" t="n">
        <v>0</v>
      </c>
      <c r="T58" s="11" t="n">
        <v>0</v>
      </c>
      <c r="U58" s="13" t="n">
        <v>0</v>
      </c>
      <c r="V58" s="11" t="n">
        <v>0</v>
      </c>
      <c r="W58" s="13" t="n">
        <v>0</v>
      </c>
      <c r="X58" s="11" t="n">
        <v>98.92356741932133</v>
      </c>
      <c r="Y58" s="13" t="n">
        <v>223.5672623676662</v>
      </c>
      <c r="Z58" s="11" t="n">
        <v>0</v>
      </c>
      <c r="AA58" s="13" t="n">
        <v>0</v>
      </c>
      <c r="AB58" s="11" t="n">
        <v>0</v>
      </c>
      <c r="AC58" s="13" t="n">
        <v>0</v>
      </c>
      <c r="AD58" s="11" t="n">
        <v>0</v>
      </c>
      <c r="AE58" s="13" t="n">
        <v>0</v>
      </c>
      <c r="AF58" s="11" t="n">
        <v>0</v>
      </c>
      <c r="AG58" s="13" t="n">
        <v>0</v>
      </c>
      <c r="AH58" s="25">
        <f>J58+L58+N58+P58+R58+T58+V58+X58+Z58+AB58+AD58+AF58</f>
        <v/>
      </c>
      <c r="AI58" s="26">
        <f>K58+M58+O58+Q58+S58+U58+W58+Y58+AA58+AC58+AE58+AG58</f>
        <v/>
      </c>
      <c r="AJ58" s="11" t="n">
        <v>0</v>
      </c>
      <c r="AK58" s="13" t="n">
        <v>0</v>
      </c>
      <c r="AL58" s="11" t="n">
        <v>0</v>
      </c>
      <c r="AM58" s="13" t="n">
        <v>0</v>
      </c>
      <c r="AN58" s="11" t="n">
        <v>0</v>
      </c>
      <c r="AO58" s="13" t="n">
        <v>0</v>
      </c>
      <c r="AP58" s="11" t="n">
        <v>0</v>
      </c>
      <c r="AQ58" s="13" t="n">
        <v>0</v>
      </c>
      <c r="AR58" s="11" t="n">
        <v>0</v>
      </c>
      <c r="AS58" s="13" t="n">
        <v>0</v>
      </c>
      <c r="AT58" s="11" t="n">
        <v>0</v>
      </c>
      <c r="AU58" s="13" t="n">
        <v>0</v>
      </c>
      <c r="AV58" s="11" t="n">
        <v>0</v>
      </c>
      <c r="AW58" s="13" t="n">
        <v>0</v>
      </c>
      <c r="AX58" s="11" t="n">
        <v>115</v>
      </c>
      <c r="AY58" s="13" t="n">
        <v>270.9139226142877</v>
      </c>
      <c r="AZ58" s="11" t="n">
        <v>0</v>
      </c>
      <c r="BA58" s="13" t="n">
        <v>0</v>
      </c>
      <c r="BB58" s="11" t="n">
        <v>0</v>
      </c>
      <c r="BC58" s="13" t="n">
        <v>0</v>
      </c>
      <c r="BD58" s="11" t="n">
        <v>0</v>
      </c>
      <c r="BE58" s="13" t="n">
        <v>0</v>
      </c>
      <c r="BF58" s="11" t="n">
        <v>0</v>
      </c>
      <c r="BG58" s="13" t="n">
        <v>0</v>
      </c>
      <c r="BH58" s="27">
        <f>AJ58+AL58+AN58+AP58+AR58+AT58+AV58+AX58+AZ58+BB58+BD58+BF58</f>
        <v/>
      </c>
      <c r="BI58" s="28">
        <f>AK58+AM58+AO58+AQ58+AS58+AU58+AW58+AY58+BA58+BC58+BE58+BG58</f>
        <v/>
      </c>
      <c r="BJ58" s="11">
        <f>BH58-AH58</f>
        <v/>
      </c>
      <c r="BK58" s="12">
        <f>IF(AH58&gt;0, BJ58/AH58, 0)</f>
        <v/>
      </c>
      <c r="BL58" s="13">
        <f>BI58-AI58</f>
        <v/>
      </c>
      <c r="BM58" s="12">
        <f>IF(AI58&gt;0, BL58/AI58, 0)</f>
        <v/>
      </c>
    </row>
    <row r="59">
      <c r="A59" s="19" t="inlineStr">
        <is>
          <t>Alfonso</t>
        </is>
      </c>
      <c r="B59" s="19" t="inlineStr">
        <is>
          <t>ESPAÑA</t>
        </is>
      </c>
      <c r="C59" s="19" t="inlineStr">
        <is>
          <t>AGROTÉCNICA DEL NORTE, S.L</t>
        </is>
      </c>
      <c r="D59" s="10" t="inlineStr">
        <is>
          <t>Con potencial</t>
        </is>
      </c>
      <c r="E59" s="10" t="inlineStr">
        <is>
          <t>C-CU0005</t>
        </is>
      </c>
      <c r="F59" s="19" t="inlineStr">
        <is>
          <t>CODICOBRE, 5 L</t>
        </is>
      </c>
      <c r="G59" s="22" t="n">
        <v>5</v>
      </c>
      <c r="H59" s="13" t="n">
        <v>4</v>
      </c>
      <c r="I59" s="13" t="n">
        <v>4.169510159511931</v>
      </c>
      <c r="J59" s="11" t="n">
        <v>0</v>
      </c>
      <c r="K59" s="13" t="n">
        <v>0</v>
      </c>
      <c r="L59" s="11" t="n">
        <v>0</v>
      </c>
      <c r="M59" s="13" t="n">
        <v>0</v>
      </c>
      <c r="N59" s="11" t="n">
        <v>0</v>
      </c>
      <c r="O59" s="13" t="n">
        <v>0</v>
      </c>
      <c r="P59" s="11" t="n">
        <v>0</v>
      </c>
      <c r="Q59" s="13" t="n">
        <v>0</v>
      </c>
      <c r="R59" s="11" t="n">
        <v>197.8471348386427</v>
      </c>
      <c r="S59" s="13" t="n">
        <v>791.3885393545706</v>
      </c>
      <c r="T59" s="11" t="n">
        <v>0</v>
      </c>
      <c r="U59" s="13" t="n">
        <v>0</v>
      </c>
      <c r="V59" s="11" t="n">
        <v>0</v>
      </c>
      <c r="W59" s="13" t="n">
        <v>0</v>
      </c>
      <c r="X59" s="11" t="n">
        <v>98.92356741932133</v>
      </c>
      <c r="Y59" s="13" t="n">
        <v>395.6942696772853</v>
      </c>
      <c r="Z59" s="11" t="n">
        <v>0</v>
      </c>
      <c r="AA59" s="13" t="n">
        <v>0</v>
      </c>
      <c r="AB59" s="11" t="n">
        <v>0</v>
      </c>
      <c r="AC59" s="13" t="n">
        <v>0</v>
      </c>
      <c r="AD59" s="11" t="n">
        <v>0</v>
      </c>
      <c r="AE59" s="13" t="n">
        <v>0</v>
      </c>
      <c r="AF59" s="11" t="n">
        <v>0</v>
      </c>
      <c r="AG59" s="13" t="n">
        <v>0</v>
      </c>
      <c r="AH59" s="25">
        <f>J59+L59+N59+P59+R59+T59+V59+X59+Z59+AB59+AD59+AF59</f>
        <v/>
      </c>
      <c r="AI59" s="26">
        <f>K59+M59+O59+Q59+S59+U59+W59+Y59+AA59+AC59+AE59+AG59</f>
        <v/>
      </c>
      <c r="AJ59" s="11" t="n">
        <v>0</v>
      </c>
      <c r="AK59" s="13" t="n">
        <v>0</v>
      </c>
      <c r="AL59" s="11" t="n">
        <v>0</v>
      </c>
      <c r="AM59" s="13" t="n">
        <v>0</v>
      </c>
      <c r="AN59" s="11" t="n">
        <v>0</v>
      </c>
      <c r="AO59" s="13" t="n">
        <v>0</v>
      </c>
      <c r="AP59" s="11" t="n">
        <v>0</v>
      </c>
      <c r="AQ59" s="13" t="n">
        <v>0</v>
      </c>
      <c r="AR59" s="11" t="n">
        <v>225</v>
      </c>
      <c r="AS59" s="13" t="n">
        <v>938.1397858901844</v>
      </c>
      <c r="AT59" s="11" t="n">
        <v>0</v>
      </c>
      <c r="AU59" s="13" t="n">
        <v>0</v>
      </c>
      <c r="AV59" s="11" t="n">
        <v>0</v>
      </c>
      <c r="AW59" s="13" t="n">
        <v>0</v>
      </c>
      <c r="AX59" s="11" t="n">
        <v>115</v>
      </c>
      <c r="AY59" s="13" t="n">
        <v>479.4936683438721</v>
      </c>
      <c r="AZ59" s="11" t="n">
        <v>0</v>
      </c>
      <c r="BA59" s="13" t="n">
        <v>0</v>
      </c>
      <c r="BB59" s="11" t="n">
        <v>0</v>
      </c>
      <c r="BC59" s="13" t="n">
        <v>0</v>
      </c>
      <c r="BD59" s="11" t="n">
        <v>0</v>
      </c>
      <c r="BE59" s="13" t="n">
        <v>0</v>
      </c>
      <c r="BF59" s="11" t="n">
        <v>0</v>
      </c>
      <c r="BG59" s="13" t="n">
        <v>0</v>
      </c>
      <c r="BH59" s="27">
        <f>AJ59+AL59+AN59+AP59+AR59+AT59+AV59+AX59+AZ59+BB59+BD59+BF59</f>
        <v/>
      </c>
      <c r="BI59" s="28">
        <f>AK59+AM59+AO59+AQ59+AS59+AU59+AW59+AY59+BA59+BC59+BE59+BG59</f>
        <v/>
      </c>
      <c r="BJ59" s="11">
        <f>BH59-AH59</f>
        <v/>
      </c>
      <c r="BK59" s="12">
        <f>IF(AH59&gt;0, BJ59/AH59, 0)</f>
        <v/>
      </c>
      <c r="BL59" s="13">
        <f>BI59-AI59</f>
        <v/>
      </c>
      <c r="BM59" s="12">
        <f>IF(AI59&gt;0, BL59/AI59, 0)</f>
        <v/>
      </c>
    </row>
    <row r="60">
      <c r="A60" s="19" t="inlineStr">
        <is>
          <t>Alfonso</t>
        </is>
      </c>
      <c r="B60" s="19" t="inlineStr">
        <is>
          <t>ESPAÑA</t>
        </is>
      </c>
      <c r="C60" s="19" t="inlineStr">
        <is>
          <t>AGROTÉCNICA DEL NORTE, S.L</t>
        </is>
      </c>
      <c r="D60" s="10" t="inlineStr">
        <is>
          <t>Con potencial</t>
        </is>
      </c>
      <c r="E60" s="10" t="inlineStr">
        <is>
          <t>C-GLB0001</t>
        </is>
      </c>
      <c r="F60" s="19" t="inlineStr">
        <is>
          <t>CODIORGAN GLB, 1 KG</t>
        </is>
      </c>
      <c r="G60" s="22" t="n">
        <v>1</v>
      </c>
      <c r="H60" s="13" t="n">
        <v>8.44</v>
      </c>
      <c r="I60" s="13" t="n">
        <v>8.797666436570173</v>
      </c>
      <c r="J60" s="11" t="n">
        <v>0</v>
      </c>
      <c r="K60" s="13" t="n">
        <v>0</v>
      </c>
      <c r="L60" s="11" t="n">
        <v>0</v>
      </c>
      <c r="M60" s="13" t="n">
        <v>0</v>
      </c>
      <c r="N60" s="11" t="n">
        <v>0</v>
      </c>
      <c r="O60" s="13" t="n">
        <v>0</v>
      </c>
      <c r="P60" s="11" t="n">
        <v>0</v>
      </c>
      <c r="Q60" s="13" t="n">
        <v>0</v>
      </c>
      <c r="R60" s="11" t="n">
        <v>0</v>
      </c>
      <c r="S60" s="13" t="n">
        <v>0</v>
      </c>
      <c r="T60" s="11" t="n">
        <v>0</v>
      </c>
      <c r="U60" s="13" t="n">
        <v>0</v>
      </c>
      <c r="V60" s="11" t="n">
        <v>261.1582179870083</v>
      </c>
      <c r="W60" s="13" t="n">
        <v>2204.17535981035</v>
      </c>
      <c r="X60" s="11" t="n">
        <v>0</v>
      </c>
      <c r="Y60" s="13" t="n">
        <v>0</v>
      </c>
      <c r="Z60" s="11" t="n">
        <v>0</v>
      </c>
      <c r="AA60" s="13" t="n">
        <v>0</v>
      </c>
      <c r="AB60" s="11" t="n">
        <v>0</v>
      </c>
      <c r="AC60" s="13" t="n">
        <v>0</v>
      </c>
      <c r="AD60" s="11" t="n">
        <v>0</v>
      </c>
      <c r="AE60" s="13" t="n">
        <v>0</v>
      </c>
      <c r="AF60" s="11" t="n">
        <v>0</v>
      </c>
      <c r="AG60" s="13" t="n">
        <v>0</v>
      </c>
      <c r="AH60" s="25">
        <f>J60+L60+N60+P60+R60+T60+V60+X60+Z60+AB60+AD60+AF60</f>
        <v/>
      </c>
      <c r="AI60" s="26">
        <f>K60+M60+O60+Q60+S60+U60+W60+Y60+AA60+AC60+AE60+AG60</f>
        <v/>
      </c>
      <c r="AJ60" s="11" t="n">
        <v>0</v>
      </c>
      <c r="AK60" s="13" t="n">
        <v>0</v>
      </c>
      <c r="AL60" s="11" t="n">
        <v>0</v>
      </c>
      <c r="AM60" s="13" t="n">
        <v>0</v>
      </c>
      <c r="AN60" s="11" t="n">
        <v>0</v>
      </c>
      <c r="AO60" s="13" t="n">
        <v>0</v>
      </c>
      <c r="AP60" s="11" t="n">
        <v>0</v>
      </c>
      <c r="AQ60" s="13" t="n">
        <v>0</v>
      </c>
      <c r="AR60" s="11" t="n">
        <v>0</v>
      </c>
      <c r="AS60" s="13" t="n">
        <v>0</v>
      </c>
      <c r="AT60" s="11" t="n">
        <v>0</v>
      </c>
      <c r="AU60" s="13" t="n">
        <v>0</v>
      </c>
      <c r="AV60" s="11" t="n">
        <v>330</v>
      </c>
      <c r="AW60" s="13" t="n">
        <v>2903.229924068157</v>
      </c>
      <c r="AX60" s="11" t="n">
        <v>0</v>
      </c>
      <c r="AY60" s="13" t="n">
        <v>0</v>
      </c>
      <c r="AZ60" s="11" t="n">
        <v>0</v>
      </c>
      <c r="BA60" s="13" t="n">
        <v>0</v>
      </c>
      <c r="BB60" s="11" t="n">
        <v>0</v>
      </c>
      <c r="BC60" s="13" t="n">
        <v>0</v>
      </c>
      <c r="BD60" s="11" t="n">
        <v>0</v>
      </c>
      <c r="BE60" s="13" t="n">
        <v>0</v>
      </c>
      <c r="BF60" s="11" t="n">
        <v>0</v>
      </c>
      <c r="BG60" s="13" t="n">
        <v>0</v>
      </c>
      <c r="BH60" s="27">
        <f>AJ60+AL60+AN60+AP60+AR60+AT60+AV60+AX60+AZ60+BB60+BD60+BF60</f>
        <v/>
      </c>
      <c r="BI60" s="28">
        <f>AK60+AM60+AO60+AQ60+AS60+AU60+AW60+AY60+BA60+BC60+BE60+BG60</f>
        <v/>
      </c>
      <c r="BJ60" s="11">
        <f>BH60-AH60</f>
        <v/>
      </c>
      <c r="BK60" s="12">
        <f>IF(AH60&gt;0, BJ60/AH60, 0)</f>
        <v/>
      </c>
      <c r="BL60" s="13">
        <f>BI60-AI60</f>
        <v/>
      </c>
      <c r="BM60" s="12">
        <f>IF(AI60&gt;0, BL60/AI60, 0)</f>
        <v/>
      </c>
    </row>
    <row r="61">
      <c r="A61" s="19" t="inlineStr">
        <is>
          <t>Alfonso</t>
        </is>
      </c>
      <c r="B61" s="19" t="inlineStr">
        <is>
          <t>ESPAÑA</t>
        </is>
      </c>
      <c r="C61" s="19" t="inlineStr">
        <is>
          <t>AGROTÉCNICA DEL NORTE, S.L</t>
        </is>
      </c>
      <c r="D61" s="10" t="inlineStr">
        <is>
          <t>Con potencial</t>
        </is>
      </c>
      <c r="E61" s="10" t="inlineStr">
        <is>
          <t>CSIL0020</t>
        </is>
      </c>
      <c r="F61" s="19" t="inlineStr">
        <is>
          <t>FITOKONTROL-K, 20 L</t>
        </is>
      </c>
      <c r="G61" s="22" t="n">
        <v>20</v>
      </c>
      <c r="H61" s="13" t="n">
        <v>3.35</v>
      </c>
      <c r="I61" s="13" t="n">
        <v>3.491964758591242</v>
      </c>
      <c r="J61" s="11" t="n">
        <v>0</v>
      </c>
      <c r="K61" s="13" t="n">
        <v>0</v>
      </c>
      <c r="L61" s="11" t="n">
        <v>0</v>
      </c>
      <c r="M61" s="13" t="n">
        <v>0</v>
      </c>
      <c r="N61" s="11" t="n">
        <v>0</v>
      </c>
      <c r="O61" s="13" t="n">
        <v>0</v>
      </c>
      <c r="P61" s="11" t="n">
        <v>1483.85351128982</v>
      </c>
      <c r="Q61" s="13" t="n">
        <v>4970.909262820896</v>
      </c>
      <c r="R61" s="11" t="n">
        <v>0</v>
      </c>
      <c r="S61" s="13" t="n">
        <v>0</v>
      </c>
      <c r="T61" s="11" t="n">
        <v>0</v>
      </c>
      <c r="U61" s="13" t="n">
        <v>0</v>
      </c>
      <c r="V61" s="11" t="n">
        <v>0</v>
      </c>
      <c r="W61" s="13" t="n">
        <v>0</v>
      </c>
      <c r="X61" s="11" t="n">
        <v>0</v>
      </c>
      <c r="Y61" s="13" t="n">
        <v>0</v>
      </c>
      <c r="Z61" s="11" t="n">
        <v>0</v>
      </c>
      <c r="AA61" s="13" t="n">
        <v>0</v>
      </c>
      <c r="AB61" s="11" t="n">
        <v>0</v>
      </c>
      <c r="AC61" s="13" t="n">
        <v>0</v>
      </c>
      <c r="AD61" s="11" t="n">
        <v>0</v>
      </c>
      <c r="AE61" s="13" t="n">
        <v>0</v>
      </c>
      <c r="AF61" s="11" t="n">
        <v>0</v>
      </c>
      <c r="AG61" s="13" t="n">
        <v>0</v>
      </c>
      <c r="AH61" s="25">
        <f>J61+L61+N61+P61+R61+T61+V61+X61+Z61+AB61+AD61+AF61</f>
        <v/>
      </c>
      <c r="AI61" s="26">
        <f>K61+M61+O61+Q61+S61+U61+W61+Y61+AA61+AC61+AE61+AG61</f>
        <v/>
      </c>
      <c r="AJ61" s="11" t="n">
        <v>0</v>
      </c>
      <c r="AK61" s="13" t="n">
        <v>0</v>
      </c>
      <c r="AL61" s="11" t="n">
        <v>0</v>
      </c>
      <c r="AM61" s="13" t="n">
        <v>0</v>
      </c>
      <c r="AN61" s="11" t="n">
        <v>0</v>
      </c>
      <c r="AO61" s="13" t="n">
        <v>0</v>
      </c>
      <c r="AP61" s="11" t="n">
        <v>1660</v>
      </c>
      <c r="AQ61" s="13" t="n">
        <v>5796.661499261462</v>
      </c>
      <c r="AR61" s="11" t="n">
        <v>0</v>
      </c>
      <c r="AS61" s="13" t="n">
        <v>0</v>
      </c>
      <c r="AT61" s="11" t="n">
        <v>0</v>
      </c>
      <c r="AU61" s="13" t="n">
        <v>0</v>
      </c>
      <c r="AV61" s="11" t="n">
        <v>0</v>
      </c>
      <c r="AW61" s="13" t="n">
        <v>0</v>
      </c>
      <c r="AX61" s="11" t="n">
        <v>0</v>
      </c>
      <c r="AY61" s="13" t="n">
        <v>0</v>
      </c>
      <c r="AZ61" s="11" t="n">
        <v>0</v>
      </c>
      <c r="BA61" s="13" t="n">
        <v>0</v>
      </c>
      <c r="BB61" s="11" t="n">
        <v>0</v>
      </c>
      <c r="BC61" s="13" t="n">
        <v>0</v>
      </c>
      <c r="BD61" s="11" t="n">
        <v>0</v>
      </c>
      <c r="BE61" s="13" t="n">
        <v>0</v>
      </c>
      <c r="BF61" s="11" t="n">
        <v>0</v>
      </c>
      <c r="BG61" s="13" t="n">
        <v>0</v>
      </c>
      <c r="BH61" s="27">
        <f>AJ61+AL61+AN61+AP61+AR61+AT61+AV61+AX61+AZ61+BB61+BD61+BF61</f>
        <v/>
      </c>
      <c r="BI61" s="28">
        <f>AK61+AM61+AO61+AQ61+AS61+AU61+AW61+AY61+BA61+BC61+BE61+BG61</f>
        <v/>
      </c>
      <c r="BJ61" s="11">
        <f>BH61-AH61</f>
        <v/>
      </c>
      <c r="BK61" s="12">
        <f>IF(AH61&gt;0, BJ61/AH61, 0)</f>
        <v/>
      </c>
      <c r="BL61" s="13">
        <f>BI61-AI61</f>
        <v/>
      </c>
      <c r="BM61" s="12">
        <f>IF(AI61&gt;0, BL61/AI61, 0)</f>
        <v/>
      </c>
    </row>
    <row r="62">
      <c r="A62" s="19" t="inlineStr">
        <is>
          <t>Alfonso</t>
        </is>
      </c>
      <c r="B62" s="19" t="inlineStr">
        <is>
          <t>ESPAÑA</t>
        </is>
      </c>
      <c r="C62" s="19" t="inlineStr">
        <is>
          <t>AGROTÉCNICA DEL NORTE, S.L</t>
        </is>
      </c>
      <c r="D62" s="10" t="inlineStr">
        <is>
          <t>Con potencial</t>
        </is>
      </c>
      <c r="E62" s="10" t="inlineStr">
        <is>
          <t>FTK0005</t>
        </is>
      </c>
      <c r="F62" s="19" t="inlineStr">
        <is>
          <t>FITOKONTROL CA FLOW, 5 KG</t>
        </is>
      </c>
      <c r="G62" s="22" t="n">
        <v>5</v>
      </c>
      <c r="H62" s="13" t="n">
        <v>2.839999999999999</v>
      </c>
      <c r="I62" s="13" t="n">
        <v>2.96035221325347</v>
      </c>
      <c r="J62" s="11" t="n">
        <v>0</v>
      </c>
      <c r="K62" s="13" t="n">
        <v>0</v>
      </c>
      <c r="L62" s="11" t="n">
        <v>0</v>
      </c>
      <c r="M62" s="13" t="n">
        <v>0</v>
      </c>
      <c r="N62" s="11" t="n">
        <v>0</v>
      </c>
      <c r="O62" s="13" t="n">
        <v>0</v>
      </c>
      <c r="P62" s="11" t="n">
        <v>0</v>
      </c>
      <c r="Q62" s="13" t="n">
        <v>0</v>
      </c>
      <c r="R62" s="11" t="n">
        <v>0</v>
      </c>
      <c r="S62" s="13" t="n">
        <v>0</v>
      </c>
      <c r="T62" s="11" t="n">
        <v>39.56942696772853</v>
      </c>
      <c r="U62" s="13" t="n">
        <v>112.377172588349</v>
      </c>
      <c r="V62" s="11" t="n">
        <v>0</v>
      </c>
      <c r="W62" s="13" t="n">
        <v>0</v>
      </c>
      <c r="X62" s="11" t="n">
        <v>0</v>
      </c>
      <c r="Y62" s="13" t="n">
        <v>0</v>
      </c>
      <c r="Z62" s="11" t="n">
        <v>0</v>
      </c>
      <c r="AA62" s="13" t="n">
        <v>0</v>
      </c>
      <c r="AB62" s="11" t="n">
        <v>0</v>
      </c>
      <c r="AC62" s="13" t="n">
        <v>0</v>
      </c>
      <c r="AD62" s="11" t="n">
        <v>0</v>
      </c>
      <c r="AE62" s="13" t="n">
        <v>0</v>
      </c>
      <c r="AF62" s="11" t="n">
        <v>0</v>
      </c>
      <c r="AG62" s="13" t="n">
        <v>0</v>
      </c>
      <c r="AH62" s="25">
        <f>J62+L62+N62+P62+R62+T62+V62+X62+Z62+AB62+AD62+AF62</f>
        <v/>
      </c>
      <c r="AI62" s="26">
        <f>K62+M62+O62+Q62+S62+U62+W62+Y62+AA62+AC62+AE62+AG62</f>
        <v/>
      </c>
      <c r="AJ62" s="11" t="n">
        <v>0</v>
      </c>
      <c r="AK62" s="13" t="n">
        <v>0</v>
      </c>
      <c r="AL62" s="11" t="n">
        <v>0</v>
      </c>
      <c r="AM62" s="13" t="n">
        <v>0</v>
      </c>
      <c r="AN62" s="11" t="n">
        <v>0</v>
      </c>
      <c r="AO62" s="13" t="n">
        <v>0</v>
      </c>
      <c r="AP62" s="11" t="n">
        <v>0</v>
      </c>
      <c r="AQ62" s="13" t="n">
        <v>0</v>
      </c>
      <c r="AR62" s="11" t="n">
        <v>0</v>
      </c>
      <c r="AS62" s="13" t="n">
        <v>0</v>
      </c>
      <c r="AT62" s="11" t="n">
        <v>50</v>
      </c>
      <c r="AU62" s="13" t="n">
        <v>148.0176106626735</v>
      </c>
      <c r="AV62" s="11" t="n">
        <v>0</v>
      </c>
      <c r="AW62" s="13" t="n">
        <v>0</v>
      </c>
      <c r="AX62" s="11" t="n">
        <v>0</v>
      </c>
      <c r="AY62" s="13" t="n">
        <v>0</v>
      </c>
      <c r="AZ62" s="11" t="n">
        <v>0</v>
      </c>
      <c r="BA62" s="13" t="n">
        <v>0</v>
      </c>
      <c r="BB62" s="11" t="n">
        <v>0</v>
      </c>
      <c r="BC62" s="13" t="n">
        <v>0</v>
      </c>
      <c r="BD62" s="11" t="n">
        <v>0</v>
      </c>
      <c r="BE62" s="13" t="n">
        <v>0</v>
      </c>
      <c r="BF62" s="11" t="n">
        <v>0</v>
      </c>
      <c r="BG62" s="13" t="n">
        <v>0</v>
      </c>
      <c r="BH62" s="27">
        <f>AJ62+AL62+AN62+AP62+AR62+AT62+AV62+AX62+AZ62+BB62+BD62+BF62</f>
        <v/>
      </c>
      <c r="BI62" s="28">
        <f>AK62+AM62+AO62+AQ62+AS62+AU62+AW62+AY62+BA62+BC62+BE62+BG62</f>
        <v/>
      </c>
      <c r="BJ62" s="11">
        <f>BH62-AH62</f>
        <v/>
      </c>
      <c r="BK62" s="12">
        <f>IF(AH62&gt;0, BJ62/AH62, 0)</f>
        <v/>
      </c>
      <c r="BL62" s="13">
        <f>BI62-AI62</f>
        <v/>
      </c>
      <c r="BM62" s="12">
        <f>IF(AI62&gt;0, BL62/AI62, 0)</f>
        <v/>
      </c>
    </row>
    <row r="63">
      <c r="A63" s="19" t="inlineStr">
        <is>
          <t>Alfonso</t>
        </is>
      </c>
      <c r="B63" s="19" t="inlineStr">
        <is>
          <t>ESPAÑA</t>
        </is>
      </c>
      <c r="C63" s="19" t="inlineStr">
        <is>
          <t>AGROTÉCNICA DEL NORTE, S.L</t>
        </is>
      </c>
      <c r="D63" s="10" t="inlineStr">
        <is>
          <t>Con potencial</t>
        </is>
      </c>
      <c r="E63" s="10" t="inlineStr">
        <is>
          <t>FU0005</t>
        </is>
      </c>
      <c r="F63" s="19" t="inlineStr">
        <is>
          <t>FULVIGIN, 5 L</t>
        </is>
      </c>
      <c r="G63" s="22" t="n">
        <v>5</v>
      </c>
      <c r="H63" s="13" t="n">
        <v>3.14</v>
      </c>
      <c r="I63" s="13" t="n">
        <v>3.273065475216865</v>
      </c>
      <c r="J63" s="11" t="n">
        <v>0</v>
      </c>
      <c r="K63" s="13" t="n">
        <v>0</v>
      </c>
      <c r="L63" s="11" t="n">
        <v>0</v>
      </c>
      <c r="M63" s="13" t="n">
        <v>0</v>
      </c>
      <c r="N63" s="11" t="n">
        <v>0</v>
      </c>
      <c r="O63" s="13" t="n">
        <v>0</v>
      </c>
      <c r="P63" s="11" t="n">
        <v>79.13885393545706</v>
      </c>
      <c r="Q63" s="13" t="n">
        <v>248.4960013573352</v>
      </c>
      <c r="R63" s="11" t="n">
        <v>0</v>
      </c>
      <c r="S63" s="13" t="n">
        <v>0</v>
      </c>
      <c r="T63" s="11" t="n">
        <v>0</v>
      </c>
      <c r="U63" s="13" t="n">
        <v>0</v>
      </c>
      <c r="V63" s="11" t="n">
        <v>0</v>
      </c>
      <c r="W63" s="13" t="n">
        <v>0</v>
      </c>
      <c r="X63" s="11" t="n">
        <v>0</v>
      </c>
      <c r="Y63" s="13" t="n">
        <v>0</v>
      </c>
      <c r="Z63" s="11" t="n">
        <v>0</v>
      </c>
      <c r="AA63" s="13" t="n">
        <v>0</v>
      </c>
      <c r="AB63" s="11" t="n">
        <v>0</v>
      </c>
      <c r="AC63" s="13" t="n">
        <v>0</v>
      </c>
      <c r="AD63" s="11" t="n">
        <v>0</v>
      </c>
      <c r="AE63" s="13" t="n">
        <v>0</v>
      </c>
      <c r="AF63" s="11" t="n">
        <v>0</v>
      </c>
      <c r="AG63" s="13" t="n">
        <v>0</v>
      </c>
      <c r="AH63" s="25">
        <f>J63+L63+N63+P63+R63+T63+V63+X63+Z63+AB63+AD63+AF63</f>
        <v/>
      </c>
      <c r="AI63" s="26">
        <f>K63+M63+O63+Q63+S63+U63+W63+Y63+AA63+AC63+AE63+AG63</f>
        <v/>
      </c>
      <c r="AJ63" s="11" t="n">
        <v>0</v>
      </c>
      <c r="AK63" s="13" t="n">
        <v>0</v>
      </c>
      <c r="AL63" s="11" t="n">
        <v>0</v>
      </c>
      <c r="AM63" s="13" t="n">
        <v>0</v>
      </c>
      <c r="AN63" s="11" t="n">
        <v>0</v>
      </c>
      <c r="AO63" s="13" t="n">
        <v>0</v>
      </c>
      <c r="AP63" s="11" t="n">
        <v>90</v>
      </c>
      <c r="AQ63" s="13" t="n">
        <v>294.5758927695178</v>
      </c>
      <c r="AR63" s="11" t="n">
        <v>0</v>
      </c>
      <c r="AS63" s="13" t="n">
        <v>0</v>
      </c>
      <c r="AT63" s="11" t="n">
        <v>0</v>
      </c>
      <c r="AU63" s="13" t="n">
        <v>0</v>
      </c>
      <c r="AV63" s="11" t="n">
        <v>0</v>
      </c>
      <c r="AW63" s="13" t="n">
        <v>0</v>
      </c>
      <c r="AX63" s="11" t="n">
        <v>0</v>
      </c>
      <c r="AY63" s="13" t="n">
        <v>0</v>
      </c>
      <c r="AZ63" s="11" t="n">
        <v>0</v>
      </c>
      <c r="BA63" s="13" t="n">
        <v>0</v>
      </c>
      <c r="BB63" s="11" t="n">
        <v>0</v>
      </c>
      <c r="BC63" s="13" t="n">
        <v>0</v>
      </c>
      <c r="BD63" s="11" t="n">
        <v>0</v>
      </c>
      <c r="BE63" s="13" t="n">
        <v>0</v>
      </c>
      <c r="BF63" s="11" t="n">
        <v>0</v>
      </c>
      <c r="BG63" s="13" t="n">
        <v>0</v>
      </c>
      <c r="BH63" s="27">
        <f>AJ63+AL63+AN63+AP63+AR63+AT63+AV63+AX63+AZ63+BB63+BD63+BF63</f>
        <v/>
      </c>
      <c r="BI63" s="28">
        <f>AK63+AM63+AO63+AQ63+AS63+AU63+AW63+AY63+BA63+BC63+BE63+BG63</f>
        <v/>
      </c>
      <c r="BJ63" s="11">
        <f>BH63-AH63</f>
        <v/>
      </c>
      <c r="BK63" s="12">
        <f>IF(AH63&gt;0, BJ63/AH63, 0)</f>
        <v/>
      </c>
      <c r="BL63" s="13">
        <f>BI63-AI63</f>
        <v/>
      </c>
      <c r="BM63" s="12">
        <f>IF(AI63&gt;0, BL63/AI63, 0)</f>
        <v/>
      </c>
    </row>
    <row r="64">
      <c r="A64" s="19" t="inlineStr">
        <is>
          <t>Alfonso</t>
        </is>
      </c>
      <c r="B64" s="19" t="inlineStr">
        <is>
          <t>ESPAÑA</t>
        </is>
      </c>
      <c r="C64" s="19" t="inlineStr">
        <is>
          <t>AGROTÉCNICA DEL NORTE, S.L</t>
        </is>
      </c>
      <c r="D64" s="10" t="inlineStr">
        <is>
          <t>Con potencial</t>
        </is>
      </c>
      <c r="E64" s="10" t="inlineStr">
        <is>
          <t>N0005</t>
        </is>
      </c>
      <c r="F64" s="19" t="inlineStr">
        <is>
          <t>NUTRICALE, 5 L</t>
        </is>
      </c>
      <c r="G64" s="22" t="n">
        <v>5</v>
      </c>
      <c r="H64" s="13" t="n">
        <v>2.729375</v>
      </c>
      <c r="I64" s="13" t="n">
        <v>2.844971802804907</v>
      </c>
      <c r="J64" s="11" t="n">
        <v>0</v>
      </c>
      <c r="K64" s="13" t="n">
        <v>0</v>
      </c>
      <c r="L64" s="11" t="n">
        <v>0</v>
      </c>
      <c r="M64" s="13" t="n">
        <v>0</v>
      </c>
      <c r="N64" s="11" t="n">
        <v>296.770702257964</v>
      </c>
      <c r="O64" s="13" t="n">
        <v>807.216310141662</v>
      </c>
      <c r="P64" s="11" t="n">
        <v>0</v>
      </c>
      <c r="Q64" s="13" t="n">
        <v>0</v>
      </c>
      <c r="R64" s="11" t="n">
        <v>0</v>
      </c>
      <c r="S64" s="13" t="n">
        <v>0</v>
      </c>
      <c r="T64" s="11" t="n">
        <v>296.770702257964</v>
      </c>
      <c r="U64" s="13" t="n">
        <v>807.216310141662</v>
      </c>
      <c r="V64" s="11" t="n">
        <v>39.56942696772853</v>
      </c>
      <c r="W64" s="13" t="n">
        <v>113.5642553973809</v>
      </c>
      <c r="X64" s="11" t="n">
        <v>0</v>
      </c>
      <c r="Y64" s="13" t="n">
        <v>0</v>
      </c>
      <c r="Z64" s="11" t="n">
        <v>0</v>
      </c>
      <c r="AA64" s="13" t="n">
        <v>0</v>
      </c>
      <c r="AB64" s="11" t="n">
        <v>0</v>
      </c>
      <c r="AC64" s="13" t="n">
        <v>0</v>
      </c>
      <c r="AD64" s="11" t="n">
        <v>0</v>
      </c>
      <c r="AE64" s="13" t="n">
        <v>0</v>
      </c>
      <c r="AF64" s="11" t="n">
        <v>0</v>
      </c>
      <c r="AG64" s="13" t="n">
        <v>0</v>
      </c>
      <c r="AH64" s="25">
        <f>J64+L64+N64+P64+R64+T64+V64+X64+Z64+AB64+AD64+AF64</f>
        <v/>
      </c>
      <c r="AI64" s="26">
        <f>K64+M64+O64+Q64+S64+U64+W64+Y64+AA64+AC64+AE64+AG64</f>
        <v/>
      </c>
      <c r="AJ64" s="11" t="n">
        <v>0</v>
      </c>
      <c r="AK64" s="13" t="n">
        <v>0</v>
      </c>
      <c r="AL64" s="11" t="n">
        <v>0</v>
      </c>
      <c r="AM64" s="13" t="n">
        <v>0</v>
      </c>
      <c r="AN64" s="11" t="n">
        <v>340</v>
      </c>
      <c r="AO64" s="13" t="n">
        <v>963.9907488791582</v>
      </c>
      <c r="AP64" s="11" t="n">
        <v>0</v>
      </c>
      <c r="AQ64" s="13" t="n">
        <v>0</v>
      </c>
      <c r="AR64" s="11" t="n">
        <v>0</v>
      </c>
      <c r="AS64" s="13" t="n">
        <v>0</v>
      </c>
      <c r="AT64" s="11" t="n">
        <v>340</v>
      </c>
      <c r="AU64" s="13" t="n">
        <v>963.9907488791582</v>
      </c>
      <c r="AV64" s="11" t="n">
        <v>45</v>
      </c>
      <c r="AW64" s="13" t="n">
        <v>134.6230592752414</v>
      </c>
      <c r="AX64" s="11" t="n">
        <v>0</v>
      </c>
      <c r="AY64" s="13" t="n">
        <v>0</v>
      </c>
      <c r="AZ64" s="11" t="n">
        <v>0</v>
      </c>
      <c r="BA64" s="13" t="n">
        <v>0</v>
      </c>
      <c r="BB64" s="11" t="n">
        <v>0</v>
      </c>
      <c r="BC64" s="13" t="n">
        <v>0</v>
      </c>
      <c r="BD64" s="11" t="n">
        <v>0</v>
      </c>
      <c r="BE64" s="13" t="n">
        <v>0</v>
      </c>
      <c r="BF64" s="11" t="n">
        <v>0</v>
      </c>
      <c r="BG64" s="13" t="n">
        <v>0</v>
      </c>
      <c r="BH64" s="27">
        <f>AJ64+AL64+AN64+AP64+AR64+AT64+AV64+AX64+AZ64+BB64+BD64+BF64</f>
        <v/>
      </c>
      <c r="BI64" s="28">
        <f>AK64+AM64+AO64+AQ64+AS64+AU64+AW64+AY64+BA64+BC64+BE64+BG64</f>
        <v/>
      </c>
      <c r="BJ64" s="11">
        <f>BH64-AH64</f>
        <v/>
      </c>
      <c r="BK64" s="12">
        <f>IF(AH64&gt;0, BJ64/AH64, 0)</f>
        <v/>
      </c>
      <c r="BL64" s="13">
        <f>BI64-AI64</f>
        <v/>
      </c>
      <c r="BM64" s="12">
        <f>IF(AI64&gt;0, BL64/AI64, 0)</f>
        <v/>
      </c>
    </row>
    <row r="65">
      <c r="A65" s="19" t="inlineStr">
        <is>
          <t>Alfonso</t>
        </is>
      </c>
      <c r="B65" s="19" t="inlineStr">
        <is>
          <t>ESPAÑA</t>
        </is>
      </c>
      <c r="C65" s="19" t="inlineStr">
        <is>
          <t>AGROTÉCNICA DEL NORTE, S.L</t>
        </is>
      </c>
      <c r="D65" s="10" t="inlineStr">
        <is>
          <t>Con potencial</t>
        </is>
      </c>
      <c r="E65" s="10" t="inlineStr">
        <is>
          <t>PT0005</t>
        </is>
      </c>
      <c r="F65" s="19" t="inlineStr">
        <is>
          <t>AGROPOTASION, 5 L</t>
        </is>
      </c>
      <c r="G65" s="22" t="n">
        <v>5</v>
      </c>
      <c r="H65" s="13" t="n">
        <v>3.551914893617021</v>
      </c>
      <c r="I65" s="13" t="n">
        <v>3.702621986999141</v>
      </c>
      <c r="J65" s="11" t="n">
        <v>0</v>
      </c>
      <c r="K65" s="13" t="n">
        <v>0</v>
      </c>
      <c r="L65" s="11" t="n">
        <v>0</v>
      </c>
      <c r="M65" s="13" t="n">
        <v>0</v>
      </c>
      <c r="N65" s="11" t="n">
        <v>0</v>
      </c>
      <c r="O65" s="13" t="n">
        <v>0</v>
      </c>
      <c r="P65" s="11" t="n">
        <v>395.6942696772853</v>
      </c>
      <c r="Q65" s="13" t="n">
        <v>1392.843829264044</v>
      </c>
      <c r="R65" s="11" t="n">
        <v>474.8331236127423</v>
      </c>
      <c r="S65" s="13" t="n">
        <v>1671.412595116853</v>
      </c>
      <c r="T65" s="11" t="n">
        <v>593.541404515928</v>
      </c>
      <c r="U65" s="13" t="n">
        <v>2089.265743896066</v>
      </c>
      <c r="V65" s="11" t="n">
        <v>197.8471348386427</v>
      </c>
      <c r="W65" s="13" t="n">
        <v>726.0989848578186</v>
      </c>
      <c r="X65" s="11" t="n">
        <v>197.8471348386427</v>
      </c>
      <c r="Y65" s="13" t="n">
        <v>726.0989848578186</v>
      </c>
      <c r="Z65" s="11" t="n">
        <v>0</v>
      </c>
      <c r="AA65" s="13" t="n">
        <v>0</v>
      </c>
      <c r="AB65" s="11" t="n">
        <v>0</v>
      </c>
      <c r="AC65" s="13" t="n">
        <v>0</v>
      </c>
      <c r="AD65" s="11" t="n">
        <v>0</v>
      </c>
      <c r="AE65" s="13" t="n">
        <v>0</v>
      </c>
      <c r="AF65" s="11" t="n">
        <v>0</v>
      </c>
      <c r="AG65" s="13" t="n">
        <v>0</v>
      </c>
      <c r="AH65" s="25">
        <f>J65+L65+N65+P65+R65+T65+V65+X65+Z65+AB65+AD65+AF65</f>
        <v/>
      </c>
      <c r="AI65" s="26">
        <f>K65+M65+O65+Q65+S65+U65+W65+Y65+AA65+AC65+AE65+AG65</f>
        <v/>
      </c>
      <c r="AJ65" s="11" t="n">
        <v>0</v>
      </c>
      <c r="AK65" s="13" t="n">
        <v>0</v>
      </c>
      <c r="AL65" s="11" t="n">
        <v>0</v>
      </c>
      <c r="AM65" s="13" t="n">
        <v>0</v>
      </c>
      <c r="AN65" s="11" t="n">
        <v>0</v>
      </c>
      <c r="AO65" s="13" t="n">
        <v>0</v>
      </c>
      <c r="AP65" s="11" t="n">
        <v>455</v>
      </c>
      <c r="AQ65" s="13" t="n">
        <v>1669.471867868577</v>
      </c>
      <c r="AR65" s="11" t="n">
        <v>550</v>
      </c>
      <c r="AS65" s="13" t="n">
        <v>2018.042917203775</v>
      </c>
      <c r="AT65" s="11" t="n">
        <v>685</v>
      </c>
      <c r="AU65" s="13" t="n">
        <v>2513.380724153792</v>
      </c>
      <c r="AV65" s="11" t="n">
        <v>230</v>
      </c>
      <c r="AW65" s="13" t="n">
        <v>879.8708814110051</v>
      </c>
      <c r="AX65" s="11" t="n">
        <v>230</v>
      </c>
      <c r="AY65" s="13" t="n">
        <v>879.8708814110051</v>
      </c>
      <c r="AZ65" s="11" t="n">
        <v>0</v>
      </c>
      <c r="BA65" s="13" t="n">
        <v>0</v>
      </c>
      <c r="BB65" s="11" t="n">
        <v>0</v>
      </c>
      <c r="BC65" s="13" t="n">
        <v>0</v>
      </c>
      <c r="BD65" s="11" t="n">
        <v>0</v>
      </c>
      <c r="BE65" s="13" t="n">
        <v>0</v>
      </c>
      <c r="BF65" s="11" t="n">
        <v>0</v>
      </c>
      <c r="BG65" s="13" t="n">
        <v>0</v>
      </c>
      <c r="BH65" s="27">
        <f>AJ65+AL65+AN65+AP65+AR65+AT65+AV65+AX65+AZ65+BB65+BD65+BF65</f>
        <v/>
      </c>
      <c r="BI65" s="28">
        <f>AK65+AM65+AO65+AQ65+AS65+AU65+AW65+AY65+BA65+BC65+BE65+BG65</f>
        <v/>
      </c>
      <c r="BJ65" s="11">
        <f>BH65-AH65</f>
        <v/>
      </c>
      <c r="BK65" s="12">
        <f>IF(AH65&gt;0, BJ65/AH65, 0)</f>
        <v/>
      </c>
      <c r="BL65" s="13">
        <f>BI65-AI65</f>
        <v/>
      </c>
      <c r="BM65" s="12">
        <f>IF(AI65&gt;0, BL65/AI65, 0)</f>
        <v/>
      </c>
    </row>
    <row r="66">
      <c r="A66" s="19" t="inlineStr">
        <is>
          <t>Alfonso</t>
        </is>
      </c>
      <c r="B66" s="19" t="inlineStr">
        <is>
          <t>ESPAÑA</t>
        </is>
      </c>
      <c r="C66" s="19" t="inlineStr">
        <is>
          <t>AGROTÉCNICA DEL NORTE, S.L</t>
        </is>
      </c>
      <c r="D66" s="10" t="inlineStr">
        <is>
          <t>Con potencial</t>
        </is>
      </c>
      <c r="E66" s="10" t="inlineStr">
        <is>
          <t>S0020</t>
        </is>
      </c>
      <c r="F66" s="19" t="inlineStr">
        <is>
          <t>SALWAX STAR, 20 L</t>
        </is>
      </c>
      <c r="G66" s="22" t="n">
        <v>20</v>
      </c>
      <c r="H66" s="13" t="n">
        <v>2.08</v>
      </c>
      <c r="I66" s="13" t="n">
        <v>2.168145282946204</v>
      </c>
      <c r="J66" s="11" t="n">
        <v>0</v>
      </c>
      <c r="K66" s="13" t="n">
        <v>0</v>
      </c>
      <c r="L66" s="11" t="n">
        <v>0</v>
      </c>
      <c r="M66" s="13" t="n">
        <v>0</v>
      </c>
      <c r="N66" s="11" t="n">
        <v>0</v>
      </c>
      <c r="O66" s="13" t="n">
        <v>0</v>
      </c>
      <c r="P66" s="11" t="n">
        <v>0</v>
      </c>
      <c r="Q66" s="13" t="n">
        <v>0</v>
      </c>
      <c r="R66" s="11" t="n">
        <v>237.4165618063712</v>
      </c>
      <c r="S66" s="13" t="n">
        <v>493.826448557252</v>
      </c>
      <c r="T66" s="11" t="n">
        <v>0</v>
      </c>
      <c r="U66" s="13" t="n">
        <v>0</v>
      </c>
      <c r="V66" s="11" t="n">
        <v>0</v>
      </c>
      <c r="W66" s="13" t="n">
        <v>0</v>
      </c>
      <c r="X66" s="11" t="n">
        <v>0</v>
      </c>
      <c r="Y66" s="13" t="n">
        <v>0</v>
      </c>
      <c r="Z66" s="11" t="n">
        <v>0</v>
      </c>
      <c r="AA66" s="13" t="n">
        <v>0</v>
      </c>
      <c r="AB66" s="11" t="n">
        <v>0</v>
      </c>
      <c r="AC66" s="13" t="n">
        <v>0</v>
      </c>
      <c r="AD66" s="11" t="n">
        <v>0</v>
      </c>
      <c r="AE66" s="13" t="n">
        <v>0</v>
      </c>
      <c r="AF66" s="11" t="n">
        <v>0</v>
      </c>
      <c r="AG66" s="13" t="n">
        <v>0</v>
      </c>
      <c r="AH66" s="25">
        <f>J66+L66+N66+P66+R66+T66+V66+X66+Z66+AB66+AD66+AF66</f>
        <v/>
      </c>
      <c r="AI66" s="26">
        <f>K66+M66+O66+Q66+S66+U66+W66+Y66+AA66+AC66+AE66+AG66</f>
        <v/>
      </c>
      <c r="AJ66" s="11" t="n">
        <v>0</v>
      </c>
      <c r="AK66" s="13" t="n">
        <v>0</v>
      </c>
      <c r="AL66" s="11" t="n">
        <v>0</v>
      </c>
      <c r="AM66" s="13" t="n">
        <v>0</v>
      </c>
      <c r="AN66" s="11" t="n">
        <v>0</v>
      </c>
      <c r="AO66" s="13" t="n">
        <v>0</v>
      </c>
      <c r="AP66" s="11" t="n">
        <v>0</v>
      </c>
      <c r="AQ66" s="13" t="n">
        <v>0</v>
      </c>
      <c r="AR66" s="11" t="n">
        <v>280</v>
      </c>
      <c r="AS66" s="13" t="n">
        <v>607.0806792249371</v>
      </c>
      <c r="AT66" s="11" t="n">
        <v>0</v>
      </c>
      <c r="AU66" s="13" t="n">
        <v>0</v>
      </c>
      <c r="AV66" s="11" t="n">
        <v>0</v>
      </c>
      <c r="AW66" s="13" t="n">
        <v>0</v>
      </c>
      <c r="AX66" s="11" t="n">
        <v>0</v>
      </c>
      <c r="AY66" s="13" t="n">
        <v>0</v>
      </c>
      <c r="AZ66" s="11" t="n">
        <v>0</v>
      </c>
      <c r="BA66" s="13" t="n">
        <v>0</v>
      </c>
      <c r="BB66" s="11" t="n">
        <v>0</v>
      </c>
      <c r="BC66" s="13" t="n">
        <v>0</v>
      </c>
      <c r="BD66" s="11" t="n">
        <v>0</v>
      </c>
      <c r="BE66" s="13" t="n">
        <v>0</v>
      </c>
      <c r="BF66" s="11" t="n">
        <v>0</v>
      </c>
      <c r="BG66" s="13" t="n">
        <v>0</v>
      </c>
      <c r="BH66" s="27">
        <f>AJ66+AL66+AN66+AP66+AR66+AT66+AV66+AX66+AZ66+BB66+BD66+BF66</f>
        <v/>
      </c>
      <c r="BI66" s="28">
        <f>AK66+AM66+AO66+AQ66+AS66+AU66+AW66+AY66+BA66+BC66+BE66+BG66</f>
        <v/>
      </c>
      <c r="BJ66" s="11">
        <f>BH66-AH66</f>
        <v/>
      </c>
      <c r="BK66" s="12">
        <f>IF(AH66&gt;0, BJ66/AH66, 0)</f>
        <v/>
      </c>
      <c r="BL66" s="13">
        <f>BI66-AI66</f>
        <v/>
      </c>
      <c r="BM66" s="12">
        <f>IF(AI66&gt;0, BL66/AI66, 0)</f>
        <v/>
      </c>
    </row>
    <row r="67">
      <c r="A67" s="19" t="inlineStr">
        <is>
          <t>Alfonso</t>
        </is>
      </c>
      <c r="B67" s="19" t="inlineStr">
        <is>
          <t>ESPAÑA</t>
        </is>
      </c>
      <c r="C67" s="19" t="inlineStr">
        <is>
          <t>AGROTÉCNICA DEL NORTE, S.L</t>
        </is>
      </c>
      <c r="D67" s="10" t="inlineStr">
        <is>
          <t>Con potencial</t>
        </is>
      </c>
      <c r="E67" s="10" t="inlineStr">
        <is>
          <t>WHITE0020</t>
        </is>
      </c>
      <c r="F67" s="19" t="inlineStr">
        <is>
          <t>AGROWHITE, 20 KG</t>
        </is>
      </c>
      <c r="G67" s="22" t="n">
        <v>20</v>
      </c>
      <c r="H67" s="13" t="n">
        <v>1.89</v>
      </c>
      <c r="I67" s="13" t="n">
        <v>1.971626458516267</v>
      </c>
      <c r="J67" s="11" t="n">
        <v>0</v>
      </c>
      <c r="K67" s="13" t="n">
        <v>0</v>
      </c>
      <c r="L67" s="11" t="n">
        <v>0</v>
      </c>
      <c r="M67" s="13" t="n">
        <v>0</v>
      </c>
      <c r="N67" s="11" t="n">
        <v>0</v>
      </c>
      <c r="O67" s="13" t="n">
        <v>0</v>
      </c>
      <c r="P67" s="11" t="n">
        <v>0</v>
      </c>
      <c r="Q67" s="13" t="n">
        <v>0</v>
      </c>
      <c r="R67" s="11" t="n">
        <v>0</v>
      </c>
      <c r="S67" s="13" t="n">
        <v>0</v>
      </c>
      <c r="T67" s="11" t="n">
        <v>197.8471348386427</v>
      </c>
      <c r="U67" s="13" t="n">
        <v>354.1463713611703</v>
      </c>
      <c r="V67" s="11" t="n">
        <v>395.6942696772853</v>
      </c>
      <c r="W67" s="13" t="n">
        <v>767.6468831739335</v>
      </c>
      <c r="X67" s="11" t="n">
        <v>0</v>
      </c>
      <c r="Y67" s="13" t="n">
        <v>0</v>
      </c>
      <c r="Z67" s="11" t="n">
        <v>0</v>
      </c>
      <c r="AA67" s="13" t="n">
        <v>0</v>
      </c>
      <c r="AB67" s="11" t="n">
        <v>0</v>
      </c>
      <c r="AC67" s="13" t="n">
        <v>0</v>
      </c>
      <c r="AD67" s="11" t="n">
        <v>0</v>
      </c>
      <c r="AE67" s="13" t="n">
        <v>0</v>
      </c>
      <c r="AF67" s="11" t="n">
        <v>0</v>
      </c>
      <c r="AG67" s="13" t="n">
        <v>0</v>
      </c>
      <c r="AH67" s="25">
        <f>J67+L67+N67+P67+R67+T67+V67+X67+Z67+AB67+AD67+AF67</f>
        <v/>
      </c>
      <c r="AI67" s="26">
        <f>K67+M67+O67+Q67+S67+U67+W67+Y67+AA67+AC67+AE67+AG67</f>
        <v/>
      </c>
      <c r="AJ67" s="11" t="n">
        <v>0</v>
      </c>
      <c r="AK67" s="13" t="n">
        <v>0</v>
      </c>
      <c r="AL67" s="11" t="n">
        <v>0</v>
      </c>
      <c r="AM67" s="13" t="n">
        <v>0</v>
      </c>
      <c r="AN67" s="11" t="n">
        <v>0</v>
      </c>
      <c r="AO67" s="13" t="n">
        <v>0</v>
      </c>
      <c r="AP67" s="11" t="n">
        <v>0</v>
      </c>
      <c r="AQ67" s="13" t="n">
        <v>0</v>
      </c>
      <c r="AR67" s="11" t="n">
        <v>0</v>
      </c>
      <c r="AS67" s="13" t="n">
        <v>0</v>
      </c>
      <c r="AT67" s="11" t="n">
        <v>220</v>
      </c>
      <c r="AU67" s="13" t="n">
        <v>410.4882752039496</v>
      </c>
      <c r="AV67" s="11" t="n">
        <v>460</v>
      </c>
      <c r="AW67" s="13" t="n">
        <v>930.2177165871118</v>
      </c>
      <c r="AX67" s="11" t="n">
        <v>0</v>
      </c>
      <c r="AY67" s="13" t="n">
        <v>0</v>
      </c>
      <c r="AZ67" s="11" t="n">
        <v>0</v>
      </c>
      <c r="BA67" s="13" t="n">
        <v>0</v>
      </c>
      <c r="BB67" s="11" t="n">
        <v>0</v>
      </c>
      <c r="BC67" s="13" t="n">
        <v>0</v>
      </c>
      <c r="BD67" s="11" t="n">
        <v>0</v>
      </c>
      <c r="BE67" s="13" t="n">
        <v>0</v>
      </c>
      <c r="BF67" s="11" t="n">
        <v>0</v>
      </c>
      <c r="BG67" s="13" t="n">
        <v>0</v>
      </c>
      <c r="BH67" s="27">
        <f>AJ67+AL67+AN67+AP67+AR67+AT67+AV67+AX67+AZ67+BB67+BD67+BF67</f>
        <v/>
      </c>
      <c r="BI67" s="28">
        <f>AK67+AM67+AO67+AQ67+AS67+AU67+AW67+AY67+BA67+BC67+BE67+BG67</f>
        <v/>
      </c>
      <c r="BJ67" s="11">
        <f>BH67-AH67</f>
        <v/>
      </c>
      <c r="BK67" s="12">
        <f>IF(AH67&gt;0, BJ67/AH67, 0)</f>
        <v/>
      </c>
      <c r="BL67" s="13">
        <f>BI67-AI67</f>
        <v/>
      </c>
      <c r="BM67" s="12">
        <f>IF(AI67&gt;0, BL67/AI67, 0)</f>
        <v/>
      </c>
    </row>
    <row r="68">
      <c r="A68" s="19" t="inlineStr">
        <is>
          <t>Alfonso</t>
        </is>
      </c>
      <c r="B68" s="19" t="inlineStr">
        <is>
          <t>ESPAÑA</t>
        </is>
      </c>
      <c r="C68" s="19" t="inlineStr">
        <is>
          <t>AGROVEYCA,S.L</t>
        </is>
      </c>
      <c r="D68" s="10" t="inlineStr">
        <is>
          <t>Consolidado/estratégico</t>
        </is>
      </c>
      <c r="E68" s="10" t="inlineStr">
        <is>
          <t>A-50(2)0005</t>
        </is>
      </c>
      <c r="F68" s="19" t="inlineStr">
        <is>
          <t>CODIORGAN-A50, 5 KG</t>
        </is>
      </c>
      <c r="G68" s="22" t="n">
        <v>5</v>
      </c>
      <c r="H68" s="13" t="n">
        <v>4.856470588235294</v>
      </c>
      <c r="I68" s="13" t="n">
        <v>5.062279479603888</v>
      </c>
      <c r="J68" s="11" t="n">
        <v>0</v>
      </c>
      <c r="K68" s="13" t="n">
        <v>0</v>
      </c>
      <c r="L68" s="11" t="n">
        <v>0</v>
      </c>
      <c r="M68" s="13" t="n">
        <v>0</v>
      </c>
      <c r="N68" s="11" t="n">
        <v>0</v>
      </c>
      <c r="O68" s="13" t="n">
        <v>0</v>
      </c>
      <c r="P68" s="11" t="n">
        <v>494.6178370966066</v>
      </c>
      <c r="Q68" s="13" t="n">
        <v>2403.842688289508</v>
      </c>
      <c r="R68" s="11" t="n">
        <v>1187.082809031856</v>
      </c>
      <c r="S68" s="13" t="n">
        <v>5763.28703784966</v>
      </c>
      <c r="T68" s="11" t="n">
        <v>0</v>
      </c>
      <c r="U68" s="13" t="n">
        <v>0</v>
      </c>
      <c r="V68" s="11" t="n">
        <v>0</v>
      </c>
      <c r="W68" s="13" t="n">
        <v>0</v>
      </c>
      <c r="X68" s="11" t="n">
        <v>0</v>
      </c>
      <c r="Y68" s="13" t="n">
        <v>0</v>
      </c>
      <c r="Z68" s="11" t="n">
        <v>0</v>
      </c>
      <c r="AA68" s="13" t="n">
        <v>0</v>
      </c>
      <c r="AB68" s="11" t="n">
        <v>0</v>
      </c>
      <c r="AC68" s="13" t="n">
        <v>0</v>
      </c>
      <c r="AD68" s="11" t="n">
        <v>0</v>
      </c>
      <c r="AE68" s="13" t="n">
        <v>0</v>
      </c>
      <c r="AF68" s="11" t="n">
        <v>0</v>
      </c>
      <c r="AG68" s="13" t="n">
        <v>0</v>
      </c>
      <c r="AH68" s="25">
        <f>J68+L68+N68+P68+R68+T68+V68+X68+Z68+AB68+AD68+AF68</f>
        <v/>
      </c>
      <c r="AI68" s="26">
        <f>K68+M68+O68+Q68+S68+U68+W68+Y68+AA68+AC68+AE68+AG68</f>
        <v/>
      </c>
      <c r="AJ68" s="11" t="n">
        <v>0</v>
      </c>
      <c r="AK68" s="13" t="n">
        <v>0</v>
      </c>
      <c r="AL68" s="11" t="n">
        <v>0</v>
      </c>
      <c r="AM68" s="13" t="n">
        <v>0</v>
      </c>
      <c r="AN68" s="11" t="n">
        <v>0</v>
      </c>
      <c r="AO68" s="13" t="n">
        <v>0</v>
      </c>
      <c r="AP68" s="11" t="n">
        <v>625</v>
      </c>
      <c r="AQ68" s="13" t="n">
        <v>3166.221777379372</v>
      </c>
      <c r="AR68" s="11" t="n">
        <v>1495</v>
      </c>
      <c r="AS68" s="13" t="n">
        <v>7565.81071938087</v>
      </c>
      <c r="AT68" s="11" t="n">
        <v>0</v>
      </c>
      <c r="AU68" s="13" t="n">
        <v>0</v>
      </c>
      <c r="AV68" s="11" t="n">
        <v>0</v>
      </c>
      <c r="AW68" s="13" t="n">
        <v>0</v>
      </c>
      <c r="AX68" s="11" t="n">
        <v>0</v>
      </c>
      <c r="AY68" s="13" t="n">
        <v>0</v>
      </c>
      <c r="AZ68" s="11" t="n">
        <v>0</v>
      </c>
      <c r="BA68" s="13" t="n">
        <v>0</v>
      </c>
      <c r="BB68" s="11" t="n">
        <v>0</v>
      </c>
      <c r="BC68" s="13" t="n">
        <v>0</v>
      </c>
      <c r="BD68" s="11" t="n">
        <v>0</v>
      </c>
      <c r="BE68" s="13" t="n">
        <v>0</v>
      </c>
      <c r="BF68" s="11" t="n">
        <v>0</v>
      </c>
      <c r="BG68" s="13" t="n">
        <v>0</v>
      </c>
      <c r="BH68" s="27">
        <f>AJ68+AL68+AN68+AP68+AR68+AT68+AV68+AX68+AZ68+BB68+BD68+BF68</f>
        <v/>
      </c>
      <c r="BI68" s="28">
        <f>AK68+AM68+AO68+AQ68+AS68+AU68+AW68+AY68+BA68+BC68+BE68+BG68</f>
        <v/>
      </c>
      <c r="BJ68" s="11">
        <f>BH68-AH68</f>
        <v/>
      </c>
      <c r="BK68" s="12">
        <f>IF(AH68&gt;0, BJ68/AH68, 0)</f>
        <v/>
      </c>
      <c r="BL68" s="13">
        <f>BI68-AI68</f>
        <v/>
      </c>
      <c r="BM68" s="12">
        <f>IF(AI68&gt;0, BL68/AI68, 0)</f>
        <v/>
      </c>
    </row>
    <row r="69">
      <c r="A69" s="19" t="inlineStr">
        <is>
          <t>Alfonso</t>
        </is>
      </c>
      <c r="B69" s="19" t="inlineStr">
        <is>
          <t>ESPAÑA</t>
        </is>
      </c>
      <c r="C69" s="19" t="inlineStr">
        <is>
          <t>AGROVEYCA,S.L</t>
        </is>
      </c>
      <c r="D69" s="10" t="inlineStr">
        <is>
          <t>Consolidado/estratégico</t>
        </is>
      </c>
      <c r="E69" s="10" t="inlineStr">
        <is>
          <t>AGFEL0005</t>
        </is>
      </c>
      <c r="F69" s="19" t="inlineStr">
        <is>
          <t>AGROXILATO-FE-L, 5 L</t>
        </is>
      </c>
      <c r="G69" s="22" t="n">
        <v>5</v>
      </c>
      <c r="H69" s="13" t="n">
        <v>4.6</v>
      </c>
      <c r="I69" s="13" t="n">
        <v>4.79493668343872</v>
      </c>
      <c r="J69" s="11" t="n">
        <v>0</v>
      </c>
      <c r="K69" s="13" t="n">
        <v>0</v>
      </c>
      <c r="L69" s="11" t="n">
        <v>0</v>
      </c>
      <c r="M69" s="13" t="n">
        <v>0</v>
      </c>
      <c r="N69" s="11" t="n">
        <v>0</v>
      </c>
      <c r="O69" s="13" t="n">
        <v>0</v>
      </c>
      <c r="P69" s="11" t="n">
        <v>0</v>
      </c>
      <c r="Q69" s="13" t="n">
        <v>0</v>
      </c>
      <c r="R69" s="11" t="n">
        <v>296.770702257964</v>
      </c>
      <c r="S69" s="13" t="n">
        <v>1365.145230386634</v>
      </c>
      <c r="T69" s="11" t="n">
        <v>0</v>
      </c>
      <c r="U69" s="13" t="n">
        <v>0</v>
      </c>
      <c r="V69" s="11" t="n">
        <v>0</v>
      </c>
      <c r="W69" s="13" t="n">
        <v>0</v>
      </c>
      <c r="X69" s="11" t="n">
        <v>0</v>
      </c>
      <c r="Y69" s="13" t="n">
        <v>0</v>
      </c>
      <c r="Z69" s="11" t="n">
        <v>0</v>
      </c>
      <c r="AA69" s="13" t="n">
        <v>0</v>
      </c>
      <c r="AB69" s="11" t="n">
        <v>0</v>
      </c>
      <c r="AC69" s="13" t="n">
        <v>0</v>
      </c>
      <c r="AD69" s="11" t="n">
        <v>0</v>
      </c>
      <c r="AE69" s="13" t="n">
        <v>0</v>
      </c>
      <c r="AF69" s="11" t="n">
        <v>0</v>
      </c>
      <c r="AG69" s="13" t="n">
        <v>0</v>
      </c>
      <c r="AH69" s="25">
        <f>J69+L69+N69+P69+R69+T69+V69+X69+Z69+AB69+AD69+AF69</f>
        <v/>
      </c>
      <c r="AI69" s="26">
        <f>K69+M69+O69+Q69+S69+U69+W69+Y69+AA69+AC69+AE69+AG69</f>
        <v/>
      </c>
      <c r="AJ69" s="11" t="n">
        <v>0</v>
      </c>
      <c r="AK69" s="13" t="n">
        <v>0</v>
      </c>
      <c r="AL69" s="11" t="n">
        <v>0</v>
      </c>
      <c r="AM69" s="13" t="n">
        <v>0</v>
      </c>
      <c r="AN69" s="11" t="n">
        <v>0</v>
      </c>
      <c r="AO69" s="13" t="n">
        <v>0</v>
      </c>
      <c r="AP69" s="11" t="n">
        <v>0</v>
      </c>
      <c r="AQ69" s="13" t="n">
        <v>0</v>
      </c>
      <c r="AR69" s="11" t="n">
        <v>335</v>
      </c>
      <c r="AS69" s="13" t="n">
        <v>1606.303788951971</v>
      </c>
      <c r="AT69" s="11" t="n">
        <v>0</v>
      </c>
      <c r="AU69" s="13" t="n">
        <v>0</v>
      </c>
      <c r="AV69" s="11" t="n">
        <v>0</v>
      </c>
      <c r="AW69" s="13" t="n">
        <v>0</v>
      </c>
      <c r="AX69" s="11" t="n">
        <v>0</v>
      </c>
      <c r="AY69" s="13" t="n">
        <v>0</v>
      </c>
      <c r="AZ69" s="11" t="n">
        <v>0</v>
      </c>
      <c r="BA69" s="13" t="n">
        <v>0</v>
      </c>
      <c r="BB69" s="11" t="n">
        <v>0</v>
      </c>
      <c r="BC69" s="13" t="n">
        <v>0</v>
      </c>
      <c r="BD69" s="11" t="n">
        <v>0</v>
      </c>
      <c r="BE69" s="13" t="n">
        <v>0</v>
      </c>
      <c r="BF69" s="11" t="n">
        <v>0</v>
      </c>
      <c r="BG69" s="13" t="n">
        <v>0</v>
      </c>
      <c r="BH69" s="27">
        <f>AJ69+AL69+AN69+AP69+AR69+AT69+AV69+AX69+AZ69+BB69+BD69+BF69</f>
        <v/>
      </c>
      <c r="BI69" s="28">
        <f>AK69+AM69+AO69+AQ69+AS69+AU69+AW69+AY69+BA69+BC69+BE69+BG69</f>
        <v/>
      </c>
      <c r="BJ69" s="11">
        <f>BH69-AH69</f>
        <v/>
      </c>
      <c r="BK69" s="12">
        <f>IF(AH69&gt;0, BJ69/AH69, 0)</f>
        <v/>
      </c>
      <c r="BL69" s="13">
        <f>BI69-AI69</f>
        <v/>
      </c>
      <c r="BM69" s="12">
        <f>IF(AI69&gt;0, BL69/AI69, 0)</f>
        <v/>
      </c>
    </row>
    <row r="70">
      <c r="A70" s="19" t="inlineStr">
        <is>
          <t>Alfonso</t>
        </is>
      </c>
      <c r="B70" s="19" t="inlineStr">
        <is>
          <t>ESPAÑA</t>
        </is>
      </c>
      <c r="C70" s="19" t="inlineStr">
        <is>
          <t>AGROVEYCA,S.L</t>
        </is>
      </c>
      <c r="D70" s="10" t="inlineStr">
        <is>
          <t>Consolidado/estratégico</t>
        </is>
      </c>
      <c r="E70" s="10" t="inlineStr">
        <is>
          <t>AGRMG0005</t>
        </is>
      </c>
      <c r="F70" s="19" t="inlineStr">
        <is>
          <t>AGROXIGREEN-Mg, 5 L</t>
        </is>
      </c>
      <c r="G70" s="22" t="n">
        <v>5</v>
      </c>
      <c r="H70" s="13" t="n">
        <v>3.38</v>
      </c>
      <c r="I70" s="13" t="n">
        <v>3.523236084787582</v>
      </c>
      <c r="J70" s="11" t="n">
        <v>0</v>
      </c>
      <c r="K70" s="13" t="n">
        <v>0</v>
      </c>
      <c r="L70" s="11" t="n">
        <v>0</v>
      </c>
      <c r="M70" s="13" t="n">
        <v>0</v>
      </c>
      <c r="N70" s="11" t="n">
        <v>197.8471348386427</v>
      </c>
      <c r="O70" s="13" t="n">
        <v>668.7233157546121</v>
      </c>
      <c r="P70" s="11" t="n">
        <v>0</v>
      </c>
      <c r="Q70" s="13" t="n">
        <v>0</v>
      </c>
      <c r="R70" s="11" t="n">
        <v>0</v>
      </c>
      <c r="S70" s="13" t="n">
        <v>0</v>
      </c>
      <c r="T70" s="11" t="n">
        <v>0</v>
      </c>
      <c r="U70" s="13" t="n">
        <v>0</v>
      </c>
      <c r="V70" s="11" t="n">
        <v>0</v>
      </c>
      <c r="W70" s="13" t="n">
        <v>0</v>
      </c>
      <c r="X70" s="11" t="n">
        <v>0</v>
      </c>
      <c r="Y70" s="13" t="n">
        <v>0</v>
      </c>
      <c r="Z70" s="11" t="n">
        <v>0</v>
      </c>
      <c r="AA70" s="13" t="n">
        <v>0</v>
      </c>
      <c r="AB70" s="11" t="n">
        <v>0</v>
      </c>
      <c r="AC70" s="13" t="n">
        <v>0</v>
      </c>
      <c r="AD70" s="11" t="n">
        <v>0</v>
      </c>
      <c r="AE70" s="13" t="n">
        <v>0</v>
      </c>
      <c r="AF70" s="11" t="n">
        <v>0</v>
      </c>
      <c r="AG70" s="13" t="n">
        <v>0</v>
      </c>
      <c r="AH70" s="25">
        <f>J70+L70+N70+P70+R70+T70+V70+X70+Z70+AB70+AD70+AF70</f>
        <v/>
      </c>
      <c r="AI70" s="26">
        <f>K70+M70+O70+Q70+S70+U70+W70+Y70+AA70+AC70+AE70+AG70</f>
        <v/>
      </c>
      <c r="AJ70" s="11" t="n">
        <v>0</v>
      </c>
      <c r="AK70" s="13" t="n">
        <v>0</v>
      </c>
      <c r="AL70" s="11" t="n">
        <v>0</v>
      </c>
      <c r="AM70" s="13" t="n">
        <v>0</v>
      </c>
      <c r="AN70" s="11" t="n">
        <v>240</v>
      </c>
      <c r="AO70" s="13" t="n">
        <v>845.5766603490196</v>
      </c>
      <c r="AP70" s="11" t="n">
        <v>0</v>
      </c>
      <c r="AQ70" s="13" t="n">
        <v>0</v>
      </c>
      <c r="AR70" s="11" t="n">
        <v>0</v>
      </c>
      <c r="AS70" s="13" t="n">
        <v>0</v>
      </c>
      <c r="AT70" s="11" t="n">
        <v>0</v>
      </c>
      <c r="AU70" s="13" t="n">
        <v>0</v>
      </c>
      <c r="AV70" s="11" t="n">
        <v>0</v>
      </c>
      <c r="AW70" s="13" t="n">
        <v>0</v>
      </c>
      <c r="AX70" s="11" t="n">
        <v>0</v>
      </c>
      <c r="AY70" s="13" t="n">
        <v>0</v>
      </c>
      <c r="AZ70" s="11" t="n">
        <v>0</v>
      </c>
      <c r="BA70" s="13" t="n">
        <v>0</v>
      </c>
      <c r="BB70" s="11" t="n">
        <v>0</v>
      </c>
      <c r="BC70" s="13" t="n">
        <v>0</v>
      </c>
      <c r="BD70" s="11" t="n">
        <v>0</v>
      </c>
      <c r="BE70" s="13" t="n">
        <v>0</v>
      </c>
      <c r="BF70" s="11" t="n">
        <v>0</v>
      </c>
      <c r="BG70" s="13" t="n">
        <v>0</v>
      </c>
      <c r="BH70" s="27">
        <f>AJ70+AL70+AN70+AP70+AR70+AT70+AV70+AX70+AZ70+BB70+BD70+BF70</f>
        <v/>
      </c>
      <c r="BI70" s="28">
        <f>AK70+AM70+AO70+AQ70+AS70+AU70+AW70+AY70+BA70+BC70+BE70+BG70</f>
        <v/>
      </c>
      <c r="BJ70" s="11">
        <f>BH70-AH70</f>
        <v/>
      </c>
      <c r="BK70" s="12">
        <f>IF(AH70&gt;0, BJ70/AH70, 0)</f>
        <v/>
      </c>
      <c r="BL70" s="13">
        <f>BI70-AI70</f>
        <v/>
      </c>
      <c r="BM70" s="12">
        <f>IF(AI70&gt;0, BL70/AI70, 0)</f>
        <v/>
      </c>
    </row>
    <row r="71">
      <c r="A71" s="19" t="inlineStr">
        <is>
          <t>Alfonso</t>
        </is>
      </c>
      <c r="B71" s="19" t="inlineStr">
        <is>
          <t>ESPAÑA</t>
        </is>
      </c>
      <c r="C71" s="19" t="inlineStr">
        <is>
          <t>AGROVEYCA,S.L</t>
        </is>
      </c>
      <c r="D71" s="10" t="inlineStr">
        <is>
          <t>Consolidado/estratégico</t>
        </is>
      </c>
      <c r="E71" s="10" t="inlineStr">
        <is>
          <t>AGRMGN0020</t>
        </is>
      </c>
      <c r="F71" s="19" t="inlineStr">
        <is>
          <t>AGROXIGREEN-MG, 20 L</t>
        </is>
      </c>
      <c r="G71" s="22" t="n">
        <v>20</v>
      </c>
      <c r="H71" s="13" t="n">
        <v>3.08</v>
      </c>
      <c r="I71" s="13" t="n">
        <v>3.210522822824185</v>
      </c>
      <c r="J71" s="11" t="n">
        <v>0</v>
      </c>
      <c r="K71" s="13" t="n">
        <v>0</v>
      </c>
      <c r="L71" s="11" t="n">
        <v>0</v>
      </c>
      <c r="M71" s="13" t="n">
        <v>0</v>
      </c>
      <c r="N71" s="11" t="n">
        <v>633.1108314836565</v>
      </c>
      <c r="O71" s="13" t="n">
        <v>1949.981360969662</v>
      </c>
      <c r="P71" s="11" t="n">
        <v>0</v>
      </c>
      <c r="Q71" s="13" t="n">
        <v>0</v>
      </c>
      <c r="R71" s="11" t="n">
        <v>633.1108314836565</v>
      </c>
      <c r="S71" s="13" t="n">
        <v>1949.981360969662</v>
      </c>
      <c r="T71" s="11" t="n">
        <v>633.1108314836565</v>
      </c>
      <c r="U71" s="13" t="n">
        <v>1949.981360969662</v>
      </c>
      <c r="V71" s="11" t="n">
        <v>0</v>
      </c>
      <c r="W71" s="13" t="n">
        <v>0</v>
      </c>
      <c r="X71" s="11" t="n">
        <v>0</v>
      </c>
      <c r="Y71" s="13" t="n">
        <v>0</v>
      </c>
      <c r="Z71" s="11" t="n">
        <v>0</v>
      </c>
      <c r="AA71" s="13" t="n">
        <v>0</v>
      </c>
      <c r="AB71" s="11" t="n">
        <v>0</v>
      </c>
      <c r="AC71" s="13" t="n">
        <v>0</v>
      </c>
      <c r="AD71" s="11" t="n">
        <v>0</v>
      </c>
      <c r="AE71" s="13" t="n">
        <v>0</v>
      </c>
      <c r="AF71" s="11" t="n">
        <v>0</v>
      </c>
      <c r="AG71" s="13" t="n">
        <v>0</v>
      </c>
      <c r="AH71" s="25">
        <f>J71+L71+N71+P71+R71+T71+V71+X71+Z71+AB71+AD71+AF71</f>
        <v/>
      </c>
      <c r="AI71" s="26">
        <f>K71+M71+O71+Q71+S71+U71+W71+Y71+AA71+AC71+AE71+AG71</f>
        <v/>
      </c>
      <c r="AJ71" s="11" t="n">
        <v>0</v>
      </c>
      <c r="AK71" s="13" t="n">
        <v>0</v>
      </c>
      <c r="AL71" s="11" t="n">
        <v>0</v>
      </c>
      <c r="AM71" s="13" t="n">
        <v>0</v>
      </c>
      <c r="AN71" s="11" t="n">
        <v>760</v>
      </c>
      <c r="AO71" s="13" t="n">
        <v>2439.997345346381</v>
      </c>
      <c r="AP71" s="11" t="n">
        <v>0</v>
      </c>
      <c r="AQ71" s="13" t="n">
        <v>0</v>
      </c>
      <c r="AR71" s="11" t="n">
        <v>760</v>
      </c>
      <c r="AS71" s="13" t="n">
        <v>2439.997345346381</v>
      </c>
      <c r="AT71" s="11" t="n">
        <v>760</v>
      </c>
      <c r="AU71" s="13" t="n">
        <v>2439.997345346381</v>
      </c>
      <c r="AV71" s="11" t="n">
        <v>0</v>
      </c>
      <c r="AW71" s="13" t="n">
        <v>0</v>
      </c>
      <c r="AX71" s="11" t="n">
        <v>0</v>
      </c>
      <c r="AY71" s="13" t="n">
        <v>0</v>
      </c>
      <c r="AZ71" s="11" t="n">
        <v>0</v>
      </c>
      <c r="BA71" s="13" t="n">
        <v>0</v>
      </c>
      <c r="BB71" s="11" t="n">
        <v>0</v>
      </c>
      <c r="BC71" s="13" t="n">
        <v>0</v>
      </c>
      <c r="BD71" s="11" t="n">
        <v>0</v>
      </c>
      <c r="BE71" s="13" t="n">
        <v>0</v>
      </c>
      <c r="BF71" s="11" t="n">
        <v>0</v>
      </c>
      <c r="BG71" s="13" t="n">
        <v>0</v>
      </c>
      <c r="BH71" s="27">
        <f>AJ71+AL71+AN71+AP71+AR71+AT71+AV71+AX71+AZ71+BB71+BD71+BF71</f>
        <v/>
      </c>
      <c r="BI71" s="28">
        <f>AK71+AM71+AO71+AQ71+AS71+AU71+AW71+AY71+BA71+BC71+BE71+BG71</f>
        <v/>
      </c>
      <c r="BJ71" s="11">
        <f>BH71-AH71</f>
        <v/>
      </c>
      <c r="BK71" s="12">
        <f>IF(AH71&gt;0, BJ71/AH71, 0)</f>
        <v/>
      </c>
      <c r="BL71" s="13">
        <f>BI71-AI71</f>
        <v/>
      </c>
      <c r="BM71" s="12">
        <f>IF(AI71&gt;0, BL71/AI71, 0)</f>
        <v/>
      </c>
    </row>
    <row r="72">
      <c r="A72" s="19" t="inlineStr">
        <is>
          <t>Alfonso</t>
        </is>
      </c>
      <c r="B72" s="19" t="inlineStr">
        <is>
          <t>ESPAÑA</t>
        </is>
      </c>
      <c r="C72" s="19" t="inlineStr">
        <is>
          <t>AGROVEYCA,S.L</t>
        </is>
      </c>
      <c r="D72" s="10" t="inlineStr">
        <is>
          <t>Consolidado/estratégico</t>
        </is>
      </c>
      <c r="E72" s="10" t="inlineStr">
        <is>
          <t>AGXK0020</t>
        </is>
      </c>
      <c r="F72" s="19" t="inlineStr">
        <is>
          <t>AGROXILATO-K, 20 L</t>
        </is>
      </c>
      <c r="G72" s="22" t="n">
        <v>20</v>
      </c>
      <c r="H72" s="13" t="n">
        <v>3.089999999999999</v>
      </c>
      <c r="I72" s="13" t="n">
        <v>3.220946598222966</v>
      </c>
      <c r="J72" s="11" t="n">
        <v>0</v>
      </c>
      <c r="K72" s="13" t="n">
        <v>0</v>
      </c>
      <c r="L72" s="11" t="n">
        <v>0</v>
      </c>
      <c r="M72" s="13" t="n">
        <v>0</v>
      </c>
      <c r="N72" s="11" t="n">
        <v>0</v>
      </c>
      <c r="O72" s="13" t="n">
        <v>0</v>
      </c>
      <c r="P72" s="11" t="n">
        <v>2532.443325934626</v>
      </c>
      <c r="Q72" s="13" t="n">
        <v>7825.249877137993</v>
      </c>
      <c r="R72" s="11" t="n">
        <v>0</v>
      </c>
      <c r="S72" s="13" t="n">
        <v>0</v>
      </c>
      <c r="T72" s="11" t="n">
        <v>0</v>
      </c>
      <c r="U72" s="13" t="n">
        <v>0</v>
      </c>
      <c r="V72" s="11" t="n">
        <v>0</v>
      </c>
      <c r="W72" s="13" t="n">
        <v>0</v>
      </c>
      <c r="X72" s="11" t="n">
        <v>0</v>
      </c>
      <c r="Y72" s="13" t="n">
        <v>0</v>
      </c>
      <c r="Z72" s="11" t="n">
        <v>0</v>
      </c>
      <c r="AA72" s="13" t="n">
        <v>0</v>
      </c>
      <c r="AB72" s="11" t="n">
        <v>0</v>
      </c>
      <c r="AC72" s="13" t="n">
        <v>0</v>
      </c>
      <c r="AD72" s="11" t="n">
        <v>0</v>
      </c>
      <c r="AE72" s="13" t="n">
        <v>0</v>
      </c>
      <c r="AF72" s="11" t="n">
        <v>0</v>
      </c>
      <c r="AG72" s="13" t="n">
        <v>0</v>
      </c>
      <c r="AH72" s="25">
        <f>J72+L72+N72+P72+R72+T72+V72+X72+Z72+AB72+AD72+AF72</f>
        <v/>
      </c>
      <c r="AI72" s="26">
        <f>K72+M72+O72+Q72+S72+U72+W72+Y72+AA72+AC72+AE72+AG72</f>
        <v/>
      </c>
      <c r="AJ72" s="11" t="n">
        <v>0</v>
      </c>
      <c r="AK72" s="13" t="n">
        <v>0</v>
      </c>
      <c r="AL72" s="11" t="n">
        <v>0</v>
      </c>
      <c r="AM72" s="13" t="n">
        <v>0</v>
      </c>
      <c r="AN72" s="11" t="n">
        <v>0</v>
      </c>
      <c r="AO72" s="13" t="n">
        <v>0</v>
      </c>
      <c r="AP72" s="11" t="n">
        <v>2800</v>
      </c>
      <c r="AQ72" s="13" t="n">
        <v>9018.650475024306</v>
      </c>
      <c r="AR72" s="11" t="n">
        <v>0</v>
      </c>
      <c r="AS72" s="13" t="n">
        <v>0</v>
      </c>
      <c r="AT72" s="11" t="n">
        <v>0</v>
      </c>
      <c r="AU72" s="13" t="n">
        <v>0</v>
      </c>
      <c r="AV72" s="11" t="n">
        <v>0</v>
      </c>
      <c r="AW72" s="13" t="n">
        <v>0</v>
      </c>
      <c r="AX72" s="11" t="n">
        <v>0</v>
      </c>
      <c r="AY72" s="13" t="n">
        <v>0</v>
      </c>
      <c r="AZ72" s="11" t="n">
        <v>0</v>
      </c>
      <c r="BA72" s="13" t="n">
        <v>0</v>
      </c>
      <c r="BB72" s="11" t="n">
        <v>0</v>
      </c>
      <c r="BC72" s="13" t="n">
        <v>0</v>
      </c>
      <c r="BD72" s="11" t="n">
        <v>0</v>
      </c>
      <c r="BE72" s="13" t="n">
        <v>0</v>
      </c>
      <c r="BF72" s="11" t="n">
        <v>0</v>
      </c>
      <c r="BG72" s="13" t="n">
        <v>0</v>
      </c>
      <c r="BH72" s="27">
        <f>AJ72+AL72+AN72+AP72+AR72+AT72+AV72+AX72+AZ72+BB72+BD72+BF72</f>
        <v/>
      </c>
      <c r="BI72" s="28">
        <f>AK72+AM72+AO72+AQ72+AS72+AU72+AW72+AY72+BA72+BC72+BE72+BG72</f>
        <v/>
      </c>
      <c r="BJ72" s="11">
        <f>BH72-AH72</f>
        <v/>
      </c>
      <c r="BK72" s="12">
        <f>IF(AH72&gt;0, BJ72/AH72, 0)</f>
        <v/>
      </c>
      <c r="BL72" s="13">
        <f>BI72-AI72</f>
        <v/>
      </c>
      <c r="BM72" s="12">
        <f>IF(AI72&gt;0, BL72/AI72, 0)</f>
        <v/>
      </c>
    </row>
    <row r="73">
      <c r="A73" s="19" t="inlineStr">
        <is>
          <t>Alfonso</t>
        </is>
      </c>
      <c r="B73" s="19" t="inlineStr">
        <is>
          <t>ESPAÑA</t>
        </is>
      </c>
      <c r="C73" s="19" t="inlineStr">
        <is>
          <t>AGROVEYCA,S.L</t>
        </is>
      </c>
      <c r="D73" s="10" t="inlineStr">
        <is>
          <t>Consolidado/estratégico</t>
        </is>
      </c>
      <c r="E73" s="10" t="inlineStr">
        <is>
          <t>AN0020</t>
        </is>
      </c>
      <c r="F73" s="19" t="inlineStr">
        <is>
          <t>ALCAPLANT NEW, 20 KG</t>
        </is>
      </c>
      <c r="G73" s="22" t="n">
        <v>20</v>
      </c>
      <c r="H73" s="13" t="n">
        <v>1.670869565217391</v>
      </c>
      <c r="I73" s="13" t="n">
        <v>1.741663087233971</v>
      </c>
      <c r="J73" s="11" t="n">
        <v>989.2356741932132</v>
      </c>
      <c r="K73" s="13" t="n">
        <v>1642.131219160734</v>
      </c>
      <c r="L73" s="11" t="n">
        <v>1088.159241612535</v>
      </c>
      <c r="M73" s="13" t="n">
        <v>1828.107525909058</v>
      </c>
      <c r="N73" s="11" t="n">
        <v>0</v>
      </c>
      <c r="O73" s="13" t="n">
        <v>0</v>
      </c>
      <c r="P73" s="11" t="n">
        <v>593.541404515928</v>
      </c>
      <c r="Q73" s="13" t="n">
        <v>997.149559586759</v>
      </c>
      <c r="R73" s="11" t="n">
        <v>1879.547780967105</v>
      </c>
      <c r="S73" s="13" t="n">
        <v>3135.877087192486</v>
      </c>
      <c r="T73" s="11" t="n">
        <v>0</v>
      </c>
      <c r="U73" s="13" t="n">
        <v>0</v>
      </c>
      <c r="V73" s="11" t="n">
        <v>0</v>
      </c>
      <c r="W73" s="13" t="n">
        <v>0</v>
      </c>
      <c r="X73" s="11" t="n">
        <v>0</v>
      </c>
      <c r="Y73" s="13" t="n">
        <v>0</v>
      </c>
      <c r="Z73" s="11" t="n">
        <v>0</v>
      </c>
      <c r="AA73" s="13" t="n">
        <v>0</v>
      </c>
      <c r="AB73" s="11" t="n">
        <v>0</v>
      </c>
      <c r="AC73" s="13" t="n">
        <v>0</v>
      </c>
      <c r="AD73" s="11" t="n">
        <v>0</v>
      </c>
      <c r="AE73" s="13" t="n">
        <v>0</v>
      </c>
      <c r="AF73" s="11" t="n">
        <v>0</v>
      </c>
      <c r="AG73" s="13" t="n">
        <v>0</v>
      </c>
      <c r="AH73" s="25">
        <f>J73+L73+N73+P73+R73+T73+V73+X73+Z73+AB73+AD73+AF73</f>
        <v/>
      </c>
      <c r="AI73" s="26">
        <f>K73+M73+O73+Q73+S73+U73+W73+Y73+AA73+AC73+AE73+AG73</f>
        <v/>
      </c>
      <c r="AJ73" s="11" t="n">
        <v>1100</v>
      </c>
      <c r="AK73" s="13" t="n">
        <v>1903.381387817197</v>
      </c>
      <c r="AL73" s="11" t="n">
        <v>1200</v>
      </c>
      <c r="AM73" s="13" t="n">
        <v>2101.433120394013</v>
      </c>
      <c r="AN73" s="11" t="n">
        <v>0</v>
      </c>
      <c r="AO73" s="13" t="n">
        <v>0</v>
      </c>
      <c r="AP73" s="11" t="n">
        <v>660</v>
      </c>
      <c r="AQ73" s="13" t="n">
        <v>1155.788216216707</v>
      </c>
      <c r="AR73" s="11" t="n">
        <v>2080</v>
      </c>
      <c r="AS73" s="13" t="n">
        <v>3617.379235231298</v>
      </c>
      <c r="AT73" s="11" t="n">
        <v>0</v>
      </c>
      <c r="AU73" s="13" t="n">
        <v>0</v>
      </c>
      <c r="AV73" s="11" t="n">
        <v>0</v>
      </c>
      <c r="AW73" s="13" t="n">
        <v>0</v>
      </c>
      <c r="AX73" s="11" t="n">
        <v>0</v>
      </c>
      <c r="AY73" s="13" t="n">
        <v>0</v>
      </c>
      <c r="AZ73" s="11" t="n">
        <v>0</v>
      </c>
      <c r="BA73" s="13" t="n">
        <v>0</v>
      </c>
      <c r="BB73" s="11" t="n">
        <v>0</v>
      </c>
      <c r="BC73" s="13" t="n">
        <v>0</v>
      </c>
      <c r="BD73" s="11" t="n">
        <v>0</v>
      </c>
      <c r="BE73" s="13" t="n">
        <v>0</v>
      </c>
      <c r="BF73" s="11" t="n">
        <v>0</v>
      </c>
      <c r="BG73" s="13" t="n">
        <v>0</v>
      </c>
      <c r="BH73" s="27">
        <f>AJ73+AL73+AN73+AP73+AR73+AT73+AV73+AX73+AZ73+BB73+BD73+BF73</f>
        <v/>
      </c>
      <c r="BI73" s="28">
        <f>AK73+AM73+AO73+AQ73+AS73+AU73+AW73+AY73+BA73+BC73+BE73+BG73</f>
        <v/>
      </c>
      <c r="BJ73" s="11">
        <f>BH73-AH73</f>
        <v/>
      </c>
      <c r="BK73" s="12">
        <f>IF(AH73&gt;0, BJ73/AH73, 0)</f>
        <v/>
      </c>
      <c r="BL73" s="13">
        <f>BI73-AI73</f>
        <v/>
      </c>
      <c r="BM73" s="12">
        <f>IF(AI73&gt;0, BL73/AI73, 0)</f>
        <v/>
      </c>
    </row>
    <row r="74">
      <c r="A74" s="19" t="inlineStr">
        <is>
          <t>Alfonso</t>
        </is>
      </c>
      <c r="B74" s="19" t="inlineStr">
        <is>
          <t>ESPAÑA</t>
        </is>
      </c>
      <c r="C74" s="19" t="inlineStr">
        <is>
          <t>AGROVEYCA,S.L</t>
        </is>
      </c>
      <c r="D74" s="10" t="inlineStr">
        <is>
          <t>Consolidado/estratégico</t>
        </is>
      </c>
      <c r="E74" s="10" t="inlineStr">
        <is>
          <t>AQUOM0005</t>
        </is>
      </c>
      <c r="F74" s="19" t="inlineStr">
        <is>
          <t>AQUOM, 5 L</t>
        </is>
      </c>
      <c r="G74" s="22" t="n">
        <v>5</v>
      </c>
      <c r="H74" s="13" t="n">
        <v>12.81</v>
      </c>
      <c r="I74" s="13" t="n">
        <v>13.35285628583696</v>
      </c>
      <c r="J74" s="11" t="n">
        <v>0</v>
      </c>
      <c r="K74" s="13" t="n">
        <v>0</v>
      </c>
      <c r="L74" s="11" t="n">
        <v>0</v>
      </c>
      <c r="M74" s="13" t="n">
        <v>0</v>
      </c>
      <c r="N74" s="11" t="n">
        <v>39.56942696772853</v>
      </c>
      <c r="O74" s="13" t="n">
        <v>506.8843594566025</v>
      </c>
      <c r="P74" s="11" t="n">
        <v>0</v>
      </c>
      <c r="Q74" s="13" t="n">
        <v>0</v>
      </c>
      <c r="R74" s="11" t="n">
        <v>39.56942696772853</v>
      </c>
      <c r="S74" s="13" t="n">
        <v>506.8843594566025</v>
      </c>
      <c r="T74" s="11" t="n">
        <v>98.92356741932133</v>
      </c>
      <c r="U74" s="13" t="n">
        <v>1267.210898641506</v>
      </c>
      <c r="V74" s="11" t="n">
        <v>0</v>
      </c>
      <c r="W74" s="13" t="n">
        <v>0</v>
      </c>
      <c r="X74" s="11" t="n">
        <v>0</v>
      </c>
      <c r="Y74" s="13" t="n">
        <v>0</v>
      </c>
      <c r="Z74" s="11" t="n">
        <v>0</v>
      </c>
      <c r="AA74" s="13" t="n">
        <v>0</v>
      </c>
      <c r="AB74" s="11" t="n">
        <v>0</v>
      </c>
      <c r="AC74" s="13" t="n">
        <v>0</v>
      </c>
      <c r="AD74" s="11" t="n">
        <v>0</v>
      </c>
      <c r="AE74" s="13" t="n">
        <v>0</v>
      </c>
      <c r="AF74" s="11" t="n">
        <v>0</v>
      </c>
      <c r="AG74" s="13" t="n">
        <v>0</v>
      </c>
      <c r="AH74" s="25">
        <f>J74+L74+N74+P74+R74+T74+V74+X74+Z74+AB74+AD74+AF74</f>
        <v/>
      </c>
      <c r="AI74" s="26">
        <f>K74+M74+O74+Q74+S74+U74+W74+Y74+AA74+AC74+AE74+AG74</f>
        <v/>
      </c>
      <c r="AJ74" s="11" t="n">
        <v>0</v>
      </c>
      <c r="AK74" s="13" t="n">
        <v>0</v>
      </c>
      <c r="AL74" s="11" t="n">
        <v>0</v>
      </c>
      <c r="AM74" s="13" t="n">
        <v>0</v>
      </c>
      <c r="AN74" s="11" t="n">
        <v>50</v>
      </c>
      <c r="AO74" s="13" t="n">
        <v>667.6428142918478</v>
      </c>
      <c r="AP74" s="11" t="n">
        <v>0</v>
      </c>
      <c r="AQ74" s="13" t="n">
        <v>0</v>
      </c>
      <c r="AR74" s="11" t="n">
        <v>50</v>
      </c>
      <c r="AS74" s="13" t="n">
        <v>667.6428142918478</v>
      </c>
      <c r="AT74" s="11" t="n">
        <v>120</v>
      </c>
      <c r="AU74" s="13" t="n">
        <v>1602.342754300435</v>
      </c>
      <c r="AV74" s="11" t="n">
        <v>0</v>
      </c>
      <c r="AW74" s="13" t="n">
        <v>0</v>
      </c>
      <c r="AX74" s="11" t="n">
        <v>0</v>
      </c>
      <c r="AY74" s="13" t="n">
        <v>0</v>
      </c>
      <c r="AZ74" s="11" t="n">
        <v>0</v>
      </c>
      <c r="BA74" s="13" t="n">
        <v>0</v>
      </c>
      <c r="BB74" s="11" t="n">
        <v>0</v>
      </c>
      <c r="BC74" s="13" t="n">
        <v>0</v>
      </c>
      <c r="BD74" s="11" t="n">
        <v>0</v>
      </c>
      <c r="BE74" s="13" t="n">
        <v>0</v>
      </c>
      <c r="BF74" s="11" t="n">
        <v>0</v>
      </c>
      <c r="BG74" s="13" t="n">
        <v>0</v>
      </c>
      <c r="BH74" s="27">
        <f>AJ74+AL74+AN74+AP74+AR74+AT74+AV74+AX74+AZ74+BB74+BD74+BF74</f>
        <v/>
      </c>
      <c r="BI74" s="28">
        <f>AK74+AM74+AO74+AQ74+AS74+AU74+AW74+AY74+BA74+BC74+BE74+BG74</f>
        <v/>
      </c>
      <c r="BJ74" s="11">
        <f>BH74-AH74</f>
        <v/>
      </c>
      <c r="BK74" s="12">
        <f>IF(AH74&gt;0, BJ74/AH74, 0)</f>
        <v/>
      </c>
      <c r="BL74" s="13">
        <f>BI74-AI74</f>
        <v/>
      </c>
      <c r="BM74" s="12">
        <f>IF(AI74&gt;0, BL74/AI74, 0)</f>
        <v/>
      </c>
    </row>
    <row r="75">
      <c r="A75" s="19" t="inlineStr">
        <is>
          <t>Alfonso</t>
        </is>
      </c>
      <c r="B75" s="19" t="inlineStr">
        <is>
          <t>ESPAÑA</t>
        </is>
      </c>
      <c r="C75" s="19" t="inlineStr">
        <is>
          <t>AGROVEYCA,S.L</t>
        </is>
      </c>
      <c r="D75" s="10" t="inlineStr">
        <is>
          <t>Consolidado/estratégico</t>
        </is>
      </c>
      <c r="E75" s="10" t="inlineStr">
        <is>
          <t>AQUOM0020</t>
        </is>
      </c>
      <c r="F75" s="19" t="inlineStr">
        <is>
          <t>AQUOM, 20 L</t>
        </is>
      </c>
      <c r="G75" s="22" t="n">
        <v>20</v>
      </c>
      <c r="H75" s="13" t="n">
        <v>11.6</v>
      </c>
      <c r="I75" s="13" t="n">
        <v>12.0915794625846</v>
      </c>
      <c r="J75" s="11" t="n">
        <v>0</v>
      </c>
      <c r="K75" s="13" t="n">
        <v>0</v>
      </c>
      <c r="L75" s="11" t="n">
        <v>0</v>
      </c>
      <c r="M75" s="13" t="n">
        <v>0</v>
      </c>
      <c r="N75" s="11" t="n">
        <v>59.35414045159279</v>
      </c>
      <c r="O75" s="13" t="n">
        <v>688.5080292384764</v>
      </c>
      <c r="P75" s="11" t="n">
        <v>0</v>
      </c>
      <c r="Q75" s="13" t="n">
        <v>0</v>
      </c>
      <c r="R75" s="11" t="n">
        <v>59.35414045159279</v>
      </c>
      <c r="S75" s="13" t="n">
        <v>688.5080292384764</v>
      </c>
      <c r="T75" s="11" t="n">
        <v>296.770702257964</v>
      </c>
      <c r="U75" s="13" t="n">
        <v>3442.540146192382</v>
      </c>
      <c r="V75" s="11" t="n">
        <v>0</v>
      </c>
      <c r="W75" s="13" t="n">
        <v>0</v>
      </c>
      <c r="X75" s="11" t="n">
        <v>0</v>
      </c>
      <c r="Y75" s="13" t="n">
        <v>0</v>
      </c>
      <c r="Z75" s="11" t="n">
        <v>0</v>
      </c>
      <c r="AA75" s="13" t="n">
        <v>0</v>
      </c>
      <c r="AB75" s="11" t="n">
        <v>0</v>
      </c>
      <c r="AC75" s="13" t="n">
        <v>0</v>
      </c>
      <c r="AD75" s="11" t="n">
        <v>0</v>
      </c>
      <c r="AE75" s="13" t="n">
        <v>0</v>
      </c>
      <c r="AF75" s="11" t="n">
        <v>0</v>
      </c>
      <c r="AG75" s="13" t="n">
        <v>0</v>
      </c>
      <c r="AH75" s="25">
        <f>J75+L75+N75+P75+R75+T75+V75+X75+Z75+AB75+AD75+AF75</f>
        <v/>
      </c>
      <c r="AI75" s="26">
        <f>K75+M75+O75+Q75+S75+U75+W75+Y75+AA75+AC75+AE75+AG75</f>
        <v/>
      </c>
      <c r="AJ75" s="11" t="n">
        <v>0</v>
      </c>
      <c r="AK75" s="13" t="n">
        <v>0</v>
      </c>
      <c r="AL75" s="11" t="n">
        <v>0</v>
      </c>
      <c r="AM75" s="13" t="n">
        <v>0</v>
      </c>
      <c r="AN75" s="11" t="n">
        <v>80</v>
      </c>
      <c r="AO75" s="13" t="n">
        <v>967.3263570067679</v>
      </c>
      <c r="AP75" s="11" t="n">
        <v>0</v>
      </c>
      <c r="AQ75" s="13" t="n">
        <v>0</v>
      </c>
      <c r="AR75" s="11" t="n">
        <v>80</v>
      </c>
      <c r="AS75" s="13" t="n">
        <v>967.3263570067679</v>
      </c>
      <c r="AT75" s="11" t="n">
        <v>360</v>
      </c>
      <c r="AU75" s="13" t="n">
        <v>4352.968606530455</v>
      </c>
      <c r="AV75" s="11" t="n">
        <v>0</v>
      </c>
      <c r="AW75" s="13" t="n">
        <v>0</v>
      </c>
      <c r="AX75" s="11" t="n">
        <v>0</v>
      </c>
      <c r="AY75" s="13" t="n">
        <v>0</v>
      </c>
      <c r="AZ75" s="11" t="n">
        <v>0</v>
      </c>
      <c r="BA75" s="13" t="n">
        <v>0</v>
      </c>
      <c r="BB75" s="11" t="n">
        <v>0</v>
      </c>
      <c r="BC75" s="13" t="n">
        <v>0</v>
      </c>
      <c r="BD75" s="11" t="n">
        <v>0</v>
      </c>
      <c r="BE75" s="13" t="n">
        <v>0</v>
      </c>
      <c r="BF75" s="11" t="n">
        <v>0</v>
      </c>
      <c r="BG75" s="13" t="n">
        <v>0</v>
      </c>
      <c r="BH75" s="27">
        <f>AJ75+AL75+AN75+AP75+AR75+AT75+AV75+AX75+AZ75+BB75+BD75+BF75</f>
        <v/>
      </c>
      <c r="BI75" s="28">
        <f>AK75+AM75+AO75+AQ75+AS75+AU75+AW75+AY75+BA75+BC75+BE75+BG75</f>
        <v/>
      </c>
      <c r="BJ75" s="11">
        <f>BH75-AH75</f>
        <v/>
      </c>
      <c r="BK75" s="12">
        <f>IF(AH75&gt;0, BJ75/AH75, 0)</f>
        <v/>
      </c>
      <c r="BL75" s="13">
        <f>BI75-AI75</f>
        <v/>
      </c>
      <c r="BM75" s="12">
        <f>IF(AI75&gt;0, BL75/AI75, 0)</f>
        <v/>
      </c>
    </row>
    <row r="76">
      <c r="A76" s="19" t="inlineStr">
        <is>
          <t>Alfonso</t>
        </is>
      </c>
      <c r="B76" s="19" t="inlineStr">
        <is>
          <t>ESPAÑA</t>
        </is>
      </c>
      <c r="C76" s="19" t="inlineStr">
        <is>
          <t>AGROVEYCA,S.L</t>
        </is>
      </c>
      <c r="D76" s="10" t="inlineStr">
        <is>
          <t>Consolidado/estratégico</t>
        </is>
      </c>
      <c r="E76" s="10" t="inlineStr">
        <is>
          <t>BIO0020</t>
        </is>
      </c>
      <c r="F76" s="19" t="inlineStr">
        <is>
          <t>BIORAD-20, 20 L</t>
        </is>
      </c>
      <c r="G76" s="22" t="n">
        <v>20</v>
      </c>
      <c r="H76" s="13" t="n">
        <v>2.366444444444444</v>
      </c>
      <c r="I76" s="13" t="n">
        <v>2.466718127495973</v>
      </c>
      <c r="J76" s="11" t="n">
        <v>316.5554157418283</v>
      </c>
      <c r="K76" s="13" t="n">
        <v>743.9052269932963</v>
      </c>
      <c r="L76" s="11" t="n">
        <v>0</v>
      </c>
      <c r="M76" s="13" t="n">
        <v>0</v>
      </c>
      <c r="N76" s="11" t="n">
        <v>633.1108314836565</v>
      </c>
      <c r="O76" s="13" t="n">
        <v>1500.472670616266</v>
      </c>
      <c r="P76" s="11" t="n">
        <v>197.8471348386427</v>
      </c>
      <c r="Q76" s="13" t="n">
        <v>468.8977095675831</v>
      </c>
      <c r="R76" s="11" t="n">
        <v>633.1108314836565</v>
      </c>
      <c r="S76" s="13" t="n">
        <v>1500.472670616266</v>
      </c>
      <c r="T76" s="11" t="n">
        <v>0</v>
      </c>
      <c r="U76" s="13" t="n">
        <v>0</v>
      </c>
      <c r="V76" s="11" t="n">
        <v>0</v>
      </c>
      <c r="W76" s="13" t="n">
        <v>0</v>
      </c>
      <c r="X76" s="11" t="n">
        <v>0</v>
      </c>
      <c r="Y76" s="13" t="n">
        <v>0</v>
      </c>
      <c r="Z76" s="11" t="n">
        <v>400</v>
      </c>
      <c r="AA76" s="13" t="n">
        <v>946.58</v>
      </c>
      <c r="AB76" s="11" t="n">
        <v>300</v>
      </c>
      <c r="AC76" s="13" t="n">
        <v>709.9299999999999</v>
      </c>
      <c r="AD76" s="11" t="n">
        <v>400</v>
      </c>
      <c r="AE76" s="13" t="n">
        <v>946.58</v>
      </c>
      <c r="AF76" s="11" t="n">
        <v>0</v>
      </c>
      <c r="AG76" s="13" t="n">
        <v>0</v>
      </c>
      <c r="AH76" s="25">
        <f>J76+L76+N76+P76+R76+T76+V76+X76+Z76+AB76+AD76+AF76</f>
        <v/>
      </c>
      <c r="AI76" s="26">
        <f>K76+M76+O76+Q76+S76+U76+W76+Y76+AA76+AC76+AE76+AG76</f>
        <v/>
      </c>
      <c r="AJ76" s="11" t="n">
        <v>400</v>
      </c>
      <c r="AK76" s="13" t="n">
        <v>979.8348874853036</v>
      </c>
      <c r="AL76" s="11" t="n">
        <v>0</v>
      </c>
      <c r="AM76" s="13" t="n">
        <v>0</v>
      </c>
      <c r="AN76" s="11" t="n">
        <v>800</v>
      </c>
      <c r="AO76" s="13" t="n">
        <v>1976.347815608655</v>
      </c>
      <c r="AP76" s="11" t="n">
        <v>240</v>
      </c>
      <c r="AQ76" s="13" t="n">
        <v>592.9043446825965</v>
      </c>
      <c r="AR76" s="11" t="n">
        <v>800</v>
      </c>
      <c r="AS76" s="13" t="n">
        <v>1976.347815608655</v>
      </c>
      <c r="AT76" s="11" t="n">
        <v>0</v>
      </c>
      <c r="AU76" s="13" t="n">
        <v>0</v>
      </c>
      <c r="AV76" s="11" t="n">
        <v>0</v>
      </c>
      <c r="AW76" s="13" t="n">
        <v>0</v>
      </c>
      <c r="AX76" s="11" t="n">
        <v>0</v>
      </c>
      <c r="AY76" s="13" t="n">
        <v>0</v>
      </c>
      <c r="AZ76" s="11" t="n">
        <v>480</v>
      </c>
      <c r="BA76" s="13" t="n">
        <v>1184.029698363802</v>
      </c>
      <c r="BB76" s="11" t="n">
        <v>360</v>
      </c>
      <c r="BC76" s="13" t="n">
        <v>888.0222737728511</v>
      </c>
      <c r="BD76" s="11" t="n">
        <v>480</v>
      </c>
      <c r="BE76" s="13" t="n">
        <v>1184.029698363802</v>
      </c>
      <c r="BF76" s="11" t="n">
        <v>0</v>
      </c>
      <c r="BG76" s="13" t="n">
        <v>0</v>
      </c>
      <c r="BH76" s="27">
        <f>AJ76+AL76+AN76+AP76+AR76+AT76+AV76+AX76+AZ76+BB76+BD76+BF76</f>
        <v/>
      </c>
      <c r="BI76" s="28">
        <f>AK76+AM76+AO76+AQ76+AS76+AU76+AW76+AY76+BA76+BC76+BE76+BG76</f>
        <v/>
      </c>
      <c r="BJ76" s="11">
        <f>BH76-AH76</f>
        <v/>
      </c>
      <c r="BK76" s="12">
        <f>IF(AH76&gt;0, BJ76/AH76, 0)</f>
        <v/>
      </c>
      <c r="BL76" s="13">
        <f>BI76-AI76</f>
        <v/>
      </c>
      <c r="BM76" s="12">
        <f>IF(AI76&gt;0, BL76/AI76, 0)</f>
        <v/>
      </c>
    </row>
    <row r="77">
      <c r="A77" s="19" t="inlineStr">
        <is>
          <t>Alfonso</t>
        </is>
      </c>
      <c r="B77" s="19" t="inlineStr">
        <is>
          <t>ESPAÑA</t>
        </is>
      </c>
      <c r="C77" s="19" t="inlineStr">
        <is>
          <t>AGROVEYCA,S.L</t>
        </is>
      </c>
      <c r="D77" s="10" t="inlineStr">
        <is>
          <t>Consolidado/estratégico</t>
        </is>
      </c>
      <c r="E77" s="10" t="inlineStr">
        <is>
          <t>BR-590005</t>
        </is>
      </c>
      <c r="F77" s="19" t="inlineStr">
        <is>
          <t>BR-59, 5 KG</t>
        </is>
      </c>
      <c r="G77" s="22" t="n">
        <v>5</v>
      </c>
      <c r="H77" s="13" t="n">
        <v>2.58</v>
      </c>
      <c r="I77" s="13" t="n">
        <v>2.689334052885195</v>
      </c>
      <c r="J77" s="11" t="n">
        <v>0</v>
      </c>
      <c r="K77" s="13" t="n">
        <v>0</v>
      </c>
      <c r="L77" s="11" t="n">
        <v>0</v>
      </c>
      <c r="M77" s="13" t="n">
        <v>0</v>
      </c>
      <c r="N77" s="11" t="n">
        <v>0</v>
      </c>
      <c r="O77" s="13" t="n">
        <v>0</v>
      </c>
      <c r="P77" s="11" t="n">
        <v>0</v>
      </c>
      <c r="Q77" s="13" t="n">
        <v>0</v>
      </c>
      <c r="R77" s="11" t="n">
        <v>197.8471348386427</v>
      </c>
      <c r="S77" s="13" t="n">
        <v>510.445607883698</v>
      </c>
      <c r="T77" s="11" t="n">
        <v>0</v>
      </c>
      <c r="U77" s="13" t="n">
        <v>0</v>
      </c>
      <c r="V77" s="11" t="n">
        <v>0</v>
      </c>
      <c r="W77" s="13" t="n">
        <v>0</v>
      </c>
      <c r="X77" s="11" t="n">
        <v>0</v>
      </c>
      <c r="Y77" s="13" t="n">
        <v>0</v>
      </c>
      <c r="Z77" s="11" t="n">
        <v>0</v>
      </c>
      <c r="AA77" s="13" t="n">
        <v>0</v>
      </c>
      <c r="AB77" s="11" t="n">
        <v>0</v>
      </c>
      <c r="AC77" s="13" t="n">
        <v>0</v>
      </c>
      <c r="AD77" s="11" t="n">
        <v>0</v>
      </c>
      <c r="AE77" s="13" t="n">
        <v>0</v>
      </c>
      <c r="AF77" s="11" t="n">
        <v>0</v>
      </c>
      <c r="AG77" s="13" t="n">
        <v>0</v>
      </c>
      <c r="AH77" s="25">
        <f>J77+L77+N77+P77+R77+T77+V77+X77+Z77+AB77+AD77+AF77</f>
        <v/>
      </c>
      <c r="AI77" s="26">
        <f>K77+M77+O77+Q77+S77+U77+W77+Y77+AA77+AC77+AE77+AG77</f>
        <v/>
      </c>
      <c r="AJ77" s="11" t="n">
        <v>0</v>
      </c>
      <c r="AK77" s="13" t="n">
        <v>0</v>
      </c>
      <c r="AL77" s="11" t="n">
        <v>0</v>
      </c>
      <c r="AM77" s="13" t="n">
        <v>0</v>
      </c>
      <c r="AN77" s="11" t="n">
        <v>0</v>
      </c>
      <c r="AO77" s="13" t="n">
        <v>0</v>
      </c>
      <c r="AP77" s="11" t="n">
        <v>0</v>
      </c>
      <c r="AQ77" s="13" t="n">
        <v>0</v>
      </c>
      <c r="AR77" s="11" t="n">
        <v>220</v>
      </c>
      <c r="AS77" s="13" t="n">
        <v>591.653491634743</v>
      </c>
      <c r="AT77" s="11" t="n">
        <v>0</v>
      </c>
      <c r="AU77" s="13" t="n">
        <v>0</v>
      </c>
      <c r="AV77" s="11" t="n">
        <v>0</v>
      </c>
      <c r="AW77" s="13" t="n">
        <v>0</v>
      </c>
      <c r="AX77" s="11" t="n">
        <v>0</v>
      </c>
      <c r="AY77" s="13" t="n">
        <v>0</v>
      </c>
      <c r="AZ77" s="11" t="n">
        <v>0</v>
      </c>
      <c r="BA77" s="13" t="n">
        <v>0</v>
      </c>
      <c r="BB77" s="11" t="n">
        <v>0</v>
      </c>
      <c r="BC77" s="13" t="n">
        <v>0</v>
      </c>
      <c r="BD77" s="11" t="n">
        <v>0</v>
      </c>
      <c r="BE77" s="13" t="n">
        <v>0</v>
      </c>
      <c r="BF77" s="11" t="n">
        <v>0</v>
      </c>
      <c r="BG77" s="13" t="n">
        <v>0</v>
      </c>
      <c r="BH77" s="27">
        <f>AJ77+AL77+AN77+AP77+AR77+AT77+AV77+AX77+AZ77+BB77+BD77+BF77</f>
        <v/>
      </c>
      <c r="BI77" s="28">
        <f>AK77+AM77+AO77+AQ77+AS77+AU77+AW77+AY77+BA77+BC77+BE77+BG77</f>
        <v/>
      </c>
      <c r="BJ77" s="11">
        <f>BH77-AH77</f>
        <v/>
      </c>
      <c r="BK77" s="12">
        <f>IF(AH77&gt;0, BJ77/AH77, 0)</f>
        <v/>
      </c>
      <c r="BL77" s="13">
        <f>BI77-AI77</f>
        <v/>
      </c>
      <c r="BM77" s="12">
        <f>IF(AI77&gt;0, BL77/AI77, 0)</f>
        <v/>
      </c>
    </row>
    <row r="78">
      <c r="A78" s="19" t="inlineStr">
        <is>
          <t>Alfonso</t>
        </is>
      </c>
      <c r="B78" s="19" t="inlineStr">
        <is>
          <t>ESPAÑA</t>
        </is>
      </c>
      <c r="C78" s="19" t="inlineStr">
        <is>
          <t>AGROVEYCA,S.L</t>
        </is>
      </c>
      <c r="D78" s="10" t="inlineStr">
        <is>
          <t>Consolidado/estratégico</t>
        </is>
      </c>
      <c r="E78" s="10" t="inlineStr">
        <is>
          <t>BROTA0020</t>
        </is>
      </c>
      <c r="F78" s="19" t="inlineStr">
        <is>
          <t>BROTAMEC, 20 L</t>
        </is>
      </c>
      <c r="G78" s="22" t="n">
        <v>20</v>
      </c>
      <c r="H78" s="13" t="n">
        <v>2.899999999999999</v>
      </c>
      <c r="I78" s="13" t="n">
        <v>3.022894865646149</v>
      </c>
      <c r="J78" s="11" t="n">
        <v>633.1108314836565</v>
      </c>
      <c r="K78" s="13" t="n">
        <v>1823.359194672931</v>
      </c>
      <c r="L78" s="11" t="n">
        <v>633.1108314836565</v>
      </c>
      <c r="M78" s="13" t="n">
        <v>1848.683627932277</v>
      </c>
      <c r="N78" s="11" t="n">
        <v>0</v>
      </c>
      <c r="O78" s="13" t="n">
        <v>0</v>
      </c>
      <c r="P78" s="11" t="n">
        <v>0</v>
      </c>
      <c r="Q78" s="13" t="n">
        <v>0</v>
      </c>
      <c r="R78" s="11" t="n">
        <v>0</v>
      </c>
      <c r="S78" s="13" t="n">
        <v>0</v>
      </c>
      <c r="T78" s="11" t="n">
        <v>0</v>
      </c>
      <c r="U78" s="13" t="n">
        <v>0</v>
      </c>
      <c r="V78" s="11" t="n">
        <v>0</v>
      </c>
      <c r="W78" s="13" t="n">
        <v>0</v>
      </c>
      <c r="X78" s="11" t="n">
        <v>0</v>
      </c>
      <c r="Y78" s="13" t="n">
        <v>0</v>
      </c>
      <c r="Z78" s="11" t="n">
        <v>0</v>
      </c>
      <c r="AA78" s="13" t="n">
        <v>0</v>
      </c>
      <c r="AB78" s="11" t="n">
        <v>640</v>
      </c>
      <c r="AC78" s="13" t="n">
        <v>1856</v>
      </c>
      <c r="AD78" s="11" t="n">
        <v>0</v>
      </c>
      <c r="AE78" s="13" t="n">
        <v>0</v>
      </c>
      <c r="AF78" s="11" t="n">
        <v>0</v>
      </c>
      <c r="AG78" s="13" t="n">
        <v>0</v>
      </c>
      <c r="AH78" s="25">
        <f>J78+L78+N78+P78+R78+T78+V78+X78+Z78+AB78+AD78+AF78</f>
        <v/>
      </c>
      <c r="AI78" s="26">
        <f>K78+M78+O78+Q78+S78+U78+W78+Y78+AA78+AC78+AE78+AG78</f>
        <v/>
      </c>
      <c r="AJ78" s="11" t="n">
        <v>680</v>
      </c>
      <c r="AK78" s="13" t="n">
        <v>2041.392174097041</v>
      </c>
      <c r="AL78" s="11" t="n">
        <v>680</v>
      </c>
      <c r="AM78" s="13" t="n">
        <v>2069.744843181722</v>
      </c>
      <c r="AN78" s="11" t="n">
        <v>0</v>
      </c>
      <c r="AO78" s="13" t="n">
        <v>0</v>
      </c>
      <c r="AP78" s="11" t="n">
        <v>0</v>
      </c>
      <c r="AQ78" s="13" t="n">
        <v>0</v>
      </c>
      <c r="AR78" s="11" t="n">
        <v>0</v>
      </c>
      <c r="AS78" s="13" t="n">
        <v>0</v>
      </c>
      <c r="AT78" s="11" t="n">
        <v>0</v>
      </c>
      <c r="AU78" s="13" t="n">
        <v>0</v>
      </c>
      <c r="AV78" s="11" t="n">
        <v>0</v>
      </c>
      <c r="AW78" s="13" t="n">
        <v>0</v>
      </c>
      <c r="AX78" s="11" t="n">
        <v>0</v>
      </c>
      <c r="AY78" s="13" t="n">
        <v>0</v>
      </c>
      <c r="AZ78" s="11" t="n">
        <v>0</v>
      </c>
      <c r="BA78" s="13" t="n">
        <v>0</v>
      </c>
      <c r="BB78" s="11" t="n">
        <v>660</v>
      </c>
      <c r="BC78" s="13" t="n">
        <v>1995.110611326459</v>
      </c>
      <c r="BD78" s="11" t="n">
        <v>0</v>
      </c>
      <c r="BE78" s="13" t="n">
        <v>0</v>
      </c>
      <c r="BF78" s="11" t="n">
        <v>0</v>
      </c>
      <c r="BG78" s="13" t="n">
        <v>0</v>
      </c>
      <c r="BH78" s="27">
        <f>AJ78+AL78+AN78+AP78+AR78+AT78+AV78+AX78+AZ78+BB78+BD78+BF78</f>
        <v/>
      </c>
      <c r="BI78" s="28">
        <f>AK78+AM78+AO78+AQ78+AS78+AU78+AW78+AY78+BA78+BC78+BE78+BG78</f>
        <v/>
      </c>
      <c r="BJ78" s="11">
        <f>BH78-AH78</f>
        <v/>
      </c>
      <c r="BK78" s="12">
        <f>IF(AH78&gt;0, BJ78/AH78, 0)</f>
        <v/>
      </c>
      <c r="BL78" s="13">
        <f>BI78-AI78</f>
        <v/>
      </c>
      <c r="BM78" s="12">
        <f>IF(AI78&gt;0, BL78/AI78, 0)</f>
        <v/>
      </c>
    </row>
    <row r="79">
      <c r="A79" s="19" t="inlineStr">
        <is>
          <t>Alfonso</t>
        </is>
      </c>
      <c r="B79" s="19" t="inlineStr">
        <is>
          <t>ESPAÑA</t>
        </is>
      </c>
      <c r="C79" s="19" t="inlineStr">
        <is>
          <t>AGROVEYCA,S.L</t>
        </is>
      </c>
      <c r="D79" s="10" t="inlineStr">
        <is>
          <t>Consolidado/estratégico</t>
        </is>
      </c>
      <c r="E79" s="10" t="inlineStr">
        <is>
          <t>C-CU0020</t>
        </is>
      </c>
      <c r="F79" s="19" t="inlineStr">
        <is>
          <t>CODICOBRE, 20 L</t>
        </is>
      </c>
      <c r="G79" s="22" t="n">
        <v>20</v>
      </c>
      <c r="H79" s="13" t="n">
        <v>3.72</v>
      </c>
      <c r="I79" s="13" t="n">
        <v>3.877644448346095</v>
      </c>
      <c r="J79" s="11" t="n">
        <v>0</v>
      </c>
      <c r="K79" s="13" t="n">
        <v>0</v>
      </c>
      <c r="L79" s="11" t="n">
        <v>0</v>
      </c>
      <c r="M79" s="13" t="n">
        <v>0</v>
      </c>
      <c r="N79" s="11" t="n">
        <v>0</v>
      </c>
      <c r="O79" s="13" t="n">
        <v>0</v>
      </c>
      <c r="P79" s="11" t="n">
        <v>1365.145230386634</v>
      </c>
      <c r="Q79" s="13" t="n">
        <v>5078.34025703828</v>
      </c>
      <c r="R79" s="11" t="n">
        <v>2532.443325934626</v>
      </c>
      <c r="S79" s="13" t="n">
        <v>9420.689172476808</v>
      </c>
      <c r="T79" s="11" t="n">
        <v>0</v>
      </c>
      <c r="U79" s="13" t="n">
        <v>0</v>
      </c>
      <c r="V79" s="11" t="n">
        <v>0</v>
      </c>
      <c r="W79" s="13" t="n">
        <v>0</v>
      </c>
      <c r="X79" s="11" t="n">
        <v>0</v>
      </c>
      <c r="Y79" s="13" t="n">
        <v>0</v>
      </c>
      <c r="Z79" s="11" t="n">
        <v>0</v>
      </c>
      <c r="AA79" s="13" t="n">
        <v>0</v>
      </c>
      <c r="AB79" s="11" t="n">
        <v>0</v>
      </c>
      <c r="AC79" s="13" t="n">
        <v>0</v>
      </c>
      <c r="AD79" s="11" t="n">
        <v>0</v>
      </c>
      <c r="AE79" s="13" t="n">
        <v>0</v>
      </c>
      <c r="AF79" s="11" t="n">
        <v>0</v>
      </c>
      <c r="AG79" s="13" t="n">
        <v>0</v>
      </c>
      <c r="AH79" s="25">
        <f>J79+L79+N79+P79+R79+T79+V79+X79+Z79+AB79+AD79+AF79</f>
        <v/>
      </c>
      <c r="AI79" s="26">
        <f>K79+M79+O79+Q79+S79+U79+W79+Y79+AA79+AC79+AE79+AG79</f>
        <v/>
      </c>
      <c r="AJ79" s="11" t="n">
        <v>0</v>
      </c>
      <c r="AK79" s="13" t="n">
        <v>0</v>
      </c>
      <c r="AL79" s="11" t="n">
        <v>0</v>
      </c>
      <c r="AM79" s="13" t="n">
        <v>0</v>
      </c>
      <c r="AN79" s="11" t="n">
        <v>0</v>
      </c>
      <c r="AO79" s="13" t="n">
        <v>0</v>
      </c>
      <c r="AP79" s="11" t="n">
        <v>1480</v>
      </c>
      <c r="AQ79" s="13" t="n">
        <v>5738.913783552222</v>
      </c>
      <c r="AR79" s="11" t="n">
        <v>2760</v>
      </c>
      <c r="AS79" s="13" t="n">
        <v>10702.29867743522</v>
      </c>
      <c r="AT79" s="11" t="n">
        <v>0</v>
      </c>
      <c r="AU79" s="13" t="n">
        <v>0</v>
      </c>
      <c r="AV79" s="11" t="n">
        <v>0</v>
      </c>
      <c r="AW79" s="13" t="n">
        <v>0</v>
      </c>
      <c r="AX79" s="11" t="n">
        <v>0</v>
      </c>
      <c r="AY79" s="13" t="n">
        <v>0</v>
      </c>
      <c r="AZ79" s="11" t="n">
        <v>0</v>
      </c>
      <c r="BA79" s="13" t="n">
        <v>0</v>
      </c>
      <c r="BB79" s="11" t="n">
        <v>0</v>
      </c>
      <c r="BC79" s="13" t="n">
        <v>0</v>
      </c>
      <c r="BD79" s="11" t="n">
        <v>0</v>
      </c>
      <c r="BE79" s="13" t="n">
        <v>0</v>
      </c>
      <c r="BF79" s="11" t="n">
        <v>0</v>
      </c>
      <c r="BG79" s="13" t="n">
        <v>0</v>
      </c>
      <c r="BH79" s="27">
        <f>AJ79+AL79+AN79+AP79+AR79+AT79+AV79+AX79+AZ79+BB79+BD79+BF79</f>
        <v/>
      </c>
      <c r="BI79" s="28">
        <f>AK79+AM79+AO79+AQ79+AS79+AU79+AW79+AY79+BA79+BC79+BE79+BG79</f>
        <v/>
      </c>
      <c r="BJ79" s="11">
        <f>BH79-AH79</f>
        <v/>
      </c>
      <c r="BK79" s="12">
        <f>IF(AH79&gt;0, BJ79/AH79, 0)</f>
        <v/>
      </c>
      <c r="BL79" s="13">
        <f>BI79-AI79</f>
        <v/>
      </c>
      <c r="BM79" s="12">
        <f>IF(AI79&gt;0, BL79/AI79, 0)</f>
        <v/>
      </c>
    </row>
    <row r="80">
      <c r="A80" s="19" t="inlineStr">
        <is>
          <t>Alfonso</t>
        </is>
      </c>
      <c r="B80" s="19" t="inlineStr">
        <is>
          <t>ESPAÑA</t>
        </is>
      </c>
      <c r="C80" s="19" t="inlineStr">
        <is>
          <t>AGROVEYCA,S.L</t>
        </is>
      </c>
      <c r="D80" s="10" t="inlineStr">
        <is>
          <t>Consolidado/estratégico</t>
        </is>
      </c>
      <c r="E80" s="10" t="inlineStr">
        <is>
          <t>C-CUAE0005</t>
        </is>
      </c>
      <c r="F80" s="19" t="inlineStr">
        <is>
          <t>CUPRAMEC, 5 L</t>
        </is>
      </c>
      <c r="G80" s="22" t="n">
        <v>5</v>
      </c>
      <c r="H80" s="13" t="n">
        <v>4.4</v>
      </c>
      <c r="I80" s="13" t="n">
        <v>4.586461175463124</v>
      </c>
      <c r="J80" s="11" t="n">
        <v>0</v>
      </c>
      <c r="K80" s="13" t="n">
        <v>0</v>
      </c>
      <c r="L80" s="11" t="n">
        <v>0</v>
      </c>
      <c r="M80" s="13" t="n">
        <v>0</v>
      </c>
      <c r="N80" s="11" t="n">
        <v>59.35414045159279</v>
      </c>
      <c r="O80" s="13" t="n">
        <v>261.1582179870083</v>
      </c>
      <c r="P80" s="11" t="n">
        <v>0</v>
      </c>
      <c r="Q80" s="13" t="n">
        <v>0</v>
      </c>
      <c r="R80" s="11" t="n">
        <v>0</v>
      </c>
      <c r="S80" s="13" t="n">
        <v>0</v>
      </c>
      <c r="T80" s="11" t="n">
        <v>0</v>
      </c>
      <c r="U80" s="13" t="n">
        <v>0</v>
      </c>
      <c r="V80" s="11" t="n">
        <v>0</v>
      </c>
      <c r="W80" s="13" t="n">
        <v>0</v>
      </c>
      <c r="X80" s="11" t="n">
        <v>0</v>
      </c>
      <c r="Y80" s="13" t="n">
        <v>0</v>
      </c>
      <c r="Z80" s="11" t="n">
        <v>0</v>
      </c>
      <c r="AA80" s="13" t="n">
        <v>0</v>
      </c>
      <c r="AB80" s="11" t="n">
        <v>0</v>
      </c>
      <c r="AC80" s="13" t="n">
        <v>0</v>
      </c>
      <c r="AD80" s="11" t="n">
        <v>0</v>
      </c>
      <c r="AE80" s="13" t="n">
        <v>0</v>
      </c>
      <c r="AF80" s="11" t="n">
        <v>0</v>
      </c>
      <c r="AG80" s="13" t="n">
        <v>0</v>
      </c>
      <c r="AH80" s="25">
        <f>J80+L80+N80+P80+R80+T80+V80+X80+Z80+AB80+AD80+AF80</f>
        <v/>
      </c>
      <c r="AI80" s="26">
        <f>K80+M80+O80+Q80+S80+U80+W80+Y80+AA80+AC80+AE80+AG80</f>
        <v/>
      </c>
      <c r="AJ80" s="11" t="n">
        <v>0</v>
      </c>
      <c r="AK80" s="13" t="n">
        <v>0</v>
      </c>
      <c r="AL80" s="11" t="n">
        <v>0</v>
      </c>
      <c r="AM80" s="13" t="n">
        <v>0</v>
      </c>
      <c r="AN80" s="11" t="n">
        <v>70</v>
      </c>
      <c r="AO80" s="13" t="n">
        <v>321.0522822824187</v>
      </c>
      <c r="AP80" s="11" t="n">
        <v>0</v>
      </c>
      <c r="AQ80" s="13" t="n">
        <v>0</v>
      </c>
      <c r="AR80" s="11" t="n">
        <v>0</v>
      </c>
      <c r="AS80" s="13" t="n">
        <v>0</v>
      </c>
      <c r="AT80" s="11" t="n">
        <v>0</v>
      </c>
      <c r="AU80" s="13" t="n">
        <v>0</v>
      </c>
      <c r="AV80" s="11" t="n">
        <v>0</v>
      </c>
      <c r="AW80" s="13" t="n">
        <v>0</v>
      </c>
      <c r="AX80" s="11" t="n">
        <v>0</v>
      </c>
      <c r="AY80" s="13" t="n">
        <v>0</v>
      </c>
      <c r="AZ80" s="11" t="n">
        <v>0</v>
      </c>
      <c r="BA80" s="13" t="n">
        <v>0</v>
      </c>
      <c r="BB80" s="11" t="n">
        <v>0</v>
      </c>
      <c r="BC80" s="13" t="n">
        <v>0</v>
      </c>
      <c r="BD80" s="11" t="n">
        <v>0</v>
      </c>
      <c r="BE80" s="13" t="n">
        <v>0</v>
      </c>
      <c r="BF80" s="11" t="n">
        <v>0</v>
      </c>
      <c r="BG80" s="13" t="n">
        <v>0</v>
      </c>
      <c r="BH80" s="27">
        <f>AJ80+AL80+AN80+AP80+AR80+AT80+AV80+AX80+AZ80+BB80+BD80+BF80</f>
        <v/>
      </c>
      <c r="BI80" s="28">
        <f>AK80+AM80+AO80+AQ80+AS80+AU80+AW80+AY80+BA80+BC80+BE80+BG80</f>
        <v/>
      </c>
      <c r="BJ80" s="11">
        <f>BH80-AH80</f>
        <v/>
      </c>
      <c r="BK80" s="12">
        <f>IF(AH80&gt;0, BJ80/AH80, 0)</f>
        <v/>
      </c>
      <c r="BL80" s="13">
        <f>BI80-AI80</f>
        <v/>
      </c>
      <c r="BM80" s="12">
        <f>IF(AI80&gt;0, BL80/AI80, 0)</f>
        <v/>
      </c>
    </row>
    <row r="81">
      <c r="A81" s="19" t="inlineStr">
        <is>
          <t>Alfonso</t>
        </is>
      </c>
      <c r="B81" s="19" t="inlineStr">
        <is>
          <t>ESPAÑA</t>
        </is>
      </c>
      <c r="C81" s="19" t="inlineStr">
        <is>
          <t>AGROVEYCA,S.L</t>
        </is>
      </c>
      <c r="D81" s="10" t="inlineStr">
        <is>
          <t>Consolidado/estratégico</t>
        </is>
      </c>
      <c r="E81" s="10" t="inlineStr">
        <is>
          <t>C-CUAE0020</t>
        </is>
      </c>
      <c r="F81" s="19" t="inlineStr">
        <is>
          <t>CUPRAMEC, 20 L</t>
        </is>
      </c>
      <c r="G81" s="22" t="n">
        <v>20</v>
      </c>
      <c r="H81" s="13" t="n">
        <v>4.09</v>
      </c>
      <c r="I81" s="13" t="n">
        <v>4.263324138100949</v>
      </c>
      <c r="J81" s="11" t="n">
        <v>0</v>
      </c>
      <c r="K81" s="13" t="n">
        <v>0</v>
      </c>
      <c r="L81" s="11" t="n">
        <v>0</v>
      </c>
      <c r="M81" s="13" t="n">
        <v>0</v>
      </c>
      <c r="N81" s="11" t="n">
        <v>0</v>
      </c>
      <c r="O81" s="13" t="n">
        <v>0</v>
      </c>
      <c r="P81" s="11" t="n">
        <v>0</v>
      </c>
      <c r="Q81" s="13" t="n">
        <v>0</v>
      </c>
      <c r="R81" s="11" t="n">
        <v>633.1108314836565</v>
      </c>
      <c r="S81" s="13" t="n">
        <v>2589.423300768155</v>
      </c>
      <c r="T81" s="11" t="n">
        <v>0</v>
      </c>
      <c r="U81" s="13" t="n">
        <v>0</v>
      </c>
      <c r="V81" s="11" t="n">
        <v>0</v>
      </c>
      <c r="W81" s="13" t="n">
        <v>0</v>
      </c>
      <c r="X81" s="11" t="n">
        <v>0</v>
      </c>
      <c r="Y81" s="13" t="n">
        <v>0</v>
      </c>
      <c r="Z81" s="11" t="n">
        <v>0</v>
      </c>
      <c r="AA81" s="13" t="n">
        <v>0</v>
      </c>
      <c r="AB81" s="11" t="n">
        <v>0</v>
      </c>
      <c r="AC81" s="13" t="n">
        <v>0</v>
      </c>
      <c r="AD81" s="11" t="n">
        <v>0</v>
      </c>
      <c r="AE81" s="13" t="n">
        <v>0</v>
      </c>
      <c r="AF81" s="11" t="n">
        <v>0</v>
      </c>
      <c r="AG81" s="13" t="n">
        <v>0</v>
      </c>
      <c r="AH81" s="25">
        <f>J81+L81+N81+P81+R81+T81+V81+X81+Z81+AB81+AD81+AF81</f>
        <v/>
      </c>
      <c r="AI81" s="26">
        <f>K81+M81+O81+Q81+S81+U81+W81+Y81+AA81+AC81+AE81+AG81</f>
        <v/>
      </c>
      <c r="AJ81" s="11" t="n">
        <v>0</v>
      </c>
      <c r="AK81" s="13" t="n">
        <v>0</v>
      </c>
      <c r="AL81" s="11" t="n">
        <v>0</v>
      </c>
      <c r="AM81" s="13" t="n">
        <v>0</v>
      </c>
      <c r="AN81" s="11" t="n">
        <v>0</v>
      </c>
      <c r="AO81" s="13" t="n">
        <v>0</v>
      </c>
      <c r="AP81" s="11" t="n">
        <v>0</v>
      </c>
      <c r="AQ81" s="13" t="n">
        <v>0</v>
      </c>
      <c r="AR81" s="11" t="n">
        <v>760</v>
      </c>
      <c r="AS81" s="13" t="n">
        <v>3240.126344956721</v>
      </c>
      <c r="AT81" s="11" t="n">
        <v>0</v>
      </c>
      <c r="AU81" s="13" t="n">
        <v>0</v>
      </c>
      <c r="AV81" s="11" t="n">
        <v>0</v>
      </c>
      <c r="AW81" s="13" t="n">
        <v>0</v>
      </c>
      <c r="AX81" s="11" t="n">
        <v>0</v>
      </c>
      <c r="AY81" s="13" t="n">
        <v>0</v>
      </c>
      <c r="AZ81" s="11" t="n">
        <v>0</v>
      </c>
      <c r="BA81" s="13" t="n">
        <v>0</v>
      </c>
      <c r="BB81" s="11" t="n">
        <v>0</v>
      </c>
      <c r="BC81" s="13" t="n">
        <v>0</v>
      </c>
      <c r="BD81" s="11" t="n">
        <v>0</v>
      </c>
      <c r="BE81" s="13" t="n">
        <v>0</v>
      </c>
      <c r="BF81" s="11" t="n">
        <v>0</v>
      </c>
      <c r="BG81" s="13" t="n">
        <v>0</v>
      </c>
      <c r="BH81" s="27">
        <f>AJ81+AL81+AN81+AP81+AR81+AT81+AV81+AX81+AZ81+BB81+BD81+BF81</f>
        <v/>
      </c>
      <c r="BI81" s="28">
        <f>AK81+AM81+AO81+AQ81+AS81+AU81+AW81+AY81+BA81+BC81+BE81+BG81</f>
        <v/>
      </c>
      <c r="BJ81" s="11">
        <f>BH81-AH81</f>
        <v/>
      </c>
      <c r="BK81" s="12">
        <f>IF(AH81&gt;0, BJ81/AH81, 0)</f>
        <v/>
      </c>
      <c r="BL81" s="13">
        <f>BI81-AI81</f>
        <v/>
      </c>
      <c r="BM81" s="12">
        <f>IF(AI81&gt;0, BL81/AI81, 0)</f>
        <v/>
      </c>
    </row>
    <row r="82">
      <c r="A82" s="19" t="inlineStr">
        <is>
          <t>Alfonso</t>
        </is>
      </c>
      <c r="B82" s="19" t="inlineStr">
        <is>
          <t>ESPAÑA</t>
        </is>
      </c>
      <c r="C82" s="19" t="inlineStr">
        <is>
          <t>AGROVEYCA,S.L</t>
        </is>
      </c>
      <c r="D82" s="10" t="inlineStr">
        <is>
          <t>Consolidado/estratégico</t>
        </is>
      </c>
      <c r="E82" s="10" t="inlineStr">
        <is>
          <t>CSIL0020</t>
        </is>
      </c>
      <c r="F82" s="19" t="inlineStr">
        <is>
          <t>FITOKONTROL-K, 20 L</t>
        </is>
      </c>
      <c r="G82" s="22" t="n">
        <v>20</v>
      </c>
      <c r="H82" s="13" t="n">
        <v>3.35</v>
      </c>
      <c r="I82" s="13" t="n">
        <v>3.491964758591242</v>
      </c>
      <c r="J82" s="11" t="n">
        <v>0</v>
      </c>
      <c r="K82" s="13" t="n">
        <v>0</v>
      </c>
      <c r="L82" s="11" t="n">
        <v>0</v>
      </c>
      <c r="M82" s="13" t="n">
        <v>0</v>
      </c>
      <c r="N82" s="11" t="n">
        <v>0</v>
      </c>
      <c r="O82" s="13" t="n">
        <v>0</v>
      </c>
      <c r="P82" s="11" t="n">
        <v>0</v>
      </c>
      <c r="Q82" s="13" t="n">
        <v>0</v>
      </c>
      <c r="R82" s="11" t="n">
        <v>593.541404515928</v>
      </c>
      <c r="S82" s="13" t="n">
        <v>1988.363705128359</v>
      </c>
      <c r="T82" s="11" t="n">
        <v>0</v>
      </c>
      <c r="U82" s="13" t="n">
        <v>0</v>
      </c>
      <c r="V82" s="11" t="n">
        <v>0</v>
      </c>
      <c r="W82" s="13" t="n">
        <v>0</v>
      </c>
      <c r="X82" s="11" t="n">
        <v>0</v>
      </c>
      <c r="Y82" s="13" t="n">
        <v>0</v>
      </c>
      <c r="Z82" s="11" t="n">
        <v>0</v>
      </c>
      <c r="AA82" s="13" t="n">
        <v>0</v>
      </c>
      <c r="AB82" s="11" t="n">
        <v>0</v>
      </c>
      <c r="AC82" s="13" t="n">
        <v>0</v>
      </c>
      <c r="AD82" s="11" t="n">
        <v>0</v>
      </c>
      <c r="AE82" s="13" t="n">
        <v>0</v>
      </c>
      <c r="AF82" s="11" t="n">
        <v>0</v>
      </c>
      <c r="AG82" s="13" t="n">
        <v>0</v>
      </c>
      <c r="AH82" s="25">
        <f>J82+L82+N82+P82+R82+T82+V82+X82+Z82+AB82+AD82+AF82</f>
        <v/>
      </c>
      <c r="AI82" s="26">
        <f>K82+M82+O82+Q82+S82+U82+W82+Y82+AA82+AC82+AE82+AG82</f>
        <v/>
      </c>
      <c r="AJ82" s="11" t="n">
        <v>0</v>
      </c>
      <c r="AK82" s="13" t="n">
        <v>0</v>
      </c>
      <c r="AL82" s="11" t="n">
        <v>0</v>
      </c>
      <c r="AM82" s="13" t="n">
        <v>0</v>
      </c>
      <c r="AN82" s="11" t="n">
        <v>0</v>
      </c>
      <c r="AO82" s="13" t="n">
        <v>0</v>
      </c>
      <c r="AP82" s="11" t="n">
        <v>0</v>
      </c>
      <c r="AQ82" s="13" t="n">
        <v>0</v>
      </c>
      <c r="AR82" s="11" t="n">
        <v>640</v>
      </c>
      <c r="AS82" s="13" t="n">
        <v>2234.857445498395</v>
      </c>
      <c r="AT82" s="11" t="n">
        <v>0</v>
      </c>
      <c r="AU82" s="13" t="n">
        <v>0</v>
      </c>
      <c r="AV82" s="11" t="n">
        <v>0</v>
      </c>
      <c r="AW82" s="13" t="n">
        <v>0</v>
      </c>
      <c r="AX82" s="11" t="n">
        <v>0</v>
      </c>
      <c r="AY82" s="13" t="n">
        <v>0</v>
      </c>
      <c r="AZ82" s="11" t="n">
        <v>0</v>
      </c>
      <c r="BA82" s="13" t="n">
        <v>0</v>
      </c>
      <c r="BB82" s="11" t="n">
        <v>0</v>
      </c>
      <c r="BC82" s="13" t="n">
        <v>0</v>
      </c>
      <c r="BD82" s="11" t="n">
        <v>0</v>
      </c>
      <c r="BE82" s="13" t="n">
        <v>0</v>
      </c>
      <c r="BF82" s="11" t="n">
        <v>0</v>
      </c>
      <c r="BG82" s="13" t="n">
        <v>0</v>
      </c>
      <c r="BH82" s="27">
        <f>AJ82+AL82+AN82+AP82+AR82+AT82+AV82+AX82+AZ82+BB82+BD82+BF82</f>
        <v/>
      </c>
      <c r="BI82" s="28">
        <f>AK82+AM82+AO82+AQ82+AS82+AU82+AW82+AY82+BA82+BC82+BE82+BG82</f>
        <v/>
      </c>
      <c r="BJ82" s="11">
        <f>BH82-AH82</f>
        <v/>
      </c>
      <c r="BK82" s="12">
        <f>IF(AH82&gt;0, BJ82/AH82, 0)</f>
        <v/>
      </c>
      <c r="BL82" s="13">
        <f>BI82-AI82</f>
        <v/>
      </c>
      <c r="BM82" s="12">
        <f>IF(AI82&gt;0, BL82/AI82, 0)</f>
        <v/>
      </c>
    </row>
    <row r="83">
      <c r="A83" s="19" t="inlineStr">
        <is>
          <t>Alfonso</t>
        </is>
      </c>
      <c r="B83" s="19" t="inlineStr">
        <is>
          <t>ESPAÑA</t>
        </is>
      </c>
      <c r="C83" s="19" t="inlineStr">
        <is>
          <t>AGROVEYCA,S.L</t>
        </is>
      </c>
      <c r="D83" s="10" t="inlineStr">
        <is>
          <t>Consolidado/estratégico</t>
        </is>
      </c>
      <c r="E83" s="10" t="inlineStr">
        <is>
          <t>FROST-P0005</t>
        </is>
      </c>
      <c r="F83" s="19" t="inlineStr">
        <is>
          <t>CODIFROST PLUS, 5 L</t>
        </is>
      </c>
      <c r="G83" s="22" t="n">
        <v>5</v>
      </c>
      <c r="H83" s="13" t="n">
        <v>4.199999999999999</v>
      </c>
      <c r="I83" s="13" t="n">
        <v>4.377985667487526</v>
      </c>
      <c r="J83" s="11" t="n">
        <v>0</v>
      </c>
      <c r="K83" s="13" t="n">
        <v>0</v>
      </c>
      <c r="L83" s="11" t="n">
        <v>0</v>
      </c>
      <c r="M83" s="13" t="n">
        <v>0</v>
      </c>
      <c r="N83" s="11" t="n">
        <v>0</v>
      </c>
      <c r="O83" s="13" t="n">
        <v>0</v>
      </c>
      <c r="P83" s="11" t="n">
        <v>39.56942696772853</v>
      </c>
      <c r="Q83" s="13" t="n">
        <v>166.1915932644598</v>
      </c>
      <c r="R83" s="11" t="n">
        <v>0</v>
      </c>
      <c r="S83" s="13" t="n">
        <v>0</v>
      </c>
      <c r="T83" s="11" t="n">
        <v>0</v>
      </c>
      <c r="U83" s="13" t="n">
        <v>0</v>
      </c>
      <c r="V83" s="11" t="n">
        <v>0</v>
      </c>
      <c r="W83" s="13" t="n">
        <v>0</v>
      </c>
      <c r="X83" s="11" t="n">
        <v>0</v>
      </c>
      <c r="Y83" s="13" t="n">
        <v>0</v>
      </c>
      <c r="Z83" s="11" t="n">
        <v>0</v>
      </c>
      <c r="AA83" s="13" t="n">
        <v>0</v>
      </c>
      <c r="AB83" s="11" t="n">
        <v>0</v>
      </c>
      <c r="AC83" s="13" t="n">
        <v>0</v>
      </c>
      <c r="AD83" s="11" t="n">
        <v>0</v>
      </c>
      <c r="AE83" s="13" t="n">
        <v>0</v>
      </c>
      <c r="AF83" s="11" t="n">
        <v>0</v>
      </c>
      <c r="AG83" s="13" t="n">
        <v>0</v>
      </c>
      <c r="AH83" s="25">
        <f>J83+L83+N83+P83+R83+T83+V83+X83+Z83+AB83+AD83+AF83</f>
        <v/>
      </c>
      <c r="AI83" s="26">
        <f>K83+M83+O83+Q83+S83+U83+W83+Y83+AA83+AC83+AE83+AG83</f>
        <v/>
      </c>
      <c r="AJ83" s="11" t="n">
        <v>0</v>
      </c>
      <c r="AK83" s="13" t="n">
        <v>0</v>
      </c>
      <c r="AL83" s="11" t="n">
        <v>0</v>
      </c>
      <c r="AM83" s="13" t="n">
        <v>0</v>
      </c>
      <c r="AN83" s="11" t="n">
        <v>0</v>
      </c>
      <c r="AO83" s="13" t="n">
        <v>0</v>
      </c>
      <c r="AP83" s="11" t="n">
        <v>45</v>
      </c>
      <c r="AQ83" s="13" t="n">
        <v>197.0093550369387</v>
      </c>
      <c r="AR83" s="11" t="n">
        <v>0</v>
      </c>
      <c r="AS83" s="13" t="n">
        <v>0</v>
      </c>
      <c r="AT83" s="11" t="n">
        <v>0</v>
      </c>
      <c r="AU83" s="13" t="n">
        <v>0</v>
      </c>
      <c r="AV83" s="11" t="n">
        <v>0</v>
      </c>
      <c r="AW83" s="13" t="n">
        <v>0</v>
      </c>
      <c r="AX83" s="11" t="n">
        <v>0</v>
      </c>
      <c r="AY83" s="13" t="n">
        <v>0</v>
      </c>
      <c r="AZ83" s="11" t="n">
        <v>0</v>
      </c>
      <c r="BA83" s="13" t="n">
        <v>0</v>
      </c>
      <c r="BB83" s="11" t="n">
        <v>0</v>
      </c>
      <c r="BC83" s="13" t="n">
        <v>0</v>
      </c>
      <c r="BD83" s="11" t="n">
        <v>0</v>
      </c>
      <c r="BE83" s="13" t="n">
        <v>0</v>
      </c>
      <c r="BF83" s="11" t="n">
        <v>0</v>
      </c>
      <c r="BG83" s="13" t="n">
        <v>0</v>
      </c>
      <c r="BH83" s="27">
        <f>AJ83+AL83+AN83+AP83+AR83+AT83+AV83+AX83+AZ83+BB83+BD83+BF83</f>
        <v/>
      </c>
      <c r="BI83" s="28">
        <f>AK83+AM83+AO83+AQ83+AS83+AU83+AW83+AY83+BA83+BC83+BE83+BG83</f>
        <v/>
      </c>
      <c r="BJ83" s="11">
        <f>BH83-AH83</f>
        <v/>
      </c>
      <c r="BK83" s="12">
        <f>IF(AH83&gt;0, BJ83/AH83, 0)</f>
        <v/>
      </c>
      <c r="BL83" s="13">
        <f>BI83-AI83</f>
        <v/>
      </c>
      <c r="BM83" s="12">
        <f>IF(AI83&gt;0, BL83/AI83, 0)</f>
        <v/>
      </c>
    </row>
    <row r="84">
      <c r="A84" s="19" t="inlineStr">
        <is>
          <t>Alfonso</t>
        </is>
      </c>
      <c r="B84" s="19" t="inlineStr">
        <is>
          <t>ESPAÑA</t>
        </is>
      </c>
      <c r="C84" s="19" t="inlineStr">
        <is>
          <t>AGROVEYCA,S.L</t>
        </is>
      </c>
      <c r="D84" s="10" t="inlineStr">
        <is>
          <t>Consolidado/estratégico</t>
        </is>
      </c>
      <c r="E84" s="10" t="inlineStr">
        <is>
          <t>FROST-P0020</t>
        </is>
      </c>
      <c r="F84" s="19" t="inlineStr">
        <is>
          <t>CODIFROST PLUS, 20 L</t>
        </is>
      </c>
      <c r="G84" s="22" t="n">
        <v>20</v>
      </c>
      <c r="H84" s="13" t="n">
        <v>3.919999999999999</v>
      </c>
      <c r="I84" s="13" t="n">
        <v>4.086119956321692</v>
      </c>
      <c r="J84" s="11" t="n">
        <v>0</v>
      </c>
      <c r="K84" s="13" t="n">
        <v>0</v>
      </c>
      <c r="L84" s="11" t="n">
        <v>0</v>
      </c>
      <c r="M84" s="13" t="n">
        <v>0</v>
      </c>
      <c r="N84" s="11" t="n">
        <v>0</v>
      </c>
      <c r="O84" s="13" t="n">
        <v>0</v>
      </c>
      <c r="P84" s="11" t="n">
        <v>98.92356741932133</v>
      </c>
      <c r="Q84" s="13" t="n">
        <v>387.7803842837396</v>
      </c>
      <c r="R84" s="11" t="n">
        <v>0</v>
      </c>
      <c r="S84" s="13" t="n">
        <v>0</v>
      </c>
      <c r="T84" s="11" t="n">
        <v>0</v>
      </c>
      <c r="U84" s="13" t="n">
        <v>0</v>
      </c>
      <c r="V84" s="11" t="n">
        <v>0</v>
      </c>
      <c r="W84" s="13" t="n">
        <v>0</v>
      </c>
      <c r="X84" s="11" t="n">
        <v>0</v>
      </c>
      <c r="Y84" s="13" t="n">
        <v>0</v>
      </c>
      <c r="Z84" s="11" t="n">
        <v>0</v>
      </c>
      <c r="AA84" s="13" t="n">
        <v>0</v>
      </c>
      <c r="AB84" s="11" t="n">
        <v>0</v>
      </c>
      <c r="AC84" s="13" t="n">
        <v>0</v>
      </c>
      <c r="AD84" s="11" t="n">
        <v>0</v>
      </c>
      <c r="AE84" s="13" t="n">
        <v>0</v>
      </c>
      <c r="AF84" s="11" t="n">
        <v>0</v>
      </c>
      <c r="AG84" s="13" t="n">
        <v>0</v>
      </c>
      <c r="AH84" s="25">
        <f>J84+L84+N84+P84+R84+T84+V84+X84+Z84+AB84+AD84+AF84</f>
        <v/>
      </c>
      <c r="AI84" s="26">
        <f>K84+M84+O84+Q84+S84+U84+W84+Y84+AA84+AC84+AE84+AG84</f>
        <v/>
      </c>
      <c r="AJ84" s="11" t="n">
        <v>0</v>
      </c>
      <c r="AK84" s="13" t="n">
        <v>0</v>
      </c>
      <c r="AL84" s="11" t="n">
        <v>0</v>
      </c>
      <c r="AM84" s="13" t="n">
        <v>0</v>
      </c>
      <c r="AN84" s="11" t="n">
        <v>0</v>
      </c>
      <c r="AO84" s="13" t="n">
        <v>0</v>
      </c>
      <c r="AP84" s="11" t="n">
        <v>100</v>
      </c>
      <c r="AQ84" s="13" t="n">
        <v>408.6119956321692</v>
      </c>
      <c r="AR84" s="11" t="n">
        <v>0</v>
      </c>
      <c r="AS84" s="13" t="n">
        <v>0</v>
      </c>
      <c r="AT84" s="11" t="n">
        <v>0</v>
      </c>
      <c r="AU84" s="13" t="n">
        <v>0</v>
      </c>
      <c r="AV84" s="11" t="n">
        <v>0</v>
      </c>
      <c r="AW84" s="13" t="n">
        <v>0</v>
      </c>
      <c r="AX84" s="11" t="n">
        <v>0</v>
      </c>
      <c r="AY84" s="13" t="n">
        <v>0</v>
      </c>
      <c r="AZ84" s="11" t="n">
        <v>0</v>
      </c>
      <c r="BA84" s="13" t="n">
        <v>0</v>
      </c>
      <c r="BB84" s="11" t="n">
        <v>0</v>
      </c>
      <c r="BC84" s="13" t="n">
        <v>0</v>
      </c>
      <c r="BD84" s="11" t="n">
        <v>0</v>
      </c>
      <c r="BE84" s="13" t="n">
        <v>0</v>
      </c>
      <c r="BF84" s="11" t="n">
        <v>0</v>
      </c>
      <c r="BG84" s="13" t="n">
        <v>0</v>
      </c>
      <c r="BH84" s="27">
        <f>AJ84+AL84+AN84+AP84+AR84+AT84+AV84+AX84+AZ84+BB84+BD84+BF84</f>
        <v/>
      </c>
      <c r="BI84" s="28">
        <f>AK84+AM84+AO84+AQ84+AS84+AU84+AW84+AY84+BA84+BC84+BE84+BG84</f>
        <v/>
      </c>
      <c r="BJ84" s="11">
        <f>BH84-AH84</f>
        <v/>
      </c>
      <c r="BK84" s="12">
        <f>IF(AH84&gt;0, BJ84/AH84, 0)</f>
        <v/>
      </c>
      <c r="BL84" s="13">
        <f>BI84-AI84</f>
        <v/>
      </c>
      <c r="BM84" s="12">
        <f>IF(AI84&gt;0, BL84/AI84, 0)</f>
        <v/>
      </c>
    </row>
    <row r="85">
      <c r="A85" s="19" t="inlineStr">
        <is>
          <t>Alfonso</t>
        </is>
      </c>
      <c r="B85" s="19" t="inlineStr">
        <is>
          <t>ESPAÑA</t>
        </is>
      </c>
      <c r="C85" s="19" t="inlineStr">
        <is>
          <t>AGROVEYCA,S.L</t>
        </is>
      </c>
      <c r="D85" s="10" t="inlineStr">
        <is>
          <t>Consolidado/estratégico</t>
        </is>
      </c>
      <c r="E85" s="10" t="inlineStr">
        <is>
          <t>FTK0005</t>
        </is>
      </c>
      <c r="F85" s="19" t="inlineStr">
        <is>
          <t>FITOKONTROL CA FLOW, 5 KG</t>
        </is>
      </c>
      <c r="G85" s="22" t="n">
        <v>5</v>
      </c>
      <c r="H85" s="13" t="n">
        <v>2.69</v>
      </c>
      <c r="I85" s="13" t="n">
        <v>2.803995582271773</v>
      </c>
      <c r="J85" s="11" t="n">
        <v>0</v>
      </c>
      <c r="K85" s="13" t="n">
        <v>0</v>
      </c>
      <c r="L85" s="11" t="n">
        <v>0</v>
      </c>
      <c r="M85" s="13" t="n">
        <v>0</v>
      </c>
      <c r="N85" s="11" t="n">
        <v>0</v>
      </c>
      <c r="O85" s="13" t="n">
        <v>0</v>
      </c>
      <c r="P85" s="11" t="n">
        <v>1384.929943870499</v>
      </c>
      <c r="Q85" s="13" t="n">
        <v>3725.461549011641</v>
      </c>
      <c r="R85" s="11" t="n">
        <v>0</v>
      </c>
      <c r="S85" s="13" t="n">
        <v>0</v>
      </c>
      <c r="T85" s="11" t="n">
        <v>0</v>
      </c>
      <c r="U85" s="13" t="n">
        <v>0</v>
      </c>
      <c r="V85" s="11" t="n">
        <v>0</v>
      </c>
      <c r="W85" s="13" t="n">
        <v>0</v>
      </c>
      <c r="X85" s="11" t="n">
        <v>0</v>
      </c>
      <c r="Y85" s="13" t="n">
        <v>0</v>
      </c>
      <c r="Z85" s="11" t="n">
        <v>0</v>
      </c>
      <c r="AA85" s="13" t="n">
        <v>0</v>
      </c>
      <c r="AB85" s="11" t="n">
        <v>0</v>
      </c>
      <c r="AC85" s="13" t="n">
        <v>0</v>
      </c>
      <c r="AD85" s="11" t="n">
        <v>0</v>
      </c>
      <c r="AE85" s="13" t="n">
        <v>0</v>
      </c>
      <c r="AF85" s="11" t="n">
        <v>0</v>
      </c>
      <c r="AG85" s="13" t="n">
        <v>0</v>
      </c>
      <c r="AH85" s="25">
        <f>J85+L85+N85+P85+R85+T85+V85+X85+Z85+AB85+AD85+AF85</f>
        <v/>
      </c>
      <c r="AI85" s="26">
        <f>K85+M85+O85+Q85+S85+U85+W85+Y85+AA85+AC85+AE85+AG85</f>
        <v/>
      </c>
      <c r="AJ85" s="11" t="n">
        <v>0</v>
      </c>
      <c r="AK85" s="13" t="n">
        <v>0</v>
      </c>
      <c r="AL85" s="11" t="n">
        <v>0</v>
      </c>
      <c r="AM85" s="13" t="n">
        <v>0</v>
      </c>
      <c r="AN85" s="11" t="n">
        <v>0</v>
      </c>
      <c r="AO85" s="13" t="n">
        <v>0</v>
      </c>
      <c r="AP85" s="11" t="n">
        <v>1745</v>
      </c>
      <c r="AQ85" s="13" t="n">
        <v>4892.972291064244</v>
      </c>
      <c r="AR85" s="11" t="n">
        <v>0</v>
      </c>
      <c r="AS85" s="13" t="n">
        <v>0</v>
      </c>
      <c r="AT85" s="11" t="n">
        <v>0</v>
      </c>
      <c r="AU85" s="13" t="n">
        <v>0</v>
      </c>
      <c r="AV85" s="11" t="n">
        <v>0</v>
      </c>
      <c r="AW85" s="13" t="n">
        <v>0</v>
      </c>
      <c r="AX85" s="11" t="n">
        <v>0</v>
      </c>
      <c r="AY85" s="13" t="n">
        <v>0</v>
      </c>
      <c r="AZ85" s="11" t="n">
        <v>0</v>
      </c>
      <c r="BA85" s="13" t="n">
        <v>0</v>
      </c>
      <c r="BB85" s="11" t="n">
        <v>0</v>
      </c>
      <c r="BC85" s="13" t="n">
        <v>0</v>
      </c>
      <c r="BD85" s="11" t="n">
        <v>0</v>
      </c>
      <c r="BE85" s="13" t="n">
        <v>0</v>
      </c>
      <c r="BF85" s="11" t="n">
        <v>0</v>
      </c>
      <c r="BG85" s="13" t="n">
        <v>0</v>
      </c>
      <c r="BH85" s="27">
        <f>AJ85+AL85+AN85+AP85+AR85+AT85+AV85+AX85+AZ85+BB85+BD85+BF85</f>
        <v/>
      </c>
      <c r="BI85" s="28">
        <f>AK85+AM85+AO85+AQ85+AS85+AU85+AW85+AY85+BA85+BC85+BE85+BG85</f>
        <v/>
      </c>
      <c r="BJ85" s="11">
        <f>BH85-AH85</f>
        <v/>
      </c>
      <c r="BK85" s="12">
        <f>IF(AH85&gt;0, BJ85/AH85, 0)</f>
        <v/>
      </c>
      <c r="BL85" s="13">
        <f>BI85-AI85</f>
        <v/>
      </c>
      <c r="BM85" s="12">
        <f>IF(AI85&gt;0, BL85/AI85, 0)</f>
        <v/>
      </c>
    </row>
    <row r="86">
      <c r="A86" s="19" t="inlineStr">
        <is>
          <t>Alfonso</t>
        </is>
      </c>
      <c r="B86" s="19" t="inlineStr">
        <is>
          <t>ESPAÑA</t>
        </is>
      </c>
      <c r="C86" s="19" t="inlineStr">
        <is>
          <t>AGROVEYCA,S.L</t>
        </is>
      </c>
      <c r="D86" s="10" t="inlineStr">
        <is>
          <t>Consolidado/estratégico</t>
        </is>
      </c>
      <c r="E86" s="10" t="inlineStr">
        <is>
          <t>PIV0020</t>
        </is>
      </c>
      <c r="F86" s="19" t="inlineStr">
        <is>
          <t>PGR IV, 20 L</t>
        </is>
      </c>
      <c r="G86" s="22" t="n">
        <v>20</v>
      </c>
      <c r="H86" s="13" t="n">
        <v>2.51</v>
      </c>
      <c r="I86" s="13" t="n">
        <v>2.616367625093736</v>
      </c>
      <c r="J86" s="11" t="n">
        <v>0</v>
      </c>
      <c r="K86" s="13" t="n">
        <v>0</v>
      </c>
      <c r="L86" s="11" t="n">
        <v>0</v>
      </c>
      <c r="M86" s="13" t="n">
        <v>0</v>
      </c>
      <c r="N86" s="11" t="n">
        <v>0</v>
      </c>
      <c r="O86" s="13" t="n">
        <v>0</v>
      </c>
      <c r="P86" s="11" t="n">
        <v>296.770702257964</v>
      </c>
      <c r="Q86" s="13" t="n">
        <v>744.8944626674896</v>
      </c>
      <c r="R86" s="11" t="n">
        <v>197.8471348386427</v>
      </c>
      <c r="S86" s="13" t="n">
        <v>496.596308444993</v>
      </c>
      <c r="T86" s="11" t="n">
        <v>0</v>
      </c>
      <c r="U86" s="13" t="n">
        <v>0</v>
      </c>
      <c r="V86" s="11" t="n">
        <v>0</v>
      </c>
      <c r="W86" s="13" t="n">
        <v>0</v>
      </c>
      <c r="X86" s="11" t="n">
        <v>0</v>
      </c>
      <c r="Y86" s="13" t="n">
        <v>0</v>
      </c>
      <c r="Z86" s="11" t="n">
        <v>0</v>
      </c>
      <c r="AA86" s="13" t="n">
        <v>0</v>
      </c>
      <c r="AB86" s="11" t="n">
        <v>0</v>
      </c>
      <c r="AC86" s="13" t="n">
        <v>0</v>
      </c>
      <c r="AD86" s="11" t="n">
        <v>0</v>
      </c>
      <c r="AE86" s="13" t="n">
        <v>0</v>
      </c>
      <c r="AF86" s="11" t="n">
        <v>0</v>
      </c>
      <c r="AG86" s="13" t="n">
        <v>0</v>
      </c>
      <c r="AH86" s="25">
        <f>J86+L86+N86+P86+R86+T86+V86+X86+Z86+AB86+AD86+AF86</f>
        <v/>
      </c>
      <c r="AI86" s="26">
        <f>K86+M86+O86+Q86+S86+U86+W86+Y86+AA86+AC86+AE86+AG86</f>
        <v/>
      </c>
      <c r="AJ86" s="11" t="n">
        <v>0</v>
      </c>
      <c r="AK86" s="13" t="n">
        <v>0</v>
      </c>
      <c r="AL86" s="11" t="n">
        <v>0</v>
      </c>
      <c r="AM86" s="13" t="n">
        <v>0</v>
      </c>
      <c r="AN86" s="11" t="n">
        <v>0</v>
      </c>
      <c r="AO86" s="13" t="n">
        <v>0</v>
      </c>
      <c r="AP86" s="11" t="n">
        <v>320</v>
      </c>
      <c r="AQ86" s="13" t="n">
        <v>837.2376400299956</v>
      </c>
      <c r="AR86" s="11" t="n">
        <v>220</v>
      </c>
      <c r="AS86" s="13" t="n">
        <v>575.6008775206219</v>
      </c>
      <c r="AT86" s="11" t="n">
        <v>0</v>
      </c>
      <c r="AU86" s="13" t="n">
        <v>0</v>
      </c>
      <c r="AV86" s="11" t="n">
        <v>0</v>
      </c>
      <c r="AW86" s="13" t="n">
        <v>0</v>
      </c>
      <c r="AX86" s="11" t="n">
        <v>0</v>
      </c>
      <c r="AY86" s="13" t="n">
        <v>0</v>
      </c>
      <c r="AZ86" s="11" t="n">
        <v>0</v>
      </c>
      <c r="BA86" s="13" t="n">
        <v>0</v>
      </c>
      <c r="BB86" s="11" t="n">
        <v>0</v>
      </c>
      <c r="BC86" s="13" t="n">
        <v>0</v>
      </c>
      <c r="BD86" s="11" t="n">
        <v>0</v>
      </c>
      <c r="BE86" s="13" t="n">
        <v>0</v>
      </c>
      <c r="BF86" s="11" t="n">
        <v>0</v>
      </c>
      <c r="BG86" s="13" t="n">
        <v>0</v>
      </c>
      <c r="BH86" s="27">
        <f>AJ86+AL86+AN86+AP86+AR86+AT86+AV86+AX86+AZ86+BB86+BD86+BF86</f>
        <v/>
      </c>
      <c r="BI86" s="28">
        <f>AK86+AM86+AO86+AQ86+AS86+AU86+AW86+AY86+BA86+BC86+BE86+BG86</f>
        <v/>
      </c>
      <c r="BJ86" s="11">
        <f>BH86-AH86</f>
        <v/>
      </c>
      <c r="BK86" s="12">
        <f>IF(AH86&gt;0, BJ86/AH86, 0)</f>
        <v/>
      </c>
      <c r="BL86" s="13">
        <f>BI86-AI86</f>
        <v/>
      </c>
      <c r="BM86" s="12">
        <f>IF(AI86&gt;0, BL86/AI86, 0)</f>
        <v/>
      </c>
    </row>
    <row r="87">
      <c r="A87" s="19" t="inlineStr">
        <is>
          <t>Alfonso</t>
        </is>
      </c>
      <c r="B87" s="19" t="inlineStr">
        <is>
          <t>ESPAÑA</t>
        </is>
      </c>
      <c r="C87" s="19" t="inlineStr">
        <is>
          <t>AGROVEYCA,S.L</t>
        </is>
      </c>
      <c r="D87" s="10" t="inlineStr">
        <is>
          <t>Consolidado/estratégico</t>
        </is>
      </c>
      <c r="E87" s="10" t="inlineStr">
        <is>
          <t>PT0005</t>
        </is>
      </c>
      <c r="F87" s="19" t="inlineStr">
        <is>
          <t>AGROPOTASION, 5 L</t>
        </is>
      </c>
      <c r="G87" s="22" t="n">
        <v>5</v>
      </c>
      <c r="H87" s="13" t="n">
        <v>3.52</v>
      </c>
      <c r="I87" s="13" t="n">
        <v>3.669168940370499</v>
      </c>
      <c r="J87" s="11" t="n">
        <v>0</v>
      </c>
      <c r="K87" s="13" t="n">
        <v>0</v>
      </c>
      <c r="L87" s="11" t="n">
        <v>0</v>
      </c>
      <c r="M87" s="13" t="n">
        <v>0</v>
      </c>
      <c r="N87" s="11" t="n">
        <v>0</v>
      </c>
      <c r="O87" s="13" t="n">
        <v>0</v>
      </c>
      <c r="P87" s="11" t="n">
        <v>197.8471348386427</v>
      </c>
      <c r="Q87" s="13" t="n">
        <v>696.4219146320221</v>
      </c>
      <c r="R87" s="11" t="n">
        <v>0</v>
      </c>
      <c r="S87" s="13" t="n">
        <v>0</v>
      </c>
      <c r="T87" s="11" t="n">
        <v>0</v>
      </c>
      <c r="U87" s="13" t="n">
        <v>0</v>
      </c>
      <c r="V87" s="11" t="n">
        <v>0</v>
      </c>
      <c r="W87" s="13" t="n">
        <v>0</v>
      </c>
      <c r="X87" s="11" t="n">
        <v>0</v>
      </c>
      <c r="Y87" s="13" t="n">
        <v>0</v>
      </c>
      <c r="Z87" s="11" t="n">
        <v>0</v>
      </c>
      <c r="AA87" s="13" t="n">
        <v>0</v>
      </c>
      <c r="AB87" s="11" t="n">
        <v>0</v>
      </c>
      <c r="AC87" s="13" t="n">
        <v>0</v>
      </c>
      <c r="AD87" s="11" t="n">
        <v>0</v>
      </c>
      <c r="AE87" s="13" t="n">
        <v>0</v>
      </c>
      <c r="AF87" s="11" t="n">
        <v>0</v>
      </c>
      <c r="AG87" s="13" t="n">
        <v>0</v>
      </c>
      <c r="AH87" s="25">
        <f>J87+L87+N87+P87+R87+T87+V87+X87+Z87+AB87+AD87+AF87</f>
        <v/>
      </c>
      <c r="AI87" s="26">
        <f>K87+M87+O87+Q87+S87+U87+W87+Y87+AA87+AC87+AE87+AG87</f>
        <v/>
      </c>
      <c r="AJ87" s="11" t="n">
        <v>0</v>
      </c>
      <c r="AK87" s="13" t="n">
        <v>0</v>
      </c>
      <c r="AL87" s="11" t="n">
        <v>0</v>
      </c>
      <c r="AM87" s="13" t="n">
        <v>0</v>
      </c>
      <c r="AN87" s="11" t="n">
        <v>0</v>
      </c>
      <c r="AO87" s="13" t="n">
        <v>0</v>
      </c>
      <c r="AP87" s="11" t="n">
        <v>220</v>
      </c>
      <c r="AQ87" s="13" t="n">
        <v>807.2171668815098</v>
      </c>
      <c r="AR87" s="11" t="n">
        <v>0</v>
      </c>
      <c r="AS87" s="13" t="n">
        <v>0</v>
      </c>
      <c r="AT87" s="11" t="n">
        <v>0</v>
      </c>
      <c r="AU87" s="13" t="n">
        <v>0</v>
      </c>
      <c r="AV87" s="11" t="n">
        <v>0</v>
      </c>
      <c r="AW87" s="13" t="n">
        <v>0</v>
      </c>
      <c r="AX87" s="11" t="n">
        <v>0</v>
      </c>
      <c r="AY87" s="13" t="n">
        <v>0</v>
      </c>
      <c r="AZ87" s="11" t="n">
        <v>0</v>
      </c>
      <c r="BA87" s="13" t="n">
        <v>0</v>
      </c>
      <c r="BB87" s="11" t="n">
        <v>0</v>
      </c>
      <c r="BC87" s="13" t="n">
        <v>0</v>
      </c>
      <c r="BD87" s="11" t="n">
        <v>0</v>
      </c>
      <c r="BE87" s="13" t="n">
        <v>0</v>
      </c>
      <c r="BF87" s="11" t="n">
        <v>0</v>
      </c>
      <c r="BG87" s="13" t="n">
        <v>0</v>
      </c>
      <c r="BH87" s="27">
        <f>AJ87+AL87+AN87+AP87+AR87+AT87+AV87+AX87+AZ87+BB87+BD87+BF87</f>
        <v/>
      </c>
      <c r="BI87" s="28">
        <f>AK87+AM87+AO87+AQ87+AS87+AU87+AW87+AY87+BA87+BC87+BE87+BG87</f>
        <v/>
      </c>
      <c r="BJ87" s="11">
        <f>BH87-AH87</f>
        <v/>
      </c>
      <c r="BK87" s="12">
        <f>IF(AH87&gt;0, BJ87/AH87, 0)</f>
        <v/>
      </c>
      <c r="BL87" s="13">
        <f>BI87-AI87</f>
        <v/>
      </c>
      <c r="BM87" s="12">
        <f>IF(AI87&gt;0, BL87/AI87, 0)</f>
        <v/>
      </c>
    </row>
    <row r="88">
      <c r="A88" s="19" t="inlineStr">
        <is>
          <t>Alfonso</t>
        </is>
      </c>
      <c r="B88" s="19" t="inlineStr">
        <is>
          <t>ESPAÑA</t>
        </is>
      </c>
      <c r="C88" s="19" t="inlineStr">
        <is>
          <t>AGROVEYCA,S.L</t>
        </is>
      </c>
      <c r="D88" s="10" t="inlineStr">
        <is>
          <t>Consolidado/estratégico</t>
        </is>
      </c>
      <c r="E88" s="10" t="inlineStr">
        <is>
          <t>PT0020</t>
        </is>
      </c>
      <c r="F88" s="19" t="inlineStr">
        <is>
          <t>AGROPOTASION, 20 L</t>
        </is>
      </c>
      <c r="G88" s="22" t="n">
        <v>20</v>
      </c>
      <c r="H88" s="13" t="n">
        <v>2.640625</v>
      </c>
      <c r="I88" s="13" t="n">
        <v>2.752528191240298</v>
      </c>
      <c r="J88" s="11" t="n">
        <v>0</v>
      </c>
      <c r="K88" s="13" t="n">
        <v>0</v>
      </c>
      <c r="L88" s="11" t="n">
        <v>633.1108314836565</v>
      </c>
      <c r="M88" s="13" t="n">
        <v>1671.808289386531</v>
      </c>
      <c r="N88" s="11" t="n">
        <v>0</v>
      </c>
      <c r="O88" s="13" t="n">
        <v>0</v>
      </c>
      <c r="P88" s="11" t="n">
        <v>1266.221662967313</v>
      </c>
      <c r="Q88" s="13" t="n">
        <v>3343.616578773061</v>
      </c>
      <c r="R88" s="11" t="n">
        <v>0</v>
      </c>
      <c r="S88" s="13" t="n">
        <v>0</v>
      </c>
      <c r="T88" s="11" t="n">
        <v>633.1108314836565</v>
      </c>
      <c r="U88" s="13" t="n">
        <v>1671.808289386531</v>
      </c>
      <c r="V88" s="11" t="n">
        <v>0</v>
      </c>
      <c r="W88" s="13" t="n">
        <v>0</v>
      </c>
      <c r="X88" s="11" t="n">
        <v>0</v>
      </c>
      <c r="Y88" s="13" t="n">
        <v>0</v>
      </c>
      <c r="Z88" s="11" t="n">
        <v>0</v>
      </c>
      <c r="AA88" s="13" t="n">
        <v>0</v>
      </c>
      <c r="AB88" s="11" t="n">
        <v>0</v>
      </c>
      <c r="AC88" s="13" t="n">
        <v>0</v>
      </c>
      <c r="AD88" s="11" t="n">
        <v>0</v>
      </c>
      <c r="AE88" s="13" t="n">
        <v>0</v>
      </c>
      <c r="AF88" s="11" t="n">
        <v>0</v>
      </c>
      <c r="AG88" s="13" t="n">
        <v>0</v>
      </c>
      <c r="AH88" s="25">
        <f>J88+L88+N88+P88+R88+T88+V88+X88+Z88+AB88+AD88+AF88</f>
        <v/>
      </c>
      <c r="AI88" s="26">
        <f>K88+M88+O88+Q88+S88+U88+W88+Y88+AA88+AC88+AE88+AG88</f>
        <v/>
      </c>
      <c r="AJ88" s="11" t="n">
        <v>0</v>
      </c>
      <c r="AK88" s="13" t="n">
        <v>0</v>
      </c>
      <c r="AL88" s="11" t="n">
        <v>700</v>
      </c>
      <c r="AM88" s="13" t="n">
        <v>1926.769733868209</v>
      </c>
      <c r="AN88" s="11" t="n">
        <v>0</v>
      </c>
      <c r="AO88" s="13" t="n">
        <v>0</v>
      </c>
      <c r="AP88" s="11" t="n">
        <v>1400</v>
      </c>
      <c r="AQ88" s="13" t="n">
        <v>3853.539467736417</v>
      </c>
      <c r="AR88" s="11" t="n">
        <v>0</v>
      </c>
      <c r="AS88" s="13" t="n">
        <v>0</v>
      </c>
      <c r="AT88" s="11" t="n">
        <v>700</v>
      </c>
      <c r="AU88" s="13" t="n">
        <v>1926.769733868209</v>
      </c>
      <c r="AV88" s="11" t="n">
        <v>0</v>
      </c>
      <c r="AW88" s="13" t="n">
        <v>0</v>
      </c>
      <c r="AX88" s="11" t="n">
        <v>0</v>
      </c>
      <c r="AY88" s="13" t="n">
        <v>0</v>
      </c>
      <c r="AZ88" s="11" t="n">
        <v>0</v>
      </c>
      <c r="BA88" s="13" t="n">
        <v>0</v>
      </c>
      <c r="BB88" s="11" t="n">
        <v>0</v>
      </c>
      <c r="BC88" s="13" t="n">
        <v>0</v>
      </c>
      <c r="BD88" s="11" t="n">
        <v>0</v>
      </c>
      <c r="BE88" s="13" t="n">
        <v>0</v>
      </c>
      <c r="BF88" s="11" t="n">
        <v>0</v>
      </c>
      <c r="BG88" s="13" t="n">
        <v>0</v>
      </c>
      <c r="BH88" s="27">
        <f>AJ88+AL88+AN88+AP88+AR88+AT88+AV88+AX88+AZ88+BB88+BD88+BF88</f>
        <v/>
      </c>
      <c r="BI88" s="28">
        <f>AK88+AM88+AO88+AQ88+AS88+AU88+AW88+AY88+BA88+BC88+BE88+BG88</f>
        <v/>
      </c>
      <c r="BJ88" s="11">
        <f>BH88-AH88</f>
        <v/>
      </c>
      <c r="BK88" s="12">
        <f>IF(AH88&gt;0, BJ88/AH88, 0)</f>
        <v/>
      </c>
      <c r="BL88" s="13">
        <f>BI88-AI88</f>
        <v/>
      </c>
      <c r="BM88" s="12">
        <f>IF(AI88&gt;0, BL88/AI88, 0)</f>
        <v/>
      </c>
    </row>
    <row r="89">
      <c r="A89" s="19" t="inlineStr">
        <is>
          <t>Alfonso</t>
        </is>
      </c>
      <c r="B89" s="19" t="inlineStr">
        <is>
          <t>ESPAÑA</t>
        </is>
      </c>
      <c r="C89" s="19" t="inlineStr">
        <is>
          <t>AGROVEYCA,S.L</t>
        </is>
      </c>
      <c r="D89" s="10" t="inlineStr">
        <is>
          <t>Consolidado/estratégico</t>
        </is>
      </c>
      <c r="E89" s="10" t="inlineStr">
        <is>
          <t>RUN0005</t>
        </is>
      </c>
      <c r="F89" s="19" t="inlineStr">
        <is>
          <t>RUN STRESS, 5 L</t>
        </is>
      </c>
      <c r="G89" s="22" t="n">
        <v>5</v>
      </c>
      <c r="H89" s="13" t="n">
        <v>7.449999999999999</v>
      </c>
      <c r="I89" s="13" t="n">
        <v>7.76571267209097</v>
      </c>
      <c r="J89" s="11" t="n">
        <v>98.92356741932133</v>
      </c>
      <c r="K89" s="13" t="n">
        <v>736.9805772739438</v>
      </c>
      <c r="L89" s="11" t="n">
        <v>0</v>
      </c>
      <c r="M89" s="13" t="n">
        <v>0</v>
      </c>
      <c r="N89" s="11" t="n">
        <v>0</v>
      </c>
      <c r="O89" s="13" t="n">
        <v>0</v>
      </c>
      <c r="P89" s="11" t="n">
        <v>0</v>
      </c>
      <c r="Q89" s="13" t="n">
        <v>0</v>
      </c>
      <c r="R89" s="11" t="n">
        <v>0</v>
      </c>
      <c r="S89" s="13" t="n">
        <v>0</v>
      </c>
      <c r="T89" s="11" t="n">
        <v>0</v>
      </c>
      <c r="U89" s="13" t="n">
        <v>0</v>
      </c>
      <c r="V89" s="11" t="n">
        <v>0</v>
      </c>
      <c r="W89" s="13" t="n">
        <v>0</v>
      </c>
      <c r="X89" s="11" t="n">
        <v>0</v>
      </c>
      <c r="Y89" s="13" t="n">
        <v>0</v>
      </c>
      <c r="Z89" s="11" t="n">
        <v>0</v>
      </c>
      <c r="AA89" s="13" t="n">
        <v>0</v>
      </c>
      <c r="AB89" s="11" t="n">
        <v>0</v>
      </c>
      <c r="AC89" s="13" t="n">
        <v>0</v>
      </c>
      <c r="AD89" s="11" t="n">
        <v>0</v>
      </c>
      <c r="AE89" s="13" t="n">
        <v>0</v>
      </c>
      <c r="AF89" s="11" t="n">
        <v>0</v>
      </c>
      <c r="AG89" s="13" t="n">
        <v>0</v>
      </c>
      <c r="AH89" s="25">
        <f>J89+L89+N89+P89+R89+T89+V89+X89+Z89+AB89+AD89+AF89</f>
        <v/>
      </c>
      <c r="AI89" s="26">
        <f>K89+M89+O89+Q89+S89+U89+W89+Y89+AA89+AC89+AE89+AG89</f>
        <v/>
      </c>
      <c r="AJ89" s="11" t="n">
        <v>125</v>
      </c>
      <c r="AK89" s="13" t="n">
        <v>970.7140840113713</v>
      </c>
      <c r="AL89" s="11" t="n">
        <v>0</v>
      </c>
      <c r="AM89" s="13" t="n">
        <v>0</v>
      </c>
      <c r="AN89" s="11" t="n">
        <v>0</v>
      </c>
      <c r="AO89" s="13" t="n">
        <v>0</v>
      </c>
      <c r="AP89" s="11" t="n">
        <v>0</v>
      </c>
      <c r="AQ89" s="13" t="n">
        <v>0</v>
      </c>
      <c r="AR89" s="11" t="n">
        <v>0</v>
      </c>
      <c r="AS89" s="13" t="n">
        <v>0</v>
      </c>
      <c r="AT89" s="11" t="n">
        <v>0</v>
      </c>
      <c r="AU89" s="13" t="n">
        <v>0</v>
      </c>
      <c r="AV89" s="11" t="n">
        <v>0</v>
      </c>
      <c r="AW89" s="13" t="n">
        <v>0</v>
      </c>
      <c r="AX89" s="11" t="n">
        <v>0</v>
      </c>
      <c r="AY89" s="13" t="n">
        <v>0</v>
      </c>
      <c r="AZ89" s="11" t="n">
        <v>0</v>
      </c>
      <c r="BA89" s="13" t="n">
        <v>0</v>
      </c>
      <c r="BB89" s="11" t="n">
        <v>0</v>
      </c>
      <c r="BC89" s="13" t="n">
        <v>0</v>
      </c>
      <c r="BD89" s="11" t="n">
        <v>0</v>
      </c>
      <c r="BE89" s="13" t="n">
        <v>0</v>
      </c>
      <c r="BF89" s="11" t="n">
        <v>0</v>
      </c>
      <c r="BG89" s="13" t="n">
        <v>0</v>
      </c>
      <c r="BH89" s="27">
        <f>AJ89+AL89+AN89+AP89+AR89+AT89+AV89+AX89+AZ89+BB89+BD89+BF89</f>
        <v/>
      </c>
      <c r="BI89" s="28">
        <f>AK89+AM89+AO89+AQ89+AS89+AU89+AW89+AY89+BA89+BC89+BE89+BG89</f>
        <v/>
      </c>
      <c r="BJ89" s="11">
        <f>BH89-AH89</f>
        <v/>
      </c>
      <c r="BK89" s="12">
        <f>IF(AH89&gt;0, BJ89/AH89, 0)</f>
        <v/>
      </c>
      <c r="BL89" s="13">
        <f>BI89-AI89</f>
        <v/>
      </c>
      <c r="BM89" s="12">
        <f>IF(AI89&gt;0, BL89/AI89, 0)</f>
        <v/>
      </c>
    </row>
    <row r="90">
      <c r="A90" s="19" t="inlineStr">
        <is>
          <t>Alfonso</t>
        </is>
      </c>
      <c r="B90" s="19" t="inlineStr">
        <is>
          <t>ESPAÑA</t>
        </is>
      </c>
      <c r="C90" s="19" t="inlineStr">
        <is>
          <t>AGROVEYCA,S.L</t>
        </is>
      </c>
      <c r="D90" s="10" t="inlineStr">
        <is>
          <t>Consolidado/estratégico</t>
        </is>
      </c>
      <c r="E90" s="10" t="inlineStr">
        <is>
          <t>RUN0020</t>
        </is>
      </c>
      <c r="F90" s="19" t="inlineStr">
        <is>
          <t>RUN STRESS, 20 L</t>
        </is>
      </c>
      <c r="G90" s="22" t="n">
        <v>20</v>
      </c>
      <c r="H90" s="13" t="n">
        <v>7.14</v>
      </c>
      <c r="I90" s="13" t="n">
        <v>7.442575634728796</v>
      </c>
      <c r="J90" s="11" t="n">
        <v>197.8471348386427</v>
      </c>
      <c r="K90" s="13" t="n">
        <v>1412.628542747909</v>
      </c>
      <c r="L90" s="11" t="n">
        <v>0</v>
      </c>
      <c r="M90" s="13" t="n">
        <v>0</v>
      </c>
      <c r="N90" s="11" t="n">
        <v>0</v>
      </c>
      <c r="O90" s="13" t="n">
        <v>0</v>
      </c>
      <c r="P90" s="11" t="n">
        <v>0</v>
      </c>
      <c r="Q90" s="13" t="n">
        <v>0</v>
      </c>
      <c r="R90" s="11" t="n">
        <v>0</v>
      </c>
      <c r="S90" s="13" t="n">
        <v>0</v>
      </c>
      <c r="T90" s="11" t="n">
        <v>0</v>
      </c>
      <c r="U90" s="13" t="n">
        <v>0</v>
      </c>
      <c r="V90" s="11" t="n">
        <v>0</v>
      </c>
      <c r="W90" s="13" t="n">
        <v>0</v>
      </c>
      <c r="X90" s="11" t="n">
        <v>0</v>
      </c>
      <c r="Y90" s="13" t="n">
        <v>0</v>
      </c>
      <c r="Z90" s="11" t="n">
        <v>0</v>
      </c>
      <c r="AA90" s="13" t="n">
        <v>0</v>
      </c>
      <c r="AB90" s="11" t="n">
        <v>0</v>
      </c>
      <c r="AC90" s="13" t="n">
        <v>0</v>
      </c>
      <c r="AD90" s="11" t="n">
        <v>0</v>
      </c>
      <c r="AE90" s="13" t="n">
        <v>0</v>
      </c>
      <c r="AF90" s="11" t="n">
        <v>0</v>
      </c>
      <c r="AG90" s="13" t="n">
        <v>0</v>
      </c>
      <c r="AH90" s="25">
        <f>J90+L90+N90+P90+R90+T90+V90+X90+Z90+AB90+AD90+AF90</f>
        <v/>
      </c>
      <c r="AI90" s="26">
        <f>K90+M90+O90+Q90+S90+U90+W90+Y90+AA90+AC90+AE90+AG90</f>
        <v/>
      </c>
      <c r="AJ90" s="11" t="n">
        <v>240</v>
      </c>
      <c r="AK90" s="13" t="n">
        <v>1786.218152334911</v>
      </c>
      <c r="AL90" s="11" t="n">
        <v>0</v>
      </c>
      <c r="AM90" s="13" t="n">
        <v>0</v>
      </c>
      <c r="AN90" s="11" t="n">
        <v>0</v>
      </c>
      <c r="AO90" s="13" t="n">
        <v>0</v>
      </c>
      <c r="AP90" s="11" t="n">
        <v>0</v>
      </c>
      <c r="AQ90" s="13" t="n">
        <v>0</v>
      </c>
      <c r="AR90" s="11" t="n">
        <v>0</v>
      </c>
      <c r="AS90" s="13" t="n">
        <v>0</v>
      </c>
      <c r="AT90" s="11" t="n">
        <v>0</v>
      </c>
      <c r="AU90" s="13" t="n">
        <v>0</v>
      </c>
      <c r="AV90" s="11" t="n">
        <v>0</v>
      </c>
      <c r="AW90" s="13" t="n">
        <v>0</v>
      </c>
      <c r="AX90" s="11" t="n">
        <v>0</v>
      </c>
      <c r="AY90" s="13" t="n">
        <v>0</v>
      </c>
      <c r="AZ90" s="11" t="n">
        <v>0</v>
      </c>
      <c r="BA90" s="13" t="n">
        <v>0</v>
      </c>
      <c r="BB90" s="11" t="n">
        <v>0</v>
      </c>
      <c r="BC90" s="13" t="n">
        <v>0</v>
      </c>
      <c r="BD90" s="11" t="n">
        <v>0</v>
      </c>
      <c r="BE90" s="13" t="n">
        <v>0</v>
      </c>
      <c r="BF90" s="11" t="n">
        <v>0</v>
      </c>
      <c r="BG90" s="13" t="n">
        <v>0</v>
      </c>
      <c r="BH90" s="27">
        <f>AJ90+AL90+AN90+AP90+AR90+AT90+AV90+AX90+AZ90+BB90+BD90+BF90</f>
        <v/>
      </c>
      <c r="BI90" s="28">
        <f>AK90+AM90+AO90+AQ90+AS90+AU90+AW90+AY90+BA90+BC90+BE90+BG90</f>
        <v/>
      </c>
      <c r="BJ90" s="11">
        <f>BH90-AH90</f>
        <v/>
      </c>
      <c r="BK90" s="12">
        <f>IF(AH90&gt;0, BJ90/AH90, 0)</f>
        <v/>
      </c>
      <c r="BL90" s="13">
        <f>BI90-AI90</f>
        <v/>
      </c>
      <c r="BM90" s="12">
        <f>IF(AI90&gt;0, BL90/AI90, 0)</f>
        <v/>
      </c>
    </row>
    <row r="91">
      <c r="A91" s="19" t="inlineStr">
        <is>
          <t>Alfonso</t>
        </is>
      </c>
      <c r="B91" s="19" t="inlineStr">
        <is>
          <t>ESPAÑA</t>
        </is>
      </c>
      <c r="C91" s="19" t="inlineStr">
        <is>
          <t>AGROVEYCA,S.L</t>
        </is>
      </c>
      <c r="D91" s="10" t="inlineStr">
        <is>
          <t>Consolidado/estratégico</t>
        </is>
      </c>
      <c r="E91" s="10" t="inlineStr">
        <is>
          <t>S0020</t>
        </is>
      </c>
      <c r="F91" s="19" t="inlineStr">
        <is>
          <t>SAL-WAX STAR, 20 L</t>
        </is>
      </c>
      <c r="G91" s="22" t="n">
        <v>20</v>
      </c>
      <c r="H91" s="13" t="n">
        <v>1.228</v>
      </c>
      <c r="I91" s="13" t="n">
        <v>1.277760933185313</v>
      </c>
      <c r="J91" s="11" t="n">
        <v>633.1108314836565</v>
      </c>
      <c r="K91" s="13" t="n">
        <v>1253.55944633764</v>
      </c>
      <c r="L91" s="11" t="n">
        <v>1266.221662967313</v>
      </c>
      <c r="M91" s="13" t="n">
        <v>0</v>
      </c>
      <c r="N91" s="11" t="n">
        <v>1266.221662967313</v>
      </c>
      <c r="O91" s="13" t="n">
        <v>2633.741058972011</v>
      </c>
      <c r="P91" s="11" t="n">
        <v>0</v>
      </c>
      <c r="Q91" s="13" t="n">
        <v>0</v>
      </c>
      <c r="R91" s="11" t="n">
        <v>0</v>
      </c>
      <c r="S91" s="13" t="n">
        <v>0</v>
      </c>
      <c r="T91" s="11" t="n">
        <v>0</v>
      </c>
      <c r="U91" s="13" t="n">
        <v>0</v>
      </c>
      <c r="V91" s="11" t="n">
        <v>0</v>
      </c>
      <c r="W91" s="13" t="n">
        <v>0</v>
      </c>
      <c r="X91" s="11" t="n">
        <v>0</v>
      </c>
      <c r="Y91" s="13" t="n">
        <v>0</v>
      </c>
      <c r="Z91" s="11" t="n">
        <v>0</v>
      </c>
      <c r="AA91" s="13" t="n">
        <v>0</v>
      </c>
      <c r="AB91" s="11" t="n">
        <v>0</v>
      </c>
      <c r="AC91" s="13" t="n">
        <v>0</v>
      </c>
      <c r="AD91" s="11" t="n">
        <v>0</v>
      </c>
      <c r="AE91" s="13" t="n">
        <v>0</v>
      </c>
      <c r="AF91" s="11" t="n">
        <v>0</v>
      </c>
      <c r="AG91" s="13" t="n">
        <v>0</v>
      </c>
      <c r="AH91" s="25">
        <f>J91+L91+N91+P91+R91+T91+V91+X91+Z91+AB91+AD91+AF91</f>
        <v/>
      </c>
      <c r="AI91" s="26">
        <f>K91+M91+O91+Q91+S91+U91+W91+Y91+AA91+AC91+AE91+AG91</f>
        <v/>
      </c>
      <c r="AJ91" s="11" t="n">
        <v>680</v>
      </c>
      <c r="AK91" s="13" t="n">
        <v>1403.457119691716</v>
      </c>
      <c r="AL91" s="11" t="n">
        <v>1380</v>
      </c>
      <c r="AM91" s="13" t="n">
        <v>0</v>
      </c>
      <c r="AN91" s="11" t="n">
        <v>1380</v>
      </c>
      <c r="AO91" s="13" t="n">
        <v>2992.040490465761</v>
      </c>
      <c r="AP91" s="11" t="n">
        <v>0</v>
      </c>
      <c r="AQ91" s="13" t="n">
        <v>0</v>
      </c>
      <c r="AR91" s="11" t="n">
        <v>0</v>
      </c>
      <c r="AS91" s="13" t="n">
        <v>0</v>
      </c>
      <c r="AT91" s="11" t="n">
        <v>0</v>
      </c>
      <c r="AU91" s="13" t="n">
        <v>0</v>
      </c>
      <c r="AV91" s="11" t="n">
        <v>0</v>
      </c>
      <c r="AW91" s="13" t="n">
        <v>0</v>
      </c>
      <c r="AX91" s="11" t="n">
        <v>0</v>
      </c>
      <c r="AY91" s="13" t="n">
        <v>0</v>
      </c>
      <c r="AZ91" s="11" t="n">
        <v>0</v>
      </c>
      <c r="BA91" s="13" t="n">
        <v>0</v>
      </c>
      <c r="BB91" s="11" t="n">
        <v>0</v>
      </c>
      <c r="BC91" s="13" t="n">
        <v>0</v>
      </c>
      <c r="BD91" s="11" t="n">
        <v>0</v>
      </c>
      <c r="BE91" s="13" t="n">
        <v>0</v>
      </c>
      <c r="BF91" s="11" t="n">
        <v>0</v>
      </c>
      <c r="BG91" s="13" t="n">
        <v>0</v>
      </c>
      <c r="BH91" s="27">
        <f>AJ91+AL91+AN91+AP91+AR91+AT91+AV91+AX91+AZ91+BB91+BD91+BF91</f>
        <v/>
      </c>
      <c r="BI91" s="28">
        <f>AK91+AM91+AO91+AQ91+AS91+AU91+AW91+AY91+BA91+BC91+BE91+BG91</f>
        <v/>
      </c>
      <c r="BJ91" s="11">
        <f>BH91-AH91</f>
        <v/>
      </c>
      <c r="BK91" s="12">
        <f>IF(AH91&gt;0, BJ91/AH91, 0)</f>
        <v/>
      </c>
      <c r="BL91" s="13">
        <f>BI91-AI91</f>
        <v/>
      </c>
      <c r="BM91" s="12">
        <f>IF(AI91&gt;0, BL91/AI91, 0)</f>
        <v/>
      </c>
    </row>
    <row r="92">
      <c r="A92" s="19" t="inlineStr">
        <is>
          <t>Alfonso</t>
        </is>
      </c>
      <c r="B92" s="19" t="inlineStr">
        <is>
          <t>ESPAÑA</t>
        </is>
      </c>
      <c r="C92" s="19" t="inlineStr">
        <is>
          <t>AGROVEYCA,S.L</t>
        </is>
      </c>
      <c r="D92" s="10" t="inlineStr">
        <is>
          <t>Consolidado/estratégico</t>
        </is>
      </c>
      <c r="E92" s="10" t="inlineStr">
        <is>
          <t>S0020</t>
        </is>
      </c>
      <c r="F92" s="19" t="inlineStr">
        <is>
          <t>SALWAX STAR, 20 L</t>
        </is>
      </c>
      <c r="G92" s="22" t="n">
        <v>20</v>
      </c>
      <c r="H92" s="13" t="n">
        <v>2.03</v>
      </c>
      <c r="I92" s="13" t="n">
        <v>2.116026405952304</v>
      </c>
      <c r="J92" s="11" t="n">
        <v>0</v>
      </c>
      <c r="K92" s="13" t="n">
        <v>0</v>
      </c>
      <c r="L92" s="11" t="n">
        <v>0</v>
      </c>
      <c r="M92" s="13" t="n">
        <v>0</v>
      </c>
      <c r="N92" s="11" t="n">
        <v>0</v>
      </c>
      <c r="O92" s="13" t="n">
        <v>0</v>
      </c>
      <c r="P92" s="11" t="n">
        <v>1266.221662967313</v>
      </c>
      <c r="Q92" s="13" t="n">
        <v>2633.741058972011</v>
      </c>
      <c r="R92" s="11" t="n">
        <v>1266.221662967313</v>
      </c>
      <c r="S92" s="13" t="n">
        <v>2507.11889267528</v>
      </c>
      <c r="T92" s="11" t="n">
        <v>0</v>
      </c>
      <c r="U92" s="13" t="n">
        <v>0</v>
      </c>
      <c r="V92" s="11" t="n">
        <v>0</v>
      </c>
      <c r="W92" s="13" t="n">
        <v>0</v>
      </c>
      <c r="X92" s="11" t="n">
        <v>0</v>
      </c>
      <c r="Y92" s="13" t="n">
        <v>0</v>
      </c>
      <c r="Z92" s="11" t="n">
        <v>0</v>
      </c>
      <c r="AA92" s="13" t="n">
        <v>0</v>
      </c>
      <c r="AB92" s="11" t="n">
        <v>0</v>
      </c>
      <c r="AC92" s="13" t="n">
        <v>0</v>
      </c>
      <c r="AD92" s="11" t="n">
        <v>0</v>
      </c>
      <c r="AE92" s="13" t="n">
        <v>0</v>
      </c>
      <c r="AF92" s="11" t="n">
        <v>0</v>
      </c>
      <c r="AG92" s="13" t="n">
        <v>0</v>
      </c>
      <c r="AH92" s="25">
        <f>J92+L92+N92+P92+R92+T92+V92+X92+Z92+AB92+AD92+AF92</f>
        <v/>
      </c>
      <c r="AI92" s="26">
        <f>K92+M92+O92+Q92+S92+U92+W92+Y92+AA92+AC92+AE92+AG92</f>
        <v/>
      </c>
      <c r="AJ92" s="11" t="n">
        <v>0</v>
      </c>
      <c r="AK92" s="13" t="n">
        <v>0</v>
      </c>
      <c r="AL92" s="11" t="n">
        <v>0</v>
      </c>
      <c r="AM92" s="13" t="n">
        <v>0</v>
      </c>
      <c r="AN92" s="11" t="n">
        <v>0</v>
      </c>
      <c r="AO92" s="13" t="n">
        <v>0</v>
      </c>
      <c r="AP92" s="11" t="n">
        <v>1380</v>
      </c>
      <c r="AQ92" s="13" t="n">
        <v>2992.040490465761</v>
      </c>
      <c r="AR92" s="11" t="n">
        <v>1380</v>
      </c>
      <c r="AS92" s="13" t="n">
        <v>2848.1923899626</v>
      </c>
      <c r="AT92" s="11" t="n">
        <v>0</v>
      </c>
      <c r="AU92" s="13" t="n">
        <v>0</v>
      </c>
      <c r="AV92" s="11" t="n">
        <v>0</v>
      </c>
      <c r="AW92" s="13" t="n">
        <v>0</v>
      </c>
      <c r="AX92" s="11" t="n">
        <v>0</v>
      </c>
      <c r="AY92" s="13" t="n">
        <v>0</v>
      </c>
      <c r="AZ92" s="11" t="n">
        <v>0</v>
      </c>
      <c r="BA92" s="13" t="n">
        <v>0</v>
      </c>
      <c r="BB92" s="11" t="n">
        <v>0</v>
      </c>
      <c r="BC92" s="13" t="n">
        <v>0</v>
      </c>
      <c r="BD92" s="11" t="n">
        <v>0</v>
      </c>
      <c r="BE92" s="13" t="n">
        <v>0</v>
      </c>
      <c r="BF92" s="11" t="n">
        <v>0</v>
      </c>
      <c r="BG92" s="13" t="n">
        <v>0</v>
      </c>
      <c r="BH92" s="27">
        <f>AJ92+AL92+AN92+AP92+AR92+AT92+AV92+AX92+AZ92+BB92+BD92+BF92</f>
        <v/>
      </c>
      <c r="BI92" s="28">
        <f>AK92+AM92+AO92+AQ92+AS92+AU92+AW92+AY92+BA92+BC92+BE92+BG92</f>
        <v/>
      </c>
      <c r="BJ92" s="11">
        <f>BH92-AH92</f>
        <v/>
      </c>
      <c r="BK92" s="12">
        <f>IF(AH92&gt;0, BJ92/AH92, 0)</f>
        <v/>
      </c>
      <c r="BL92" s="13">
        <f>BI92-AI92</f>
        <v/>
      </c>
      <c r="BM92" s="12">
        <f>IF(AI92&gt;0, BL92/AI92, 0)</f>
        <v/>
      </c>
    </row>
    <row r="93">
      <c r="A93" s="19" t="inlineStr">
        <is>
          <t>Alfonso</t>
        </is>
      </c>
      <c r="B93" s="19" t="inlineStr">
        <is>
          <t>ESPAÑA</t>
        </is>
      </c>
      <c r="C93" s="19" t="inlineStr">
        <is>
          <t>AGROVEYCA,S.L</t>
        </is>
      </c>
      <c r="D93" s="10" t="inlineStr">
        <is>
          <t>Consolidado/estratégico</t>
        </is>
      </c>
      <c r="E93" s="10" t="inlineStr">
        <is>
          <t>WHITE0020</t>
        </is>
      </c>
      <c r="F93" s="19" t="inlineStr">
        <is>
          <t>AGROWHITE, 20 KG</t>
        </is>
      </c>
      <c r="G93" s="22" t="n">
        <v>20</v>
      </c>
      <c r="H93" s="13" t="n">
        <v>1.79</v>
      </c>
      <c r="I93" s="13" t="n">
        <v>1.865855796381589</v>
      </c>
      <c r="J93" s="11" t="n">
        <v>0</v>
      </c>
      <c r="K93" s="13" t="n">
        <v>0</v>
      </c>
      <c r="L93" s="11" t="n">
        <v>0</v>
      </c>
      <c r="M93" s="13" t="n">
        <v>0</v>
      </c>
      <c r="N93" s="11" t="n">
        <v>0</v>
      </c>
      <c r="O93" s="13" t="n">
        <v>0</v>
      </c>
      <c r="P93" s="11" t="n">
        <v>0</v>
      </c>
      <c r="Q93" s="13" t="n">
        <v>0</v>
      </c>
      <c r="R93" s="11" t="n">
        <v>0</v>
      </c>
      <c r="S93" s="13" t="n">
        <v>0</v>
      </c>
      <c r="T93" s="11" t="n">
        <v>593.541404515928</v>
      </c>
      <c r="U93" s="13" t="n">
        <v>1062.439114083511</v>
      </c>
      <c r="V93" s="11" t="n">
        <v>0</v>
      </c>
      <c r="W93" s="13" t="n">
        <v>0</v>
      </c>
      <c r="X93" s="11" t="n">
        <v>0</v>
      </c>
      <c r="Y93" s="13" t="n">
        <v>0</v>
      </c>
      <c r="Z93" s="11" t="n">
        <v>0</v>
      </c>
      <c r="AA93" s="13" t="n">
        <v>0</v>
      </c>
      <c r="AB93" s="11" t="n">
        <v>0</v>
      </c>
      <c r="AC93" s="13" t="n">
        <v>0</v>
      </c>
      <c r="AD93" s="11" t="n">
        <v>0</v>
      </c>
      <c r="AE93" s="13" t="n">
        <v>0</v>
      </c>
      <c r="AF93" s="11" t="n">
        <v>0</v>
      </c>
      <c r="AG93" s="13" t="n">
        <v>0</v>
      </c>
      <c r="AH93" s="25">
        <f>J93+L93+N93+P93+R93+T93+V93+X93+Z93+AB93+AD93+AF93</f>
        <v/>
      </c>
      <c r="AI93" s="26">
        <f>K93+M93+O93+Q93+S93+U93+W93+Y93+AA93+AC93+AE93+AG93</f>
        <v/>
      </c>
      <c r="AJ93" s="11" t="n">
        <v>0</v>
      </c>
      <c r="AK93" s="13" t="n">
        <v>0</v>
      </c>
      <c r="AL93" s="11" t="n">
        <v>0</v>
      </c>
      <c r="AM93" s="13" t="n">
        <v>0</v>
      </c>
      <c r="AN93" s="11" t="n">
        <v>0</v>
      </c>
      <c r="AO93" s="13" t="n">
        <v>0</v>
      </c>
      <c r="AP93" s="11" t="n">
        <v>0</v>
      </c>
      <c r="AQ93" s="13" t="n">
        <v>0</v>
      </c>
      <c r="AR93" s="11" t="n">
        <v>0</v>
      </c>
      <c r="AS93" s="13" t="n">
        <v>0</v>
      </c>
      <c r="AT93" s="11" t="n">
        <v>640</v>
      </c>
      <c r="AU93" s="13" t="n">
        <v>1194.147709684217</v>
      </c>
      <c r="AV93" s="11" t="n">
        <v>0</v>
      </c>
      <c r="AW93" s="13" t="n">
        <v>0</v>
      </c>
      <c r="AX93" s="11" t="n">
        <v>0</v>
      </c>
      <c r="AY93" s="13" t="n">
        <v>0</v>
      </c>
      <c r="AZ93" s="11" t="n">
        <v>0</v>
      </c>
      <c r="BA93" s="13" t="n">
        <v>0</v>
      </c>
      <c r="BB93" s="11" t="n">
        <v>0</v>
      </c>
      <c r="BC93" s="13" t="n">
        <v>0</v>
      </c>
      <c r="BD93" s="11" t="n">
        <v>0</v>
      </c>
      <c r="BE93" s="13" t="n">
        <v>0</v>
      </c>
      <c r="BF93" s="11" t="n">
        <v>0</v>
      </c>
      <c r="BG93" s="13" t="n">
        <v>0</v>
      </c>
      <c r="BH93" s="27">
        <f>AJ93+AL93+AN93+AP93+AR93+AT93+AV93+AX93+AZ93+BB93+BD93+BF93</f>
        <v/>
      </c>
      <c r="BI93" s="28">
        <f>AK93+AM93+AO93+AQ93+AS93+AU93+AW93+AY93+BA93+BC93+BE93+BG93</f>
        <v/>
      </c>
      <c r="BJ93" s="11">
        <f>BH93-AH93</f>
        <v/>
      </c>
      <c r="BK93" s="12">
        <f>IF(AH93&gt;0, BJ93/AH93, 0)</f>
        <v/>
      </c>
      <c r="BL93" s="13">
        <f>BI93-AI93</f>
        <v/>
      </c>
      <c r="BM93" s="12">
        <f>IF(AI93&gt;0, BL93/AI93, 0)</f>
        <v/>
      </c>
    </row>
    <row r="94">
      <c r="A94" s="19" t="inlineStr">
        <is>
          <t>Alfonso</t>
        </is>
      </c>
      <c r="B94" s="19" t="inlineStr">
        <is>
          <t>ESPAÑA</t>
        </is>
      </c>
      <c r="C94" s="19" t="inlineStr">
        <is>
          <t>AGRÍCOLA DE GOZÓN S.L</t>
        </is>
      </c>
      <c r="D94" s="10" t="inlineStr">
        <is>
          <t>Baja aportación</t>
        </is>
      </c>
      <c r="E94" s="10" t="inlineStr">
        <is>
          <t>AGXK0005</t>
        </is>
      </c>
      <c r="F94" s="19" t="inlineStr">
        <is>
          <t>AGROXILATO-K, 5 L</t>
        </is>
      </c>
      <c r="G94" s="22" t="n">
        <v>5</v>
      </c>
      <c r="H94" s="13" t="n">
        <v>4.199999999999999</v>
      </c>
      <c r="I94" s="13" t="n">
        <v>4.377985667487527</v>
      </c>
      <c r="J94" s="11" t="n">
        <v>0</v>
      </c>
      <c r="K94" s="13" t="n">
        <v>0</v>
      </c>
      <c r="L94" s="11" t="n">
        <v>0</v>
      </c>
      <c r="M94" s="13" t="n">
        <v>0</v>
      </c>
      <c r="N94" s="11" t="n">
        <v>0</v>
      </c>
      <c r="O94" s="13" t="n">
        <v>0</v>
      </c>
      <c r="P94" s="11" t="n">
        <v>0</v>
      </c>
      <c r="Q94" s="13" t="n">
        <v>0</v>
      </c>
      <c r="R94" s="11" t="n">
        <v>0</v>
      </c>
      <c r="S94" s="13" t="n">
        <v>0</v>
      </c>
      <c r="T94" s="11" t="n">
        <v>19.78471348386427</v>
      </c>
      <c r="U94" s="13" t="n">
        <v>83.09579663222991</v>
      </c>
      <c r="V94" s="11" t="n">
        <v>0</v>
      </c>
      <c r="W94" s="13" t="n">
        <v>0</v>
      </c>
      <c r="X94" s="11" t="n">
        <v>0</v>
      </c>
      <c r="Y94" s="13" t="n">
        <v>0</v>
      </c>
      <c r="Z94" s="11" t="n">
        <v>0</v>
      </c>
      <c r="AA94" s="13" t="n">
        <v>0</v>
      </c>
      <c r="AB94" s="11" t="n">
        <v>0</v>
      </c>
      <c r="AC94" s="13" t="n">
        <v>0</v>
      </c>
      <c r="AD94" s="11" t="n">
        <v>0</v>
      </c>
      <c r="AE94" s="13" t="n">
        <v>0</v>
      </c>
      <c r="AF94" s="11" t="n">
        <v>0</v>
      </c>
      <c r="AG94" s="13" t="n">
        <v>0</v>
      </c>
      <c r="AH94" s="25">
        <f>J94+L94+N94+P94+R94+T94+V94+X94+Z94+AB94+AD94+AF94</f>
        <v/>
      </c>
      <c r="AI94" s="26">
        <f>K94+M94+O94+Q94+S94+U94+W94+Y94+AA94+AC94+AE94+AG94</f>
        <v/>
      </c>
      <c r="AJ94" s="11" t="n">
        <v>0</v>
      </c>
      <c r="AK94" s="13" t="n">
        <v>0</v>
      </c>
      <c r="AL94" s="11" t="n">
        <v>0</v>
      </c>
      <c r="AM94" s="13" t="n">
        <v>0</v>
      </c>
      <c r="AN94" s="11" t="n">
        <v>0</v>
      </c>
      <c r="AO94" s="13" t="n">
        <v>0</v>
      </c>
      <c r="AP94" s="11" t="n">
        <v>0</v>
      </c>
      <c r="AQ94" s="13" t="n">
        <v>0</v>
      </c>
      <c r="AR94" s="11" t="n">
        <v>0</v>
      </c>
      <c r="AS94" s="13" t="n">
        <v>0</v>
      </c>
      <c r="AT94" s="11" t="n">
        <v>20</v>
      </c>
      <c r="AU94" s="13" t="n">
        <v>87.55971334975054</v>
      </c>
      <c r="AV94" s="11" t="n">
        <v>0</v>
      </c>
      <c r="AW94" s="13" t="n">
        <v>0</v>
      </c>
      <c r="AX94" s="11" t="n">
        <v>0</v>
      </c>
      <c r="AY94" s="13" t="n">
        <v>0</v>
      </c>
      <c r="AZ94" s="11" t="n">
        <v>0</v>
      </c>
      <c r="BA94" s="13" t="n">
        <v>0</v>
      </c>
      <c r="BB94" s="11" t="n">
        <v>0</v>
      </c>
      <c r="BC94" s="13" t="n">
        <v>0</v>
      </c>
      <c r="BD94" s="11" t="n">
        <v>0</v>
      </c>
      <c r="BE94" s="13" t="n">
        <v>0</v>
      </c>
      <c r="BF94" s="11" t="n">
        <v>0</v>
      </c>
      <c r="BG94" s="13" t="n">
        <v>0</v>
      </c>
      <c r="BH94" s="27">
        <f>AJ94+AL94+AN94+AP94+AR94+AT94+AV94+AX94+AZ94+BB94+BD94+BF94</f>
        <v/>
      </c>
      <c r="BI94" s="28">
        <f>AK94+AM94+AO94+AQ94+AS94+AU94+AW94+AY94+BA94+BC94+BE94+BG94</f>
        <v/>
      </c>
      <c r="BJ94" s="11">
        <f>BH94-AH94</f>
        <v/>
      </c>
      <c r="BK94" s="12">
        <f>IF(AH94&gt;0, BJ94/AH94, 0)</f>
        <v/>
      </c>
      <c r="BL94" s="13">
        <f>BI94-AI94</f>
        <v/>
      </c>
      <c r="BM94" s="12">
        <f>IF(AI94&gt;0, BL94/AI94, 0)</f>
        <v/>
      </c>
    </row>
    <row r="95">
      <c r="A95" s="19" t="inlineStr">
        <is>
          <t>Alfonso</t>
        </is>
      </c>
      <c r="B95" s="19" t="inlineStr">
        <is>
          <t>ESPAÑA</t>
        </is>
      </c>
      <c r="C95" s="19" t="inlineStr">
        <is>
          <t>AGRÍCOLA DE GOZÓN S.L</t>
        </is>
      </c>
      <c r="D95" s="10" t="inlineStr">
        <is>
          <t>Baja aportación</t>
        </is>
      </c>
      <c r="E95" s="10" t="inlineStr">
        <is>
          <t>BEY0005</t>
        </is>
      </c>
      <c r="F95" s="19" t="inlineStr">
        <is>
          <t>BERRY-FLOR, 5 L</t>
        </is>
      </c>
      <c r="G95" s="22" t="n">
        <v>5</v>
      </c>
      <c r="H95" s="13" t="n">
        <v>4.69</v>
      </c>
      <c r="I95" s="13" t="n">
        <v>4.888750662027737</v>
      </c>
      <c r="J95" s="11" t="n">
        <v>0</v>
      </c>
      <c r="K95" s="13" t="n">
        <v>0</v>
      </c>
      <c r="L95" s="11" t="n">
        <v>0</v>
      </c>
      <c r="M95" s="13" t="n">
        <v>0</v>
      </c>
      <c r="N95" s="11" t="n">
        <v>0</v>
      </c>
      <c r="O95" s="13" t="n">
        <v>0</v>
      </c>
      <c r="P95" s="11" t="n">
        <v>0</v>
      </c>
      <c r="Q95" s="13" t="n">
        <v>0</v>
      </c>
      <c r="R95" s="11" t="n">
        <v>0</v>
      </c>
      <c r="S95" s="13" t="n">
        <v>0</v>
      </c>
      <c r="T95" s="11" t="n">
        <v>19.78471348386427</v>
      </c>
      <c r="U95" s="13" t="n">
        <v>92.7903062393234</v>
      </c>
      <c r="V95" s="11" t="n">
        <v>0</v>
      </c>
      <c r="W95" s="13" t="n">
        <v>0</v>
      </c>
      <c r="X95" s="11" t="n">
        <v>0</v>
      </c>
      <c r="Y95" s="13" t="n">
        <v>0</v>
      </c>
      <c r="Z95" s="11" t="n">
        <v>0</v>
      </c>
      <c r="AA95" s="13" t="n">
        <v>0</v>
      </c>
      <c r="AB95" s="11" t="n">
        <v>0</v>
      </c>
      <c r="AC95" s="13" t="n">
        <v>0</v>
      </c>
      <c r="AD95" s="11" t="n">
        <v>0</v>
      </c>
      <c r="AE95" s="13" t="n">
        <v>0</v>
      </c>
      <c r="AF95" s="11" t="n">
        <v>0</v>
      </c>
      <c r="AG95" s="13" t="n">
        <v>0</v>
      </c>
      <c r="AH95" s="25">
        <f>J95+L95+N95+P95+R95+T95+V95+X95+Z95+AB95+AD95+AF95</f>
        <v/>
      </c>
      <c r="AI95" s="26">
        <f>K95+M95+O95+Q95+S95+U95+W95+Y95+AA95+AC95+AE95+AG95</f>
        <v/>
      </c>
      <c r="AJ95" s="11" t="n">
        <v>0</v>
      </c>
      <c r="AK95" s="13" t="n">
        <v>0</v>
      </c>
      <c r="AL95" s="11" t="n">
        <v>0</v>
      </c>
      <c r="AM95" s="13" t="n">
        <v>0</v>
      </c>
      <c r="AN95" s="11" t="n">
        <v>0</v>
      </c>
      <c r="AO95" s="13" t="n">
        <v>0</v>
      </c>
      <c r="AP95" s="11" t="n">
        <v>0</v>
      </c>
      <c r="AQ95" s="13" t="n">
        <v>0</v>
      </c>
      <c r="AR95" s="11" t="n">
        <v>0</v>
      </c>
      <c r="AS95" s="13" t="n">
        <v>0</v>
      </c>
      <c r="AT95" s="11" t="n">
        <v>20</v>
      </c>
      <c r="AU95" s="13" t="n">
        <v>97.77501324055476</v>
      </c>
      <c r="AV95" s="11" t="n">
        <v>0</v>
      </c>
      <c r="AW95" s="13" t="n">
        <v>0</v>
      </c>
      <c r="AX95" s="11" t="n">
        <v>0</v>
      </c>
      <c r="AY95" s="13" t="n">
        <v>0</v>
      </c>
      <c r="AZ95" s="11" t="n">
        <v>0</v>
      </c>
      <c r="BA95" s="13" t="n">
        <v>0</v>
      </c>
      <c r="BB95" s="11" t="n">
        <v>0</v>
      </c>
      <c r="BC95" s="13" t="n">
        <v>0</v>
      </c>
      <c r="BD95" s="11" t="n">
        <v>0</v>
      </c>
      <c r="BE95" s="13" t="n">
        <v>0</v>
      </c>
      <c r="BF95" s="11" t="n">
        <v>0</v>
      </c>
      <c r="BG95" s="13" t="n">
        <v>0</v>
      </c>
      <c r="BH95" s="27">
        <f>AJ95+AL95+AN95+AP95+AR95+AT95+AV95+AX95+AZ95+BB95+BD95+BF95</f>
        <v/>
      </c>
      <c r="BI95" s="28">
        <f>AK95+AM95+AO95+AQ95+AS95+AU95+AW95+AY95+BA95+BC95+BE95+BG95</f>
        <v/>
      </c>
      <c r="BJ95" s="11">
        <f>BH95-AH95</f>
        <v/>
      </c>
      <c r="BK95" s="12">
        <f>IF(AH95&gt;0, BJ95/AH95, 0)</f>
        <v/>
      </c>
      <c r="BL95" s="13">
        <f>BI95-AI95</f>
        <v/>
      </c>
      <c r="BM95" s="12">
        <f>IF(AI95&gt;0, BL95/AI95, 0)</f>
        <v/>
      </c>
    </row>
    <row r="96">
      <c r="A96" s="19" t="inlineStr">
        <is>
          <t>Alfonso</t>
        </is>
      </c>
      <c r="B96" s="19" t="inlineStr">
        <is>
          <t>ESPAÑA</t>
        </is>
      </c>
      <c r="C96" s="19" t="inlineStr">
        <is>
          <t>AGRÍCOLA DE GOZÓN S.L</t>
        </is>
      </c>
      <c r="D96" s="10" t="inlineStr">
        <is>
          <t>Baja aportación</t>
        </is>
      </c>
      <c r="E96" s="10" t="inlineStr">
        <is>
          <t>PT0005</t>
        </is>
      </c>
      <c r="F96" s="19" t="inlineStr">
        <is>
          <t>AGROPOTASION, 5 L</t>
        </is>
      </c>
      <c r="G96" s="22" t="n">
        <v>5</v>
      </c>
      <c r="H96" s="13" t="n">
        <v>4.41</v>
      </c>
      <c r="I96" s="13" t="n">
        <v>4.596884950861903</v>
      </c>
      <c r="J96" s="11" t="n">
        <v>0</v>
      </c>
      <c r="K96" s="13" t="n">
        <v>0</v>
      </c>
      <c r="L96" s="11" t="n">
        <v>0</v>
      </c>
      <c r="M96" s="13" t="n">
        <v>0</v>
      </c>
      <c r="N96" s="11" t="n">
        <v>0</v>
      </c>
      <c r="O96" s="13" t="n">
        <v>0</v>
      </c>
      <c r="P96" s="11" t="n">
        <v>0</v>
      </c>
      <c r="Q96" s="13" t="n">
        <v>0</v>
      </c>
      <c r="R96" s="11" t="n">
        <v>0</v>
      </c>
      <c r="S96" s="13" t="n">
        <v>0</v>
      </c>
      <c r="T96" s="11" t="n">
        <v>19.78471348386427</v>
      </c>
      <c r="U96" s="13" t="n">
        <v>87.25058646384142</v>
      </c>
      <c r="V96" s="11" t="n">
        <v>0</v>
      </c>
      <c r="W96" s="13" t="n">
        <v>0</v>
      </c>
      <c r="X96" s="11" t="n">
        <v>0</v>
      </c>
      <c r="Y96" s="13" t="n">
        <v>0</v>
      </c>
      <c r="Z96" s="11" t="n">
        <v>0</v>
      </c>
      <c r="AA96" s="13" t="n">
        <v>0</v>
      </c>
      <c r="AB96" s="11" t="n">
        <v>0</v>
      </c>
      <c r="AC96" s="13" t="n">
        <v>0</v>
      </c>
      <c r="AD96" s="11" t="n">
        <v>0</v>
      </c>
      <c r="AE96" s="13" t="n">
        <v>0</v>
      </c>
      <c r="AF96" s="11" t="n">
        <v>0</v>
      </c>
      <c r="AG96" s="13" t="n">
        <v>0</v>
      </c>
      <c r="AH96" s="25">
        <f>J96+L96+N96+P96+R96+T96+V96+X96+Z96+AB96+AD96+AF96</f>
        <v/>
      </c>
      <c r="AI96" s="26">
        <f>K96+M96+O96+Q96+S96+U96+W96+Y96+AA96+AC96+AE96+AG96</f>
        <v/>
      </c>
      <c r="AJ96" s="11" t="n">
        <v>0</v>
      </c>
      <c r="AK96" s="13" t="n">
        <v>0</v>
      </c>
      <c r="AL96" s="11" t="n">
        <v>0</v>
      </c>
      <c r="AM96" s="13" t="n">
        <v>0</v>
      </c>
      <c r="AN96" s="11" t="n">
        <v>0</v>
      </c>
      <c r="AO96" s="13" t="n">
        <v>0</v>
      </c>
      <c r="AP96" s="11" t="n">
        <v>0</v>
      </c>
      <c r="AQ96" s="13" t="n">
        <v>0</v>
      </c>
      <c r="AR96" s="11" t="n">
        <v>0</v>
      </c>
      <c r="AS96" s="13" t="n">
        <v>0</v>
      </c>
      <c r="AT96" s="11" t="n">
        <v>20</v>
      </c>
      <c r="AU96" s="13" t="n">
        <v>91.93769901723806</v>
      </c>
      <c r="AV96" s="11" t="n">
        <v>0</v>
      </c>
      <c r="AW96" s="13" t="n">
        <v>0</v>
      </c>
      <c r="AX96" s="11" t="n">
        <v>0</v>
      </c>
      <c r="AY96" s="13" t="n">
        <v>0</v>
      </c>
      <c r="AZ96" s="11" t="n">
        <v>0</v>
      </c>
      <c r="BA96" s="13" t="n">
        <v>0</v>
      </c>
      <c r="BB96" s="11" t="n">
        <v>0</v>
      </c>
      <c r="BC96" s="13" t="n">
        <v>0</v>
      </c>
      <c r="BD96" s="11" t="n">
        <v>0</v>
      </c>
      <c r="BE96" s="13" t="n">
        <v>0</v>
      </c>
      <c r="BF96" s="11" t="n">
        <v>0</v>
      </c>
      <c r="BG96" s="13" t="n">
        <v>0</v>
      </c>
      <c r="BH96" s="27">
        <f>AJ96+AL96+AN96+AP96+AR96+AT96+AV96+AX96+AZ96+BB96+BD96+BF96</f>
        <v/>
      </c>
      <c r="BI96" s="28">
        <f>AK96+AM96+AO96+AQ96+AS96+AU96+AW96+AY96+BA96+BC96+BE96+BG96</f>
        <v/>
      </c>
      <c r="BJ96" s="11">
        <f>BH96-AH96</f>
        <v/>
      </c>
      <c r="BK96" s="12">
        <f>IF(AH96&gt;0, BJ96/AH96, 0)</f>
        <v/>
      </c>
      <c r="BL96" s="13">
        <f>BI96-AI96</f>
        <v/>
      </c>
      <c r="BM96" s="12">
        <f>IF(AI96&gt;0, BL96/AI96, 0)</f>
        <v/>
      </c>
    </row>
    <row r="97">
      <c r="A97" s="19" t="inlineStr">
        <is>
          <t>Alfonso</t>
        </is>
      </c>
      <c r="B97" s="19" t="inlineStr">
        <is>
          <t>ESPAÑA</t>
        </is>
      </c>
      <c r="C97" s="19" t="inlineStr">
        <is>
          <t>ANGEL FERRER, S.L.</t>
        </is>
      </c>
      <c r="D97" s="10" t="inlineStr">
        <is>
          <t>Baja aportación</t>
        </is>
      </c>
      <c r="E97" s="10" t="inlineStr">
        <is>
          <t>AN0020</t>
        </is>
      </c>
      <c r="F97" s="19" t="inlineStr">
        <is>
          <t>ALCAPLANT NEW, 20 KG</t>
        </is>
      </c>
      <c r="G97" s="22" t="n">
        <v>20</v>
      </c>
      <c r="H97" s="13" t="n">
        <v>2.1</v>
      </c>
      <c r="I97" s="13" t="n">
        <v>2.188992833743764</v>
      </c>
      <c r="J97" s="11" t="n">
        <v>0</v>
      </c>
      <c r="K97" s="13" t="n">
        <v>0</v>
      </c>
      <c r="L97" s="11" t="n">
        <v>0</v>
      </c>
      <c r="M97" s="13" t="n">
        <v>0</v>
      </c>
      <c r="N97" s="11" t="n">
        <v>0</v>
      </c>
      <c r="O97" s="13" t="n">
        <v>0</v>
      </c>
      <c r="P97" s="11" t="n">
        <v>1088.159241612535</v>
      </c>
      <c r="Q97" s="13" t="n">
        <v>2285.134407386322</v>
      </c>
      <c r="R97" s="11" t="n">
        <v>0</v>
      </c>
      <c r="S97" s="13" t="n">
        <v>0</v>
      </c>
      <c r="T97" s="11" t="n">
        <v>0</v>
      </c>
      <c r="U97" s="13" t="n">
        <v>0</v>
      </c>
      <c r="V97" s="11" t="n">
        <v>0</v>
      </c>
      <c r="W97" s="13" t="n">
        <v>0</v>
      </c>
      <c r="X97" s="11" t="n">
        <v>0</v>
      </c>
      <c r="Y97" s="13" t="n">
        <v>0</v>
      </c>
      <c r="Z97" s="11" t="n">
        <v>0</v>
      </c>
      <c r="AA97" s="13" t="n">
        <v>0</v>
      </c>
      <c r="AB97" s="11" t="n">
        <v>0</v>
      </c>
      <c r="AC97" s="13" t="n">
        <v>0</v>
      </c>
      <c r="AD97" s="11" t="n">
        <v>0</v>
      </c>
      <c r="AE97" s="13" t="n">
        <v>0</v>
      </c>
      <c r="AF97" s="11" t="n">
        <v>0</v>
      </c>
      <c r="AG97" s="13" t="n">
        <v>0</v>
      </c>
      <c r="AH97" s="25">
        <f>J97+L97+N97+P97+R97+T97+V97+X97+Z97+AB97+AD97+AF97</f>
        <v/>
      </c>
      <c r="AI97" s="26">
        <f>K97+M97+O97+Q97+S97+U97+W97+Y97+AA97+AC97+AE97+AG97</f>
        <v/>
      </c>
      <c r="AJ97" s="11" t="n">
        <v>0</v>
      </c>
      <c r="AK97" s="13" t="n">
        <v>0</v>
      </c>
      <c r="AL97" s="11" t="n">
        <v>0</v>
      </c>
      <c r="AM97" s="13" t="n">
        <v>0</v>
      </c>
      <c r="AN97" s="11" t="n">
        <v>0</v>
      </c>
      <c r="AO97" s="13" t="n">
        <v>0</v>
      </c>
      <c r="AP97" s="11" t="n">
        <v>1180</v>
      </c>
      <c r="AQ97" s="13" t="n">
        <v>2583.011543817641</v>
      </c>
      <c r="AR97" s="11" t="n">
        <v>0</v>
      </c>
      <c r="AS97" s="13" t="n">
        <v>0</v>
      </c>
      <c r="AT97" s="11" t="n">
        <v>0</v>
      </c>
      <c r="AU97" s="13" t="n">
        <v>0</v>
      </c>
      <c r="AV97" s="11" t="n">
        <v>0</v>
      </c>
      <c r="AW97" s="13" t="n">
        <v>0</v>
      </c>
      <c r="AX97" s="11" t="n">
        <v>0</v>
      </c>
      <c r="AY97" s="13" t="n">
        <v>0</v>
      </c>
      <c r="AZ97" s="11" t="n">
        <v>0</v>
      </c>
      <c r="BA97" s="13" t="n">
        <v>0</v>
      </c>
      <c r="BB97" s="11" t="n">
        <v>0</v>
      </c>
      <c r="BC97" s="13" t="n">
        <v>0</v>
      </c>
      <c r="BD97" s="11" t="n">
        <v>0</v>
      </c>
      <c r="BE97" s="13" t="n">
        <v>0</v>
      </c>
      <c r="BF97" s="11" t="n">
        <v>0</v>
      </c>
      <c r="BG97" s="13" t="n">
        <v>0</v>
      </c>
      <c r="BH97" s="27">
        <f>AJ97+AL97+AN97+AP97+AR97+AT97+AV97+AX97+AZ97+BB97+BD97+BF97</f>
        <v/>
      </c>
      <c r="BI97" s="28">
        <f>AK97+AM97+AO97+AQ97+AS97+AU97+AW97+AY97+BA97+BC97+BE97+BG97</f>
        <v/>
      </c>
      <c r="BJ97" s="11">
        <f>BH97-AH97</f>
        <v/>
      </c>
      <c r="BK97" s="12">
        <f>IF(AH97&gt;0, BJ97/AH97, 0)</f>
        <v/>
      </c>
      <c r="BL97" s="13">
        <f>BI97-AI97</f>
        <v/>
      </c>
      <c r="BM97" s="12">
        <f>IF(AI97&gt;0, BL97/AI97, 0)</f>
        <v/>
      </c>
    </row>
    <row r="98">
      <c r="A98" s="19" t="inlineStr">
        <is>
          <t>Alfonso</t>
        </is>
      </c>
      <c r="B98" s="19" t="inlineStr">
        <is>
          <t>ESPAÑA</t>
        </is>
      </c>
      <c r="C98" s="19" t="inlineStr">
        <is>
          <t>ASOC. HORTICULTORES DE VILLA DEL PRADO</t>
        </is>
      </c>
      <c r="D98" s="10" t="inlineStr">
        <is>
          <t>Con potencial</t>
        </is>
      </c>
      <c r="E98" s="10" t="inlineStr">
        <is>
          <t>A-50(2)0005</t>
        </is>
      </c>
      <c r="F98" s="19" t="inlineStr">
        <is>
          <t>CODIORGAN A-50, 5 KG</t>
        </is>
      </c>
      <c r="G98" s="22" t="n">
        <v>5</v>
      </c>
      <c r="H98" s="13" t="n">
        <v>5.4</v>
      </c>
      <c r="I98" s="13" t="n">
        <v>5.628838715341106</v>
      </c>
      <c r="J98" s="11" t="n">
        <v>0</v>
      </c>
      <c r="K98" s="13" t="n">
        <v>0</v>
      </c>
      <c r="L98" s="11" t="n">
        <v>0</v>
      </c>
      <c r="M98" s="13" t="n">
        <v>0</v>
      </c>
      <c r="N98" s="11" t="n">
        <v>98.92356741932133</v>
      </c>
      <c r="O98" s="13" t="n">
        <v>534.1872640643352</v>
      </c>
      <c r="P98" s="11" t="n">
        <v>0</v>
      </c>
      <c r="Q98" s="13" t="n">
        <v>0</v>
      </c>
      <c r="R98" s="11" t="n">
        <v>0</v>
      </c>
      <c r="S98" s="13" t="n">
        <v>0</v>
      </c>
      <c r="T98" s="11" t="n">
        <v>0</v>
      </c>
      <c r="U98" s="13" t="n">
        <v>0</v>
      </c>
      <c r="V98" s="11" t="n">
        <v>0</v>
      </c>
      <c r="W98" s="13" t="n">
        <v>0</v>
      </c>
      <c r="X98" s="11" t="n">
        <v>0</v>
      </c>
      <c r="Y98" s="13" t="n">
        <v>0</v>
      </c>
      <c r="Z98" s="11" t="n">
        <v>0</v>
      </c>
      <c r="AA98" s="13" t="n">
        <v>0</v>
      </c>
      <c r="AB98" s="11" t="n">
        <v>0</v>
      </c>
      <c r="AC98" s="13" t="n">
        <v>0</v>
      </c>
      <c r="AD98" s="11" t="n">
        <v>0</v>
      </c>
      <c r="AE98" s="13" t="n">
        <v>0</v>
      </c>
      <c r="AF98" s="11" t="n">
        <v>0</v>
      </c>
      <c r="AG98" s="13" t="n">
        <v>0</v>
      </c>
      <c r="AH98" s="25">
        <f>J98+L98+N98+P98+R98+T98+V98+X98+Z98+AB98+AD98+AF98</f>
        <v/>
      </c>
      <c r="AI98" s="26">
        <f>K98+M98+O98+Q98+S98+U98+W98+Y98+AA98+AC98+AE98+AG98</f>
        <v/>
      </c>
      <c r="AJ98" s="11" t="n">
        <v>0</v>
      </c>
      <c r="AK98" s="13" t="n">
        <v>0</v>
      </c>
      <c r="AL98" s="11" t="n">
        <v>0</v>
      </c>
      <c r="AM98" s="13" t="n">
        <v>0</v>
      </c>
      <c r="AN98" s="11" t="n">
        <v>130</v>
      </c>
      <c r="AO98" s="13" t="n">
        <v>731.7490329943438</v>
      </c>
      <c r="AP98" s="11" t="n">
        <v>0</v>
      </c>
      <c r="AQ98" s="13" t="n">
        <v>0</v>
      </c>
      <c r="AR98" s="11" t="n">
        <v>0</v>
      </c>
      <c r="AS98" s="13" t="n">
        <v>0</v>
      </c>
      <c r="AT98" s="11" t="n">
        <v>0</v>
      </c>
      <c r="AU98" s="13" t="n">
        <v>0</v>
      </c>
      <c r="AV98" s="11" t="n">
        <v>0</v>
      </c>
      <c r="AW98" s="13" t="n">
        <v>0</v>
      </c>
      <c r="AX98" s="11" t="n">
        <v>0</v>
      </c>
      <c r="AY98" s="13" t="n">
        <v>0</v>
      </c>
      <c r="AZ98" s="11" t="n">
        <v>0</v>
      </c>
      <c r="BA98" s="13" t="n">
        <v>0</v>
      </c>
      <c r="BB98" s="11" t="n">
        <v>0</v>
      </c>
      <c r="BC98" s="13" t="n">
        <v>0</v>
      </c>
      <c r="BD98" s="11" t="n">
        <v>0</v>
      </c>
      <c r="BE98" s="13" t="n">
        <v>0</v>
      </c>
      <c r="BF98" s="11" t="n">
        <v>0</v>
      </c>
      <c r="BG98" s="13" t="n">
        <v>0</v>
      </c>
      <c r="BH98" s="27">
        <f>AJ98+AL98+AN98+AP98+AR98+AT98+AV98+AX98+AZ98+BB98+BD98+BF98</f>
        <v/>
      </c>
      <c r="BI98" s="28">
        <f>AK98+AM98+AO98+AQ98+AS98+AU98+AW98+AY98+BA98+BC98+BE98+BG98</f>
        <v/>
      </c>
      <c r="BJ98" s="11">
        <f>BH98-AH98</f>
        <v/>
      </c>
      <c r="BK98" s="12">
        <f>IF(AH98&gt;0, BJ98/AH98, 0)</f>
        <v/>
      </c>
      <c r="BL98" s="13">
        <f>BI98-AI98</f>
        <v/>
      </c>
      <c r="BM98" s="12">
        <f>IF(AI98&gt;0, BL98/AI98, 0)</f>
        <v/>
      </c>
    </row>
    <row r="99">
      <c r="A99" s="19" t="inlineStr">
        <is>
          <t>Alfonso</t>
        </is>
      </c>
      <c r="B99" s="19" t="inlineStr">
        <is>
          <t>ESPAÑA</t>
        </is>
      </c>
      <c r="C99" s="19" t="inlineStr">
        <is>
          <t>ASOC. HORTICULTORES DE VILLA DEL PRADO</t>
        </is>
      </c>
      <c r="D99" s="10" t="inlineStr">
        <is>
          <t>Con potencial</t>
        </is>
      </c>
      <c r="E99" s="10" t="inlineStr">
        <is>
          <t>A-50(2)0005</t>
        </is>
      </c>
      <c r="F99" s="19" t="inlineStr">
        <is>
          <t>CODIORGAN-A50, 5 KG</t>
        </is>
      </c>
      <c r="G99" s="22" t="n">
        <v>5</v>
      </c>
      <c r="H99" s="13" t="n">
        <v>5.272</v>
      </c>
      <c r="I99" s="13" t="n">
        <v>5.494593123084093</v>
      </c>
      <c r="J99" s="11" t="n">
        <v>0</v>
      </c>
      <c r="K99" s="13" t="n">
        <v>0</v>
      </c>
      <c r="L99" s="11" t="n">
        <v>0</v>
      </c>
      <c r="M99" s="13" t="n">
        <v>0</v>
      </c>
      <c r="N99" s="11" t="n">
        <v>0</v>
      </c>
      <c r="O99" s="13" t="n">
        <v>0</v>
      </c>
      <c r="P99" s="11" t="n">
        <v>123.6544592741516</v>
      </c>
      <c r="Q99" s="13" t="n">
        <v>667.7340800804189</v>
      </c>
      <c r="R99" s="11" t="n">
        <v>49.46178370966066</v>
      </c>
      <c r="S99" s="13" t="n">
        <v>259.6743644757184</v>
      </c>
      <c r="T99" s="11" t="n">
        <v>74.192675564491</v>
      </c>
      <c r="U99" s="13" t="n">
        <v>360.5764032434262</v>
      </c>
      <c r="V99" s="11" t="n">
        <v>98.92356741932133</v>
      </c>
      <c r="W99" s="13" t="n">
        <v>534.1872640643352</v>
      </c>
      <c r="X99" s="11" t="n">
        <v>24.73089185483033</v>
      </c>
      <c r="Y99" s="13" t="n">
        <v>133.5468160160838</v>
      </c>
      <c r="Z99" s="11" t="n">
        <v>0</v>
      </c>
      <c r="AA99" s="13" t="n">
        <v>0</v>
      </c>
      <c r="AB99" s="11" t="n">
        <v>0</v>
      </c>
      <c r="AC99" s="13" t="n">
        <v>0</v>
      </c>
      <c r="AD99" s="11" t="n">
        <v>0</v>
      </c>
      <c r="AE99" s="13" t="n">
        <v>0</v>
      </c>
      <c r="AF99" s="11" t="n">
        <v>0</v>
      </c>
      <c r="AG99" s="13" t="n">
        <v>0</v>
      </c>
      <c r="AH99" s="25">
        <f>J99+L99+N99+P99+R99+T99+V99+X99+Z99+AB99+AD99+AF99</f>
        <v/>
      </c>
      <c r="AI99" s="26">
        <f>K99+M99+O99+Q99+S99+U99+W99+Y99+AA99+AC99+AE99+AG99</f>
        <v/>
      </c>
      <c r="AJ99" s="11" t="n">
        <v>0</v>
      </c>
      <c r="AK99" s="13" t="n">
        <v>0</v>
      </c>
      <c r="AL99" s="11" t="n">
        <v>0</v>
      </c>
      <c r="AM99" s="13" t="n">
        <v>0</v>
      </c>
      <c r="AN99" s="11" t="n">
        <v>0</v>
      </c>
      <c r="AO99" s="13" t="n">
        <v>0</v>
      </c>
      <c r="AP99" s="11" t="n">
        <v>165</v>
      </c>
      <c r="AQ99" s="13" t="n">
        <v>928.7583880312825</v>
      </c>
      <c r="AR99" s="11" t="n">
        <v>65</v>
      </c>
      <c r="AS99" s="13" t="n">
        <v>355.7113354833615</v>
      </c>
      <c r="AT99" s="11" t="n">
        <v>100</v>
      </c>
      <c r="AU99" s="13" t="n">
        <v>506.5954843806995</v>
      </c>
      <c r="AV99" s="11" t="n">
        <v>130</v>
      </c>
      <c r="AW99" s="13" t="n">
        <v>731.7490329943438</v>
      </c>
      <c r="AX99" s="11" t="n">
        <v>35</v>
      </c>
      <c r="AY99" s="13" t="n">
        <v>197.0093550369387</v>
      </c>
      <c r="AZ99" s="11" t="n">
        <v>0</v>
      </c>
      <c r="BA99" s="13" t="n">
        <v>0</v>
      </c>
      <c r="BB99" s="11" t="n">
        <v>0</v>
      </c>
      <c r="BC99" s="13" t="n">
        <v>0</v>
      </c>
      <c r="BD99" s="11" t="n">
        <v>0</v>
      </c>
      <c r="BE99" s="13" t="n">
        <v>0</v>
      </c>
      <c r="BF99" s="11" t="n">
        <v>0</v>
      </c>
      <c r="BG99" s="13" t="n">
        <v>0</v>
      </c>
      <c r="BH99" s="27">
        <f>AJ99+AL99+AN99+AP99+AR99+AT99+AV99+AX99+AZ99+BB99+BD99+BF99</f>
        <v/>
      </c>
      <c r="BI99" s="28">
        <f>AK99+AM99+AO99+AQ99+AS99+AU99+AW99+AY99+BA99+BC99+BE99+BG99</f>
        <v/>
      </c>
      <c r="BJ99" s="11">
        <f>BH99-AH99</f>
        <v/>
      </c>
      <c r="BK99" s="12">
        <f>IF(AH99&gt;0, BJ99/AH99, 0)</f>
        <v/>
      </c>
      <c r="BL99" s="13">
        <f>BI99-AI99</f>
        <v/>
      </c>
      <c r="BM99" s="12">
        <f>IF(AI99&gt;0, BL99/AI99, 0)</f>
        <v/>
      </c>
    </row>
    <row r="100">
      <c r="A100" s="19" t="inlineStr">
        <is>
          <t>Alfonso</t>
        </is>
      </c>
      <c r="B100" s="19" t="inlineStr">
        <is>
          <t>ESPAÑA</t>
        </is>
      </c>
      <c r="C100" s="19" t="inlineStr">
        <is>
          <t>ASOC. HORTICULTORES DE VILLA DEL PRADO</t>
        </is>
      </c>
      <c r="D100" s="10" t="inlineStr">
        <is>
          <t>Con potencial</t>
        </is>
      </c>
      <c r="E100" s="10" t="inlineStr">
        <is>
          <t>AGFEL0001</t>
        </is>
      </c>
      <c r="F100" s="19" t="inlineStr">
        <is>
          <t>AGROXILATO-FE-L, 1 L</t>
        </is>
      </c>
      <c r="G100" s="22" t="n">
        <v>1</v>
      </c>
      <c r="H100" s="13" t="n">
        <v>5.390000000000001</v>
      </c>
      <c r="I100" s="13" t="n">
        <v>5.618414939942327</v>
      </c>
      <c r="J100" s="11" t="n">
        <v>0</v>
      </c>
      <c r="K100" s="13" t="n">
        <v>0</v>
      </c>
      <c r="L100" s="11" t="n">
        <v>0</v>
      </c>
      <c r="M100" s="13" t="n">
        <v>0</v>
      </c>
      <c r="N100" s="11" t="n">
        <v>0</v>
      </c>
      <c r="O100" s="13" t="n">
        <v>0</v>
      </c>
      <c r="P100" s="11" t="n">
        <v>0</v>
      </c>
      <c r="Q100" s="13" t="n">
        <v>0</v>
      </c>
      <c r="R100" s="11" t="n">
        <v>0</v>
      </c>
      <c r="S100" s="13" t="n">
        <v>0</v>
      </c>
      <c r="T100" s="11" t="n">
        <v>0</v>
      </c>
      <c r="U100" s="13" t="n">
        <v>0</v>
      </c>
      <c r="V100" s="11" t="n">
        <v>0</v>
      </c>
      <c r="W100" s="13" t="n">
        <v>0</v>
      </c>
      <c r="X100" s="11" t="n">
        <v>23.74165618063712</v>
      </c>
      <c r="Y100" s="13" t="n">
        <v>127.9675268136341</v>
      </c>
      <c r="Z100" s="11" t="n">
        <v>0</v>
      </c>
      <c r="AA100" s="13" t="n">
        <v>0</v>
      </c>
      <c r="AB100" s="11" t="n">
        <v>0</v>
      </c>
      <c r="AC100" s="13" t="n">
        <v>0</v>
      </c>
      <c r="AD100" s="11" t="n">
        <v>0</v>
      </c>
      <c r="AE100" s="13" t="n">
        <v>0</v>
      </c>
      <c r="AF100" s="11" t="n">
        <v>0</v>
      </c>
      <c r="AG100" s="13" t="n">
        <v>0</v>
      </c>
      <c r="AH100" s="25">
        <f>J100+L100+N100+P100+R100+T100+V100+X100+Z100+AB100+AD100+AF100</f>
        <v/>
      </c>
      <c r="AI100" s="26">
        <f>K100+M100+O100+Q100+S100+U100+W100+Y100+AA100+AC100+AE100+AG100</f>
        <v/>
      </c>
      <c r="AJ100" s="11" t="n">
        <v>0</v>
      </c>
      <c r="AK100" s="13" t="n">
        <v>0</v>
      </c>
      <c r="AL100" s="11" t="n">
        <v>0</v>
      </c>
      <c r="AM100" s="13" t="n">
        <v>0</v>
      </c>
      <c r="AN100" s="11" t="n">
        <v>0</v>
      </c>
      <c r="AO100" s="13" t="n">
        <v>0</v>
      </c>
      <c r="AP100" s="11" t="n">
        <v>0</v>
      </c>
      <c r="AQ100" s="13" t="n">
        <v>0</v>
      </c>
      <c r="AR100" s="11" t="n">
        <v>0</v>
      </c>
      <c r="AS100" s="13" t="n">
        <v>0</v>
      </c>
      <c r="AT100" s="11" t="n">
        <v>0</v>
      </c>
      <c r="AU100" s="13" t="n">
        <v>0</v>
      </c>
      <c r="AV100" s="11" t="n">
        <v>0</v>
      </c>
      <c r="AW100" s="13" t="n">
        <v>0</v>
      </c>
      <c r="AX100" s="11" t="n">
        <v>28</v>
      </c>
      <c r="AY100" s="13" t="n">
        <v>157.3156183183852</v>
      </c>
      <c r="AZ100" s="11" t="n">
        <v>0</v>
      </c>
      <c r="BA100" s="13" t="n">
        <v>0</v>
      </c>
      <c r="BB100" s="11" t="n">
        <v>0</v>
      </c>
      <c r="BC100" s="13" t="n">
        <v>0</v>
      </c>
      <c r="BD100" s="11" t="n">
        <v>0</v>
      </c>
      <c r="BE100" s="13" t="n">
        <v>0</v>
      </c>
      <c r="BF100" s="11" t="n">
        <v>0</v>
      </c>
      <c r="BG100" s="13" t="n">
        <v>0</v>
      </c>
      <c r="BH100" s="27">
        <f>AJ100+AL100+AN100+AP100+AR100+AT100+AV100+AX100+AZ100+BB100+BD100+BF100</f>
        <v/>
      </c>
      <c r="BI100" s="28">
        <f>AK100+AM100+AO100+AQ100+AS100+AU100+AW100+AY100+BA100+BC100+BE100+BG100</f>
        <v/>
      </c>
      <c r="BJ100" s="11">
        <f>BH100-AH100</f>
        <v/>
      </c>
      <c r="BK100" s="12">
        <f>IF(AH100&gt;0, BJ100/AH100, 0)</f>
        <v/>
      </c>
      <c r="BL100" s="13">
        <f>BI100-AI100</f>
        <v/>
      </c>
      <c r="BM100" s="12">
        <f>IF(AI100&gt;0, BL100/AI100, 0)</f>
        <v/>
      </c>
    </row>
    <row r="101">
      <c r="A101" s="19" t="inlineStr">
        <is>
          <t>Alfonso</t>
        </is>
      </c>
      <c r="B101" s="19" t="inlineStr">
        <is>
          <t>ESPAÑA</t>
        </is>
      </c>
      <c r="C101" s="19" t="inlineStr">
        <is>
          <t>ASOC. HORTICULTORES DE VILLA DEL PRADO</t>
        </is>
      </c>
      <c r="D101" s="10" t="inlineStr">
        <is>
          <t>Con potencial</t>
        </is>
      </c>
      <c r="E101" s="10" t="inlineStr">
        <is>
          <t>AGRMG0005</t>
        </is>
      </c>
      <c r="F101" s="19" t="inlineStr">
        <is>
          <t>AGROXIGREEN-MG, 5 L</t>
        </is>
      </c>
      <c r="G101" s="22" t="n">
        <v>5</v>
      </c>
      <c r="H101" s="13" t="n">
        <v>3.8</v>
      </c>
      <c r="I101" s="13" t="n">
        <v>3.961034651536334</v>
      </c>
      <c r="J101" s="11" t="n">
        <v>0</v>
      </c>
      <c r="K101" s="13" t="n">
        <v>0</v>
      </c>
      <c r="L101" s="11" t="n">
        <v>0</v>
      </c>
      <c r="M101" s="13" t="n">
        <v>0</v>
      </c>
      <c r="N101" s="11" t="n">
        <v>0</v>
      </c>
      <c r="O101" s="13" t="n">
        <v>0</v>
      </c>
      <c r="P101" s="11" t="n">
        <v>0</v>
      </c>
      <c r="Q101" s="13" t="n">
        <v>0</v>
      </c>
      <c r="R101" s="11" t="n">
        <v>0</v>
      </c>
      <c r="S101" s="13" t="n">
        <v>0</v>
      </c>
      <c r="T101" s="11" t="n">
        <v>0</v>
      </c>
      <c r="U101" s="13" t="n">
        <v>0</v>
      </c>
      <c r="V101" s="11" t="n">
        <v>39.56942696772853</v>
      </c>
      <c r="W101" s="13" t="n">
        <v>150.3638224773684</v>
      </c>
      <c r="X101" s="11" t="n">
        <v>0</v>
      </c>
      <c r="Y101" s="13" t="n">
        <v>0</v>
      </c>
      <c r="Z101" s="11" t="n">
        <v>0</v>
      </c>
      <c r="AA101" s="13" t="n">
        <v>0</v>
      </c>
      <c r="AB101" s="11" t="n">
        <v>0</v>
      </c>
      <c r="AC101" s="13" t="n">
        <v>0</v>
      </c>
      <c r="AD101" s="11" t="n">
        <v>0</v>
      </c>
      <c r="AE101" s="13" t="n">
        <v>0</v>
      </c>
      <c r="AF101" s="11" t="n">
        <v>0</v>
      </c>
      <c r="AG101" s="13" t="n">
        <v>0</v>
      </c>
      <c r="AH101" s="25">
        <f>J101+L101+N101+P101+R101+T101+V101+X101+Z101+AB101+AD101+AF101</f>
        <v/>
      </c>
      <c r="AI101" s="26">
        <f>K101+M101+O101+Q101+S101+U101+W101+Y101+AA101+AC101+AE101+AG101</f>
        <v/>
      </c>
      <c r="AJ101" s="11" t="n">
        <v>0</v>
      </c>
      <c r="AK101" s="13" t="n">
        <v>0</v>
      </c>
      <c r="AL101" s="11" t="n">
        <v>0</v>
      </c>
      <c r="AM101" s="13" t="n">
        <v>0</v>
      </c>
      <c r="AN101" s="11" t="n">
        <v>0</v>
      </c>
      <c r="AO101" s="13" t="n">
        <v>0</v>
      </c>
      <c r="AP101" s="11" t="n">
        <v>0</v>
      </c>
      <c r="AQ101" s="13" t="n">
        <v>0</v>
      </c>
      <c r="AR101" s="11" t="n">
        <v>0</v>
      </c>
      <c r="AS101" s="13" t="n">
        <v>0</v>
      </c>
      <c r="AT101" s="11" t="n">
        <v>0</v>
      </c>
      <c r="AU101" s="13" t="n">
        <v>0</v>
      </c>
      <c r="AV101" s="11" t="n">
        <v>50</v>
      </c>
      <c r="AW101" s="13" t="n">
        <v>198.0517325768167</v>
      </c>
      <c r="AX101" s="11" t="n">
        <v>0</v>
      </c>
      <c r="AY101" s="13" t="n">
        <v>0</v>
      </c>
      <c r="AZ101" s="11" t="n">
        <v>0</v>
      </c>
      <c r="BA101" s="13" t="n">
        <v>0</v>
      </c>
      <c r="BB101" s="11" t="n">
        <v>0</v>
      </c>
      <c r="BC101" s="13" t="n">
        <v>0</v>
      </c>
      <c r="BD101" s="11" t="n">
        <v>0</v>
      </c>
      <c r="BE101" s="13" t="n">
        <v>0</v>
      </c>
      <c r="BF101" s="11" t="n">
        <v>0</v>
      </c>
      <c r="BG101" s="13" t="n">
        <v>0</v>
      </c>
      <c r="BH101" s="27">
        <f>AJ101+AL101+AN101+AP101+AR101+AT101+AV101+AX101+AZ101+BB101+BD101+BF101</f>
        <v/>
      </c>
      <c r="BI101" s="28">
        <f>AK101+AM101+AO101+AQ101+AS101+AU101+AW101+AY101+BA101+BC101+BE101+BG101</f>
        <v/>
      </c>
      <c r="BJ101" s="11">
        <f>BH101-AH101</f>
        <v/>
      </c>
      <c r="BK101" s="12">
        <f>IF(AH101&gt;0, BJ101/AH101, 0)</f>
        <v/>
      </c>
      <c r="BL101" s="13">
        <f>BI101-AI101</f>
        <v/>
      </c>
      <c r="BM101" s="12">
        <f>IF(AI101&gt;0, BL101/AI101, 0)</f>
        <v/>
      </c>
    </row>
    <row r="102">
      <c r="A102" s="19" t="inlineStr">
        <is>
          <t>Alfonso</t>
        </is>
      </c>
      <c r="B102" s="19" t="inlineStr">
        <is>
          <t>ESPAÑA</t>
        </is>
      </c>
      <c r="C102" s="19" t="inlineStr">
        <is>
          <t>ASOC. HORTICULTORES DE VILLA DEL PRADO</t>
        </is>
      </c>
      <c r="D102" s="10" t="inlineStr">
        <is>
          <t>Con potencial</t>
        </is>
      </c>
      <c r="E102" s="10" t="inlineStr">
        <is>
          <t>AGRMGN0020</t>
        </is>
      </c>
      <c r="F102" s="19" t="inlineStr">
        <is>
          <t>AGROXIGREEN-MG, 20 L</t>
        </is>
      </c>
      <c r="G102" s="22" t="n">
        <v>20</v>
      </c>
      <c r="H102" s="13" t="n">
        <v>3.080000000000001</v>
      </c>
      <c r="I102" s="13" t="n">
        <v>3.210522822824188</v>
      </c>
      <c r="J102" s="11" t="n">
        <v>0</v>
      </c>
      <c r="K102" s="13" t="n">
        <v>0</v>
      </c>
      <c r="L102" s="11" t="n">
        <v>0</v>
      </c>
      <c r="M102" s="13" t="n">
        <v>0</v>
      </c>
      <c r="N102" s="11" t="n">
        <v>0</v>
      </c>
      <c r="O102" s="13" t="n">
        <v>0</v>
      </c>
      <c r="P102" s="11" t="n">
        <v>0</v>
      </c>
      <c r="Q102" s="13" t="n">
        <v>0</v>
      </c>
      <c r="R102" s="11" t="n">
        <v>0</v>
      </c>
      <c r="S102" s="13" t="n">
        <v>0</v>
      </c>
      <c r="T102" s="11" t="n">
        <v>59.35414045159279</v>
      </c>
      <c r="U102" s="13" t="n">
        <v>182.8107525909058</v>
      </c>
      <c r="V102" s="11" t="n">
        <v>0</v>
      </c>
      <c r="W102" s="13" t="n">
        <v>0</v>
      </c>
      <c r="X102" s="11" t="n">
        <v>0</v>
      </c>
      <c r="Y102" s="13" t="n">
        <v>0</v>
      </c>
      <c r="Z102" s="11" t="n">
        <v>0</v>
      </c>
      <c r="AA102" s="13" t="n">
        <v>0</v>
      </c>
      <c r="AB102" s="11" t="n">
        <v>0</v>
      </c>
      <c r="AC102" s="13" t="n">
        <v>0</v>
      </c>
      <c r="AD102" s="11" t="n">
        <v>0</v>
      </c>
      <c r="AE102" s="13" t="n">
        <v>0</v>
      </c>
      <c r="AF102" s="11" t="n">
        <v>0</v>
      </c>
      <c r="AG102" s="13" t="n">
        <v>0</v>
      </c>
      <c r="AH102" s="25">
        <f>J102+L102+N102+P102+R102+T102+V102+X102+Z102+AB102+AD102+AF102</f>
        <v/>
      </c>
      <c r="AI102" s="26">
        <f>K102+M102+O102+Q102+S102+U102+W102+Y102+AA102+AC102+AE102+AG102</f>
        <v/>
      </c>
      <c r="AJ102" s="11" t="n">
        <v>0</v>
      </c>
      <c r="AK102" s="13" t="n">
        <v>0</v>
      </c>
      <c r="AL102" s="11" t="n">
        <v>0</v>
      </c>
      <c r="AM102" s="13" t="n">
        <v>0</v>
      </c>
      <c r="AN102" s="11" t="n">
        <v>0</v>
      </c>
      <c r="AO102" s="13" t="n">
        <v>0</v>
      </c>
      <c r="AP102" s="11" t="n">
        <v>0</v>
      </c>
      <c r="AQ102" s="13" t="n">
        <v>0</v>
      </c>
      <c r="AR102" s="11" t="n">
        <v>0</v>
      </c>
      <c r="AS102" s="13" t="n">
        <v>0</v>
      </c>
      <c r="AT102" s="11" t="n">
        <v>80</v>
      </c>
      <c r="AU102" s="13" t="n">
        <v>256.841825825935</v>
      </c>
      <c r="AV102" s="11" t="n">
        <v>0</v>
      </c>
      <c r="AW102" s="13" t="n">
        <v>0</v>
      </c>
      <c r="AX102" s="11" t="n">
        <v>0</v>
      </c>
      <c r="AY102" s="13" t="n">
        <v>0</v>
      </c>
      <c r="AZ102" s="11" t="n">
        <v>0</v>
      </c>
      <c r="BA102" s="13" t="n">
        <v>0</v>
      </c>
      <c r="BB102" s="11" t="n">
        <v>0</v>
      </c>
      <c r="BC102" s="13" t="n">
        <v>0</v>
      </c>
      <c r="BD102" s="11" t="n">
        <v>0</v>
      </c>
      <c r="BE102" s="13" t="n">
        <v>0</v>
      </c>
      <c r="BF102" s="11" t="n">
        <v>0</v>
      </c>
      <c r="BG102" s="13" t="n">
        <v>0</v>
      </c>
      <c r="BH102" s="27">
        <f>AJ102+AL102+AN102+AP102+AR102+AT102+AV102+AX102+AZ102+BB102+BD102+BF102</f>
        <v/>
      </c>
      <c r="BI102" s="28">
        <f>AK102+AM102+AO102+AQ102+AS102+AU102+AW102+AY102+BA102+BC102+BE102+BG102</f>
        <v/>
      </c>
      <c r="BJ102" s="11">
        <f>BH102-AH102</f>
        <v/>
      </c>
      <c r="BK102" s="12">
        <f>IF(AH102&gt;0, BJ102/AH102, 0)</f>
        <v/>
      </c>
      <c r="BL102" s="13">
        <f>BI102-AI102</f>
        <v/>
      </c>
      <c r="BM102" s="12">
        <f>IF(AI102&gt;0, BL102/AI102, 0)</f>
        <v/>
      </c>
    </row>
    <row r="103">
      <c r="A103" s="19" t="inlineStr">
        <is>
          <t>Alfonso</t>
        </is>
      </c>
      <c r="B103" s="19" t="inlineStr">
        <is>
          <t>ESPAÑA</t>
        </is>
      </c>
      <c r="C103" s="19" t="inlineStr">
        <is>
          <t>ASOC. HORTICULTORES DE VILLA DEL PRADO</t>
        </is>
      </c>
      <c r="D103" s="10" t="inlineStr">
        <is>
          <t>Con potencial</t>
        </is>
      </c>
      <c r="E103" s="10" t="inlineStr">
        <is>
          <t>AGXK0005</t>
        </is>
      </c>
      <c r="F103" s="19" t="inlineStr">
        <is>
          <t>AGROXILATO-K, 5 L</t>
        </is>
      </c>
      <c r="G103" s="22" t="n">
        <v>5</v>
      </c>
      <c r="H103" s="13" t="n">
        <v>3.7325</v>
      </c>
      <c r="I103" s="13" t="n">
        <v>3.89173063131742</v>
      </c>
      <c r="J103" s="11" t="n">
        <v>0</v>
      </c>
      <c r="K103" s="13" t="n">
        <v>0</v>
      </c>
      <c r="L103" s="11" t="n">
        <v>0</v>
      </c>
      <c r="M103" s="13" t="n">
        <v>0</v>
      </c>
      <c r="N103" s="11" t="n">
        <v>0</v>
      </c>
      <c r="O103" s="13" t="n">
        <v>0</v>
      </c>
      <c r="P103" s="11" t="n">
        <v>19.78471348386427</v>
      </c>
      <c r="Q103" s="13" t="n">
        <v>74.58836983416829</v>
      </c>
      <c r="R103" s="11" t="n">
        <v>39.56942696772853</v>
      </c>
      <c r="S103" s="13" t="n">
        <v>143.2413256231773</v>
      </c>
      <c r="T103" s="11" t="n">
        <v>39.56942696772853</v>
      </c>
      <c r="U103" s="13" t="n">
        <v>149.1767396683366</v>
      </c>
      <c r="V103" s="11" t="n">
        <v>0</v>
      </c>
      <c r="W103" s="13" t="n">
        <v>0</v>
      </c>
      <c r="X103" s="11" t="n">
        <v>59.3541404515928</v>
      </c>
      <c r="Y103" s="13" t="n">
        <v>223.7651095025049</v>
      </c>
      <c r="Z103" s="11" t="n">
        <v>0</v>
      </c>
      <c r="AA103" s="13" t="n">
        <v>0</v>
      </c>
      <c r="AB103" s="11" t="n">
        <v>0</v>
      </c>
      <c r="AC103" s="13" t="n">
        <v>0</v>
      </c>
      <c r="AD103" s="11" t="n">
        <v>0</v>
      </c>
      <c r="AE103" s="13" t="n">
        <v>0</v>
      </c>
      <c r="AF103" s="11" t="n">
        <v>0</v>
      </c>
      <c r="AG103" s="13" t="n">
        <v>0</v>
      </c>
      <c r="AH103" s="25">
        <f>J103+L103+N103+P103+R103+T103+V103+X103+Z103+AB103+AD103+AF103</f>
        <v/>
      </c>
      <c r="AI103" s="26">
        <f>K103+M103+O103+Q103+S103+U103+W103+Y103+AA103+AC103+AE103+AG103</f>
        <v/>
      </c>
      <c r="AJ103" s="11" t="n">
        <v>0</v>
      </c>
      <c r="AK103" s="13" t="n">
        <v>0</v>
      </c>
      <c r="AL103" s="11" t="n">
        <v>0</v>
      </c>
      <c r="AM103" s="13" t="n">
        <v>0</v>
      </c>
      <c r="AN103" s="11" t="n">
        <v>0</v>
      </c>
      <c r="AO103" s="13" t="n">
        <v>0</v>
      </c>
      <c r="AP103" s="11" t="n">
        <v>25</v>
      </c>
      <c r="AQ103" s="13" t="n">
        <v>98.24408313349988</v>
      </c>
      <c r="AR103" s="11" t="n">
        <v>45</v>
      </c>
      <c r="AS103" s="13" t="n">
        <v>169.8033012461234</v>
      </c>
      <c r="AT103" s="11" t="n">
        <v>45</v>
      </c>
      <c r="AU103" s="13" t="n">
        <v>176.8393496402998</v>
      </c>
      <c r="AV103" s="11" t="n">
        <v>0</v>
      </c>
      <c r="AW103" s="13" t="n">
        <v>0</v>
      </c>
      <c r="AX103" s="11" t="n">
        <v>70</v>
      </c>
      <c r="AY103" s="13" t="n">
        <v>275.0834327737997</v>
      </c>
      <c r="AZ103" s="11" t="n">
        <v>0</v>
      </c>
      <c r="BA103" s="13" t="n">
        <v>0</v>
      </c>
      <c r="BB103" s="11" t="n">
        <v>0</v>
      </c>
      <c r="BC103" s="13" t="n">
        <v>0</v>
      </c>
      <c r="BD103" s="11" t="n">
        <v>0</v>
      </c>
      <c r="BE103" s="13" t="n">
        <v>0</v>
      </c>
      <c r="BF103" s="11" t="n">
        <v>0</v>
      </c>
      <c r="BG103" s="13" t="n">
        <v>0</v>
      </c>
      <c r="BH103" s="27">
        <f>AJ103+AL103+AN103+AP103+AR103+AT103+AV103+AX103+AZ103+BB103+BD103+BF103</f>
        <v/>
      </c>
      <c r="BI103" s="28">
        <f>AK103+AM103+AO103+AQ103+AS103+AU103+AW103+AY103+BA103+BC103+BE103+BG103</f>
        <v/>
      </c>
      <c r="BJ103" s="11">
        <f>BH103-AH103</f>
        <v/>
      </c>
      <c r="BK103" s="12">
        <f>IF(AH103&gt;0, BJ103/AH103, 0)</f>
        <v/>
      </c>
      <c r="BL103" s="13">
        <f>BI103-AI103</f>
        <v/>
      </c>
      <c r="BM103" s="12">
        <f>IF(AI103&gt;0, BL103/AI103, 0)</f>
        <v/>
      </c>
    </row>
    <row r="104">
      <c r="A104" s="19" t="inlineStr">
        <is>
          <t>Alfonso</t>
        </is>
      </c>
      <c r="B104" s="19" t="inlineStr">
        <is>
          <t>ESPAÑA</t>
        </is>
      </c>
      <c r="C104" s="19" t="inlineStr">
        <is>
          <t>ASOC. HORTICULTORES DE VILLA DEL PRADO</t>
        </is>
      </c>
      <c r="D104" s="10" t="inlineStr">
        <is>
          <t>Con potencial</t>
        </is>
      </c>
      <c r="E104" s="10" t="inlineStr">
        <is>
          <t>AMIMG0005</t>
        </is>
      </c>
      <c r="F104" s="19" t="inlineStr">
        <is>
          <t>AMINOSOIL-MG, 5L</t>
        </is>
      </c>
      <c r="G104" s="22" t="n">
        <v>5</v>
      </c>
      <c r="H104" s="13" t="n">
        <v>2.325</v>
      </c>
      <c r="I104" s="13" t="n">
        <v>2.42352778021631</v>
      </c>
      <c r="J104" s="11" t="n">
        <v>0</v>
      </c>
      <c r="K104" s="13" t="n">
        <v>0</v>
      </c>
      <c r="L104" s="11" t="n">
        <v>0</v>
      </c>
      <c r="M104" s="13" t="n">
        <v>0</v>
      </c>
      <c r="N104" s="11" t="n">
        <v>39.56942696772853</v>
      </c>
      <c r="O104" s="13" t="n">
        <v>0</v>
      </c>
      <c r="P104" s="11" t="n">
        <v>0</v>
      </c>
      <c r="Q104" s="13" t="n">
        <v>0</v>
      </c>
      <c r="R104" s="11" t="n">
        <v>0</v>
      </c>
      <c r="S104" s="13" t="n">
        <v>0</v>
      </c>
      <c r="T104" s="11" t="n">
        <v>39.56942696772853</v>
      </c>
      <c r="U104" s="13" t="n">
        <v>122.6652235999584</v>
      </c>
      <c r="V104" s="11" t="n">
        <v>39.56942696772853</v>
      </c>
      <c r="W104" s="13" t="n">
        <v>122.6652235999584</v>
      </c>
      <c r="X104" s="11" t="n">
        <v>39.56942696772853</v>
      </c>
      <c r="Y104" s="13" t="n">
        <v>122.6652235999584</v>
      </c>
      <c r="Z104" s="11" t="n">
        <v>0</v>
      </c>
      <c r="AA104" s="13" t="n">
        <v>0</v>
      </c>
      <c r="AB104" s="11" t="n">
        <v>0</v>
      </c>
      <c r="AC104" s="13" t="n">
        <v>0</v>
      </c>
      <c r="AD104" s="11" t="n">
        <v>0</v>
      </c>
      <c r="AE104" s="13" t="n">
        <v>0</v>
      </c>
      <c r="AF104" s="11" t="n">
        <v>0</v>
      </c>
      <c r="AG104" s="13" t="n">
        <v>0</v>
      </c>
      <c r="AH104" s="25">
        <f>J104+L104+N104+P104+R104+T104+V104+X104+Z104+AB104+AD104+AF104</f>
        <v/>
      </c>
      <c r="AI104" s="26">
        <f>K104+M104+O104+Q104+S104+U104+W104+Y104+AA104+AC104+AE104+AG104</f>
        <v/>
      </c>
      <c r="AJ104" s="11" t="n">
        <v>0</v>
      </c>
      <c r="AK104" s="13" t="n">
        <v>0</v>
      </c>
      <c r="AL104" s="11" t="n">
        <v>0</v>
      </c>
      <c r="AM104" s="13" t="n">
        <v>0</v>
      </c>
      <c r="AN104" s="11" t="n">
        <v>45</v>
      </c>
      <c r="AO104" s="13" t="n">
        <v>0</v>
      </c>
      <c r="AP104" s="11" t="n">
        <v>0</v>
      </c>
      <c r="AQ104" s="13" t="n">
        <v>0</v>
      </c>
      <c r="AR104" s="11" t="n">
        <v>0</v>
      </c>
      <c r="AS104" s="13" t="n">
        <v>0</v>
      </c>
      <c r="AT104" s="11" t="n">
        <v>45</v>
      </c>
      <c r="AU104" s="13" t="n">
        <v>145.4116668129786</v>
      </c>
      <c r="AV104" s="11" t="n">
        <v>45</v>
      </c>
      <c r="AW104" s="13" t="n">
        <v>145.4116668129786</v>
      </c>
      <c r="AX104" s="11" t="n">
        <v>45</v>
      </c>
      <c r="AY104" s="13" t="n">
        <v>145.4116668129786</v>
      </c>
      <c r="AZ104" s="11" t="n">
        <v>0</v>
      </c>
      <c r="BA104" s="13" t="n">
        <v>0</v>
      </c>
      <c r="BB104" s="11" t="n">
        <v>0</v>
      </c>
      <c r="BC104" s="13" t="n">
        <v>0</v>
      </c>
      <c r="BD104" s="11" t="n">
        <v>0</v>
      </c>
      <c r="BE104" s="13" t="n">
        <v>0</v>
      </c>
      <c r="BF104" s="11" t="n">
        <v>0</v>
      </c>
      <c r="BG104" s="13" t="n">
        <v>0</v>
      </c>
      <c r="BH104" s="27">
        <f>AJ104+AL104+AN104+AP104+AR104+AT104+AV104+AX104+AZ104+BB104+BD104+BF104</f>
        <v/>
      </c>
      <c r="BI104" s="28">
        <f>AK104+AM104+AO104+AQ104+AS104+AU104+AW104+AY104+BA104+BC104+BE104+BG104</f>
        <v/>
      </c>
      <c r="BJ104" s="11">
        <f>BH104-AH104</f>
        <v/>
      </c>
      <c r="BK104" s="12">
        <f>IF(AH104&gt;0, BJ104/AH104, 0)</f>
        <v/>
      </c>
      <c r="BL104" s="13">
        <f>BI104-AI104</f>
        <v/>
      </c>
      <c r="BM104" s="12">
        <f>IF(AI104&gt;0, BL104/AI104, 0)</f>
        <v/>
      </c>
    </row>
    <row r="105">
      <c r="A105" s="19" t="inlineStr">
        <is>
          <t>Alfonso</t>
        </is>
      </c>
      <c r="B105" s="19" t="inlineStr">
        <is>
          <t>ESPAÑA</t>
        </is>
      </c>
      <c r="C105" s="19" t="inlineStr">
        <is>
          <t>ASOC. HORTICULTORES DE VILLA DEL PRADO</t>
        </is>
      </c>
      <c r="D105" s="10" t="inlineStr">
        <is>
          <t>Con potencial</t>
        </is>
      </c>
      <c r="E105" s="10" t="inlineStr">
        <is>
          <t>AN0005</t>
        </is>
      </c>
      <c r="F105" s="19" t="inlineStr">
        <is>
          <t>ALCAPLANT NEW, 5 KG</t>
        </is>
      </c>
      <c r="G105" s="22" t="n">
        <v>5</v>
      </c>
      <c r="H105" s="13" t="n">
        <v>2.095</v>
      </c>
      <c r="I105" s="13" t="n">
        <v>2.183780946044374</v>
      </c>
      <c r="J105" s="11" t="n">
        <v>0</v>
      </c>
      <c r="K105" s="13" t="n">
        <v>0</v>
      </c>
      <c r="L105" s="11" t="n">
        <v>0</v>
      </c>
      <c r="M105" s="13" t="n">
        <v>0</v>
      </c>
      <c r="N105" s="11" t="n">
        <v>0</v>
      </c>
      <c r="O105" s="13" t="n">
        <v>0</v>
      </c>
      <c r="P105" s="11" t="n">
        <v>0</v>
      </c>
      <c r="Q105" s="13" t="n">
        <v>0</v>
      </c>
      <c r="R105" s="11" t="n">
        <v>19.78471348386427</v>
      </c>
      <c r="S105" s="13" t="n">
        <v>39.96512123740581</v>
      </c>
      <c r="T105" s="11" t="n">
        <v>0</v>
      </c>
      <c r="U105" s="13" t="n">
        <v>0</v>
      </c>
      <c r="V105" s="11" t="n">
        <v>0</v>
      </c>
      <c r="W105" s="13" t="n">
        <v>0</v>
      </c>
      <c r="X105" s="11" t="n">
        <v>19.78471348386427</v>
      </c>
      <c r="Y105" s="13" t="n">
        <v>42.93282825998546</v>
      </c>
      <c r="Z105" s="11" t="n">
        <v>0</v>
      </c>
      <c r="AA105" s="13" t="n">
        <v>0</v>
      </c>
      <c r="AB105" s="11" t="n">
        <v>0</v>
      </c>
      <c r="AC105" s="13" t="n">
        <v>0</v>
      </c>
      <c r="AD105" s="11" t="n">
        <v>0</v>
      </c>
      <c r="AE105" s="13" t="n">
        <v>0</v>
      </c>
      <c r="AF105" s="11" t="n">
        <v>0</v>
      </c>
      <c r="AG105" s="13" t="n">
        <v>0</v>
      </c>
      <c r="AH105" s="25">
        <f>J105+L105+N105+P105+R105+T105+V105+X105+Z105+AB105+AD105+AF105</f>
        <v/>
      </c>
      <c r="AI105" s="26">
        <f>K105+M105+O105+Q105+S105+U105+W105+Y105+AA105+AC105+AE105+AG105</f>
        <v/>
      </c>
      <c r="AJ105" s="11" t="n">
        <v>0</v>
      </c>
      <c r="AK105" s="13" t="n">
        <v>0</v>
      </c>
      <c r="AL105" s="11" t="n">
        <v>0</v>
      </c>
      <c r="AM105" s="13" t="n">
        <v>0</v>
      </c>
      <c r="AN105" s="11" t="n">
        <v>0</v>
      </c>
      <c r="AO105" s="13" t="n">
        <v>0</v>
      </c>
      <c r="AP105" s="11" t="n">
        <v>0</v>
      </c>
      <c r="AQ105" s="13" t="n">
        <v>0</v>
      </c>
      <c r="AR105" s="11" t="n">
        <v>25</v>
      </c>
      <c r="AS105" s="13" t="n">
        <v>52.64006576383812</v>
      </c>
      <c r="AT105" s="11" t="n">
        <v>0</v>
      </c>
      <c r="AU105" s="13" t="n">
        <v>0</v>
      </c>
      <c r="AV105" s="11" t="n">
        <v>0</v>
      </c>
      <c r="AW105" s="13" t="n">
        <v>0</v>
      </c>
      <c r="AX105" s="11" t="n">
        <v>25</v>
      </c>
      <c r="AY105" s="13" t="n">
        <v>56.54898153838056</v>
      </c>
      <c r="AZ105" s="11" t="n">
        <v>0</v>
      </c>
      <c r="BA105" s="13" t="n">
        <v>0</v>
      </c>
      <c r="BB105" s="11" t="n">
        <v>0</v>
      </c>
      <c r="BC105" s="13" t="n">
        <v>0</v>
      </c>
      <c r="BD105" s="11" t="n">
        <v>0</v>
      </c>
      <c r="BE105" s="13" t="n">
        <v>0</v>
      </c>
      <c r="BF105" s="11" t="n">
        <v>0</v>
      </c>
      <c r="BG105" s="13" t="n">
        <v>0</v>
      </c>
      <c r="BH105" s="27">
        <f>AJ105+AL105+AN105+AP105+AR105+AT105+AV105+AX105+AZ105+BB105+BD105+BF105</f>
        <v/>
      </c>
      <c r="BI105" s="28">
        <f>AK105+AM105+AO105+AQ105+AS105+AU105+AW105+AY105+BA105+BC105+BE105+BG105</f>
        <v/>
      </c>
      <c r="BJ105" s="11">
        <f>BH105-AH105</f>
        <v/>
      </c>
      <c r="BK105" s="12">
        <f>IF(AH105&gt;0, BJ105/AH105, 0)</f>
        <v/>
      </c>
      <c r="BL105" s="13">
        <f>BI105-AI105</f>
        <v/>
      </c>
      <c r="BM105" s="12">
        <f>IF(AI105&gt;0, BL105/AI105, 0)</f>
        <v/>
      </c>
    </row>
    <row r="106">
      <c r="A106" s="19" t="inlineStr">
        <is>
          <t>Alfonso</t>
        </is>
      </c>
      <c r="B106" s="19" t="inlineStr">
        <is>
          <t>ESPAÑA</t>
        </is>
      </c>
      <c r="C106" s="19" t="inlineStr">
        <is>
          <t>ASOC. HORTICULTORES DE VILLA DEL PRADO</t>
        </is>
      </c>
      <c r="D106" s="10" t="inlineStr">
        <is>
          <t>Con potencial</t>
        </is>
      </c>
      <c r="E106" s="10" t="inlineStr">
        <is>
          <t>AQUOM0001</t>
        </is>
      </c>
      <c r="F106" s="19" t="inlineStr">
        <is>
          <t>AQUOM, 1 L</t>
        </is>
      </c>
      <c r="G106" s="22" t="n">
        <v>1</v>
      </c>
      <c r="H106" s="13" t="n">
        <v>14.585</v>
      </c>
      <c r="I106" s="13" t="n">
        <v>15.20307641912038</v>
      </c>
      <c r="J106" s="11" t="n">
        <v>0</v>
      </c>
      <c r="K106" s="13" t="n">
        <v>0</v>
      </c>
      <c r="L106" s="11" t="n">
        <v>0</v>
      </c>
      <c r="M106" s="13" t="n">
        <v>0</v>
      </c>
      <c r="N106" s="11" t="n">
        <v>0</v>
      </c>
      <c r="O106" s="13" t="n">
        <v>0</v>
      </c>
      <c r="P106" s="11" t="n">
        <v>11.87082809031856</v>
      </c>
      <c r="Q106" s="13" t="n">
        <v>180.6740035346484</v>
      </c>
      <c r="R106" s="11" t="n">
        <v>0</v>
      </c>
      <c r="S106" s="13" t="n">
        <v>0</v>
      </c>
      <c r="T106" s="11" t="n">
        <v>11.87082809031856</v>
      </c>
      <c r="U106" s="13" t="n">
        <v>165.5980518599439</v>
      </c>
      <c r="V106" s="11" t="n">
        <v>0</v>
      </c>
      <c r="W106" s="13" t="n">
        <v>0</v>
      </c>
      <c r="X106" s="11" t="n">
        <v>0</v>
      </c>
      <c r="Y106" s="13" t="n">
        <v>0</v>
      </c>
      <c r="Z106" s="11" t="n">
        <v>0</v>
      </c>
      <c r="AA106" s="13" t="n">
        <v>0</v>
      </c>
      <c r="AB106" s="11" t="n">
        <v>0</v>
      </c>
      <c r="AC106" s="13" t="n">
        <v>0</v>
      </c>
      <c r="AD106" s="11" t="n">
        <v>0</v>
      </c>
      <c r="AE106" s="13" t="n">
        <v>0</v>
      </c>
      <c r="AF106" s="11" t="n">
        <v>0</v>
      </c>
      <c r="AG106" s="13" t="n">
        <v>0</v>
      </c>
      <c r="AH106" s="25">
        <f>J106+L106+N106+P106+R106+T106+V106+X106+Z106+AB106+AD106+AF106</f>
        <v/>
      </c>
      <c r="AI106" s="26">
        <f>K106+M106+O106+Q106+S106+U106+W106+Y106+AA106+AC106+AE106+AG106</f>
        <v/>
      </c>
      <c r="AJ106" s="11" t="n">
        <v>0</v>
      </c>
      <c r="AK106" s="13" t="n">
        <v>0</v>
      </c>
      <c r="AL106" s="11" t="n">
        <v>0</v>
      </c>
      <c r="AM106" s="13" t="n">
        <v>0</v>
      </c>
      <c r="AN106" s="11" t="n">
        <v>0</v>
      </c>
      <c r="AO106" s="13" t="n">
        <v>0</v>
      </c>
      <c r="AP106" s="11" t="n">
        <v>15</v>
      </c>
      <c r="AQ106" s="13" t="n">
        <v>237.9747923541434</v>
      </c>
      <c r="AR106" s="11" t="n">
        <v>0</v>
      </c>
      <c r="AS106" s="13" t="n">
        <v>0</v>
      </c>
      <c r="AT106" s="11" t="n">
        <v>15</v>
      </c>
      <c r="AU106" s="13" t="n">
        <v>218.1175002194678</v>
      </c>
      <c r="AV106" s="11" t="n">
        <v>0</v>
      </c>
      <c r="AW106" s="13" t="n">
        <v>0</v>
      </c>
      <c r="AX106" s="11" t="n">
        <v>0</v>
      </c>
      <c r="AY106" s="13" t="n">
        <v>0</v>
      </c>
      <c r="AZ106" s="11" t="n">
        <v>0</v>
      </c>
      <c r="BA106" s="13" t="n">
        <v>0</v>
      </c>
      <c r="BB106" s="11" t="n">
        <v>0</v>
      </c>
      <c r="BC106" s="13" t="n">
        <v>0</v>
      </c>
      <c r="BD106" s="11" t="n">
        <v>0</v>
      </c>
      <c r="BE106" s="13" t="n">
        <v>0</v>
      </c>
      <c r="BF106" s="11" t="n">
        <v>0</v>
      </c>
      <c r="BG106" s="13" t="n">
        <v>0</v>
      </c>
      <c r="BH106" s="27">
        <f>AJ106+AL106+AN106+AP106+AR106+AT106+AV106+AX106+AZ106+BB106+BD106+BF106</f>
        <v/>
      </c>
      <c r="BI106" s="28">
        <f>AK106+AM106+AO106+AQ106+AS106+AU106+AW106+AY106+BA106+BC106+BE106+BG106</f>
        <v/>
      </c>
      <c r="BJ106" s="11">
        <f>BH106-AH106</f>
        <v/>
      </c>
      <c r="BK106" s="12">
        <f>IF(AH106&gt;0, BJ106/AH106, 0)</f>
        <v/>
      </c>
      <c r="BL106" s="13">
        <f>BI106-AI106</f>
        <v/>
      </c>
      <c r="BM106" s="12">
        <f>IF(AI106&gt;0, BL106/AI106, 0)</f>
        <v/>
      </c>
    </row>
    <row r="107">
      <c r="A107" s="19" t="inlineStr">
        <is>
          <t>Alfonso</t>
        </is>
      </c>
      <c r="B107" s="19" t="inlineStr">
        <is>
          <t>ESPAÑA</t>
        </is>
      </c>
      <c r="C107" s="19" t="inlineStr">
        <is>
          <t>ASOC. HORTICULTORES DE VILLA DEL PRADO</t>
        </is>
      </c>
      <c r="D107" s="10" t="inlineStr">
        <is>
          <t>Con potencial</t>
        </is>
      </c>
      <c r="E107" s="10" t="inlineStr">
        <is>
          <t>AQUOM0005</t>
        </is>
      </c>
      <c r="F107" s="19" t="inlineStr">
        <is>
          <t>AQUOM, 5 L</t>
        </is>
      </c>
      <c r="G107" s="22" t="n">
        <v>5</v>
      </c>
      <c r="H107" s="13" t="n">
        <v>13.98</v>
      </c>
      <c r="I107" s="13" t="n">
        <v>14.5724380074942</v>
      </c>
      <c r="J107" s="11" t="n">
        <v>0</v>
      </c>
      <c r="K107" s="13" t="n">
        <v>0</v>
      </c>
      <c r="L107" s="11" t="n">
        <v>0</v>
      </c>
      <c r="M107" s="13" t="n">
        <v>0</v>
      </c>
      <c r="N107" s="11" t="n">
        <v>0</v>
      </c>
      <c r="O107" s="13" t="n">
        <v>0</v>
      </c>
      <c r="P107" s="11" t="n">
        <v>19.78471348386427</v>
      </c>
      <c r="Q107" s="13" t="n">
        <v>276.5902945044224</v>
      </c>
      <c r="R107" s="11" t="n">
        <v>0</v>
      </c>
      <c r="S107" s="13" t="n">
        <v>0</v>
      </c>
      <c r="T107" s="11" t="n">
        <v>0</v>
      </c>
      <c r="U107" s="13" t="n">
        <v>0</v>
      </c>
      <c r="V107" s="11" t="n">
        <v>0</v>
      </c>
      <c r="W107" s="13" t="n">
        <v>0</v>
      </c>
      <c r="X107" s="11" t="n">
        <v>0</v>
      </c>
      <c r="Y107" s="13" t="n">
        <v>0</v>
      </c>
      <c r="Z107" s="11" t="n">
        <v>0</v>
      </c>
      <c r="AA107" s="13" t="n">
        <v>0</v>
      </c>
      <c r="AB107" s="11" t="n">
        <v>0</v>
      </c>
      <c r="AC107" s="13" t="n">
        <v>0</v>
      </c>
      <c r="AD107" s="11" t="n">
        <v>0</v>
      </c>
      <c r="AE107" s="13" t="n">
        <v>0</v>
      </c>
      <c r="AF107" s="11" t="n">
        <v>0</v>
      </c>
      <c r="AG107" s="13" t="n">
        <v>0</v>
      </c>
      <c r="AH107" s="25">
        <f>J107+L107+N107+P107+R107+T107+V107+X107+Z107+AB107+AD107+AF107</f>
        <v/>
      </c>
      <c r="AI107" s="26">
        <f>K107+M107+O107+Q107+S107+U107+W107+Y107+AA107+AC107+AE107+AG107</f>
        <v/>
      </c>
      <c r="AJ107" s="11" t="n">
        <v>0</v>
      </c>
      <c r="AK107" s="13" t="n">
        <v>0</v>
      </c>
      <c r="AL107" s="11" t="n">
        <v>0</v>
      </c>
      <c r="AM107" s="13" t="n">
        <v>0</v>
      </c>
      <c r="AN107" s="11" t="n">
        <v>0</v>
      </c>
      <c r="AO107" s="13" t="n">
        <v>0</v>
      </c>
      <c r="AP107" s="11" t="n">
        <v>25</v>
      </c>
      <c r="AQ107" s="13" t="n">
        <v>364.310950187355</v>
      </c>
      <c r="AR107" s="11" t="n">
        <v>0</v>
      </c>
      <c r="AS107" s="13" t="n">
        <v>0</v>
      </c>
      <c r="AT107" s="11" t="n">
        <v>0</v>
      </c>
      <c r="AU107" s="13" t="n">
        <v>0</v>
      </c>
      <c r="AV107" s="11" t="n">
        <v>0</v>
      </c>
      <c r="AW107" s="13" t="n">
        <v>0</v>
      </c>
      <c r="AX107" s="11" t="n">
        <v>0</v>
      </c>
      <c r="AY107" s="13" t="n">
        <v>0</v>
      </c>
      <c r="AZ107" s="11" t="n">
        <v>0</v>
      </c>
      <c r="BA107" s="13" t="n">
        <v>0</v>
      </c>
      <c r="BB107" s="11" t="n">
        <v>0</v>
      </c>
      <c r="BC107" s="13" t="n">
        <v>0</v>
      </c>
      <c r="BD107" s="11" t="n">
        <v>0</v>
      </c>
      <c r="BE107" s="13" t="n">
        <v>0</v>
      </c>
      <c r="BF107" s="11" t="n">
        <v>0</v>
      </c>
      <c r="BG107" s="13" t="n">
        <v>0</v>
      </c>
      <c r="BH107" s="27">
        <f>AJ107+AL107+AN107+AP107+AR107+AT107+AV107+AX107+AZ107+BB107+BD107+BF107</f>
        <v/>
      </c>
      <c r="BI107" s="28">
        <f>AK107+AM107+AO107+AQ107+AS107+AU107+AW107+AY107+BA107+BC107+BE107+BG107</f>
        <v/>
      </c>
      <c r="BJ107" s="11">
        <f>BH107-AH107</f>
        <v/>
      </c>
      <c r="BK107" s="12">
        <f>IF(AH107&gt;0, BJ107/AH107, 0)</f>
        <v/>
      </c>
      <c r="BL107" s="13">
        <f>BI107-AI107</f>
        <v/>
      </c>
      <c r="BM107" s="12">
        <f>IF(AI107&gt;0, BL107/AI107, 0)</f>
        <v/>
      </c>
    </row>
    <row r="108">
      <c r="A108" s="19" t="inlineStr">
        <is>
          <t>Alfonso</t>
        </is>
      </c>
      <c r="B108" s="19" t="inlineStr">
        <is>
          <t>ESPAÑA</t>
        </is>
      </c>
      <c r="C108" s="19" t="inlineStr">
        <is>
          <t>ASOC. HORTICULTORES DE VILLA DEL PRADO</t>
        </is>
      </c>
      <c r="D108" s="10" t="inlineStr">
        <is>
          <t>Con potencial</t>
        </is>
      </c>
      <c r="E108" s="10" t="inlineStr">
        <is>
          <t>AVAN0005</t>
        </is>
      </c>
      <c r="F108" s="19" t="inlineStr">
        <is>
          <t>FLORAMEC AVANCE, 5 L</t>
        </is>
      </c>
      <c r="G108" s="22" t="n">
        <v>5</v>
      </c>
      <c r="H108" s="13" t="n">
        <v>5.399999999999999</v>
      </c>
      <c r="I108" s="13" t="n">
        <v>5.631770402172013</v>
      </c>
      <c r="J108" s="11" t="n">
        <v>0</v>
      </c>
      <c r="K108" s="13" t="n">
        <v>0</v>
      </c>
      <c r="L108" s="11" t="n">
        <v>0</v>
      </c>
      <c r="M108" s="13" t="n">
        <v>0</v>
      </c>
      <c r="N108" s="11" t="n">
        <v>19.78471348386427</v>
      </c>
      <c r="O108" s="13" t="n">
        <v>110.3987012399626</v>
      </c>
      <c r="P108" s="11" t="n">
        <v>19.78471348386427</v>
      </c>
      <c r="Q108" s="13" t="n">
        <v>110.3987012399626</v>
      </c>
      <c r="R108" s="11" t="n">
        <v>39.56942696772853</v>
      </c>
      <c r="S108" s="13" t="n">
        <v>214.8619884347659</v>
      </c>
      <c r="T108" s="11" t="n">
        <v>118.7082809031856</v>
      </c>
      <c r="U108" s="13" t="n">
        <v>618.470143505597</v>
      </c>
      <c r="V108" s="11" t="n">
        <v>79.13885393545706</v>
      </c>
      <c r="W108" s="13" t="n">
        <v>441.5948049598504</v>
      </c>
      <c r="X108" s="11" t="n">
        <v>0</v>
      </c>
      <c r="Y108" s="13" t="n">
        <v>0</v>
      </c>
      <c r="Z108" s="11" t="n">
        <v>0</v>
      </c>
      <c r="AA108" s="13" t="n">
        <v>0</v>
      </c>
      <c r="AB108" s="11" t="n">
        <v>0</v>
      </c>
      <c r="AC108" s="13" t="n">
        <v>0</v>
      </c>
      <c r="AD108" s="11" t="n">
        <v>0</v>
      </c>
      <c r="AE108" s="13" t="n">
        <v>0</v>
      </c>
      <c r="AF108" s="11" t="n">
        <v>0</v>
      </c>
      <c r="AG108" s="13" t="n">
        <v>0</v>
      </c>
      <c r="AH108" s="25">
        <f>J108+L108+N108+P108+R108+T108+V108+X108+Z108+AB108+AD108+AF108</f>
        <v/>
      </c>
      <c r="AI108" s="26">
        <f>K108+M108+O108+Q108+S108+U108+W108+Y108+AA108+AC108+AE108+AG108</f>
        <v/>
      </c>
      <c r="AJ108" s="11" t="n">
        <v>0</v>
      </c>
      <c r="AK108" s="13" t="n">
        <v>0</v>
      </c>
      <c r="AL108" s="11" t="n">
        <v>0</v>
      </c>
      <c r="AM108" s="13" t="n">
        <v>0</v>
      </c>
      <c r="AN108" s="11" t="n">
        <v>25</v>
      </c>
      <c r="AO108" s="13" t="n">
        <v>145.4116668129786</v>
      </c>
      <c r="AP108" s="11" t="n">
        <v>25</v>
      </c>
      <c r="AQ108" s="13" t="n">
        <v>145.4116668129786</v>
      </c>
      <c r="AR108" s="11" t="n">
        <v>45</v>
      </c>
      <c r="AS108" s="13" t="n">
        <v>254.704951869185</v>
      </c>
      <c r="AT108" s="11" t="n">
        <v>135</v>
      </c>
      <c r="AU108" s="13" t="n">
        <v>733.1562426731792</v>
      </c>
      <c r="AV108" s="11" t="n">
        <v>90</v>
      </c>
      <c r="AW108" s="13" t="n">
        <v>523.4820005267228</v>
      </c>
      <c r="AX108" s="11" t="n">
        <v>0</v>
      </c>
      <c r="AY108" s="13" t="n">
        <v>0</v>
      </c>
      <c r="AZ108" s="11" t="n">
        <v>0</v>
      </c>
      <c r="BA108" s="13" t="n">
        <v>0</v>
      </c>
      <c r="BB108" s="11" t="n">
        <v>0</v>
      </c>
      <c r="BC108" s="13" t="n">
        <v>0</v>
      </c>
      <c r="BD108" s="11" t="n">
        <v>0</v>
      </c>
      <c r="BE108" s="13" t="n">
        <v>0</v>
      </c>
      <c r="BF108" s="11" t="n">
        <v>0</v>
      </c>
      <c r="BG108" s="13" t="n">
        <v>0</v>
      </c>
      <c r="BH108" s="27">
        <f>AJ108+AL108+AN108+AP108+AR108+AT108+AV108+AX108+AZ108+BB108+BD108+BF108</f>
        <v/>
      </c>
      <c r="BI108" s="28">
        <f>AK108+AM108+AO108+AQ108+AS108+AU108+AW108+AY108+BA108+BC108+BE108+BG108</f>
        <v/>
      </c>
      <c r="BJ108" s="11">
        <f>BH108-AH108</f>
        <v/>
      </c>
      <c r="BK108" s="12">
        <f>IF(AH108&gt;0, BJ108/AH108, 0)</f>
        <v/>
      </c>
      <c r="BL108" s="13">
        <f>BI108-AI108</f>
        <v/>
      </c>
      <c r="BM108" s="12">
        <f>IF(AI108&gt;0, BL108/AI108, 0)</f>
        <v/>
      </c>
    </row>
    <row r="109">
      <c r="A109" s="19" t="inlineStr">
        <is>
          <t>Alfonso</t>
        </is>
      </c>
      <c r="B109" s="19" t="inlineStr">
        <is>
          <t>ESPAÑA</t>
        </is>
      </c>
      <c r="C109" s="19" t="inlineStr">
        <is>
          <t>ASOC. HORTICULTORES DE VILLA DEL PRADO</t>
        </is>
      </c>
      <c r="D109" s="10" t="inlineStr">
        <is>
          <t>Con potencial</t>
        </is>
      </c>
      <c r="E109" s="10" t="inlineStr">
        <is>
          <t>B0005</t>
        </is>
      </c>
      <c r="F109" s="19" t="inlineStr">
        <is>
          <t>BOROCAL, 5 L</t>
        </is>
      </c>
      <c r="G109" s="22" t="n">
        <v>5</v>
      </c>
      <c r="H109" s="13" t="n">
        <v>3.685</v>
      </c>
      <c r="I109" s="13" t="n">
        <v>3.841161234450366</v>
      </c>
      <c r="J109" s="11" t="n">
        <v>0</v>
      </c>
      <c r="K109" s="13" t="n">
        <v>0</v>
      </c>
      <c r="L109" s="11" t="n">
        <v>0</v>
      </c>
      <c r="M109" s="13" t="n">
        <v>0</v>
      </c>
      <c r="N109" s="11" t="n">
        <v>0</v>
      </c>
      <c r="O109" s="13" t="n">
        <v>0</v>
      </c>
      <c r="P109" s="11" t="n">
        <v>0</v>
      </c>
      <c r="Q109" s="13" t="n">
        <v>0</v>
      </c>
      <c r="R109" s="11" t="n">
        <v>19.78471348386427</v>
      </c>
      <c r="S109" s="13" t="n">
        <v>71.42281567674999</v>
      </c>
      <c r="T109" s="11" t="n">
        <v>0</v>
      </c>
      <c r="U109" s="13" t="n">
        <v>0</v>
      </c>
      <c r="V109" s="11" t="n">
        <v>0</v>
      </c>
      <c r="W109" s="13" t="n">
        <v>0</v>
      </c>
      <c r="X109" s="11" t="n">
        <v>19.78471348386427</v>
      </c>
      <c r="Y109" s="13" t="n">
        <v>74.39052269932964</v>
      </c>
      <c r="Z109" s="11" t="n">
        <v>0</v>
      </c>
      <c r="AA109" s="13" t="n">
        <v>0</v>
      </c>
      <c r="AB109" s="11" t="n">
        <v>0</v>
      </c>
      <c r="AC109" s="13" t="n">
        <v>0</v>
      </c>
      <c r="AD109" s="11" t="n">
        <v>0</v>
      </c>
      <c r="AE109" s="13" t="n">
        <v>0</v>
      </c>
      <c r="AF109" s="11" t="n">
        <v>0</v>
      </c>
      <c r="AG109" s="13" t="n">
        <v>0</v>
      </c>
      <c r="AH109" s="25">
        <f>J109+L109+N109+P109+R109+T109+V109+X109+Z109+AB109+AD109+AF109</f>
        <v/>
      </c>
      <c r="AI109" s="26">
        <f>K109+M109+O109+Q109+S109+U109+W109+Y109+AA109+AC109+AE109+AG109</f>
        <v/>
      </c>
      <c r="AJ109" s="11" t="n">
        <v>0</v>
      </c>
      <c r="AK109" s="13" t="n">
        <v>0</v>
      </c>
      <c r="AL109" s="11" t="n">
        <v>0</v>
      </c>
      <c r="AM109" s="13" t="n">
        <v>0</v>
      </c>
      <c r="AN109" s="11" t="n">
        <v>0</v>
      </c>
      <c r="AO109" s="13" t="n">
        <v>0</v>
      </c>
      <c r="AP109" s="11" t="n">
        <v>0</v>
      </c>
      <c r="AQ109" s="13" t="n">
        <v>0</v>
      </c>
      <c r="AR109" s="11" t="n">
        <v>25</v>
      </c>
      <c r="AS109" s="13" t="n">
        <v>94.07457297398791</v>
      </c>
      <c r="AT109" s="11" t="n">
        <v>0</v>
      </c>
      <c r="AU109" s="13" t="n">
        <v>0</v>
      </c>
      <c r="AV109" s="11" t="n">
        <v>0</v>
      </c>
      <c r="AW109" s="13" t="n">
        <v>0</v>
      </c>
      <c r="AX109" s="11" t="n">
        <v>25</v>
      </c>
      <c r="AY109" s="13" t="n">
        <v>97.98348874853036</v>
      </c>
      <c r="AZ109" s="11" t="n">
        <v>0</v>
      </c>
      <c r="BA109" s="13" t="n">
        <v>0</v>
      </c>
      <c r="BB109" s="11" t="n">
        <v>0</v>
      </c>
      <c r="BC109" s="13" t="n">
        <v>0</v>
      </c>
      <c r="BD109" s="11" t="n">
        <v>0</v>
      </c>
      <c r="BE109" s="13" t="n">
        <v>0</v>
      </c>
      <c r="BF109" s="11" t="n">
        <v>0</v>
      </c>
      <c r="BG109" s="13" t="n">
        <v>0</v>
      </c>
      <c r="BH109" s="27">
        <f>AJ109+AL109+AN109+AP109+AR109+AT109+AV109+AX109+AZ109+BB109+BD109+BF109</f>
        <v/>
      </c>
      <c r="BI109" s="28">
        <f>AK109+AM109+AO109+AQ109+AS109+AU109+AW109+AY109+BA109+BC109+BE109+BG109</f>
        <v/>
      </c>
      <c r="BJ109" s="11">
        <f>BH109-AH109</f>
        <v/>
      </c>
      <c r="BK109" s="12">
        <f>IF(AH109&gt;0, BJ109/AH109, 0)</f>
        <v/>
      </c>
      <c r="BL109" s="13">
        <f>BI109-AI109</f>
        <v/>
      </c>
      <c r="BM109" s="12">
        <f>IF(AI109&gt;0, BL109/AI109, 0)</f>
        <v/>
      </c>
    </row>
    <row r="110">
      <c r="A110" s="19" t="inlineStr">
        <is>
          <t>Alfonso</t>
        </is>
      </c>
      <c r="B110" s="19" t="inlineStr">
        <is>
          <t>ESPAÑA</t>
        </is>
      </c>
      <c r="C110" s="19" t="inlineStr">
        <is>
          <t>ASOC. HORTICULTORES DE VILLA DEL PRADO</t>
        </is>
      </c>
      <c r="D110" s="10" t="inlineStr">
        <is>
          <t>Con potencial</t>
        </is>
      </c>
      <c r="E110" s="10" t="inlineStr">
        <is>
          <t>BIO0005</t>
        </is>
      </c>
      <c r="F110" s="19" t="inlineStr">
        <is>
          <t>BIORAD-20, 5L</t>
        </is>
      </c>
      <c r="G110" s="22" t="n">
        <v>5</v>
      </c>
      <c r="H110" s="13" t="n">
        <v>2.98</v>
      </c>
      <c r="I110" s="13" t="n">
        <v>3.106285068836388</v>
      </c>
      <c r="J110" s="11" t="n">
        <v>0</v>
      </c>
      <c r="K110" s="13" t="n">
        <v>0</v>
      </c>
      <c r="L110" s="11" t="n">
        <v>0</v>
      </c>
      <c r="M110" s="13" t="n">
        <v>0</v>
      </c>
      <c r="N110" s="11" t="n">
        <v>0</v>
      </c>
      <c r="O110" s="13" t="n">
        <v>0</v>
      </c>
      <c r="P110" s="11" t="n">
        <v>0</v>
      </c>
      <c r="Q110" s="13" t="n">
        <v>0</v>
      </c>
      <c r="R110" s="11" t="n">
        <v>0</v>
      </c>
      <c r="S110" s="13" t="n">
        <v>0</v>
      </c>
      <c r="T110" s="11" t="n">
        <v>0</v>
      </c>
      <c r="U110" s="13" t="n">
        <v>0</v>
      </c>
      <c r="V110" s="11" t="n">
        <v>0</v>
      </c>
      <c r="W110" s="13" t="n">
        <v>0</v>
      </c>
      <c r="X110" s="11" t="n">
        <v>39.56942696772853</v>
      </c>
      <c r="Y110" s="13" t="n">
        <v>117.916892363831</v>
      </c>
      <c r="Z110" s="11" t="n">
        <v>0</v>
      </c>
      <c r="AA110" s="13" t="n">
        <v>0</v>
      </c>
      <c r="AB110" s="11" t="n">
        <v>0</v>
      </c>
      <c r="AC110" s="13" t="n">
        <v>0</v>
      </c>
      <c r="AD110" s="11" t="n">
        <v>0</v>
      </c>
      <c r="AE110" s="13" t="n">
        <v>0</v>
      </c>
      <c r="AF110" s="11" t="n">
        <v>0</v>
      </c>
      <c r="AG110" s="13" t="n">
        <v>0</v>
      </c>
      <c r="AH110" s="25">
        <f>J110+L110+N110+P110+R110+T110+V110+X110+Z110+AB110+AD110+AF110</f>
        <v/>
      </c>
      <c r="AI110" s="26">
        <f>K110+M110+O110+Q110+S110+U110+W110+Y110+AA110+AC110+AE110+AG110</f>
        <v/>
      </c>
      <c r="AJ110" s="11" t="n">
        <v>0</v>
      </c>
      <c r="AK110" s="13" t="n">
        <v>0</v>
      </c>
      <c r="AL110" s="11" t="n">
        <v>0</v>
      </c>
      <c r="AM110" s="13" t="n">
        <v>0</v>
      </c>
      <c r="AN110" s="11" t="n">
        <v>0</v>
      </c>
      <c r="AO110" s="13" t="n">
        <v>0</v>
      </c>
      <c r="AP110" s="11" t="n">
        <v>0</v>
      </c>
      <c r="AQ110" s="13" t="n">
        <v>0</v>
      </c>
      <c r="AR110" s="11" t="n">
        <v>0</v>
      </c>
      <c r="AS110" s="13" t="n">
        <v>0</v>
      </c>
      <c r="AT110" s="11" t="n">
        <v>0</v>
      </c>
      <c r="AU110" s="13" t="n">
        <v>0</v>
      </c>
      <c r="AV110" s="11" t="n">
        <v>0</v>
      </c>
      <c r="AW110" s="13" t="n">
        <v>0</v>
      </c>
      <c r="AX110" s="11" t="n">
        <v>50</v>
      </c>
      <c r="AY110" s="13" t="n">
        <v>155.3142534418194</v>
      </c>
      <c r="AZ110" s="11" t="n">
        <v>0</v>
      </c>
      <c r="BA110" s="13" t="n">
        <v>0</v>
      </c>
      <c r="BB110" s="11" t="n">
        <v>0</v>
      </c>
      <c r="BC110" s="13" t="n">
        <v>0</v>
      </c>
      <c r="BD110" s="11" t="n">
        <v>0</v>
      </c>
      <c r="BE110" s="13" t="n">
        <v>0</v>
      </c>
      <c r="BF110" s="11" t="n">
        <v>0</v>
      </c>
      <c r="BG110" s="13" t="n">
        <v>0</v>
      </c>
      <c r="BH110" s="27">
        <f>AJ110+AL110+AN110+AP110+AR110+AT110+AV110+AX110+AZ110+BB110+BD110+BF110</f>
        <v/>
      </c>
      <c r="BI110" s="28">
        <f>AK110+AM110+AO110+AQ110+AS110+AU110+AW110+AY110+BA110+BC110+BE110+BG110</f>
        <v/>
      </c>
      <c r="BJ110" s="11">
        <f>BH110-AH110</f>
        <v/>
      </c>
      <c r="BK110" s="12">
        <f>IF(AH110&gt;0, BJ110/AH110, 0)</f>
        <v/>
      </c>
      <c r="BL110" s="13">
        <f>BI110-AI110</f>
        <v/>
      </c>
      <c r="BM110" s="12">
        <f>IF(AI110&gt;0, BL110/AI110, 0)</f>
        <v/>
      </c>
    </row>
    <row r="111">
      <c r="A111" s="19" t="inlineStr">
        <is>
          <t>Alfonso</t>
        </is>
      </c>
      <c r="B111" s="19" t="inlineStr">
        <is>
          <t>ESPAÑA</t>
        </is>
      </c>
      <c r="C111" s="19" t="inlineStr">
        <is>
          <t>ASOC. HORTICULTORES DE VILLA DEL PRADO</t>
        </is>
      </c>
      <c r="D111" s="10" t="inlineStr">
        <is>
          <t>Con potencial</t>
        </is>
      </c>
      <c r="E111" s="10" t="inlineStr">
        <is>
          <t>BROTA0005</t>
        </is>
      </c>
      <c r="F111" s="19" t="inlineStr">
        <is>
          <t>BROTAMEC, 5 L</t>
        </is>
      </c>
      <c r="G111" s="22" t="n">
        <v>5</v>
      </c>
      <c r="H111" s="13" t="n">
        <v>3.456</v>
      </c>
      <c r="I111" s="13" t="n">
        <v>3.607205386611086</v>
      </c>
      <c r="J111" s="11" t="n">
        <v>0</v>
      </c>
      <c r="K111" s="13" t="n">
        <v>0</v>
      </c>
      <c r="L111" s="11" t="n">
        <v>0</v>
      </c>
      <c r="M111" s="13" t="n">
        <v>0</v>
      </c>
      <c r="N111" s="11" t="n">
        <v>0</v>
      </c>
      <c r="O111" s="13" t="n">
        <v>0</v>
      </c>
      <c r="P111" s="11" t="n">
        <v>0</v>
      </c>
      <c r="Q111" s="13" t="n">
        <v>0</v>
      </c>
      <c r="R111" s="11" t="n">
        <v>0</v>
      </c>
      <c r="S111" s="13" t="n">
        <v>0</v>
      </c>
      <c r="T111" s="11" t="n">
        <v>59.35414045159279</v>
      </c>
      <c r="U111" s="13" t="n">
        <v>198.6385233779972</v>
      </c>
      <c r="V111" s="11" t="n">
        <v>19.78471348386427</v>
      </c>
      <c r="W111" s="13" t="n">
        <v>71.62066281158864</v>
      </c>
      <c r="X111" s="11" t="n">
        <v>19.78471348386427</v>
      </c>
      <c r="Y111" s="13" t="n">
        <v>71.62066281158864</v>
      </c>
      <c r="Z111" s="11" t="n">
        <v>0</v>
      </c>
      <c r="AA111" s="13" t="n">
        <v>0</v>
      </c>
      <c r="AB111" s="11" t="n">
        <v>0</v>
      </c>
      <c r="AC111" s="13" t="n">
        <v>0</v>
      </c>
      <c r="AD111" s="11" t="n">
        <v>0</v>
      </c>
      <c r="AE111" s="13" t="n">
        <v>0</v>
      </c>
      <c r="AF111" s="11" t="n">
        <v>0</v>
      </c>
      <c r="AG111" s="13" t="n">
        <v>0</v>
      </c>
      <c r="AH111" s="25">
        <f>J111+L111+N111+P111+R111+T111+V111+X111+Z111+AB111+AD111+AF111</f>
        <v/>
      </c>
      <c r="AI111" s="26">
        <f>K111+M111+O111+Q111+S111+U111+W111+Y111+AA111+AC111+AE111+AG111</f>
        <v/>
      </c>
      <c r="AJ111" s="11" t="n">
        <v>0</v>
      </c>
      <c r="AK111" s="13" t="n">
        <v>0</v>
      </c>
      <c r="AL111" s="11" t="n">
        <v>0</v>
      </c>
      <c r="AM111" s="13" t="n">
        <v>0</v>
      </c>
      <c r="AN111" s="11" t="n">
        <v>0</v>
      </c>
      <c r="AO111" s="13" t="n">
        <v>0</v>
      </c>
      <c r="AP111" s="11" t="n">
        <v>0</v>
      </c>
      <c r="AQ111" s="13" t="n">
        <v>0</v>
      </c>
      <c r="AR111" s="11" t="n">
        <v>0</v>
      </c>
      <c r="AS111" s="13" t="n">
        <v>0</v>
      </c>
      <c r="AT111" s="11" t="n">
        <v>70</v>
      </c>
      <c r="AU111" s="13" t="n">
        <v>244.1943116754154</v>
      </c>
      <c r="AV111" s="11" t="n">
        <v>25</v>
      </c>
      <c r="AW111" s="13" t="n">
        <v>94.33516735895743</v>
      </c>
      <c r="AX111" s="11" t="n">
        <v>25</v>
      </c>
      <c r="AY111" s="13" t="n">
        <v>94.33516735895743</v>
      </c>
      <c r="AZ111" s="11" t="n">
        <v>0</v>
      </c>
      <c r="BA111" s="13" t="n">
        <v>0</v>
      </c>
      <c r="BB111" s="11" t="n">
        <v>0</v>
      </c>
      <c r="BC111" s="13" t="n">
        <v>0</v>
      </c>
      <c r="BD111" s="11" t="n">
        <v>0</v>
      </c>
      <c r="BE111" s="13" t="n">
        <v>0</v>
      </c>
      <c r="BF111" s="11" t="n">
        <v>0</v>
      </c>
      <c r="BG111" s="13" t="n">
        <v>0</v>
      </c>
      <c r="BH111" s="27">
        <f>AJ111+AL111+AN111+AP111+AR111+AT111+AV111+AX111+AZ111+BB111+BD111+BF111</f>
        <v/>
      </c>
      <c r="BI111" s="28">
        <f>AK111+AM111+AO111+AQ111+AS111+AU111+AW111+AY111+BA111+BC111+BE111+BG111</f>
        <v/>
      </c>
      <c r="BJ111" s="11">
        <f>BH111-AH111</f>
        <v/>
      </c>
      <c r="BK111" s="12">
        <f>IF(AH111&gt;0, BJ111/AH111, 0)</f>
        <v/>
      </c>
      <c r="BL111" s="13">
        <f>BI111-AI111</f>
        <v/>
      </c>
      <c r="BM111" s="12">
        <f>IF(AI111&gt;0, BL111/AI111, 0)</f>
        <v/>
      </c>
    </row>
    <row r="112">
      <c r="A112" s="19" t="inlineStr">
        <is>
          <t>Alfonso</t>
        </is>
      </c>
      <c r="B112" s="19" t="inlineStr">
        <is>
          <t>ESPAÑA</t>
        </is>
      </c>
      <c r="C112" s="19" t="inlineStr">
        <is>
          <t>ASOC. HORTICULTORES DE VILLA DEL PRADO</t>
        </is>
      </c>
      <c r="D112" s="10" t="inlineStr">
        <is>
          <t>Con potencial</t>
        </is>
      </c>
      <c r="E112" s="10" t="inlineStr">
        <is>
          <t>C-CU0005</t>
        </is>
      </c>
      <c r="F112" s="19" t="inlineStr">
        <is>
          <t>CODICOBRE, 5 L</t>
        </is>
      </c>
      <c r="G112" s="22" t="n">
        <v>5</v>
      </c>
      <c r="H112" s="13" t="n">
        <v>3.686923076923077</v>
      </c>
      <c r="I112" s="13" t="n">
        <v>3.860850587981395</v>
      </c>
      <c r="J112" s="11" t="n">
        <v>0</v>
      </c>
      <c r="K112" s="13" t="n">
        <v>0</v>
      </c>
      <c r="L112" s="11" t="n">
        <v>0</v>
      </c>
      <c r="M112" s="13" t="n">
        <v>0</v>
      </c>
      <c r="N112" s="11" t="n">
        <v>39.56942696772853</v>
      </c>
      <c r="O112" s="13" t="n">
        <v>0</v>
      </c>
      <c r="P112" s="11" t="n">
        <v>39.56942696772853</v>
      </c>
      <c r="Q112" s="13" t="n">
        <v>176.8753385457465</v>
      </c>
      <c r="R112" s="11" t="n">
        <v>39.56942696772853</v>
      </c>
      <c r="S112" s="13" t="n">
        <v>170.9399245005873</v>
      </c>
      <c r="T112" s="11" t="n">
        <v>59.35414045159279</v>
      </c>
      <c r="U112" s="13" t="n">
        <v>246.7153771437874</v>
      </c>
      <c r="V112" s="11" t="n">
        <v>0</v>
      </c>
      <c r="W112" s="13" t="n">
        <v>0</v>
      </c>
      <c r="X112" s="11" t="n">
        <v>79.13885393545706</v>
      </c>
      <c r="Y112" s="13" t="n">
        <v>353.7506770914931</v>
      </c>
      <c r="Z112" s="11" t="n">
        <v>0</v>
      </c>
      <c r="AA112" s="13" t="n">
        <v>0</v>
      </c>
      <c r="AB112" s="11" t="n">
        <v>0</v>
      </c>
      <c r="AC112" s="13" t="n">
        <v>0</v>
      </c>
      <c r="AD112" s="11" t="n">
        <v>0</v>
      </c>
      <c r="AE112" s="13" t="n">
        <v>0</v>
      </c>
      <c r="AF112" s="11" t="n">
        <v>0</v>
      </c>
      <c r="AG112" s="13" t="n">
        <v>0</v>
      </c>
      <c r="AH112" s="25">
        <f>J112+L112+N112+P112+R112+T112+V112+X112+Z112+AB112+AD112+AF112</f>
        <v/>
      </c>
      <c r="AI112" s="26">
        <f>K112+M112+O112+Q112+S112+U112+W112+Y112+AA112+AC112+AE112+AG112</f>
        <v/>
      </c>
      <c r="AJ112" s="11" t="n">
        <v>0</v>
      </c>
      <c r="AK112" s="13" t="n">
        <v>0</v>
      </c>
      <c r="AL112" s="11" t="n">
        <v>0</v>
      </c>
      <c r="AM112" s="13" t="n">
        <v>0</v>
      </c>
      <c r="AN112" s="11" t="n">
        <v>45</v>
      </c>
      <c r="AO112" s="13" t="n">
        <v>0</v>
      </c>
      <c r="AP112" s="11" t="n">
        <v>45</v>
      </c>
      <c r="AQ112" s="13" t="n">
        <v>209.6742421464562</v>
      </c>
      <c r="AR112" s="11" t="n">
        <v>45</v>
      </c>
      <c r="AS112" s="13" t="n">
        <v>202.6381937522798</v>
      </c>
      <c r="AT112" s="11" t="n">
        <v>70</v>
      </c>
      <c r="AU112" s="13" t="n">
        <v>303.2971181864971</v>
      </c>
      <c r="AV112" s="11" t="n">
        <v>0</v>
      </c>
      <c r="AW112" s="13" t="n">
        <v>0</v>
      </c>
      <c r="AX112" s="11" t="n">
        <v>95</v>
      </c>
      <c r="AY112" s="13" t="n">
        <v>442.6456223091853</v>
      </c>
      <c r="AZ112" s="11" t="n">
        <v>0</v>
      </c>
      <c r="BA112" s="13" t="n">
        <v>0</v>
      </c>
      <c r="BB112" s="11" t="n">
        <v>0</v>
      </c>
      <c r="BC112" s="13" t="n">
        <v>0</v>
      </c>
      <c r="BD112" s="11" t="n">
        <v>0</v>
      </c>
      <c r="BE112" s="13" t="n">
        <v>0</v>
      </c>
      <c r="BF112" s="11" t="n">
        <v>0</v>
      </c>
      <c r="BG112" s="13" t="n">
        <v>0</v>
      </c>
      <c r="BH112" s="27">
        <f>AJ112+AL112+AN112+AP112+AR112+AT112+AV112+AX112+AZ112+BB112+BD112+BF112</f>
        <v/>
      </c>
      <c r="BI112" s="28">
        <f>AK112+AM112+AO112+AQ112+AS112+AU112+AW112+AY112+BA112+BC112+BE112+BG112</f>
        <v/>
      </c>
      <c r="BJ112" s="11">
        <f>BH112-AH112</f>
        <v/>
      </c>
      <c r="BK112" s="12">
        <f>IF(AH112&gt;0, BJ112/AH112, 0)</f>
        <v/>
      </c>
      <c r="BL112" s="13">
        <f>BI112-AI112</f>
        <v/>
      </c>
      <c r="BM112" s="12">
        <f>IF(AI112&gt;0, BL112/AI112, 0)</f>
        <v/>
      </c>
    </row>
    <row r="113">
      <c r="A113" s="19" t="inlineStr">
        <is>
          <t>Alfonso</t>
        </is>
      </c>
      <c r="B113" s="19" t="inlineStr">
        <is>
          <t>ESPAÑA</t>
        </is>
      </c>
      <c r="C113" s="19" t="inlineStr">
        <is>
          <t>ASOC. HORTICULTORES DE VILLA DEL PRADO</t>
        </is>
      </c>
      <c r="D113" s="10" t="inlineStr">
        <is>
          <t>Con potencial</t>
        </is>
      </c>
      <c r="E113" s="10" t="inlineStr">
        <is>
          <t>C-GLB0005</t>
        </is>
      </c>
      <c r="F113" s="19" t="inlineStr">
        <is>
          <t>CODIORGAN GLB, 5 KG</t>
        </is>
      </c>
      <c r="G113" s="22" t="n">
        <v>5</v>
      </c>
      <c r="H113" s="13" t="n">
        <v>9.1</v>
      </c>
      <c r="I113" s="13" t="n">
        <v>9.485635612889642</v>
      </c>
      <c r="J113" s="11" t="n">
        <v>0</v>
      </c>
      <c r="K113" s="13" t="n">
        <v>0</v>
      </c>
      <c r="L113" s="11" t="n">
        <v>0</v>
      </c>
      <c r="M113" s="13" t="n">
        <v>0</v>
      </c>
      <c r="N113" s="11" t="n">
        <v>0</v>
      </c>
      <c r="O113" s="13" t="n">
        <v>0</v>
      </c>
      <c r="P113" s="11" t="n">
        <v>0</v>
      </c>
      <c r="Q113" s="13" t="n">
        <v>0</v>
      </c>
      <c r="R113" s="11" t="n">
        <v>0</v>
      </c>
      <c r="S113" s="13" t="n">
        <v>0</v>
      </c>
      <c r="T113" s="11" t="n">
        <v>0</v>
      </c>
      <c r="U113" s="13" t="n">
        <v>0</v>
      </c>
      <c r="V113" s="11" t="n">
        <v>0</v>
      </c>
      <c r="W113" s="13" t="n">
        <v>0</v>
      </c>
      <c r="X113" s="11" t="n">
        <v>24.73089185483033</v>
      </c>
      <c r="Y113" s="13" t="n">
        <v>225.051115878956</v>
      </c>
      <c r="Z113" s="11" t="n">
        <v>0</v>
      </c>
      <c r="AA113" s="13" t="n">
        <v>0</v>
      </c>
      <c r="AB113" s="11" t="n">
        <v>0</v>
      </c>
      <c r="AC113" s="13" t="n">
        <v>0</v>
      </c>
      <c r="AD113" s="11" t="n">
        <v>0</v>
      </c>
      <c r="AE113" s="13" t="n">
        <v>0</v>
      </c>
      <c r="AF113" s="11" t="n">
        <v>0</v>
      </c>
      <c r="AG113" s="13" t="n">
        <v>0</v>
      </c>
      <c r="AH113" s="25">
        <f>J113+L113+N113+P113+R113+T113+V113+X113+Z113+AB113+AD113+AF113</f>
        <v/>
      </c>
      <c r="AI113" s="26">
        <f>K113+M113+O113+Q113+S113+U113+W113+Y113+AA113+AC113+AE113+AG113</f>
        <v/>
      </c>
      <c r="AJ113" s="11" t="n">
        <v>0</v>
      </c>
      <c r="AK113" s="13" t="n">
        <v>0</v>
      </c>
      <c r="AL113" s="11" t="n">
        <v>0</v>
      </c>
      <c r="AM113" s="13" t="n">
        <v>0</v>
      </c>
      <c r="AN113" s="11" t="n">
        <v>0</v>
      </c>
      <c r="AO113" s="13" t="n">
        <v>0</v>
      </c>
      <c r="AP113" s="11" t="n">
        <v>0</v>
      </c>
      <c r="AQ113" s="13" t="n">
        <v>0</v>
      </c>
      <c r="AR113" s="11" t="n">
        <v>0</v>
      </c>
      <c r="AS113" s="13" t="n">
        <v>0</v>
      </c>
      <c r="AT113" s="11" t="n">
        <v>0</v>
      </c>
      <c r="AU113" s="13" t="n">
        <v>0</v>
      </c>
      <c r="AV113" s="11" t="n">
        <v>0</v>
      </c>
      <c r="AW113" s="13" t="n">
        <v>0</v>
      </c>
      <c r="AX113" s="11" t="n">
        <v>30</v>
      </c>
      <c r="AY113" s="13" t="n">
        <v>284.5690683866893</v>
      </c>
      <c r="AZ113" s="11" t="n">
        <v>0</v>
      </c>
      <c r="BA113" s="13" t="n">
        <v>0</v>
      </c>
      <c r="BB113" s="11" t="n">
        <v>0</v>
      </c>
      <c r="BC113" s="13" t="n">
        <v>0</v>
      </c>
      <c r="BD113" s="11" t="n">
        <v>0</v>
      </c>
      <c r="BE113" s="13" t="n">
        <v>0</v>
      </c>
      <c r="BF113" s="11" t="n">
        <v>0</v>
      </c>
      <c r="BG113" s="13" t="n">
        <v>0</v>
      </c>
      <c r="BH113" s="27">
        <f>AJ113+AL113+AN113+AP113+AR113+AT113+AV113+AX113+AZ113+BB113+BD113+BF113</f>
        <v/>
      </c>
      <c r="BI113" s="28">
        <f>AK113+AM113+AO113+AQ113+AS113+AU113+AW113+AY113+BA113+BC113+BE113+BG113</f>
        <v/>
      </c>
      <c r="BJ113" s="11">
        <f>BH113-AH113</f>
        <v/>
      </c>
      <c r="BK113" s="12">
        <f>IF(AH113&gt;0, BJ113/AH113, 0)</f>
        <v/>
      </c>
      <c r="BL113" s="13">
        <f>BI113-AI113</f>
        <v/>
      </c>
      <c r="BM113" s="12">
        <f>IF(AI113&gt;0, BL113/AI113, 0)</f>
        <v/>
      </c>
    </row>
    <row r="114">
      <c r="A114" s="19" t="inlineStr">
        <is>
          <t>Alfonso</t>
        </is>
      </c>
      <c r="B114" s="19" t="inlineStr">
        <is>
          <t>ESPAÑA</t>
        </is>
      </c>
      <c r="C114" s="19" t="inlineStr">
        <is>
          <t>ASOC. HORTICULTORES DE VILLA DEL PRADO</t>
        </is>
      </c>
      <c r="D114" s="10" t="inlineStr">
        <is>
          <t>Con potencial</t>
        </is>
      </c>
      <c r="E114" s="10" t="inlineStr">
        <is>
          <t>HST0005</t>
        </is>
      </c>
      <c r="F114" s="19" t="inlineStr">
        <is>
          <t>HIDROSTRESS-40, 5 L</t>
        </is>
      </c>
      <c r="G114" s="22" t="n">
        <v>5</v>
      </c>
      <c r="H114" s="13" t="n">
        <v>7.02</v>
      </c>
      <c r="I114" s="13" t="n">
        <v>7.317490329943438</v>
      </c>
      <c r="J114" s="11" t="n">
        <v>0</v>
      </c>
      <c r="K114" s="13" t="n">
        <v>0</v>
      </c>
      <c r="L114" s="11" t="n">
        <v>0</v>
      </c>
      <c r="M114" s="13" t="n">
        <v>0</v>
      </c>
      <c r="N114" s="11" t="n">
        <v>0</v>
      </c>
      <c r="O114" s="13" t="n">
        <v>0</v>
      </c>
      <c r="P114" s="11" t="n">
        <v>39.56942696772853</v>
      </c>
      <c r="Q114" s="13" t="n">
        <v>277.7773773134543</v>
      </c>
      <c r="R114" s="11" t="n">
        <v>0</v>
      </c>
      <c r="S114" s="13" t="n">
        <v>0</v>
      </c>
      <c r="T114" s="11" t="n">
        <v>0</v>
      </c>
      <c r="U114" s="13" t="n">
        <v>0</v>
      </c>
      <c r="V114" s="11" t="n">
        <v>98.92356741932133</v>
      </c>
      <c r="W114" s="13" t="n">
        <v>694.4434432836357</v>
      </c>
      <c r="X114" s="11" t="n">
        <v>59.3541404515928</v>
      </c>
      <c r="Y114" s="13" t="n">
        <v>416.6660659701814</v>
      </c>
      <c r="Z114" s="11" t="n">
        <v>0</v>
      </c>
      <c r="AA114" s="13" t="n">
        <v>0</v>
      </c>
      <c r="AB114" s="11" t="n">
        <v>0</v>
      </c>
      <c r="AC114" s="13" t="n">
        <v>0</v>
      </c>
      <c r="AD114" s="11" t="n">
        <v>0</v>
      </c>
      <c r="AE114" s="13" t="n">
        <v>0</v>
      </c>
      <c r="AF114" s="11" t="n">
        <v>0</v>
      </c>
      <c r="AG114" s="13" t="n">
        <v>0</v>
      </c>
      <c r="AH114" s="25">
        <f>J114+L114+N114+P114+R114+T114+V114+X114+Z114+AB114+AD114+AF114</f>
        <v/>
      </c>
      <c r="AI114" s="26">
        <f>K114+M114+O114+Q114+S114+U114+W114+Y114+AA114+AC114+AE114+AG114</f>
        <v/>
      </c>
      <c r="AJ114" s="11" t="n">
        <v>0</v>
      </c>
      <c r="AK114" s="13" t="n">
        <v>0</v>
      </c>
      <c r="AL114" s="11" t="n">
        <v>0</v>
      </c>
      <c r="AM114" s="13" t="n">
        <v>0</v>
      </c>
      <c r="AN114" s="11" t="n">
        <v>0</v>
      </c>
      <c r="AO114" s="13" t="n">
        <v>0</v>
      </c>
      <c r="AP114" s="11" t="n">
        <v>50</v>
      </c>
      <c r="AQ114" s="13" t="n">
        <v>365.8745164971719</v>
      </c>
      <c r="AR114" s="11" t="n">
        <v>0</v>
      </c>
      <c r="AS114" s="13" t="n">
        <v>0</v>
      </c>
      <c r="AT114" s="11" t="n">
        <v>0</v>
      </c>
      <c r="AU114" s="13" t="n">
        <v>0</v>
      </c>
      <c r="AV114" s="11" t="n">
        <v>130</v>
      </c>
      <c r="AW114" s="13" t="n">
        <v>951.2737428926469</v>
      </c>
      <c r="AX114" s="11" t="n">
        <v>75</v>
      </c>
      <c r="AY114" s="13" t="n">
        <v>548.8117747457578</v>
      </c>
      <c r="AZ114" s="11" t="n">
        <v>0</v>
      </c>
      <c r="BA114" s="13" t="n">
        <v>0</v>
      </c>
      <c r="BB114" s="11" t="n">
        <v>0</v>
      </c>
      <c r="BC114" s="13" t="n">
        <v>0</v>
      </c>
      <c r="BD114" s="11" t="n">
        <v>0</v>
      </c>
      <c r="BE114" s="13" t="n">
        <v>0</v>
      </c>
      <c r="BF114" s="11" t="n">
        <v>0</v>
      </c>
      <c r="BG114" s="13" t="n">
        <v>0</v>
      </c>
      <c r="BH114" s="27">
        <f>AJ114+AL114+AN114+AP114+AR114+AT114+AV114+AX114+AZ114+BB114+BD114+BF114</f>
        <v/>
      </c>
      <c r="BI114" s="28">
        <f>AK114+AM114+AO114+AQ114+AS114+AU114+AW114+AY114+BA114+BC114+BE114+BG114</f>
        <v/>
      </c>
      <c r="BJ114" s="11">
        <f>BH114-AH114</f>
        <v/>
      </c>
      <c r="BK114" s="12">
        <f>IF(AH114&gt;0, BJ114/AH114, 0)</f>
        <v/>
      </c>
      <c r="BL114" s="13">
        <f>BI114-AI114</f>
        <v/>
      </c>
      <c r="BM114" s="12">
        <f>IF(AI114&gt;0, BL114/AI114, 0)</f>
        <v/>
      </c>
    </row>
    <row r="115">
      <c r="A115" s="19" t="inlineStr">
        <is>
          <t>Alfonso</t>
        </is>
      </c>
      <c r="B115" s="19" t="inlineStr">
        <is>
          <t>ESPAÑA</t>
        </is>
      </c>
      <c r="C115" s="19" t="inlineStr">
        <is>
          <t>ASOC. HORTICULTORES DE VILLA DEL PRADO</t>
        </is>
      </c>
      <c r="D115" s="10" t="inlineStr">
        <is>
          <t>Con potencial</t>
        </is>
      </c>
      <c r="E115" s="10" t="inlineStr">
        <is>
          <t>PHD0005</t>
        </is>
      </c>
      <c r="F115" s="19" t="inlineStr">
        <is>
          <t>PH-DOWNER, 5 L</t>
        </is>
      </c>
      <c r="G115" s="22" t="n">
        <v>5</v>
      </c>
      <c r="H115" s="13" t="n">
        <v>4.239999999999999</v>
      </c>
      <c r="I115" s="13" t="n">
        <v>4.419680769082645</v>
      </c>
      <c r="J115" s="11" t="n">
        <v>0</v>
      </c>
      <c r="K115" s="13" t="n">
        <v>0</v>
      </c>
      <c r="L115" s="11" t="n">
        <v>0</v>
      </c>
      <c r="M115" s="13" t="n">
        <v>0</v>
      </c>
      <c r="N115" s="11" t="n">
        <v>0</v>
      </c>
      <c r="O115" s="13" t="n">
        <v>0</v>
      </c>
      <c r="P115" s="11" t="n">
        <v>0</v>
      </c>
      <c r="Q115" s="13" t="n">
        <v>0</v>
      </c>
      <c r="R115" s="11" t="n">
        <v>0</v>
      </c>
      <c r="S115" s="13" t="n">
        <v>0</v>
      </c>
      <c r="T115" s="11" t="n">
        <v>39.56942696772853</v>
      </c>
      <c r="U115" s="13" t="n">
        <v>167.774370343169</v>
      </c>
      <c r="V115" s="11" t="n">
        <v>39.56942696772853</v>
      </c>
      <c r="W115" s="13" t="n">
        <v>167.774370343169</v>
      </c>
      <c r="X115" s="11" t="n">
        <v>0</v>
      </c>
      <c r="Y115" s="13" t="n">
        <v>0</v>
      </c>
      <c r="Z115" s="11" t="n">
        <v>0</v>
      </c>
      <c r="AA115" s="13" t="n">
        <v>0</v>
      </c>
      <c r="AB115" s="11" t="n">
        <v>0</v>
      </c>
      <c r="AC115" s="13" t="n">
        <v>0</v>
      </c>
      <c r="AD115" s="11" t="n">
        <v>0</v>
      </c>
      <c r="AE115" s="13" t="n">
        <v>0</v>
      </c>
      <c r="AF115" s="11" t="n">
        <v>0</v>
      </c>
      <c r="AG115" s="13" t="n">
        <v>0</v>
      </c>
      <c r="AH115" s="25">
        <f>J115+L115+N115+P115+R115+T115+V115+X115+Z115+AB115+AD115+AF115</f>
        <v/>
      </c>
      <c r="AI115" s="26">
        <f>K115+M115+O115+Q115+S115+U115+W115+Y115+AA115+AC115+AE115+AG115</f>
        <v/>
      </c>
      <c r="AJ115" s="11" t="n">
        <v>0</v>
      </c>
      <c r="AK115" s="13" t="n">
        <v>0</v>
      </c>
      <c r="AL115" s="11" t="n">
        <v>0</v>
      </c>
      <c r="AM115" s="13" t="n">
        <v>0</v>
      </c>
      <c r="AN115" s="11" t="n">
        <v>0</v>
      </c>
      <c r="AO115" s="13" t="n">
        <v>0</v>
      </c>
      <c r="AP115" s="11" t="n">
        <v>0</v>
      </c>
      <c r="AQ115" s="13" t="n">
        <v>0</v>
      </c>
      <c r="AR115" s="11" t="n">
        <v>0</v>
      </c>
      <c r="AS115" s="13" t="n">
        <v>0</v>
      </c>
      <c r="AT115" s="11" t="n">
        <v>45</v>
      </c>
      <c r="AU115" s="13" t="n">
        <v>198.885634608719</v>
      </c>
      <c r="AV115" s="11" t="n">
        <v>45</v>
      </c>
      <c r="AW115" s="13" t="n">
        <v>198.885634608719</v>
      </c>
      <c r="AX115" s="11" t="n">
        <v>0</v>
      </c>
      <c r="AY115" s="13" t="n">
        <v>0</v>
      </c>
      <c r="AZ115" s="11" t="n">
        <v>0</v>
      </c>
      <c r="BA115" s="13" t="n">
        <v>0</v>
      </c>
      <c r="BB115" s="11" t="n">
        <v>0</v>
      </c>
      <c r="BC115" s="13" t="n">
        <v>0</v>
      </c>
      <c r="BD115" s="11" t="n">
        <v>0</v>
      </c>
      <c r="BE115" s="13" t="n">
        <v>0</v>
      </c>
      <c r="BF115" s="11" t="n">
        <v>0</v>
      </c>
      <c r="BG115" s="13" t="n">
        <v>0</v>
      </c>
      <c r="BH115" s="27">
        <f>AJ115+AL115+AN115+AP115+AR115+AT115+AV115+AX115+AZ115+BB115+BD115+BF115</f>
        <v/>
      </c>
      <c r="BI115" s="28">
        <f>AK115+AM115+AO115+AQ115+AS115+AU115+AW115+AY115+BA115+BC115+BE115+BG115</f>
        <v/>
      </c>
      <c r="BJ115" s="11">
        <f>BH115-AH115</f>
        <v/>
      </c>
      <c r="BK115" s="12">
        <f>IF(AH115&gt;0, BJ115/AH115, 0)</f>
        <v/>
      </c>
      <c r="BL115" s="13">
        <f>BI115-AI115</f>
        <v/>
      </c>
      <c r="BM115" s="12">
        <f>IF(AI115&gt;0, BL115/AI115, 0)</f>
        <v/>
      </c>
    </row>
    <row r="116">
      <c r="A116" s="19" t="inlineStr">
        <is>
          <t>Alfonso</t>
        </is>
      </c>
      <c r="B116" s="19" t="inlineStr">
        <is>
          <t>ESPAÑA</t>
        </is>
      </c>
      <c r="C116" s="19" t="inlineStr">
        <is>
          <t>ASOC. HORTICULTORES DE VILLA DEL PRADO</t>
        </is>
      </c>
      <c r="D116" s="10" t="inlineStr">
        <is>
          <t>Con potencial</t>
        </is>
      </c>
      <c r="E116" s="10" t="inlineStr">
        <is>
          <t>PIV0005</t>
        </is>
      </c>
      <c r="F116" s="19" t="inlineStr">
        <is>
          <t>PGR IV, 5 L</t>
        </is>
      </c>
      <c r="G116" s="22" t="n">
        <v>5</v>
      </c>
      <c r="H116" s="13" t="n">
        <v>3.07</v>
      </c>
      <c r="I116" s="13" t="n">
        <v>3.200099047425407</v>
      </c>
      <c r="J116" s="11" t="n">
        <v>0</v>
      </c>
      <c r="K116" s="13" t="n">
        <v>0</v>
      </c>
      <c r="L116" s="11" t="n">
        <v>0</v>
      </c>
      <c r="M116" s="13" t="n">
        <v>0</v>
      </c>
      <c r="N116" s="11" t="n">
        <v>0</v>
      </c>
      <c r="O116" s="13" t="n">
        <v>0</v>
      </c>
      <c r="P116" s="11" t="n">
        <v>0</v>
      </c>
      <c r="Q116" s="13" t="n">
        <v>0</v>
      </c>
      <c r="R116" s="11" t="n">
        <v>39.56942696772853</v>
      </c>
      <c r="S116" s="13" t="n">
        <v>121.4781407909266</v>
      </c>
      <c r="T116" s="11" t="n">
        <v>0</v>
      </c>
      <c r="U116" s="13" t="n">
        <v>0</v>
      </c>
      <c r="V116" s="11" t="n">
        <v>0</v>
      </c>
      <c r="W116" s="13" t="n">
        <v>0</v>
      </c>
      <c r="X116" s="11" t="n">
        <v>0</v>
      </c>
      <c r="Y116" s="13" t="n">
        <v>0</v>
      </c>
      <c r="Z116" s="11" t="n">
        <v>0</v>
      </c>
      <c r="AA116" s="13" t="n">
        <v>0</v>
      </c>
      <c r="AB116" s="11" t="n">
        <v>0</v>
      </c>
      <c r="AC116" s="13" t="n">
        <v>0</v>
      </c>
      <c r="AD116" s="11" t="n">
        <v>0</v>
      </c>
      <c r="AE116" s="13" t="n">
        <v>0</v>
      </c>
      <c r="AF116" s="11" t="n">
        <v>0</v>
      </c>
      <c r="AG116" s="13" t="n">
        <v>0</v>
      </c>
      <c r="AH116" s="25">
        <f>J116+L116+N116+P116+R116+T116+V116+X116+Z116+AB116+AD116+AF116</f>
        <v/>
      </c>
      <c r="AI116" s="26">
        <f>K116+M116+O116+Q116+S116+U116+W116+Y116+AA116+AC116+AE116+AG116</f>
        <v/>
      </c>
      <c r="AJ116" s="11" t="n">
        <v>0</v>
      </c>
      <c r="AK116" s="13" t="n">
        <v>0</v>
      </c>
      <c r="AL116" s="11" t="n">
        <v>0</v>
      </c>
      <c r="AM116" s="13" t="n">
        <v>0</v>
      </c>
      <c r="AN116" s="11" t="n">
        <v>0</v>
      </c>
      <c r="AO116" s="13" t="n">
        <v>0</v>
      </c>
      <c r="AP116" s="11" t="n">
        <v>0</v>
      </c>
      <c r="AQ116" s="13" t="n">
        <v>0</v>
      </c>
      <c r="AR116" s="11" t="n">
        <v>45</v>
      </c>
      <c r="AS116" s="13" t="n">
        <v>144.0044571341433</v>
      </c>
      <c r="AT116" s="11" t="n">
        <v>0</v>
      </c>
      <c r="AU116" s="13" t="n">
        <v>0</v>
      </c>
      <c r="AV116" s="11" t="n">
        <v>0</v>
      </c>
      <c r="AW116" s="13" t="n">
        <v>0</v>
      </c>
      <c r="AX116" s="11" t="n">
        <v>0</v>
      </c>
      <c r="AY116" s="13" t="n">
        <v>0</v>
      </c>
      <c r="AZ116" s="11" t="n">
        <v>0</v>
      </c>
      <c r="BA116" s="13" t="n">
        <v>0</v>
      </c>
      <c r="BB116" s="11" t="n">
        <v>0</v>
      </c>
      <c r="BC116" s="13" t="n">
        <v>0</v>
      </c>
      <c r="BD116" s="11" t="n">
        <v>0</v>
      </c>
      <c r="BE116" s="13" t="n">
        <v>0</v>
      </c>
      <c r="BF116" s="11" t="n">
        <v>0</v>
      </c>
      <c r="BG116" s="13" t="n">
        <v>0</v>
      </c>
      <c r="BH116" s="27">
        <f>AJ116+AL116+AN116+AP116+AR116+AT116+AV116+AX116+AZ116+BB116+BD116+BF116</f>
        <v/>
      </c>
      <c r="BI116" s="28">
        <f>AK116+AM116+AO116+AQ116+AS116+AU116+AW116+AY116+BA116+BC116+BE116+BG116</f>
        <v/>
      </c>
      <c r="BJ116" s="11">
        <f>BH116-AH116</f>
        <v/>
      </c>
      <c r="BK116" s="12">
        <f>IF(AH116&gt;0, BJ116/AH116, 0)</f>
        <v/>
      </c>
      <c r="BL116" s="13">
        <f>BI116-AI116</f>
        <v/>
      </c>
      <c r="BM116" s="12">
        <f>IF(AI116&gt;0, BL116/AI116, 0)</f>
        <v/>
      </c>
    </row>
    <row r="117">
      <c r="A117" s="19" t="inlineStr">
        <is>
          <t>Alfonso</t>
        </is>
      </c>
      <c r="B117" s="19" t="inlineStr">
        <is>
          <t>ESPAÑA</t>
        </is>
      </c>
      <c r="C117" s="19" t="inlineStr">
        <is>
          <t>ASOC. HORTICULTORES DE VILLA DEL PRADO</t>
        </is>
      </c>
      <c r="D117" s="10" t="inlineStr">
        <is>
          <t>Con potencial</t>
        </is>
      </c>
      <c r="E117" s="10" t="inlineStr">
        <is>
          <t>PT0005</t>
        </is>
      </c>
      <c r="F117" s="19" t="inlineStr">
        <is>
          <t>AGROPOTASION, 5 L</t>
        </is>
      </c>
      <c r="G117" s="22" t="n">
        <v>5</v>
      </c>
      <c r="H117" s="13" t="n">
        <v>3.784285714285715</v>
      </c>
      <c r="I117" s="13" t="n">
        <v>3.947353446325435</v>
      </c>
      <c r="J117" s="11" t="n">
        <v>0</v>
      </c>
      <c r="K117" s="13" t="n">
        <v>0</v>
      </c>
      <c r="L117" s="11" t="n">
        <v>0</v>
      </c>
      <c r="M117" s="13" t="n">
        <v>0</v>
      </c>
      <c r="N117" s="11" t="n">
        <v>0</v>
      </c>
      <c r="O117" s="13" t="n">
        <v>0</v>
      </c>
      <c r="P117" s="11" t="n">
        <v>19.78471348386427</v>
      </c>
      <c r="Q117" s="13" t="n">
        <v>78.14961826126384</v>
      </c>
      <c r="R117" s="11" t="n">
        <v>39.56942696772853</v>
      </c>
      <c r="S117" s="13" t="n">
        <v>150.3638224773684</v>
      </c>
      <c r="T117" s="11" t="n">
        <v>39.56942696772853</v>
      </c>
      <c r="U117" s="13" t="n">
        <v>139.2843829264044</v>
      </c>
      <c r="V117" s="11" t="n">
        <v>39.56942696772853</v>
      </c>
      <c r="W117" s="13" t="n">
        <v>156.2992365225277</v>
      </c>
      <c r="X117" s="11" t="n">
        <v>0</v>
      </c>
      <c r="Y117" s="13" t="n">
        <v>0</v>
      </c>
      <c r="Z117" s="11" t="n">
        <v>0</v>
      </c>
      <c r="AA117" s="13" t="n">
        <v>0</v>
      </c>
      <c r="AB117" s="11" t="n">
        <v>0</v>
      </c>
      <c r="AC117" s="13" t="n">
        <v>0</v>
      </c>
      <c r="AD117" s="11" t="n">
        <v>0</v>
      </c>
      <c r="AE117" s="13" t="n">
        <v>0</v>
      </c>
      <c r="AF117" s="11" t="n">
        <v>0</v>
      </c>
      <c r="AG117" s="13" t="n">
        <v>0</v>
      </c>
      <c r="AH117" s="25">
        <f>J117+L117+N117+P117+R117+T117+V117+X117+Z117+AB117+AD117+AF117</f>
        <v/>
      </c>
      <c r="AI117" s="26">
        <f>K117+M117+O117+Q117+S117+U117+W117+Y117+AA117+AC117+AE117+AG117</f>
        <v/>
      </c>
      <c r="AJ117" s="11" t="n">
        <v>0</v>
      </c>
      <c r="AK117" s="13" t="n">
        <v>0</v>
      </c>
      <c r="AL117" s="11" t="n">
        <v>0</v>
      </c>
      <c r="AM117" s="13" t="n">
        <v>0</v>
      </c>
      <c r="AN117" s="11" t="n">
        <v>0</v>
      </c>
      <c r="AO117" s="13" t="n">
        <v>0</v>
      </c>
      <c r="AP117" s="11" t="n">
        <v>25</v>
      </c>
      <c r="AQ117" s="13" t="n">
        <v>102.9347820629508</v>
      </c>
      <c r="AR117" s="11" t="n">
        <v>45</v>
      </c>
      <c r="AS117" s="13" t="n">
        <v>178.246559319135</v>
      </c>
      <c r="AT117" s="11" t="n">
        <v>45</v>
      </c>
      <c r="AU117" s="13" t="n">
        <v>165.1126023166725</v>
      </c>
      <c r="AV117" s="11" t="n">
        <v>45</v>
      </c>
      <c r="AW117" s="13" t="n">
        <v>185.2826077133114</v>
      </c>
      <c r="AX117" s="11" t="n">
        <v>0</v>
      </c>
      <c r="AY117" s="13" t="n">
        <v>0</v>
      </c>
      <c r="AZ117" s="11" t="n">
        <v>0</v>
      </c>
      <c r="BA117" s="13" t="n">
        <v>0</v>
      </c>
      <c r="BB117" s="11" t="n">
        <v>0</v>
      </c>
      <c r="BC117" s="13" t="n">
        <v>0</v>
      </c>
      <c r="BD117" s="11" t="n">
        <v>0</v>
      </c>
      <c r="BE117" s="13" t="n">
        <v>0</v>
      </c>
      <c r="BF117" s="11" t="n">
        <v>0</v>
      </c>
      <c r="BG117" s="13" t="n">
        <v>0</v>
      </c>
      <c r="BH117" s="27">
        <f>AJ117+AL117+AN117+AP117+AR117+AT117+AV117+AX117+AZ117+BB117+BD117+BF117</f>
        <v/>
      </c>
      <c r="BI117" s="28">
        <f>AK117+AM117+AO117+AQ117+AS117+AU117+AW117+AY117+BA117+BC117+BE117+BG117</f>
        <v/>
      </c>
      <c r="BJ117" s="11">
        <f>BH117-AH117</f>
        <v/>
      </c>
      <c r="BK117" s="12">
        <f>IF(AH117&gt;0, BJ117/AH117, 0)</f>
        <v/>
      </c>
      <c r="BL117" s="13">
        <f>BI117-AI117</f>
        <v/>
      </c>
      <c r="BM117" s="12">
        <f>IF(AI117&gt;0, BL117/AI117, 0)</f>
        <v/>
      </c>
    </row>
    <row r="118">
      <c r="A118" s="19" t="inlineStr">
        <is>
          <t>Alfonso</t>
        </is>
      </c>
      <c r="B118" s="19" t="inlineStr">
        <is>
          <t>ESPAÑA</t>
        </is>
      </c>
      <c r="C118" s="19" t="inlineStr">
        <is>
          <t>ASOC. HORTICULTORES DE VILLA DEL PRADO</t>
        </is>
      </c>
      <c r="D118" s="10" t="inlineStr">
        <is>
          <t>Con potencial</t>
        </is>
      </c>
      <c r="E118" s="10" t="inlineStr">
        <is>
          <t>RUN0005</t>
        </is>
      </c>
      <c r="F118" s="19" t="inlineStr">
        <is>
          <t>RUN STRESS, 5 L</t>
        </is>
      </c>
      <c r="G118" s="22" t="n">
        <v>5</v>
      </c>
      <c r="H118" s="13" t="n">
        <v>8.190952380952382</v>
      </c>
      <c r="I118" s="13" t="n">
        <v>8.536880789666757</v>
      </c>
      <c r="J118" s="11" t="n">
        <v>0</v>
      </c>
      <c r="K118" s="13" t="n">
        <v>0</v>
      </c>
      <c r="L118" s="11" t="n">
        <v>0</v>
      </c>
      <c r="M118" s="13" t="n">
        <v>0</v>
      </c>
      <c r="N118" s="11" t="n">
        <v>79.13885393545706</v>
      </c>
      <c r="O118" s="13" t="n">
        <v>660.8094303610665</v>
      </c>
      <c r="P118" s="11" t="n">
        <v>19.78471348386427</v>
      </c>
      <c r="Q118" s="13" t="n">
        <v>165.2023575902666</v>
      </c>
      <c r="R118" s="11" t="n">
        <v>39.56942696772853</v>
      </c>
      <c r="S118" s="13" t="n">
        <v>324.4693011353739</v>
      </c>
      <c r="T118" s="11" t="n">
        <v>79.13885393545706</v>
      </c>
      <c r="U118" s="13" t="n">
        <v>600.6639013701191</v>
      </c>
      <c r="V118" s="11" t="n">
        <v>79.13885393545706</v>
      </c>
      <c r="W118" s="13" t="n">
        <v>660.8094303610665</v>
      </c>
      <c r="X118" s="11" t="n">
        <v>118.7082809031856</v>
      </c>
      <c r="Y118" s="13" t="n">
        <v>991.2141455415997</v>
      </c>
      <c r="Z118" s="11" t="n">
        <v>0</v>
      </c>
      <c r="AA118" s="13" t="n">
        <v>0</v>
      </c>
      <c r="AB118" s="11" t="n">
        <v>0</v>
      </c>
      <c r="AC118" s="13" t="n">
        <v>0</v>
      </c>
      <c r="AD118" s="11" t="n">
        <v>0</v>
      </c>
      <c r="AE118" s="13" t="n">
        <v>0</v>
      </c>
      <c r="AF118" s="11" t="n">
        <v>0</v>
      </c>
      <c r="AG118" s="13" t="n">
        <v>0</v>
      </c>
      <c r="AH118" s="25">
        <f>J118+L118+N118+P118+R118+T118+V118+X118+Z118+AB118+AD118+AF118</f>
        <v/>
      </c>
      <c r="AI118" s="26">
        <f>K118+M118+O118+Q118+S118+U118+W118+Y118+AA118+AC118+AE118+AG118</f>
        <v/>
      </c>
      <c r="AJ118" s="11" t="n">
        <v>0</v>
      </c>
      <c r="AK118" s="13" t="n">
        <v>0</v>
      </c>
      <c r="AL118" s="11" t="n">
        <v>0</v>
      </c>
      <c r="AM118" s="13" t="n">
        <v>0</v>
      </c>
      <c r="AN118" s="11" t="n">
        <v>105</v>
      </c>
      <c r="AO118" s="13" t="n">
        <v>913.9045080880214</v>
      </c>
      <c r="AP118" s="11" t="n">
        <v>25</v>
      </c>
      <c r="AQ118" s="13" t="n">
        <v>217.5963114495289</v>
      </c>
      <c r="AR118" s="11" t="n">
        <v>50</v>
      </c>
      <c r="AS118" s="13" t="n">
        <v>427.3747913499728</v>
      </c>
      <c r="AT118" s="11" t="n">
        <v>105</v>
      </c>
      <c r="AU118" s="13" t="n">
        <v>830.7227804057583</v>
      </c>
      <c r="AV118" s="11" t="n">
        <v>105</v>
      </c>
      <c r="AW118" s="13" t="n">
        <v>913.9045080880214</v>
      </c>
      <c r="AX118" s="11" t="n">
        <v>155</v>
      </c>
      <c r="AY118" s="13" t="n">
        <v>1349.097130987079</v>
      </c>
      <c r="AZ118" s="11" t="n">
        <v>0</v>
      </c>
      <c r="BA118" s="13" t="n">
        <v>0</v>
      </c>
      <c r="BB118" s="11" t="n">
        <v>0</v>
      </c>
      <c r="BC118" s="13" t="n">
        <v>0</v>
      </c>
      <c r="BD118" s="11" t="n">
        <v>0</v>
      </c>
      <c r="BE118" s="13" t="n">
        <v>0</v>
      </c>
      <c r="BF118" s="11" t="n">
        <v>0</v>
      </c>
      <c r="BG118" s="13" t="n">
        <v>0</v>
      </c>
      <c r="BH118" s="27">
        <f>AJ118+AL118+AN118+AP118+AR118+AT118+AV118+AX118+AZ118+BB118+BD118+BF118</f>
        <v/>
      </c>
      <c r="BI118" s="28">
        <f>AK118+AM118+AO118+AQ118+AS118+AU118+AW118+AY118+BA118+BC118+BE118+BG118</f>
        <v/>
      </c>
      <c r="BJ118" s="11">
        <f>BH118-AH118</f>
        <v/>
      </c>
      <c r="BK118" s="12">
        <f>IF(AH118&gt;0, BJ118/AH118, 0)</f>
        <v/>
      </c>
      <c r="BL118" s="13">
        <f>BI118-AI118</f>
        <v/>
      </c>
      <c r="BM118" s="12">
        <f>IF(AI118&gt;0, BL118/AI118, 0)</f>
        <v/>
      </c>
    </row>
    <row r="119">
      <c r="A119" s="19" t="inlineStr">
        <is>
          <t>Alfonso</t>
        </is>
      </c>
      <c r="B119" s="19" t="inlineStr">
        <is>
          <t>ESPAÑA</t>
        </is>
      </c>
      <c r="C119" s="19" t="inlineStr">
        <is>
          <t>ASOC. HORTICULTORES DE VILLA DEL PRADO</t>
        </is>
      </c>
      <c r="D119" s="10" t="inlineStr">
        <is>
          <t>Con potencial</t>
        </is>
      </c>
      <c r="E119" s="10" t="inlineStr">
        <is>
          <t>S0005</t>
        </is>
      </c>
      <c r="F119" s="19" t="inlineStr">
        <is>
          <t>SAL-WAX STAR, 5 L</t>
        </is>
      </c>
      <c r="G119" s="22" t="n">
        <v>5</v>
      </c>
      <c r="H119" s="13" t="n">
        <v>0</v>
      </c>
      <c r="I119" s="13" t="n">
        <v>0</v>
      </c>
      <c r="J119" s="11" t="n">
        <v>0</v>
      </c>
      <c r="K119" s="13" t="n">
        <v>0</v>
      </c>
      <c r="L119" s="11" t="n">
        <v>0</v>
      </c>
      <c r="M119" s="13" t="n">
        <v>0</v>
      </c>
      <c r="N119" s="11" t="n">
        <v>59.35414045159279</v>
      </c>
      <c r="O119" s="13" t="n">
        <v>0</v>
      </c>
      <c r="P119" s="11" t="n">
        <v>0</v>
      </c>
      <c r="Q119" s="13" t="n">
        <v>0</v>
      </c>
      <c r="R119" s="11" t="n">
        <v>0</v>
      </c>
      <c r="S119" s="13" t="n">
        <v>0</v>
      </c>
      <c r="T119" s="11" t="n">
        <v>0</v>
      </c>
      <c r="U119" s="13" t="n">
        <v>0</v>
      </c>
      <c r="V119" s="11" t="n">
        <v>0</v>
      </c>
      <c r="W119" s="13" t="n">
        <v>0</v>
      </c>
      <c r="X119" s="11" t="n">
        <v>0</v>
      </c>
      <c r="Y119" s="13" t="n">
        <v>0</v>
      </c>
      <c r="Z119" s="11" t="n">
        <v>0</v>
      </c>
      <c r="AA119" s="13" t="n">
        <v>0</v>
      </c>
      <c r="AB119" s="11" t="n">
        <v>0</v>
      </c>
      <c r="AC119" s="13" t="n">
        <v>0</v>
      </c>
      <c r="AD119" s="11" t="n">
        <v>0</v>
      </c>
      <c r="AE119" s="13" t="n">
        <v>0</v>
      </c>
      <c r="AF119" s="11" t="n">
        <v>0</v>
      </c>
      <c r="AG119" s="13" t="n">
        <v>0</v>
      </c>
      <c r="AH119" s="25">
        <f>J119+L119+N119+P119+R119+T119+V119+X119+Z119+AB119+AD119+AF119</f>
        <v/>
      </c>
      <c r="AI119" s="26">
        <f>K119+M119+O119+Q119+S119+U119+W119+Y119+AA119+AC119+AE119+AG119</f>
        <v/>
      </c>
      <c r="AJ119" s="11" t="n">
        <v>0</v>
      </c>
      <c r="AK119" s="13" t="n">
        <v>0</v>
      </c>
      <c r="AL119" s="11" t="n">
        <v>0</v>
      </c>
      <c r="AM119" s="13" t="n">
        <v>0</v>
      </c>
      <c r="AN119" s="11" t="n">
        <v>70</v>
      </c>
      <c r="AO119" s="13" t="n">
        <v>0</v>
      </c>
      <c r="AP119" s="11" t="n">
        <v>0</v>
      </c>
      <c r="AQ119" s="13" t="n">
        <v>0</v>
      </c>
      <c r="AR119" s="11" t="n">
        <v>0</v>
      </c>
      <c r="AS119" s="13" t="n">
        <v>0</v>
      </c>
      <c r="AT119" s="11" t="n">
        <v>0</v>
      </c>
      <c r="AU119" s="13" t="n">
        <v>0</v>
      </c>
      <c r="AV119" s="11" t="n">
        <v>0</v>
      </c>
      <c r="AW119" s="13" t="n">
        <v>0</v>
      </c>
      <c r="AX119" s="11" t="n">
        <v>0</v>
      </c>
      <c r="AY119" s="13" t="n">
        <v>0</v>
      </c>
      <c r="AZ119" s="11" t="n">
        <v>0</v>
      </c>
      <c r="BA119" s="13" t="n">
        <v>0</v>
      </c>
      <c r="BB119" s="11" t="n">
        <v>0</v>
      </c>
      <c r="BC119" s="13" t="n">
        <v>0</v>
      </c>
      <c r="BD119" s="11" t="n">
        <v>0</v>
      </c>
      <c r="BE119" s="13" t="n">
        <v>0</v>
      </c>
      <c r="BF119" s="11" t="n">
        <v>0</v>
      </c>
      <c r="BG119" s="13" t="n">
        <v>0</v>
      </c>
      <c r="BH119" s="27">
        <f>AJ119+AL119+AN119+AP119+AR119+AT119+AV119+AX119+AZ119+BB119+BD119+BF119</f>
        <v/>
      </c>
      <c r="BI119" s="28">
        <f>AK119+AM119+AO119+AQ119+AS119+AU119+AW119+AY119+BA119+BC119+BE119+BG119</f>
        <v/>
      </c>
      <c r="BJ119" s="11">
        <f>BH119-AH119</f>
        <v/>
      </c>
      <c r="BK119" s="12">
        <f>IF(AH119&gt;0, BJ119/AH119, 0)</f>
        <v/>
      </c>
      <c r="BL119" s="13">
        <f>BI119-AI119</f>
        <v/>
      </c>
      <c r="BM119" s="12">
        <f>IF(AI119&gt;0, BL119/AI119, 0)</f>
        <v/>
      </c>
    </row>
    <row r="120">
      <c r="A120" s="19" t="inlineStr">
        <is>
          <t>Alfonso</t>
        </is>
      </c>
      <c r="B120" s="19" t="inlineStr">
        <is>
          <t>ESPAÑA</t>
        </is>
      </c>
      <c r="C120" s="19" t="inlineStr">
        <is>
          <t>ASOC. HORTICULTORES DE VILLA DEL PRADO</t>
        </is>
      </c>
      <c r="D120" s="10" t="inlineStr">
        <is>
          <t>Con potencial</t>
        </is>
      </c>
      <c r="E120" s="10" t="inlineStr">
        <is>
          <t>S0005</t>
        </is>
      </c>
      <c r="F120" s="19" t="inlineStr">
        <is>
          <t>SALWAX STAR, 5 L</t>
        </is>
      </c>
      <c r="G120" s="22" t="n">
        <v>5</v>
      </c>
      <c r="H120" s="13" t="n">
        <v>2.614444444444444</v>
      </c>
      <c r="I120" s="13" t="n">
        <v>2.726198624417465</v>
      </c>
      <c r="J120" s="11" t="n">
        <v>0</v>
      </c>
      <c r="K120" s="13" t="n">
        <v>0</v>
      </c>
      <c r="L120" s="11" t="n">
        <v>0</v>
      </c>
      <c r="M120" s="13" t="n">
        <v>0</v>
      </c>
      <c r="N120" s="11" t="n">
        <v>0</v>
      </c>
      <c r="O120" s="13" t="n">
        <v>0</v>
      </c>
      <c r="P120" s="11" t="n">
        <v>39.56942696772853</v>
      </c>
      <c r="Q120" s="13" t="n">
        <v>106.4417585431897</v>
      </c>
      <c r="R120" s="11" t="n">
        <v>0</v>
      </c>
      <c r="S120" s="13" t="n">
        <v>0</v>
      </c>
      <c r="T120" s="11" t="n">
        <v>39.56942696772853</v>
      </c>
      <c r="U120" s="13" t="n">
        <v>92.98815337416204</v>
      </c>
      <c r="V120" s="11" t="n">
        <v>98.92356741932133</v>
      </c>
      <c r="W120" s="13" t="n">
        <v>266.1043963579743</v>
      </c>
      <c r="X120" s="11" t="n">
        <v>0</v>
      </c>
      <c r="Y120" s="13" t="n">
        <v>0</v>
      </c>
      <c r="Z120" s="11" t="n">
        <v>0</v>
      </c>
      <c r="AA120" s="13" t="n">
        <v>0</v>
      </c>
      <c r="AB120" s="11" t="n">
        <v>0</v>
      </c>
      <c r="AC120" s="13" t="n">
        <v>0</v>
      </c>
      <c r="AD120" s="11" t="n">
        <v>0</v>
      </c>
      <c r="AE120" s="13" t="n">
        <v>0</v>
      </c>
      <c r="AF120" s="11" t="n">
        <v>0</v>
      </c>
      <c r="AG120" s="13" t="n">
        <v>0</v>
      </c>
      <c r="AH120" s="25">
        <f>J120+L120+N120+P120+R120+T120+V120+X120+Z120+AB120+AD120+AF120</f>
        <v/>
      </c>
      <c r="AI120" s="26">
        <f>K120+M120+O120+Q120+S120+U120+W120+Y120+AA120+AC120+AE120+AG120</f>
        <v/>
      </c>
      <c r="AJ120" s="11" t="n">
        <v>0</v>
      </c>
      <c r="AK120" s="13" t="n">
        <v>0</v>
      </c>
      <c r="AL120" s="11" t="n">
        <v>0</v>
      </c>
      <c r="AM120" s="13" t="n">
        <v>0</v>
      </c>
      <c r="AN120" s="11" t="n">
        <v>0</v>
      </c>
      <c r="AO120" s="13" t="n">
        <v>0</v>
      </c>
      <c r="AP120" s="11" t="n">
        <v>45</v>
      </c>
      <c r="AQ120" s="13" t="n">
        <v>126.1798012022298</v>
      </c>
      <c r="AR120" s="11" t="n">
        <v>0</v>
      </c>
      <c r="AS120" s="13" t="n">
        <v>0</v>
      </c>
      <c r="AT120" s="11" t="n">
        <v>45</v>
      </c>
      <c r="AU120" s="13" t="n">
        <v>110.2314248420967</v>
      </c>
      <c r="AV120" s="11" t="n">
        <v>115</v>
      </c>
      <c r="AW120" s="13" t="n">
        <v>322.4594919612539</v>
      </c>
      <c r="AX120" s="11" t="n">
        <v>0</v>
      </c>
      <c r="AY120" s="13" t="n">
        <v>0</v>
      </c>
      <c r="AZ120" s="11" t="n">
        <v>0</v>
      </c>
      <c r="BA120" s="13" t="n">
        <v>0</v>
      </c>
      <c r="BB120" s="11" t="n">
        <v>0</v>
      </c>
      <c r="BC120" s="13" t="n">
        <v>0</v>
      </c>
      <c r="BD120" s="11" t="n">
        <v>0</v>
      </c>
      <c r="BE120" s="13" t="n">
        <v>0</v>
      </c>
      <c r="BF120" s="11" t="n">
        <v>0</v>
      </c>
      <c r="BG120" s="13" t="n">
        <v>0</v>
      </c>
      <c r="BH120" s="27">
        <f>AJ120+AL120+AN120+AP120+AR120+AT120+AV120+AX120+AZ120+BB120+BD120+BF120</f>
        <v/>
      </c>
      <c r="BI120" s="28">
        <f>AK120+AM120+AO120+AQ120+AS120+AU120+AW120+AY120+BA120+BC120+BE120+BG120</f>
        <v/>
      </c>
      <c r="BJ120" s="11">
        <f>BH120-AH120</f>
        <v/>
      </c>
      <c r="BK120" s="12">
        <f>IF(AH120&gt;0, BJ120/AH120, 0)</f>
        <v/>
      </c>
      <c r="BL120" s="13">
        <f>BI120-AI120</f>
        <v/>
      </c>
      <c r="BM120" s="12">
        <f>IF(AI120&gt;0, BL120/AI120, 0)</f>
        <v/>
      </c>
    </row>
    <row r="121">
      <c r="A121" s="19" t="inlineStr">
        <is>
          <t>Alfonso</t>
        </is>
      </c>
      <c r="B121" s="19" t="inlineStr">
        <is>
          <t>ESPAÑA</t>
        </is>
      </c>
      <c r="C121" s="19" t="inlineStr">
        <is>
          <t>ASOC. HORTICULTORES DE VILLA DEL PRADO</t>
        </is>
      </c>
      <c r="D121" s="10" t="inlineStr">
        <is>
          <t>Con potencial</t>
        </is>
      </c>
      <c r="E121" s="10" t="inlineStr">
        <is>
          <t>S0020</t>
        </is>
      </c>
      <c r="F121" s="19" t="inlineStr">
        <is>
          <t>SALWAX STAR, 20 L</t>
        </is>
      </c>
      <c r="G121" s="22" t="n">
        <v>20</v>
      </c>
      <c r="H121" s="13" t="n">
        <v>2.313333333333333</v>
      </c>
      <c r="I121" s="13" t="n">
        <v>2.41258281604759</v>
      </c>
      <c r="J121" s="11" t="n">
        <v>0</v>
      </c>
      <c r="K121" s="13" t="n">
        <v>0</v>
      </c>
      <c r="L121" s="11" t="n">
        <v>0</v>
      </c>
      <c r="M121" s="13" t="n">
        <v>0</v>
      </c>
      <c r="N121" s="11" t="n">
        <v>0</v>
      </c>
      <c r="O121" s="13" t="n">
        <v>0</v>
      </c>
      <c r="P121" s="11" t="n">
        <v>39.56942696772853</v>
      </c>
      <c r="Q121" s="13" t="n">
        <v>94.96662472254847</v>
      </c>
      <c r="R121" s="11" t="n">
        <v>79.13885393545706</v>
      </c>
      <c r="S121" s="13" t="n">
        <v>178.0624213547784</v>
      </c>
      <c r="T121" s="11" t="n">
        <v>59.35414045159279</v>
      </c>
      <c r="U121" s="13" t="n">
        <v>123.456612139313</v>
      </c>
      <c r="V121" s="11" t="n">
        <v>118.7082809031856</v>
      </c>
      <c r="W121" s="13" t="n">
        <v>284.8998741676454</v>
      </c>
      <c r="X121" s="11" t="n">
        <v>59.35414045159279</v>
      </c>
      <c r="Y121" s="13" t="n">
        <v>142.4499370838227</v>
      </c>
      <c r="Z121" s="11" t="n">
        <v>0</v>
      </c>
      <c r="AA121" s="13" t="n">
        <v>0</v>
      </c>
      <c r="AB121" s="11" t="n">
        <v>0</v>
      </c>
      <c r="AC121" s="13" t="n">
        <v>0</v>
      </c>
      <c r="AD121" s="11" t="n">
        <v>0</v>
      </c>
      <c r="AE121" s="13" t="n">
        <v>0</v>
      </c>
      <c r="AF121" s="11" t="n">
        <v>0</v>
      </c>
      <c r="AG121" s="13" t="n">
        <v>0</v>
      </c>
      <c r="AH121" s="25">
        <f>J121+L121+N121+P121+R121+T121+V121+X121+Z121+AB121+AD121+AF121</f>
        <v/>
      </c>
      <c r="AI121" s="26">
        <f>K121+M121+O121+Q121+S121+U121+W121+Y121+AA121+AC121+AE121+AG121</f>
        <v/>
      </c>
      <c r="AJ121" s="11" t="n">
        <v>0</v>
      </c>
      <c r="AK121" s="13" t="n">
        <v>0</v>
      </c>
      <c r="AL121" s="11" t="n">
        <v>0</v>
      </c>
      <c r="AM121" s="13" t="n">
        <v>0</v>
      </c>
      <c r="AN121" s="11" t="n">
        <v>0</v>
      </c>
      <c r="AO121" s="13" t="n">
        <v>0</v>
      </c>
      <c r="AP121" s="11" t="n">
        <v>40</v>
      </c>
      <c r="AQ121" s="13" t="n">
        <v>100.0682438282863</v>
      </c>
      <c r="AR121" s="11" t="n">
        <v>100</v>
      </c>
      <c r="AS121" s="13" t="n">
        <v>234.5349464725461</v>
      </c>
      <c r="AT121" s="11" t="n">
        <v>60</v>
      </c>
      <c r="AU121" s="13" t="n">
        <v>130.0887169767722</v>
      </c>
      <c r="AV121" s="11" t="n">
        <v>140</v>
      </c>
      <c r="AW121" s="13" t="n">
        <v>350.2388533990022</v>
      </c>
      <c r="AX121" s="11" t="n">
        <v>60</v>
      </c>
      <c r="AY121" s="13" t="n">
        <v>150.1023657424295</v>
      </c>
      <c r="AZ121" s="11" t="n">
        <v>0</v>
      </c>
      <c r="BA121" s="13" t="n">
        <v>0</v>
      </c>
      <c r="BB121" s="11" t="n">
        <v>0</v>
      </c>
      <c r="BC121" s="13" t="n">
        <v>0</v>
      </c>
      <c r="BD121" s="11" t="n">
        <v>0</v>
      </c>
      <c r="BE121" s="13" t="n">
        <v>0</v>
      </c>
      <c r="BF121" s="11" t="n">
        <v>0</v>
      </c>
      <c r="BG121" s="13" t="n">
        <v>0</v>
      </c>
      <c r="BH121" s="27">
        <f>AJ121+AL121+AN121+AP121+AR121+AT121+AV121+AX121+AZ121+BB121+BD121+BF121</f>
        <v/>
      </c>
      <c r="BI121" s="28">
        <f>AK121+AM121+AO121+AQ121+AS121+AU121+AW121+AY121+BA121+BC121+BE121+BG121</f>
        <v/>
      </c>
      <c r="BJ121" s="11">
        <f>BH121-AH121</f>
        <v/>
      </c>
      <c r="BK121" s="12">
        <f>IF(AH121&gt;0, BJ121/AH121, 0)</f>
        <v/>
      </c>
      <c r="BL121" s="13">
        <f>BI121-AI121</f>
        <v/>
      </c>
      <c r="BM121" s="12">
        <f>IF(AI121&gt;0, BL121/AI121, 0)</f>
        <v/>
      </c>
    </row>
    <row r="122">
      <c r="A122" s="19" t="inlineStr">
        <is>
          <t>Alfonso</t>
        </is>
      </c>
      <c r="B122" s="19" t="inlineStr">
        <is>
          <t>ESPAÑA</t>
        </is>
      </c>
      <c r="C122" s="19" t="inlineStr">
        <is>
          <t>ASOC. HORTICULTORES DE VILLA DEL PRADO</t>
        </is>
      </c>
      <c r="D122" s="10" t="inlineStr">
        <is>
          <t>Con potencial</t>
        </is>
      </c>
      <c r="E122" s="10" t="inlineStr">
        <is>
          <t>TRI0005</t>
        </is>
      </c>
      <c r="F122" s="19" t="inlineStr">
        <is>
          <t>TRIFENO-94, 5L</t>
        </is>
      </c>
      <c r="G122" s="22" t="n">
        <v>5</v>
      </c>
      <c r="H122" s="13" t="n">
        <v>10.73</v>
      </c>
      <c r="I122" s="13" t="n">
        <v>11.18471100289075</v>
      </c>
      <c r="J122" s="11" t="n">
        <v>0</v>
      </c>
      <c r="K122" s="13" t="n">
        <v>0</v>
      </c>
      <c r="L122" s="11" t="n">
        <v>0</v>
      </c>
      <c r="M122" s="13" t="n">
        <v>0</v>
      </c>
      <c r="N122" s="11" t="n">
        <v>0</v>
      </c>
      <c r="O122" s="13" t="n">
        <v>0</v>
      </c>
      <c r="P122" s="11" t="n">
        <v>0</v>
      </c>
      <c r="Q122" s="13" t="n">
        <v>0</v>
      </c>
      <c r="R122" s="11" t="n">
        <v>0</v>
      </c>
      <c r="S122" s="13" t="n">
        <v>0</v>
      </c>
      <c r="T122" s="11" t="n">
        <v>0</v>
      </c>
      <c r="U122" s="13" t="n">
        <v>0</v>
      </c>
      <c r="V122" s="11" t="n">
        <v>0</v>
      </c>
      <c r="W122" s="13" t="n">
        <v>0</v>
      </c>
      <c r="X122" s="11" t="n">
        <v>19.78471348386427</v>
      </c>
      <c r="Y122" s="13" t="n">
        <v>212.2899756818636</v>
      </c>
      <c r="Z122" s="11" t="n">
        <v>0</v>
      </c>
      <c r="AA122" s="13" t="n">
        <v>0</v>
      </c>
      <c r="AB122" s="11" t="n">
        <v>0</v>
      </c>
      <c r="AC122" s="13" t="n">
        <v>0</v>
      </c>
      <c r="AD122" s="11" t="n">
        <v>0</v>
      </c>
      <c r="AE122" s="13" t="n">
        <v>0</v>
      </c>
      <c r="AF122" s="11" t="n">
        <v>0</v>
      </c>
      <c r="AG122" s="13" t="n">
        <v>0</v>
      </c>
      <c r="AH122" s="25">
        <f>J122+L122+N122+P122+R122+T122+V122+X122+Z122+AB122+AD122+AF122</f>
        <v/>
      </c>
      <c r="AI122" s="26">
        <f>K122+M122+O122+Q122+S122+U122+W122+Y122+AA122+AC122+AE122+AG122</f>
        <v/>
      </c>
      <c r="AJ122" s="11" t="n">
        <v>0</v>
      </c>
      <c r="AK122" s="13" t="n">
        <v>0</v>
      </c>
      <c r="AL122" s="11" t="n">
        <v>0</v>
      </c>
      <c r="AM122" s="13" t="n">
        <v>0</v>
      </c>
      <c r="AN122" s="11" t="n">
        <v>0</v>
      </c>
      <c r="AO122" s="13" t="n">
        <v>0</v>
      </c>
      <c r="AP122" s="11" t="n">
        <v>0</v>
      </c>
      <c r="AQ122" s="13" t="n">
        <v>0</v>
      </c>
      <c r="AR122" s="11" t="n">
        <v>0</v>
      </c>
      <c r="AS122" s="13" t="n">
        <v>0</v>
      </c>
      <c r="AT122" s="11" t="n">
        <v>0</v>
      </c>
      <c r="AU122" s="13" t="n">
        <v>0</v>
      </c>
      <c r="AV122" s="11" t="n">
        <v>0</v>
      </c>
      <c r="AW122" s="13" t="n">
        <v>0</v>
      </c>
      <c r="AX122" s="11" t="n">
        <v>25</v>
      </c>
      <c r="AY122" s="13" t="n">
        <v>279.6177750722688</v>
      </c>
      <c r="AZ122" s="11" t="n">
        <v>0</v>
      </c>
      <c r="BA122" s="13" t="n">
        <v>0</v>
      </c>
      <c r="BB122" s="11" t="n">
        <v>0</v>
      </c>
      <c r="BC122" s="13" t="n">
        <v>0</v>
      </c>
      <c r="BD122" s="11" t="n">
        <v>0</v>
      </c>
      <c r="BE122" s="13" t="n">
        <v>0</v>
      </c>
      <c r="BF122" s="11" t="n">
        <v>0</v>
      </c>
      <c r="BG122" s="13" t="n">
        <v>0</v>
      </c>
      <c r="BH122" s="27">
        <f>AJ122+AL122+AN122+AP122+AR122+AT122+AV122+AX122+AZ122+BB122+BD122+BF122</f>
        <v/>
      </c>
      <c r="BI122" s="28">
        <f>AK122+AM122+AO122+AQ122+AS122+AU122+AW122+AY122+BA122+BC122+BE122+BG122</f>
        <v/>
      </c>
      <c r="BJ122" s="11">
        <f>BH122-AH122</f>
        <v/>
      </c>
      <c r="BK122" s="12">
        <f>IF(AH122&gt;0, BJ122/AH122, 0)</f>
        <v/>
      </c>
      <c r="BL122" s="13">
        <f>BI122-AI122</f>
        <v/>
      </c>
      <c r="BM122" s="12">
        <f>IF(AI122&gt;0, BL122/AI122, 0)</f>
        <v/>
      </c>
    </row>
    <row r="123">
      <c r="A123" s="19" t="inlineStr">
        <is>
          <t>Alfonso</t>
        </is>
      </c>
      <c r="B123" s="19" t="inlineStr">
        <is>
          <t>ESPAÑA</t>
        </is>
      </c>
      <c r="C123" s="19" t="inlineStr">
        <is>
          <t>BARAHONA HERNAEZ, DAVID</t>
        </is>
      </c>
      <c r="D123" s="10" t="inlineStr">
        <is>
          <t>Baja aportación</t>
        </is>
      </c>
      <c r="E123" s="10" t="inlineStr">
        <is>
          <t>A-50(2)0020</t>
        </is>
      </c>
      <c r="F123" s="19" t="inlineStr">
        <is>
          <t>CODIORGAN-A50, 20 KG</t>
        </is>
      </c>
      <c r="G123" s="22" t="n">
        <v>20</v>
      </c>
      <c r="H123" s="13" t="n">
        <v>4.74</v>
      </c>
      <c r="I123" s="13" t="n">
        <v>4.940869539021637</v>
      </c>
      <c r="J123" s="11" t="n">
        <v>0</v>
      </c>
      <c r="K123" s="13" t="n">
        <v>0</v>
      </c>
      <c r="L123" s="11" t="n">
        <v>0</v>
      </c>
      <c r="M123" s="13" t="n">
        <v>0</v>
      </c>
      <c r="N123" s="11" t="n">
        <v>0</v>
      </c>
      <c r="O123" s="13" t="n">
        <v>0</v>
      </c>
      <c r="P123" s="11" t="n">
        <v>0</v>
      </c>
      <c r="Q123" s="13" t="n">
        <v>0</v>
      </c>
      <c r="R123" s="11" t="n">
        <v>0</v>
      </c>
      <c r="S123" s="13" t="n">
        <v>0</v>
      </c>
      <c r="T123" s="11" t="n">
        <v>98.92356741932133</v>
      </c>
      <c r="U123" s="13" t="n">
        <v>468.8977095675831</v>
      </c>
      <c r="V123" s="11" t="n">
        <v>0</v>
      </c>
      <c r="W123" s="13" t="n">
        <v>0</v>
      </c>
      <c r="X123" s="11" t="n">
        <v>0</v>
      </c>
      <c r="Y123" s="13" t="n">
        <v>0</v>
      </c>
      <c r="Z123" s="11" t="n">
        <v>0</v>
      </c>
      <c r="AA123" s="13" t="n">
        <v>0</v>
      </c>
      <c r="AB123" s="11" t="n">
        <v>0</v>
      </c>
      <c r="AC123" s="13" t="n">
        <v>0</v>
      </c>
      <c r="AD123" s="11" t="n">
        <v>0</v>
      </c>
      <c r="AE123" s="13" t="n">
        <v>0</v>
      </c>
      <c r="AF123" s="11" t="n">
        <v>0</v>
      </c>
      <c r="AG123" s="13" t="n">
        <v>0</v>
      </c>
      <c r="AH123" s="25">
        <f>J123+L123+N123+P123+R123+T123+V123+X123+Z123+AB123+AD123+AF123</f>
        <v/>
      </c>
      <c r="AI123" s="26">
        <f>K123+M123+O123+Q123+S123+U123+W123+Y123+AA123+AC123+AE123+AG123</f>
        <v/>
      </c>
      <c r="AJ123" s="11" t="n">
        <v>0</v>
      </c>
      <c r="AK123" s="13" t="n">
        <v>0</v>
      </c>
      <c r="AL123" s="11" t="n">
        <v>0</v>
      </c>
      <c r="AM123" s="13" t="n">
        <v>0</v>
      </c>
      <c r="AN123" s="11" t="n">
        <v>0</v>
      </c>
      <c r="AO123" s="13" t="n">
        <v>0</v>
      </c>
      <c r="AP123" s="11" t="n">
        <v>0</v>
      </c>
      <c r="AQ123" s="13" t="n">
        <v>0</v>
      </c>
      <c r="AR123" s="11" t="n">
        <v>0</v>
      </c>
      <c r="AS123" s="13" t="n">
        <v>0</v>
      </c>
      <c r="AT123" s="11" t="n">
        <v>120</v>
      </c>
      <c r="AU123" s="13" t="n">
        <v>592.9043446825965</v>
      </c>
      <c r="AV123" s="11" t="n">
        <v>0</v>
      </c>
      <c r="AW123" s="13" t="n">
        <v>0</v>
      </c>
      <c r="AX123" s="11" t="n">
        <v>0</v>
      </c>
      <c r="AY123" s="13" t="n">
        <v>0</v>
      </c>
      <c r="AZ123" s="11" t="n">
        <v>0</v>
      </c>
      <c r="BA123" s="13" t="n">
        <v>0</v>
      </c>
      <c r="BB123" s="11" t="n">
        <v>0</v>
      </c>
      <c r="BC123" s="13" t="n">
        <v>0</v>
      </c>
      <c r="BD123" s="11" t="n">
        <v>0</v>
      </c>
      <c r="BE123" s="13" t="n">
        <v>0</v>
      </c>
      <c r="BF123" s="11" t="n">
        <v>0</v>
      </c>
      <c r="BG123" s="13" t="n">
        <v>0</v>
      </c>
      <c r="BH123" s="27">
        <f>AJ123+AL123+AN123+AP123+AR123+AT123+AV123+AX123+AZ123+BB123+BD123+BF123</f>
        <v/>
      </c>
      <c r="BI123" s="28">
        <f>AK123+AM123+AO123+AQ123+AS123+AU123+AW123+AY123+BA123+BC123+BE123+BG123</f>
        <v/>
      </c>
      <c r="BJ123" s="11">
        <f>BH123-AH123</f>
        <v/>
      </c>
      <c r="BK123" s="12">
        <f>IF(AH123&gt;0, BJ123/AH123, 0)</f>
        <v/>
      </c>
      <c r="BL123" s="13">
        <f>BI123-AI123</f>
        <v/>
      </c>
      <c r="BM123" s="12">
        <f>IF(AI123&gt;0, BL123/AI123, 0)</f>
        <v/>
      </c>
    </row>
    <row r="124">
      <c r="A124" s="19" t="inlineStr">
        <is>
          <t>Alfonso</t>
        </is>
      </c>
      <c r="B124" s="19" t="inlineStr">
        <is>
          <t>ESPAÑA</t>
        </is>
      </c>
      <c r="C124" s="19" t="inlineStr">
        <is>
          <t>BARAHONA HERNAEZ, DAVID</t>
        </is>
      </c>
      <c r="D124" s="10" t="inlineStr">
        <is>
          <t>Baja aportación</t>
        </is>
      </c>
      <c r="E124" s="10" t="inlineStr">
        <is>
          <t>AGRMGN0020</t>
        </is>
      </c>
      <c r="F124" s="19" t="inlineStr">
        <is>
          <t>AGROXIGREEN-MG, 20 L</t>
        </is>
      </c>
      <c r="G124" s="22" t="n">
        <v>20</v>
      </c>
      <c r="H124" s="13" t="n">
        <v>3.48</v>
      </c>
      <c r="I124" s="13" t="n">
        <v>3.62747383877538</v>
      </c>
      <c r="J124" s="11" t="n">
        <v>0</v>
      </c>
      <c r="K124" s="13" t="n">
        <v>0</v>
      </c>
      <c r="L124" s="11" t="n">
        <v>0</v>
      </c>
      <c r="M124" s="13" t="n">
        <v>0</v>
      </c>
      <c r="N124" s="11" t="n">
        <v>0</v>
      </c>
      <c r="O124" s="13" t="n">
        <v>0</v>
      </c>
      <c r="P124" s="11" t="n">
        <v>0</v>
      </c>
      <c r="Q124" s="13" t="n">
        <v>0</v>
      </c>
      <c r="R124" s="11" t="n">
        <v>0</v>
      </c>
      <c r="S124" s="13" t="n">
        <v>0</v>
      </c>
      <c r="T124" s="11" t="n">
        <v>98.92356741932133</v>
      </c>
      <c r="U124" s="13" t="n">
        <v>344.2540146192382</v>
      </c>
      <c r="V124" s="11" t="n">
        <v>0</v>
      </c>
      <c r="W124" s="13" t="n">
        <v>0</v>
      </c>
      <c r="X124" s="11" t="n">
        <v>0</v>
      </c>
      <c r="Y124" s="13" t="n">
        <v>0</v>
      </c>
      <c r="Z124" s="11" t="n">
        <v>0</v>
      </c>
      <c r="AA124" s="13" t="n">
        <v>0</v>
      </c>
      <c r="AB124" s="11" t="n">
        <v>0</v>
      </c>
      <c r="AC124" s="13" t="n">
        <v>0</v>
      </c>
      <c r="AD124" s="11" t="n">
        <v>0</v>
      </c>
      <c r="AE124" s="13" t="n">
        <v>0</v>
      </c>
      <c r="AF124" s="11" t="n">
        <v>0</v>
      </c>
      <c r="AG124" s="13" t="n">
        <v>0</v>
      </c>
      <c r="AH124" s="25">
        <f>J124+L124+N124+P124+R124+T124+V124+X124+Z124+AB124+AD124+AF124</f>
        <v/>
      </c>
      <c r="AI124" s="26">
        <f>K124+M124+O124+Q124+S124+U124+W124+Y124+AA124+AC124+AE124+AG124</f>
        <v/>
      </c>
      <c r="AJ124" s="11" t="n">
        <v>0</v>
      </c>
      <c r="AK124" s="13" t="n">
        <v>0</v>
      </c>
      <c r="AL124" s="11" t="n">
        <v>0</v>
      </c>
      <c r="AM124" s="13" t="n">
        <v>0</v>
      </c>
      <c r="AN124" s="11" t="n">
        <v>0</v>
      </c>
      <c r="AO124" s="13" t="n">
        <v>0</v>
      </c>
      <c r="AP124" s="11" t="n">
        <v>0</v>
      </c>
      <c r="AQ124" s="13" t="n">
        <v>0</v>
      </c>
      <c r="AR124" s="11" t="n">
        <v>0</v>
      </c>
      <c r="AS124" s="13" t="n">
        <v>0</v>
      </c>
      <c r="AT124" s="11" t="n">
        <v>120</v>
      </c>
      <c r="AU124" s="13" t="n">
        <v>435.2968606530455</v>
      </c>
      <c r="AV124" s="11" t="n">
        <v>0</v>
      </c>
      <c r="AW124" s="13" t="n">
        <v>0</v>
      </c>
      <c r="AX124" s="11" t="n">
        <v>0</v>
      </c>
      <c r="AY124" s="13" t="n">
        <v>0</v>
      </c>
      <c r="AZ124" s="11" t="n">
        <v>0</v>
      </c>
      <c r="BA124" s="13" t="n">
        <v>0</v>
      </c>
      <c r="BB124" s="11" t="n">
        <v>0</v>
      </c>
      <c r="BC124" s="13" t="n">
        <v>0</v>
      </c>
      <c r="BD124" s="11" t="n">
        <v>0</v>
      </c>
      <c r="BE124" s="13" t="n">
        <v>0</v>
      </c>
      <c r="BF124" s="11" t="n">
        <v>0</v>
      </c>
      <c r="BG124" s="13" t="n">
        <v>0</v>
      </c>
      <c r="BH124" s="27">
        <f>AJ124+AL124+AN124+AP124+AR124+AT124+AV124+AX124+AZ124+BB124+BD124+BF124</f>
        <v/>
      </c>
      <c r="BI124" s="28">
        <f>AK124+AM124+AO124+AQ124+AS124+AU124+AW124+AY124+BA124+BC124+BE124+BG124</f>
        <v/>
      </c>
      <c r="BJ124" s="11">
        <f>BH124-AH124</f>
        <v/>
      </c>
      <c r="BK124" s="12">
        <f>IF(AH124&gt;0, BJ124/AH124, 0)</f>
        <v/>
      </c>
      <c r="BL124" s="13">
        <f>BI124-AI124</f>
        <v/>
      </c>
      <c r="BM124" s="12">
        <f>IF(AI124&gt;0, BL124/AI124, 0)</f>
        <v/>
      </c>
    </row>
    <row r="125">
      <c r="A125" s="19" t="inlineStr">
        <is>
          <t>Alfonso</t>
        </is>
      </c>
      <c r="B125" s="19" t="inlineStr">
        <is>
          <t>ESPAÑA</t>
        </is>
      </c>
      <c r="C125" s="19" t="inlineStr">
        <is>
          <t>BARAHONA HERNAEZ, DAVID</t>
        </is>
      </c>
      <c r="D125" s="10" t="inlineStr">
        <is>
          <t>Baja aportación</t>
        </is>
      </c>
      <c r="E125" s="10" t="inlineStr">
        <is>
          <t>AGXK0020</t>
        </is>
      </c>
      <c r="F125" s="19" t="inlineStr">
        <is>
          <t>AGROXILATO-K, 20 L</t>
        </is>
      </c>
      <c r="G125" s="22" t="n">
        <v>20</v>
      </c>
      <c r="H125" s="13" t="n">
        <v>2.99</v>
      </c>
      <c r="I125" s="13" t="n">
        <v>3.116708844235168</v>
      </c>
      <c r="J125" s="11" t="n">
        <v>0</v>
      </c>
      <c r="K125" s="13" t="n">
        <v>0</v>
      </c>
      <c r="L125" s="11" t="n">
        <v>0</v>
      </c>
      <c r="M125" s="13" t="n">
        <v>0</v>
      </c>
      <c r="N125" s="11" t="n">
        <v>0</v>
      </c>
      <c r="O125" s="13" t="n">
        <v>0</v>
      </c>
      <c r="P125" s="11" t="n">
        <v>0</v>
      </c>
      <c r="Q125" s="13" t="n">
        <v>0</v>
      </c>
      <c r="R125" s="11" t="n">
        <v>0</v>
      </c>
      <c r="S125" s="13" t="n">
        <v>0</v>
      </c>
      <c r="T125" s="11" t="n">
        <v>0</v>
      </c>
      <c r="U125" s="13" t="n">
        <v>0</v>
      </c>
      <c r="V125" s="11" t="n">
        <v>39.56942696772853</v>
      </c>
      <c r="W125" s="13" t="n">
        <v>118.3125866335083</v>
      </c>
      <c r="X125" s="11" t="n">
        <v>0</v>
      </c>
      <c r="Y125" s="13" t="n">
        <v>0</v>
      </c>
      <c r="Z125" s="11" t="n">
        <v>0</v>
      </c>
      <c r="AA125" s="13" t="n">
        <v>0</v>
      </c>
      <c r="AB125" s="11" t="n">
        <v>0</v>
      </c>
      <c r="AC125" s="13" t="n">
        <v>0</v>
      </c>
      <c r="AD125" s="11" t="n">
        <v>0</v>
      </c>
      <c r="AE125" s="13" t="n">
        <v>0</v>
      </c>
      <c r="AF125" s="11" t="n">
        <v>0</v>
      </c>
      <c r="AG125" s="13" t="n">
        <v>0</v>
      </c>
      <c r="AH125" s="25">
        <f>J125+L125+N125+P125+R125+T125+V125+X125+Z125+AB125+AD125+AF125</f>
        <v/>
      </c>
      <c r="AI125" s="26">
        <f>K125+M125+O125+Q125+S125+U125+W125+Y125+AA125+AC125+AE125+AG125</f>
        <v/>
      </c>
      <c r="AJ125" s="11" t="n">
        <v>0</v>
      </c>
      <c r="AK125" s="13" t="n">
        <v>0</v>
      </c>
      <c r="AL125" s="11" t="n">
        <v>0</v>
      </c>
      <c r="AM125" s="13" t="n">
        <v>0</v>
      </c>
      <c r="AN125" s="11" t="n">
        <v>0</v>
      </c>
      <c r="AO125" s="13" t="n">
        <v>0</v>
      </c>
      <c r="AP125" s="11" t="n">
        <v>0</v>
      </c>
      <c r="AQ125" s="13" t="n">
        <v>0</v>
      </c>
      <c r="AR125" s="11" t="n">
        <v>0</v>
      </c>
      <c r="AS125" s="13" t="n">
        <v>0</v>
      </c>
      <c r="AT125" s="11" t="n">
        <v>0</v>
      </c>
      <c r="AU125" s="13" t="n">
        <v>0</v>
      </c>
      <c r="AV125" s="11" t="n">
        <v>40</v>
      </c>
      <c r="AW125" s="13" t="n">
        <v>124.6683537694067</v>
      </c>
      <c r="AX125" s="11" t="n">
        <v>0</v>
      </c>
      <c r="AY125" s="13" t="n">
        <v>0</v>
      </c>
      <c r="AZ125" s="11" t="n">
        <v>0</v>
      </c>
      <c r="BA125" s="13" t="n">
        <v>0</v>
      </c>
      <c r="BB125" s="11" t="n">
        <v>0</v>
      </c>
      <c r="BC125" s="13" t="n">
        <v>0</v>
      </c>
      <c r="BD125" s="11" t="n">
        <v>0</v>
      </c>
      <c r="BE125" s="13" t="n">
        <v>0</v>
      </c>
      <c r="BF125" s="11" t="n">
        <v>0</v>
      </c>
      <c r="BG125" s="13" t="n">
        <v>0</v>
      </c>
      <c r="BH125" s="27">
        <f>AJ125+AL125+AN125+AP125+AR125+AT125+AV125+AX125+AZ125+BB125+BD125+BF125</f>
        <v/>
      </c>
      <c r="BI125" s="28">
        <f>AK125+AM125+AO125+AQ125+AS125+AU125+AW125+AY125+BA125+BC125+BE125+BG125</f>
        <v/>
      </c>
      <c r="BJ125" s="11">
        <f>BH125-AH125</f>
        <v/>
      </c>
      <c r="BK125" s="12">
        <f>IF(AH125&gt;0, BJ125/AH125, 0)</f>
        <v/>
      </c>
      <c r="BL125" s="13">
        <f>BI125-AI125</f>
        <v/>
      </c>
      <c r="BM125" s="12">
        <f>IF(AI125&gt;0, BL125/AI125, 0)</f>
        <v/>
      </c>
    </row>
    <row r="126">
      <c r="A126" s="19" t="inlineStr">
        <is>
          <t>Alfonso</t>
        </is>
      </c>
      <c r="B126" s="19" t="inlineStr">
        <is>
          <t>ESPAÑA</t>
        </is>
      </c>
      <c r="C126" s="19" t="inlineStr">
        <is>
          <t>BARAHONA HERNAEZ, DAVID</t>
        </is>
      </c>
      <c r="D126" s="10" t="inlineStr">
        <is>
          <t>Baja aportación</t>
        </is>
      </c>
      <c r="E126" s="10" t="inlineStr">
        <is>
          <t>AN0020</t>
        </is>
      </c>
      <c r="F126" s="19" t="inlineStr">
        <is>
          <t>ALCAPLANT NEW, 20 KG</t>
        </is>
      </c>
      <c r="G126" s="22" t="n">
        <v>20</v>
      </c>
      <c r="H126" s="13" t="n">
        <v>1.68</v>
      </c>
      <c r="I126" s="13" t="n">
        <v>1.751194266995011</v>
      </c>
      <c r="J126" s="11" t="n">
        <v>0</v>
      </c>
      <c r="K126" s="13" t="n">
        <v>0</v>
      </c>
      <c r="L126" s="11" t="n">
        <v>0</v>
      </c>
      <c r="M126" s="13" t="n">
        <v>0</v>
      </c>
      <c r="N126" s="11" t="n">
        <v>0</v>
      </c>
      <c r="O126" s="13" t="n">
        <v>0</v>
      </c>
      <c r="P126" s="11" t="n">
        <v>0</v>
      </c>
      <c r="Q126" s="13" t="n">
        <v>0</v>
      </c>
      <c r="R126" s="11" t="n">
        <v>0</v>
      </c>
      <c r="S126" s="13" t="n">
        <v>0</v>
      </c>
      <c r="T126" s="11" t="n">
        <v>98.92356741932133</v>
      </c>
      <c r="U126" s="13" t="n">
        <v>166.1915932644598</v>
      </c>
      <c r="V126" s="11" t="n">
        <v>0</v>
      </c>
      <c r="W126" s="13" t="n">
        <v>0</v>
      </c>
      <c r="X126" s="11" t="n">
        <v>0</v>
      </c>
      <c r="Y126" s="13" t="n">
        <v>0</v>
      </c>
      <c r="Z126" s="11" t="n">
        <v>0</v>
      </c>
      <c r="AA126" s="13" t="n">
        <v>0</v>
      </c>
      <c r="AB126" s="11" t="n">
        <v>0</v>
      </c>
      <c r="AC126" s="13" t="n">
        <v>0</v>
      </c>
      <c r="AD126" s="11" t="n">
        <v>0</v>
      </c>
      <c r="AE126" s="13" t="n">
        <v>0</v>
      </c>
      <c r="AF126" s="11" t="n">
        <v>0</v>
      </c>
      <c r="AG126" s="13" t="n">
        <v>0</v>
      </c>
      <c r="AH126" s="25">
        <f>J126+L126+N126+P126+R126+T126+V126+X126+Z126+AB126+AD126+AF126</f>
        <v/>
      </c>
      <c r="AI126" s="26">
        <f>K126+M126+O126+Q126+S126+U126+W126+Y126+AA126+AC126+AE126+AG126</f>
        <v/>
      </c>
      <c r="AJ126" s="11" t="n">
        <v>0</v>
      </c>
      <c r="AK126" s="13" t="n">
        <v>0</v>
      </c>
      <c r="AL126" s="11" t="n">
        <v>0</v>
      </c>
      <c r="AM126" s="13" t="n">
        <v>0</v>
      </c>
      <c r="AN126" s="11" t="n">
        <v>0</v>
      </c>
      <c r="AO126" s="13" t="n">
        <v>0</v>
      </c>
      <c r="AP126" s="11" t="n">
        <v>0</v>
      </c>
      <c r="AQ126" s="13" t="n">
        <v>0</v>
      </c>
      <c r="AR126" s="11" t="n">
        <v>0</v>
      </c>
      <c r="AS126" s="13" t="n">
        <v>0</v>
      </c>
      <c r="AT126" s="11" t="n">
        <v>100</v>
      </c>
      <c r="AU126" s="13" t="n">
        <v>175.1194266995011</v>
      </c>
      <c r="AV126" s="11" t="n">
        <v>0</v>
      </c>
      <c r="AW126" s="13" t="n">
        <v>0</v>
      </c>
      <c r="AX126" s="11" t="n">
        <v>0</v>
      </c>
      <c r="AY126" s="13" t="n">
        <v>0</v>
      </c>
      <c r="AZ126" s="11" t="n">
        <v>0</v>
      </c>
      <c r="BA126" s="13" t="n">
        <v>0</v>
      </c>
      <c r="BB126" s="11" t="n">
        <v>0</v>
      </c>
      <c r="BC126" s="13" t="n">
        <v>0</v>
      </c>
      <c r="BD126" s="11" t="n">
        <v>0</v>
      </c>
      <c r="BE126" s="13" t="n">
        <v>0</v>
      </c>
      <c r="BF126" s="11" t="n">
        <v>0</v>
      </c>
      <c r="BG126" s="13" t="n">
        <v>0</v>
      </c>
      <c r="BH126" s="27">
        <f>AJ126+AL126+AN126+AP126+AR126+AT126+AV126+AX126+AZ126+BB126+BD126+BF126</f>
        <v/>
      </c>
      <c r="BI126" s="28">
        <f>AK126+AM126+AO126+AQ126+AS126+AU126+AW126+AY126+BA126+BC126+BE126+BG126</f>
        <v/>
      </c>
      <c r="BJ126" s="11">
        <f>BH126-AH126</f>
        <v/>
      </c>
      <c r="BK126" s="12">
        <f>IF(AH126&gt;0, BJ126/AH126, 0)</f>
        <v/>
      </c>
      <c r="BL126" s="13">
        <f>BI126-AI126</f>
        <v/>
      </c>
      <c r="BM126" s="12">
        <f>IF(AI126&gt;0, BL126/AI126, 0)</f>
        <v/>
      </c>
    </row>
    <row r="127">
      <c r="A127" s="19" t="inlineStr">
        <is>
          <t>Alfonso</t>
        </is>
      </c>
      <c r="B127" s="19" t="inlineStr">
        <is>
          <t>ESPAÑA</t>
        </is>
      </c>
      <c r="C127" s="19" t="inlineStr">
        <is>
          <t>BARAHONA HERNAEZ, DAVID</t>
        </is>
      </c>
      <c r="D127" s="10" t="inlineStr">
        <is>
          <t>Baja aportación</t>
        </is>
      </c>
      <c r="E127" s="10" t="inlineStr">
        <is>
          <t>AVAN0020</t>
        </is>
      </c>
      <c r="F127" s="19" t="inlineStr">
        <is>
          <t>FLORAMEC AVANCE, 20 L</t>
        </is>
      </c>
      <c r="G127" s="22" t="n">
        <v>20</v>
      </c>
      <c r="H127" s="13" t="n">
        <v>4.59</v>
      </c>
      <c r="I127" s="13" t="n">
        <v>4.784512908039941</v>
      </c>
      <c r="J127" s="11" t="n">
        <v>0</v>
      </c>
      <c r="K127" s="13" t="n">
        <v>0</v>
      </c>
      <c r="L127" s="11" t="n">
        <v>0</v>
      </c>
      <c r="M127" s="13" t="n">
        <v>0</v>
      </c>
      <c r="N127" s="11" t="n">
        <v>0</v>
      </c>
      <c r="O127" s="13" t="n">
        <v>0</v>
      </c>
      <c r="P127" s="11" t="n">
        <v>0</v>
      </c>
      <c r="Q127" s="13" t="n">
        <v>0</v>
      </c>
      <c r="R127" s="11" t="n">
        <v>0</v>
      </c>
      <c r="S127" s="13" t="n">
        <v>0</v>
      </c>
      <c r="T127" s="11" t="n">
        <v>0</v>
      </c>
      <c r="U127" s="13" t="n">
        <v>0</v>
      </c>
      <c r="V127" s="11" t="n">
        <v>79.13885393545706</v>
      </c>
      <c r="W127" s="13" t="n">
        <v>363.2473395637479</v>
      </c>
      <c r="X127" s="11" t="n">
        <v>0</v>
      </c>
      <c r="Y127" s="13" t="n">
        <v>0</v>
      </c>
      <c r="Z127" s="11" t="n">
        <v>0</v>
      </c>
      <c r="AA127" s="13" t="n">
        <v>0</v>
      </c>
      <c r="AB127" s="11" t="n">
        <v>0</v>
      </c>
      <c r="AC127" s="13" t="n">
        <v>0</v>
      </c>
      <c r="AD127" s="11" t="n">
        <v>0</v>
      </c>
      <c r="AE127" s="13" t="n">
        <v>0</v>
      </c>
      <c r="AF127" s="11" t="n">
        <v>0</v>
      </c>
      <c r="AG127" s="13" t="n">
        <v>0</v>
      </c>
      <c r="AH127" s="25">
        <f>J127+L127+N127+P127+R127+T127+V127+X127+Z127+AB127+AD127+AF127</f>
        <v/>
      </c>
      <c r="AI127" s="26">
        <f>K127+M127+O127+Q127+S127+U127+W127+Y127+AA127+AC127+AE127+AG127</f>
        <v/>
      </c>
      <c r="AJ127" s="11" t="n">
        <v>0</v>
      </c>
      <c r="AK127" s="13" t="n">
        <v>0</v>
      </c>
      <c r="AL127" s="11" t="n">
        <v>0</v>
      </c>
      <c r="AM127" s="13" t="n">
        <v>0</v>
      </c>
      <c r="AN127" s="11" t="n">
        <v>0</v>
      </c>
      <c r="AO127" s="13" t="n">
        <v>0</v>
      </c>
      <c r="AP127" s="11" t="n">
        <v>0</v>
      </c>
      <c r="AQ127" s="13" t="n">
        <v>0</v>
      </c>
      <c r="AR127" s="11" t="n">
        <v>0</v>
      </c>
      <c r="AS127" s="13" t="n">
        <v>0</v>
      </c>
      <c r="AT127" s="11" t="n">
        <v>0</v>
      </c>
      <c r="AU127" s="13" t="n">
        <v>0</v>
      </c>
      <c r="AV127" s="11" t="n">
        <v>80</v>
      </c>
      <c r="AW127" s="13" t="n">
        <v>382.7610326431953</v>
      </c>
      <c r="AX127" s="11" t="n">
        <v>0</v>
      </c>
      <c r="AY127" s="13" t="n">
        <v>0</v>
      </c>
      <c r="AZ127" s="11" t="n">
        <v>0</v>
      </c>
      <c r="BA127" s="13" t="n">
        <v>0</v>
      </c>
      <c r="BB127" s="11" t="n">
        <v>0</v>
      </c>
      <c r="BC127" s="13" t="n">
        <v>0</v>
      </c>
      <c r="BD127" s="11" t="n">
        <v>0</v>
      </c>
      <c r="BE127" s="13" t="n">
        <v>0</v>
      </c>
      <c r="BF127" s="11" t="n">
        <v>0</v>
      </c>
      <c r="BG127" s="13" t="n">
        <v>0</v>
      </c>
      <c r="BH127" s="27">
        <f>AJ127+AL127+AN127+AP127+AR127+AT127+AV127+AX127+AZ127+BB127+BD127+BF127</f>
        <v/>
      </c>
      <c r="BI127" s="28">
        <f>AK127+AM127+AO127+AQ127+AS127+AU127+AW127+AY127+BA127+BC127+BE127+BG127</f>
        <v/>
      </c>
      <c r="BJ127" s="11">
        <f>BH127-AH127</f>
        <v/>
      </c>
      <c r="BK127" s="12">
        <f>IF(AH127&gt;0, BJ127/AH127, 0)</f>
        <v/>
      </c>
      <c r="BL127" s="13">
        <f>BI127-AI127</f>
        <v/>
      </c>
      <c r="BM127" s="12">
        <f>IF(AI127&gt;0, BL127/AI127, 0)</f>
        <v/>
      </c>
    </row>
    <row r="128">
      <c r="A128" s="19" t="inlineStr">
        <is>
          <t>Alfonso</t>
        </is>
      </c>
      <c r="B128" s="19" t="inlineStr">
        <is>
          <t>ESPAÑA</t>
        </is>
      </c>
      <c r="C128" s="19" t="inlineStr">
        <is>
          <t>BARAHONA HERNAEZ, DAVID</t>
        </is>
      </c>
      <c r="D128" s="10" t="inlineStr">
        <is>
          <t>Baja aportación</t>
        </is>
      </c>
      <c r="E128" s="10" t="inlineStr">
        <is>
          <t>C-CU0020</t>
        </is>
      </c>
      <c r="F128" s="19" t="inlineStr">
        <is>
          <t>CODICOBRE, 20 L</t>
        </is>
      </c>
      <c r="G128" s="22" t="n">
        <v>20</v>
      </c>
      <c r="H128" s="13" t="n">
        <v>3.69</v>
      </c>
      <c r="I128" s="13" t="n">
        <v>3.846373122149756</v>
      </c>
      <c r="J128" s="11" t="n">
        <v>0</v>
      </c>
      <c r="K128" s="13" t="n">
        <v>0</v>
      </c>
      <c r="L128" s="11" t="n">
        <v>0</v>
      </c>
      <c r="M128" s="13" t="n">
        <v>0</v>
      </c>
      <c r="N128" s="11" t="n">
        <v>0</v>
      </c>
      <c r="O128" s="13" t="n">
        <v>0</v>
      </c>
      <c r="P128" s="11" t="n">
        <v>0</v>
      </c>
      <c r="Q128" s="13" t="n">
        <v>0</v>
      </c>
      <c r="R128" s="11" t="n">
        <v>0</v>
      </c>
      <c r="S128" s="13" t="n">
        <v>0</v>
      </c>
      <c r="T128" s="11" t="n">
        <v>98.92356741932133</v>
      </c>
      <c r="U128" s="13" t="n">
        <v>367.9956707998753</v>
      </c>
      <c r="V128" s="11" t="n">
        <v>59.35414045159279</v>
      </c>
      <c r="W128" s="13" t="n">
        <v>216.0490712437978</v>
      </c>
      <c r="X128" s="11" t="n">
        <v>0</v>
      </c>
      <c r="Y128" s="13" t="n">
        <v>0</v>
      </c>
      <c r="Z128" s="11" t="n">
        <v>0</v>
      </c>
      <c r="AA128" s="13" t="n">
        <v>0</v>
      </c>
      <c r="AB128" s="11" t="n">
        <v>0</v>
      </c>
      <c r="AC128" s="13" t="n">
        <v>0</v>
      </c>
      <c r="AD128" s="11" t="n">
        <v>0</v>
      </c>
      <c r="AE128" s="13" t="n">
        <v>0</v>
      </c>
      <c r="AF128" s="11" t="n">
        <v>0</v>
      </c>
      <c r="AG128" s="13" t="n">
        <v>0</v>
      </c>
      <c r="AH128" s="25">
        <f>J128+L128+N128+P128+R128+T128+V128+X128+Z128+AB128+AD128+AF128</f>
        <v/>
      </c>
      <c r="AI128" s="26">
        <f>K128+M128+O128+Q128+S128+U128+W128+Y128+AA128+AC128+AE128+AG128</f>
        <v/>
      </c>
      <c r="AJ128" s="11" t="n">
        <v>0</v>
      </c>
      <c r="AK128" s="13" t="n">
        <v>0</v>
      </c>
      <c r="AL128" s="11" t="n">
        <v>0</v>
      </c>
      <c r="AM128" s="13" t="n">
        <v>0</v>
      </c>
      <c r="AN128" s="11" t="n">
        <v>0</v>
      </c>
      <c r="AO128" s="13" t="n">
        <v>0</v>
      </c>
      <c r="AP128" s="11" t="n">
        <v>0</v>
      </c>
      <c r="AQ128" s="13" t="n">
        <v>0</v>
      </c>
      <c r="AR128" s="11" t="n">
        <v>0</v>
      </c>
      <c r="AS128" s="13" t="n">
        <v>0</v>
      </c>
      <c r="AT128" s="11" t="n">
        <v>100</v>
      </c>
      <c r="AU128" s="13" t="n">
        <v>387.7644448346095</v>
      </c>
      <c r="AV128" s="11" t="n">
        <v>60</v>
      </c>
      <c r="AW128" s="13" t="n">
        <v>227.6552547093514</v>
      </c>
      <c r="AX128" s="11" t="n">
        <v>0</v>
      </c>
      <c r="AY128" s="13" t="n">
        <v>0</v>
      </c>
      <c r="AZ128" s="11" t="n">
        <v>0</v>
      </c>
      <c r="BA128" s="13" t="n">
        <v>0</v>
      </c>
      <c r="BB128" s="11" t="n">
        <v>0</v>
      </c>
      <c r="BC128" s="13" t="n">
        <v>0</v>
      </c>
      <c r="BD128" s="11" t="n">
        <v>0</v>
      </c>
      <c r="BE128" s="13" t="n">
        <v>0</v>
      </c>
      <c r="BF128" s="11" t="n">
        <v>0</v>
      </c>
      <c r="BG128" s="13" t="n">
        <v>0</v>
      </c>
      <c r="BH128" s="27">
        <f>AJ128+AL128+AN128+AP128+AR128+AT128+AV128+AX128+AZ128+BB128+BD128+BF128</f>
        <v/>
      </c>
      <c r="BI128" s="28">
        <f>AK128+AM128+AO128+AQ128+AS128+AU128+AW128+AY128+BA128+BC128+BE128+BG128</f>
        <v/>
      </c>
      <c r="BJ128" s="11">
        <f>BH128-AH128</f>
        <v/>
      </c>
      <c r="BK128" s="12">
        <f>IF(AH128&gt;0, BJ128/AH128, 0)</f>
        <v/>
      </c>
      <c r="BL128" s="13">
        <f>BI128-AI128</f>
        <v/>
      </c>
      <c r="BM128" s="12">
        <f>IF(AI128&gt;0, BL128/AI128, 0)</f>
        <v/>
      </c>
    </row>
    <row r="129">
      <c r="A129" s="19" t="inlineStr">
        <is>
          <t>Alfonso</t>
        </is>
      </c>
      <c r="B129" s="19" t="inlineStr">
        <is>
          <t>ESPAÑA</t>
        </is>
      </c>
      <c r="C129" s="19" t="inlineStr">
        <is>
          <t>BARAHONA HERNAEZ, DAVID</t>
        </is>
      </c>
      <c r="D129" s="10" t="inlineStr">
        <is>
          <t>Baja aportación</t>
        </is>
      </c>
      <c r="E129" s="10" t="inlineStr">
        <is>
          <t>G30020</t>
        </is>
      </c>
      <c r="F129" s="19" t="inlineStr">
        <is>
          <t>GREEN-UP, 20 L</t>
        </is>
      </c>
      <c r="G129" s="22" t="n">
        <v>20</v>
      </c>
      <c r="H129" s="13" t="n">
        <v>4.859999999999999</v>
      </c>
      <c r="I129" s="13" t="n">
        <v>5.065954843806995</v>
      </c>
      <c r="J129" s="11" t="n">
        <v>0</v>
      </c>
      <c r="K129" s="13" t="n">
        <v>0</v>
      </c>
      <c r="L129" s="11" t="n">
        <v>0</v>
      </c>
      <c r="M129" s="13" t="n">
        <v>0</v>
      </c>
      <c r="N129" s="11" t="n">
        <v>0</v>
      </c>
      <c r="O129" s="13" t="n">
        <v>0</v>
      </c>
      <c r="P129" s="11" t="n">
        <v>0</v>
      </c>
      <c r="Q129" s="13" t="n">
        <v>0</v>
      </c>
      <c r="R129" s="11" t="n">
        <v>0</v>
      </c>
      <c r="S129" s="13" t="n">
        <v>0</v>
      </c>
      <c r="T129" s="11" t="n">
        <v>0</v>
      </c>
      <c r="U129" s="13" t="n">
        <v>0</v>
      </c>
      <c r="V129" s="11" t="n">
        <v>19.78471348386427</v>
      </c>
      <c r="W129" s="13" t="n">
        <v>96.15370753158032</v>
      </c>
      <c r="X129" s="11" t="n">
        <v>0</v>
      </c>
      <c r="Y129" s="13" t="n">
        <v>0</v>
      </c>
      <c r="Z129" s="11" t="n">
        <v>0</v>
      </c>
      <c r="AA129" s="13" t="n">
        <v>0</v>
      </c>
      <c r="AB129" s="11" t="n">
        <v>0</v>
      </c>
      <c r="AC129" s="13" t="n">
        <v>0</v>
      </c>
      <c r="AD129" s="11" t="n">
        <v>0</v>
      </c>
      <c r="AE129" s="13" t="n">
        <v>0</v>
      </c>
      <c r="AF129" s="11" t="n">
        <v>0</v>
      </c>
      <c r="AG129" s="13" t="n">
        <v>0</v>
      </c>
      <c r="AH129" s="25">
        <f>J129+L129+N129+P129+R129+T129+V129+X129+Z129+AB129+AD129+AF129</f>
        <v/>
      </c>
      <c r="AI129" s="26">
        <f>K129+M129+O129+Q129+S129+U129+W129+Y129+AA129+AC129+AE129+AG129</f>
        <v/>
      </c>
      <c r="AJ129" s="11" t="n">
        <v>0</v>
      </c>
      <c r="AK129" s="13" t="n">
        <v>0</v>
      </c>
      <c r="AL129" s="11" t="n">
        <v>0</v>
      </c>
      <c r="AM129" s="13" t="n">
        <v>0</v>
      </c>
      <c r="AN129" s="11" t="n">
        <v>0</v>
      </c>
      <c r="AO129" s="13" t="n">
        <v>0</v>
      </c>
      <c r="AP129" s="11" t="n">
        <v>0</v>
      </c>
      <c r="AQ129" s="13" t="n">
        <v>0</v>
      </c>
      <c r="AR129" s="11" t="n">
        <v>0</v>
      </c>
      <c r="AS129" s="13" t="n">
        <v>0</v>
      </c>
      <c r="AT129" s="11" t="n">
        <v>0</v>
      </c>
      <c r="AU129" s="13" t="n">
        <v>0</v>
      </c>
      <c r="AV129" s="11" t="n">
        <v>20</v>
      </c>
      <c r="AW129" s="13" t="n">
        <v>101.3190968761399</v>
      </c>
      <c r="AX129" s="11" t="n">
        <v>0</v>
      </c>
      <c r="AY129" s="13" t="n">
        <v>0</v>
      </c>
      <c r="AZ129" s="11" t="n">
        <v>0</v>
      </c>
      <c r="BA129" s="13" t="n">
        <v>0</v>
      </c>
      <c r="BB129" s="11" t="n">
        <v>0</v>
      </c>
      <c r="BC129" s="13" t="n">
        <v>0</v>
      </c>
      <c r="BD129" s="11" t="n">
        <v>0</v>
      </c>
      <c r="BE129" s="13" t="n">
        <v>0</v>
      </c>
      <c r="BF129" s="11" t="n">
        <v>0</v>
      </c>
      <c r="BG129" s="13" t="n">
        <v>0</v>
      </c>
      <c r="BH129" s="27">
        <f>AJ129+AL129+AN129+AP129+AR129+AT129+AV129+AX129+AZ129+BB129+BD129+BF129</f>
        <v/>
      </c>
      <c r="BI129" s="28">
        <f>AK129+AM129+AO129+AQ129+AS129+AU129+AW129+AY129+BA129+BC129+BE129+BG129</f>
        <v/>
      </c>
      <c r="BJ129" s="11">
        <f>BH129-AH129</f>
        <v/>
      </c>
      <c r="BK129" s="12">
        <f>IF(AH129&gt;0, BJ129/AH129, 0)</f>
        <v/>
      </c>
      <c r="BL129" s="13">
        <f>BI129-AI129</f>
        <v/>
      </c>
      <c r="BM129" s="12">
        <f>IF(AI129&gt;0, BL129/AI129, 0)</f>
        <v/>
      </c>
    </row>
    <row r="130">
      <c r="A130" s="19" t="inlineStr">
        <is>
          <t>Alfonso</t>
        </is>
      </c>
      <c r="B130" s="19" t="inlineStr">
        <is>
          <t>ESPAÑA</t>
        </is>
      </c>
      <c r="C130" s="19" t="inlineStr">
        <is>
          <t>BARAHONA HERNAEZ, DAVID</t>
        </is>
      </c>
      <c r="D130" s="10" t="inlineStr">
        <is>
          <t>Baja aportación</t>
        </is>
      </c>
      <c r="E130" s="10" t="inlineStr">
        <is>
          <t>PIV0020</t>
        </is>
      </c>
      <c r="F130" s="19" t="inlineStr">
        <is>
          <t>PGR IV, 20 L</t>
        </is>
      </c>
      <c r="G130" s="22" t="n">
        <v>20</v>
      </c>
      <c r="H130" s="13" t="n">
        <v>2.859999999999999</v>
      </c>
      <c r="I130" s="13" t="n">
        <v>2.98119976405103</v>
      </c>
      <c r="J130" s="11" t="n">
        <v>0</v>
      </c>
      <c r="K130" s="13" t="n">
        <v>0</v>
      </c>
      <c r="L130" s="11" t="n">
        <v>0</v>
      </c>
      <c r="M130" s="13" t="n">
        <v>0</v>
      </c>
      <c r="N130" s="11" t="n">
        <v>0</v>
      </c>
      <c r="O130" s="13" t="n">
        <v>0</v>
      </c>
      <c r="P130" s="11" t="n">
        <v>0</v>
      </c>
      <c r="Q130" s="13" t="n">
        <v>0</v>
      </c>
      <c r="R130" s="11" t="n">
        <v>0</v>
      </c>
      <c r="S130" s="13" t="n">
        <v>0</v>
      </c>
      <c r="T130" s="11" t="n">
        <v>98.92356741932133</v>
      </c>
      <c r="U130" s="13" t="n">
        <v>282.921402819259</v>
      </c>
      <c r="V130" s="11" t="n">
        <v>0</v>
      </c>
      <c r="W130" s="13" t="n">
        <v>0</v>
      </c>
      <c r="X130" s="11" t="n">
        <v>0</v>
      </c>
      <c r="Y130" s="13" t="n">
        <v>0</v>
      </c>
      <c r="Z130" s="11" t="n">
        <v>0</v>
      </c>
      <c r="AA130" s="13" t="n">
        <v>0</v>
      </c>
      <c r="AB130" s="11" t="n">
        <v>0</v>
      </c>
      <c r="AC130" s="13" t="n">
        <v>0</v>
      </c>
      <c r="AD130" s="11" t="n">
        <v>0</v>
      </c>
      <c r="AE130" s="13" t="n">
        <v>0</v>
      </c>
      <c r="AF130" s="11" t="n">
        <v>0</v>
      </c>
      <c r="AG130" s="13" t="n">
        <v>0</v>
      </c>
      <c r="AH130" s="25">
        <f>J130+L130+N130+P130+R130+T130+V130+X130+Z130+AB130+AD130+AF130</f>
        <v/>
      </c>
      <c r="AI130" s="26">
        <f>K130+M130+O130+Q130+S130+U130+W130+Y130+AA130+AC130+AE130+AG130</f>
        <v/>
      </c>
      <c r="AJ130" s="11" t="n">
        <v>0</v>
      </c>
      <c r="AK130" s="13" t="n">
        <v>0</v>
      </c>
      <c r="AL130" s="11" t="n">
        <v>0</v>
      </c>
      <c r="AM130" s="13" t="n">
        <v>0</v>
      </c>
      <c r="AN130" s="11" t="n">
        <v>0</v>
      </c>
      <c r="AO130" s="13" t="n">
        <v>0</v>
      </c>
      <c r="AP130" s="11" t="n">
        <v>0</v>
      </c>
      <c r="AQ130" s="13" t="n">
        <v>0</v>
      </c>
      <c r="AR130" s="11" t="n">
        <v>0</v>
      </c>
      <c r="AS130" s="13" t="n">
        <v>0</v>
      </c>
      <c r="AT130" s="11" t="n">
        <v>100</v>
      </c>
      <c r="AU130" s="13" t="n">
        <v>298.119976405103</v>
      </c>
      <c r="AV130" s="11" t="n">
        <v>0</v>
      </c>
      <c r="AW130" s="13" t="n">
        <v>0</v>
      </c>
      <c r="AX130" s="11" t="n">
        <v>0</v>
      </c>
      <c r="AY130" s="13" t="n">
        <v>0</v>
      </c>
      <c r="AZ130" s="11" t="n">
        <v>0</v>
      </c>
      <c r="BA130" s="13" t="n">
        <v>0</v>
      </c>
      <c r="BB130" s="11" t="n">
        <v>0</v>
      </c>
      <c r="BC130" s="13" t="n">
        <v>0</v>
      </c>
      <c r="BD130" s="11" t="n">
        <v>0</v>
      </c>
      <c r="BE130" s="13" t="n">
        <v>0</v>
      </c>
      <c r="BF130" s="11" t="n">
        <v>0</v>
      </c>
      <c r="BG130" s="13" t="n">
        <v>0</v>
      </c>
      <c r="BH130" s="27">
        <f>AJ130+AL130+AN130+AP130+AR130+AT130+AV130+AX130+AZ130+BB130+BD130+BF130</f>
        <v/>
      </c>
      <c r="BI130" s="28">
        <f>AK130+AM130+AO130+AQ130+AS130+AU130+AW130+AY130+BA130+BC130+BE130+BG130</f>
        <v/>
      </c>
      <c r="BJ130" s="11">
        <f>BH130-AH130</f>
        <v/>
      </c>
      <c r="BK130" s="12">
        <f>IF(AH130&gt;0, BJ130/AH130, 0)</f>
        <v/>
      </c>
      <c r="BL130" s="13">
        <f>BI130-AI130</f>
        <v/>
      </c>
      <c r="BM130" s="12">
        <f>IF(AI130&gt;0, BL130/AI130, 0)</f>
        <v/>
      </c>
    </row>
    <row r="131">
      <c r="A131" s="19" t="inlineStr">
        <is>
          <t>Alfonso</t>
        </is>
      </c>
      <c r="B131" s="19" t="inlineStr">
        <is>
          <t>ESPAÑA</t>
        </is>
      </c>
      <c r="C131" s="19" t="inlineStr">
        <is>
          <t>BARAHONA HERNAEZ, DAVID</t>
        </is>
      </c>
      <c r="D131" s="10" t="inlineStr">
        <is>
          <t>Baja aportación</t>
        </is>
      </c>
      <c r="E131" s="10" t="inlineStr">
        <is>
          <t>PT0020</t>
        </is>
      </c>
      <c r="F131" s="19" t="inlineStr">
        <is>
          <t>AGROPOTASION, 20 L</t>
        </is>
      </c>
      <c r="G131" s="22" t="n">
        <v>20</v>
      </c>
      <c r="H131" s="13" t="n">
        <v>3.25</v>
      </c>
      <c r="I131" s="13" t="n">
        <v>3.387727004603443</v>
      </c>
      <c r="J131" s="11" t="n">
        <v>0</v>
      </c>
      <c r="K131" s="13" t="n">
        <v>0</v>
      </c>
      <c r="L131" s="11" t="n">
        <v>0</v>
      </c>
      <c r="M131" s="13" t="n">
        <v>0</v>
      </c>
      <c r="N131" s="11" t="n">
        <v>0</v>
      </c>
      <c r="O131" s="13" t="n">
        <v>0</v>
      </c>
      <c r="P131" s="11" t="n">
        <v>0</v>
      </c>
      <c r="Q131" s="13" t="n">
        <v>0</v>
      </c>
      <c r="R131" s="11" t="n">
        <v>0</v>
      </c>
      <c r="S131" s="13" t="n">
        <v>0</v>
      </c>
      <c r="T131" s="11" t="n">
        <v>98.92356741932133</v>
      </c>
      <c r="U131" s="13" t="n">
        <v>321.5015941127943</v>
      </c>
      <c r="V131" s="11" t="n">
        <v>0</v>
      </c>
      <c r="W131" s="13" t="n">
        <v>0</v>
      </c>
      <c r="X131" s="11" t="n">
        <v>0</v>
      </c>
      <c r="Y131" s="13" t="n">
        <v>0</v>
      </c>
      <c r="Z131" s="11" t="n">
        <v>0</v>
      </c>
      <c r="AA131" s="13" t="n">
        <v>0</v>
      </c>
      <c r="AB131" s="11" t="n">
        <v>0</v>
      </c>
      <c r="AC131" s="13" t="n">
        <v>0</v>
      </c>
      <c r="AD131" s="11" t="n">
        <v>0</v>
      </c>
      <c r="AE131" s="13" t="n">
        <v>0</v>
      </c>
      <c r="AF131" s="11" t="n">
        <v>0</v>
      </c>
      <c r="AG131" s="13" t="n">
        <v>0</v>
      </c>
      <c r="AH131" s="25">
        <f>J131+L131+N131+P131+R131+T131+V131+X131+Z131+AB131+AD131+AF131</f>
        <v/>
      </c>
      <c r="AI131" s="26">
        <f>K131+M131+O131+Q131+S131+U131+W131+Y131+AA131+AC131+AE131+AG131</f>
        <v/>
      </c>
      <c r="AJ131" s="11" t="n">
        <v>0</v>
      </c>
      <c r="AK131" s="13" t="n">
        <v>0</v>
      </c>
      <c r="AL131" s="11" t="n">
        <v>0</v>
      </c>
      <c r="AM131" s="13" t="n">
        <v>0</v>
      </c>
      <c r="AN131" s="11" t="n">
        <v>0</v>
      </c>
      <c r="AO131" s="13" t="n">
        <v>0</v>
      </c>
      <c r="AP131" s="11" t="n">
        <v>0</v>
      </c>
      <c r="AQ131" s="13" t="n">
        <v>0</v>
      </c>
      <c r="AR131" s="11" t="n">
        <v>0</v>
      </c>
      <c r="AS131" s="13" t="n">
        <v>0</v>
      </c>
      <c r="AT131" s="11" t="n">
        <v>100</v>
      </c>
      <c r="AU131" s="13" t="n">
        <v>338.7727004603443</v>
      </c>
      <c r="AV131" s="11" t="n">
        <v>0</v>
      </c>
      <c r="AW131" s="13" t="n">
        <v>0</v>
      </c>
      <c r="AX131" s="11" t="n">
        <v>0</v>
      </c>
      <c r="AY131" s="13" t="n">
        <v>0</v>
      </c>
      <c r="AZ131" s="11" t="n">
        <v>0</v>
      </c>
      <c r="BA131" s="13" t="n">
        <v>0</v>
      </c>
      <c r="BB131" s="11" t="n">
        <v>0</v>
      </c>
      <c r="BC131" s="13" t="n">
        <v>0</v>
      </c>
      <c r="BD131" s="11" t="n">
        <v>0</v>
      </c>
      <c r="BE131" s="13" t="n">
        <v>0</v>
      </c>
      <c r="BF131" s="11" t="n">
        <v>0</v>
      </c>
      <c r="BG131" s="13" t="n">
        <v>0</v>
      </c>
      <c r="BH131" s="27">
        <f>AJ131+AL131+AN131+AP131+AR131+AT131+AV131+AX131+AZ131+BB131+BD131+BF131</f>
        <v/>
      </c>
      <c r="BI131" s="28">
        <f>AK131+AM131+AO131+AQ131+AS131+AU131+AW131+AY131+BA131+BC131+BE131+BG131</f>
        <v/>
      </c>
      <c r="BJ131" s="11">
        <f>BH131-AH131</f>
        <v/>
      </c>
      <c r="BK131" s="12">
        <f>IF(AH131&gt;0, BJ131/AH131, 0)</f>
        <v/>
      </c>
      <c r="BL131" s="13">
        <f>BI131-AI131</f>
        <v/>
      </c>
      <c r="BM131" s="12">
        <f>IF(AI131&gt;0, BL131/AI131, 0)</f>
        <v/>
      </c>
    </row>
    <row r="132">
      <c r="A132" s="19" t="inlineStr">
        <is>
          <t>Alfonso</t>
        </is>
      </c>
      <c r="B132" s="19" t="inlineStr">
        <is>
          <t>ESPAÑA</t>
        </is>
      </c>
      <c r="C132" s="19" t="inlineStr">
        <is>
          <t>BARAHONA HERNAEZ, DAVID</t>
        </is>
      </c>
      <c r="D132" s="10" t="inlineStr">
        <is>
          <t>Baja aportación</t>
        </is>
      </c>
      <c r="E132" s="10" t="inlineStr">
        <is>
          <t>S0020</t>
        </is>
      </c>
      <c r="F132" s="19" t="inlineStr">
        <is>
          <t>SALWAX STAR, 20 L</t>
        </is>
      </c>
      <c r="G132" s="22" t="n">
        <v>20</v>
      </c>
      <c r="H132" s="13" t="n">
        <v>2.08</v>
      </c>
      <c r="I132" s="13" t="n">
        <v>2.168145282946203</v>
      </c>
      <c r="J132" s="11" t="n">
        <v>0</v>
      </c>
      <c r="K132" s="13" t="n">
        <v>0</v>
      </c>
      <c r="L132" s="11" t="n">
        <v>0</v>
      </c>
      <c r="M132" s="13" t="n">
        <v>0</v>
      </c>
      <c r="N132" s="11" t="n">
        <v>0</v>
      </c>
      <c r="O132" s="13" t="n">
        <v>0</v>
      </c>
      <c r="P132" s="11" t="n">
        <v>0</v>
      </c>
      <c r="Q132" s="13" t="n">
        <v>0</v>
      </c>
      <c r="R132" s="11" t="n">
        <v>0</v>
      </c>
      <c r="S132" s="13" t="n">
        <v>0</v>
      </c>
      <c r="T132" s="11" t="n">
        <v>197.8471348386427</v>
      </c>
      <c r="U132" s="13" t="n">
        <v>411.5220404643767</v>
      </c>
      <c r="V132" s="11" t="n">
        <v>0</v>
      </c>
      <c r="W132" s="13" t="n">
        <v>0</v>
      </c>
      <c r="X132" s="11" t="n">
        <v>0</v>
      </c>
      <c r="Y132" s="13" t="n">
        <v>0</v>
      </c>
      <c r="Z132" s="11" t="n">
        <v>0</v>
      </c>
      <c r="AA132" s="13" t="n">
        <v>0</v>
      </c>
      <c r="AB132" s="11" t="n">
        <v>0</v>
      </c>
      <c r="AC132" s="13" t="n">
        <v>0</v>
      </c>
      <c r="AD132" s="11" t="n">
        <v>0</v>
      </c>
      <c r="AE132" s="13" t="n">
        <v>0</v>
      </c>
      <c r="AF132" s="11" t="n">
        <v>0</v>
      </c>
      <c r="AG132" s="13" t="n">
        <v>0</v>
      </c>
      <c r="AH132" s="25">
        <f>J132+L132+N132+P132+R132+T132+V132+X132+Z132+AB132+AD132+AF132</f>
        <v/>
      </c>
      <c r="AI132" s="26">
        <f>K132+M132+O132+Q132+S132+U132+W132+Y132+AA132+AC132+AE132+AG132</f>
        <v/>
      </c>
      <c r="AJ132" s="11" t="n">
        <v>0</v>
      </c>
      <c r="AK132" s="13" t="n">
        <v>0</v>
      </c>
      <c r="AL132" s="11" t="n">
        <v>0</v>
      </c>
      <c r="AM132" s="13" t="n">
        <v>0</v>
      </c>
      <c r="AN132" s="11" t="n">
        <v>0</v>
      </c>
      <c r="AO132" s="13" t="n">
        <v>0</v>
      </c>
      <c r="AP132" s="11" t="n">
        <v>0</v>
      </c>
      <c r="AQ132" s="13" t="n">
        <v>0</v>
      </c>
      <c r="AR132" s="11" t="n">
        <v>0</v>
      </c>
      <c r="AS132" s="13" t="n">
        <v>0</v>
      </c>
      <c r="AT132" s="11" t="n">
        <v>220</v>
      </c>
      <c r="AU132" s="13" t="n">
        <v>476.9919622481648</v>
      </c>
      <c r="AV132" s="11" t="n">
        <v>0</v>
      </c>
      <c r="AW132" s="13" t="n">
        <v>0</v>
      </c>
      <c r="AX132" s="11" t="n">
        <v>0</v>
      </c>
      <c r="AY132" s="13" t="n">
        <v>0</v>
      </c>
      <c r="AZ132" s="11" t="n">
        <v>0</v>
      </c>
      <c r="BA132" s="13" t="n">
        <v>0</v>
      </c>
      <c r="BB132" s="11" t="n">
        <v>0</v>
      </c>
      <c r="BC132" s="13" t="n">
        <v>0</v>
      </c>
      <c r="BD132" s="11" t="n">
        <v>0</v>
      </c>
      <c r="BE132" s="13" t="n">
        <v>0</v>
      </c>
      <c r="BF132" s="11" t="n">
        <v>0</v>
      </c>
      <c r="BG132" s="13" t="n">
        <v>0</v>
      </c>
      <c r="BH132" s="27">
        <f>AJ132+AL132+AN132+AP132+AR132+AT132+AV132+AX132+AZ132+BB132+BD132+BF132</f>
        <v/>
      </c>
      <c r="BI132" s="28">
        <f>AK132+AM132+AO132+AQ132+AS132+AU132+AW132+AY132+BA132+BC132+BE132+BG132</f>
        <v/>
      </c>
      <c r="BJ132" s="11">
        <f>BH132-AH132</f>
        <v/>
      </c>
      <c r="BK132" s="12">
        <f>IF(AH132&gt;0, BJ132/AH132, 0)</f>
        <v/>
      </c>
      <c r="BL132" s="13">
        <f>BI132-AI132</f>
        <v/>
      </c>
      <c r="BM132" s="12">
        <f>IF(AI132&gt;0, BL132/AI132, 0)</f>
        <v/>
      </c>
    </row>
    <row r="133">
      <c r="A133" s="19" t="inlineStr">
        <is>
          <t>Alfonso</t>
        </is>
      </c>
      <c r="B133" s="19" t="inlineStr">
        <is>
          <t>ESPAÑA</t>
        </is>
      </c>
      <c r="C133" s="19" t="inlineStr">
        <is>
          <t>BARDENAS COMERCIAL, S.L.</t>
        </is>
      </c>
      <c r="D133" s="10" t="inlineStr">
        <is>
          <t>Con potencial</t>
        </is>
      </c>
      <c r="E133" s="10" t="inlineStr">
        <is>
          <t>A-50(2)0005</t>
        </is>
      </c>
      <c r="F133" s="19" t="inlineStr">
        <is>
          <t>CODIORGAN-A50, 5 KG</t>
        </is>
      </c>
      <c r="G133" s="22" t="n">
        <v>5</v>
      </c>
      <c r="H133" s="13" t="n">
        <v>5.115</v>
      </c>
      <c r="I133" s="13" t="n">
        <v>5.332210704232697</v>
      </c>
      <c r="J133" s="11" t="n">
        <v>0</v>
      </c>
      <c r="K133" s="13" t="n">
        <v>0</v>
      </c>
      <c r="L133" s="11" t="n">
        <v>0</v>
      </c>
      <c r="M133" s="13" t="n">
        <v>0</v>
      </c>
      <c r="N133" s="11" t="n">
        <v>0</v>
      </c>
      <c r="O133" s="13" t="n">
        <v>0</v>
      </c>
      <c r="P133" s="11" t="n">
        <v>0</v>
      </c>
      <c r="Q133" s="13" t="n">
        <v>0</v>
      </c>
      <c r="R133" s="11" t="n">
        <v>0</v>
      </c>
      <c r="S133" s="13" t="n">
        <v>0</v>
      </c>
      <c r="T133" s="11" t="n">
        <v>296.770702257964</v>
      </c>
      <c r="U133" s="13" t="n">
        <v>1513.530581515616</v>
      </c>
      <c r="V133" s="11" t="n">
        <v>296.770702257964</v>
      </c>
      <c r="W133" s="13" t="n">
        <v>1442.305612973705</v>
      </c>
      <c r="X133" s="11" t="n">
        <v>593.541404515928</v>
      </c>
      <c r="Y133" s="13" t="n">
        <v>3116.092373708622</v>
      </c>
      <c r="Z133" s="11" t="n">
        <v>0</v>
      </c>
      <c r="AA133" s="13" t="n">
        <v>0</v>
      </c>
      <c r="AB133" s="11" t="n">
        <v>0</v>
      </c>
      <c r="AC133" s="13" t="n">
        <v>0</v>
      </c>
      <c r="AD133" s="11" t="n">
        <v>0</v>
      </c>
      <c r="AE133" s="13" t="n">
        <v>0</v>
      </c>
      <c r="AF133" s="11" t="n">
        <v>0</v>
      </c>
      <c r="AG133" s="13" t="n">
        <v>0</v>
      </c>
      <c r="AH133" s="25">
        <f>J133+L133+N133+P133+R133+T133+V133+X133+Z133+AB133+AD133+AF133</f>
        <v/>
      </c>
      <c r="AI133" s="26">
        <f>K133+M133+O133+Q133+S133+U133+W133+Y133+AA133+AC133+AE133+AG133</f>
        <v/>
      </c>
      <c r="AJ133" s="11" t="n">
        <v>0</v>
      </c>
      <c r="AK133" s="13" t="n">
        <v>0</v>
      </c>
      <c r="AL133" s="11" t="n">
        <v>0</v>
      </c>
      <c r="AM133" s="13" t="n">
        <v>0</v>
      </c>
      <c r="AN133" s="11" t="n">
        <v>0</v>
      </c>
      <c r="AO133" s="13" t="n">
        <v>0</v>
      </c>
      <c r="AP133" s="11" t="n">
        <v>0</v>
      </c>
      <c r="AQ133" s="13" t="n">
        <v>0</v>
      </c>
      <c r="AR133" s="11" t="n">
        <v>0</v>
      </c>
      <c r="AS133" s="13" t="n">
        <v>0</v>
      </c>
      <c r="AT133" s="11" t="n">
        <v>390</v>
      </c>
      <c r="AU133" s="13" t="n">
        <v>2073.288926817307</v>
      </c>
      <c r="AV133" s="11" t="n">
        <v>390</v>
      </c>
      <c r="AW133" s="13" t="n">
        <v>1975.722389084728</v>
      </c>
      <c r="AX133" s="11" t="n">
        <v>785</v>
      </c>
      <c r="AY133" s="13" t="n">
        <v>4295.898436222136</v>
      </c>
      <c r="AZ133" s="11" t="n">
        <v>0</v>
      </c>
      <c r="BA133" s="13" t="n">
        <v>0</v>
      </c>
      <c r="BB133" s="11" t="n">
        <v>0</v>
      </c>
      <c r="BC133" s="13" t="n">
        <v>0</v>
      </c>
      <c r="BD133" s="11" t="n">
        <v>0</v>
      </c>
      <c r="BE133" s="13" t="n">
        <v>0</v>
      </c>
      <c r="BF133" s="11" t="n">
        <v>0</v>
      </c>
      <c r="BG133" s="13" t="n">
        <v>0</v>
      </c>
      <c r="BH133" s="27">
        <f>AJ133+AL133+AN133+AP133+AR133+AT133+AV133+AX133+AZ133+BB133+BD133+BF133</f>
        <v/>
      </c>
      <c r="BI133" s="28">
        <f>AK133+AM133+AO133+AQ133+AS133+AU133+AW133+AY133+BA133+BC133+BE133+BG133</f>
        <v/>
      </c>
      <c r="BJ133" s="11">
        <f>BH133-AH133</f>
        <v/>
      </c>
      <c r="BK133" s="12">
        <f>IF(AH133&gt;0, BJ133/AH133, 0)</f>
        <v/>
      </c>
      <c r="BL133" s="13">
        <f>BI133-AI133</f>
        <v/>
      </c>
      <c r="BM133" s="12">
        <f>IF(AI133&gt;0, BL133/AI133, 0)</f>
        <v/>
      </c>
    </row>
    <row r="134">
      <c r="A134" s="19" t="inlineStr">
        <is>
          <t>Alfonso</t>
        </is>
      </c>
      <c r="B134" s="19" t="inlineStr">
        <is>
          <t>ESPAÑA</t>
        </is>
      </c>
      <c r="C134" s="19" t="inlineStr">
        <is>
          <t>BARDENAS COMERCIAL, S.L.</t>
        </is>
      </c>
      <c r="D134" s="10" t="inlineStr">
        <is>
          <t>Con potencial</t>
        </is>
      </c>
      <c r="E134" s="10" t="inlineStr">
        <is>
          <t>AGXK0005</t>
        </is>
      </c>
      <c r="F134" s="19" t="inlineStr">
        <is>
          <t>AGROXILATO-K, 5 L</t>
        </is>
      </c>
      <c r="G134" s="22" t="n">
        <v>5</v>
      </c>
      <c r="H134" s="13" t="n">
        <v>3.52</v>
      </c>
      <c r="I134" s="13" t="n">
        <v>3.669168940370499</v>
      </c>
      <c r="J134" s="11" t="n">
        <v>0</v>
      </c>
      <c r="K134" s="13" t="n">
        <v>0</v>
      </c>
      <c r="L134" s="11" t="n">
        <v>0</v>
      </c>
      <c r="M134" s="13" t="n">
        <v>0</v>
      </c>
      <c r="N134" s="11" t="n">
        <v>0</v>
      </c>
      <c r="O134" s="13" t="n">
        <v>0</v>
      </c>
      <c r="P134" s="11" t="n">
        <v>0</v>
      </c>
      <c r="Q134" s="13" t="n">
        <v>0</v>
      </c>
      <c r="R134" s="11" t="n">
        <v>0</v>
      </c>
      <c r="S134" s="13" t="n">
        <v>0</v>
      </c>
      <c r="T134" s="11" t="n">
        <v>197.8471348386427</v>
      </c>
      <c r="U134" s="13" t="n">
        <v>696.4219146320221</v>
      </c>
      <c r="V134" s="11" t="n">
        <v>0</v>
      </c>
      <c r="W134" s="13" t="n">
        <v>0</v>
      </c>
      <c r="X134" s="11" t="n">
        <v>0</v>
      </c>
      <c r="Y134" s="13" t="n">
        <v>0</v>
      </c>
      <c r="Z134" s="11" t="n">
        <v>0</v>
      </c>
      <c r="AA134" s="13" t="n">
        <v>0</v>
      </c>
      <c r="AB134" s="11" t="n">
        <v>0</v>
      </c>
      <c r="AC134" s="13" t="n">
        <v>0</v>
      </c>
      <c r="AD134" s="11" t="n">
        <v>0</v>
      </c>
      <c r="AE134" s="13" t="n">
        <v>0</v>
      </c>
      <c r="AF134" s="11" t="n">
        <v>0</v>
      </c>
      <c r="AG134" s="13" t="n">
        <v>0</v>
      </c>
      <c r="AH134" s="25">
        <f>J134+L134+N134+P134+R134+T134+V134+X134+Z134+AB134+AD134+AF134</f>
        <v/>
      </c>
      <c r="AI134" s="26">
        <f>K134+M134+O134+Q134+S134+U134+W134+Y134+AA134+AC134+AE134+AG134</f>
        <v/>
      </c>
      <c r="AJ134" s="11" t="n">
        <v>0</v>
      </c>
      <c r="AK134" s="13" t="n">
        <v>0</v>
      </c>
      <c r="AL134" s="11" t="n">
        <v>0</v>
      </c>
      <c r="AM134" s="13" t="n">
        <v>0</v>
      </c>
      <c r="AN134" s="11" t="n">
        <v>0</v>
      </c>
      <c r="AO134" s="13" t="n">
        <v>0</v>
      </c>
      <c r="AP134" s="11" t="n">
        <v>0</v>
      </c>
      <c r="AQ134" s="13" t="n">
        <v>0</v>
      </c>
      <c r="AR134" s="11" t="n">
        <v>0</v>
      </c>
      <c r="AS134" s="13" t="n">
        <v>0</v>
      </c>
      <c r="AT134" s="11" t="n">
        <v>230</v>
      </c>
      <c r="AU134" s="13" t="n">
        <v>843.9088562852147</v>
      </c>
      <c r="AV134" s="11" t="n">
        <v>0</v>
      </c>
      <c r="AW134" s="13" t="n">
        <v>0</v>
      </c>
      <c r="AX134" s="11" t="n">
        <v>0</v>
      </c>
      <c r="AY134" s="13" t="n">
        <v>0</v>
      </c>
      <c r="AZ134" s="11" t="n">
        <v>0</v>
      </c>
      <c r="BA134" s="13" t="n">
        <v>0</v>
      </c>
      <c r="BB134" s="11" t="n">
        <v>0</v>
      </c>
      <c r="BC134" s="13" t="n">
        <v>0</v>
      </c>
      <c r="BD134" s="11" t="n">
        <v>0</v>
      </c>
      <c r="BE134" s="13" t="n">
        <v>0</v>
      </c>
      <c r="BF134" s="11" t="n">
        <v>0</v>
      </c>
      <c r="BG134" s="13" t="n">
        <v>0</v>
      </c>
      <c r="BH134" s="27">
        <f>AJ134+AL134+AN134+AP134+AR134+AT134+AV134+AX134+AZ134+BB134+BD134+BF134</f>
        <v/>
      </c>
      <c r="BI134" s="28">
        <f>AK134+AM134+AO134+AQ134+AS134+AU134+AW134+AY134+BA134+BC134+BE134+BG134</f>
        <v/>
      </c>
      <c r="BJ134" s="11">
        <f>BH134-AH134</f>
        <v/>
      </c>
      <c r="BK134" s="12">
        <f>IF(AH134&gt;0, BJ134/AH134, 0)</f>
        <v/>
      </c>
      <c r="BL134" s="13">
        <f>BI134-AI134</f>
        <v/>
      </c>
      <c r="BM134" s="12">
        <f>IF(AI134&gt;0, BL134/AI134, 0)</f>
        <v/>
      </c>
    </row>
    <row r="135">
      <c r="A135" s="19" t="inlineStr">
        <is>
          <t>Alfonso</t>
        </is>
      </c>
      <c r="B135" s="19" t="inlineStr">
        <is>
          <t>ESPAÑA</t>
        </is>
      </c>
      <c r="C135" s="19" t="inlineStr">
        <is>
          <t>BARDENAS COMERCIAL, S.L.</t>
        </is>
      </c>
      <c r="D135" s="10" t="inlineStr">
        <is>
          <t>Con potencial</t>
        </is>
      </c>
      <c r="E135" s="10" t="inlineStr">
        <is>
          <t>AMIMG0005</t>
        </is>
      </c>
      <c r="F135" s="19" t="inlineStr">
        <is>
          <t>AMINOSOIL-MG, 5L</t>
        </is>
      </c>
      <c r="G135" s="22" t="n">
        <v>5</v>
      </c>
      <c r="H135" s="13" t="n">
        <v>0</v>
      </c>
      <c r="I135" s="13" t="n">
        <v>0</v>
      </c>
      <c r="J135" s="11" t="n">
        <v>0</v>
      </c>
      <c r="K135" s="13" t="n">
        <v>0</v>
      </c>
      <c r="L135" s="11" t="n">
        <v>0</v>
      </c>
      <c r="M135" s="13" t="n">
        <v>0</v>
      </c>
      <c r="N135" s="11" t="n">
        <v>0</v>
      </c>
      <c r="O135" s="13" t="n">
        <v>0</v>
      </c>
      <c r="P135" s="11" t="n">
        <v>0</v>
      </c>
      <c r="Q135" s="13" t="n">
        <v>0</v>
      </c>
      <c r="R135" s="11" t="n">
        <v>0</v>
      </c>
      <c r="S135" s="13" t="n">
        <v>0</v>
      </c>
      <c r="T135" s="11" t="n">
        <v>197.8471348386427</v>
      </c>
      <c r="U135" s="13" t="n">
        <v>0</v>
      </c>
      <c r="V135" s="11" t="n">
        <v>0</v>
      </c>
      <c r="W135" s="13" t="n">
        <v>0</v>
      </c>
      <c r="X135" s="11" t="n">
        <v>0</v>
      </c>
      <c r="Y135" s="13" t="n">
        <v>0</v>
      </c>
      <c r="Z135" s="11" t="n">
        <v>0</v>
      </c>
      <c r="AA135" s="13" t="n">
        <v>0</v>
      </c>
      <c r="AB135" s="11" t="n">
        <v>0</v>
      </c>
      <c r="AC135" s="13" t="n">
        <v>0</v>
      </c>
      <c r="AD135" s="11" t="n">
        <v>0</v>
      </c>
      <c r="AE135" s="13" t="n">
        <v>0</v>
      </c>
      <c r="AF135" s="11" t="n">
        <v>0</v>
      </c>
      <c r="AG135" s="13" t="n">
        <v>0</v>
      </c>
      <c r="AH135" s="25">
        <f>J135+L135+N135+P135+R135+T135+V135+X135+Z135+AB135+AD135+AF135</f>
        <v/>
      </c>
      <c r="AI135" s="26">
        <f>K135+M135+O135+Q135+S135+U135+W135+Y135+AA135+AC135+AE135+AG135</f>
        <v/>
      </c>
      <c r="AJ135" s="11" t="n">
        <v>0</v>
      </c>
      <c r="AK135" s="13" t="n">
        <v>0</v>
      </c>
      <c r="AL135" s="11" t="n">
        <v>0</v>
      </c>
      <c r="AM135" s="13" t="n">
        <v>0</v>
      </c>
      <c r="AN135" s="11" t="n">
        <v>0</v>
      </c>
      <c r="AO135" s="13" t="n">
        <v>0</v>
      </c>
      <c r="AP135" s="11" t="n">
        <v>0</v>
      </c>
      <c r="AQ135" s="13" t="n">
        <v>0</v>
      </c>
      <c r="AR135" s="11" t="n">
        <v>0</v>
      </c>
      <c r="AS135" s="13" t="n">
        <v>0</v>
      </c>
      <c r="AT135" s="11" t="n">
        <v>225</v>
      </c>
      <c r="AU135" s="13" t="n">
        <v>0</v>
      </c>
      <c r="AV135" s="11" t="n">
        <v>0</v>
      </c>
      <c r="AW135" s="13" t="n">
        <v>0</v>
      </c>
      <c r="AX135" s="11" t="n">
        <v>0</v>
      </c>
      <c r="AY135" s="13" t="n">
        <v>0</v>
      </c>
      <c r="AZ135" s="11" t="n">
        <v>0</v>
      </c>
      <c r="BA135" s="13" t="n">
        <v>0</v>
      </c>
      <c r="BB135" s="11" t="n">
        <v>0</v>
      </c>
      <c r="BC135" s="13" t="n">
        <v>0</v>
      </c>
      <c r="BD135" s="11" t="n">
        <v>0</v>
      </c>
      <c r="BE135" s="13" t="n">
        <v>0</v>
      </c>
      <c r="BF135" s="11" t="n">
        <v>0</v>
      </c>
      <c r="BG135" s="13" t="n">
        <v>0</v>
      </c>
      <c r="BH135" s="27">
        <f>AJ135+AL135+AN135+AP135+AR135+AT135+AV135+AX135+AZ135+BB135+BD135+BF135</f>
        <v/>
      </c>
      <c r="BI135" s="28">
        <f>AK135+AM135+AO135+AQ135+AS135+AU135+AW135+AY135+BA135+BC135+BE135+BG135</f>
        <v/>
      </c>
      <c r="BJ135" s="11">
        <f>BH135-AH135</f>
        <v/>
      </c>
      <c r="BK135" s="12">
        <f>IF(AH135&gt;0, BJ135/AH135, 0)</f>
        <v/>
      </c>
      <c r="BL135" s="13">
        <f>BI135-AI135</f>
        <v/>
      </c>
      <c r="BM135" s="12">
        <f>IF(AI135&gt;0, BL135/AI135, 0)</f>
        <v/>
      </c>
    </row>
    <row r="136">
      <c r="A136" s="19" t="inlineStr">
        <is>
          <t>Alfonso</t>
        </is>
      </c>
      <c r="B136" s="19" t="inlineStr">
        <is>
          <t>ESPAÑA</t>
        </is>
      </c>
      <c r="C136" s="19" t="inlineStr">
        <is>
          <t>BARDENAS COMERCIAL, S.L.</t>
        </is>
      </c>
      <c r="D136" s="10" t="inlineStr">
        <is>
          <t>Con potencial</t>
        </is>
      </c>
      <c r="E136" s="10" t="inlineStr">
        <is>
          <t>AN0005</t>
        </is>
      </c>
      <c r="F136" s="19" t="inlineStr">
        <is>
          <t>ALCAPLANT NEW, 5 KG</t>
        </is>
      </c>
      <c r="G136" s="22" t="n">
        <v>5</v>
      </c>
      <c r="H136" s="13" t="n">
        <v>1.87</v>
      </c>
      <c r="I136" s="13" t="n">
        <v>1.949245999571828</v>
      </c>
      <c r="J136" s="11" t="n">
        <v>0</v>
      </c>
      <c r="K136" s="13" t="n">
        <v>0</v>
      </c>
      <c r="L136" s="11" t="n">
        <v>0</v>
      </c>
      <c r="M136" s="13" t="n">
        <v>0</v>
      </c>
      <c r="N136" s="11" t="n">
        <v>0</v>
      </c>
      <c r="O136" s="13" t="n">
        <v>0</v>
      </c>
      <c r="P136" s="11" t="n">
        <v>0</v>
      </c>
      <c r="Q136" s="13" t="n">
        <v>0</v>
      </c>
      <c r="R136" s="11" t="n">
        <v>0</v>
      </c>
      <c r="S136" s="13" t="n">
        <v>0</v>
      </c>
      <c r="T136" s="11" t="n">
        <v>0</v>
      </c>
      <c r="U136" s="13" t="n">
        <v>0</v>
      </c>
      <c r="V136" s="11" t="n">
        <v>0</v>
      </c>
      <c r="W136" s="13" t="n">
        <v>0</v>
      </c>
      <c r="X136" s="11" t="n">
        <v>296.770702257964</v>
      </c>
      <c r="Y136" s="13" t="n">
        <v>554.9612132223926</v>
      </c>
      <c r="Z136" s="11" t="n">
        <v>0</v>
      </c>
      <c r="AA136" s="13" t="n">
        <v>0</v>
      </c>
      <c r="AB136" s="11" t="n">
        <v>0</v>
      </c>
      <c r="AC136" s="13" t="n">
        <v>0</v>
      </c>
      <c r="AD136" s="11" t="n">
        <v>0</v>
      </c>
      <c r="AE136" s="13" t="n">
        <v>0</v>
      </c>
      <c r="AF136" s="11" t="n">
        <v>0</v>
      </c>
      <c r="AG136" s="13" t="n">
        <v>0</v>
      </c>
      <c r="AH136" s="25">
        <f>J136+L136+N136+P136+R136+T136+V136+X136+Z136+AB136+AD136+AF136</f>
        <v/>
      </c>
      <c r="AI136" s="26">
        <f>K136+M136+O136+Q136+S136+U136+W136+Y136+AA136+AC136+AE136+AG136</f>
        <v/>
      </c>
      <c r="AJ136" s="11" t="n">
        <v>0</v>
      </c>
      <c r="AK136" s="13" t="n">
        <v>0</v>
      </c>
      <c r="AL136" s="11" t="n">
        <v>0</v>
      </c>
      <c r="AM136" s="13" t="n">
        <v>0</v>
      </c>
      <c r="AN136" s="11" t="n">
        <v>0</v>
      </c>
      <c r="AO136" s="13" t="n">
        <v>0</v>
      </c>
      <c r="AP136" s="11" t="n">
        <v>0</v>
      </c>
      <c r="AQ136" s="13" t="n">
        <v>0</v>
      </c>
      <c r="AR136" s="11" t="n">
        <v>0</v>
      </c>
      <c r="AS136" s="13" t="n">
        <v>0</v>
      </c>
      <c r="AT136" s="11" t="n">
        <v>0</v>
      </c>
      <c r="AU136" s="13" t="n">
        <v>0</v>
      </c>
      <c r="AV136" s="11" t="n">
        <v>0</v>
      </c>
      <c r="AW136" s="13" t="n">
        <v>0</v>
      </c>
      <c r="AX136" s="11" t="n">
        <v>345</v>
      </c>
      <c r="AY136" s="13" t="n">
        <v>672.4898698522805</v>
      </c>
      <c r="AZ136" s="11" t="n">
        <v>0</v>
      </c>
      <c r="BA136" s="13" t="n">
        <v>0</v>
      </c>
      <c r="BB136" s="11" t="n">
        <v>0</v>
      </c>
      <c r="BC136" s="13" t="n">
        <v>0</v>
      </c>
      <c r="BD136" s="11" t="n">
        <v>0</v>
      </c>
      <c r="BE136" s="13" t="n">
        <v>0</v>
      </c>
      <c r="BF136" s="11" t="n">
        <v>0</v>
      </c>
      <c r="BG136" s="13" t="n">
        <v>0</v>
      </c>
      <c r="BH136" s="27">
        <f>AJ136+AL136+AN136+AP136+AR136+AT136+AV136+AX136+AZ136+BB136+BD136+BF136</f>
        <v/>
      </c>
      <c r="BI136" s="28">
        <f>AK136+AM136+AO136+AQ136+AS136+AU136+AW136+AY136+BA136+BC136+BE136+BG136</f>
        <v/>
      </c>
      <c r="BJ136" s="11">
        <f>BH136-AH136</f>
        <v/>
      </c>
      <c r="BK136" s="12">
        <f>IF(AH136&gt;0, BJ136/AH136, 0)</f>
        <v/>
      </c>
      <c r="BL136" s="13">
        <f>BI136-AI136</f>
        <v/>
      </c>
      <c r="BM136" s="12">
        <f>IF(AI136&gt;0, BL136/AI136, 0)</f>
        <v/>
      </c>
    </row>
    <row r="137">
      <c r="A137" s="19" t="inlineStr">
        <is>
          <t>Alfonso</t>
        </is>
      </c>
      <c r="B137" s="19" t="inlineStr">
        <is>
          <t>ESPAÑA</t>
        </is>
      </c>
      <c r="C137" s="19" t="inlineStr">
        <is>
          <t>BARDENAS COMERCIAL, S.L.</t>
        </is>
      </c>
      <c r="D137" s="10" t="inlineStr">
        <is>
          <t>Con potencial</t>
        </is>
      </c>
      <c r="E137" s="10" t="inlineStr">
        <is>
          <t>AN0020</t>
        </is>
      </c>
      <c r="F137" s="19" t="inlineStr">
        <is>
          <t>ALCAPLANT NEW, 20 KG</t>
        </is>
      </c>
      <c r="G137" s="22" t="n">
        <v>20</v>
      </c>
      <c r="H137" s="13" t="n">
        <v>1.76</v>
      </c>
      <c r="I137" s="13" t="n">
        <v>1.83458447018525</v>
      </c>
      <c r="J137" s="11" t="n">
        <v>0</v>
      </c>
      <c r="K137" s="13" t="n">
        <v>0</v>
      </c>
      <c r="L137" s="11" t="n">
        <v>0</v>
      </c>
      <c r="M137" s="13" t="n">
        <v>0</v>
      </c>
      <c r="N137" s="11" t="n">
        <v>0</v>
      </c>
      <c r="O137" s="13" t="n">
        <v>0</v>
      </c>
      <c r="P137" s="11" t="n">
        <v>0</v>
      </c>
      <c r="Q137" s="13" t="n">
        <v>0</v>
      </c>
      <c r="R137" s="11" t="n">
        <v>0</v>
      </c>
      <c r="S137" s="13" t="n">
        <v>0</v>
      </c>
      <c r="T137" s="11" t="n">
        <v>296.770702257964</v>
      </c>
      <c r="U137" s="13" t="n">
        <v>522.3164359740166</v>
      </c>
      <c r="V137" s="11" t="n">
        <v>0</v>
      </c>
      <c r="W137" s="13" t="n">
        <v>0</v>
      </c>
      <c r="X137" s="11" t="n">
        <v>0</v>
      </c>
      <c r="Y137" s="13" t="n">
        <v>0</v>
      </c>
      <c r="Z137" s="11" t="n">
        <v>0</v>
      </c>
      <c r="AA137" s="13" t="n">
        <v>0</v>
      </c>
      <c r="AB137" s="11" t="n">
        <v>0</v>
      </c>
      <c r="AC137" s="13" t="n">
        <v>0</v>
      </c>
      <c r="AD137" s="11" t="n">
        <v>0</v>
      </c>
      <c r="AE137" s="13" t="n">
        <v>0</v>
      </c>
      <c r="AF137" s="11" t="n">
        <v>0</v>
      </c>
      <c r="AG137" s="13" t="n">
        <v>0</v>
      </c>
      <c r="AH137" s="25">
        <f>J137+L137+N137+P137+R137+T137+V137+X137+Z137+AB137+AD137+AF137</f>
        <v/>
      </c>
      <c r="AI137" s="26">
        <f>K137+M137+O137+Q137+S137+U137+W137+Y137+AA137+AC137+AE137+AG137</f>
        <v/>
      </c>
      <c r="AJ137" s="11" t="n">
        <v>0</v>
      </c>
      <c r="AK137" s="13" t="n">
        <v>0</v>
      </c>
      <c r="AL137" s="11" t="n">
        <v>0</v>
      </c>
      <c r="AM137" s="13" t="n">
        <v>0</v>
      </c>
      <c r="AN137" s="11" t="n">
        <v>0</v>
      </c>
      <c r="AO137" s="13" t="n">
        <v>0</v>
      </c>
      <c r="AP137" s="11" t="n">
        <v>0</v>
      </c>
      <c r="AQ137" s="13" t="n">
        <v>0</v>
      </c>
      <c r="AR137" s="11" t="n">
        <v>0</v>
      </c>
      <c r="AS137" s="13" t="n">
        <v>0</v>
      </c>
      <c r="AT137" s="11" t="n">
        <v>340</v>
      </c>
      <c r="AU137" s="13" t="n">
        <v>623.7587198629849</v>
      </c>
      <c r="AV137" s="11" t="n">
        <v>0</v>
      </c>
      <c r="AW137" s="13" t="n">
        <v>0</v>
      </c>
      <c r="AX137" s="11" t="n">
        <v>0</v>
      </c>
      <c r="AY137" s="13" t="n">
        <v>0</v>
      </c>
      <c r="AZ137" s="11" t="n">
        <v>0</v>
      </c>
      <c r="BA137" s="13" t="n">
        <v>0</v>
      </c>
      <c r="BB137" s="11" t="n">
        <v>0</v>
      </c>
      <c r="BC137" s="13" t="n">
        <v>0</v>
      </c>
      <c r="BD137" s="11" t="n">
        <v>0</v>
      </c>
      <c r="BE137" s="13" t="n">
        <v>0</v>
      </c>
      <c r="BF137" s="11" t="n">
        <v>0</v>
      </c>
      <c r="BG137" s="13" t="n">
        <v>0</v>
      </c>
      <c r="BH137" s="27">
        <f>AJ137+AL137+AN137+AP137+AR137+AT137+AV137+AX137+AZ137+BB137+BD137+BF137</f>
        <v/>
      </c>
      <c r="BI137" s="28">
        <f>AK137+AM137+AO137+AQ137+AS137+AU137+AW137+AY137+BA137+BC137+BE137+BG137</f>
        <v/>
      </c>
      <c r="BJ137" s="11">
        <f>BH137-AH137</f>
        <v/>
      </c>
      <c r="BK137" s="12">
        <f>IF(AH137&gt;0, BJ137/AH137, 0)</f>
        <v/>
      </c>
      <c r="BL137" s="13">
        <f>BI137-AI137</f>
        <v/>
      </c>
      <c r="BM137" s="12">
        <f>IF(AI137&gt;0, BL137/AI137, 0)</f>
        <v/>
      </c>
    </row>
    <row r="138">
      <c r="A138" s="19" t="inlineStr">
        <is>
          <t>Alfonso</t>
        </is>
      </c>
      <c r="B138" s="19" t="inlineStr">
        <is>
          <t>ESPAÑA</t>
        </is>
      </c>
      <c r="C138" s="19" t="inlineStr">
        <is>
          <t>BARDENAS COMERCIAL, S.L.</t>
        </is>
      </c>
      <c r="D138" s="10" t="inlineStr">
        <is>
          <t>Con potencial</t>
        </is>
      </c>
      <c r="E138" s="10" t="inlineStr">
        <is>
          <t>C-GLB0001</t>
        </is>
      </c>
      <c r="F138" s="19" t="inlineStr">
        <is>
          <t>CODIORGAN GLB, 1 KG</t>
        </is>
      </c>
      <c r="G138" s="22" t="n">
        <v>1</v>
      </c>
      <c r="H138" s="13" t="n">
        <v>8.289999999999999</v>
      </c>
      <c r="I138" s="13" t="n">
        <v>8.641309805588476</v>
      </c>
      <c r="J138" s="11" t="n">
        <v>0</v>
      </c>
      <c r="K138" s="13" t="n">
        <v>0</v>
      </c>
      <c r="L138" s="11" t="n">
        <v>0</v>
      </c>
      <c r="M138" s="13" t="n">
        <v>0</v>
      </c>
      <c r="N138" s="11" t="n">
        <v>0</v>
      </c>
      <c r="O138" s="13" t="n">
        <v>0</v>
      </c>
      <c r="P138" s="11" t="n">
        <v>0</v>
      </c>
      <c r="Q138" s="13" t="n">
        <v>0</v>
      </c>
      <c r="R138" s="11" t="n">
        <v>0</v>
      </c>
      <c r="S138" s="13" t="n">
        <v>0</v>
      </c>
      <c r="T138" s="11" t="n">
        <v>0</v>
      </c>
      <c r="U138" s="13" t="n">
        <v>0</v>
      </c>
      <c r="V138" s="11" t="n">
        <v>296.770702257964</v>
      </c>
      <c r="W138" s="13" t="n">
        <v>2460.229121718521</v>
      </c>
      <c r="X138" s="11" t="n">
        <v>0</v>
      </c>
      <c r="Y138" s="13" t="n">
        <v>0</v>
      </c>
      <c r="Z138" s="11" t="n">
        <v>0</v>
      </c>
      <c r="AA138" s="13" t="n">
        <v>0</v>
      </c>
      <c r="AB138" s="11" t="n">
        <v>0</v>
      </c>
      <c r="AC138" s="13" t="n">
        <v>0</v>
      </c>
      <c r="AD138" s="11" t="n">
        <v>0</v>
      </c>
      <c r="AE138" s="13" t="n">
        <v>0</v>
      </c>
      <c r="AF138" s="11" t="n">
        <v>0</v>
      </c>
      <c r="AG138" s="13" t="n">
        <v>0</v>
      </c>
      <c r="AH138" s="25">
        <f>J138+L138+N138+P138+R138+T138+V138+X138+Z138+AB138+AD138+AF138</f>
        <v/>
      </c>
      <c r="AI138" s="26">
        <f>K138+M138+O138+Q138+S138+U138+W138+Y138+AA138+AC138+AE138+AG138</f>
        <v/>
      </c>
      <c r="AJ138" s="11" t="n">
        <v>0</v>
      </c>
      <c r="AK138" s="13" t="n">
        <v>0</v>
      </c>
      <c r="AL138" s="11" t="n">
        <v>0</v>
      </c>
      <c r="AM138" s="13" t="n">
        <v>0</v>
      </c>
      <c r="AN138" s="11" t="n">
        <v>0</v>
      </c>
      <c r="AO138" s="13" t="n">
        <v>0</v>
      </c>
      <c r="AP138" s="11" t="n">
        <v>0</v>
      </c>
      <c r="AQ138" s="13" t="n">
        <v>0</v>
      </c>
      <c r="AR138" s="11" t="n">
        <v>0</v>
      </c>
      <c r="AS138" s="13" t="n">
        <v>0</v>
      </c>
      <c r="AT138" s="11" t="n">
        <v>0</v>
      </c>
      <c r="AU138" s="13" t="n">
        <v>0</v>
      </c>
      <c r="AV138" s="11" t="n">
        <v>375</v>
      </c>
      <c r="AW138" s="13" t="n">
        <v>3240.491177095678</v>
      </c>
      <c r="AX138" s="11" t="n">
        <v>0</v>
      </c>
      <c r="AY138" s="13" t="n">
        <v>0</v>
      </c>
      <c r="AZ138" s="11" t="n">
        <v>0</v>
      </c>
      <c r="BA138" s="13" t="n">
        <v>0</v>
      </c>
      <c r="BB138" s="11" t="n">
        <v>0</v>
      </c>
      <c r="BC138" s="13" t="n">
        <v>0</v>
      </c>
      <c r="BD138" s="11" t="n">
        <v>0</v>
      </c>
      <c r="BE138" s="13" t="n">
        <v>0</v>
      </c>
      <c r="BF138" s="11" t="n">
        <v>0</v>
      </c>
      <c r="BG138" s="13" t="n">
        <v>0</v>
      </c>
      <c r="BH138" s="27">
        <f>AJ138+AL138+AN138+AP138+AR138+AT138+AV138+AX138+AZ138+BB138+BD138+BF138</f>
        <v/>
      </c>
      <c r="BI138" s="28">
        <f>AK138+AM138+AO138+AQ138+AS138+AU138+AW138+AY138+BA138+BC138+BE138+BG138</f>
        <v/>
      </c>
      <c r="BJ138" s="11">
        <f>BH138-AH138</f>
        <v/>
      </c>
      <c r="BK138" s="12">
        <f>IF(AH138&gt;0, BJ138/AH138, 0)</f>
        <v/>
      </c>
      <c r="BL138" s="13">
        <f>BI138-AI138</f>
        <v/>
      </c>
      <c r="BM138" s="12">
        <f>IF(AI138&gt;0, BL138/AI138, 0)</f>
        <v/>
      </c>
    </row>
    <row r="139">
      <c r="A139" s="19" t="inlineStr">
        <is>
          <t>Alfonso</t>
        </is>
      </c>
      <c r="B139" s="19" t="inlineStr">
        <is>
          <t>ESPAÑA</t>
        </is>
      </c>
      <c r="C139" s="19" t="inlineStr">
        <is>
          <t>BARDENAS COMERCIAL, S.L.</t>
        </is>
      </c>
      <c r="D139" s="10" t="inlineStr">
        <is>
          <t>Con potencial</t>
        </is>
      </c>
      <c r="E139" s="10" t="inlineStr">
        <is>
          <t>CBROT0005</t>
        </is>
      </c>
      <c r="F139" s="19" t="inlineStr">
        <is>
          <t>CODIBROT, 5 L</t>
        </is>
      </c>
      <c r="G139" s="22" t="n">
        <v>5</v>
      </c>
      <c r="H139" s="13" t="n">
        <v>3.399999999999999</v>
      </c>
      <c r="I139" s="13" t="n">
        <v>3.544083635585141</v>
      </c>
      <c r="J139" s="11" t="n">
        <v>0</v>
      </c>
      <c r="K139" s="13" t="n">
        <v>0</v>
      </c>
      <c r="L139" s="11" t="n">
        <v>0</v>
      </c>
      <c r="M139" s="13" t="n">
        <v>0</v>
      </c>
      <c r="N139" s="11" t="n">
        <v>0</v>
      </c>
      <c r="O139" s="13" t="n">
        <v>0</v>
      </c>
      <c r="P139" s="11" t="n">
        <v>0</v>
      </c>
      <c r="Q139" s="13" t="n">
        <v>0</v>
      </c>
      <c r="R139" s="11" t="n">
        <v>0</v>
      </c>
      <c r="S139" s="13" t="n">
        <v>0</v>
      </c>
      <c r="T139" s="11" t="n">
        <v>0</v>
      </c>
      <c r="U139" s="13" t="n">
        <v>0</v>
      </c>
      <c r="V139" s="11" t="n">
        <v>0</v>
      </c>
      <c r="W139" s="13" t="n">
        <v>0</v>
      </c>
      <c r="X139" s="11" t="n">
        <v>296.770702257964</v>
      </c>
      <c r="Y139" s="13" t="n">
        <v>1009.020387677077</v>
      </c>
      <c r="Z139" s="11" t="n">
        <v>0</v>
      </c>
      <c r="AA139" s="13" t="n">
        <v>0</v>
      </c>
      <c r="AB139" s="11" t="n">
        <v>0</v>
      </c>
      <c r="AC139" s="13" t="n">
        <v>0</v>
      </c>
      <c r="AD139" s="11" t="n">
        <v>0</v>
      </c>
      <c r="AE139" s="13" t="n">
        <v>0</v>
      </c>
      <c r="AF139" s="11" t="n">
        <v>0</v>
      </c>
      <c r="AG139" s="13" t="n">
        <v>0</v>
      </c>
      <c r="AH139" s="25">
        <f>J139+L139+N139+P139+R139+T139+V139+X139+Z139+AB139+AD139+AF139</f>
        <v/>
      </c>
      <c r="AI139" s="26">
        <f>K139+M139+O139+Q139+S139+U139+W139+Y139+AA139+AC139+AE139+AG139</f>
        <v/>
      </c>
      <c r="AJ139" s="11" t="n">
        <v>0</v>
      </c>
      <c r="AK139" s="13" t="n">
        <v>0</v>
      </c>
      <c r="AL139" s="11" t="n">
        <v>0</v>
      </c>
      <c r="AM139" s="13" t="n">
        <v>0</v>
      </c>
      <c r="AN139" s="11" t="n">
        <v>0</v>
      </c>
      <c r="AO139" s="13" t="n">
        <v>0</v>
      </c>
      <c r="AP139" s="11" t="n">
        <v>0</v>
      </c>
      <c r="AQ139" s="13" t="n">
        <v>0</v>
      </c>
      <c r="AR139" s="11" t="n">
        <v>0</v>
      </c>
      <c r="AS139" s="13" t="n">
        <v>0</v>
      </c>
      <c r="AT139" s="11" t="n">
        <v>0</v>
      </c>
      <c r="AU139" s="13" t="n">
        <v>0</v>
      </c>
      <c r="AV139" s="11" t="n">
        <v>0</v>
      </c>
      <c r="AW139" s="13" t="n">
        <v>0</v>
      </c>
      <c r="AX139" s="11" t="n">
        <v>340</v>
      </c>
      <c r="AY139" s="13" t="n">
        <v>1204.988436098948</v>
      </c>
      <c r="AZ139" s="11" t="n">
        <v>0</v>
      </c>
      <c r="BA139" s="13" t="n">
        <v>0</v>
      </c>
      <c r="BB139" s="11" t="n">
        <v>0</v>
      </c>
      <c r="BC139" s="13" t="n">
        <v>0</v>
      </c>
      <c r="BD139" s="11" t="n">
        <v>0</v>
      </c>
      <c r="BE139" s="13" t="n">
        <v>0</v>
      </c>
      <c r="BF139" s="11" t="n">
        <v>0</v>
      </c>
      <c r="BG139" s="13" t="n">
        <v>0</v>
      </c>
      <c r="BH139" s="27">
        <f>AJ139+AL139+AN139+AP139+AR139+AT139+AV139+AX139+AZ139+BB139+BD139+BF139</f>
        <v/>
      </c>
      <c r="BI139" s="28">
        <f>AK139+AM139+AO139+AQ139+AS139+AU139+AW139+AY139+BA139+BC139+BE139+BG139</f>
        <v/>
      </c>
      <c r="BJ139" s="11">
        <f>BH139-AH139</f>
        <v/>
      </c>
      <c r="BK139" s="12">
        <f>IF(AH139&gt;0, BJ139/AH139, 0)</f>
        <v/>
      </c>
      <c r="BL139" s="13">
        <f>BI139-AI139</f>
        <v/>
      </c>
      <c r="BM139" s="12">
        <f>IF(AI139&gt;0, BL139/AI139, 0)</f>
        <v/>
      </c>
    </row>
    <row r="140">
      <c r="A140" s="19" t="inlineStr">
        <is>
          <t>Alfonso</t>
        </is>
      </c>
      <c r="B140" s="19" t="inlineStr">
        <is>
          <t>ESPAÑA</t>
        </is>
      </c>
      <c r="C140" s="19" t="inlineStr">
        <is>
          <t>BARDENAS COMERCIAL, S.L.</t>
        </is>
      </c>
      <c r="D140" s="10" t="inlineStr">
        <is>
          <t>Con potencial</t>
        </is>
      </c>
      <c r="E140" s="10" t="inlineStr">
        <is>
          <t>FU0005</t>
        </is>
      </c>
      <c r="F140" s="19" t="inlineStr">
        <is>
          <t>FULVIGIN, 5 L</t>
        </is>
      </c>
      <c r="G140" s="22" t="n">
        <v>5</v>
      </c>
      <c r="H140" s="13" t="n">
        <v>3.14</v>
      </c>
      <c r="I140" s="13" t="n">
        <v>3.273065475216865</v>
      </c>
      <c r="J140" s="11" t="n">
        <v>0</v>
      </c>
      <c r="K140" s="13" t="n">
        <v>0</v>
      </c>
      <c r="L140" s="11" t="n">
        <v>0</v>
      </c>
      <c r="M140" s="13" t="n">
        <v>0</v>
      </c>
      <c r="N140" s="11" t="n">
        <v>0</v>
      </c>
      <c r="O140" s="13" t="n">
        <v>0</v>
      </c>
      <c r="P140" s="11" t="n">
        <v>0</v>
      </c>
      <c r="Q140" s="13" t="n">
        <v>0</v>
      </c>
      <c r="R140" s="11" t="n">
        <v>0</v>
      </c>
      <c r="S140" s="13" t="n">
        <v>0</v>
      </c>
      <c r="T140" s="11" t="n">
        <v>0</v>
      </c>
      <c r="U140" s="13" t="n">
        <v>0</v>
      </c>
      <c r="V140" s="11" t="n">
        <v>0</v>
      </c>
      <c r="W140" s="13" t="n">
        <v>0</v>
      </c>
      <c r="X140" s="11" t="n">
        <v>296.770702257964</v>
      </c>
      <c r="Y140" s="13" t="n">
        <v>931.8600050900069</v>
      </c>
      <c r="Z140" s="11" t="n">
        <v>0</v>
      </c>
      <c r="AA140" s="13" t="n">
        <v>0</v>
      </c>
      <c r="AB140" s="11" t="n">
        <v>0</v>
      </c>
      <c r="AC140" s="13" t="n">
        <v>0</v>
      </c>
      <c r="AD140" s="11" t="n">
        <v>0</v>
      </c>
      <c r="AE140" s="13" t="n">
        <v>0</v>
      </c>
      <c r="AF140" s="11" t="n">
        <v>0</v>
      </c>
      <c r="AG140" s="13" t="n">
        <v>0</v>
      </c>
      <c r="AH140" s="25">
        <f>J140+L140+N140+P140+R140+T140+V140+X140+Z140+AB140+AD140+AF140</f>
        <v/>
      </c>
      <c r="AI140" s="26">
        <f>K140+M140+O140+Q140+S140+U140+W140+Y140+AA140+AC140+AE140+AG140</f>
        <v/>
      </c>
      <c r="AJ140" s="11" t="n">
        <v>0</v>
      </c>
      <c r="AK140" s="13" t="n">
        <v>0</v>
      </c>
      <c r="AL140" s="11" t="n">
        <v>0</v>
      </c>
      <c r="AM140" s="13" t="n">
        <v>0</v>
      </c>
      <c r="AN140" s="11" t="n">
        <v>0</v>
      </c>
      <c r="AO140" s="13" t="n">
        <v>0</v>
      </c>
      <c r="AP140" s="11" t="n">
        <v>0</v>
      </c>
      <c r="AQ140" s="13" t="n">
        <v>0</v>
      </c>
      <c r="AR140" s="11" t="n">
        <v>0</v>
      </c>
      <c r="AS140" s="13" t="n">
        <v>0</v>
      </c>
      <c r="AT140" s="11" t="n">
        <v>0</v>
      </c>
      <c r="AU140" s="13" t="n">
        <v>0</v>
      </c>
      <c r="AV140" s="11" t="n">
        <v>0</v>
      </c>
      <c r="AW140" s="13" t="n">
        <v>0</v>
      </c>
      <c r="AX140" s="11" t="n">
        <v>335</v>
      </c>
      <c r="AY140" s="13" t="n">
        <v>1096.47693419765</v>
      </c>
      <c r="AZ140" s="11" t="n">
        <v>0</v>
      </c>
      <c r="BA140" s="13" t="n">
        <v>0</v>
      </c>
      <c r="BB140" s="11" t="n">
        <v>0</v>
      </c>
      <c r="BC140" s="13" t="n">
        <v>0</v>
      </c>
      <c r="BD140" s="11" t="n">
        <v>0</v>
      </c>
      <c r="BE140" s="13" t="n">
        <v>0</v>
      </c>
      <c r="BF140" s="11" t="n">
        <v>0</v>
      </c>
      <c r="BG140" s="13" t="n">
        <v>0</v>
      </c>
      <c r="BH140" s="27">
        <f>AJ140+AL140+AN140+AP140+AR140+AT140+AV140+AX140+AZ140+BB140+BD140+BF140</f>
        <v/>
      </c>
      <c r="BI140" s="28">
        <f>AK140+AM140+AO140+AQ140+AS140+AU140+AW140+AY140+BA140+BC140+BE140+BG140</f>
        <v/>
      </c>
      <c r="BJ140" s="11">
        <f>BH140-AH140</f>
        <v/>
      </c>
      <c r="BK140" s="12">
        <f>IF(AH140&gt;0, BJ140/AH140, 0)</f>
        <v/>
      </c>
      <c r="BL140" s="13">
        <f>BI140-AI140</f>
        <v/>
      </c>
      <c r="BM140" s="12">
        <f>IF(AI140&gt;0, BL140/AI140, 0)</f>
        <v/>
      </c>
    </row>
    <row r="141">
      <c r="A141" s="19" t="inlineStr">
        <is>
          <t>Alfonso</t>
        </is>
      </c>
      <c r="B141" s="19" t="inlineStr">
        <is>
          <t>ESPAÑA</t>
        </is>
      </c>
      <c r="C141" s="19" t="inlineStr">
        <is>
          <t>BARDENAS COMERCIAL, S.L.</t>
        </is>
      </c>
      <c r="D141" s="10" t="inlineStr">
        <is>
          <t>Con potencial</t>
        </is>
      </c>
      <c r="E141" s="10" t="inlineStr">
        <is>
          <t>PT0005</t>
        </is>
      </c>
      <c r="F141" s="19" t="inlineStr">
        <is>
          <t>AGROPOTASION, 5 L</t>
        </is>
      </c>
      <c r="G141" s="22" t="n">
        <v>5</v>
      </c>
      <c r="H141" s="13" t="n">
        <v>3.588510638297872</v>
      </c>
      <c r="I141" s="13" t="n">
        <v>3.740625132796041</v>
      </c>
      <c r="J141" s="11" t="n">
        <v>0</v>
      </c>
      <c r="K141" s="13" t="n">
        <v>0</v>
      </c>
      <c r="L141" s="11" t="n">
        <v>0</v>
      </c>
      <c r="M141" s="13" t="n">
        <v>0</v>
      </c>
      <c r="N141" s="11" t="n">
        <v>0</v>
      </c>
      <c r="O141" s="13" t="n">
        <v>0</v>
      </c>
      <c r="P141" s="11" t="n">
        <v>0</v>
      </c>
      <c r="Q141" s="13" t="n">
        <v>0</v>
      </c>
      <c r="R141" s="11" t="n">
        <v>0</v>
      </c>
      <c r="S141" s="13" t="n">
        <v>0</v>
      </c>
      <c r="T141" s="11" t="n">
        <v>791.3885393545706</v>
      </c>
      <c r="U141" s="13" t="n">
        <v>2854.934155721613</v>
      </c>
      <c r="V141" s="11" t="n">
        <v>791.3885393545706</v>
      </c>
      <c r="W141" s="13" t="n">
        <v>2785.687658528088</v>
      </c>
      <c r="X141" s="11" t="n">
        <v>3066.630589998961</v>
      </c>
      <c r="Y141" s="13" t="n">
        <v>11043.82706669303</v>
      </c>
      <c r="Z141" s="11" t="n">
        <v>0</v>
      </c>
      <c r="AA141" s="13" t="n">
        <v>0</v>
      </c>
      <c r="AB141" s="11" t="n">
        <v>0</v>
      </c>
      <c r="AC141" s="13" t="n">
        <v>0</v>
      </c>
      <c r="AD141" s="11" t="n">
        <v>0</v>
      </c>
      <c r="AE141" s="13" t="n">
        <v>0</v>
      </c>
      <c r="AF141" s="11" t="n">
        <v>0</v>
      </c>
      <c r="AG141" s="13" t="n">
        <v>0</v>
      </c>
      <c r="AH141" s="25">
        <f>J141+L141+N141+P141+R141+T141+V141+X141+Z141+AB141+AD141+AF141</f>
        <v/>
      </c>
      <c r="AI141" s="26">
        <f>K141+M141+O141+Q141+S141+U141+W141+Y141+AA141+AC141+AE141+AG141</f>
        <v/>
      </c>
      <c r="AJ141" s="11" t="n">
        <v>0</v>
      </c>
      <c r="AK141" s="13" t="n">
        <v>0</v>
      </c>
      <c r="AL141" s="11" t="n">
        <v>0</v>
      </c>
      <c r="AM141" s="13" t="n">
        <v>0</v>
      </c>
      <c r="AN141" s="11" t="n">
        <v>0</v>
      </c>
      <c r="AO141" s="13" t="n">
        <v>0</v>
      </c>
      <c r="AP141" s="11" t="n">
        <v>0</v>
      </c>
      <c r="AQ141" s="13" t="n">
        <v>0</v>
      </c>
      <c r="AR141" s="11" t="n">
        <v>0</v>
      </c>
      <c r="AS141" s="13" t="n">
        <v>0</v>
      </c>
      <c r="AT141" s="11" t="n">
        <v>915</v>
      </c>
      <c r="AU141" s="13" t="n">
        <v>3440.744932225487</v>
      </c>
      <c r="AV141" s="11" t="n">
        <v>915</v>
      </c>
      <c r="AW141" s="13" t="n">
        <v>3357.289580439006</v>
      </c>
      <c r="AX141" s="11" t="n">
        <v>3545</v>
      </c>
      <c r="AY141" s="13" t="n">
        <v>13307.82557611423</v>
      </c>
      <c r="AZ141" s="11" t="n">
        <v>0</v>
      </c>
      <c r="BA141" s="13" t="n">
        <v>0</v>
      </c>
      <c r="BB141" s="11" t="n">
        <v>0</v>
      </c>
      <c r="BC141" s="13" t="n">
        <v>0</v>
      </c>
      <c r="BD141" s="11" t="n">
        <v>0</v>
      </c>
      <c r="BE141" s="13" t="n">
        <v>0</v>
      </c>
      <c r="BF141" s="11" t="n">
        <v>0</v>
      </c>
      <c r="BG141" s="13" t="n">
        <v>0</v>
      </c>
      <c r="BH141" s="27">
        <f>AJ141+AL141+AN141+AP141+AR141+AT141+AV141+AX141+AZ141+BB141+BD141+BF141</f>
        <v/>
      </c>
      <c r="BI141" s="28">
        <f>AK141+AM141+AO141+AQ141+AS141+AU141+AW141+AY141+BA141+BC141+BE141+BG141</f>
        <v/>
      </c>
      <c r="BJ141" s="11">
        <f>BH141-AH141</f>
        <v/>
      </c>
      <c r="BK141" s="12">
        <f>IF(AH141&gt;0, BJ141/AH141, 0)</f>
        <v/>
      </c>
      <c r="BL141" s="13">
        <f>BI141-AI141</f>
        <v/>
      </c>
      <c r="BM141" s="12">
        <f>IF(AI141&gt;0, BL141/AI141, 0)</f>
        <v/>
      </c>
    </row>
    <row r="142">
      <c r="A142" s="19" t="inlineStr">
        <is>
          <t>Alfonso</t>
        </is>
      </c>
      <c r="B142" s="19" t="inlineStr">
        <is>
          <t>ESPAÑA</t>
        </is>
      </c>
      <c r="C142" s="19" t="inlineStr">
        <is>
          <t>BARDENAS COMERCIAL, S.L.</t>
        </is>
      </c>
      <c r="D142" s="10" t="inlineStr">
        <is>
          <t>Con potencial</t>
        </is>
      </c>
      <c r="E142" s="10" t="inlineStr">
        <is>
          <t>RUN0020</t>
        </is>
      </c>
      <c r="F142" s="19" t="inlineStr">
        <is>
          <t>RUN STRESS, 20 L</t>
        </is>
      </c>
      <c r="G142" s="22" t="n">
        <v>20</v>
      </c>
      <c r="H142" s="13" t="n">
        <v>7.879999999999999</v>
      </c>
      <c r="I142" s="13" t="n">
        <v>8.213935014238503</v>
      </c>
      <c r="J142" s="11" t="n">
        <v>0</v>
      </c>
      <c r="K142" s="13" t="n">
        <v>0</v>
      </c>
      <c r="L142" s="11" t="n">
        <v>0</v>
      </c>
      <c r="M142" s="13" t="n">
        <v>0</v>
      </c>
      <c r="N142" s="11" t="n">
        <v>0</v>
      </c>
      <c r="O142" s="13" t="n">
        <v>0</v>
      </c>
      <c r="P142" s="11" t="n">
        <v>0</v>
      </c>
      <c r="Q142" s="13" t="n">
        <v>0</v>
      </c>
      <c r="R142" s="11" t="n">
        <v>0</v>
      </c>
      <c r="S142" s="13" t="n">
        <v>0</v>
      </c>
      <c r="T142" s="11" t="n">
        <v>0</v>
      </c>
      <c r="U142" s="13" t="n">
        <v>0</v>
      </c>
      <c r="V142" s="11" t="n">
        <v>0</v>
      </c>
      <c r="W142" s="13" t="n">
        <v>0</v>
      </c>
      <c r="X142" s="11" t="n">
        <v>296.770702257964</v>
      </c>
      <c r="Y142" s="13" t="n">
        <v>2338.553133792756</v>
      </c>
      <c r="Z142" s="11" t="n">
        <v>0</v>
      </c>
      <c r="AA142" s="13" t="n">
        <v>0</v>
      </c>
      <c r="AB142" s="11" t="n">
        <v>0</v>
      </c>
      <c r="AC142" s="13" t="n">
        <v>0</v>
      </c>
      <c r="AD142" s="11" t="n">
        <v>0</v>
      </c>
      <c r="AE142" s="13" t="n">
        <v>0</v>
      </c>
      <c r="AF142" s="11" t="n">
        <v>0</v>
      </c>
      <c r="AG142" s="13" t="n">
        <v>0</v>
      </c>
      <c r="AH142" s="25">
        <f>J142+L142+N142+P142+R142+T142+V142+X142+Z142+AB142+AD142+AF142</f>
        <v/>
      </c>
      <c r="AI142" s="26">
        <f>K142+M142+O142+Q142+S142+U142+W142+Y142+AA142+AC142+AE142+AG142</f>
        <v/>
      </c>
      <c r="AJ142" s="11" t="n">
        <v>0</v>
      </c>
      <c r="AK142" s="13" t="n">
        <v>0</v>
      </c>
      <c r="AL142" s="11" t="n">
        <v>0</v>
      </c>
      <c r="AM142" s="13" t="n">
        <v>0</v>
      </c>
      <c r="AN142" s="11" t="n">
        <v>0</v>
      </c>
      <c r="AO142" s="13" t="n">
        <v>0</v>
      </c>
      <c r="AP142" s="11" t="n">
        <v>0</v>
      </c>
      <c r="AQ142" s="13" t="n">
        <v>0</v>
      </c>
      <c r="AR142" s="11" t="n">
        <v>0</v>
      </c>
      <c r="AS142" s="13" t="n">
        <v>0</v>
      </c>
      <c r="AT142" s="11" t="n">
        <v>0</v>
      </c>
      <c r="AU142" s="13" t="n">
        <v>0</v>
      </c>
      <c r="AV142" s="11" t="n">
        <v>0</v>
      </c>
      <c r="AW142" s="13" t="n">
        <v>0</v>
      </c>
      <c r="AX142" s="11" t="n">
        <v>400</v>
      </c>
      <c r="AY142" s="13" t="n">
        <v>3285.574005695401</v>
      </c>
      <c r="AZ142" s="11" t="n">
        <v>0</v>
      </c>
      <c r="BA142" s="13" t="n">
        <v>0</v>
      </c>
      <c r="BB142" s="11" t="n">
        <v>0</v>
      </c>
      <c r="BC142" s="13" t="n">
        <v>0</v>
      </c>
      <c r="BD142" s="11" t="n">
        <v>0</v>
      </c>
      <c r="BE142" s="13" t="n">
        <v>0</v>
      </c>
      <c r="BF142" s="11" t="n">
        <v>0</v>
      </c>
      <c r="BG142" s="13" t="n">
        <v>0</v>
      </c>
      <c r="BH142" s="27">
        <f>AJ142+AL142+AN142+AP142+AR142+AT142+AV142+AX142+AZ142+BB142+BD142+BF142</f>
        <v/>
      </c>
      <c r="BI142" s="28">
        <f>AK142+AM142+AO142+AQ142+AS142+AU142+AW142+AY142+BA142+BC142+BE142+BG142</f>
        <v/>
      </c>
      <c r="BJ142" s="11">
        <f>BH142-AH142</f>
        <v/>
      </c>
      <c r="BK142" s="12">
        <f>IF(AH142&gt;0, BJ142/AH142, 0)</f>
        <v/>
      </c>
      <c r="BL142" s="13">
        <f>BI142-AI142</f>
        <v/>
      </c>
      <c r="BM142" s="12">
        <f>IF(AI142&gt;0, BL142/AI142, 0)</f>
        <v/>
      </c>
    </row>
    <row r="143">
      <c r="A143" s="19" t="inlineStr">
        <is>
          <t>Alfonso</t>
        </is>
      </c>
      <c r="B143" s="19" t="inlineStr">
        <is>
          <t>ESPAÑA</t>
        </is>
      </c>
      <c r="C143" s="19" t="inlineStr">
        <is>
          <t>BARDENAS COMERCIAL, S.L.</t>
        </is>
      </c>
      <c r="D143" s="10" t="inlineStr">
        <is>
          <t>Con potencial</t>
        </is>
      </c>
      <c r="E143" s="10" t="inlineStr">
        <is>
          <t>S0005</t>
        </is>
      </c>
      <c r="F143" s="19" t="inlineStr">
        <is>
          <t>SALWAX STAR, 5 L</t>
        </is>
      </c>
      <c r="G143" s="22" t="n">
        <v>5</v>
      </c>
      <c r="H143" s="13" t="n">
        <v>2.41</v>
      </c>
      <c r="I143" s="13" t="n">
        <v>2.512129871105938</v>
      </c>
      <c r="J143" s="11" t="n">
        <v>0</v>
      </c>
      <c r="K143" s="13" t="n">
        <v>0</v>
      </c>
      <c r="L143" s="11" t="n">
        <v>0</v>
      </c>
      <c r="M143" s="13" t="n">
        <v>0</v>
      </c>
      <c r="N143" s="11" t="n">
        <v>0</v>
      </c>
      <c r="O143" s="13" t="n">
        <v>0</v>
      </c>
      <c r="P143" s="11" t="n">
        <v>0</v>
      </c>
      <c r="Q143" s="13" t="n">
        <v>0</v>
      </c>
      <c r="R143" s="11" t="n">
        <v>0</v>
      </c>
      <c r="S143" s="13" t="n">
        <v>0</v>
      </c>
      <c r="T143" s="11" t="n">
        <v>296.770702257964</v>
      </c>
      <c r="U143" s="13" t="n">
        <v>733.023634577171</v>
      </c>
      <c r="V143" s="11" t="n">
        <v>0</v>
      </c>
      <c r="W143" s="13" t="n">
        <v>0</v>
      </c>
      <c r="X143" s="11" t="n">
        <v>296.770702257964</v>
      </c>
      <c r="Y143" s="13" t="n">
        <v>697.4111503062153</v>
      </c>
      <c r="Z143" s="11" t="n">
        <v>0</v>
      </c>
      <c r="AA143" s="13" t="n">
        <v>0</v>
      </c>
      <c r="AB143" s="11" t="n">
        <v>0</v>
      </c>
      <c r="AC143" s="13" t="n">
        <v>0</v>
      </c>
      <c r="AD143" s="11" t="n">
        <v>0</v>
      </c>
      <c r="AE143" s="13" t="n">
        <v>0</v>
      </c>
      <c r="AF143" s="11" t="n">
        <v>0</v>
      </c>
      <c r="AG143" s="13" t="n">
        <v>0</v>
      </c>
      <c r="AH143" s="25">
        <f>J143+L143+N143+P143+R143+T143+V143+X143+Z143+AB143+AD143+AF143</f>
        <v/>
      </c>
      <c r="AI143" s="26">
        <f>K143+M143+O143+Q143+S143+U143+W143+Y143+AA143+AC143+AE143+AG143</f>
        <v/>
      </c>
      <c r="AJ143" s="11" t="n">
        <v>0</v>
      </c>
      <c r="AK143" s="13" t="n">
        <v>0</v>
      </c>
      <c r="AL143" s="11" t="n">
        <v>0</v>
      </c>
      <c r="AM143" s="13" t="n">
        <v>0</v>
      </c>
      <c r="AN143" s="11" t="n">
        <v>0</v>
      </c>
      <c r="AO143" s="13" t="n">
        <v>0</v>
      </c>
      <c r="AP143" s="11" t="n">
        <v>0</v>
      </c>
      <c r="AQ143" s="13" t="n">
        <v>0</v>
      </c>
      <c r="AR143" s="11" t="n">
        <v>0</v>
      </c>
      <c r="AS143" s="13" t="n">
        <v>0</v>
      </c>
      <c r="AT143" s="11" t="n">
        <v>340</v>
      </c>
      <c r="AU143" s="13" t="n">
        <v>875.3886579895297</v>
      </c>
      <c r="AV143" s="11" t="n">
        <v>0</v>
      </c>
      <c r="AW143" s="13" t="n">
        <v>0</v>
      </c>
      <c r="AX143" s="11" t="n">
        <v>340</v>
      </c>
      <c r="AY143" s="13" t="n">
        <v>832.8596543625081</v>
      </c>
      <c r="AZ143" s="11" t="n">
        <v>0</v>
      </c>
      <c r="BA143" s="13" t="n">
        <v>0</v>
      </c>
      <c r="BB143" s="11" t="n">
        <v>0</v>
      </c>
      <c r="BC143" s="13" t="n">
        <v>0</v>
      </c>
      <c r="BD143" s="11" t="n">
        <v>0</v>
      </c>
      <c r="BE143" s="13" t="n">
        <v>0</v>
      </c>
      <c r="BF143" s="11" t="n">
        <v>0</v>
      </c>
      <c r="BG143" s="13" t="n">
        <v>0</v>
      </c>
      <c r="BH143" s="27">
        <f>AJ143+AL143+AN143+AP143+AR143+AT143+AV143+AX143+AZ143+BB143+BD143+BF143</f>
        <v/>
      </c>
      <c r="BI143" s="28">
        <f>AK143+AM143+AO143+AQ143+AS143+AU143+AW143+AY143+BA143+BC143+BE143+BG143</f>
        <v/>
      </c>
      <c r="BJ143" s="11">
        <f>BH143-AH143</f>
        <v/>
      </c>
      <c r="BK143" s="12">
        <f>IF(AH143&gt;0, BJ143/AH143, 0)</f>
        <v/>
      </c>
      <c r="BL143" s="13">
        <f>BI143-AI143</f>
        <v/>
      </c>
      <c r="BM143" s="12">
        <f>IF(AI143&gt;0, BL143/AI143, 0)</f>
        <v/>
      </c>
    </row>
    <row r="144">
      <c r="A144" s="19" t="inlineStr">
        <is>
          <t>Alfonso</t>
        </is>
      </c>
      <c r="B144" s="19" t="inlineStr">
        <is>
          <t>ESPAÑA</t>
        </is>
      </c>
      <c r="C144" s="19" t="inlineStr">
        <is>
          <t>BARRIOS LÓPEZ, JUSTO</t>
        </is>
      </c>
      <c r="D144" s="10" t="inlineStr">
        <is>
          <t>Baja aportación</t>
        </is>
      </c>
      <c r="E144" s="10" t="inlineStr">
        <is>
          <t>AGRMGN0020</t>
        </is>
      </c>
      <c r="F144" s="19" t="inlineStr">
        <is>
          <t>AGROXIGREEN-MG, 20 L</t>
        </is>
      </c>
      <c r="G144" s="22" t="n">
        <v>20</v>
      </c>
      <c r="H144" s="13" t="n">
        <v>3.127872340425532</v>
      </c>
      <c r="I144" s="13" t="n">
        <v>3.260731183799248</v>
      </c>
      <c r="J144" s="11" t="n">
        <v>0</v>
      </c>
      <c r="K144" s="13" t="n">
        <v>0</v>
      </c>
      <c r="L144" s="11" t="n">
        <v>0</v>
      </c>
      <c r="M144" s="13" t="n">
        <v>0</v>
      </c>
      <c r="N144" s="11" t="n">
        <v>0</v>
      </c>
      <c r="O144" s="13" t="n">
        <v>0</v>
      </c>
      <c r="P144" s="11" t="n">
        <v>0</v>
      </c>
      <c r="Q144" s="13" t="n">
        <v>0</v>
      </c>
      <c r="R144" s="11" t="n">
        <v>1226.652235999584</v>
      </c>
      <c r="S144" s="13" t="n">
        <v>3867.120097556109</v>
      </c>
      <c r="T144" s="11" t="n">
        <v>633.1108314836565</v>
      </c>
      <c r="U144" s="13" t="n">
        <v>1949.981360969662</v>
      </c>
      <c r="V144" s="11" t="n">
        <v>0</v>
      </c>
      <c r="W144" s="13" t="n">
        <v>0</v>
      </c>
      <c r="X144" s="11" t="n">
        <v>0</v>
      </c>
      <c r="Y144" s="13" t="n">
        <v>0</v>
      </c>
      <c r="Z144" s="11" t="n">
        <v>0</v>
      </c>
      <c r="AA144" s="13" t="n">
        <v>0</v>
      </c>
      <c r="AB144" s="11" t="n">
        <v>0</v>
      </c>
      <c r="AC144" s="13" t="n">
        <v>0</v>
      </c>
      <c r="AD144" s="11" t="n">
        <v>0</v>
      </c>
      <c r="AE144" s="13" t="n">
        <v>0</v>
      </c>
      <c r="AF144" s="11" t="n">
        <v>0</v>
      </c>
      <c r="AG144" s="13" t="n">
        <v>0</v>
      </c>
      <c r="AH144" s="25">
        <f>J144+L144+N144+P144+R144+T144+V144+X144+Z144+AB144+AD144+AF144</f>
        <v/>
      </c>
      <c r="AI144" s="26">
        <f>K144+M144+O144+Q144+S144+U144+W144+Y144+AA144+AC144+AE144+AG144</f>
        <v/>
      </c>
      <c r="AJ144" s="11" t="n">
        <v>0</v>
      </c>
      <c r="AK144" s="13" t="n">
        <v>0</v>
      </c>
      <c r="AL144" s="11" t="n">
        <v>0</v>
      </c>
      <c r="AM144" s="13" t="n">
        <v>0</v>
      </c>
      <c r="AN144" s="11" t="n">
        <v>0</v>
      </c>
      <c r="AO144" s="13" t="n">
        <v>0</v>
      </c>
      <c r="AP144" s="11" t="n">
        <v>0</v>
      </c>
      <c r="AQ144" s="13" t="n">
        <v>0</v>
      </c>
      <c r="AR144" s="11" t="n">
        <v>1460</v>
      </c>
      <c r="AS144" s="13" t="n">
        <v>4797.821715468447</v>
      </c>
      <c r="AT144" s="11" t="n">
        <v>740</v>
      </c>
      <c r="AU144" s="13" t="n">
        <v>2375.786888889898</v>
      </c>
      <c r="AV144" s="11" t="n">
        <v>0</v>
      </c>
      <c r="AW144" s="13" t="n">
        <v>0</v>
      </c>
      <c r="AX144" s="11" t="n">
        <v>0</v>
      </c>
      <c r="AY144" s="13" t="n">
        <v>0</v>
      </c>
      <c r="AZ144" s="11" t="n">
        <v>0</v>
      </c>
      <c r="BA144" s="13" t="n">
        <v>0</v>
      </c>
      <c r="BB144" s="11" t="n">
        <v>0</v>
      </c>
      <c r="BC144" s="13" t="n">
        <v>0</v>
      </c>
      <c r="BD144" s="11" t="n">
        <v>0</v>
      </c>
      <c r="BE144" s="13" t="n">
        <v>0</v>
      </c>
      <c r="BF144" s="11" t="n">
        <v>0</v>
      </c>
      <c r="BG144" s="13" t="n">
        <v>0</v>
      </c>
      <c r="BH144" s="27">
        <f>AJ144+AL144+AN144+AP144+AR144+AT144+AV144+AX144+AZ144+BB144+BD144+BF144</f>
        <v/>
      </c>
      <c r="BI144" s="28">
        <f>AK144+AM144+AO144+AQ144+AS144+AU144+AW144+AY144+BA144+BC144+BE144+BG144</f>
        <v/>
      </c>
      <c r="BJ144" s="11">
        <f>BH144-AH144</f>
        <v/>
      </c>
      <c r="BK144" s="12">
        <f>IF(AH144&gt;0, BJ144/AH144, 0)</f>
        <v/>
      </c>
      <c r="BL144" s="13">
        <f>BI144-AI144</f>
        <v/>
      </c>
      <c r="BM144" s="12">
        <f>IF(AI144&gt;0, BL144/AI144, 0)</f>
        <v/>
      </c>
    </row>
    <row r="145">
      <c r="A145" s="19" t="inlineStr">
        <is>
          <t>Alfonso</t>
        </is>
      </c>
      <c r="B145" s="19" t="inlineStr">
        <is>
          <t>ESPAÑA</t>
        </is>
      </c>
      <c r="C145" s="19" t="inlineStr">
        <is>
          <t>BARRIOS LÓPEZ, JUSTO</t>
        </is>
      </c>
      <c r="D145" s="10" t="inlineStr">
        <is>
          <t>Baja aportación</t>
        </is>
      </c>
      <c r="E145" s="10" t="inlineStr">
        <is>
          <t>C-CU0005</t>
        </is>
      </c>
      <c r="F145" s="19" t="inlineStr">
        <is>
          <t>CODICOBRE, 5 L</t>
        </is>
      </c>
      <c r="G145" s="22" t="n">
        <v>5</v>
      </c>
      <c r="H145" s="13" t="n">
        <v>4.2</v>
      </c>
      <c r="I145" s="13" t="n">
        <v>4.377985667487528</v>
      </c>
      <c r="J145" s="11" t="n">
        <v>0</v>
      </c>
      <c r="K145" s="13" t="n">
        <v>0</v>
      </c>
      <c r="L145" s="11" t="n">
        <v>0</v>
      </c>
      <c r="M145" s="13" t="n">
        <v>0</v>
      </c>
      <c r="N145" s="11" t="n">
        <v>0</v>
      </c>
      <c r="O145" s="13" t="n">
        <v>0</v>
      </c>
      <c r="P145" s="11" t="n">
        <v>0</v>
      </c>
      <c r="Q145" s="13" t="n">
        <v>0</v>
      </c>
      <c r="R145" s="11" t="n">
        <v>197.8471348386427</v>
      </c>
      <c r="S145" s="13" t="n">
        <v>830.9579663222992</v>
      </c>
      <c r="T145" s="11" t="n">
        <v>0</v>
      </c>
      <c r="U145" s="13" t="n">
        <v>0</v>
      </c>
      <c r="V145" s="11" t="n">
        <v>0</v>
      </c>
      <c r="W145" s="13" t="n">
        <v>0</v>
      </c>
      <c r="X145" s="11" t="n">
        <v>0</v>
      </c>
      <c r="Y145" s="13" t="n">
        <v>0</v>
      </c>
      <c r="Z145" s="11" t="n">
        <v>0</v>
      </c>
      <c r="AA145" s="13" t="n">
        <v>0</v>
      </c>
      <c r="AB145" s="11" t="n">
        <v>0</v>
      </c>
      <c r="AC145" s="13" t="n">
        <v>0</v>
      </c>
      <c r="AD145" s="11" t="n">
        <v>0</v>
      </c>
      <c r="AE145" s="13" t="n">
        <v>0</v>
      </c>
      <c r="AF145" s="11" t="n">
        <v>0</v>
      </c>
      <c r="AG145" s="13" t="n">
        <v>0</v>
      </c>
      <c r="AH145" s="25">
        <f>J145+L145+N145+P145+R145+T145+V145+X145+Z145+AB145+AD145+AF145</f>
        <v/>
      </c>
      <c r="AI145" s="26">
        <f>K145+M145+O145+Q145+S145+U145+W145+Y145+AA145+AC145+AE145+AG145</f>
        <v/>
      </c>
      <c r="AJ145" s="11" t="n">
        <v>0</v>
      </c>
      <c r="AK145" s="13" t="n">
        <v>0</v>
      </c>
      <c r="AL145" s="11" t="n">
        <v>0</v>
      </c>
      <c r="AM145" s="13" t="n">
        <v>0</v>
      </c>
      <c r="AN145" s="11" t="n">
        <v>0</v>
      </c>
      <c r="AO145" s="13" t="n">
        <v>0</v>
      </c>
      <c r="AP145" s="11" t="n">
        <v>0</v>
      </c>
      <c r="AQ145" s="13" t="n">
        <v>0</v>
      </c>
      <c r="AR145" s="11" t="n">
        <v>210</v>
      </c>
      <c r="AS145" s="13" t="n">
        <v>919.3769901723808</v>
      </c>
      <c r="AT145" s="11" t="n">
        <v>0</v>
      </c>
      <c r="AU145" s="13" t="n">
        <v>0</v>
      </c>
      <c r="AV145" s="11" t="n">
        <v>0</v>
      </c>
      <c r="AW145" s="13" t="n">
        <v>0</v>
      </c>
      <c r="AX145" s="11" t="n">
        <v>0</v>
      </c>
      <c r="AY145" s="13" t="n">
        <v>0</v>
      </c>
      <c r="AZ145" s="11" t="n">
        <v>0</v>
      </c>
      <c r="BA145" s="13" t="n">
        <v>0</v>
      </c>
      <c r="BB145" s="11" t="n">
        <v>0</v>
      </c>
      <c r="BC145" s="13" t="n">
        <v>0</v>
      </c>
      <c r="BD145" s="11" t="n">
        <v>0</v>
      </c>
      <c r="BE145" s="13" t="n">
        <v>0</v>
      </c>
      <c r="BF145" s="11" t="n">
        <v>0</v>
      </c>
      <c r="BG145" s="13" t="n">
        <v>0</v>
      </c>
      <c r="BH145" s="27">
        <f>AJ145+AL145+AN145+AP145+AR145+AT145+AV145+AX145+AZ145+BB145+BD145+BF145</f>
        <v/>
      </c>
      <c r="BI145" s="28">
        <f>AK145+AM145+AO145+AQ145+AS145+AU145+AW145+AY145+BA145+BC145+BE145+BG145</f>
        <v/>
      </c>
      <c r="BJ145" s="11">
        <f>BH145-AH145</f>
        <v/>
      </c>
      <c r="BK145" s="12">
        <f>IF(AH145&gt;0, BJ145/AH145, 0)</f>
        <v/>
      </c>
      <c r="BL145" s="13">
        <f>BI145-AI145</f>
        <v/>
      </c>
      <c r="BM145" s="12">
        <f>IF(AI145&gt;0, BL145/AI145, 0)</f>
        <v/>
      </c>
    </row>
    <row r="146">
      <c r="A146" s="19" t="inlineStr">
        <is>
          <t>Alfonso</t>
        </is>
      </c>
      <c r="B146" s="19" t="inlineStr">
        <is>
          <t>ESPAÑA</t>
        </is>
      </c>
      <c r="C146" s="19" t="inlineStr">
        <is>
          <t>BARRIOS LÓPEZ, JUSTO</t>
        </is>
      </c>
      <c r="D146" s="10" t="inlineStr">
        <is>
          <t>Baja aportación</t>
        </is>
      </c>
      <c r="E146" s="10" t="inlineStr">
        <is>
          <t>C-CU0020</t>
        </is>
      </c>
      <c r="F146" s="19" t="inlineStr">
        <is>
          <t>CODICOBRE, 20 L</t>
        </is>
      </c>
      <c r="G146" s="22" t="n">
        <v>20</v>
      </c>
      <c r="H146" s="13" t="n">
        <v>3.91</v>
      </c>
      <c r="I146" s="13" t="n">
        <v>4.075696180922912</v>
      </c>
      <c r="J146" s="11" t="n">
        <v>0</v>
      </c>
      <c r="K146" s="13" t="n">
        <v>0</v>
      </c>
      <c r="L146" s="11" t="n">
        <v>0</v>
      </c>
      <c r="M146" s="13" t="n">
        <v>0</v>
      </c>
      <c r="N146" s="11" t="n">
        <v>0</v>
      </c>
      <c r="O146" s="13" t="n">
        <v>0</v>
      </c>
      <c r="P146" s="11" t="n">
        <v>0</v>
      </c>
      <c r="Q146" s="13" t="n">
        <v>0</v>
      </c>
      <c r="R146" s="11" t="n">
        <v>98.92356741932133</v>
      </c>
      <c r="S146" s="13" t="n">
        <v>386.7911486095464</v>
      </c>
      <c r="T146" s="11" t="n">
        <v>0</v>
      </c>
      <c r="U146" s="13" t="n">
        <v>0</v>
      </c>
      <c r="V146" s="11" t="n">
        <v>0</v>
      </c>
      <c r="W146" s="13" t="n">
        <v>0</v>
      </c>
      <c r="X146" s="11" t="n">
        <v>0</v>
      </c>
      <c r="Y146" s="13" t="n">
        <v>0</v>
      </c>
      <c r="Z146" s="11" t="n">
        <v>0</v>
      </c>
      <c r="AA146" s="13" t="n">
        <v>0</v>
      </c>
      <c r="AB146" s="11" t="n">
        <v>0</v>
      </c>
      <c r="AC146" s="13" t="n">
        <v>0</v>
      </c>
      <c r="AD146" s="11" t="n">
        <v>0</v>
      </c>
      <c r="AE146" s="13" t="n">
        <v>0</v>
      </c>
      <c r="AF146" s="11" t="n">
        <v>0</v>
      </c>
      <c r="AG146" s="13" t="n">
        <v>0</v>
      </c>
      <c r="AH146" s="25">
        <f>J146+L146+N146+P146+R146+T146+V146+X146+Z146+AB146+AD146+AF146</f>
        <v/>
      </c>
      <c r="AI146" s="26">
        <f>K146+M146+O146+Q146+S146+U146+W146+Y146+AA146+AC146+AE146+AG146</f>
        <v/>
      </c>
      <c r="AJ146" s="11" t="n">
        <v>0</v>
      </c>
      <c r="AK146" s="13" t="n">
        <v>0</v>
      </c>
      <c r="AL146" s="11" t="n">
        <v>0</v>
      </c>
      <c r="AM146" s="13" t="n">
        <v>0</v>
      </c>
      <c r="AN146" s="11" t="n">
        <v>0</v>
      </c>
      <c r="AO146" s="13" t="n">
        <v>0</v>
      </c>
      <c r="AP146" s="11" t="n">
        <v>0</v>
      </c>
      <c r="AQ146" s="13" t="n">
        <v>0</v>
      </c>
      <c r="AR146" s="11" t="n">
        <v>100</v>
      </c>
      <c r="AS146" s="13" t="n">
        <v>407.5696180922912</v>
      </c>
      <c r="AT146" s="11" t="n">
        <v>0</v>
      </c>
      <c r="AU146" s="13" t="n">
        <v>0</v>
      </c>
      <c r="AV146" s="11" t="n">
        <v>0</v>
      </c>
      <c r="AW146" s="13" t="n">
        <v>0</v>
      </c>
      <c r="AX146" s="11" t="n">
        <v>0</v>
      </c>
      <c r="AY146" s="13" t="n">
        <v>0</v>
      </c>
      <c r="AZ146" s="11" t="n">
        <v>0</v>
      </c>
      <c r="BA146" s="13" t="n">
        <v>0</v>
      </c>
      <c r="BB146" s="11" t="n">
        <v>0</v>
      </c>
      <c r="BC146" s="13" t="n">
        <v>0</v>
      </c>
      <c r="BD146" s="11" t="n">
        <v>0</v>
      </c>
      <c r="BE146" s="13" t="n">
        <v>0</v>
      </c>
      <c r="BF146" s="11" t="n">
        <v>0</v>
      </c>
      <c r="BG146" s="13" t="n">
        <v>0</v>
      </c>
      <c r="BH146" s="27">
        <f>AJ146+AL146+AN146+AP146+AR146+AT146+AV146+AX146+AZ146+BB146+BD146+BF146</f>
        <v/>
      </c>
      <c r="BI146" s="28">
        <f>AK146+AM146+AO146+AQ146+AS146+AU146+AW146+AY146+BA146+BC146+BE146+BG146</f>
        <v/>
      </c>
      <c r="BJ146" s="11">
        <f>BH146-AH146</f>
        <v/>
      </c>
      <c r="BK146" s="12">
        <f>IF(AH146&gt;0, BJ146/AH146, 0)</f>
        <v/>
      </c>
      <c r="BL146" s="13">
        <f>BI146-AI146</f>
        <v/>
      </c>
      <c r="BM146" s="12">
        <f>IF(AI146&gt;0, BL146/AI146, 0)</f>
        <v/>
      </c>
    </row>
    <row r="147">
      <c r="A147" s="19" t="inlineStr">
        <is>
          <t>Alfonso</t>
        </is>
      </c>
      <c r="B147" s="19" t="inlineStr">
        <is>
          <t>ESPAÑA</t>
        </is>
      </c>
      <c r="C147" s="19" t="inlineStr">
        <is>
          <t>BARRIOS LÓPEZ, JUSTO</t>
        </is>
      </c>
      <c r="D147" s="10" t="inlineStr">
        <is>
          <t>Baja aportación</t>
        </is>
      </c>
      <c r="E147" s="10" t="inlineStr">
        <is>
          <t>C-CUAE0005</t>
        </is>
      </c>
      <c r="F147" s="19" t="inlineStr">
        <is>
          <t>CUPRAMEC, 5 L</t>
        </is>
      </c>
      <c r="G147" s="22" t="n">
        <v>5</v>
      </c>
      <c r="H147" s="13" t="n">
        <v>4.619999999999999</v>
      </c>
      <c r="I147" s="13" t="n">
        <v>4.815784234236279</v>
      </c>
      <c r="J147" s="11" t="n">
        <v>0</v>
      </c>
      <c r="K147" s="13" t="n">
        <v>0</v>
      </c>
      <c r="L147" s="11" t="n">
        <v>0</v>
      </c>
      <c r="M147" s="13" t="n">
        <v>0</v>
      </c>
      <c r="N147" s="11" t="n">
        <v>0</v>
      </c>
      <c r="O147" s="13" t="n">
        <v>0</v>
      </c>
      <c r="P147" s="11" t="n">
        <v>0</v>
      </c>
      <c r="Q147" s="13" t="n">
        <v>0</v>
      </c>
      <c r="R147" s="11" t="n">
        <v>197.8471348386427</v>
      </c>
      <c r="S147" s="13" t="n">
        <v>914.053762954529</v>
      </c>
      <c r="T147" s="11" t="n">
        <v>0</v>
      </c>
      <c r="U147" s="13" t="n">
        <v>0</v>
      </c>
      <c r="V147" s="11" t="n">
        <v>0</v>
      </c>
      <c r="W147" s="13" t="n">
        <v>0</v>
      </c>
      <c r="X147" s="11" t="n">
        <v>0</v>
      </c>
      <c r="Y147" s="13" t="n">
        <v>0</v>
      </c>
      <c r="Z147" s="11" t="n">
        <v>0</v>
      </c>
      <c r="AA147" s="13" t="n">
        <v>0</v>
      </c>
      <c r="AB147" s="11" t="n">
        <v>0</v>
      </c>
      <c r="AC147" s="13" t="n">
        <v>0</v>
      </c>
      <c r="AD147" s="11" t="n">
        <v>0</v>
      </c>
      <c r="AE147" s="13" t="n">
        <v>0</v>
      </c>
      <c r="AF147" s="11" t="n">
        <v>0</v>
      </c>
      <c r="AG147" s="13" t="n">
        <v>0</v>
      </c>
      <c r="AH147" s="25">
        <f>J147+L147+N147+P147+R147+T147+V147+X147+Z147+AB147+AD147+AF147</f>
        <v/>
      </c>
      <c r="AI147" s="26">
        <f>K147+M147+O147+Q147+S147+U147+W147+Y147+AA147+AC147+AE147+AG147</f>
        <v/>
      </c>
      <c r="AJ147" s="11" t="n">
        <v>0</v>
      </c>
      <c r="AK147" s="13" t="n">
        <v>0</v>
      </c>
      <c r="AL147" s="11" t="n">
        <v>0</v>
      </c>
      <c r="AM147" s="13" t="n">
        <v>0</v>
      </c>
      <c r="AN147" s="11" t="n">
        <v>0</v>
      </c>
      <c r="AO147" s="13" t="n">
        <v>0</v>
      </c>
      <c r="AP147" s="11" t="n">
        <v>0</v>
      </c>
      <c r="AQ147" s="13" t="n">
        <v>0</v>
      </c>
      <c r="AR147" s="11" t="n">
        <v>235</v>
      </c>
      <c r="AS147" s="13" t="n">
        <v>1131.709295045526</v>
      </c>
      <c r="AT147" s="11" t="n">
        <v>0</v>
      </c>
      <c r="AU147" s="13" t="n">
        <v>0</v>
      </c>
      <c r="AV147" s="11" t="n">
        <v>0</v>
      </c>
      <c r="AW147" s="13" t="n">
        <v>0</v>
      </c>
      <c r="AX147" s="11" t="n">
        <v>0</v>
      </c>
      <c r="AY147" s="13" t="n">
        <v>0</v>
      </c>
      <c r="AZ147" s="11" t="n">
        <v>0</v>
      </c>
      <c r="BA147" s="13" t="n">
        <v>0</v>
      </c>
      <c r="BB147" s="11" t="n">
        <v>0</v>
      </c>
      <c r="BC147" s="13" t="n">
        <v>0</v>
      </c>
      <c r="BD147" s="11" t="n">
        <v>0</v>
      </c>
      <c r="BE147" s="13" t="n">
        <v>0</v>
      </c>
      <c r="BF147" s="11" t="n">
        <v>0</v>
      </c>
      <c r="BG147" s="13" t="n">
        <v>0</v>
      </c>
      <c r="BH147" s="27">
        <f>AJ147+AL147+AN147+AP147+AR147+AT147+AV147+AX147+AZ147+BB147+BD147+BF147</f>
        <v/>
      </c>
      <c r="BI147" s="28">
        <f>AK147+AM147+AO147+AQ147+AS147+AU147+AW147+AY147+BA147+BC147+BE147+BG147</f>
        <v/>
      </c>
      <c r="BJ147" s="11">
        <f>BH147-AH147</f>
        <v/>
      </c>
      <c r="BK147" s="12">
        <f>IF(AH147&gt;0, BJ147/AH147, 0)</f>
        <v/>
      </c>
      <c r="BL147" s="13">
        <f>BI147-AI147</f>
        <v/>
      </c>
      <c r="BM147" s="12">
        <f>IF(AI147&gt;0, BL147/AI147, 0)</f>
        <v/>
      </c>
    </row>
    <row r="148">
      <c r="A148" s="19" t="inlineStr">
        <is>
          <t>Alfonso</t>
        </is>
      </c>
      <c r="B148" s="19" t="inlineStr">
        <is>
          <t>ESPAÑA</t>
        </is>
      </c>
      <c r="C148" s="19" t="inlineStr">
        <is>
          <t>BARRIOS LÓPEZ, JUSTO</t>
        </is>
      </c>
      <c r="D148" s="10" t="inlineStr">
        <is>
          <t>Baja aportación</t>
        </is>
      </c>
      <c r="E148" s="10" t="inlineStr">
        <is>
          <t>C-CUAE0020</t>
        </is>
      </c>
      <c r="F148" s="19" t="inlineStr">
        <is>
          <t>CUPRAMEC, 20 L</t>
        </is>
      </c>
      <c r="G148" s="22" t="n">
        <v>20</v>
      </c>
      <c r="H148" s="13" t="n">
        <v>4.29</v>
      </c>
      <c r="I148" s="13" t="n">
        <v>4.471799646076545</v>
      </c>
      <c r="J148" s="11" t="n">
        <v>0</v>
      </c>
      <c r="K148" s="13" t="n">
        <v>0</v>
      </c>
      <c r="L148" s="11" t="n">
        <v>0</v>
      </c>
      <c r="M148" s="13" t="n">
        <v>0</v>
      </c>
      <c r="N148" s="11" t="n">
        <v>0</v>
      </c>
      <c r="O148" s="13" t="n">
        <v>0</v>
      </c>
      <c r="P148" s="11" t="n">
        <v>0</v>
      </c>
      <c r="Q148" s="13" t="n">
        <v>0</v>
      </c>
      <c r="R148" s="11" t="n">
        <v>197.8471348386427</v>
      </c>
      <c r="S148" s="13" t="n">
        <v>848.7642084577769</v>
      </c>
      <c r="T148" s="11" t="n">
        <v>0</v>
      </c>
      <c r="U148" s="13" t="n">
        <v>0</v>
      </c>
      <c r="V148" s="11" t="n">
        <v>0</v>
      </c>
      <c r="W148" s="13" t="n">
        <v>0</v>
      </c>
      <c r="X148" s="11" t="n">
        <v>0</v>
      </c>
      <c r="Y148" s="13" t="n">
        <v>0</v>
      </c>
      <c r="Z148" s="11" t="n">
        <v>0</v>
      </c>
      <c r="AA148" s="13" t="n">
        <v>0</v>
      </c>
      <c r="AB148" s="11" t="n">
        <v>0</v>
      </c>
      <c r="AC148" s="13" t="n">
        <v>0</v>
      </c>
      <c r="AD148" s="11" t="n">
        <v>0</v>
      </c>
      <c r="AE148" s="13" t="n">
        <v>0</v>
      </c>
      <c r="AF148" s="11" t="n">
        <v>0</v>
      </c>
      <c r="AG148" s="13" t="n">
        <v>0</v>
      </c>
      <c r="AH148" s="25">
        <f>J148+L148+N148+P148+R148+T148+V148+X148+Z148+AB148+AD148+AF148</f>
        <v/>
      </c>
      <c r="AI148" s="26">
        <f>K148+M148+O148+Q148+S148+U148+W148+Y148+AA148+AC148+AE148+AG148</f>
        <v/>
      </c>
      <c r="AJ148" s="11" t="n">
        <v>0</v>
      </c>
      <c r="AK148" s="13" t="n">
        <v>0</v>
      </c>
      <c r="AL148" s="11" t="n">
        <v>0</v>
      </c>
      <c r="AM148" s="13" t="n">
        <v>0</v>
      </c>
      <c r="AN148" s="11" t="n">
        <v>0</v>
      </c>
      <c r="AO148" s="13" t="n">
        <v>0</v>
      </c>
      <c r="AP148" s="11" t="n">
        <v>0</v>
      </c>
      <c r="AQ148" s="13" t="n">
        <v>0</v>
      </c>
      <c r="AR148" s="11" t="n">
        <v>240</v>
      </c>
      <c r="AS148" s="13" t="n">
        <v>1073.231915058371</v>
      </c>
      <c r="AT148" s="11" t="n">
        <v>0</v>
      </c>
      <c r="AU148" s="13" t="n">
        <v>0</v>
      </c>
      <c r="AV148" s="11" t="n">
        <v>0</v>
      </c>
      <c r="AW148" s="13" t="n">
        <v>0</v>
      </c>
      <c r="AX148" s="11" t="n">
        <v>0</v>
      </c>
      <c r="AY148" s="13" t="n">
        <v>0</v>
      </c>
      <c r="AZ148" s="11" t="n">
        <v>0</v>
      </c>
      <c r="BA148" s="13" t="n">
        <v>0</v>
      </c>
      <c r="BB148" s="11" t="n">
        <v>0</v>
      </c>
      <c r="BC148" s="13" t="n">
        <v>0</v>
      </c>
      <c r="BD148" s="11" t="n">
        <v>0</v>
      </c>
      <c r="BE148" s="13" t="n">
        <v>0</v>
      </c>
      <c r="BF148" s="11" t="n">
        <v>0</v>
      </c>
      <c r="BG148" s="13" t="n">
        <v>0</v>
      </c>
      <c r="BH148" s="27">
        <f>AJ148+AL148+AN148+AP148+AR148+AT148+AV148+AX148+AZ148+BB148+BD148+BF148</f>
        <v/>
      </c>
      <c r="BI148" s="28">
        <f>AK148+AM148+AO148+AQ148+AS148+AU148+AW148+AY148+BA148+BC148+BE148+BG148</f>
        <v/>
      </c>
      <c r="BJ148" s="11">
        <f>BH148-AH148</f>
        <v/>
      </c>
      <c r="BK148" s="12">
        <f>IF(AH148&gt;0, BJ148/AH148, 0)</f>
        <v/>
      </c>
      <c r="BL148" s="13">
        <f>BI148-AI148</f>
        <v/>
      </c>
      <c r="BM148" s="12">
        <f>IF(AI148&gt;0, BL148/AI148, 0)</f>
        <v/>
      </c>
    </row>
    <row r="149">
      <c r="A149" s="19" t="inlineStr">
        <is>
          <t>Alfonso</t>
        </is>
      </c>
      <c r="B149" s="19" t="inlineStr">
        <is>
          <t>ESPAÑA</t>
        </is>
      </c>
      <c r="C149" s="19" t="inlineStr">
        <is>
          <t>BELLO ALIAGA ERNESTO</t>
        </is>
      </c>
      <c r="D149" s="10" t="inlineStr">
        <is>
          <t>Con potencial</t>
        </is>
      </c>
      <c r="E149" s="10" t="inlineStr">
        <is>
          <t>A-50(2)0020</t>
        </is>
      </c>
      <c r="F149" s="19" t="inlineStr">
        <is>
          <t>CODIORGAN-A50, 20 KG</t>
        </is>
      </c>
      <c r="G149" s="22" t="n">
        <v>20</v>
      </c>
      <c r="H149" s="13" t="n">
        <v>4.739999999999999</v>
      </c>
      <c r="I149" s="13" t="n">
        <v>4.940869539021637</v>
      </c>
      <c r="J149" s="11" t="n">
        <v>0</v>
      </c>
      <c r="K149" s="13" t="n">
        <v>0</v>
      </c>
      <c r="L149" s="11" t="n">
        <v>0</v>
      </c>
      <c r="M149" s="13" t="n">
        <v>0</v>
      </c>
      <c r="N149" s="11" t="n">
        <v>0</v>
      </c>
      <c r="O149" s="13" t="n">
        <v>0</v>
      </c>
      <c r="P149" s="11" t="n">
        <v>0</v>
      </c>
      <c r="Q149" s="13" t="n">
        <v>0</v>
      </c>
      <c r="R149" s="11" t="n">
        <v>593.541404515928</v>
      </c>
      <c r="S149" s="13" t="n">
        <v>2813.386257405498</v>
      </c>
      <c r="T149" s="11" t="n">
        <v>0</v>
      </c>
      <c r="U149" s="13" t="n">
        <v>0</v>
      </c>
      <c r="V149" s="11" t="n">
        <v>0</v>
      </c>
      <c r="W149" s="13" t="n">
        <v>0</v>
      </c>
      <c r="X149" s="11" t="n">
        <v>0</v>
      </c>
      <c r="Y149" s="13" t="n">
        <v>0</v>
      </c>
      <c r="Z149" s="11" t="n">
        <v>0</v>
      </c>
      <c r="AA149" s="13" t="n">
        <v>0</v>
      </c>
      <c r="AB149" s="11" t="n">
        <v>0</v>
      </c>
      <c r="AC149" s="13" t="n">
        <v>0</v>
      </c>
      <c r="AD149" s="11" t="n">
        <v>0</v>
      </c>
      <c r="AE149" s="13" t="n">
        <v>0</v>
      </c>
      <c r="AF149" s="11" t="n">
        <v>0</v>
      </c>
      <c r="AG149" s="13" t="n">
        <v>0</v>
      </c>
      <c r="AH149" s="25">
        <f>J149+L149+N149+P149+R149+T149+V149+X149+Z149+AB149+AD149+AF149</f>
        <v/>
      </c>
      <c r="AI149" s="26">
        <f>K149+M149+O149+Q149+S149+U149+W149+Y149+AA149+AC149+AE149+AG149</f>
        <v/>
      </c>
      <c r="AJ149" s="11" t="n">
        <v>0</v>
      </c>
      <c r="AK149" s="13" t="n">
        <v>0</v>
      </c>
      <c r="AL149" s="11" t="n">
        <v>0</v>
      </c>
      <c r="AM149" s="13" t="n">
        <v>0</v>
      </c>
      <c r="AN149" s="11" t="n">
        <v>0</v>
      </c>
      <c r="AO149" s="13" t="n">
        <v>0</v>
      </c>
      <c r="AP149" s="11" t="n">
        <v>0</v>
      </c>
      <c r="AQ149" s="13" t="n">
        <v>0</v>
      </c>
      <c r="AR149" s="11" t="n">
        <v>760</v>
      </c>
      <c r="AS149" s="13" t="n">
        <v>3755.060849656444</v>
      </c>
      <c r="AT149" s="11" t="n">
        <v>0</v>
      </c>
      <c r="AU149" s="13" t="n">
        <v>0</v>
      </c>
      <c r="AV149" s="11" t="n">
        <v>0</v>
      </c>
      <c r="AW149" s="13" t="n">
        <v>0</v>
      </c>
      <c r="AX149" s="11" t="n">
        <v>0</v>
      </c>
      <c r="AY149" s="13" t="n">
        <v>0</v>
      </c>
      <c r="AZ149" s="11" t="n">
        <v>0</v>
      </c>
      <c r="BA149" s="13" t="n">
        <v>0</v>
      </c>
      <c r="BB149" s="11" t="n">
        <v>0</v>
      </c>
      <c r="BC149" s="13" t="n">
        <v>0</v>
      </c>
      <c r="BD149" s="11" t="n">
        <v>0</v>
      </c>
      <c r="BE149" s="13" t="n">
        <v>0</v>
      </c>
      <c r="BF149" s="11" t="n">
        <v>0</v>
      </c>
      <c r="BG149" s="13" t="n">
        <v>0</v>
      </c>
      <c r="BH149" s="27">
        <f>AJ149+AL149+AN149+AP149+AR149+AT149+AV149+AX149+AZ149+BB149+BD149+BF149</f>
        <v/>
      </c>
      <c r="BI149" s="28">
        <f>AK149+AM149+AO149+AQ149+AS149+AU149+AW149+AY149+BA149+BC149+BE149+BG149</f>
        <v/>
      </c>
      <c r="BJ149" s="11">
        <f>BH149-AH149</f>
        <v/>
      </c>
      <c r="BK149" s="12">
        <f>IF(AH149&gt;0, BJ149/AH149, 0)</f>
        <v/>
      </c>
      <c r="BL149" s="13">
        <f>BI149-AI149</f>
        <v/>
      </c>
      <c r="BM149" s="12">
        <f>IF(AI149&gt;0, BL149/AI149, 0)</f>
        <v/>
      </c>
    </row>
    <row r="150">
      <c r="A150" s="19" t="inlineStr">
        <is>
          <t>Alfonso</t>
        </is>
      </c>
      <c r="B150" s="19" t="inlineStr">
        <is>
          <t>ESPAÑA</t>
        </is>
      </c>
      <c r="C150" s="19" t="inlineStr">
        <is>
          <t>BELLO ALIAGA ERNESTO</t>
        </is>
      </c>
      <c r="D150" s="10" t="inlineStr">
        <is>
          <t>Con potencial</t>
        </is>
      </c>
      <c r="E150" s="10" t="inlineStr">
        <is>
          <t>BR-59AE0005</t>
        </is>
      </c>
      <c r="F150" s="19" t="inlineStr">
        <is>
          <t>BR-59 AE, 5 KG</t>
        </is>
      </c>
      <c r="G150" s="22" t="n">
        <v>5</v>
      </c>
      <c r="H150" s="13" t="n">
        <v>2.58</v>
      </c>
      <c r="I150" s="13" t="n">
        <v>2.689334052885195</v>
      </c>
      <c r="J150" s="11" t="n">
        <v>0</v>
      </c>
      <c r="K150" s="13" t="n">
        <v>0</v>
      </c>
      <c r="L150" s="11" t="n">
        <v>0</v>
      </c>
      <c r="M150" s="13" t="n">
        <v>0</v>
      </c>
      <c r="N150" s="11" t="n">
        <v>0</v>
      </c>
      <c r="O150" s="13" t="n">
        <v>0</v>
      </c>
      <c r="P150" s="11" t="n">
        <v>0</v>
      </c>
      <c r="Q150" s="13" t="n">
        <v>0</v>
      </c>
      <c r="R150" s="11" t="n">
        <v>0</v>
      </c>
      <c r="S150" s="13" t="n">
        <v>0</v>
      </c>
      <c r="T150" s="11" t="n">
        <v>1088.159241612535</v>
      </c>
      <c r="U150" s="13" t="n">
        <v>2807.450843360339</v>
      </c>
      <c r="V150" s="11" t="n">
        <v>0</v>
      </c>
      <c r="W150" s="13" t="n">
        <v>0</v>
      </c>
      <c r="X150" s="11" t="n">
        <v>0</v>
      </c>
      <c r="Y150" s="13" t="n">
        <v>0</v>
      </c>
      <c r="Z150" s="11" t="n">
        <v>0</v>
      </c>
      <c r="AA150" s="13" t="n">
        <v>0</v>
      </c>
      <c r="AB150" s="11" t="n">
        <v>0</v>
      </c>
      <c r="AC150" s="13" t="n">
        <v>0</v>
      </c>
      <c r="AD150" s="11" t="n">
        <v>0</v>
      </c>
      <c r="AE150" s="13" t="n">
        <v>0</v>
      </c>
      <c r="AF150" s="11" t="n">
        <v>0</v>
      </c>
      <c r="AG150" s="13" t="n">
        <v>0</v>
      </c>
      <c r="AH150" s="25">
        <f>J150+L150+N150+P150+R150+T150+V150+X150+Z150+AB150+AD150+AF150</f>
        <v/>
      </c>
      <c r="AI150" s="26">
        <f>K150+M150+O150+Q150+S150+U150+W150+Y150+AA150+AC150+AE150+AG150</f>
        <v/>
      </c>
      <c r="AJ150" s="11" t="n">
        <v>0</v>
      </c>
      <c r="AK150" s="13" t="n">
        <v>0</v>
      </c>
      <c r="AL150" s="11" t="n">
        <v>0</v>
      </c>
      <c r="AM150" s="13" t="n">
        <v>0</v>
      </c>
      <c r="AN150" s="11" t="n">
        <v>0</v>
      </c>
      <c r="AO150" s="13" t="n">
        <v>0</v>
      </c>
      <c r="AP150" s="11" t="n">
        <v>0</v>
      </c>
      <c r="AQ150" s="13" t="n">
        <v>0</v>
      </c>
      <c r="AR150" s="11" t="n">
        <v>0</v>
      </c>
      <c r="AS150" s="13" t="n">
        <v>0</v>
      </c>
      <c r="AT150" s="11" t="n">
        <v>1255</v>
      </c>
      <c r="AU150" s="13" t="n">
        <v>3375.11423637092</v>
      </c>
      <c r="AV150" s="11" t="n">
        <v>0</v>
      </c>
      <c r="AW150" s="13" t="n">
        <v>0</v>
      </c>
      <c r="AX150" s="11" t="n">
        <v>0</v>
      </c>
      <c r="AY150" s="13" t="n">
        <v>0</v>
      </c>
      <c r="AZ150" s="11" t="n">
        <v>0</v>
      </c>
      <c r="BA150" s="13" t="n">
        <v>0</v>
      </c>
      <c r="BB150" s="11" t="n">
        <v>0</v>
      </c>
      <c r="BC150" s="13" t="n">
        <v>0</v>
      </c>
      <c r="BD150" s="11" t="n">
        <v>0</v>
      </c>
      <c r="BE150" s="13" t="n">
        <v>0</v>
      </c>
      <c r="BF150" s="11" t="n">
        <v>0</v>
      </c>
      <c r="BG150" s="13" t="n">
        <v>0</v>
      </c>
      <c r="BH150" s="27">
        <f>AJ150+AL150+AN150+AP150+AR150+AT150+AV150+AX150+AZ150+BB150+BD150+BF150</f>
        <v/>
      </c>
      <c r="BI150" s="28">
        <f>AK150+AM150+AO150+AQ150+AS150+AU150+AW150+AY150+BA150+BC150+BE150+BG150</f>
        <v/>
      </c>
      <c r="BJ150" s="11">
        <f>BH150-AH150</f>
        <v/>
      </c>
      <c r="BK150" s="12">
        <f>IF(AH150&gt;0, BJ150/AH150, 0)</f>
        <v/>
      </c>
      <c r="BL150" s="13">
        <f>BI150-AI150</f>
        <v/>
      </c>
      <c r="BM150" s="12">
        <f>IF(AI150&gt;0, BL150/AI150, 0)</f>
        <v/>
      </c>
    </row>
    <row r="151">
      <c r="A151" s="19" t="inlineStr">
        <is>
          <t>Alfonso</t>
        </is>
      </c>
      <c r="B151" s="19" t="inlineStr">
        <is>
          <t>ESPAÑA</t>
        </is>
      </c>
      <c r="C151" s="19" t="inlineStr">
        <is>
          <t>BELLO ALIAGA ERNESTO</t>
        </is>
      </c>
      <c r="D151" s="10" t="inlineStr">
        <is>
          <t>Con potencial</t>
        </is>
      </c>
      <c r="E151" s="10" t="inlineStr">
        <is>
          <t>C-CUAE0005</t>
        </is>
      </c>
      <c r="F151" s="19" t="inlineStr">
        <is>
          <t>CUPRAMEC, 5 L</t>
        </is>
      </c>
      <c r="G151" s="22" t="n">
        <v>5</v>
      </c>
      <c r="H151" s="13" t="n">
        <v>4.4</v>
      </c>
      <c r="I151" s="13" t="n">
        <v>4.586461175463124</v>
      </c>
      <c r="J151" s="11" t="n">
        <v>0</v>
      </c>
      <c r="K151" s="13" t="n">
        <v>0</v>
      </c>
      <c r="L151" s="11" t="n">
        <v>0</v>
      </c>
      <c r="M151" s="13" t="n">
        <v>0</v>
      </c>
      <c r="N151" s="11" t="n">
        <v>0</v>
      </c>
      <c r="O151" s="13" t="n">
        <v>0</v>
      </c>
      <c r="P151" s="11" t="n">
        <v>0</v>
      </c>
      <c r="Q151" s="13" t="n">
        <v>0</v>
      </c>
      <c r="R151" s="11" t="n">
        <v>0</v>
      </c>
      <c r="S151" s="13" t="n">
        <v>0</v>
      </c>
      <c r="T151" s="11" t="n">
        <v>593.541404515928</v>
      </c>
      <c r="U151" s="13" t="n">
        <v>2611.582179870083</v>
      </c>
      <c r="V151" s="11" t="n">
        <v>0</v>
      </c>
      <c r="W151" s="13" t="n">
        <v>0</v>
      </c>
      <c r="X151" s="11" t="n">
        <v>0</v>
      </c>
      <c r="Y151" s="13" t="n">
        <v>0</v>
      </c>
      <c r="Z151" s="11" t="n">
        <v>0</v>
      </c>
      <c r="AA151" s="13" t="n">
        <v>0</v>
      </c>
      <c r="AB151" s="11" t="n">
        <v>0</v>
      </c>
      <c r="AC151" s="13" t="n">
        <v>0</v>
      </c>
      <c r="AD151" s="11" t="n">
        <v>0</v>
      </c>
      <c r="AE151" s="13" t="n">
        <v>0</v>
      </c>
      <c r="AF151" s="11" t="n">
        <v>0</v>
      </c>
      <c r="AG151" s="13" t="n">
        <v>0</v>
      </c>
      <c r="AH151" s="25">
        <f>J151+L151+N151+P151+R151+T151+V151+X151+Z151+AB151+AD151+AF151</f>
        <v/>
      </c>
      <c r="AI151" s="26">
        <f>K151+M151+O151+Q151+S151+U151+W151+Y151+AA151+AC151+AE151+AG151</f>
        <v/>
      </c>
      <c r="AJ151" s="11" t="n">
        <v>0</v>
      </c>
      <c r="AK151" s="13" t="n">
        <v>0</v>
      </c>
      <c r="AL151" s="11" t="n">
        <v>0</v>
      </c>
      <c r="AM151" s="13" t="n">
        <v>0</v>
      </c>
      <c r="AN151" s="11" t="n">
        <v>0</v>
      </c>
      <c r="AO151" s="13" t="n">
        <v>0</v>
      </c>
      <c r="AP151" s="11" t="n">
        <v>0</v>
      </c>
      <c r="AQ151" s="13" t="n">
        <v>0</v>
      </c>
      <c r="AR151" s="11" t="n">
        <v>0</v>
      </c>
      <c r="AS151" s="13" t="n">
        <v>0</v>
      </c>
      <c r="AT151" s="11" t="n">
        <v>750</v>
      </c>
      <c r="AU151" s="13" t="n">
        <v>3439.845881597343</v>
      </c>
      <c r="AV151" s="11" t="n">
        <v>0</v>
      </c>
      <c r="AW151" s="13" t="n">
        <v>0</v>
      </c>
      <c r="AX151" s="11" t="n">
        <v>0</v>
      </c>
      <c r="AY151" s="13" t="n">
        <v>0</v>
      </c>
      <c r="AZ151" s="11" t="n">
        <v>0</v>
      </c>
      <c r="BA151" s="13" t="n">
        <v>0</v>
      </c>
      <c r="BB151" s="11" t="n">
        <v>0</v>
      </c>
      <c r="BC151" s="13" t="n">
        <v>0</v>
      </c>
      <c r="BD151" s="11" t="n">
        <v>0</v>
      </c>
      <c r="BE151" s="13" t="n">
        <v>0</v>
      </c>
      <c r="BF151" s="11" t="n">
        <v>0</v>
      </c>
      <c r="BG151" s="13" t="n">
        <v>0</v>
      </c>
      <c r="BH151" s="27">
        <f>AJ151+AL151+AN151+AP151+AR151+AT151+AV151+AX151+AZ151+BB151+BD151+BF151</f>
        <v/>
      </c>
      <c r="BI151" s="28">
        <f>AK151+AM151+AO151+AQ151+AS151+AU151+AW151+AY151+BA151+BC151+BE151+BG151</f>
        <v/>
      </c>
      <c r="BJ151" s="11">
        <f>BH151-AH151</f>
        <v/>
      </c>
      <c r="BK151" s="12">
        <f>IF(AH151&gt;0, BJ151/AH151, 0)</f>
        <v/>
      </c>
      <c r="BL151" s="13">
        <f>BI151-AI151</f>
        <v/>
      </c>
      <c r="BM151" s="12">
        <f>IF(AI151&gt;0, BL151/AI151, 0)</f>
        <v/>
      </c>
    </row>
    <row r="152">
      <c r="A152" s="19" t="inlineStr">
        <is>
          <t>Alfonso</t>
        </is>
      </c>
      <c r="B152" s="19" t="inlineStr">
        <is>
          <t>ESPAÑA</t>
        </is>
      </c>
      <c r="C152" s="19" t="inlineStr">
        <is>
          <t>BELLO ALIAGA ERNESTO</t>
        </is>
      </c>
      <c r="D152" s="10" t="inlineStr">
        <is>
          <t>Con potencial</t>
        </is>
      </c>
      <c r="E152" s="10" t="inlineStr">
        <is>
          <t>HST0020</t>
        </is>
      </c>
      <c r="F152" s="19" t="inlineStr">
        <is>
          <t>HIDROSTRESS-40, 20 L</t>
        </is>
      </c>
      <c r="G152" s="22" t="n">
        <v>20</v>
      </c>
      <c r="H152" s="13" t="n">
        <v>6.039999999999999</v>
      </c>
      <c r="I152" s="13" t="n">
        <v>6.295960340863015</v>
      </c>
      <c r="J152" s="11" t="n">
        <v>0</v>
      </c>
      <c r="K152" s="13" t="n">
        <v>0</v>
      </c>
      <c r="L152" s="11" t="n">
        <v>0</v>
      </c>
      <c r="M152" s="13" t="n">
        <v>0</v>
      </c>
      <c r="N152" s="11" t="n">
        <v>0</v>
      </c>
      <c r="O152" s="13" t="n">
        <v>0</v>
      </c>
      <c r="P152" s="11" t="n">
        <v>0</v>
      </c>
      <c r="Q152" s="13" t="n">
        <v>0</v>
      </c>
      <c r="R152" s="11" t="n">
        <v>0</v>
      </c>
      <c r="S152" s="13" t="n">
        <v>0</v>
      </c>
      <c r="T152" s="11" t="n">
        <v>633.1108314836565</v>
      </c>
      <c r="U152" s="13" t="n">
        <v>3823.989422161285</v>
      </c>
      <c r="V152" s="11" t="n">
        <v>1266.221662967313</v>
      </c>
      <c r="W152" s="13" t="n">
        <v>7647.97884432257</v>
      </c>
      <c r="X152" s="11" t="n">
        <v>0</v>
      </c>
      <c r="Y152" s="13" t="n">
        <v>0</v>
      </c>
      <c r="Z152" s="11" t="n">
        <v>0</v>
      </c>
      <c r="AA152" s="13" t="n">
        <v>0</v>
      </c>
      <c r="AB152" s="11" t="n">
        <v>0</v>
      </c>
      <c r="AC152" s="13" t="n">
        <v>0</v>
      </c>
      <c r="AD152" s="11" t="n">
        <v>0</v>
      </c>
      <c r="AE152" s="13" t="n">
        <v>0</v>
      </c>
      <c r="AF152" s="11" t="n">
        <v>0</v>
      </c>
      <c r="AG152" s="13" t="n">
        <v>0</v>
      </c>
      <c r="AH152" s="25">
        <f>J152+L152+N152+P152+R152+T152+V152+X152+Z152+AB152+AD152+AF152</f>
        <v/>
      </c>
      <c r="AI152" s="26">
        <f>K152+M152+O152+Q152+S152+U152+W152+Y152+AA152+AC152+AE152+AG152</f>
        <v/>
      </c>
      <c r="AJ152" s="11" t="n">
        <v>0</v>
      </c>
      <c r="AK152" s="13" t="n">
        <v>0</v>
      </c>
      <c r="AL152" s="11" t="n">
        <v>0</v>
      </c>
      <c r="AM152" s="13" t="n">
        <v>0</v>
      </c>
      <c r="AN152" s="11" t="n">
        <v>0</v>
      </c>
      <c r="AO152" s="13" t="n">
        <v>0</v>
      </c>
      <c r="AP152" s="11" t="n">
        <v>0</v>
      </c>
      <c r="AQ152" s="13" t="n">
        <v>0</v>
      </c>
      <c r="AR152" s="11" t="n">
        <v>0</v>
      </c>
      <c r="AS152" s="13" t="n">
        <v>0</v>
      </c>
      <c r="AT152" s="11" t="n">
        <v>840</v>
      </c>
      <c r="AU152" s="13" t="n">
        <v>5288.606686324933</v>
      </c>
      <c r="AV152" s="11" t="n">
        <v>1680</v>
      </c>
      <c r="AW152" s="13" t="n">
        <v>10577.21337264987</v>
      </c>
      <c r="AX152" s="11" t="n">
        <v>0</v>
      </c>
      <c r="AY152" s="13" t="n">
        <v>0</v>
      </c>
      <c r="AZ152" s="11" t="n">
        <v>0</v>
      </c>
      <c r="BA152" s="13" t="n">
        <v>0</v>
      </c>
      <c r="BB152" s="11" t="n">
        <v>0</v>
      </c>
      <c r="BC152" s="13" t="n">
        <v>0</v>
      </c>
      <c r="BD152" s="11" t="n">
        <v>0</v>
      </c>
      <c r="BE152" s="13" t="n">
        <v>0</v>
      </c>
      <c r="BF152" s="11" t="n">
        <v>0</v>
      </c>
      <c r="BG152" s="13" t="n">
        <v>0</v>
      </c>
      <c r="BH152" s="27">
        <f>AJ152+AL152+AN152+AP152+AR152+AT152+AV152+AX152+AZ152+BB152+BD152+BF152</f>
        <v/>
      </c>
      <c r="BI152" s="28">
        <f>AK152+AM152+AO152+AQ152+AS152+AU152+AW152+AY152+BA152+BC152+BE152+BG152</f>
        <v/>
      </c>
      <c r="BJ152" s="11">
        <f>BH152-AH152</f>
        <v/>
      </c>
      <c r="BK152" s="12">
        <f>IF(AH152&gt;0, BJ152/AH152, 0)</f>
        <v/>
      </c>
      <c r="BL152" s="13">
        <f>BI152-AI152</f>
        <v/>
      </c>
      <c r="BM152" s="12">
        <f>IF(AI152&gt;0, BL152/AI152, 0)</f>
        <v/>
      </c>
    </row>
    <row r="153">
      <c r="A153" s="19" t="inlineStr">
        <is>
          <t>Alfonso</t>
        </is>
      </c>
      <c r="B153" s="19" t="inlineStr">
        <is>
          <t>ESPAÑA</t>
        </is>
      </c>
      <c r="C153" s="19" t="inlineStr">
        <is>
          <t>CAMP-ALT S.L.</t>
        </is>
      </c>
      <c r="D153" s="10" t="inlineStr">
        <is>
          <t>Baja aportación</t>
        </is>
      </c>
      <c r="E153" s="10" t="inlineStr">
        <is>
          <t>BR-590005</t>
        </is>
      </c>
      <c r="F153" s="19" t="inlineStr">
        <is>
          <t>BR-59, 5 KG</t>
        </is>
      </c>
      <c r="G153" s="22" t="n">
        <v>5</v>
      </c>
      <c r="H153" s="13" t="n">
        <v>2.37</v>
      </c>
      <c r="I153" s="13" t="n">
        <v>2.470434769510819</v>
      </c>
      <c r="J153" s="11" t="n">
        <v>0</v>
      </c>
      <c r="K153" s="13" t="n">
        <v>0</v>
      </c>
      <c r="L153" s="11" t="n">
        <v>98.92356741932133</v>
      </c>
      <c r="M153" s="13" t="n">
        <v>234.4488547837915</v>
      </c>
      <c r="N153" s="11" t="n">
        <v>0</v>
      </c>
      <c r="O153" s="13" t="n">
        <v>0</v>
      </c>
      <c r="P153" s="11" t="n">
        <v>0</v>
      </c>
      <c r="Q153" s="13" t="n">
        <v>0</v>
      </c>
      <c r="R153" s="11" t="n">
        <v>0</v>
      </c>
      <c r="S153" s="13" t="n">
        <v>0</v>
      </c>
      <c r="T153" s="11" t="n">
        <v>0</v>
      </c>
      <c r="U153" s="13" t="n">
        <v>0</v>
      </c>
      <c r="V153" s="11" t="n">
        <v>0</v>
      </c>
      <c r="W153" s="13" t="n">
        <v>0</v>
      </c>
      <c r="X153" s="11" t="n">
        <v>0</v>
      </c>
      <c r="Y153" s="13" t="n">
        <v>0</v>
      </c>
      <c r="Z153" s="11" t="n">
        <v>0</v>
      </c>
      <c r="AA153" s="13" t="n">
        <v>0</v>
      </c>
      <c r="AB153" s="11" t="n">
        <v>0</v>
      </c>
      <c r="AC153" s="13" t="n">
        <v>0</v>
      </c>
      <c r="AD153" s="11" t="n">
        <v>0</v>
      </c>
      <c r="AE153" s="13" t="n">
        <v>0</v>
      </c>
      <c r="AF153" s="11" t="n">
        <v>0</v>
      </c>
      <c r="AG153" s="13" t="n">
        <v>0</v>
      </c>
      <c r="AH153" s="25">
        <f>J153+L153+N153+P153+R153+T153+V153+X153+Z153+AB153+AD153+AF153</f>
        <v/>
      </c>
      <c r="AI153" s="26">
        <f>K153+M153+O153+Q153+S153+U153+W153+Y153+AA153+AC153+AE153+AG153</f>
        <v/>
      </c>
      <c r="AJ153" s="11" t="n">
        <v>0</v>
      </c>
      <c r="AK153" s="13" t="n">
        <v>0</v>
      </c>
      <c r="AL153" s="11" t="n">
        <v>105</v>
      </c>
      <c r="AM153" s="13" t="n">
        <v>259.395650798636</v>
      </c>
      <c r="AN153" s="11" t="n">
        <v>0</v>
      </c>
      <c r="AO153" s="13" t="n">
        <v>0</v>
      </c>
      <c r="AP153" s="11" t="n">
        <v>0</v>
      </c>
      <c r="AQ153" s="13" t="n">
        <v>0</v>
      </c>
      <c r="AR153" s="11" t="n">
        <v>0</v>
      </c>
      <c r="AS153" s="13" t="n">
        <v>0</v>
      </c>
      <c r="AT153" s="11" t="n">
        <v>0</v>
      </c>
      <c r="AU153" s="13" t="n">
        <v>0</v>
      </c>
      <c r="AV153" s="11" t="n">
        <v>0</v>
      </c>
      <c r="AW153" s="13" t="n">
        <v>0</v>
      </c>
      <c r="AX153" s="11" t="n">
        <v>0</v>
      </c>
      <c r="AY153" s="13" t="n">
        <v>0</v>
      </c>
      <c r="AZ153" s="11" t="n">
        <v>0</v>
      </c>
      <c r="BA153" s="13" t="n">
        <v>0</v>
      </c>
      <c r="BB153" s="11" t="n">
        <v>0</v>
      </c>
      <c r="BC153" s="13" t="n">
        <v>0</v>
      </c>
      <c r="BD153" s="11" t="n">
        <v>0</v>
      </c>
      <c r="BE153" s="13" t="n">
        <v>0</v>
      </c>
      <c r="BF153" s="11" t="n">
        <v>0</v>
      </c>
      <c r="BG153" s="13" t="n">
        <v>0</v>
      </c>
      <c r="BH153" s="27">
        <f>AJ153+AL153+AN153+AP153+AR153+AT153+AV153+AX153+AZ153+BB153+BD153+BF153</f>
        <v/>
      </c>
      <c r="BI153" s="28">
        <f>AK153+AM153+AO153+AQ153+AS153+AU153+AW153+AY153+BA153+BC153+BE153+BG153</f>
        <v/>
      </c>
      <c r="BJ153" s="11">
        <f>BH153-AH153</f>
        <v/>
      </c>
      <c r="BK153" s="12">
        <f>IF(AH153&gt;0, BJ153/AH153, 0)</f>
        <v/>
      </c>
      <c r="BL153" s="13">
        <f>BI153-AI153</f>
        <v/>
      </c>
      <c r="BM153" s="12">
        <f>IF(AI153&gt;0, BL153/AI153, 0)</f>
        <v/>
      </c>
    </row>
    <row r="154">
      <c r="A154" s="19" t="inlineStr">
        <is>
          <t>Alfonso</t>
        </is>
      </c>
      <c r="B154" s="19" t="inlineStr">
        <is>
          <t>ESPAÑA</t>
        </is>
      </c>
      <c r="C154" s="19" t="inlineStr">
        <is>
          <t>CAMP-ALT S.L.</t>
        </is>
      </c>
      <c r="D154" s="10" t="inlineStr">
        <is>
          <t>Baja aportación</t>
        </is>
      </c>
      <c r="E154" s="10" t="inlineStr">
        <is>
          <t>BR-59AE0005</t>
        </is>
      </c>
      <c r="F154" s="19" t="inlineStr">
        <is>
          <t>BR-59 AE, 5 KG</t>
        </is>
      </c>
      <c r="G154" s="22" t="n">
        <v>5</v>
      </c>
      <c r="H154" s="13" t="n">
        <v>2.49</v>
      </c>
      <c r="I154" s="13" t="n">
        <v>2.595520074296177</v>
      </c>
      <c r="J154" s="11" t="n">
        <v>0</v>
      </c>
      <c r="K154" s="13" t="n">
        <v>0</v>
      </c>
      <c r="L154" s="11" t="n">
        <v>0</v>
      </c>
      <c r="M154" s="13" t="n">
        <v>0</v>
      </c>
      <c r="N154" s="11" t="n">
        <v>0</v>
      </c>
      <c r="O154" s="13" t="n">
        <v>0</v>
      </c>
      <c r="P154" s="11" t="n">
        <v>0</v>
      </c>
      <c r="Q154" s="13" t="n">
        <v>0</v>
      </c>
      <c r="R154" s="11" t="n">
        <v>0</v>
      </c>
      <c r="S154" s="13" t="n">
        <v>0</v>
      </c>
      <c r="T154" s="11" t="n">
        <v>0</v>
      </c>
      <c r="U154" s="13" t="n">
        <v>0</v>
      </c>
      <c r="V154" s="11" t="n">
        <v>494.6178370966066</v>
      </c>
      <c r="W154" s="13" t="n">
        <v>1231.59841437055</v>
      </c>
      <c r="X154" s="11" t="n">
        <v>0</v>
      </c>
      <c r="Y154" s="13" t="n">
        <v>0</v>
      </c>
      <c r="Z154" s="11" t="n">
        <v>0</v>
      </c>
      <c r="AA154" s="13" t="n">
        <v>0</v>
      </c>
      <c r="AB154" s="11" t="n">
        <v>0</v>
      </c>
      <c r="AC154" s="13" t="n">
        <v>0</v>
      </c>
      <c r="AD154" s="11" t="n">
        <v>0</v>
      </c>
      <c r="AE154" s="13" t="n">
        <v>0</v>
      </c>
      <c r="AF154" s="11" t="n">
        <v>0</v>
      </c>
      <c r="AG154" s="13" t="n">
        <v>0</v>
      </c>
      <c r="AH154" s="25">
        <f>J154+L154+N154+P154+R154+T154+V154+X154+Z154+AB154+AD154+AF154</f>
        <v/>
      </c>
      <c r="AI154" s="26">
        <f>K154+M154+O154+Q154+S154+U154+W154+Y154+AA154+AC154+AE154+AG154</f>
        <v/>
      </c>
      <c r="AJ154" s="11" t="n">
        <v>0</v>
      </c>
      <c r="AK154" s="13" t="n">
        <v>0</v>
      </c>
      <c r="AL154" s="11" t="n">
        <v>0</v>
      </c>
      <c r="AM154" s="13" t="n">
        <v>0</v>
      </c>
      <c r="AN154" s="11" t="n">
        <v>0</v>
      </c>
      <c r="AO154" s="13" t="n">
        <v>0</v>
      </c>
      <c r="AP154" s="11" t="n">
        <v>0</v>
      </c>
      <c r="AQ154" s="13" t="n">
        <v>0</v>
      </c>
      <c r="AR154" s="11" t="n">
        <v>0</v>
      </c>
      <c r="AS154" s="13" t="n">
        <v>0</v>
      </c>
      <c r="AT154" s="11" t="n">
        <v>0</v>
      </c>
      <c r="AU154" s="13" t="n">
        <v>0</v>
      </c>
      <c r="AV154" s="11" t="n">
        <v>535</v>
      </c>
      <c r="AW154" s="13" t="n">
        <v>1388.603239748455</v>
      </c>
      <c r="AX154" s="11" t="n">
        <v>0</v>
      </c>
      <c r="AY154" s="13" t="n">
        <v>0</v>
      </c>
      <c r="AZ154" s="11" t="n">
        <v>0</v>
      </c>
      <c r="BA154" s="13" t="n">
        <v>0</v>
      </c>
      <c r="BB154" s="11" t="n">
        <v>0</v>
      </c>
      <c r="BC154" s="13" t="n">
        <v>0</v>
      </c>
      <c r="BD154" s="11" t="n">
        <v>0</v>
      </c>
      <c r="BE154" s="13" t="n">
        <v>0</v>
      </c>
      <c r="BF154" s="11" t="n">
        <v>0</v>
      </c>
      <c r="BG154" s="13" t="n">
        <v>0</v>
      </c>
      <c r="BH154" s="27">
        <f>AJ154+AL154+AN154+AP154+AR154+AT154+AV154+AX154+AZ154+BB154+BD154+BF154</f>
        <v/>
      </c>
      <c r="BI154" s="28">
        <f>AK154+AM154+AO154+AQ154+AS154+AU154+AW154+AY154+BA154+BC154+BE154+BG154</f>
        <v/>
      </c>
      <c r="BJ154" s="11">
        <f>BH154-AH154</f>
        <v/>
      </c>
      <c r="BK154" s="12">
        <f>IF(AH154&gt;0, BJ154/AH154, 0)</f>
        <v/>
      </c>
      <c r="BL154" s="13">
        <f>BI154-AI154</f>
        <v/>
      </c>
      <c r="BM154" s="12">
        <f>IF(AI154&gt;0, BL154/AI154, 0)</f>
        <v/>
      </c>
    </row>
    <row r="155">
      <c r="A155" s="19" t="inlineStr">
        <is>
          <t>Alfonso</t>
        </is>
      </c>
      <c r="B155" s="19" t="inlineStr">
        <is>
          <t>ESPAÑA</t>
        </is>
      </c>
      <c r="C155" s="19" t="inlineStr">
        <is>
          <t>CAMP-ALT S.L.</t>
        </is>
      </c>
      <c r="D155" s="10" t="inlineStr">
        <is>
          <t>Baja aportación</t>
        </is>
      </c>
      <c r="E155" s="10" t="inlineStr">
        <is>
          <t>C-CUAE0005</t>
        </is>
      </c>
      <c r="F155" s="19" t="inlineStr">
        <is>
          <t>CUPRAMEC, 5 L</t>
        </is>
      </c>
      <c r="G155" s="22" t="n">
        <v>5</v>
      </c>
      <c r="H155" s="13" t="n">
        <v>4.63</v>
      </c>
      <c r="I155" s="13" t="n">
        <v>4.826208009635059</v>
      </c>
      <c r="J155" s="11" t="n">
        <v>0</v>
      </c>
      <c r="K155" s="13" t="n">
        <v>0</v>
      </c>
      <c r="L155" s="11" t="n">
        <v>0</v>
      </c>
      <c r="M155" s="13" t="n">
        <v>0</v>
      </c>
      <c r="N155" s="11" t="n">
        <v>0</v>
      </c>
      <c r="O155" s="13" t="n">
        <v>0</v>
      </c>
      <c r="P155" s="11" t="n">
        <v>0</v>
      </c>
      <c r="Q155" s="13" t="n">
        <v>0</v>
      </c>
      <c r="R155" s="11" t="n">
        <v>0</v>
      </c>
      <c r="S155" s="13" t="n">
        <v>0</v>
      </c>
      <c r="T155" s="11" t="n">
        <v>0</v>
      </c>
      <c r="U155" s="13" t="n">
        <v>0</v>
      </c>
      <c r="V155" s="11" t="n">
        <v>98.92356741932133</v>
      </c>
      <c r="W155" s="13" t="n">
        <v>458.0161171514577</v>
      </c>
      <c r="X155" s="11" t="n">
        <v>0</v>
      </c>
      <c r="Y155" s="13" t="n">
        <v>0</v>
      </c>
      <c r="Z155" s="11" t="n">
        <v>0</v>
      </c>
      <c r="AA155" s="13" t="n">
        <v>0</v>
      </c>
      <c r="AB155" s="11" t="n">
        <v>0</v>
      </c>
      <c r="AC155" s="13" t="n">
        <v>0</v>
      </c>
      <c r="AD155" s="11" t="n">
        <v>0</v>
      </c>
      <c r="AE155" s="13" t="n">
        <v>0</v>
      </c>
      <c r="AF155" s="11" t="n">
        <v>0</v>
      </c>
      <c r="AG155" s="13" t="n">
        <v>0</v>
      </c>
      <c r="AH155" s="25">
        <f>J155+L155+N155+P155+R155+T155+V155+X155+Z155+AB155+AD155+AF155</f>
        <v/>
      </c>
      <c r="AI155" s="26">
        <f>K155+M155+O155+Q155+S155+U155+W155+Y155+AA155+AC155+AE155+AG155</f>
        <v/>
      </c>
      <c r="AJ155" s="11" t="n">
        <v>0</v>
      </c>
      <c r="AK155" s="13" t="n">
        <v>0</v>
      </c>
      <c r="AL155" s="11" t="n">
        <v>0</v>
      </c>
      <c r="AM155" s="13" t="n">
        <v>0</v>
      </c>
      <c r="AN155" s="11" t="n">
        <v>0</v>
      </c>
      <c r="AO155" s="13" t="n">
        <v>0</v>
      </c>
      <c r="AP155" s="11" t="n">
        <v>0</v>
      </c>
      <c r="AQ155" s="13" t="n">
        <v>0</v>
      </c>
      <c r="AR155" s="11" t="n">
        <v>0</v>
      </c>
      <c r="AS155" s="13" t="n">
        <v>0</v>
      </c>
      <c r="AT155" s="11" t="n">
        <v>0</v>
      </c>
      <c r="AU155" s="13" t="n">
        <v>0</v>
      </c>
      <c r="AV155" s="11" t="n">
        <v>115</v>
      </c>
      <c r="AW155" s="13" t="n">
        <v>555.0139211080318</v>
      </c>
      <c r="AX155" s="11" t="n">
        <v>0</v>
      </c>
      <c r="AY155" s="13" t="n">
        <v>0</v>
      </c>
      <c r="AZ155" s="11" t="n">
        <v>0</v>
      </c>
      <c r="BA155" s="13" t="n">
        <v>0</v>
      </c>
      <c r="BB155" s="11" t="n">
        <v>0</v>
      </c>
      <c r="BC155" s="13" t="n">
        <v>0</v>
      </c>
      <c r="BD155" s="11" t="n">
        <v>0</v>
      </c>
      <c r="BE155" s="13" t="n">
        <v>0</v>
      </c>
      <c r="BF155" s="11" t="n">
        <v>0</v>
      </c>
      <c r="BG155" s="13" t="n">
        <v>0</v>
      </c>
      <c r="BH155" s="27">
        <f>AJ155+AL155+AN155+AP155+AR155+AT155+AV155+AX155+AZ155+BB155+BD155+BF155</f>
        <v/>
      </c>
      <c r="BI155" s="28">
        <f>AK155+AM155+AO155+AQ155+AS155+AU155+AW155+AY155+BA155+BC155+BE155+BG155</f>
        <v/>
      </c>
      <c r="BJ155" s="11">
        <f>BH155-AH155</f>
        <v/>
      </c>
      <c r="BK155" s="12">
        <f>IF(AH155&gt;0, BJ155/AH155, 0)</f>
        <v/>
      </c>
      <c r="BL155" s="13">
        <f>BI155-AI155</f>
        <v/>
      </c>
      <c r="BM155" s="12">
        <f>IF(AI155&gt;0, BL155/AI155, 0)</f>
        <v/>
      </c>
    </row>
    <row r="156">
      <c r="A156" s="19" t="inlineStr">
        <is>
          <t>Alfonso</t>
        </is>
      </c>
      <c r="B156" s="19" t="inlineStr">
        <is>
          <t>ESPAÑA</t>
        </is>
      </c>
      <c r="C156" s="19" t="inlineStr">
        <is>
          <t>CAMP-ALT S.L.</t>
        </is>
      </c>
      <c r="D156" s="10" t="inlineStr">
        <is>
          <t>Baja aportación</t>
        </is>
      </c>
      <c r="E156" s="10" t="inlineStr">
        <is>
          <t>C-L0005</t>
        </is>
      </c>
      <c r="F156" s="19" t="inlineStr">
        <is>
          <t>CODIBOR-L, 5 L</t>
        </is>
      </c>
      <c r="G156" s="22" t="n">
        <v>5</v>
      </c>
      <c r="H156" s="13" t="n">
        <v>4.529999999999999</v>
      </c>
      <c r="I156" s="13" t="n">
        <v>4.721970255647261</v>
      </c>
      <c r="J156" s="11" t="n">
        <v>0</v>
      </c>
      <c r="K156" s="13" t="n">
        <v>0</v>
      </c>
      <c r="L156" s="11" t="n">
        <v>79.13885393545706</v>
      </c>
      <c r="M156" s="13" t="n">
        <v>358.4990083276205</v>
      </c>
      <c r="N156" s="11" t="n">
        <v>0</v>
      </c>
      <c r="O156" s="13" t="n">
        <v>0</v>
      </c>
      <c r="P156" s="11" t="n">
        <v>0</v>
      </c>
      <c r="Q156" s="13" t="n">
        <v>0</v>
      </c>
      <c r="R156" s="11" t="n">
        <v>0</v>
      </c>
      <c r="S156" s="13" t="n">
        <v>0</v>
      </c>
      <c r="T156" s="11" t="n">
        <v>0</v>
      </c>
      <c r="U156" s="13" t="n">
        <v>0</v>
      </c>
      <c r="V156" s="11" t="n">
        <v>0</v>
      </c>
      <c r="W156" s="13" t="n">
        <v>0</v>
      </c>
      <c r="X156" s="11" t="n">
        <v>0</v>
      </c>
      <c r="Y156" s="13" t="n">
        <v>0</v>
      </c>
      <c r="Z156" s="11" t="n">
        <v>0</v>
      </c>
      <c r="AA156" s="13" t="n">
        <v>0</v>
      </c>
      <c r="AB156" s="11" t="n">
        <v>0</v>
      </c>
      <c r="AC156" s="13" t="n">
        <v>0</v>
      </c>
      <c r="AD156" s="11" t="n">
        <v>0</v>
      </c>
      <c r="AE156" s="13" t="n">
        <v>0</v>
      </c>
      <c r="AF156" s="11" t="n">
        <v>0</v>
      </c>
      <c r="AG156" s="13" t="n">
        <v>0</v>
      </c>
      <c r="AH156" s="25">
        <f>J156+L156+N156+P156+R156+T156+V156+X156+Z156+AB156+AD156+AF156</f>
        <v/>
      </c>
      <c r="AI156" s="26">
        <f>K156+M156+O156+Q156+S156+U156+W156+Y156+AA156+AC156+AE156+AG156</f>
        <v/>
      </c>
      <c r="AJ156" s="11" t="n">
        <v>0</v>
      </c>
      <c r="AK156" s="13" t="n">
        <v>0</v>
      </c>
      <c r="AL156" s="11" t="n">
        <v>85</v>
      </c>
      <c r="AM156" s="13" t="n">
        <v>401.3674717300172</v>
      </c>
      <c r="AN156" s="11" t="n">
        <v>0</v>
      </c>
      <c r="AO156" s="13" t="n">
        <v>0</v>
      </c>
      <c r="AP156" s="11" t="n">
        <v>0</v>
      </c>
      <c r="AQ156" s="13" t="n">
        <v>0</v>
      </c>
      <c r="AR156" s="11" t="n">
        <v>0</v>
      </c>
      <c r="AS156" s="13" t="n">
        <v>0</v>
      </c>
      <c r="AT156" s="11" t="n">
        <v>0</v>
      </c>
      <c r="AU156" s="13" t="n">
        <v>0</v>
      </c>
      <c r="AV156" s="11" t="n">
        <v>0</v>
      </c>
      <c r="AW156" s="13" t="n">
        <v>0</v>
      </c>
      <c r="AX156" s="11" t="n">
        <v>0</v>
      </c>
      <c r="AY156" s="13" t="n">
        <v>0</v>
      </c>
      <c r="AZ156" s="11" t="n">
        <v>0</v>
      </c>
      <c r="BA156" s="13" t="n">
        <v>0</v>
      </c>
      <c r="BB156" s="11" t="n">
        <v>0</v>
      </c>
      <c r="BC156" s="13" t="n">
        <v>0</v>
      </c>
      <c r="BD156" s="11" t="n">
        <v>0</v>
      </c>
      <c r="BE156" s="13" t="n">
        <v>0</v>
      </c>
      <c r="BF156" s="11" t="n">
        <v>0</v>
      </c>
      <c r="BG156" s="13" t="n">
        <v>0</v>
      </c>
      <c r="BH156" s="27">
        <f>AJ156+AL156+AN156+AP156+AR156+AT156+AV156+AX156+AZ156+BB156+BD156+BF156</f>
        <v/>
      </c>
      <c r="BI156" s="28">
        <f>AK156+AM156+AO156+AQ156+AS156+AU156+AW156+AY156+BA156+BC156+BE156+BG156</f>
        <v/>
      </c>
      <c r="BJ156" s="11">
        <f>BH156-AH156</f>
        <v/>
      </c>
      <c r="BK156" s="12">
        <f>IF(AH156&gt;0, BJ156/AH156, 0)</f>
        <v/>
      </c>
      <c r="BL156" s="13">
        <f>BI156-AI156</f>
        <v/>
      </c>
      <c r="BM156" s="12">
        <f>IF(AI156&gt;0, BL156/AI156, 0)</f>
        <v/>
      </c>
    </row>
    <row r="157">
      <c r="A157" s="19" t="inlineStr">
        <is>
          <t>Alfonso</t>
        </is>
      </c>
      <c r="B157" s="19" t="inlineStr">
        <is>
          <t>ESPAÑA</t>
        </is>
      </c>
      <c r="C157" s="19" t="inlineStr">
        <is>
          <t>CAMP-ALT S.L.</t>
        </is>
      </c>
      <c r="D157" s="10" t="inlineStr">
        <is>
          <t>Baja aportación</t>
        </is>
      </c>
      <c r="E157" s="10" t="inlineStr">
        <is>
          <t>CBASI0005</t>
        </is>
      </c>
      <c r="F157" s="19" t="inlineStr">
        <is>
          <t>BIOCULTURE BASI, 5 KG</t>
        </is>
      </c>
      <c r="G157" s="22" t="n">
        <v>5</v>
      </c>
      <c r="H157" s="13" t="n">
        <v>4.42</v>
      </c>
      <c r="I157" s="13" t="n">
        <v>4.607308726260683</v>
      </c>
      <c r="J157" s="11" t="n">
        <v>0</v>
      </c>
      <c r="K157" s="13" t="n">
        <v>0</v>
      </c>
      <c r="L157" s="11" t="n">
        <v>0</v>
      </c>
      <c r="M157" s="13" t="n">
        <v>0</v>
      </c>
      <c r="N157" s="11" t="n">
        <v>0</v>
      </c>
      <c r="O157" s="13" t="n">
        <v>0</v>
      </c>
      <c r="P157" s="11" t="n">
        <v>0</v>
      </c>
      <c r="Q157" s="13" t="n">
        <v>0</v>
      </c>
      <c r="R157" s="11" t="n">
        <v>0</v>
      </c>
      <c r="S157" s="13" t="n">
        <v>0</v>
      </c>
      <c r="T157" s="11" t="n">
        <v>0</v>
      </c>
      <c r="U157" s="13" t="n">
        <v>0</v>
      </c>
      <c r="V157" s="11" t="n">
        <v>98.92356741932133</v>
      </c>
      <c r="W157" s="13" t="n">
        <v>437.2421679934002</v>
      </c>
      <c r="X157" s="11" t="n">
        <v>0</v>
      </c>
      <c r="Y157" s="13" t="n">
        <v>0</v>
      </c>
      <c r="Z157" s="11" t="n">
        <v>0</v>
      </c>
      <c r="AA157" s="13" t="n">
        <v>0</v>
      </c>
      <c r="AB157" s="11" t="n">
        <v>0</v>
      </c>
      <c r="AC157" s="13" t="n">
        <v>0</v>
      </c>
      <c r="AD157" s="11" t="n">
        <v>0</v>
      </c>
      <c r="AE157" s="13" t="n">
        <v>0</v>
      </c>
      <c r="AF157" s="11" t="n">
        <v>0</v>
      </c>
      <c r="AG157" s="13" t="n">
        <v>0</v>
      </c>
      <c r="AH157" s="25">
        <f>J157+L157+N157+P157+R157+T157+V157+X157+Z157+AB157+AD157+AF157</f>
        <v/>
      </c>
      <c r="AI157" s="26">
        <f>K157+M157+O157+Q157+S157+U157+W157+Y157+AA157+AC157+AE157+AG157</f>
        <v/>
      </c>
      <c r="AJ157" s="11" t="n">
        <v>0</v>
      </c>
      <c r="AK157" s="13" t="n">
        <v>0</v>
      </c>
      <c r="AL157" s="11" t="n">
        <v>0</v>
      </c>
      <c r="AM157" s="13" t="n">
        <v>0</v>
      </c>
      <c r="AN157" s="11" t="n">
        <v>0</v>
      </c>
      <c r="AO157" s="13" t="n">
        <v>0</v>
      </c>
      <c r="AP157" s="11" t="n">
        <v>0</v>
      </c>
      <c r="AQ157" s="13" t="n">
        <v>0</v>
      </c>
      <c r="AR157" s="11" t="n">
        <v>0</v>
      </c>
      <c r="AS157" s="13" t="n">
        <v>0</v>
      </c>
      <c r="AT157" s="11" t="n">
        <v>0</v>
      </c>
      <c r="AU157" s="13" t="n">
        <v>0</v>
      </c>
      <c r="AV157" s="11" t="n">
        <v>105</v>
      </c>
      <c r="AW157" s="13" t="n">
        <v>483.7674162573718</v>
      </c>
      <c r="AX157" s="11" t="n">
        <v>0</v>
      </c>
      <c r="AY157" s="13" t="n">
        <v>0</v>
      </c>
      <c r="AZ157" s="11" t="n">
        <v>0</v>
      </c>
      <c r="BA157" s="13" t="n">
        <v>0</v>
      </c>
      <c r="BB157" s="11" t="n">
        <v>0</v>
      </c>
      <c r="BC157" s="13" t="n">
        <v>0</v>
      </c>
      <c r="BD157" s="11" t="n">
        <v>0</v>
      </c>
      <c r="BE157" s="13" t="n">
        <v>0</v>
      </c>
      <c r="BF157" s="11" t="n">
        <v>0</v>
      </c>
      <c r="BG157" s="13" t="n">
        <v>0</v>
      </c>
      <c r="BH157" s="27">
        <f>AJ157+AL157+AN157+AP157+AR157+AT157+AV157+AX157+AZ157+BB157+BD157+BF157</f>
        <v/>
      </c>
      <c r="BI157" s="28">
        <f>AK157+AM157+AO157+AQ157+AS157+AU157+AW157+AY157+BA157+BC157+BE157+BG157</f>
        <v/>
      </c>
      <c r="BJ157" s="11">
        <f>BH157-AH157</f>
        <v/>
      </c>
      <c r="BK157" s="12">
        <f>IF(AH157&gt;0, BJ157/AH157, 0)</f>
        <v/>
      </c>
      <c r="BL157" s="13">
        <f>BI157-AI157</f>
        <v/>
      </c>
      <c r="BM157" s="12">
        <f>IF(AI157&gt;0, BL157/AI157, 0)</f>
        <v/>
      </c>
    </row>
    <row r="158">
      <c r="A158" s="19" t="inlineStr">
        <is>
          <t>Alfonso</t>
        </is>
      </c>
      <c r="B158" s="19" t="inlineStr">
        <is>
          <t>ESPAÑA</t>
        </is>
      </c>
      <c r="C158" s="19" t="inlineStr">
        <is>
          <t>CAMP-ALT S.L.</t>
        </is>
      </c>
      <c r="D158" s="10" t="inlineStr">
        <is>
          <t>Baja aportación</t>
        </is>
      </c>
      <c r="E158" s="10" t="inlineStr">
        <is>
          <t>SPCE2B0001</t>
        </is>
      </c>
      <c r="F158" s="19" t="inlineStr">
        <is>
          <t>SPRINTENE CON BORO, 1 L</t>
        </is>
      </c>
      <c r="G158" s="22" t="n">
        <v>1</v>
      </c>
      <c r="H158" s="13" t="n">
        <v>13.16</v>
      </c>
      <c r="I158" s="13" t="n">
        <v>13.71768842479425</v>
      </c>
      <c r="J158" s="11" t="n">
        <v>0</v>
      </c>
      <c r="K158" s="13" t="n">
        <v>0</v>
      </c>
      <c r="L158" s="11" t="n">
        <v>35.61248427095568</v>
      </c>
      <c r="M158" s="13" t="n">
        <v>468.6602930057767</v>
      </c>
      <c r="N158" s="11" t="n">
        <v>0</v>
      </c>
      <c r="O158" s="13" t="n">
        <v>0</v>
      </c>
      <c r="P158" s="11" t="n">
        <v>0</v>
      </c>
      <c r="Q158" s="13" t="n">
        <v>0</v>
      </c>
      <c r="R158" s="11" t="n">
        <v>0</v>
      </c>
      <c r="S158" s="13" t="n">
        <v>0</v>
      </c>
      <c r="T158" s="11" t="n">
        <v>0</v>
      </c>
      <c r="U158" s="13" t="n">
        <v>0</v>
      </c>
      <c r="V158" s="11" t="n">
        <v>0</v>
      </c>
      <c r="W158" s="13" t="n">
        <v>0</v>
      </c>
      <c r="X158" s="11" t="n">
        <v>0</v>
      </c>
      <c r="Y158" s="13" t="n">
        <v>0</v>
      </c>
      <c r="Z158" s="11" t="n">
        <v>0</v>
      </c>
      <c r="AA158" s="13" t="n">
        <v>0</v>
      </c>
      <c r="AB158" s="11" t="n">
        <v>0</v>
      </c>
      <c r="AC158" s="13" t="n">
        <v>0</v>
      </c>
      <c r="AD158" s="11" t="n">
        <v>0</v>
      </c>
      <c r="AE158" s="13" t="n">
        <v>0</v>
      </c>
      <c r="AF158" s="11" t="n">
        <v>0</v>
      </c>
      <c r="AG158" s="13" t="n">
        <v>0</v>
      </c>
      <c r="AH158" s="25">
        <f>J158+L158+N158+P158+R158+T158+V158+X158+Z158+AB158+AD158+AF158</f>
        <v/>
      </c>
      <c r="AI158" s="26">
        <f>K158+M158+O158+Q158+S158+U158+W158+Y158+AA158+AC158+AE158+AG158</f>
        <v/>
      </c>
      <c r="AJ158" s="11" t="n">
        <v>0</v>
      </c>
      <c r="AK158" s="13" t="n">
        <v>0</v>
      </c>
      <c r="AL158" s="11" t="n">
        <v>39</v>
      </c>
      <c r="AM158" s="13" t="n">
        <v>534.9898485669759</v>
      </c>
      <c r="AN158" s="11" t="n">
        <v>0</v>
      </c>
      <c r="AO158" s="13" t="n">
        <v>0</v>
      </c>
      <c r="AP158" s="11" t="n">
        <v>0</v>
      </c>
      <c r="AQ158" s="13" t="n">
        <v>0</v>
      </c>
      <c r="AR158" s="11" t="n">
        <v>0</v>
      </c>
      <c r="AS158" s="13" t="n">
        <v>0</v>
      </c>
      <c r="AT158" s="11" t="n">
        <v>0</v>
      </c>
      <c r="AU158" s="13" t="n">
        <v>0</v>
      </c>
      <c r="AV158" s="11" t="n">
        <v>0</v>
      </c>
      <c r="AW158" s="13" t="n">
        <v>0</v>
      </c>
      <c r="AX158" s="11" t="n">
        <v>0</v>
      </c>
      <c r="AY158" s="13" t="n">
        <v>0</v>
      </c>
      <c r="AZ158" s="11" t="n">
        <v>0</v>
      </c>
      <c r="BA158" s="13" t="n">
        <v>0</v>
      </c>
      <c r="BB158" s="11" t="n">
        <v>0</v>
      </c>
      <c r="BC158" s="13" t="n">
        <v>0</v>
      </c>
      <c r="BD158" s="11" t="n">
        <v>0</v>
      </c>
      <c r="BE158" s="13" t="n">
        <v>0</v>
      </c>
      <c r="BF158" s="11" t="n">
        <v>0</v>
      </c>
      <c r="BG158" s="13" t="n">
        <v>0</v>
      </c>
      <c r="BH158" s="27">
        <f>AJ158+AL158+AN158+AP158+AR158+AT158+AV158+AX158+AZ158+BB158+BD158+BF158</f>
        <v/>
      </c>
      <c r="BI158" s="28">
        <f>AK158+AM158+AO158+AQ158+AS158+AU158+AW158+AY158+BA158+BC158+BE158+BG158</f>
        <v/>
      </c>
      <c r="BJ158" s="11">
        <f>BH158-AH158</f>
        <v/>
      </c>
      <c r="BK158" s="12">
        <f>IF(AH158&gt;0, BJ158/AH158, 0)</f>
        <v/>
      </c>
      <c r="BL158" s="13">
        <f>BI158-AI158</f>
        <v/>
      </c>
      <c r="BM158" s="12">
        <f>IF(AI158&gt;0, BL158/AI158, 0)</f>
        <v/>
      </c>
    </row>
    <row r="159">
      <c r="A159" s="19" t="inlineStr">
        <is>
          <t>Alfonso</t>
        </is>
      </c>
      <c r="B159" s="19" t="inlineStr">
        <is>
          <t>ESPAÑA</t>
        </is>
      </c>
      <c r="C159" s="19" t="inlineStr">
        <is>
          <t>CAMP-ALT S.L.</t>
        </is>
      </c>
      <c r="D159" s="10" t="inlineStr">
        <is>
          <t>Baja aportación</t>
        </is>
      </c>
      <c r="E159" s="10" t="inlineStr">
        <is>
          <t>WHITE0020</t>
        </is>
      </c>
      <c r="F159" s="19" t="inlineStr">
        <is>
          <t>AGROWHITE, 20 KG</t>
        </is>
      </c>
      <c r="G159" s="22" t="n">
        <v>20</v>
      </c>
      <c r="H159" s="13" t="n">
        <v>1.802857142857143</v>
      </c>
      <c r="I159" s="13" t="n">
        <v>1.879257793322877</v>
      </c>
      <c r="J159" s="11" t="n">
        <v>0</v>
      </c>
      <c r="K159" s="13" t="n">
        <v>0</v>
      </c>
      <c r="L159" s="11" t="n">
        <v>39.56942696772853</v>
      </c>
      <c r="M159" s="13" t="n">
        <v>75.5776055083615</v>
      </c>
      <c r="N159" s="11" t="n">
        <v>0</v>
      </c>
      <c r="O159" s="13" t="n">
        <v>0</v>
      </c>
      <c r="P159" s="11" t="n">
        <v>0</v>
      </c>
      <c r="Q159" s="13" t="n">
        <v>0</v>
      </c>
      <c r="R159" s="11" t="n">
        <v>0</v>
      </c>
      <c r="S159" s="13" t="n">
        <v>0</v>
      </c>
      <c r="T159" s="11" t="n">
        <v>0</v>
      </c>
      <c r="U159" s="13" t="n">
        <v>0</v>
      </c>
      <c r="V159" s="11" t="n">
        <v>98.92356741932133</v>
      </c>
      <c r="W159" s="13" t="n">
        <v>174.1054786580055</v>
      </c>
      <c r="X159" s="11" t="n">
        <v>0</v>
      </c>
      <c r="Y159" s="13" t="n">
        <v>0</v>
      </c>
      <c r="Z159" s="11" t="n">
        <v>0</v>
      </c>
      <c r="AA159" s="13" t="n">
        <v>0</v>
      </c>
      <c r="AB159" s="11" t="n">
        <v>0</v>
      </c>
      <c r="AC159" s="13" t="n">
        <v>0</v>
      </c>
      <c r="AD159" s="11" t="n">
        <v>0</v>
      </c>
      <c r="AE159" s="13" t="n">
        <v>0</v>
      </c>
      <c r="AF159" s="11" t="n">
        <v>0</v>
      </c>
      <c r="AG159" s="13" t="n">
        <v>0</v>
      </c>
      <c r="AH159" s="25">
        <f>J159+L159+N159+P159+R159+T159+V159+X159+Z159+AB159+AD159+AF159</f>
        <v/>
      </c>
      <c r="AI159" s="26">
        <f>K159+M159+O159+Q159+S159+U159+W159+Y159+AA159+AC159+AE159+AG159</f>
        <v/>
      </c>
      <c r="AJ159" s="11" t="n">
        <v>0</v>
      </c>
      <c r="AK159" s="13" t="n">
        <v>0</v>
      </c>
      <c r="AL159" s="11" t="n">
        <v>40</v>
      </c>
      <c r="AM159" s="13" t="n">
        <v>79.63764404667789</v>
      </c>
      <c r="AN159" s="11" t="n">
        <v>0</v>
      </c>
      <c r="AO159" s="13" t="n">
        <v>0</v>
      </c>
      <c r="AP159" s="11" t="n">
        <v>0</v>
      </c>
      <c r="AQ159" s="13" t="n">
        <v>0</v>
      </c>
      <c r="AR159" s="11" t="n">
        <v>0</v>
      </c>
      <c r="AS159" s="13" t="n">
        <v>0</v>
      </c>
      <c r="AT159" s="11" t="n">
        <v>0</v>
      </c>
      <c r="AU159" s="13" t="n">
        <v>0</v>
      </c>
      <c r="AV159" s="11" t="n">
        <v>100</v>
      </c>
      <c r="AW159" s="13" t="n">
        <v>183.4584470185249</v>
      </c>
      <c r="AX159" s="11" t="n">
        <v>0</v>
      </c>
      <c r="AY159" s="13" t="n">
        <v>0</v>
      </c>
      <c r="AZ159" s="11" t="n">
        <v>0</v>
      </c>
      <c r="BA159" s="13" t="n">
        <v>0</v>
      </c>
      <c r="BB159" s="11" t="n">
        <v>0</v>
      </c>
      <c r="BC159" s="13" t="n">
        <v>0</v>
      </c>
      <c r="BD159" s="11" t="n">
        <v>0</v>
      </c>
      <c r="BE159" s="13" t="n">
        <v>0</v>
      </c>
      <c r="BF159" s="11" t="n">
        <v>0</v>
      </c>
      <c r="BG159" s="13" t="n">
        <v>0</v>
      </c>
      <c r="BH159" s="27">
        <f>AJ159+AL159+AN159+AP159+AR159+AT159+AV159+AX159+AZ159+BB159+BD159+BF159</f>
        <v/>
      </c>
      <c r="BI159" s="28">
        <f>AK159+AM159+AO159+AQ159+AS159+AU159+AW159+AY159+BA159+BC159+BE159+BG159</f>
        <v/>
      </c>
      <c r="BJ159" s="11">
        <f>BH159-AH159</f>
        <v/>
      </c>
      <c r="BK159" s="12">
        <f>IF(AH159&gt;0, BJ159/AH159, 0)</f>
        <v/>
      </c>
      <c r="BL159" s="13">
        <f>BI159-AI159</f>
        <v/>
      </c>
      <c r="BM159" s="12">
        <f>IF(AI159&gt;0, BL159/AI159, 0)</f>
        <v/>
      </c>
    </row>
    <row r="160">
      <c r="A160" s="19" t="inlineStr">
        <is>
          <t>Alfonso</t>
        </is>
      </c>
      <c r="B160" s="19" t="inlineStr">
        <is>
          <t>ESPAÑA</t>
        </is>
      </c>
      <c r="C160" s="19" t="inlineStr">
        <is>
          <t>CARDONA Y CELMA, S.L.</t>
        </is>
      </c>
      <c r="D160" s="10" t="inlineStr">
        <is>
          <t>Con potencial</t>
        </is>
      </c>
      <c r="E160" s="10" t="inlineStr">
        <is>
          <t>A-50(2)0005</t>
        </is>
      </c>
      <c r="F160" s="19" t="inlineStr">
        <is>
          <t>CODIORGAN-A50, 5 KG</t>
        </is>
      </c>
      <c r="G160" s="22" t="n">
        <v>5</v>
      </c>
      <c r="H160" s="13" t="n">
        <v>5.1</v>
      </c>
      <c r="I160" s="13" t="n">
        <v>5.316125453377712</v>
      </c>
      <c r="J160" s="11" t="n">
        <v>0</v>
      </c>
      <c r="K160" s="13" t="n">
        <v>0</v>
      </c>
      <c r="L160" s="11" t="n">
        <v>0</v>
      </c>
      <c r="M160" s="13" t="n">
        <v>0</v>
      </c>
      <c r="N160" s="11" t="n">
        <v>0</v>
      </c>
      <c r="O160" s="13" t="n">
        <v>0</v>
      </c>
      <c r="P160" s="11" t="n">
        <v>989.2356741932132</v>
      </c>
      <c r="Q160" s="13" t="n">
        <v>5045.101938385387</v>
      </c>
      <c r="R160" s="11" t="n">
        <v>0</v>
      </c>
      <c r="S160" s="13" t="n">
        <v>0</v>
      </c>
      <c r="T160" s="11" t="n">
        <v>0</v>
      </c>
      <c r="U160" s="13" t="n">
        <v>0</v>
      </c>
      <c r="V160" s="11" t="n">
        <v>0</v>
      </c>
      <c r="W160" s="13" t="n">
        <v>0</v>
      </c>
      <c r="X160" s="11" t="n">
        <v>0</v>
      </c>
      <c r="Y160" s="13" t="n">
        <v>0</v>
      </c>
      <c r="Z160" s="11" t="n">
        <v>0</v>
      </c>
      <c r="AA160" s="13" t="n">
        <v>0</v>
      </c>
      <c r="AB160" s="11" t="n">
        <v>0</v>
      </c>
      <c r="AC160" s="13" t="n">
        <v>0</v>
      </c>
      <c r="AD160" s="11" t="n">
        <v>0</v>
      </c>
      <c r="AE160" s="13" t="n">
        <v>0</v>
      </c>
      <c r="AF160" s="11" t="n">
        <v>0</v>
      </c>
      <c r="AG160" s="13" t="n">
        <v>0</v>
      </c>
      <c r="AH160" s="25">
        <f>J160+L160+N160+P160+R160+T160+V160+X160+Z160+AB160+AD160+AF160</f>
        <v/>
      </c>
      <c r="AI160" s="26">
        <f>K160+M160+O160+Q160+S160+U160+W160+Y160+AA160+AC160+AE160+AG160</f>
        <v/>
      </c>
      <c r="AJ160" s="11" t="n">
        <v>0</v>
      </c>
      <c r="AK160" s="13" t="n">
        <v>0</v>
      </c>
      <c r="AL160" s="11" t="n">
        <v>0</v>
      </c>
      <c r="AM160" s="13" t="n">
        <v>0</v>
      </c>
      <c r="AN160" s="11" t="n">
        <v>0</v>
      </c>
      <c r="AO160" s="13" t="n">
        <v>0</v>
      </c>
      <c r="AP160" s="11" t="n">
        <v>1305</v>
      </c>
      <c r="AQ160" s="13" t="n">
        <v>6937.543716657914</v>
      </c>
      <c r="AR160" s="11" t="n">
        <v>0</v>
      </c>
      <c r="AS160" s="13" t="n">
        <v>0</v>
      </c>
      <c r="AT160" s="11" t="n">
        <v>0</v>
      </c>
      <c r="AU160" s="13" t="n">
        <v>0</v>
      </c>
      <c r="AV160" s="11" t="n">
        <v>0</v>
      </c>
      <c r="AW160" s="13" t="n">
        <v>0</v>
      </c>
      <c r="AX160" s="11" t="n">
        <v>0</v>
      </c>
      <c r="AY160" s="13" t="n">
        <v>0</v>
      </c>
      <c r="AZ160" s="11" t="n">
        <v>0</v>
      </c>
      <c r="BA160" s="13" t="n">
        <v>0</v>
      </c>
      <c r="BB160" s="11" t="n">
        <v>0</v>
      </c>
      <c r="BC160" s="13" t="n">
        <v>0</v>
      </c>
      <c r="BD160" s="11" t="n">
        <v>0</v>
      </c>
      <c r="BE160" s="13" t="n">
        <v>0</v>
      </c>
      <c r="BF160" s="11" t="n">
        <v>0</v>
      </c>
      <c r="BG160" s="13" t="n">
        <v>0</v>
      </c>
      <c r="BH160" s="27">
        <f>AJ160+AL160+AN160+AP160+AR160+AT160+AV160+AX160+AZ160+BB160+BD160+BF160</f>
        <v/>
      </c>
      <c r="BI160" s="28">
        <f>AK160+AM160+AO160+AQ160+AS160+AU160+AW160+AY160+BA160+BC160+BE160+BG160</f>
        <v/>
      </c>
      <c r="BJ160" s="11">
        <f>BH160-AH160</f>
        <v/>
      </c>
      <c r="BK160" s="12">
        <f>IF(AH160&gt;0, BJ160/AH160, 0)</f>
        <v/>
      </c>
      <c r="BL160" s="13">
        <f>BI160-AI160</f>
        <v/>
      </c>
      <c r="BM160" s="12">
        <f>IF(AI160&gt;0, BL160/AI160, 0)</f>
        <v/>
      </c>
    </row>
    <row r="161">
      <c r="A161" s="19" t="inlineStr">
        <is>
          <t>Alfonso</t>
        </is>
      </c>
      <c r="B161" s="19" t="inlineStr">
        <is>
          <t>ESPAÑA</t>
        </is>
      </c>
      <c r="C161" s="19" t="inlineStr">
        <is>
          <t>CARDONA Y CELMA, S.L.</t>
        </is>
      </c>
      <c r="D161" s="10" t="inlineStr">
        <is>
          <t>Con potencial</t>
        </is>
      </c>
      <c r="E161" s="10" t="inlineStr">
        <is>
          <t>AGRMG0005</t>
        </is>
      </c>
      <c r="F161" s="19" t="inlineStr">
        <is>
          <t>AGROXIGREEN-MG, 5 L</t>
        </is>
      </c>
      <c r="G161" s="22" t="n">
        <v>5</v>
      </c>
      <c r="H161" s="13" t="n">
        <v>3.55</v>
      </c>
      <c r="I161" s="13" t="n">
        <v>3.700440266566838</v>
      </c>
      <c r="J161" s="11" t="n">
        <v>0</v>
      </c>
      <c r="K161" s="13" t="n">
        <v>0</v>
      </c>
      <c r="L161" s="11" t="n">
        <v>0</v>
      </c>
      <c r="M161" s="13" t="n">
        <v>0</v>
      </c>
      <c r="N161" s="11" t="n">
        <v>0</v>
      </c>
      <c r="O161" s="13" t="n">
        <v>0</v>
      </c>
      <c r="P161" s="11" t="n">
        <v>1483.85351128982</v>
      </c>
      <c r="Q161" s="13" t="n">
        <v>5267.679965078861</v>
      </c>
      <c r="R161" s="11" t="n">
        <v>0</v>
      </c>
      <c r="S161" s="13" t="n">
        <v>0</v>
      </c>
      <c r="T161" s="11" t="n">
        <v>0</v>
      </c>
      <c r="U161" s="13" t="n">
        <v>0</v>
      </c>
      <c r="V161" s="11" t="n">
        <v>0</v>
      </c>
      <c r="W161" s="13" t="n">
        <v>0</v>
      </c>
      <c r="X161" s="11" t="n">
        <v>0</v>
      </c>
      <c r="Y161" s="13" t="n">
        <v>0</v>
      </c>
      <c r="Z161" s="11" t="n">
        <v>0</v>
      </c>
      <c r="AA161" s="13" t="n">
        <v>0</v>
      </c>
      <c r="AB161" s="11" t="n">
        <v>0</v>
      </c>
      <c r="AC161" s="13" t="n">
        <v>0</v>
      </c>
      <c r="AD161" s="11" t="n">
        <v>0</v>
      </c>
      <c r="AE161" s="13" t="n">
        <v>0</v>
      </c>
      <c r="AF161" s="11" t="n">
        <v>0</v>
      </c>
      <c r="AG161" s="13" t="n">
        <v>0</v>
      </c>
      <c r="AH161" s="25">
        <f>J161+L161+N161+P161+R161+T161+V161+X161+Z161+AB161+AD161+AF161</f>
        <v/>
      </c>
      <c r="AI161" s="26">
        <f>K161+M161+O161+Q161+S161+U161+W161+Y161+AA161+AC161+AE161+AG161</f>
        <v/>
      </c>
      <c r="AJ161" s="11" t="n">
        <v>0</v>
      </c>
      <c r="AK161" s="13" t="n">
        <v>0</v>
      </c>
      <c r="AL161" s="11" t="n">
        <v>0</v>
      </c>
      <c r="AM161" s="13" t="n">
        <v>0</v>
      </c>
      <c r="AN161" s="11" t="n">
        <v>0</v>
      </c>
      <c r="AO161" s="13" t="n">
        <v>0</v>
      </c>
      <c r="AP161" s="11" t="n">
        <v>1875</v>
      </c>
      <c r="AQ161" s="13" t="n">
        <v>6938.325499812822</v>
      </c>
      <c r="AR161" s="11" t="n">
        <v>0</v>
      </c>
      <c r="AS161" s="13" t="n">
        <v>0</v>
      </c>
      <c r="AT161" s="11" t="n">
        <v>0</v>
      </c>
      <c r="AU161" s="13" t="n">
        <v>0</v>
      </c>
      <c r="AV161" s="11" t="n">
        <v>0</v>
      </c>
      <c r="AW161" s="13" t="n">
        <v>0</v>
      </c>
      <c r="AX161" s="11" t="n">
        <v>0</v>
      </c>
      <c r="AY161" s="13" t="n">
        <v>0</v>
      </c>
      <c r="AZ161" s="11" t="n">
        <v>0</v>
      </c>
      <c r="BA161" s="13" t="n">
        <v>0</v>
      </c>
      <c r="BB161" s="11" t="n">
        <v>0</v>
      </c>
      <c r="BC161" s="13" t="n">
        <v>0</v>
      </c>
      <c r="BD161" s="11" t="n">
        <v>0</v>
      </c>
      <c r="BE161" s="13" t="n">
        <v>0</v>
      </c>
      <c r="BF161" s="11" t="n">
        <v>0</v>
      </c>
      <c r="BG161" s="13" t="n">
        <v>0</v>
      </c>
      <c r="BH161" s="27">
        <f>AJ161+AL161+AN161+AP161+AR161+AT161+AV161+AX161+AZ161+BB161+BD161+BF161</f>
        <v/>
      </c>
      <c r="BI161" s="28">
        <f>AK161+AM161+AO161+AQ161+AS161+AU161+AW161+AY161+BA161+BC161+BE161+BG161</f>
        <v/>
      </c>
      <c r="BJ161" s="11">
        <f>BH161-AH161</f>
        <v/>
      </c>
      <c r="BK161" s="12">
        <f>IF(AH161&gt;0, BJ161/AH161, 0)</f>
        <v/>
      </c>
      <c r="BL161" s="13">
        <f>BI161-AI161</f>
        <v/>
      </c>
      <c r="BM161" s="12">
        <f>IF(AI161&gt;0, BL161/AI161, 0)</f>
        <v/>
      </c>
    </row>
    <row r="162">
      <c r="A162" s="19" t="inlineStr">
        <is>
          <t>Alfonso</t>
        </is>
      </c>
      <c r="B162" s="19" t="inlineStr">
        <is>
          <t>ESPAÑA</t>
        </is>
      </c>
      <c r="C162" s="19" t="inlineStr">
        <is>
          <t>CITAL, S.L.</t>
        </is>
      </c>
      <c r="D162" s="10" t="inlineStr">
        <is>
          <t>Con potencial</t>
        </is>
      </c>
      <c r="E162" s="10" t="inlineStr">
        <is>
          <t>AGFE0001</t>
        </is>
      </c>
      <c r="F162" s="19" t="inlineStr">
        <is>
          <t>AGROXILATO-FE, 1 KG</t>
        </is>
      </c>
      <c r="G162" s="22" t="n">
        <v>1</v>
      </c>
      <c r="H162" s="13" t="n">
        <v>10.95</v>
      </c>
      <c r="I162" s="13" t="n">
        <v>11.41403406166391</v>
      </c>
      <c r="J162" s="11" t="n">
        <v>0</v>
      </c>
      <c r="K162" s="13" t="n">
        <v>0</v>
      </c>
      <c r="L162" s="11" t="n">
        <v>0</v>
      </c>
      <c r="M162" s="13" t="n">
        <v>0</v>
      </c>
      <c r="N162" s="11" t="n">
        <v>0</v>
      </c>
      <c r="O162" s="13" t="n">
        <v>0</v>
      </c>
      <c r="P162" s="11" t="n">
        <v>47.48331236127424</v>
      </c>
      <c r="Q162" s="13" t="n">
        <v>519.9422703559529</v>
      </c>
      <c r="R162" s="11" t="n">
        <v>0</v>
      </c>
      <c r="S162" s="13" t="n">
        <v>0</v>
      </c>
      <c r="T162" s="11" t="n">
        <v>0</v>
      </c>
      <c r="U162" s="13" t="n">
        <v>0</v>
      </c>
      <c r="V162" s="11" t="n">
        <v>0</v>
      </c>
      <c r="W162" s="13" t="n">
        <v>0</v>
      </c>
      <c r="X162" s="11" t="n">
        <v>0</v>
      </c>
      <c r="Y162" s="13" t="n">
        <v>0</v>
      </c>
      <c r="Z162" s="11" t="n">
        <v>0</v>
      </c>
      <c r="AA162" s="13" t="n">
        <v>0</v>
      </c>
      <c r="AB162" s="11" t="n">
        <v>0</v>
      </c>
      <c r="AC162" s="13" t="n">
        <v>0</v>
      </c>
      <c r="AD162" s="11" t="n">
        <v>0</v>
      </c>
      <c r="AE162" s="13" t="n">
        <v>0</v>
      </c>
      <c r="AF162" s="11" t="n">
        <v>0</v>
      </c>
      <c r="AG162" s="13" t="n">
        <v>0</v>
      </c>
      <c r="AH162" s="25">
        <f>J162+L162+N162+P162+R162+T162+V162+X162+Z162+AB162+AD162+AF162</f>
        <v/>
      </c>
      <c r="AI162" s="26">
        <f>K162+M162+O162+Q162+S162+U162+W162+Y162+AA162+AC162+AE162+AG162</f>
        <v/>
      </c>
      <c r="AJ162" s="11" t="n">
        <v>0</v>
      </c>
      <c r="AK162" s="13" t="n">
        <v>0</v>
      </c>
      <c r="AL162" s="11" t="n">
        <v>0</v>
      </c>
      <c r="AM162" s="13" t="n">
        <v>0</v>
      </c>
      <c r="AN162" s="11" t="n">
        <v>0</v>
      </c>
      <c r="AO162" s="13" t="n">
        <v>0</v>
      </c>
      <c r="AP162" s="11" t="n">
        <v>51</v>
      </c>
      <c r="AQ162" s="13" t="n">
        <v>582.1157371448594</v>
      </c>
      <c r="AR162" s="11" t="n">
        <v>0</v>
      </c>
      <c r="AS162" s="13" t="n">
        <v>0</v>
      </c>
      <c r="AT162" s="11" t="n">
        <v>0</v>
      </c>
      <c r="AU162" s="13" t="n">
        <v>0</v>
      </c>
      <c r="AV162" s="11" t="n">
        <v>0</v>
      </c>
      <c r="AW162" s="13" t="n">
        <v>0</v>
      </c>
      <c r="AX162" s="11" t="n">
        <v>0</v>
      </c>
      <c r="AY162" s="13" t="n">
        <v>0</v>
      </c>
      <c r="AZ162" s="11" t="n">
        <v>0</v>
      </c>
      <c r="BA162" s="13" t="n">
        <v>0</v>
      </c>
      <c r="BB162" s="11" t="n">
        <v>0</v>
      </c>
      <c r="BC162" s="13" t="n">
        <v>0</v>
      </c>
      <c r="BD162" s="11" t="n">
        <v>0</v>
      </c>
      <c r="BE162" s="13" t="n">
        <v>0</v>
      </c>
      <c r="BF162" s="11" t="n">
        <v>0</v>
      </c>
      <c r="BG162" s="13" t="n">
        <v>0</v>
      </c>
      <c r="BH162" s="27">
        <f>AJ162+AL162+AN162+AP162+AR162+AT162+AV162+AX162+AZ162+BB162+BD162+BF162</f>
        <v/>
      </c>
      <c r="BI162" s="28">
        <f>AK162+AM162+AO162+AQ162+AS162+AU162+AW162+AY162+BA162+BC162+BE162+BG162</f>
        <v/>
      </c>
      <c r="BJ162" s="11">
        <f>BH162-AH162</f>
        <v/>
      </c>
      <c r="BK162" s="12">
        <f>IF(AH162&gt;0, BJ162/AH162, 0)</f>
        <v/>
      </c>
      <c r="BL162" s="13">
        <f>BI162-AI162</f>
        <v/>
      </c>
      <c r="BM162" s="12">
        <f>IF(AI162&gt;0, BL162/AI162, 0)</f>
        <v/>
      </c>
    </row>
    <row r="163">
      <c r="A163" s="19" t="inlineStr">
        <is>
          <t>Alfonso</t>
        </is>
      </c>
      <c r="B163" s="19" t="inlineStr">
        <is>
          <t>ESPAÑA</t>
        </is>
      </c>
      <c r="C163" s="19" t="inlineStr">
        <is>
          <t>CITAL, S.L.</t>
        </is>
      </c>
      <c r="D163" s="10" t="inlineStr">
        <is>
          <t>Con potencial</t>
        </is>
      </c>
      <c r="E163" s="10" t="inlineStr">
        <is>
          <t>AGRMG0005</t>
        </is>
      </c>
      <c r="F163" s="19" t="inlineStr">
        <is>
          <t>AGROXIGREEN-Mg, 5 L</t>
        </is>
      </c>
      <c r="G163" s="22" t="n">
        <v>5</v>
      </c>
      <c r="H163" s="13" t="n">
        <v>3.38</v>
      </c>
      <c r="I163" s="13" t="n">
        <v>3.523236084787582</v>
      </c>
      <c r="J163" s="11" t="n">
        <v>0</v>
      </c>
      <c r="K163" s="13" t="n">
        <v>0</v>
      </c>
      <c r="L163" s="11" t="n">
        <v>0</v>
      </c>
      <c r="M163" s="13" t="n">
        <v>0</v>
      </c>
      <c r="N163" s="11" t="n">
        <v>197.8471348386427</v>
      </c>
      <c r="O163" s="13" t="n">
        <v>668.7233157546121</v>
      </c>
      <c r="P163" s="11" t="n">
        <v>0</v>
      </c>
      <c r="Q163" s="13" t="n">
        <v>0</v>
      </c>
      <c r="R163" s="11" t="n">
        <v>0</v>
      </c>
      <c r="S163" s="13" t="n">
        <v>0</v>
      </c>
      <c r="T163" s="11" t="n">
        <v>0</v>
      </c>
      <c r="U163" s="13" t="n">
        <v>0</v>
      </c>
      <c r="V163" s="11" t="n">
        <v>0</v>
      </c>
      <c r="W163" s="13" t="n">
        <v>0</v>
      </c>
      <c r="X163" s="11" t="n">
        <v>0</v>
      </c>
      <c r="Y163" s="13" t="n">
        <v>0</v>
      </c>
      <c r="Z163" s="11" t="n">
        <v>0</v>
      </c>
      <c r="AA163" s="13" t="n">
        <v>0</v>
      </c>
      <c r="AB163" s="11" t="n">
        <v>0</v>
      </c>
      <c r="AC163" s="13" t="n">
        <v>0</v>
      </c>
      <c r="AD163" s="11" t="n">
        <v>0</v>
      </c>
      <c r="AE163" s="13" t="n">
        <v>0</v>
      </c>
      <c r="AF163" s="11" t="n">
        <v>0</v>
      </c>
      <c r="AG163" s="13" t="n">
        <v>0</v>
      </c>
      <c r="AH163" s="25">
        <f>J163+L163+N163+P163+R163+T163+V163+X163+Z163+AB163+AD163+AF163</f>
        <v/>
      </c>
      <c r="AI163" s="26">
        <f>K163+M163+O163+Q163+S163+U163+W163+Y163+AA163+AC163+AE163+AG163</f>
        <v/>
      </c>
      <c r="AJ163" s="11" t="n">
        <v>0</v>
      </c>
      <c r="AK163" s="13" t="n">
        <v>0</v>
      </c>
      <c r="AL163" s="11" t="n">
        <v>0</v>
      </c>
      <c r="AM163" s="13" t="n">
        <v>0</v>
      </c>
      <c r="AN163" s="11" t="n">
        <v>235</v>
      </c>
      <c r="AO163" s="13" t="n">
        <v>827.9604799250817</v>
      </c>
      <c r="AP163" s="11" t="n">
        <v>0</v>
      </c>
      <c r="AQ163" s="13" t="n">
        <v>0</v>
      </c>
      <c r="AR163" s="11" t="n">
        <v>0</v>
      </c>
      <c r="AS163" s="13" t="n">
        <v>0</v>
      </c>
      <c r="AT163" s="11" t="n">
        <v>0</v>
      </c>
      <c r="AU163" s="13" t="n">
        <v>0</v>
      </c>
      <c r="AV163" s="11" t="n">
        <v>0</v>
      </c>
      <c r="AW163" s="13" t="n">
        <v>0</v>
      </c>
      <c r="AX163" s="11" t="n">
        <v>0</v>
      </c>
      <c r="AY163" s="13" t="n">
        <v>0</v>
      </c>
      <c r="AZ163" s="11" t="n">
        <v>0</v>
      </c>
      <c r="BA163" s="13" t="n">
        <v>0</v>
      </c>
      <c r="BB163" s="11" t="n">
        <v>0</v>
      </c>
      <c r="BC163" s="13" t="n">
        <v>0</v>
      </c>
      <c r="BD163" s="11" t="n">
        <v>0</v>
      </c>
      <c r="BE163" s="13" t="n">
        <v>0</v>
      </c>
      <c r="BF163" s="11" t="n">
        <v>0</v>
      </c>
      <c r="BG163" s="13" t="n">
        <v>0</v>
      </c>
      <c r="BH163" s="27">
        <f>AJ163+AL163+AN163+AP163+AR163+AT163+AV163+AX163+AZ163+BB163+BD163+BF163</f>
        <v/>
      </c>
      <c r="BI163" s="28">
        <f>AK163+AM163+AO163+AQ163+AS163+AU163+AW163+AY163+BA163+BC163+BE163+BG163</f>
        <v/>
      </c>
      <c r="BJ163" s="11">
        <f>BH163-AH163</f>
        <v/>
      </c>
      <c r="BK163" s="12">
        <f>IF(AH163&gt;0, BJ163/AH163, 0)</f>
        <v/>
      </c>
      <c r="BL163" s="13">
        <f>BI163-AI163</f>
        <v/>
      </c>
      <c r="BM163" s="12">
        <f>IF(AI163&gt;0, BL163/AI163, 0)</f>
        <v/>
      </c>
    </row>
    <row r="164">
      <c r="A164" s="19" t="inlineStr">
        <is>
          <t>Alfonso</t>
        </is>
      </c>
      <c r="B164" s="19" t="inlineStr">
        <is>
          <t>ESPAÑA</t>
        </is>
      </c>
      <c r="C164" s="19" t="inlineStr">
        <is>
          <t>CITAL, S.L.</t>
        </is>
      </c>
      <c r="D164" s="10" t="inlineStr">
        <is>
          <t>Con potencial</t>
        </is>
      </c>
      <c r="E164" s="10" t="inlineStr">
        <is>
          <t>AN0020</t>
        </is>
      </c>
      <c r="F164" s="19" t="inlineStr">
        <is>
          <t>ALCAPLANT NEW, 20 KG</t>
        </is>
      </c>
      <c r="G164" s="22" t="n">
        <v>20</v>
      </c>
      <c r="H164" s="13" t="n">
        <v>1.68</v>
      </c>
      <c r="I164" s="13" t="n">
        <v>1.751194266995011</v>
      </c>
      <c r="J164" s="11" t="n">
        <v>0</v>
      </c>
      <c r="K164" s="13" t="n">
        <v>0</v>
      </c>
      <c r="L164" s="11" t="n">
        <v>0</v>
      </c>
      <c r="M164" s="13" t="n">
        <v>0</v>
      </c>
      <c r="N164" s="11" t="n">
        <v>0</v>
      </c>
      <c r="O164" s="13" t="n">
        <v>0</v>
      </c>
      <c r="P164" s="11" t="n">
        <v>0</v>
      </c>
      <c r="Q164" s="13" t="n">
        <v>0</v>
      </c>
      <c r="R164" s="11" t="n">
        <v>197.8471348386427</v>
      </c>
      <c r="S164" s="13" t="n">
        <v>332.3831865289196</v>
      </c>
      <c r="T164" s="11" t="n">
        <v>0</v>
      </c>
      <c r="U164" s="13" t="n">
        <v>0</v>
      </c>
      <c r="V164" s="11" t="n">
        <v>0</v>
      </c>
      <c r="W164" s="13" t="n">
        <v>0</v>
      </c>
      <c r="X164" s="11" t="n">
        <v>0</v>
      </c>
      <c r="Y164" s="13" t="n">
        <v>0</v>
      </c>
      <c r="Z164" s="11" t="n">
        <v>0</v>
      </c>
      <c r="AA164" s="13" t="n">
        <v>0</v>
      </c>
      <c r="AB164" s="11" t="n">
        <v>0</v>
      </c>
      <c r="AC164" s="13" t="n">
        <v>0</v>
      </c>
      <c r="AD164" s="11" t="n">
        <v>0</v>
      </c>
      <c r="AE164" s="13" t="n">
        <v>0</v>
      </c>
      <c r="AF164" s="11" t="n">
        <v>0</v>
      </c>
      <c r="AG164" s="13" t="n">
        <v>0</v>
      </c>
      <c r="AH164" s="25">
        <f>J164+L164+N164+P164+R164+T164+V164+X164+Z164+AB164+AD164+AF164</f>
        <v/>
      </c>
      <c r="AI164" s="26">
        <f>K164+M164+O164+Q164+S164+U164+W164+Y164+AA164+AC164+AE164+AG164</f>
        <v/>
      </c>
      <c r="AJ164" s="11" t="n">
        <v>0</v>
      </c>
      <c r="AK164" s="13" t="n">
        <v>0</v>
      </c>
      <c r="AL164" s="11" t="n">
        <v>0</v>
      </c>
      <c r="AM164" s="13" t="n">
        <v>0</v>
      </c>
      <c r="AN164" s="11" t="n">
        <v>0</v>
      </c>
      <c r="AO164" s="13" t="n">
        <v>0</v>
      </c>
      <c r="AP164" s="11" t="n">
        <v>0</v>
      </c>
      <c r="AQ164" s="13" t="n">
        <v>0</v>
      </c>
      <c r="AR164" s="11" t="n">
        <v>220</v>
      </c>
      <c r="AS164" s="13" t="n">
        <v>385.2627387389023</v>
      </c>
      <c r="AT164" s="11" t="n">
        <v>0</v>
      </c>
      <c r="AU164" s="13" t="n">
        <v>0</v>
      </c>
      <c r="AV164" s="11" t="n">
        <v>0</v>
      </c>
      <c r="AW164" s="13" t="n">
        <v>0</v>
      </c>
      <c r="AX164" s="11" t="n">
        <v>0</v>
      </c>
      <c r="AY164" s="13" t="n">
        <v>0</v>
      </c>
      <c r="AZ164" s="11" t="n">
        <v>0</v>
      </c>
      <c r="BA164" s="13" t="n">
        <v>0</v>
      </c>
      <c r="BB164" s="11" t="n">
        <v>0</v>
      </c>
      <c r="BC164" s="13" t="n">
        <v>0</v>
      </c>
      <c r="BD164" s="11" t="n">
        <v>0</v>
      </c>
      <c r="BE164" s="13" t="n">
        <v>0</v>
      </c>
      <c r="BF164" s="11" t="n">
        <v>0</v>
      </c>
      <c r="BG164" s="13" t="n">
        <v>0</v>
      </c>
      <c r="BH164" s="27">
        <f>AJ164+AL164+AN164+AP164+AR164+AT164+AV164+AX164+AZ164+BB164+BD164+BF164</f>
        <v/>
      </c>
      <c r="BI164" s="28">
        <f>AK164+AM164+AO164+AQ164+AS164+AU164+AW164+AY164+BA164+BC164+BE164+BG164</f>
        <v/>
      </c>
      <c r="BJ164" s="11">
        <f>BH164-AH164</f>
        <v/>
      </c>
      <c r="BK164" s="12">
        <f>IF(AH164&gt;0, BJ164/AH164, 0)</f>
        <v/>
      </c>
      <c r="BL164" s="13">
        <f>BI164-AI164</f>
        <v/>
      </c>
      <c r="BM164" s="12">
        <f>IF(AI164&gt;0, BL164/AI164, 0)</f>
        <v/>
      </c>
    </row>
    <row r="165">
      <c r="A165" s="19" t="inlineStr">
        <is>
          <t>Alfonso</t>
        </is>
      </c>
      <c r="B165" s="19" t="inlineStr">
        <is>
          <t>ESPAÑA</t>
        </is>
      </c>
      <c r="C165" s="19" t="inlineStr">
        <is>
          <t>CITAL, S.L.</t>
        </is>
      </c>
      <c r="D165" s="10" t="inlineStr">
        <is>
          <t>Con potencial</t>
        </is>
      </c>
      <c r="E165" s="10" t="inlineStr">
        <is>
          <t>AQUOM0005</t>
        </is>
      </c>
      <c r="F165" s="19" t="inlineStr">
        <is>
          <t>AQUOM, 5 L</t>
        </is>
      </c>
      <c r="G165" s="22" t="n">
        <v>5</v>
      </c>
      <c r="H165" s="13" t="n">
        <v>0</v>
      </c>
      <c r="I165" s="13" t="n">
        <v>0</v>
      </c>
      <c r="J165" s="11" t="n">
        <v>0</v>
      </c>
      <c r="K165" s="13" t="n">
        <v>0</v>
      </c>
      <c r="L165" s="11" t="n">
        <v>0</v>
      </c>
      <c r="M165" s="13" t="n">
        <v>0</v>
      </c>
      <c r="N165" s="11" t="n">
        <v>0</v>
      </c>
      <c r="O165" s="13" t="n">
        <v>0</v>
      </c>
      <c r="P165" s="11" t="n">
        <v>0</v>
      </c>
      <c r="Q165" s="13" t="n">
        <v>0</v>
      </c>
      <c r="R165" s="11" t="n">
        <v>0</v>
      </c>
      <c r="S165" s="13" t="n">
        <v>0</v>
      </c>
      <c r="T165" s="11" t="n">
        <v>0</v>
      </c>
      <c r="U165" s="13" t="n">
        <v>0</v>
      </c>
      <c r="V165" s="11" t="n">
        <v>59.35414045159279</v>
      </c>
      <c r="W165" s="13" t="n">
        <v>0</v>
      </c>
      <c r="X165" s="11" t="n">
        <v>0</v>
      </c>
      <c r="Y165" s="13" t="n">
        <v>0</v>
      </c>
      <c r="Z165" s="11" t="n">
        <v>0</v>
      </c>
      <c r="AA165" s="13" t="n">
        <v>0</v>
      </c>
      <c r="AB165" s="11" t="n">
        <v>0</v>
      </c>
      <c r="AC165" s="13" t="n">
        <v>0</v>
      </c>
      <c r="AD165" s="11" t="n">
        <v>0</v>
      </c>
      <c r="AE165" s="13" t="n">
        <v>0</v>
      </c>
      <c r="AF165" s="11" t="n">
        <v>0</v>
      </c>
      <c r="AG165" s="13" t="n">
        <v>0</v>
      </c>
      <c r="AH165" s="25">
        <f>J165+L165+N165+P165+R165+T165+V165+X165+Z165+AB165+AD165+AF165</f>
        <v/>
      </c>
      <c r="AI165" s="26">
        <f>K165+M165+O165+Q165+S165+U165+W165+Y165+AA165+AC165+AE165+AG165</f>
        <v/>
      </c>
      <c r="AJ165" s="11" t="n">
        <v>0</v>
      </c>
      <c r="AK165" s="13" t="n">
        <v>0</v>
      </c>
      <c r="AL165" s="11" t="n">
        <v>0</v>
      </c>
      <c r="AM165" s="13" t="n">
        <v>0</v>
      </c>
      <c r="AN165" s="11" t="n">
        <v>0</v>
      </c>
      <c r="AO165" s="13" t="n">
        <v>0</v>
      </c>
      <c r="AP165" s="11" t="n">
        <v>0</v>
      </c>
      <c r="AQ165" s="13" t="n">
        <v>0</v>
      </c>
      <c r="AR165" s="11" t="n">
        <v>0</v>
      </c>
      <c r="AS165" s="13" t="n">
        <v>0</v>
      </c>
      <c r="AT165" s="11" t="n">
        <v>0</v>
      </c>
      <c r="AU165" s="13" t="n">
        <v>0</v>
      </c>
      <c r="AV165" s="11" t="n">
        <v>70</v>
      </c>
      <c r="AW165" s="13" t="n">
        <v>0</v>
      </c>
      <c r="AX165" s="11" t="n">
        <v>0</v>
      </c>
      <c r="AY165" s="13" t="n">
        <v>0</v>
      </c>
      <c r="AZ165" s="11" t="n">
        <v>0</v>
      </c>
      <c r="BA165" s="13" t="n">
        <v>0</v>
      </c>
      <c r="BB165" s="11" t="n">
        <v>0</v>
      </c>
      <c r="BC165" s="13" t="n">
        <v>0</v>
      </c>
      <c r="BD165" s="11" t="n">
        <v>0</v>
      </c>
      <c r="BE165" s="13" t="n">
        <v>0</v>
      </c>
      <c r="BF165" s="11" t="n">
        <v>0</v>
      </c>
      <c r="BG165" s="13" t="n">
        <v>0</v>
      </c>
      <c r="BH165" s="27">
        <f>AJ165+AL165+AN165+AP165+AR165+AT165+AV165+AX165+AZ165+BB165+BD165+BF165</f>
        <v/>
      </c>
      <c r="BI165" s="28">
        <f>AK165+AM165+AO165+AQ165+AS165+AU165+AW165+AY165+BA165+BC165+BE165+BG165</f>
        <v/>
      </c>
      <c r="BJ165" s="11">
        <f>BH165-AH165</f>
        <v/>
      </c>
      <c r="BK165" s="12">
        <f>IF(AH165&gt;0, BJ165/AH165, 0)</f>
        <v/>
      </c>
      <c r="BL165" s="13">
        <f>BI165-AI165</f>
        <v/>
      </c>
      <c r="BM165" s="12">
        <f>IF(AI165&gt;0, BL165/AI165, 0)</f>
        <v/>
      </c>
    </row>
    <row r="166">
      <c r="A166" s="19" t="inlineStr">
        <is>
          <t>Alfonso</t>
        </is>
      </c>
      <c r="B166" s="19" t="inlineStr">
        <is>
          <t>ESPAÑA</t>
        </is>
      </c>
      <c r="C166" s="19" t="inlineStr">
        <is>
          <t>CITAL, S.L.</t>
        </is>
      </c>
      <c r="D166" s="10" t="inlineStr">
        <is>
          <t>Con potencial</t>
        </is>
      </c>
      <c r="E166" s="10" t="inlineStr">
        <is>
          <t>C-CU0020</t>
        </is>
      </c>
      <c r="F166" s="19" t="inlineStr">
        <is>
          <t>CODICOBRE, 20 L</t>
        </is>
      </c>
      <c r="G166" s="22" t="n">
        <v>20</v>
      </c>
      <c r="H166" s="13" t="n">
        <v>3.686355140186916</v>
      </c>
      <c r="I166" s="13" t="n">
        <v>3.842775535950177</v>
      </c>
      <c r="J166" s="11" t="n">
        <v>0</v>
      </c>
      <c r="K166" s="13" t="n">
        <v>0</v>
      </c>
      <c r="L166" s="11" t="n">
        <v>0</v>
      </c>
      <c r="M166" s="13" t="n">
        <v>0</v>
      </c>
      <c r="N166" s="11" t="n">
        <v>0</v>
      </c>
      <c r="O166" s="13" t="n">
        <v>0</v>
      </c>
      <c r="P166" s="11" t="n">
        <v>1187.082809031856</v>
      </c>
      <c r="Q166" s="13" t="n">
        <v>4344.723081056592</v>
      </c>
      <c r="R166" s="11" t="n">
        <v>692.4649719352493</v>
      </c>
      <c r="S166" s="13" t="n">
        <v>2575.969695599127</v>
      </c>
      <c r="T166" s="11" t="n">
        <v>0</v>
      </c>
      <c r="U166" s="13" t="n">
        <v>0</v>
      </c>
      <c r="V166" s="11" t="n">
        <v>237.4165618063712</v>
      </c>
      <c r="W166" s="13" t="n">
        <v>883.1896099197007</v>
      </c>
      <c r="X166" s="11" t="n">
        <v>0</v>
      </c>
      <c r="Y166" s="13" t="n">
        <v>0</v>
      </c>
      <c r="Z166" s="11" t="n">
        <v>0</v>
      </c>
      <c r="AA166" s="13" t="n">
        <v>0</v>
      </c>
      <c r="AB166" s="11" t="n">
        <v>0</v>
      </c>
      <c r="AC166" s="13" t="n">
        <v>0</v>
      </c>
      <c r="AD166" s="11" t="n">
        <v>0</v>
      </c>
      <c r="AE166" s="13" t="n">
        <v>0</v>
      </c>
      <c r="AF166" s="11" t="n">
        <v>0</v>
      </c>
      <c r="AG166" s="13" t="n">
        <v>0</v>
      </c>
      <c r="AH166" s="25">
        <f>J166+L166+N166+P166+R166+T166+V166+X166+Z166+AB166+AD166+AF166</f>
        <v/>
      </c>
      <c r="AI166" s="26">
        <f>K166+M166+O166+Q166+S166+U166+W166+Y166+AA166+AC166+AE166+AG166</f>
        <v/>
      </c>
      <c r="AJ166" s="11" t="n">
        <v>0</v>
      </c>
      <c r="AK166" s="13" t="n">
        <v>0</v>
      </c>
      <c r="AL166" s="11" t="n">
        <v>0</v>
      </c>
      <c r="AM166" s="13" t="n">
        <v>0</v>
      </c>
      <c r="AN166" s="11" t="n">
        <v>0</v>
      </c>
      <c r="AO166" s="13" t="n">
        <v>0</v>
      </c>
      <c r="AP166" s="11" t="n">
        <v>1260</v>
      </c>
      <c r="AQ166" s="13" t="n">
        <v>4807.028262901305</v>
      </c>
      <c r="AR166" s="11" t="n">
        <v>740</v>
      </c>
      <c r="AS166" s="13" t="n">
        <v>2869.45689177611</v>
      </c>
      <c r="AT166" s="11" t="n">
        <v>0</v>
      </c>
      <c r="AU166" s="13" t="n">
        <v>0</v>
      </c>
      <c r="AV166" s="11" t="n">
        <v>260</v>
      </c>
      <c r="AW166" s="13" t="n">
        <v>1008.187556569985</v>
      </c>
      <c r="AX166" s="11" t="n">
        <v>0</v>
      </c>
      <c r="AY166" s="13" t="n">
        <v>0</v>
      </c>
      <c r="AZ166" s="11" t="n">
        <v>0</v>
      </c>
      <c r="BA166" s="13" t="n">
        <v>0</v>
      </c>
      <c r="BB166" s="11" t="n">
        <v>0</v>
      </c>
      <c r="BC166" s="13" t="n">
        <v>0</v>
      </c>
      <c r="BD166" s="11" t="n">
        <v>0</v>
      </c>
      <c r="BE166" s="13" t="n">
        <v>0</v>
      </c>
      <c r="BF166" s="11" t="n">
        <v>0</v>
      </c>
      <c r="BG166" s="13" t="n">
        <v>0</v>
      </c>
      <c r="BH166" s="27">
        <f>AJ166+AL166+AN166+AP166+AR166+AT166+AV166+AX166+AZ166+BB166+BD166+BF166</f>
        <v/>
      </c>
      <c r="BI166" s="28">
        <f>AK166+AM166+AO166+AQ166+AS166+AU166+AW166+AY166+BA166+BC166+BE166+BG166</f>
        <v/>
      </c>
      <c r="BJ166" s="11">
        <f>BH166-AH166</f>
        <v/>
      </c>
      <c r="BK166" s="12">
        <f>IF(AH166&gt;0, BJ166/AH166, 0)</f>
        <v/>
      </c>
      <c r="BL166" s="13">
        <f>BI166-AI166</f>
        <v/>
      </c>
      <c r="BM166" s="12">
        <f>IF(AI166&gt;0, BL166/AI166, 0)</f>
        <v/>
      </c>
    </row>
    <row r="167">
      <c r="A167" s="19" t="inlineStr">
        <is>
          <t>Alfonso</t>
        </is>
      </c>
      <c r="B167" s="19" t="inlineStr">
        <is>
          <t>ESPAÑA</t>
        </is>
      </c>
      <c r="C167" s="19" t="inlineStr">
        <is>
          <t>CITAL, S.L.</t>
        </is>
      </c>
      <c r="D167" s="10" t="inlineStr">
        <is>
          <t>Con potencial</t>
        </is>
      </c>
      <c r="E167" s="10" t="inlineStr">
        <is>
          <t>C-CUAE0020</t>
        </is>
      </c>
      <c r="F167" s="19" t="inlineStr">
        <is>
          <t>CUPRAMEC, 20 L</t>
        </is>
      </c>
      <c r="G167" s="22" t="n">
        <v>20</v>
      </c>
      <c r="H167" s="13" t="n">
        <v>4.09</v>
      </c>
      <c r="I167" s="13" t="n">
        <v>4.263324138100949</v>
      </c>
      <c r="J167" s="11" t="n">
        <v>0</v>
      </c>
      <c r="K167" s="13" t="n">
        <v>0</v>
      </c>
      <c r="L167" s="11" t="n">
        <v>0</v>
      </c>
      <c r="M167" s="13" t="n">
        <v>0</v>
      </c>
      <c r="N167" s="11" t="n">
        <v>633.1108314836565</v>
      </c>
      <c r="O167" s="13" t="n">
        <v>2589.423300768155</v>
      </c>
      <c r="P167" s="11" t="n">
        <v>0</v>
      </c>
      <c r="Q167" s="13" t="n">
        <v>0</v>
      </c>
      <c r="R167" s="11" t="n">
        <v>0</v>
      </c>
      <c r="S167" s="13" t="n">
        <v>0</v>
      </c>
      <c r="T167" s="11" t="n">
        <v>0</v>
      </c>
      <c r="U167" s="13" t="n">
        <v>0</v>
      </c>
      <c r="V167" s="11" t="n">
        <v>633.1108314836565</v>
      </c>
      <c r="W167" s="13" t="n">
        <v>2589.423300768155</v>
      </c>
      <c r="X167" s="11" t="n">
        <v>0</v>
      </c>
      <c r="Y167" s="13" t="n">
        <v>0</v>
      </c>
      <c r="Z167" s="11" t="n">
        <v>0</v>
      </c>
      <c r="AA167" s="13" t="n">
        <v>0</v>
      </c>
      <c r="AB167" s="11" t="n">
        <v>0</v>
      </c>
      <c r="AC167" s="13" t="n">
        <v>0</v>
      </c>
      <c r="AD167" s="11" t="n">
        <v>0</v>
      </c>
      <c r="AE167" s="13" t="n">
        <v>0</v>
      </c>
      <c r="AF167" s="11" t="n">
        <v>0</v>
      </c>
      <c r="AG167" s="13" t="n">
        <v>0</v>
      </c>
      <c r="AH167" s="25">
        <f>J167+L167+N167+P167+R167+T167+V167+X167+Z167+AB167+AD167+AF167</f>
        <v/>
      </c>
      <c r="AI167" s="26">
        <f>K167+M167+O167+Q167+S167+U167+W167+Y167+AA167+AC167+AE167+AG167</f>
        <v/>
      </c>
      <c r="AJ167" s="11" t="n">
        <v>0</v>
      </c>
      <c r="AK167" s="13" t="n">
        <v>0</v>
      </c>
      <c r="AL167" s="11" t="n">
        <v>0</v>
      </c>
      <c r="AM167" s="13" t="n">
        <v>0</v>
      </c>
      <c r="AN167" s="11" t="n">
        <v>740</v>
      </c>
      <c r="AO167" s="13" t="n">
        <v>3154.859862194703</v>
      </c>
      <c r="AP167" s="11" t="n">
        <v>0</v>
      </c>
      <c r="AQ167" s="13" t="n">
        <v>0</v>
      </c>
      <c r="AR167" s="11" t="n">
        <v>0</v>
      </c>
      <c r="AS167" s="13" t="n">
        <v>0</v>
      </c>
      <c r="AT167" s="11" t="n">
        <v>0</v>
      </c>
      <c r="AU167" s="13" t="n">
        <v>0</v>
      </c>
      <c r="AV167" s="11" t="n">
        <v>760</v>
      </c>
      <c r="AW167" s="13" t="n">
        <v>3240.126344956721</v>
      </c>
      <c r="AX167" s="11" t="n">
        <v>0</v>
      </c>
      <c r="AY167" s="13" t="n">
        <v>0</v>
      </c>
      <c r="AZ167" s="11" t="n">
        <v>0</v>
      </c>
      <c r="BA167" s="13" t="n">
        <v>0</v>
      </c>
      <c r="BB167" s="11" t="n">
        <v>0</v>
      </c>
      <c r="BC167" s="13" t="n">
        <v>0</v>
      </c>
      <c r="BD167" s="11" t="n">
        <v>0</v>
      </c>
      <c r="BE167" s="13" t="n">
        <v>0</v>
      </c>
      <c r="BF167" s="11" t="n">
        <v>0</v>
      </c>
      <c r="BG167" s="13" t="n">
        <v>0</v>
      </c>
      <c r="BH167" s="27">
        <f>AJ167+AL167+AN167+AP167+AR167+AT167+AV167+AX167+AZ167+BB167+BD167+BF167</f>
        <v/>
      </c>
      <c r="BI167" s="28">
        <f>AK167+AM167+AO167+AQ167+AS167+AU167+AW167+AY167+BA167+BC167+BE167+BG167</f>
        <v/>
      </c>
      <c r="BJ167" s="11">
        <f>BH167-AH167</f>
        <v/>
      </c>
      <c r="BK167" s="12">
        <f>IF(AH167&gt;0, BJ167/AH167, 0)</f>
        <v/>
      </c>
      <c r="BL167" s="13">
        <f>BI167-AI167</f>
        <v/>
      </c>
      <c r="BM167" s="12">
        <f>IF(AI167&gt;0, BL167/AI167, 0)</f>
        <v/>
      </c>
    </row>
    <row r="168">
      <c r="A168" s="19" t="inlineStr">
        <is>
          <t>Alfonso</t>
        </is>
      </c>
      <c r="B168" s="19" t="inlineStr">
        <is>
          <t>ESPAÑA</t>
        </is>
      </c>
      <c r="C168" s="19" t="inlineStr">
        <is>
          <t>CITAL, S.L.</t>
        </is>
      </c>
      <c r="D168" s="10" t="inlineStr">
        <is>
          <t>Con potencial</t>
        </is>
      </c>
      <c r="E168" s="10" t="inlineStr">
        <is>
          <t>PT0020</t>
        </is>
      </c>
      <c r="F168" s="19" t="inlineStr">
        <is>
          <t>AGROPOTASION, 20 L</t>
        </is>
      </c>
      <c r="G168" s="22" t="n">
        <v>20</v>
      </c>
      <c r="H168" s="13" t="n">
        <v>3.25</v>
      </c>
      <c r="I168" s="13" t="n">
        <v>3.387727004603443</v>
      </c>
      <c r="J168" s="11" t="n">
        <v>0</v>
      </c>
      <c r="K168" s="13" t="n">
        <v>0</v>
      </c>
      <c r="L168" s="11" t="n">
        <v>0</v>
      </c>
      <c r="M168" s="13" t="n">
        <v>0</v>
      </c>
      <c r="N168" s="11" t="n">
        <v>0</v>
      </c>
      <c r="O168" s="13" t="n">
        <v>0</v>
      </c>
      <c r="P168" s="11" t="n">
        <v>197.8471348386427</v>
      </c>
      <c r="Q168" s="13" t="n">
        <v>643.0031882255886</v>
      </c>
      <c r="R168" s="11" t="n">
        <v>0</v>
      </c>
      <c r="S168" s="13" t="n">
        <v>0</v>
      </c>
      <c r="T168" s="11" t="n">
        <v>0</v>
      </c>
      <c r="U168" s="13" t="n">
        <v>0</v>
      </c>
      <c r="V168" s="11" t="n">
        <v>0</v>
      </c>
      <c r="W168" s="13" t="n">
        <v>0</v>
      </c>
      <c r="X168" s="11" t="n">
        <v>0</v>
      </c>
      <c r="Y168" s="13" t="n">
        <v>0</v>
      </c>
      <c r="Z168" s="11" t="n">
        <v>0</v>
      </c>
      <c r="AA168" s="13" t="n">
        <v>0</v>
      </c>
      <c r="AB168" s="11" t="n">
        <v>0</v>
      </c>
      <c r="AC168" s="13" t="n">
        <v>0</v>
      </c>
      <c r="AD168" s="11" t="n">
        <v>0</v>
      </c>
      <c r="AE168" s="13" t="n">
        <v>0</v>
      </c>
      <c r="AF168" s="11" t="n">
        <v>0</v>
      </c>
      <c r="AG168" s="13" t="n">
        <v>0</v>
      </c>
      <c r="AH168" s="25">
        <f>J168+L168+N168+P168+R168+T168+V168+X168+Z168+AB168+AD168+AF168</f>
        <v/>
      </c>
      <c r="AI168" s="26">
        <f>K168+M168+O168+Q168+S168+U168+W168+Y168+AA168+AC168+AE168+AG168</f>
        <v/>
      </c>
      <c r="AJ168" s="11" t="n">
        <v>0</v>
      </c>
      <c r="AK168" s="13" t="n">
        <v>0</v>
      </c>
      <c r="AL168" s="11" t="n">
        <v>0</v>
      </c>
      <c r="AM168" s="13" t="n">
        <v>0</v>
      </c>
      <c r="AN168" s="11" t="n">
        <v>0</v>
      </c>
      <c r="AO168" s="13" t="n">
        <v>0</v>
      </c>
      <c r="AP168" s="11" t="n">
        <v>220</v>
      </c>
      <c r="AQ168" s="13" t="n">
        <v>745.2999410127575</v>
      </c>
      <c r="AR168" s="11" t="n">
        <v>0</v>
      </c>
      <c r="AS168" s="13" t="n">
        <v>0</v>
      </c>
      <c r="AT168" s="11" t="n">
        <v>0</v>
      </c>
      <c r="AU168" s="13" t="n">
        <v>0</v>
      </c>
      <c r="AV168" s="11" t="n">
        <v>0</v>
      </c>
      <c r="AW168" s="13" t="n">
        <v>0</v>
      </c>
      <c r="AX168" s="11" t="n">
        <v>0</v>
      </c>
      <c r="AY168" s="13" t="n">
        <v>0</v>
      </c>
      <c r="AZ168" s="11" t="n">
        <v>0</v>
      </c>
      <c r="BA168" s="13" t="n">
        <v>0</v>
      </c>
      <c r="BB168" s="11" t="n">
        <v>0</v>
      </c>
      <c r="BC168" s="13" t="n">
        <v>0</v>
      </c>
      <c r="BD168" s="11" t="n">
        <v>0</v>
      </c>
      <c r="BE168" s="13" t="n">
        <v>0</v>
      </c>
      <c r="BF168" s="11" t="n">
        <v>0</v>
      </c>
      <c r="BG168" s="13" t="n">
        <v>0</v>
      </c>
      <c r="BH168" s="27">
        <f>AJ168+AL168+AN168+AP168+AR168+AT168+AV168+AX168+AZ168+BB168+BD168+BF168</f>
        <v/>
      </c>
      <c r="BI168" s="28">
        <f>AK168+AM168+AO168+AQ168+AS168+AU168+AW168+AY168+BA168+BC168+BE168+BG168</f>
        <v/>
      </c>
      <c r="BJ168" s="11">
        <f>BH168-AH168</f>
        <v/>
      </c>
      <c r="BK168" s="12">
        <f>IF(AH168&gt;0, BJ168/AH168, 0)</f>
        <v/>
      </c>
      <c r="BL168" s="13">
        <f>BI168-AI168</f>
        <v/>
      </c>
      <c r="BM168" s="12">
        <f>IF(AI168&gt;0, BL168/AI168, 0)</f>
        <v/>
      </c>
    </row>
    <row r="169">
      <c r="A169" s="19" t="inlineStr">
        <is>
          <t>Alfonso</t>
        </is>
      </c>
      <c r="B169" s="19" t="inlineStr">
        <is>
          <t>ESPAÑA</t>
        </is>
      </c>
      <c r="C169" s="19" t="inlineStr">
        <is>
          <t>CITAL, S.L.</t>
        </is>
      </c>
      <c r="D169" s="10" t="inlineStr">
        <is>
          <t>Con potencial</t>
        </is>
      </c>
      <c r="E169" s="10" t="inlineStr">
        <is>
          <t>S0020</t>
        </is>
      </c>
      <c r="F169" s="19" t="inlineStr">
        <is>
          <t>SALWAX STAR, 20 L</t>
        </is>
      </c>
      <c r="G169" s="22" t="n">
        <v>20</v>
      </c>
      <c r="H169" s="13" t="n">
        <v>2.08</v>
      </c>
      <c r="I169" s="13" t="n">
        <v>2.168145282946204</v>
      </c>
      <c r="J169" s="11" t="n">
        <v>0</v>
      </c>
      <c r="K169" s="13" t="n">
        <v>0</v>
      </c>
      <c r="L169" s="11" t="n">
        <v>0</v>
      </c>
      <c r="M169" s="13" t="n">
        <v>0</v>
      </c>
      <c r="N169" s="11" t="n">
        <v>0</v>
      </c>
      <c r="O169" s="13" t="n">
        <v>0</v>
      </c>
      <c r="P169" s="11" t="n">
        <v>0</v>
      </c>
      <c r="Q169" s="13" t="n">
        <v>0</v>
      </c>
      <c r="R169" s="11" t="n">
        <v>158.2777078709141</v>
      </c>
      <c r="S169" s="13" t="n">
        <v>329.2176323715014</v>
      </c>
      <c r="T169" s="11" t="n">
        <v>0</v>
      </c>
      <c r="U169" s="13" t="n">
        <v>0</v>
      </c>
      <c r="V169" s="11" t="n">
        <v>0</v>
      </c>
      <c r="W169" s="13" t="n">
        <v>0</v>
      </c>
      <c r="X169" s="11" t="n">
        <v>0</v>
      </c>
      <c r="Y169" s="13" t="n">
        <v>0</v>
      </c>
      <c r="Z169" s="11" t="n">
        <v>0</v>
      </c>
      <c r="AA169" s="13" t="n">
        <v>0</v>
      </c>
      <c r="AB169" s="11" t="n">
        <v>0</v>
      </c>
      <c r="AC169" s="13" t="n">
        <v>0</v>
      </c>
      <c r="AD169" s="11" t="n">
        <v>0</v>
      </c>
      <c r="AE169" s="13" t="n">
        <v>0</v>
      </c>
      <c r="AF169" s="11" t="n">
        <v>0</v>
      </c>
      <c r="AG169" s="13" t="n">
        <v>0</v>
      </c>
      <c r="AH169" s="25">
        <f>J169+L169+N169+P169+R169+T169+V169+X169+Z169+AB169+AD169+AF169</f>
        <v/>
      </c>
      <c r="AI169" s="26">
        <f>K169+M169+O169+Q169+S169+U169+W169+Y169+AA169+AC169+AE169+AG169</f>
        <v/>
      </c>
      <c r="AJ169" s="11" t="n">
        <v>0</v>
      </c>
      <c r="AK169" s="13" t="n">
        <v>0</v>
      </c>
      <c r="AL169" s="11" t="n">
        <v>0</v>
      </c>
      <c r="AM169" s="13" t="n">
        <v>0</v>
      </c>
      <c r="AN169" s="11" t="n">
        <v>0</v>
      </c>
      <c r="AO169" s="13" t="n">
        <v>0</v>
      </c>
      <c r="AP169" s="11" t="n">
        <v>0</v>
      </c>
      <c r="AQ169" s="13" t="n">
        <v>0</v>
      </c>
      <c r="AR169" s="11" t="n">
        <v>160</v>
      </c>
      <c r="AS169" s="13" t="n">
        <v>346.9032452713927</v>
      </c>
      <c r="AT169" s="11" t="n">
        <v>0</v>
      </c>
      <c r="AU169" s="13" t="n">
        <v>0</v>
      </c>
      <c r="AV169" s="11" t="n">
        <v>0</v>
      </c>
      <c r="AW169" s="13" t="n">
        <v>0</v>
      </c>
      <c r="AX169" s="11" t="n">
        <v>0</v>
      </c>
      <c r="AY169" s="13" t="n">
        <v>0</v>
      </c>
      <c r="AZ169" s="11" t="n">
        <v>0</v>
      </c>
      <c r="BA169" s="13" t="n">
        <v>0</v>
      </c>
      <c r="BB169" s="11" t="n">
        <v>0</v>
      </c>
      <c r="BC169" s="13" t="n">
        <v>0</v>
      </c>
      <c r="BD169" s="11" t="n">
        <v>0</v>
      </c>
      <c r="BE169" s="13" t="n">
        <v>0</v>
      </c>
      <c r="BF169" s="11" t="n">
        <v>0</v>
      </c>
      <c r="BG169" s="13" t="n">
        <v>0</v>
      </c>
      <c r="BH169" s="27">
        <f>AJ169+AL169+AN169+AP169+AR169+AT169+AV169+AX169+AZ169+BB169+BD169+BF169</f>
        <v/>
      </c>
      <c r="BI169" s="28">
        <f>AK169+AM169+AO169+AQ169+AS169+AU169+AW169+AY169+BA169+BC169+BE169+BG169</f>
        <v/>
      </c>
      <c r="BJ169" s="11">
        <f>BH169-AH169</f>
        <v/>
      </c>
      <c r="BK169" s="12">
        <f>IF(AH169&gt;0, BJ169/AH169, 0)</f>
        <v/>
      </c>
      <c r="BL169" s="13">
        <f>BI169-AI169</f>
        <v/>
      </c>
      <c r="BM169" s="12">
        <f>IF(AI169&gt;0, BL169/AI169, 0)</f>
        <v/>
      </c>
    </row>
    <row r="170">
      <c r="A170" s="19" t="inlineStr">
        <is>
          <t>Alfonso</t>
        </is>
      </c>
      <c r="B170" s="19" t="inlineStr">
        <is>
          <t>ESPAÑA</t>
        </is>
      </c>
      <c r="C170" s="19" t="inlineStr">
        <is>
          <t>CITAL, S.L.</t>
        </is>
      </c>
      <c r="D170" s="10" t="inlineStr">
        <is>
          <t>Con potencial</t>
        </is>
      </c>
      <c r="E170" s="10" t="inlineStr">
        <is>
          <t>WHITE0020</t>
        </is>
      </c>
      <c r="F170" s="19" t="inlineStr">
        <is>
          <t>AGROWHITE, 20 KG</t>
        </is>
      </c>
      <c r="G170" s="22" t="n">
        <v>20</v>
      </c>
      <c r="H170" s="13" t="n">
        <v>1.79</v>
      </c>
      <c r="I170" s="13" t="n">
        <v>1.865855796381589</v>
      </c>
      <c r="J170" s="11" t="n">
        <v>0</v>
      </c>
      <c r="K170" s="13" t="n">
        <v>0</v>
      </c>
      <c r="L170" s="11" t="n">
        <v>0</v>
      </c>
      <c r="M170" s="13" t="n">
        <v>0</v>
      </c>
      <c r="N170" s="11" t="n">
        <v>0</v>
      </c>
      <c r="O170" s="13" t="n">
        <v>0</v>
      </c>
      <c r="P170" s="11" t="n">
        <v>0</v>
      </c>
      <c r="Q170" s="13" t="n">
        <v>0</v>
      </c>
      <c r="R170" s="11" t="n">
        <v>0</v>
      </c>
      <c r="S170" s="13" t="n">
        <v>0</v>
      </c>
      <c r="T170" s="11" t="n">
        <v>1978.471348386426</v>
      </c>
      <c r="U170" s="13" t="n">
        <v>3541.463713611703</v>
      </c>
      <c r="V170" s="11" t="n">
        <v>395.6942696772853</v>
      </c>
      <c r="W170" s="13" t="n">
        <v>708.2927427223407</v>
      </c>
      <c r="X170" s="11" t="n">
        <v>0</v>
      </c>
      <c r="Y170" s="13" t="n">
        <v>0</v>
      </c>
      <c r="Z170" s="11" t="n">
        <v>0</v>
      </c>
      <c r="AA170" s="13" t="n">
        <v>0</v>
      </c>
      <c r="AB170" s="11" t="n">
        <v>0</v>
      </c>
      <c r="AC170" s="13" t="n">
        <v>0</v>
      </c>
      <c r="AD170" s="11" t="n">
        <v>0</v>
      </c>
      <c r="AE170" s="13" t="n">
        <v>0</v>
      </c>
      <c r="AF170" s="11" t="n">
        <v>0</v>
      </c>
      <c r="AG170" s="13" t="n">
        <v>0</v>
      </c>
      <c r="AH170" s="25">
        <f>J170+L170+N170+P170+R170+T170+V170+X170+Z170+AB170+AD170+AF170</f>
        <v/>
      </c>
      <c r="AI170" s="26">
        <f>K170+M170+O170+Q170+S170+U170+W170+Y170+AA170+AC170+AE170+AG170</f>
        <v/>
      </c>
      <c r="AJ170" s="11" t="n">
        <v>0</v>
      </c>
      <c r="AK170" s="13" t="n">
        <v>0</v>
      </c>
      <c r="AL170" s="11" t="n">
        <v>0</v>
      </c>
      <c r="AM170" s="13" t="n">
        <v>0</v>
      </c>
      <c r="AN170" s="11" t="n">
        <v>0</v>
      </c>
      <c r="AO170" s="13" t="n">
        <v>0</v>
      </c>
      <c r="AP170" s="11" t="n">
        <v>0</v>
      </c>
      <c r="AQ170" s="13" t="n">
        <v>0</v>
      </c>
      <c r="AR170" s="11" t="n">
        <v>0</v>
      </c>
      <c r="AS170" s="13" t="n">
        <v>0</v>
      </c>
      <c r="AT170" s="11" t="n">
        <v>2100</v>
      </c>
      <c r="AU170" s="13" t="n">
        <v>3918.297172401337</v>
      </c>
      <c r="AV170" s="11" t="n">
        <v>420</v>
      </c>
      <c r="AW170" s="13" t="n">
        <v>783.6594344802672</v>
      </c>
      <c r="AX170" s="11" t="n">
        <v>0</v>
      </c>
      <c r="AY170" s="13" t="n">
        <v>0</v>
      </c>
      <c r="AZ170" s="11" t="n">
        <v>0</v>
      </c>
      <c r="BA170" s="13" t="n">
        <v>0</v>
      </c>
      <c r="BB170" s="11" t="n">
        <v>0</v>
      </c>
      <c r="BC170" s="13" t="n">
        <v>0</v>
      </c>
      <c r="BD170" s="11" t="n">
        <v>0</v>
      </c>
      <c r="BE170" s="13" t="n">
        <v>0</v>
      </c>
      <c r="BF170" s="11" t="n">
        <v>0</v>
      </c>
      <c r="BG170" s="13" t="n">
        <v>0</v>
      </c>
      <c r="BH170" s="27">
        <f>AJ170+AL170+AN170+AP170+AR170+AT170+AV170+AX170+AZ170+BB170+BD170+BF170</f>
        <v/>
      </c>
      <c r="BI170" s="28">
        <f>AK170+AM170+AO170+AQ170+AS170+AU170+AW170+AY170+BA170+BC170+BE170+BG170</f>
        <v/>
      </c>
      <c r="BJ170" s="11">
        <f>BH170-AH170</f>
        <v/>
      </c>
      <c r="BK170" s="12">
        <f>IF(AH170&gt;0, BJ170/AH170, 0)</f>
        <v/>
      </c>
      <c r="BL170" s="13">
        <f>BI170-AI170</f>
        <v/>
      </c>
      <c r="BM170" s="12">
        <f>IF(AI170&gt;0, BL170/AI170, 0)</f>
        <v/>
      </c>
    </row>
    <row r="171">
      <c r="A171" s="19" t="inlineStr">
        <is>
          <t>Alfonso</t>
        </is>
      </c>
      <c r="B171" s="19" t="inlineStr">
        <is>
          <t>ESPAÑA</t>
        </is>
      </c>
      <c r="C171" s="19" t="inlineStr">
        <is>
          <t>COMERCIAL NANCLARES, S.L.</t>
        </is>
      </c>
      <c r="D171" s="10" t="inlineStr">
        <is>
          <t>Con potencial</t>
        </is>
      </c>
      <c r="E171" s="10" t="inlineStr">
        <is>
          <t>C-CU0005</t>
        </is>
      </c>
      <c r="F171" s="19" t="inlineStr">
        <is>
          <t>CODICOBRE, 5 L</t>
        </is>
      </c>
      <c r="G171" s="22" t="n">
        <v>5</v>
      </c>
      <c r="H171" s="13" t="n">
        <v>4.170909090909091</v>
      </c>
      <c r="I171" s="13" t="n">
        <v>4.352028422867036</v>
      </c>
      <c r="J171" s="11" t="n">
        <v>0</v>
      </c>
      <c r="K171" s="13" t="n">
        <v>0</v>
      </c>
      <c r="L171" s="11" t="n">
        <v>0</v>
      </c>
      <c r="M171" s="13" t="n">
        <v>0</v>
      </c>
      <c r="N171" s="11" t="n">
        <v>0</v>
      </c>
      <c r="O171" s="13" t="n">
        <v>0</v>
      </c>
      <c r="P171" s="11" t="n">
        <v>0</v>
      </c>
      <c r="Q171" s="13" t="n">
        <v>0</v>
      </c>
      <c r="R171" s="11" t="n">
        <v>0</v>
      </c>
      <c r="S171" s="13" t="n">
        <v>0</v>
      </c>
      <c r="T171" s="11" t="n">
        <v>0</v>
      </c>
      <c r="U171" s="13" t="n">
        <v>0</v>
      </c>
      <c r="V171" s="11" t="n">
        <v>79.13885393545706</v>
      </c>
      <c r="W171" s="13" t="n">
        <v>353.7506770914931</v>
      </c>
      <c r="X171" s="11" t="n">
        <v>138.4929943870499</v>
      </c>
      <c r="Y171" s="13" t="n">
        <v>553.9719775481994</v>
      </c>
      <c r="Z171" s="11" t="n">
        <v>0</v>
      </c>
      <c r="AA171" s="13" t="n">
        <v>0</v>
      </c>
      <c r="AB171" s="11" t="n">
        <v>0</v>
      </c>
      <c r="AC171" s="13" t="n">
        <v>0</v>
      </c>
      <c r="AD171" s="11" t="n">
        <v>0</v>
      </c>
      <c r="AE171" s="13" t="n">
        <v>0</v>
      </c>
      <c r="AF171" s="11" t="n">
        <v>0</v>
      </c>
      <c r="AG171" s="13" t="n">
        <v>0</v>
      </c>
      <c r="AH171" s="25">
        <f>J171+L171+N171+P171+R171+T171+V171+X171+Z171+AB171+AD171+AF171</f>
        <v/>
      </c>
      <c r="AI171" s="26">
        <f>K171+M171+O171+Q171+S171+U171+W171+Y171+AA171+AC171+AE171+AG171</f>
        <v/>
      </c>
      <c r="AJ171" s="11" t="n">
        <v>0</v>
      </c>
      <c r="AK171" s="13" t="n">
        <v>0</v>
      </c>
      <c r="AL171" s="11" t="n">
        <v>0</v>
      </c>
      <c r="AM171" s="13" t="n">
        <v>0</v>
      </c>
      <c r="AN171" s="11" t="n">
        <v>0</v>
      </c>
      <c r="AO171" s="13" t="n">
        <v>0</v>
      </c>
      <c r="AP171" s="11" t="n">
        <v>0</v>
      </c>
      <c r="AQ171" s="13" t="n">
        <v>0</v>
      </c>
      <c r="AR171" s="11" t="n">
        <v>0</v>
      </c>
      <c r="AS171" s="13" t="n">
        <v>0</v>
      </c>
      <c r="AT171" s="11" t="n">
        <v>0</v>
      </c>
      <c r="AU171" s="13" t="n">
        <v>0</v>
      </c>
      <c r="AV171" s="11" t="n">
        <v>95</v>
      </c>
      <c r="AW171" s="13" t="n">
        <v>442.6456223091853</v>
      </c>
      <c r="AX171" s="11" t="n">
        <v>160</v>
      </c>
      <c r="AY171" s="13" t="n">
        <v>667.1216255219089</v>
      </c>
      <c r="AZ171" s="11" t="n">
        <v>0</v>
      </c>
      <c r="BA171" s="13" t="n">
        <v>0</v>
      </c>
      <c r="BB171" s="11" t="n">
        <v>0</v>
      </c>
      <c r="BC171" s="13" t="n">
        <v>0</v>
      </c>
      <c r="BD171" s="11" t="n">
        <v>0</v>
      </c>
      <c r="BE171" s="13" t="n">
        <v>0</v>
      </c>
      <c r="BF171" s="11" t="n">
        <v>0</v>
      </c>
      <c r="BG171" s="13" t="n">
        <v>0</v>
      </c>
      <c r="BH171" s="27">
        <f>AJ171+AL171+AN171+AP171+AR171+AT171+AV171+AX171+AZ171+BB171+BD171+BF171</f>
        <v/>
      </c>
      <c r="BI171" s="28">
        <f>AK171+AM171+AO171+AQ171+AS171+AU171+AW171+AY171+BA171+BC171+BE171+BG171</f>
        <v/>
      </c>
      <c r="BJ171" s="11">
        <f>BH171-AH171</f>
        <v/>
      </c>
      <c r="BK171" s="12">
        <f>IF(AH171&gt;0, BJ171/AH171, 0)</f>
        <v/>
      </c>
      <c r="BL171" s="13">
        <f>BI171-AI171</f>
        <v/>
      </c>
      <c r="BM171" s="12">
        <f>IF(AI171&gt;0, BL171/AI171, 0)</f>
        <v/>
      </c>
    </row>
    <row r="172">
      <c r="A172" s="19" t="inlineStr">
        <is>
          <t>Alfonso</t>
        </is>
      </c>
      <c r="B172" s="19" t="inlineStr">
        <is>
          <t>ESPAÑA</t>
        </is>
      </c>
      <c r="C172" s="19" t="inlineStr">
        <is>
          <t>COMERCIAL NANCLARES, S.L.</t>
        </is>
      </c>
      <c r="D172" s="10" t="inlineStr">
        <is>
          <t>Con potencial</t>
        </is>
      </c>
      <c r="E172" s="10" t="inlineStr">
        <is>
          <t>C-CUAE0005</t>
        </is>
      </c>
      <c r="F172" s="19" t="inlineStr">
        <is>
          <t>CUPRAMEC, 5 L</t>
        </is>
      </c>
      <c r="G172" s="22" t="n">
        <v>5</v>
      </c>
      <c r="H172" s="13" t="n">
        <v>4.699999999999999</v>
      </c>
      <c r="I172" s="13" t="n">
        <v>4.899174437426518</v>
      </c>
      <c r="J172" s="11" t="n">
        <v>0</v>
      </c>
      <c r="K172" s="13" t="n">
        <v>0</v>
      </c>
      <c r="L172" s="11" t="n">
        <v>0</v>
      </c>
      <c r="M172" s="13" t="n">
        <v>0</v>
      </c>
      <c r="N172" s="11" t="n">
        <v>0</v>
      </c>
      <c r="O172" s="13" t="n">
        <v>0</v>
      </c>
      <c r="P172" s="11" t="n">
        <v>0</v>
      </c>
      <c r="Q172" s="13" t="n">
        <v>0</v>
      </c>
      <c r="R172" s="11" t="n">
        <v>0</v>
      </c>
      <c r="S172" s="13" t="n">
        <v>0</v>
      </c>
      <c r="T172" s="11" t="n">
        <v>0</v>
      </c>
      <c r="U172" s="13" t="n">
        <v>0</v>
      </c>
      <c r="V172" s="11" t="n">
        <v>59.35414045159279</v>
      </c>
      <c r="W172" s="13" t="n">
        <v>290.8352882128047</v>
      </c>
      <c r="X172" s="11" t="n">
        <v>39.56942696772853</v>
      </c>
      <c r="Y172" s="13" t="n">
        <v>174.1054786580055</v>
      </c>
      <c r="Z172" s="11" t="n">
        <v>0</v>
      </c>
      <c r="AA172" s="13" t="n">
        <v>0</v>
      </c>
      <c r="AB172" s="11" t="n">
        <v>0</v>
      </c>
      <c r="AC172" s="13" t="n">
        <v>0</v>
      </c>
      <c r="AD172" s="11" t="n">
        <v>0</v>
      </c>
      <c r="AE172" s="13" t="n">
        <v>0</v>
      </c>
      <c r="AF172" s="11" t="n">
        <v>0</v>
      </c>
      <c r="AG172" s="13" t="n">
        <v>0</v>
      </c>
      <c r="AH172" s="25">
        <f>J172+L172+N172+P172+R172+T172+V172+X172+Z172+AB172+AD172+AF172</f>
        <v/>
      </c>
      <c r="AI172" s="26">
        <f>K172+M172+O172+Q172+S172+U172+W172+Y172+AA172+AC172+AE172+AG172</f>
        <v/>
      </c>
      <c r="AJ172" s="11" t="n">
        <v>0</v>
      </c>
      <c r="AK172" s="13" t="n">
        <v>0</v>
      </c>
      <c r="AL172" s="11" t="n">
        <v>0</v>
      </c>
      <c r="AM172" s="13" t="n">
        <v>0</v>
      </c>
      <c r="AN172" s="11" t="n">
        <v>0</v>
      </c>
      <c r="AO172" s="13" t="n">
        <v>0</v>
      </c>
      <c r="AP172" s="11" t="n">
        <v>0</v>
      </c>
      <c r="AQ172" s="13" t="n">
        <v>0</v>
      </c>
      <c r="AR172" s="11" t="n">
        <v>0</v>
      </c>
      <c r="AS172" s="13" t="n">
        <v>0</v>
      </c>
      <c r="AT172" s="11" t="n">
        <v>0</v>
      </c>
      <c r="AU172" s="13" t="n">
        <v>0</v>
      </c>
      <c r="AV172" s="11" t="n">
        <v>75</v>
      </c>
      <c r="AW172" s="13" t="n">
        <v>383.0737459051586</v>
      </c>
      <c r="AX172" s="11" t="n">
        <v>50</v>
      </c>
      <c r="AY172" s="13" t="n">
        <v>229.3230587731562</v>
      </c>
      <c r="AZ172" s="11" t="n">
        <v>0</v>
      </c>
      <c r="BA172" s="13" t="n">
        <v>0</v>
      </c>
      <c r="BB172" s="11" t="n">
        <v>0</v>
      </c>
      <c r="BC172" s="13" t="n">
        <v>0</v>
      </c>
      <c r="BD172" s="11" t="n">
        <v>0</v>
      </c>
      <c r="BE172" s="13" t="n">
        <v>0</v>
      </c>
      <c r="BF172" s="11" t="n">
        <v>0</v>
      </c>
      <c r="BG172" s="13" t="n">
        <v>0</v>
      </c>
      <c r="BH172" s="27">
        <f>AJ172+AL172+AN172+AP172+AR172+AT172+AV172+AX172+AZ172+BB172+BD172+BF172</f>
        <v/>
      </c>
      <c r="BI172" s="28">
        <f>AK172+AM172+AO172+AQ172+AS172+AU172+AW172+AY172+BA172+BC172+BE172+BG172</f>
        <v/>
      </c>
      <c r="BJ172" s="11">
        <f>BH172-AH172</f>
        <v/>
      </c>
      <c r="BK172" s="12">
        <f>IF(AH172&gt;0, BJ172/AH172, 0)</f>
        <v/>
      </c>
      <c r="BL172" s="13">
        <f>BI172-AI172</f>
        <v/>
      </c>
      <c r="BM172" s="12">
        <f>IF(AI172&gt;0, BL172/AI172, 0)</f>
        <v/>
      </c>
    </row>
    <row r="173">
      <c r="A173" s="19" t="inlineStr">
        <is>
          <t>Alfonso</t>
        </is>
      </c>
      <c r="B173" s="19" t="inlineStr">
        <is>
          <t>ESPAÑA</t>
        </is>
      </c>
      <c r="C173" s="19" t="inlineStr">
        <is>
          <t>COMERCIAL NANCLARES, S.L.</t>
        </is>
      </c>
      <c r="D173" s="10" t="inlineStr">
        <is>
          <t>Con potencial</t>
        </is>
      </c>
      <c r="E173" s="10" t="inlineStr">
        <is>
          <t>C-L0005</t>
        </is>
      </c>
      <c r="F173" s="19" t="inlineStr">
        <is>
          <t>CODIBOR-L, 5 L</t>
        </is>
      </c>
      <c r="G173" s="22" t="n">
        <v>5</v>
      </c>
      <c r="H173" s="13" t="n">
        <v>4.7</v>
      </c>
      <c r="I173" s="13" t="n">
        <v>4.899435031811487</v>
      </c>
      <c r="J173" s="11" t="n">
        <v>0</v>
      </c>
      <c r="K173" s="13" t="n">
        <v>0</v>
      </c>
      <c r="L173" s="11" t="n">
        <v>593.541404515928</v>
      </c>
      <c r="M173" s="13" t="n">
        <v>2777.773773134543</v>
      </c>
      <c r="N173" s="11" t="n">
        <v>0</v>
      </c>
      <c r="O173" s="13" t="n">
        <v>0</v>
      </c>
      <c r="P173" s="11" t="n">
        <v>0</v>
      </c>
      <c r="Q173" s="13" t="n">
        <v>0</v>
      </c>
      <c r="R173" s="11" t="n">
        <v>0</v>
      </c>
      <c r="S173" s="13" t="n">
        <v>0</v>
      </c>
      <c r="T173" s="11" t="n">
        <v>0</v>
      </c>
      <c r="U173" s="13" t="n">
        <v>0</v>
      </c>
      <c r="V173" s="11" t="n">
        <v>79.13885393545706</v>
      </c>
      <c r="W173" s="13" t="n">
        <v>393.3201040592216</v>
      </c>
      <c r="X173" s="11" t="n">
        <v>39.56942696772853</v>
      </c>
      <c r="Y173" s="13" t="n">
        <v>176.4796442760693</v>
      </c>
      <c r="Z173" s="11" t="n">
        <v>0</v>
      </c>
      <c r="AA173" s="13" t="n">
        <v>0</v>
      </c>
      <c r="AB173" s="11" t="n">
        <v>0</v>
      </c>
      <c r="AC173" s="13" t="n">
        <v>0</v>
      </c>
      <c r="AD173" s="11" t="n">
        <v>0</v>
      </c>
      <c r="AE173" s="13" t="n">
        <v>0</v>
      </c>
      <c r="AF173" s="11" t="n">
        <v>0</v>
      </c>
      <c r="AG173" s="13" t="n">
        <v>0</v>
      </c>
      <c r="AH173" s="25">
        <f>J173+L173+N173+P173+R173+T173+V173+X173+Z173+AB173+AD173+AF173</f>
        <v/>
      </c>
      <c r="AI173" s="26">
        <f>K173+M173+O173+Q173+S173+U173+W173+Y173+AA173+AC173+AE173+AG173</f>
        <v/>
      </c>
      <c r="AJ173" s="11" t="n">
        <v>0</v>
      </c>
      <c r="AK173" s="13" t="n">
        <v>0</v>
      </c>
      <c r="AL173" s="11" t="n">
        <v>665</v>
      </c>
      <c r="AM173" s="13" t="n">
        <v>3244.087379608257</v>
      </c>
      <c r="AN173" s="11" t="n">
        <v>0</v>
      </c>
      <c r="AO173" s="13" t="n">
        <v>0</v>
      </c>
      <c r="AP173" s="11" t="n">
        <v>0</v>
      </c>
      <c r="AQ173" s="13" t="n">
        <v>0</v>
      </c>
      <c r="AR173" s="11" t="n">
        <v>0</v>
      </c>
      <c r="AS173" s="13" t="n">
        <v>0</v>
      </c>
      <c r="AT173" s="11" t="n">
        <v>0</v>
      </c>
      <c r="AU173" s="13" t="n">
        <v>0</v>
      </c>
      <c r="AV173" s="11" t="n">
        <v>90</v>
      </c>
      <c r="AW173" s="13" t="n">
        <v>466.2554735874216</v>
      </c>
      <c r="AX173" s="11" t="n">
        <v>45</v>
      </c>
      <c r="AY173" s="13" t="n">
        <v>209.2051722535111</v>
      </c>
      <c r="AZ173" s="11" t="n">
        <v>0</v>
      </c>
      <c r="BA173" s="13" t="n">
        <v>0</v>
      </c>
      <c r="BB173" s="11" t="n">
        <v>0</v>
      </c>
      <c r="BC173" s="13" t="n">
        <v>0</v>
      </c>
      <c r="BD173" s="11" t="n">
        <v>0</v>
      </c>
      <c r="BE173" s="13" t="n">
        <v>0</v>
      </c>
      <c r="BF173" s="11" t="n">
        <v>0</v>
      </c>
      <c r="BG173" s="13" t="n">
        <v>0</v>
      </c>
      <c r="BH173" s="27">
        <f>AJ173+AL173+AN173+AP173+AR173+AT173+AV173+AX173+AZ173+BB173+BD173+BF173</f>
        <v/>
      </c>
      <c r="BI173" s="28">
        <f>AK173+AM173+AO173+AQ173+AS173+AU173+AW173+AY173+BA173+BC173+BE173+BG173</f>
        <v/>
      </c>
      <c r="BJ173" s="11">
        <f>BH173-AH173</f>
        <v/>
      </c>
      <c r="BK173" s="12">
        <f>IF(AH173&gt;0, BJ173/AH173, 0)</f>
        <v/>
      </c>
      <c r="BL173" s="13">
        <f>BI173-AI173</f>
        <v/>
      </c>
      <c r="BM173" s="12">
        <f>IF(AI173&gt;0, BL173/AI173, 0)</f>
        <v/>
      </c>
    </row>
    <row r="174">
      <c r="A174" s="19" t="inlineStr">
        <is>
          <t>Alfonso</t>
        </is>
      </c>
      <c r="B174" s="19" t="inlineStr">
        <is>
          <t>ESPAÑA</t>
        </is>
      </c>
      <c r="C174" s="19" t="inlineStr">
        <is>
          <t>COMERCIAL NANCLARES, S.L.</t>
        </is>
      </c>
      <c r="D174" s="10" t="inlineStr">
        <is>
          <t>Con potencial</t>
        </is>
      </c>
      <c r="E174" s="10" t="inlineStr">
        <is>
          <t>WHITE0020</t>
        </is>
      </c>
      <c r="F174" s="19" t="inlineStr">
        <is>
          <t>AGROWHITE, 20 KG</t>
        </is>
      </c>
      <c r="G174" s="22" t="n">
        <v>20</v>
      </c>
      <c r="H174" s="13" t="n">
        <v>1.93</v>
      </c>
      <c r="I174" s="13" t="n">
        <v>2.011788651964506</v>
      </c>
      <c r="J174" s="11" t="n">
        <v>0</v>
      </c>
      <c r="K174" s="13" t="n">
        <v>0</v>
      </c>
      <c r="L174" s="11" t="n">
        <v>0</v>
      </c>
      <c r="M174" s="13" t="n">
        <v>0</v>
      </c>
      <c r="N174" s="11" t="n">
        <v>0</v>
      </c>
      <c r="O174" s="13" t="n">
        <v>0</v>
      </c>
      <c r="P174" s="11" t="n">
        <v>0</v>
      </c>
      <c r="Q174" s="13" t="n">
        <v>0</v>
      </c>
      <c r="R174" s="11" t="n">
        <v>0</v>
      </c>
      <c r="S174" s="13" t="n">
        <v>0</v>
      </c>
      <c r="T174" s="11" t="n">
        <v>0</v>
      </c>
      <c r="U174" s="13" t="n">
        <v>0</v>
      </c>
      <c r="V174" s="11" t="n">
        <v>19.78471348386427</v>
      </c>
      <c r="W174" s="13" t="n">
        <v>38.18449702385803</v>
      </c>
      <c r="X174" s="11" t="n">
        <v>0</v>
      </c>
      <c r="Y174" s="13" t="n">
        <v>0</v>
      </c>
      <c r="Z174" s="11" t="n">
        <v>0</v>
      </c>
      <c r="AA174" s="13" t="n">
        <v>0</v>
      </c>
      <c r="AB174" s="11" t="n">
        <v>0</v>
      </c>
      <c r="AC174" s="13" t="n">
        <v>0</v>
      </c>
      <c r="AD174" s="11" t="n">
        <v>0</v>
      </c>
      <c r="AE174" s="13" t="n">
        <v>0</v>
      </c>
      <c r="AF174" s="11" t="n">
        <v>0</v>
      </c>
      <c r="AG174" s="13" t="n">
        <v>0</v>
      </c>
      <c r="AH174" s="25">
        <f>J174+L174+N174+P174+R174+T174+V174+X174+Z174+AB174+AD174+AF174</f>
        <v/>
      </c>
      <c r="AI174" s="26">
        <f>K174+M174+O174+Q174+S174+U174+W174+Y174+AA174+AC174+AE174+AG174</f>
        <v/>
      </c>
      <c r="AJ174" s="11" t="n">
        <v>0</v>
      </c>
      <c r="AK174" s="13" t="n">
        <v>0</v>
      </c>
      <c r="AL174" s="11" t="n">
        <v>0</v>
      </c>
      <c r="AM174" s="13" t="n">
        <v>0</v>
      </c>
      <c r="AN174" s="11" t="n">
        <v>0</v>
      </c>
      <c r="AO174" s="13" t="n">
        <v>0</v>
      </c>
      <c r="AP174" s="11" t="n">
        <v>0</v>
      </c>
      <c r="AQ174" s="13" t="n">
        <v>0</v>
      </c>
      <c r="AR174" s="11" t="n">
        <v>0</v>
      </c>
      <c r="AS174" s="13" t="n">
        <v>0</v>
      </c>
      <c r="AT174" s="11" t="n">
        <v>0</v>
      </c>
      <c r="AU174" s="13" t="n">
        <v>0</v>
      </c>
      <c r="AV174" s="11" t="n">
        <v>20</v>
      </c>
      <c r="AW174" s="13" t="n">
        <v>40.23577303929012</v>
      </c>
      <c r="AX174" s="11" t="n">
        <v>0</v>
      </c>
      <c r="AY174" s="13" t="n">
        <v>0</v>
      </c>
      <c r="AZ174" s="11" t="n">
        <v>0</v>
      </c>
      <c r="BA174" s="13" t="n">
        <v>0</v>
      </c>
      <c r="BB174" s="11" t="n">
        <v>0</v>
      </c>
      <c r="BC174" s="13" t="n">
        <v>0</v>
      </c>
      <c r="BD174" s="11" t="n">
        <v>0</v>
      </c>
      <c r="BE174" s="13" t="n">
        <v>0</v>
      </c>
      <c r="BF174" s="11" t="n">
        <v>0</v>
      </c>
      <c r="BG174" s="13" t="n">
        <v>0</v>
      </c>
      <c r="BH174" s="27">
        <f>AJ174+AL174+AN174+AP174+AR174+AT174+AV174+AX174+AZ174+BB174+BD174+BF174</f>
        <v/>
      </c>
      <c r="BI174" s="28">
        <f>AK174+AM174+AO174+AQ174+AS174+AU174+AW174+AY174+BA174+BC174+BE174+BG174</f>
        <v/>
      </c>
      <c r="BJ174" s="11">
        <f>BH174-AH174</f>
        <v/>
      </c>
      <c r="BK174" s="12">
        <f>IF(AH174&gt;0, BJ174/AH174, 0)</f>
        <v/>
      </c>
      <c r="BL174" s="13">
        <f>BI174-AI174</f>
        <v/>
      </c>
      <c r="BM174" s="12">
        <f>IF(AI174&gt;0, BL174/AI174, 0)</f>
        <v/>
      </c>
    </row>
    <row r="175">
      <c r="A175" s="19" t="inlineStr">
        <is>
          <t>Alfonso</t>
        </is>
      </c>
      <c r="B175" s="19" t="inlineStr">
        <is>
          <t>ESPAÑA</t>
        </is>
      </c>
      <c r="C175" s="19" t="inlineStr">
        <is>
          <t>COMERCIAL NORTE AGROCAMPO, S.L.</t>
        </is>
      </c>
      <c r="D175" s="10" t="inlineStr">
        <is>
          <t>Baja aportación</t>
        </is>
      </c>
      <c r="E175" s="10" t="inlineStr">
        <is>
          <t>A-50(2)0020</t>
        </is>
      </c>
      <c r="F175" s="19" t="inlineStr">
        <is>
          <t>CODIORGAN-A50, 20 KG</t>
        </is>
      </c>
      <c r="G175" s="22" t="n">
        <v>20</v>
      </c>
      <c r="H175" s="13" t="n">
        <v>4.89</v>
      </c>
      <c r="I175" s="13" t="n">
        <v>5.097226170003335</v>
      </c>
      <c r="J175" s="11" t="n">
        <v>0</v>
      </c>
      <c r="K175" s="13" t="n">
        <v>0</v>
      </c>
      <c r="L175" s="11" t="n">
        <v>0</v>
      </c>
      <c r="M175" s="13" t="n">
        <v>0</v>
      </c>
      <c r="N175" s="11" t="n">
        <v>0</v>
      </c>
      <c r="O175" s="13" t="n">
        <v>0</v>
      </c>
      <c r="P175" s="11" t="n">
        <v>0</v>
      </c>
      <c r="Q175" s="13" t="n">
        <v>0</v>
      </c>
      <c r="R175" s="11" t="n">
        <v>0</v>
      </c>
      <c r="S175" s="13" t="n">
        <v>0</v>
      </c>
      <c r="T175" s="11" t="n">
        <v>0</v>
      </c>
      <c r="U175" s="13" t="n">
        <v>0</v>
      </c>
      <c r="V175" s="11" t="n">
        <v>0</v>
      </c>
      <c r="W175" s="13" t="n">
        <v>0</v>
      </c>
      <c r="X175" s="11" t="n">
        <v>19.78471348386427</v>
      </c>
      <c r="Y175" s="13" t="n">
        <v>96.74724893609626</v>
      </c>
      <c r="Z175" s="11" t="n">
        <v>0</v>
      </c>
      <c r="AA175" s="13" t="n">
        <v>0</v>
      </c>
      <c r="AB175" s="11" t="n">
        <v>0</v>
      </c>
      <c r="AC175" s="13" t="n">
        <v>0</v>
      </c>
      <c r="AD175" s="11" t="n">
        <v>0</v>
      </c>
      <c r="AE175" s="13" t="n">
        <v>0</v>
      </c>
      <c r="AF175" s="11" t="n">
        <v>0</v>
      </c>
      <c r="AG175" s="13" t="n">
        <v>0</v>
      </c>
      <c r="AH175" s="25">
        <f>J175+L175+N175+P175+R175+T175+V175+X175+Z175+AB175+AD175+AF175</f>
        <v/>
      </c>
      <c r="AI175" s="26">
        <f>K175+M175+O175+Q175+S175+U175+W175+Y175+AA175+AC175+AE175+AG175</f>
        <v/>
      </c>
      <c r="AJ175" s="11" t="n">
        <v>0</v>
      </c>
      <c r="AK175" s="13" t="n">
        <v>0</v>
      </c>
      <c r="AL175" s="11" t="n">
        <v>0</v>
      </c>
      <c r="AM175" s="13" t="n">
        <v>0</v>
      </c>
      <c r="AN175" s="11" t="n">
        <v>0</v>
      </c>
      <c r="AO175" s="13" t="n">
        <v>0</v>
      </c>
      <c r="AP175" s="11" t="n">
        <v>0</v>
      </c>
      <c r="AQ175" s="13" t="n">
        <v>0</v>
      </c>
      <c r="AR175" s="11" t="n">
        <v>0</v>
      </c>
      <c r="AS175" s="13" t="n">
        <v>0</v>
      </c>
      <c r="AT175" s="11" t="n">
        <v>0</v>
      </c>
      <c r="AU175" s="13" t="n">
        <v>0</v>
      </c>
      <c r="AV175" s="11" t="n">
        <v>0</v>
      </c>
      <c r="AW175" s="13" t="n">
        <v>0</v>
      </c>
      <c r="AX175" s="11" t="n">
        <v>20</v>
      </c>
      <c r="AY175" s="13" t="n">
        <v>101.9445234000667</v>
      </c>
      <c r="AZ175" s="11" t="n">
        <v>0</v>
      </c>
      <c r="BA175" s="13" t="n">
        <v>0</v>
      </c>
      <c r="BB175" s="11" t="n">
        <v>0</v>
      </c>
      <c r="BC175" s="13" t="n">
        <v>0</v>
      </c>
      <c r="BD175" s="11" t="n">
        <v>0</v>
      </c>
      <c r="BE175" s="13" t="n">
        <v>0</v>
      </c>
      <c r="BF175" s="11" t="n">
        <v>0</v>
      </c>
      <c r="BG175" s="13" t="n">
        <v>0</v>
      </c>
      <c r="BH175" s="27">
        <f>AJ175+AL175+AN175+AP175+AR175+AT175+AV175+AX175+AZ175+BB175+BD175+BF175</f>
        <v/>
      </c>
      <c r="BI175" s="28">
        <f>AK175+AM175+AO175+AQ175+AS175+AU175+AW175+AY175+BA175+BC175+BE175+BG175</f>
        <v/>
      </c>
      <c r="BJ175" s="11">
        <f>BH175-AH175</f>
        <v/>
      </c>
      <c r="BK175" s="12">
        <f>IF(AH175&gt;0, BJ175/AH175, 0)</f>
        <v/>
      </c>
      <c r="BL175" s="13">
        <f>BI175-AI175</f>
        <v/>
      </c>
      <c r="BM175" s="12">
        <f>IF(AI175&gt;0, BL175/AI175, 0)</f>
        <v/>
      </c>
    </row>
    <row r="176">
      <c r="A176" s="19" t="inlineStr">
        <is>
          <t>Alfonso</t>
        </is>
      </c>
      <c r="B176" s="19" t="inlineStr">
        <is>
          <t>ESPAÑA</t>
        </is>
      </c>
      <c r="C176" s="19" t="inlineStr">
        <is>
          <t>COMERCIAL NORTE AGROCAMPO, S.L.</t>
        </is>
      </c>
      <c r="D176" s="10" t="inlineStr">
        <is>
          <t>Baja aportación</t>
        </is>
      </c>
      <c r="E176" s="10" t="inlineStr">
        <is>
          <t>AN0005</t>
        </is>
      </c>
      <c r="F176" s="19" t="inlineStr">
        <is>
          <t>ALCAPLANT NEW, 5 KG</t>
        </is>
      </c>
      <c r="G176" s="22" t="n">
        <v>5</v>
      </c>
      <c r="H176" s="13" t="n">
        <v>1.945</v>
      </c>
      <c r="I176" s="13" t="n">
        <v>2.027424315062676</v>
      </c>
      <c r="J176" s="11" t="n">
        <v>0</v>
      </c>
      <c r="K176" s="13" t="n">
        <v>0</v>
      </c>
      <c r="L176" s="11" t="n">
        <v>0</v>
      </c>
      <c r="M176" s="13" t="n">
        <v>0</v>
      </c>
      <c r="N176" s="11" t="n">
        <v>0</v>
      </c>
      <c r="O176" s="13" t="n">
        <v>0</v>
      </c>
      <c r="P176" s="11" t="n">
        <v>0</v>
      </c>
      <c r="Q176" s="13" t="n">
        <v>0</v>
      </c>
      <c r="R176" s="11" t="n">
        <v>0</v>
      </c>
      <c r="S176" s="13" t="n">
        <v>0</v>
      </c>
      <c r="T176" s="11" t="n">
        <v>19.78471348386427</v>
      </c>
      <c r="U176" s="13" t="n">
        <v>36.99741421482617</v>
      </c>
      <c r="V176" s="11" t="n">
        <v>0</v>
      </c>
      <c r="W176" s="13" t="n">
        <v>0</v>
      </c>
      <c r="X176" s="11" t="n">
        <v>19.78471348386427</v>
      </c>
      <c r="Y176" s="13" t="n">
        <v>39.96512123740581</v>
      </c>
      <c r="Z176" s="11" t="n">
        <v>0</v>
      </c>
      <c r="AA176" s="13" t="n">
        <v>0</v>
      </c>
      <c r="AB176" s="11" t="n">
        <v>0</v>
      </c>
      <c r="AC176" s="13" t="n">
        <v>0</v>
      </c>
      <c r="AD176" s="11" t="n">
        <v>0</v>
      </c>
      <c r="AE176" s="13" t="n">
        <v>0</v>
      </c>
      <c r="AF176" s="11" t="n">
        <v>0</v>
      </c>
      <c r="AG176" s="13" t="n">
        <v>0</v>
      </c>
      <c r="AH176" s="25">
        <f>J176+L176+N176+P176+R176+T176+V176+X176+Z176+AB176+AD176+AF176</f>
        <v/>
      </c>
      <c r="AI176" s="26">
        <f>K176+M176+O176+Q176+S176+U176+W176+Y176+AA176+AC176+AE176+AG176</f>
        <v/>
      </c>
      <c r="AJ176" s="11" t="n">
        <v>0</v>
      </c>
      <c r="AK176" s="13" t="n">
        <v>0</v>
      </c>
      <c r="AL176" s="11" t="n">
        <v>0</v>
      </c>
      <c r="AM176" s="13" t="n">
        <v>0</v>
      </c>
      <c r="AN176" s="11" t="n">
        <v>0</v>
      </c>
      <c r="AO176" s="13" t="n">
        <v>0</v>
      </c>
      <c r="AP176" s="11" t="n">
        <v>0</v>
      </c>
      <c r="AQ176" s="13" t="n">
        <v>0</v>
      </c>
      <c r="AR176" s="11" t="n">
        <v>0</v>
      </c>
      <c r="AS176" s="13" t="n">
        <v>0</v>
      </c>
      <c r="AT176" s="11" t="n">
        <v>20</v>
      </c>
      <c r="AU176" s="13" t="n">
        <v>38.98491999143655</v>
      </c>
      <c r="AV176" s="11" t="n">
        <v>0</v>
      </c>
      <c r="AW176" s="13" t="n">
        <v>0</v>
      </c>
      <c r="AX176" s="11" t="n">
        <v>20</v>
      </c>
      <c r="AY176" s="13" t="n">
        <v>42.11205261107049</v>
      </c>
      <c r="AZ176" s="11" t="n">
        <v>0</v>
      </c>
      <c r="BA176" s="13" t="n">
        <v>0</v>
      </c>
      <c r="BB176" s="11" t="n">
        <v>0</v>
      </c>
      <c r="BC176" s="13" t="n">
        <v>0</v>
      </c>
      <c r="BD176" s="11" t="n">
        <v>0</v>
      </c>
      <c r="BE176" s="13" t="n">
        <v>0</v>
      </c>
      <c r="BF176" s="11" t="n">
        <v>0</v>
      </c>
      <c r="BG176" s="13" t="n">
        <v>0</v>
      </c>
      <c r="BH176" s="27">
        <f>AJ176+AL176+AN176+AP176+AR176+AT176+AV176+AX176+AZ176+BB176+BD176+BF176</f>
        <v/>
      </c>
      <c r="BI176" s="28">
        <f>AK176+AM176+AO176+AQ176+AS176+AU176+AW176+AY176+BA176+BC176+BE176+BG176</f>
        <v/>
      </c>
      <c r="BJ176" s="11">
        <f>BH176-AH176</f>
        <v/>
      </c>
      <c r="BK176" s="12">
        <f>IF(AH176&gt;0, BJ176/AH176, 0)</f>
        <v/>
      </c>
      <c r="BL176" s="13">
        <f>BI176-AI176</f>
        <v/>
      </c>
      <c r="BM176" s="12">
        <f>IF(AI176&gt;0, BL176/AI176, 0)</f>
        <v/>
      </c>
    </row>
    <row r="177">
      <c r="A177" s="19" t="inlineStr">
        <is>
          <t>Alfonso</t>
        </is>
      </c>
      <c r="B177" s="19" t="inlineStr">
        <is>
          <t>ESPAÑA</t>
        </is>
      </c>
      <c r="C177" s="19" t="inlineStr">
        <is>
          <t>COMERCIAL NORTE AGROCAMPO, S.L.</t>
        </is>
      </c>
      <c r="D177" s="10" t="inlineStr">
        <is>
          <t>Baja aportación</t>
        </is>
      </c>
      <c r="E177" s="10" t="inlineStr">
        <is>
          <t>AN0020</t>
        </is>
      </c>
      <c r="F177" s="19" t="inlineStr">
        <is>
          <t>ALCAPLANT NEW, 20 KG</t>
        </is>
      </c>
      <c r="G177" s="22" t="n">
        <v>20</v>
      </c>
      <c r="H177" s="13" t="n">
        <v>1.755</v>
      </c>
      <c r="I177" s="13" t="n">
        <v>1.82937258248586</v>
      </c>
      <c r="J177" s="11" t="n">
        <v>0</v>
      </c>
      <c r="K177" s="13" t="n">
        <v>0</v>
      </c>
      <c r="L177" s="11" t="n">
        <v>0</v>
      </c>
      <c r="M177" s="13" t="n">
        <v>0</v>
      </c>
      <c r="N177" s="11" t="n">
        <v>0</v>
      </c>
      <c r="O177" s="13" t="n">
        <v>0</v>
      </c>
      <c r="P177" s="11" t="n">
        <v>0</v>
      </c>
      <c r="Q177" s="13" t="n">
        <v>0</v>
      </c>
      <c r="R177" s="11" t="n">
        <v>0</v>
      </c>
      <c r="S177" s="13" t="n">
        <v>0</v>
      </c>
      <c r="T177" s="11" t="n">
        <v>39.56942696772853</v>
      </c>
      <c r="U177" s="13" t="n">
        <v>66.47663730578394</v>
      </c>
      <c r="V177" s="11" t="n">
        <v>0</v>
      </c>
      <c r="W177" s="13" t="n">
        <v>0</v>
      </c>
      <c r="X177" s="11" t="n">
        <v>39.56942696772853</v>
      </c>
      <c r="Y177" s="13" t="n">
        <v>72.41205135094322</v>
      </c>
      <c r="Z177" s="11" t="n">
        <v>0</v>
      </c>
      <c r="AA177" s="13" t="n">
        <v>0</v>
      </c>
      <c r="AB177" s="11" t="n">
        <v>0</v>
      </c>
      <c r="AC177" s="13" t="n">
        <v>0</v>
      </c>
      <c r="AD177" s="11" t="n">
        <v>0</v>
      </c>
      <c r="AE177" s="13" t="n">
        <v>0</v>
      </c>
      <c r="AF177" s="11" t="n">
        <v>0</v>
      </c>
      <c r="AG177" s="13" t="n">
        <v>0</v>
      </c>
      <c r="AH177" s="25">
        <f>J177+L177+N177+P177+R177+T177+V177+X177+Z177+AB177+AD177+AF177</f>
        <v/>
      </c>
      <c r="AI177" s="26">
        <f>K177+M177+O177+Q177+S177+U177+W177+Y177+AA177+AC177+AE177+AG177</f>
        <v/>
      </c>
      <c r="AJ177" s="11" t="n">
        <v>0</v>
      </c>
      <c r="AK177" s="13" t="n">
        <v>0</v>
      </c>
      <c r="AL177" s="11" t="n">
        <v>0</v>
      </c>
      <c r="AM177" s="13" t="n">
        <v>0</v>
      </c>
      <c r="AN177" s="11" t="n">
        <v>0</v>
      </c>
      <c r="AO177" s="13" t="n">
        <v>0</v>
      </c>
      <c r="AP177" s="11" t="n">
        <v>0</v>
      </c>
      <c r="AQ177" s="13" t="n">
        <v>0</v>
      </c>
      <c r="AR177" s="11" t="n">
        <v>0</v>
      </c>
      <c r="AS177" s="13" t="n">
        <v>0</v>
      </c>
      <c r="AT177" s="11" t="n">
        <v>40</v>
      </c>
      <c r="AU177" s="13" t="n">
        <v>70.04777067980045</v>
      </c>
      <c r="AV177" s="11" t="n">
        <v>0</v>
      </c>
      <c r="AW177" s="13" t="n">
        <v>0</v>
      </c>
      <c r="AX177" s="11" t="n">
        <v>40</v>
      </c>
      <c r="AY177" s="13" t="n">
        <v>76.30203591906833</v>
      </c>
      <c r="AZ177" s="11" t="n">
        <v>0</v>
      </c>
      <c r="BA177" s="13" t="n">
        <v>0</v>
      </c>
      <c r="BB177" s="11" t="n">
        <v>0</v>
      </c>
      <c r="BC177" s="13" t="n">
        <v>0</v>
      </c>
      <c r="BD177" s="11" t="n">
        <v>0</v>
      </c>
      <c r="BE177" s="13" t="n">
        <v>0</v>
      </c>
      <c r="BF177" s="11" t="n">
        <v>0</v>
      </c>
      <c r="BG177" s="13" t="n">
        <v>0</v>
      </c>
      <c r="BH177" s="27">
        <f>AJ177+AL177+AN177+AP177+AR177+AT177+AV177+AX177+AZ177+BB177+BD177+BF177</f>
        <v/>
      </c>
      <c r="BI177" s="28">
        <f>AK177+AM177+AO177+AQ177+AS177+AU177+AW177+AY177+BA177+BC177+BE177+BG177</f>
        <v/>
      </c>
      <c r="BJ177" s="11">
        <f>BH177-AH177</f>
        <v/>
      </c>
      <c r="BK177" s="12">
        <f>IF(AH177&gt;0, BJ177/AH177, 0)</f>
        <v/>
      </c>
      <c r="BL177" s="13">
        <f>BI177-AI177</f>
        <v/>
      </c>
      <c r="BM177" s="12">
        <f>IF(AI177&gt;0, BL177/AI177, 0)</f>
        <v/>
      </c>
    </row>
    <row r="178">
      <c r="A178" s="19" t="inlineStr">
        <is>
          <t>Alfonso</t>
        </is>
      </c>
      <c r="B178" s="19" t="inlineStr">
        <is>
          <t>ESPAÑA</t>
        </is>
      </c>
      <c r="C178" s="19" t="inlineStr">
        <is>
          <t>COMERCIAL NORTE AGROCAMPO, S.L.</t>
        </is>
      </c>
      <c r="D178" s="10" t="inlineStr">
        <is>
          <t>Baja aportación</t>
        </is>
      </c>
      <c r="E178" s="10" t="inlineStr">
        <is>
          <t>B0005</t>
        </is>
      </c>
      <c r="F178" s="19" t="inlineStr">
        <is>
          <t>BOROCAL, 5 L</t>
        </is>
      </c>
      <c r="G178" s="22" t="n">
        <v>5</v>
      </c>
      <c r="H178" s="13" t="n">
        <v>3.245</v>
      </c>
      <c r="I178" s="13" t="n">
        <v>3.382515116904053</v>
      </c>
      <c r="J178" s="11" t="n">
        <v>0</v>
      </c>
      <c r="K178" s="13" t="n">
        <v>0</v>
      </c>
      <c r="L178" s="11" t="n">
        <v>0</v>
      </c>
      <c r="M178" s="13" t="n">
        <v>0</v>
      </c>
      <c r="N178" s="11" t="n">
        <v>0</v>
      </c>
      <c r="O178" s="13" t="n">
        <v>0</v>
      </c>
      <c r="P178" s="11" t="n">
        <v>0</v>
      </c>
      <c r="Q178" s="13" t="n">
        <v>0</v>
      </c>
      <c r="R178" s="11" t="n">
        <v>0</v>
      </c>
      <c r="S178" s="13" t="n">
        <v>0</v>
      </c>
      <c r="T178" s="11" t="n">
        <v>19.78471348386427</v>
      </c>
      <c r="U178" s="13" t="n">
        <v>66.08094303610665</v>
      </c>
      <c r="V178" s="11" t="n">
        <v>0</v>
      </c>
      <c r="W178" s="13" t="n">
        <v>0</v>
      </c>
      <c r="X178" s="11" t="n">
        <v>19.78471348386427</v>
      </c>
      <c r="Y178" s="13" t="n">
        <v>62.32184747417244</v>
      </c>
      <c r="Z178" s="11" t="n">
        <v>0</v>
      </c>
      <c r="AA178" s="13" t="n">
        <v>0</v>
      </c>
      <c r="AB178" s="11" t="n">
        <v>0</v>
      </c>
      <c r="AC178" s="13" t="n">
        <v>0</v>
      </c>
      <c r="AD178" s="11" t="n">
        <v>0</v>
      </c>
      <c r="AE178" s="13" t="n">
        <v>0</v>
      </c>
      <c r="AF178" s="11" t="n">
        <v>0</v>
      </c>
      <c r="AG178" s="13" t="n">
        <v>0</v>
      </c>
      <c r="AH178" s="25">
        <f>J178+L178+N178+P178+R178+T178+V178+X178+Z178+AB178+AD178+AF178</f>
        <v/>
      </c>
      <c r="AI178" s="26">
        <f>K178+M178+O178+Q178+S178+U178+W178+Y178+AA178+AC178+AE178+AG178</f>
        <v/>
      </c>
      <c r="AJ178" s="11" t="n">
        <v>0</v>
      </c>
      <c r="AK178" s="13" t="n">
        <v>0</v>
      </c>
      <c r="AL178" s="11" t="n">
        <v>0</v>
      </c>
      <c r="AM178" s="13" t="n">
        <v>0</v>
      </c>
      <c r="AN178" s="11" t="n">
        <v>0</v>
      </c>
      <c r="AO178" s="13" t="n">
        <v>0</v>
      </c>
      <c r="AP178" s="11" t="n">
        <v>0</v>
      </c>
      <c r="AQ178" s="13" t="n">
        <v>0</v>
      </c>
      <c r="AR178" s="11" t="n">
        <v>0</v>
      </c>
      <c r="AS178" s="13" t="n">
        <v>0</v>
      </c>
      <c r="AT178" s="11" t="n">
        <v>20</v>
      </c>
      <c r="AU178" s="13" t="n">
        <v>69.63081966384922</v>
      </c>
      <c r="AV178" s="11" t="n">
        <v>0</v>
      </c>
      <c r="AW178" s="13" t="n">
        <v>0</v>
      </c>
      <c r="AX178" s="11" t="n">
        <v>20</v>
      </c>
      <c r="AY178" s="13" t="n">
        <v>65.6697850123129</v>
      </c>
      <c r="AZ178" s="11" t="n">
        <v>0</v>
      </c>
      <c r="BA178" s="13" t="n">
        <v>0</v>
      </c>
      <c r="BB178" s="11" t="n">
        <v>0</v>
      </c>
      <c r="BC178" s="13" t="n">
        <v>0</v>
      </c>
      <c r="BD178" s="11" t="n">
        <v>0</v>
      </c>
      <c r="BE178" s="13" t="n">
        <v>0</v>
      </c>
      <c r="BF178" s="11" t="n">
        <v>0</v>
      </c>
      <c r="BG178" s="13" t="n">
        <v>0</v>
      </c>
      <c r="BH178" s="27">
        <f>AJ178+AL178+AN178+AP178+AR178+AT178+AV178+AX178+AZ178+BB178+BD178+BF178</f>
        <v/>
      </c>
      <c r="BI178" s="28">
        <f>AK178+AM178+AO178+AQ178+AS178+AU178+AW178+AY178+BA178+BC178+BE178+BG178</f>
        <v/>
      </c>
      <c r="BJ178" s="11">
        <f>BH178-AH178</f>
        <v/>
      </c>
      <c r="BK178" s="12">
        <f>IF(AH178&gt;0, BJ178/AH178, 0)</f>
        <v/>
      </c>
      <c r="BL178" s="13">
        <f>BI178-AI178</f>
        <v/>
      </c>
      <c r="BM178" s="12">
        <f>IF(AI178&gt;0, BL178/AI178, 0)</f>
        <v/>
      </c>
    </row>
    <row r="179">
      <c r="A179" s="19" t="inlineStr">
        <is>
          <t>Alfonso</t>
        </is>
      </c>
      <c r="B179" s="19" t="inlineStr">
        <is>
          <t>ESPAÑA</t>
        </is>
      </c>
      <c r="C179" s="19" t="inlineStr">
        <is>
          <t>COMERCIAL NORTE AGROCAMPO, S.L.</t>
        </is>
      </c>
      <c r="D179" s="10" t="inlineStr">
        <is>
          <t>Baja aportación</t>
        </is>
      </c>
      <c r="E179" s="10" t="inlineStr">
        <is>
          <t>BR-590005</t>
        </is>
      </c>
      <c r="F179" s="19" t="inlineStr">
        <is>
          <t>BR-59, 5 KG</t>
        </is>
      </c>
      <c r="G179" s="22" t="n">
        <v>5</v>
      </c>
      <c r="H179" s="13" t="n">
        <v>2.41</v>
      </c>
      <c r="I179" s="13" t="n">
        <v>2.512129871105938</v>
      </c>
      <c r="J179" s="11" t="n">
        <v>0</v>
      </c>
      <c r="K179" s="13" t="n">
        <v>0</v>
      </c>
      <c r="L179" s="11" t="n">
        <v>0</v>
      </c>
      <c r="M179" s="13" t="n">
        <v>0</v>
      </c>
      <c r="N179" s="11" t="n">
        <v>0</v>
      </c>
      <c r="O179" s="13" t="n">
        <v>0</v>
      </c>
      <c r="P179" s="11" t="n">
        <v>0</v>
      </c>
      <c r="Q179" s="13" t="n">
        <v>0</v>
      </c>
      <c r="R179" s="11" t="n">
        <v>0</v>
      </c>
      <c r="S179" s="13" t="n">
        <v>0</v>
      </c>
      <c r="T179" s="11" t="n">
        <v>0</v>
      </c>
      <c r="U179" s="13" t="n">
        <v>0</v>
      </c>
      <c r="V179" s="11" t="n">
        <v>0</v>
      </c>
      <c r="W179" s="13" t="n">
        <v>0</v>
      </c>
      <c r="X179" s="11" t="n">
        <v>19.78471348386427</v>
      </c>
      <c r="Y179" s="13" t="n">
        <v>47.68115949611288</v>
      </c>
      <c r="Z179" s="11" t="n">
        <v>0</v>
      </c>
      <c r="AA179" s="13" t="n">
        <v>0</v>
      </c>
      <c r="AB179" s="11" t="n">
        <v>0</v>
      </c>
      <c r="AC179" s="13" t="n">
        <v>0</v>
      </c>
      <c r="AD179" s="11" t="n">
        <v>0</v>
      </c>
      <c r="AE179" s="13" t="n">
        <v>0</v>
      </c>
      <c r="AF179" s="11" t="n">
        <v>0</v>
      </c>
      <c r="AG179" s="13" t="n">
        <v>0</v>
      </c>
      <c r="AH179" s="25">
        <f>J179+L179+N179+P179+R179+T179+V179+X179+Z179+AB179+AD179+AF179</f>
        <v/>
      </c>
      <c r="AI179" s="26">
        <f>K179+M179+O179+Q179+S179+U179+W179+Y179+AA179+AC179+AE179+AG179</f>
        <v/>
      </c>
      <c r="AJ179" s="11" t="n">
        <v>0</v>
      </c>
      <c r="AK179" s="13" t="n">
        <v>0</v>
      </c>
      <c r="AL179" s="11" t="n">
        <v>0</v>
      </c>
      <c r="AM179" s="13" t="n">
        <v>0</v>
      </c>
      <c r="AN179" s="11" t="n">
        <v>0</v>
      </c>
      <c r="AO179" s="13" t="n">
        <v>0</v>
      </c>
      <c r="AP179" s="11" t="n">
        <v>0</v>
      </c>
      <c r="AQ179" s="13" t="n">
        <v>0</v>
      </c>
      <c r="AR179" s="11" t="n">
        <v>0</v>
      </c>
      <c r="AS179" s="13" t="n">
        <v>0</v>
      </c>
      <c r="AT179" s="11" t="n">
        <v>0</v>
      </c>
      <c r="AU179" s="13" t="n">
        <v>0</v>
      </c>
      <c r="AV179" s="11" t="n">
        <v>0</v>
      </c>
      <c r="AW179" s="13" t="n">
        <v>0</v>
      </c>
      <c r="AX179" s="11" t="n">
        <v>20</v>
      </c>
      <c r="AY179" s="13" t="n">
        <v>50.24259742211877</v>
      </c>
      <c r="AZ179" s="11" t="n">
        <v>0</v>
      </c>
      <c r="BA179" s="13" t="n">
        <v>0</v>
      </c>
      <c r="BB179" s="11" t="n">
        <v>0</v>
      </c>
      <c r="BC179" s="13" t="n">
        <v>0</v>
      </c>
      <c r="BD179" s="11" t="n">
        <v>0</v>
      </c>
      <c r="BE179" s="13" t="n">
        <v>0</v>
      </c>
      <c r="BF179" s="11" t="n">
        <v>0</v>
      </c>
      <c r="BG179" s="13" t="n">
        <v>0</v>
      </c>
      <c r="BH179" s="27">
        <f>AJ179+AL179+AN179+AP179+AR179+AT179+AV179+AX179+AZ179+BB179+BD179+BF179</f>
        <v/>
      </c>
      <c r="BI179" s="28">
        <f>AK179+AM179+AO179+AQ179+AS179+AU179+AW179+AY179+BA179+BC179+BE179+BG179</f>
        <v/>
      </c>
      <c r="BJ179" s="11">
        <f>BH179-AH179</f>
        <v/>
      </c>
      <c r="BK179" s="12">
        <f>IF(AH179&gt;0, BJ179/AH179, 0)</f>
        <v/>
      </c>
      <c r="BL179" s="13">
        <f>BI179-AI179</f>
        <v/>
      </c>
      <c r="BM179" s="12">
        <f>IF(AI179&gt;0, BL179/AI179, 0)</f>
        <v/>
      </c>
    </row>
    <row r="180">
      <c r="A180" s="19" t="inlineStr">
        <is>
          <t>Alfonso</t>
        </is>
      </c>
      <c r="B180" s="19" t="inlineStr">
        <is>
          <t>ESPAÑA</t>
        </is>
      </c>
      <c r="C180" s="19" t="inlineStr">
        <is>
          <t>COMERCIAL NORTE AGROCAMPO, S.L.</t>
        </is>
      </c>
      <c r="D180" s="10" t="inlineStr">
        <is>
          <t>Baja aportación</t>
        </is>
      </c>
      <c r="E180" s="10" t="inlineStr">
        <is>
          <t>BROTA0020</t>
        </is>
      </c>
      <c r="F180" s="19" t="inlineStr">
        <is>
          <t>BROTAMEC, 20 L</t>
        </is>
      </c>
      <c r="G180" s="22" t="n">
        <v>20</v>
      </c>
      <c r="H180" s="13" t="n">
        <v>3.07</v>
      </c>
      <c r="I180" s="13" t="n">
        <v>3.200099047425407</v>
      </c>
      <c r="J180" s="11" t="n">
        <v>0</v>
      </c>
      <c r="K180" s="13" t="n">
        <v>0</v>
      </c>
      <c r="L180" s="11" t="n">
        <v>0</v>
      </c>
      <c r="M180" s="13" t="n">
        <v>0</v>
      </c>
      <c r="N180" s="11" t="n">
        <v>0</v>
      </c>
      <c r="O180" s="13" t="n">
        <v>0</v>
      </c>
      <c r="P180" s="11" t="n">
        <v>0</v>
      </c>
      <c r="Q180" s="13" t="n">
        <v>0</v>
      </c>
      <c r="R180" s="11" t="n">
        <v>0</v>
      </c>
      <c r="S180" s="13" t="n">
        <v>0</v>
      </c>
      <c r="T180" s="11" t="n">
        <v>0</v>
      </c>
      <c r="U180" s="13" t="n">
        <v>0</v>
      </c>
      <c r="V180" s="11" t="n">
        <v>0</v>
      </c>
      <c r="W180" s="13" t="n">
        <v>0</v>
      </c>
      <c r="X180" s="11" t="n">
        <v>59.35414045159279</v>
      </c>
      <c r="Y180" s="13" t="n">
        <v>182.2172111863899</v>
      </c>
      <c r="Z180" s="11" t="n">
        <v>0</v>
      </c>
      <c r="AA180" s="13" t="n">
        <v>0</v>
      </c>
      <c r="AB180" s="11" t="n">
        <v>0</v>
      </c>
      <c r="AC180" s="13" t="n">
        <v>0</v>
      </c>
      <c r="AD180" s="11" t="n">
        <v>0</v>
      </c>
      <c r="AE180" s="13" t="n">
        <v>0</v>
      </c>
      <c r="AF180" s="11" t="n">
        <v>0</v>
      </c>
      <c r="AG180" s="13" t="n">
        <v>0</v>
      </c>
      <c r="AH180" s="25">
        <f>J180+L180+N180+P180+R180+T180+V180+X180+Z180+AB180+AD180+AF180</f>
        <v/>
      </c>
      <c r="AI180" s="26">
        <f>K180+M180+O180+Q180+S180+U180+W180+Y180+AA180+AC180+AE180+AG180</f>
        <v/>
      </c>
      <c r="AJ180" s="11" t="n">
        <v>0</v>
      </c>
      <c r="AK180" s="13" t="n">
        <v>0</v>
      </c>
      <c r="AL180" s="11" t="n">
        <v>0</v>
      </c>
      <c r="AM180" s="13" t="n">
        <v>0</v>
      </c>
      <c r="AN180" s="11" t="n">
        <v>0</v>
      </c>
      <c r="AO180" s="13" t="n">
        <v>0</v>
      </c>
      <c r="AP180" s="11" t="n">
        <v>0</v>
      </c>
      <c r="AQ180" s="13" t="n">
        <v>0</v>
      </c>
      <c r="AR180" s="11" t="n">
        <v>0</v>
      </c>
      <c r="AS180" s="13" t="n">
        <v>0</v>
      </c>
      <c r="AT180" s="11" t="n">
        <v>0</v>
      </c>
      <c r="AU180" s="13" t="n">
        <v>0</v>
      </c>
      <c r="AV180" s="11" t="n">
        <v>0</v>
      </c>
      <c r="AW180" s="13" t="n">
        <v>0</v>
      </c>
      <c r="AX180" s="11" t="n">
        <v>60</v>
      </c>
      <c r="AY180" s="13" t="n">
        <v>192.0059428455244</v>
      </c>
      <c r="AZ180" s="11" t="n">
        <v>0</v>
      </c>
      <c r="BA180" s="13" t="n">
        <v>0</v>
      </c>
      <c r="BB180" s="11" t="n">
        <v>0</v>
      </c>
      <c r="BC180" s="13" t="n">
        <v>0</v>
      </c>
      <c r="BD180" s="11" t="n">
        <v>0</v>
      </c>
      <c r="BE180" s="13" t="n">
        <v>0</v>
      </c>
      <c r="BF180" s="11" t="n">
        <v>0</v>
      </c>
      <c r="BG180" s="13" t="n">
        <v>0</v>
      </c>
      <c r="BH180" s="27">
        <f>AJ180+AL180+AN180+AP180+AR180+AT180+AV180+AX180+AZ180+BB180+BD180+BF180</f>
        <v/>
      </c>
      <c r="BI180" s="28">
        <f>AK180+AM180+AO180+AQ180+AS180+AU180+AW180+AY180+BA180+BC180+BE180+BG180</f>
        <v/>
      </c>
      <c r="BJ180" s="11">
        <f>BH180-AH180</f>
        <v/>
      </c>
      <c r="BK180" s="12">
        <f>IF(AH180&gt;0, BJ180/AH180, 0)</f>
        <v/>
      </c>
      <c r="BL180" s="13">
        <f>BI180-AI180</f>
        <v/>
      </c>
      <c r="BM180" s="12">
        <f>IF(AI180&gt;0, BL180/AI180, 0)</f>
        <v/>
      </c>
    </row>
    <row r="181">
      <c r="A181" s="19" t="inlineStr">
        <is>
          <t>Alfonso</t>
        </is>
      </c>
      <c r="B181" s="19" t="inlineStr">
        <is>
          <t>ESPAÑA</t>
        </is>
      </c>
      <c r="C181" s="19" t="inlineStr">
        <is>
          <t>COMERCIAL NORTE AGROCAMPO, S.L.</t>
        </is>
      </c>
      <c r="D181" s="10" t="inlineStr">
        <is>
          <t>Baja aportación</t>
        </is>
      </c>
      <c r="E181" s="10" t="inlineStr">
        <is>
          <t>C-CU0005</t>
        </is>
      </c>
      <c r="F181" s="19" t="inlineStr">
        <is>
          <t>CODICOBRE, 5 L</t>
        </is>
      </c>
      <c r="G181" s="22" t="n">
        <v>5</v>
      </c>
      <c r="H181" s="13" t="n">
        <v>4.149999999999999</v>
      </c>
      <c r="I181" s="13" t="n">
        <v>4.325866790493627</v>
      </c>
      <c r="J181" s="11" t="n">
        <v>0</v>
      </c>
      <c r="K181" s="13" t="n">
        <v>0</v>
      </c>
      <c r="L181" s="11" t="n">
        <v>0</v>
      </c>
      <c r="M181" s="13" t="n">
        <v>0</v>
      </c>
      <c r="N181" s="11" t="n">
        <v>0</v>
      </c>
      <c r="O181" s="13" t="n">
        <v>0</v>
      </c>
      <c r="P181" s="11" t="n">
        <v>0</v>
      </c>
      <c r="Q181" s="13" t="n">
        <v>0</v>
      </c>
      <c r="R181" s="11" t="n">
        <v>0</v>
      </c>
      <c r="S181" s="13" t="n">
        <v>0</v>
      </c>
      <c r="T181" s="11" t="n">
        <v>0</v>
      </c>
      <c r="U181" s="13" t="n">
        <v>0</v>
      </c>
      <c r="V181" s="11" t="n">
        <v>0</v>
      </c>
      <c r="W181" s="13" t="n">
        <v>0</v>
      </c>
      <c r="X181" s="11" t="n">
        <v>39.56942696772853</v>
      </c>
      <c r="Y181" s="13" t="n">
        <v>164.2131219160734</v>
      </c>
      <c r="Z181" s="11" t="n">
        <v>0</v>
      </c>
      <c r="AA181" s="13" t="n">
        <v>0</v>
      </c>
      <c r="AB181" s="11" t="n">
        <v>0</v>
      </c>
      <c r="AC181" s="13" t="n">
        <v>0</v>
      </c>
      <c r="AD181" s="11" t="n">
        <v>0</v>
      </c>
      <c r="AE181" s="13" t="n">
        <v>0</v>
      </c>
      <c r="AF181" s="11" t="n">
        <v>0</v>
      </c>
      <c r="AG181" s="13" t="n">
        <v>0</v>
      </c>
      <c r="AH181" s="25">
        <f>J181+L181+N181+P181+R181+T181+V181+X181+Z181+AB181+AD181+AF181</f>
        <v/>
      </c>
      <c r="AI181" s="26">
        <f>K181+M181+O181+Q181+S181+U181+W181+Y181+AA181+AC181+AE181+AG181</f>
        <v/>
      </c>
      <c r="AJ181" s="11" t="n">
        <v>0</v>
      </c>
      <c r="AK181" s="13" t="n">
        <v>0</v>
      </c>
      <c r="AL181" s="11" t="n">
        <v>0</v>
      </c>
      <c r="AM181" s="13" t="n">
        <v>0</v>
      </c>
      <c r="AN181" s="11" t="n">
        <v>0</v>
      </c>
      <c r="AO181" s="13" t="n">
        <v>0</v>
      </c>
      <c r="AP181" s="11" t="n">
        <v>0</v>
      </c>
      <c r="AQ181" s="13" t="n">
        <v>0</v>
      </c>
      <c r="AR181" s="11" t="n">
        <v>0</v>
      </c>
      <c r="AS181" s="13" t="n">
        <v>0</v>
      </c>
      <c r="AT181" s="11" t="n">
        <v>0</v>
      </c>
      <c r="AU181" s="13" t="n">
        <v>0</v>
      </c>
      <c r="AV181" s="11" t="n">
        <v>0</v>
      </c>
      <c r="AW181" s="13" t="n">
        <v>0</v>
      </c>
      <c r="AX181" s="11" t="n">
        <v>40</v>
      </c>
      <c r="AY181" s="13" t="n">
        <v>173.0346716197451</v>
      </c>
      <c r="AZ181" s="11" t="n">
        <v>0</v>
      </c>
      <c r="BA181" s="13" t="n">
        <v>0</v>
      </c>
      <c r="BB181" s="11" t="n">
        <v>0</v>
      </c>
      <c r="BC181" s="13" t="n">
        <v>0</v>
      </c>
      <c r="BD181" s="11" t="n">
        <v>0</v>
      </c>
      <c r="BE181" s="13" t="n">
        <v>0</v>
      </c>
      <c r="BF181" s="11" t="n">
        <v>0</v>
      </c>
      <c r="BG181" s="13" t="n">
        <v>0</v>
      </c>
      <c r="BH181" s="27">
        <f>AJ181+AL181+AN181+AP181+AR181+AT181+AV181+AX181+AZ181+BB181+BD181+BF181</f>
        <v/>
      </c>
      <c r="BI181" s="28">
        <f>AK181+AM181+AO181+AQ181+AS181+AU181+AW181+AY181+BA181+BC181+BE181+BG181</f>
        <v/>
      </c>
      <c r="BJ181" s="11">
        <f>BH181-AH181</f>
        <v/>
      </c>
      <c r="BK181" s="12">
        <f>IF(AH181&gt;0, BJ181/AH181, 0)</f>
        <v/>
      </c>
      <c r="BL181" s="13">
        <f>BI181-AI181</f>
        <v/>
      </c>
      <c r="BM181" s="12">
        <f>IF(AI181&gt;0, BL181/AI181, 0)</f>
        <v/>
      </c>
    </row>
    <row r="182">
      <c r="A182" s="19" t="inlineStr">
        <is>
          <t>Alfonso</t>
        </is>
      </c>
      <c r="B182" s="19" t="inlineStr">
        <is>
          <t>ESPAÑA</t>
        </is>
      </c>
      <c r="C182" s="19" t="inlineStr">
        <is>
          <t>COMERCIAL NORTE AGROCAMPO, S.L.</t>
        </is>
      </c>
      <c r="D182" s="10" t="inlineStr">
        <is>
          <t>Baja aportación</t>
        </is>
      </c>
      <c r="E182" s="10" t="inlineStr">
        <is>
          <t>PT0020</t>
        </is>
      </c>
      <c r="F182" s="19" t="inlineStr">
        <is>
          <t>AGROPOTASION, 20 L</t>
        </is>
      </c>
      <c r="G182" s="22" t="n">
        <v>20</v>
      </c>
      <c r="H182" s="13" t="n">
        <v>3.399999999999999</v>
      </c>
      <c r="I182" s="13" t="n">
        <v>3.54408363558514</v>
      </c>
      <c r="J182" s="11" t="n">
        <v>0</v>
      </c>
      <c r="K182" s="13" t="n">
        <v>0</v>
      </c>
      <c r="L182" s="11" t="n">
        <v>0</v>
      </c>
      <c r="M182" s="13" t="n">
        <v>0</v>
      </c>
      <c r="N182" s="11" t="n">
        <v>0</v>
      </c>
      <c r="O182" s="13" t="n">
        <v>0</v>
      </c>
      <c r="P182" s="11" t="n">
        <v>0</v>
      </c>
      <c r="Q182" s="13" t="n">
        <v>0</v>
      </c>
      <c r="R182" s="11" t="n">
        <v>0</v>
      </c>
      <c r="S182" s="13" t="n">
        <v>0</v>
      </c>
      <c r="T182" s="11" t="n">
        <v>0</v>
      </c>
      <c r="U182" s="13" t="n">
        <v>0</v>
      </c>
      <c r="V182" s="11" t="n">
        <v>0</v>
      </c>
      <c r="W182" s="13" t="n">
        <v>0</v>
      </c>
      <c r="X182" s="11" t="n">
        <v>79.13885393545706</v>
      </c>
      <c r="Y182" s="13" t="n">
        <v>269.072103380554</v>
      </c>
      <c r="Z182" s="11" t="n">
        <v>0</v>
      </c>
      <c r="AA182" s="13" t="n">
        <v>0</v>
      </c>
      <c r="AB182" s="11" t="n">
        <v>0</v>
      </c>
      <c r="AC182" s="13" t="n">
        <v>0</v>
      </c>
      <c r="AD182" s="11" t="n">
        <v>0</v>
      </c>
      <c r="AE182" s="13" t="n">
        <v>0</v>
      </c>
      <c r="AF182" s="11" t="n">
        <v>0</v>
      </c>
      <c r="AG182" s="13" t="n">
        <v>0</v>
      </c>
      <c r="AH182" s="25">
        <f>J182+L182+N182+P182+R182+T182+V182+X182+Z182+AB182+AD182+AF182</f>
        <v/>
      </c>
      <c r="AI182" s="26">
        <f>K182+M182+O182+Q182+S182+U182+W182+Y182+AA182+AC182+AE182+AG182</f>
        <v/>
      </c>
      <c r="AJ182" s="11" t="n">
        <v>0</v>
      </c>
      <c r="AK182" s="13" t="n">
        <v>0</v>
      </c>
      <c r="AL182" s="11" t="n">
        <v>0</v>
      </c>
      <c r="AM182" s="13" t="n">
        <v>0</v>
      </c>
      <c r="AN182" s="11" t="n">
        <v>0</v>
      </c>
      <c r="AO182" s="13" t="n">
        <v>0</v>
      </c>
      <c r="AP182" s="11" t="n">
        <v>0</v>
      </c>
      <c r="AQ182" s="13" t="n">
        <v>0</v>
      </c>
      <c r="AR182" s="11" t="n">
        <v>0</v>
      </c>
      <c r="AS182" s="13" t="n">
        <v>0</v>
      </c>
      <c r="AT182" s="11" t="n">
        <v>0</v>
      </c>
      <c r="AU182" s="13" t="n">
        <v>0</v>
      </c>
      <c r="AV182" s="11" t="n">
        <v>0</v>
      </c>
      <c r="AW182" s="13" t="n">
        <v>0</v>
      </c>
      <c r="AX182" s="11" t="n">
        <v>80</v>
      </c>
      <c r="AY182" s="13" t="n">
        <v>283.5266908468112</v>
      </c>
      <c r="AZ182" s="11" t="n">
        <v>0</v>
      </c>
      <c r="BA182" s="13" t="n">
        <v>0</v>
      </c>
      <c r="BB182" s="11" t="n">
        <v>0</v>
      </c>
      <c r="BC182" s="13" t="n">
        <v>0</v>
      </c>
      <c r="BD182" s="11" t="n">
        <v>0</v>
      </c>
      <c r="BE182" s="13" t="n">
        <v>0</v>
      </c>
      <c r="BF182" s="11" t="n">
        <v>0</v>
      </c>
      <c r="BG182" s="13" t="n">
        <v>0</v>
      </c>
      <c r="BH182" s="27">
        <f>AJ182+AL182+AN182+AP182+AR182+AT182+AV182+AX182+AZ182+BB182+BD182+BF182</f>
        <v/>
      </c>
      <c r="BI182" s="28">
        <f>AK182+AM182+AO182+AQ182+AS182+AU182+AW182+AY182+BA182+BC182+BE182+BG182</f>
        <v/>
      </c>
      <c r="BJ182" s="11">
        <f>BH182-AH182</f>
        <v/>
      </c>
      <c r="BK182" s="12">
        <f>IF(AH182&gt;0, BJ182/AH182, 0)</f>
        <v/>
      </c>
      <c r="BL182" s="13">
        <f>BI182-AI182</f>
        <v/>
      </c>
      <c r="BM182" s="12">
        <f>IF(AI182&gt;0, BL182/AI182, 0)</f>
        <v/>
      </c>
    </row>
    <row r="183">
      <c r="A183" s="19" t="inlineStr">
        <is>
          <t>Alfonso</t>
        </is>
      </c>
      <c r="B183" s="19" t="inlineStr">
        <is>
          <t>ESPAÑA</t>
        </is>
      </c>
      <c r="C183" s="19" t="inlineStr">
        <is>
          <t>COMERCIAL NORTE AGROCAMPO, S.L.</t>
        </is>
      </c>
      <c r="D183" s="10" t="inlineStr">
        <is>
          <t>Baja aportación</t>
        </is>
      </c>
      <c r="E183" s="10" t="inlineStr">
        <is>
          <t>S0020</t>
        </is>
      </c>
      <c r="F183" s="19" t="inlineStr">
        <is>
          <t>SALWAX STAR, 20 L</t>
        </is>
      </c>
      <c r="G183" s="22" t="n">
        <v>20</v>
      </c>
      <c r="H183" s="13" t="n">
        <v>2.155</v>
      </c>
      <c r="I183" s="13" t="n">
        <v>2.246323598437053</v>
      </c>
      <c r="J183" s="11" t="n">
        <v>0</v>
      </c>
      <c r="K183" s="13" t="n">
        <v>0</v>
      </c>
      <c r="L183" s="11" t="n">
        <v>0</v>
      </c>
      <c r="M183" s="13" t="n">
        <v>0</v>
      </c>
      <c r="N183" s="11" t="n">
        <v>0</v>
      </c>
      <c r="O183" s="13" t="n">
        <v>0</v>
      </c>
      <c r="P183" s="11" t="n">
        <v>0</v>
      </c>
      <c r="Q183" s="13" t="n">
        <v>0</v>
      </c>
      <c r="R183" s="11" t="n">
        <v>0</v>
      </c>
      <c r="S183" s="13" t="n">
        <v>0</v>
      </c>
      <c r="T183" s="11" t="n">
        <v>79.13885393545706</v>
      </c>
      <c r="U183" s="13" t="n">
        <v>164.6088161857507</v>
      </c>
      <c r="V183" s="11" t="n">
        <v>0</v>
      </c>
      <c r="W183" s="13" t="n">
        <v>0</v>
      </c>
      <c r="X183" s="11" t="n">
        <v>79.13885393545706</v>
      </c>
      <c r="Y183" s="13" t="n">
        <v>176.4796442760693</v>
      </c>
      <c r="Z183" s="11" t="n">
        <v>0</v>
      </c>
      <c r="AA183" s="13" t="n">
        <v>0</v>
      </c>
      <c r="AB183" s="11" t="n">
        <v>0</v>
      </c>
      <c r="AC183" s="13" t="n">
        <v>0</v>
      </c>
      <c r="AD183" s="11" t="n">
        <v>0</v>
      </c>
      <c r="AE183" s="13" t="n">
        <v>0</v>
      </c>
      <c r="AF183" s="11" t="n">
        <v>0</v>
      </c>
      <c r="AG183" s="13" t="n">
        <v>0</v>
      </c>
      <c r="AH183" s="25">
        <f>J183+L183+N183+P183+R183+T183+V183+X183+Z183+AB183+AD183+AF183</f>
        <v/>
      </c>
      <c r="AI183" s="26">
        <f>K183+M183+O183+Q183+S183+U183+W183+Y183+AA183+AC183+AE183+AG183</f>
        <v/>
      </c>
      <c r="AJ183" s="11" t="n">
        <v>0</v>
      </c>
      <c r="AK183" s="13" t="n">
        <v>0</v>
      </c>
      <c r="AL183" s="11" t="n">
        <v>0</v>
      </c>
      <c r="AM183" s="13" t="n">
        <v>0</v>
      </c>
      <c r="AN183" s="11" t="n">
        <v>0</v>
      </c>
      <c r="AO183" s="13" t="n">
        <v>0</v>
      </c>
      <c r="AP183" s="11" t="n">
        <v>0</v>
      </c>
      <c r="AQ183" s="13" t="n">
        <v>0</v>
      </c>
      <c r="AR183" s="11" t="n">
        <v>0</v>
      </c>
      <c r="AS183" s="13" t="n">
        <v>0</v>
      </c>
      <c r="AT183" s="11" t="n">
        <v>80</v>
      </c>
      <c r="AU183" s="13" t="n">
        <v>173.4516226356963</v>
      </c>
      <c r="AV183" s="11" t="n">
        <v>0</v>
      </c>
      <c r="AW183" s="13" t="n">
        <v>0</v>
      </c>
      <c r="AX183" s="11" t="n">
        <v>80</v>
      </c>
      <c r="AY183" s="13" t="n">
        <v>185.9601531142321</v>
      </c>
      <c r="AZ183" s="11" t="n">
        <v>0</v>
      </c>
      <c r="BA183" s="13" t="n">
        <v>0</v>
      </c>
      <c r="BB183" s="11" t="n">
        <v>0</v>
      </c>
      <c r="BC183" s="13" t="n">
        <v>0</v>
      </c>
      <c r="BD183" s="11" t="n">
        <v>0</v>
      </c>
      <c r="BE183" s="13" t="n">
        <v>0</v>
      </c>
      <c r="BF183" s="11" t="n">
        <v>0</v>
      </c>
      <c r="BG183" s="13" t="n">
        <v>0</v>
      </c>
      <c r="BH183" s="27">
        <f>AJ183+AL183+AN183+AP183+AR183+AT183+AV183+AX183+AZ183+BB183+BD183+BF183</f>
        <v/>
      </c>
      <c r="BI183" s="28">
        <f>AK183+AM183+AO183+AQ183+AS183+AU183+AW183+AY183+BA183+BC183+BE183+BG183</f>
        <v/>
      </c>
      <c r="BJ183" s="11">
        <f>BH183-AH183</f>
        <v/>
      </c>
      <c r="BK183" s="12">
        <f>IF(AH183&gt;0, BJ183/AH183, 0)</f>
        <v/>
      </c>
      <c r="BL183" s="13">
        <f>BI183-AI183</f>
        <v/>
      </c>
      <c r="BM183" s="12">
        <f>IF(AI183&gt;0, BL183/AI183, 0)</f>
        <v/>
      </c>
    </row>
    <row r="184">
      <c r="A184" s="19" t="inlineStr">
        <is>
          <t>Alfonso</t>
        </is>
      </c>
      <c r="B184" s="19" t="inlineStr">
        <is>
          <t>ESPAÑA</t>
        </is>
      </c>
      <c r="C184" s="19" t="inlineStr">
        <is>
          <t>FRUCTUL, SRL</t>
        </is>
      </c>
      <c r="D184" s="10" t="inlineStr">
        <is>
          <t>Baja aportación</t>
        </is>
      </c>
      <c r="E184" s="10" t="inlineStr">
        <is>
          <t>A-500001</t>
        </is>
      </c>
      <c r="F184" s="19" t="inlineStr">
        <is>
          <t>CODIORGAN-A50, 1 KG</t>
        </is>
      </c>
      <c r="G184" s="22" t="n">
        <v>1</v>
      </c>
      <c r="H184" s="13" t="n">
        <v>6.069999999999999</v>
      </c>
      <c r="I184" s="13" t="n">
        <v>6.327231667059354</v>
      </c>
      <c r="J184" s="11" t="n">
        <v>0</v>
      </c>
      <c r="K184" s="13" t="n">
        <v>0</v>
      </c>
      <c r="L184" s="11" t="n">
        <v>0</v>
      </c>
      <c r="M184" s="13" t="n">
        <v>0</v>
      </c>
      <c r="N184" s="11" t="n">
        <v>0</v>
      </c>
      <c r="O184" s="13" t="n">
        <v>0</v>
      </c>
      <c r="P184" s="11" t="n">
        <v>0</v>
      </c>
      <c r="Q184" s="13" t="n">
        <v>0</v>
      </c>
      <c r="R184" s="11" t="n">
        <v>0</v>
      </c>
      <c r="S184" s="13" t="n">
        <v>0</v>
      </c>
      <c r="T184" s="11" t="n">
        <v>1044.632871948033</v>
      </c>
      <c r="U184" s="13" t="n">
        <v>6340.921532724561</v>
      </c>
      <c r="V184" s="11" t="n">
        <v>0</v>
      </c>
      <c r="W184" s="13" t="n">
        <v>0</v>
      </c>
      <c r="X184" s="11" t="n">
        <v>0</v>
      </c>
      <c r="Y184" s="13" t="n">
        <v>0</v>
      </c>
      <c r="Z184" s="11" t="n">
        <v>0</v>
      </c>
      <c r="AA184" s="13" t="n">
        <v>0</v>
      </c>
      <c r="AB184" s="11" t="n">
        <v>0</v>
      </c>
      <c r="AC184" s="13" t="n">
        <v>0</v>
      </c>
      <c r="AD184" s="11" t="n">
        <v>0</v>
      </c>
      <c r="AE184" s="13" t="n">
        <v>0</v>
      </c>
      <c r="AF184" s="11" t="n">
        <v>0</v>
      </c>
      <c r="AG184" s="13" t="n">
        <v>0</v>
      </c>
      <c r="AH184" s="25">
        <f>J184+L184+N184+P184+R184+T184+V184+X184+Z184+AB184+AD184+AF184</f>
        <v/>
      </c>
      <c r="AI184" s="26">
        <f>K184+M184+O184+Q184+S184+U184+W184+Y184+AA184+AC184+AE184+AG184</f>
        <v/>
      </c>
      <c r="AJ184" s="11" t="n">
        <v>0</v>
      </c>
      <c r="AK184" s="13" t="n">
        <v>0</v>
      </c>
      <c r="AL184" s="11" t="n">
        <v>0</v>
      </c>
      <c r="AM184" s="13" t="n">
        <v>0</v>
      </c>
      <c r="AN184" s="11" t="n">
        <v>0</v>
      </c>
      <c r="AO184" s="13" t="n">
        <v>0</v>
      </c>
      <c r="AP184" s="11" t="n">
        <v>0</v>
      </c>
      <c r="AQ184" s="13" t="n">
        <v>0</v>
      </c>
      <c r="AR184" s="11" t="n">
        <v>0</v>
      </c>
      <c r="AS184" s="13" t="n">
        <v>0</v>
      </c>
      <c r="AT184" s="11" t="n">
        <v>1114</v>
      </c>
      <c r="AU184" s="13" t="n">
        <v>7048.536077104121</v>
      </c>
      <c r="AV184" s="11" t="n">
        <v>0</v>
      </c>
      <c r="AW184" s="13" t="n">
        <v>0</v>
      </c>
      <c r="AX184" s="11" t="n">
        <v>0</v>
      </c>
      <c r="AY184" s="13" t="n">
        <v>0</v>
      </c>
      <c r="AZ184" s="11" t="n">
        <v>0</v>
      </c>
      <c r="BA184" s="13" t="n">
        <v>0</v>
      </c>
      <c r="BB184" s="11" t="n">
        <v>0</v>
      </c>
      <c r="BC184" s="13" t="n">
        <v>0</v>
      </c>
      <c r="BD184" s="11" t="n">
        <v>0</v>
      </c>
      <c r="BE184" s="13" t="n">
        <v>0</v>
      </c>
      <c r="BF184" s="11" t="n">
        <v>0</v>
      </c>
      <c r="BG184" s="13" t="n">
        <v>0</v>
      </c>
      <c r="BH184" s="27">
        <f>AJ184+AL184+AN184+AP184+AR184+AT184+AV184+AX184+AZ184+BB184+BD184+BF184</f>
        <v/>
      </c>
      <c r="BI184" s="28">
        <f>AK184+AM184+AO184+AQ184+AS184+AU184+AW184+AY184+BA184+BC184+BE184+BG184</f>
        <v/>
      </c>
      <c r="BJ184" s="11">
        <f>BH184-AH184</f>
        <v/>
      </c>
      <c r="BK184" s="12">
        <f>IF(AH184&gt;0, BJ184/AH184, 0)</f>
        <v/>
      </c>
      <c r="BL184" s="13">
        <f>BI184-AI184</f>
        <v/>
      </c>
      <c r="BM184" s="12">
        <f>IF(AI184&gt;0, BL184/AI184, 0)</f>
        <v/>
      </c>
    </row>
    <row r="185">
      <c r="A185" s="19" t="inlineStr">
        <is>
          <t>Alfonso</t>
        </is>
      </c>
      <c r="B185" s="19" t="inlineStr">
        <is>
          <t>ESPAÑA</t>
        </is>
      </c>
      <c r="C185" s="19" t="inlineStr">
        <is>
          <t>FRUCTUL, SRL</t>
        </is>
      </c>
      <c r="D185" s="10" t="inlineStr">
        <is>
          <t>Baja aportación</t>
        </is>
      </c>
      <c r="E185" s="10" t="inlineStr">
        <is>
          <t>AGXCR0020</t>
        </is>
      </c>
      <c r="F185" s="19" t="inlineStr">
        <is>
          <t>AGROXILATO-K, (0-5-20), 20 LtS.</t>
        </is>
      </c>
      <c r="G185" s="22" t="n">
        <v>20</v>
      </c>
      <c r="H185" s="13" t="n">
        <v>3.899999999999999</v>
      </c>
      <c r="I185" s="13" t="n">
        <v>4.065272405524132</v>
      </c>
      <c r="J185" s="11" t="n">
        <v>0</v>
      </c>
      <c r="K185" s="13" t="n">
        <v>0</v>
      </c>
      <c r="L185" s="11" t="n">
        <v>0</v>
      </c>
      <c r="M185" s="13" t="n">
        <v>0</v>
      </c>
      <c r="N185" s="11" t="n">
        <v>0</v>
      </c>
      <c r="O185" s="13" t="n">
        <v>0</v>
      </c>
      <c r="P185" s="11" t="n">
        <v>0</v>
      </c>
      <c r="Q185" s="13" t="n">
        <v>0</v>
      </c>
      <c r="R185" s="11" t="n">
        <v>0</v>
      </c>
      <c r="S185" s="13" t="n">
        <v>0</v>
      </c>
      <c r="T185" s="11" t="n">
        <v>1266.221662967313</v>
      </c>
      <c r="U185" s="13" t="n">
        <v>4938.26448557252</v>
      </c>
      <c r="V185" s="11" t="n">
        <v>0</v>
      </c>
      <c r="W185" s="13" t="n">
        <v>0</v>
      </c>
      <c r="X185" s="11" t="n">
        <v>0</v>
      </c>
      <c r="Y185" s="13" t="n">
        <v>0</v>
      </c>
      <c r="Z185" s="11" t="n">
        <v>0</v>
      </c>
      <c r="AA185" s="13" t="n">
        <v>0</v>
      </c>
      <c r="AB185" s="11" t="n">
        <v>0</v>
      </c>
      <c r="AC185" s="13" t="n">
        <v>0</v>
      </c>
      <c r="AD185" s="11" t="n">
        <v>0</v>
      </c>
      <c r="AE185" s="13" t="n">
        <v>0</v>
      </c>
      <c r="AF185" s="11" t="n">
        <v>0</v>
      </c>
      <c r="AG185" s="13" t="n">
        <v>0</v>
      </c>
      <c r="AH185" s="25">
        <f>J185+L185+N185+P185+R185+T185+V185+X185+Z185+AB185+AD185+AF185</f>
        <v/>
      </c>
      <c r="AI185" s="26">
        <f>K185+M185+O185+Q185+S185+U185+W185+Y185+AA185+AC185+AE185+AG185</f>
        <v/>
      </c>
      <c r="AJ185" s="11" t="n">
        <v>0</v>
      </c>
      <c r="AK185" s="13" t="n">
        <v>0</v>
      </c>
      <c r="AL185" s="11" t="n">
        <v>0</v>
      </c>
      <c r="AM185" s="13" t="n">
        <v>0</v>
      </c>
      <c r="AN185" s="11" t="n">
        <v>0</v>
      </c>
      <c r="AO185" s="13" t="n">
        <v>0</v>
      </c>
      <c r="AP185" s="11" t="n">
        <v>0</v>
      </c>
      <c r="AQ185" s="13" t="n">
        <v>0</v>
      </c>
      <c r="AR185" s="11" t="n">
        <v>0</v>
      </c>
      <c r="AS185" s="13" t="n">
        <v>0</v>
      </c>
      <c r="AT185" s="11" t="n">
        <v>1360</v>
      </c>
      <c r="AU185" s="13" t="n">
        <v>5528.770471512819</v>
      </c>
      <c r="AV185" s="11" t="n">
        <v>0</v>
      </c>
      <c r="AW185" s="13" t="n">
        <v>0</v>
      </c>
      <c r="AX185" s="11" t="n">
        <v>0</v>
      </c>
      <c r="AY185" s="13" t="n">
        <v>0</v>
      </c>
      <c r="AZ185" s="11" t="n">
        <v>0</v>
      </c>
      <c r="BA185" s="13" t="n">
        <v>0</v>
      </c>
      <c r="BB185" s="11" t="n">
        <v>0</v>
      </c>
      <c r="BC185" s="13" t="n">
        <v>0</v>
      </c>
      <c r="BD185" s="11" t="n">
        <v>0</v>
      </c>
      <c r="BE185" s="13" t="n">
        <v>0</v>
      </c>
      <c r="BF185" s="11" t="n">
        <v>0</v>
      </c>
      <c r="BG185" s="13" t="n">
        <v>0</v>
      </c>
      <c r="BH185" s="27">
        <f>AJ185+AL185+AN185+AP185+AR185+AT185+AV185+AX185+AZ185+BB185+BD185+BF185</f>
        <v/>
      </c>
      <c r="BI185" s="28">
        <f>AK185+AM185+AO185+AQ185+AS185+AU185+AW185+AY185+BA185+BC185+BE185+BG185</f>
        <v/>
      </c>
      <c r="BJ185" s="11">
        <f>BH185-AH185</f>
        <v/>
      </c>
      <c r="BK185" s="12">
        <f>IF(AH185&gt;0, BJ185/AH185, 0)</f>
        <v/>
      </c>
      <c r="BL185" s="13">
        <f>BI185-AI185</f>
        <v/>
      </c>
      <c r="BM185" s="12">
        <f>IF(AI185&gt;0, BL185/AI185, 0)</f>
        <v/>
      </c>
    </row>
    <row r="186">
      <c r="A186" s="19" t="inlineStr">
        <is>
          <t>Alfonso</t>
        </is>
      </c>
      <c r="B186" s="19" t="inlineStr">
        <is>
          <t>ESPAÑA</t>
        </is>
      </c>
      <c r="C186" s="19" t="inlineStr">
        <is>
          <t>FRUCTUL, SRL</t>
        </is>
      </c>
      <c r="D186" s="10" t="inlineStr">
        <is>
          <t>Baja aportación</t>
        </is>
      </c>
      <c r="E186" s="10" t="inlineStr">
        <is>
          <t>SS0005</t>
        </is>
      </c>
      <c r="F186" s="19" t="inlineStr">
        <is>
          <t>SALWAX-CA, 5 KG</t>
        </is>
      </c>
      <c r="G186" s="22" t="n">
        <v>5</v>
      </c>
      <c r="H186" s="13" t="n">
        <v>4.1</v>
      </c>
      <c r="I186" s="13" t="n">
        <v>4.273747913499728</v>
      </c>
      <c r="J186" s="11" t="n">
        <v>0</v>
      </c>
      <c r="K186" s="13" t="n">
        <v>0</v>
      </c>
      <c r="L186" s="11" t="n">
        <v>0</v>
      </c>
      <c r="M186" s="13" t="n">
        <v>0</v>
      </c>
      <c r="N186" s="11" t="n">
        <v>0</v>
      </c>
      <c r="O186" s="13" t="n">
        <v>0</v>
      </c>
      <c r="P186" s="11" t="n">
        <v>0</v>
      </c>
      <c r="Q186" s="13" t="n">
        <v>0</v>
      </c>
      <c r="R186" s="11" t="n">
        <v>0</v>
      </c>
      <c r="S186" s="13" t="n">
        <v>0</v>
      </c>
      <c r="T186" s="11" t="n">
        <v>741.9267556449099</v>
      </c>
      <c r="U186" s="13" t="n">
        <v>3041.899698144131</v>
      </c>
      <c r="V186" s="11" t="n">
        <v>0</v>
      </c>
      <c r="W186" s="13" t="n">
        <v>0</v>
      </c>
      <c r="X186" s="11" t="n">
        <v>0</v>
      </c>
      <c r="Y186" s="13" t="n">
        <v>0</v>
      </c>
      <c r="Z186" s="11" t="n">
        <v>0</v>
      </c>
      <c r="AA186" s="13" t="n">
        <v>0</v>
      </c>
      <c r="AB186" s="11" t="n">
        <v>0</v>
      </c>
      <c r="AC186" s="13" t="n">
        <v>0</v>
      </c>
      <c r="AD186" s="11" t="n">
        <v>0</v>
      </c>
      <c r="AE186" s="13" t="n">
        <v>0</v>
      </c>
      <c r="AF186" s="11" t="n">
        <v>0</v>
      </c>
      <c r="AG186" s="13" t="n">
        <v>0</v>
      </c>
      <c r="AH186" s="25">
        <f>J186+L186+N186+P186+R186+T186+V186+X186+Z186+AB186+AD186+AF186</f>
        <v/>
      </c>
      <c r="AI186" s="26">
        <f>K186+M186+O186+Q186+S186+U186+W186+Y186+AA186+AC186+AE186+AG186</f>
        <v/>
      </c>
      <c r="AJ186" s="11" t="n">
        <v>0</v>
      </c>
      <c r="AK186" s="13" t="n">
        <v>0</v>
      </c>
      <c r="AL186" s="11" t="n">
        <v>0</v>
      </c>
      <c r="AM186" s="13" t="n">
        <v>0</v>
      </c>
      <c r="AN186" s="11" t="n">
        <v>0</v>
      </c>
      <c r="AO186" s="13" t="n">
        <v>0</v>
      </c>
      <c r="AP186" s="11" t="n">
        <v>0</v>
      </c>
      <c r="AQ186" s="13" t="n">
        <v>0</v>
      </c>
      <c r="AR186" s="11" t="n">
        <v>0</v>
      </c>
      <c r="AS186" s="13" t="n">
        <v>0</v>
      </c>
      <c r="AT186" s="11" t="n">
        <v>790</v>
      </c>
      <c r="AU186" s="13" t="n">
        <v>3376.260851664786</v>
      </c>
      <c r="AV186" s="11" t="n">
        <v>0</v>
      </c>
      <c r="AW186" s="13" t="n">
        <v>0</v>
      </c>
      <c r="AX186" s="11" t="n">
        <v>0</v>
      </c>
      <c r="AY186" s="13" t="n">
        <v>0</v>
      </c>
      <c r="AZ186" s="11" t="n">
        <v>0</v>
      </c>
      <c r="BA186" s="13" t="n">
        <v>0</v>
      </c>
      <c r="BB186" s="11" t="n">
        <v>0</v>
      </c>
      <c r="BC186" s="13" t="n">
        <v>0</v>
      </c>
      <c r="BD186" s="11" t="n">
        <v>0</v>
      </c>
      <c r="BE186" s="13" t="n">
        <v>0</v>
      </c>
      <c r="BF186" s="11" t="n">
        <v>0</v>
      </c>
      <c r="BG186" s="13" t="n">
        <v>0</v>
      </c>
      <c r="BH186" s="27">
        <f>AJ186+AL186+AN186+AP186+AR186+AT186+AV186+AX186+AZ186+BB186+BD186+BF186</f>
        <v/>
      </c>
      <c r="BI186" s="28">
        <f>AK186+AM186+AO186+AQ186+AS186+AU186+AW186+AY186+BA186+BC186+BE186+BG186</f>
        <v/>
      </c>
      <c r="BJ186" s="11">
        <f>BH186-AH186</f>
        <v/>
      </c>
      <c r="BK186" s="12">
        <f>IF(AH186&gt;0, BJ186/AH186, 0)</f>
        <v/>
      </c>
      <c r="BL186" s="13">
        <f>BI186-AI186</f>
        <v/>
      </c>
      <c r="BM186" s="12">
        <f>IF(AI186&gt;0, BL186/AI186, 0)</f>
        <v/>
      </c>
    </row>
    <row r="187">
      <c r="A187" s="19" t="inlineStr">
        <is>
          <t>Alfonso</t>
        </is>
      </c>
      <c r="B187" s="19" t="inlineStr">
        <is>
          <t>ESPAÑA</t>
        </is>
      </c>
      <c r="C187" s="19" t="inlineStr">
        <is>
          <t>FRUITURE ADVISORS, S.L.</t>
        </is>
      </c>
      <c r="D187" s="10" t="inlineStr">
        <is>
          <t>Baja aportación</t>
        </is>
      </c>
      <c r="E187" s="10" t="inlineStr">
        <is>
          <t>AGXK0200</t>
        </is>
      </c>
      <c r="F187" s="19" t="inlineStr">
        <is>
          <t>AGROXILATO-K, 200 L</t>
        </is>
      </c>
      <c r="G187" s="22" t="n">
        <v>200</v>
      </c>
      <c r="H187" s="13" t="n">
        <v>3.07</v>
      </c>
      <c r="I187" s="13" t="n">
        <v>3.200099047425407</v>
      </c>
      <c r="J187" s="11" t="n">
        <v>0</v>
      </c>
      <c r="K187" s="13" t="n">
        <v>0</v>
      </c>
      <c r="L187" s="11" t="n">
        <v>0</v>
      </c>
      <c r="M187" s="13" t="n">
        <v>0</v>
      </c>
      <c r="N187" s="11" t="n">
        <v>0</v>
      </c>
      <c r="O187" s="13" t="n">
        <v>0</v>
      </c>
      <c r="P187" s="11" t="n">
        <v>0</v>
      </c>
      <c r="Q187" s="13" t="n">
        <v>0</v>
      </c>
      <c r="R187" s="11" t="n">
        <v>0</v>
      </c>
      <c r="S187" s="13" t="n">
        <v>0</v>
      </c>
      <c r="T187" s="11" t="n">
        <v>0</v>
      </c>
      <c r="U187" s="13" t="n">
        <v>0</v>
      </c>
      <c r="V187" s="11" t="n">
        <v>0</v>
      </c>
      <c r="W187" s="13" t="n">
        <v>0</v>
      </c>
      <c r="X187" s="11" t="n">
        <v>593.541404515928</v>
      </c>
      <c r="Y187" s="13" t="n">
        <v>1822.172111863899</v>
      </c>
      <c r="Z187" s="11" t="n">
        <v>0</v>
      </c>
      <c r="AA187" s="13" t="n">
        <v>0</v>
      </c>
      <c r="AB187" s="11" t="n">
        <v>0</v>
      </c>
      <c r="AC187" s="13" t="n">
        <v>0</v>
      </c>
      <c r="AD187" s="11" t="n">
        <v>0</v>
      </c>
      <c r="AE187" s="13" t="n">
        <v>0</v>
      </c>
      <c r="AF187" s="11" t="n">
        <v>0</v>
      </c>
      <c r="AG187" s="13" t="n">
        <v>0</v>
      </c>
      <c r="AH187" s="25">
        <f>J187+L187+N187+P187+R187+T187+V187+X187+Z187+AB187+AD187+AF187</f>
        <v/>
      </c>
      <c r="AI187" s="26">
        <f>K187+M187+O187+Q187+S187+U187+W187+Y187+AA187+AC187+AE187+AG187</f>
        <v/>
      </c>
      <c r="AJ187" s="11" t="n">
        <v>0</v>
      </c>
      <c r="AK187" s="13" t="n">
        <v>0</v>
      </c>
      <c r="AL187" s="11" t="n">
        <v>0</v>
      </c>
      <c r="AM187" s="13" t="n">
        <v>0</v>
      </c>
      <c r="AN187" s="11" t="n">
        <v>0</v>
      </c>
      <c r="AO187" s="13" t="n">
        <v>0</v>
      </c>
      <c r="AP187" s="11" t="n">
        <v>0</v>
      </c>
      <c r="AQ187" s="13" t="n">
        <v>0</v>
      </c>
      <c r="AR187" s="11" t="n">
        <v>0</v>
      </c>
      <c r="AS187" s="13" t="n">
        <v>0</v>
      </c>
      <c r="AT187" s="11" t="n">
        <v>0</v>
      </c>
      <c r="AU187" s="13" t="n">
        <v>0</v>
      </c>
      <c r="AV187" s="11" t="n">
        <v>0</v>
      </c>
      <c r="AW187" s="13" t="n">
        <v>0</v>
      </c>
      <c r="AX187" s="11" t="n">
        <v>600</v>
      </c>
      <c r="AY187" s="13" t="n">
        <v>1920.059428455244</v>
      </c>
      <c r="AZ187" s="11" t="n">
        <v>0</v>
      </c>
      <c r="BA187" s="13" t="n">
        <v>0</v>
      </c>
      <c r="BB187" s="11" t="n">
        <v>0</v>
      </c>
      <c r="BC187" s="13" t="n">
        <v>0</v>
      </c>
      <c r="BD187" s="11" t="n">
        <v>0</v>
      </c>
      <c r="BE187" s="13" t="n">
        <v>0</v>
      </c>
      <c r="BF187" s="11" t="n">
        <v>0</v>
      </c>
      <c r="BG187" s="13" t="n">
        <v>0</v>
      </c>
      <c r="BH187" s="27">
        <f>AJ187+AL187+AN187+AP187+AR187+AT187+AV187+AX187+AZ187+BB187+BD187+BF187</f>
        <v/>
      </c>
      <c r="BI187" s="28">
        <f>AK187+AM187+AO187+AQ187+AS187+AU187+AW187+AY187+BA187+BC187+BE187+BG187</f>
        <v/>
      </c>
      <c r="BJ187" s="11">
        <f>BH187-AH187</f>
        <v/>
      </c>
      <c r="BK187" s="12">
        <f>IF(AH187&gt;0, BJ187/AH187, 0)</f>
        <v/>
      </c>
      <c r="BL187" s="13">
        <f>BI187-AI187</f>
        <v/>
      </c>
      <c r="BM187" s="12">
        <f>IF(AI187&gt;0, BL187/AI187, 0)</f>
        <v/>
      </c>
    </row>
    <row r="188">
      <c r="A188" s="19" t="inlineStr">
        <is>
          <t>Alfonso</t>
        </is>
      </c>
      <c r="B188" s="19" t="inlineStr">
        <is>
          <t>ESPAÑA</t>
        </is>
      </c>
      <c r="C188" s="19" t="inlineStr">
        <is>
          <t>FRUITURE ADVISORS, S.L.</t>
        </is>
      </c>
      <c r="D188" s="10" t="inlineStr">
        <is>
          <t>Baja aportación</t>
        </is>
      </c>
      <c r="E188" s="10" t="inlineStr">
        <is>
          <t>AN0020</t>
        </is>
      </c>
      <c r="F188" s="19" t="inlineStr">
        <is>
          <t>ALCAPLANT NEW, 20 KG</t>
        </is>
      </c>
      <c r="G188" s="22" t="n">
        <v>20</v>
      </c>
      <c r="H188" s="13" t="n">
        <v>1.65</v>
      </c>
      <c r="I188" s="13" t="n">
        <v>1.719922940798671</v>
      </c>
      <c r="J188" s="11" t="n">
        <v>0</v>
      </c>
      <c r="K188" s="13" t="n">
        <v>0</v>
      </c>
      <c r="L188" s="11" t="n">
        <v>0</v>
      </c>
      <c r="M188" s="13" t="n">
        <v>0</v>
      </c>
      <c r="N188" s="11" t="n">
        <v>356.1248427095568</v>
      </c>
      <c r="O188" s="13" t="n">
        <v>587.6059904707687</v>
      </c>
      <c r="P188" s="11" t="n">
        <v>0</v>
      </c>
      <c r="Q188" s="13" t="n">
        <v>0</v>
      </c>
      <c r="R188" s="11" t="n">
        <v>0</v>
      </c>
      <c r="S188" s="13" t="n">
        <v>0</v>
      </c>
      <c r="T188" s="11" t="n">
        <v>0</v>
      </c>
      <c r="U188" s="13" t="n">
        <v>0</v>
      </c>
      <c r="V188" s="11" t="n">
        <v>0</v>
      </c>
      <c r="W188" s="13" t="n">
        <v>0</v>
      </c>
      <c r="X188" s="11" t="n">
        <v>0</v>
      </c>
      <c r="Y188" s="13" t="n">
        <v>0</v>
      </c>
      <c r="Z188" s="11" t="n">
        <v>0</v>
      </c>
      <c r="AA188" s="13" t="n">
        <v>0</v>
      </c>
      <c r="AB188" s="11" t="n">
        <v>0</v>
      </c>
      <c r="AC188" s="13" t="n">
        <v>0</v>
      </c>
      <c r="AD188" s="11" t="n">
        <v>0</v>
      </c>
      <c r="AE188" s="13" t="n">
        <v>0</v>
      </c>
      <c r="AF188" s="11" t="n">
        <v>0</v>
      </c>
      <c r="AG188" s="13" t="n">
        <v>0</v>
      </c>
      <c r="AH188" s="25">
        <f>J188+L188+N188+P188+R188+T188+V188+X188+Z188+AB188+AD188+AF188</f>
        <v/>
      </c>
      <c r="AI188" s="26">
        <f>K188+M188+O188+Q188+S188+U188+W188+Y188+AA188+AC188+AE188+AG188</f>
        <v/>
      </c>
      <c r="AJ188" s="11" t="n">
        <v>0</v>
      </c>
      <c r="AK188" s="13" t="n">
        <v>0</v>
      </c>
      <c r="AL188" s="11" t="n">
        <v>0</v>
      </c>
      <c r="AM188" s="13" t="n">
        <v>0</v>
      </c>
      <c r="AN188" s="11" t="n">
        <v>380</v>
      </c>
      <c r="AO188" s="13" t="n">
        <v>653.5707175034951</v>
      </c>
      <c r="AP188" s="11" t="n">
        <v>0</v>
      </c>
      <c r="AQ188" s="13" t="n">
        <v>0</v>
      </c>
      <c r="AR188" s="11" t="n">
        <v>0</v>
      </c>
      <c r="AS188" s="13" t="n">
        <v>0</v>
      </c>
      <c r="AT188" s="11" t="n">
        <v>0</v>
      </c>
      <c r="AU188" s="13" t="n">
        <v>0</v>
      </c>
      <c r="AV188" s="11" t="n">
        <v>0</v>
      </c>
      <c r="AW188" s="13" t="n">
        <v>0</v>
      </c>
      <c r="AX188" s="11" t="n">
        <v>0</v>
      </c>
      <c r="AY188" s="13" t="n">
        <v>0</v>
      </c>
      <c r="AZ188" s="11" t="n">
        <v>0</v>
      </c>
      <c r="BA188" s="13" t="n">
        <v>0</v>
      </c>
      <c r="BB188" s="11" t="n">
        <v>0</v>
      </c>
      <c r="BC188" s="13" t="n">
        <v>0</v>
      </c>
      <c r="BD188" s="11" t="n">
        <v>0</v>
      </c>
      <c r="BE188" s="13" t="n">
        <v>0</v>
      </c>
      <c r="BF188" s="11" t="n">
        <v>0</v>
      </c>
      <c r="BG188" s="13" t="n">
        <v>0</v>
      </c>
      <c r="BH188" s="27">
        <f>AJ188+AL188+AN188+AP188+AR188+AT188+AV188+AX188+AZ188+BB188+BD188+BF188</f>
        <v/>
      </c>
      <c r="BI188" s="28">
        <f>AK188+AM188+AO188+AQ188+AS188+AU188+AW188+AY188+BA188+BC188+BE188+BG188</f>
        <v/>
      </c>
      <c r="BJ188" s="11">
        <f>BH188-AH188</f>
        <v/>
      </c>
      <c r="BK188" s="12">
        <f>IF(AH188&gt;0, BJ188/AH188, 0)</f>
        <v/>
      </c>
      <c r="BL188" s="13">
        <f>BI188-AI188</f>
        <v/>
      </c>
      <c r="BM188" s="12">
        <f>IF(AI188&gt;0, BL188/AI188, 0)</f>
        <v/>
      </c>
    </row>
    <row r="189">
      <c r="A189" s="19" t="inlineStr">
        <is>
          <t>Alfonso</t>
        </is>
      </c>
      <c r="B189" s="19" t="inlineStr">
        <is>
          <t>ESPAÑA</t>
        </is>
      </c>
      <c r="C189" s="19" t="inlineStr">
        <is>
          <t>FRUITURE ADVISORS, S.L.</t>
        </is>
      </c>
      <c r="D189" s="10" t="inlineStr">
        <is>
          <t>Baja aportación</t>
        </is>
      </c>
      <c r="E189" s="10" t="inlineStr">
        <is>
          <t>B0005</t>
        </is>
      </c>
      <c r="F189" s="19" t="inlineStr">
        <is>
          <t>BOROCAL, 5 L</t>
        </is>
      </c>
      <c r="G189" s="22" t="n">
        <v>5</v>
      </c>
      <c r="H189" s="13" t="n">
        <v>3.28</v>
      </c>
      <c r="I189" s="13" t="n">
        <v>3.418998330799784</v>
      </c>
      <c r="J189" s="11" t="n">
        <v>0</v>
      </c>
      <c r="K189" s="13" t="n">
        <v>0</v>
      </c>
      <c r="L189" s="11" t="n">
        <v>0</v>
      </c>
      <c r="M189" s="13" t="n">
        <v>0</v>
      </c>
      <c r="N189" s="11" t="n">
        <v>0</v>
      </c>
      <c r="O189" s="13" t="n">
        <v>0</v>
      </c>
      <c r="P189" s="11" t="n">
        <v>0</v>
      </c>
      <c r="Q189" s="13" t="n">
        <v>0</v>
      </c>
      <c r="R189" s="11" t="n">
        <v>59.35414045159279</v>
      </c>
      <c r="S189" s="13" t="n">
        <v>194.6815806812244</v>
      </c>
      <c r="T189" s="11" t="n">
        <v>0</v>
      </c>
      <c r="U189" s="13" t="n">
        <v>0</v>
      </c>
      <c r="V189" s="11" t="n">
        <v>0</v>
      </c>
      <c r="W189" s="13" t="n">
        <v>0</v>
      </c>
      <c r="X189" s="11" t="n">
        <v>0</v>
      </c>
      <c r="Y189" s="13" t="n">
        <v>0</v>
      </c>
      <c r="Z189" s="11" t="n">
        <v>0</v>
      </c>
      <c r="AA189" s="13" t="n">
        <v>0</v>
      </c>
      <c r="AB189" s="11" t="n">
        <v>0</v>
      </c>
      <c r="AC189" s="13" t="n">
        <v>0</v>
      </c>
      <c r="AD189" s="11" t="n">
        <v>0</v>
      </c>
      <c r="AE189" s="13" t="n">
        <v>0</v>
      </c>
      <c r="AF189" s="11" t="n">
        <v>0</v>
      </c>
      <c r="AG189" s="13" t="n">
        <v>0</v>
      </c>
      <c r="AH189" s="25">
        <f>J189+L189+N189+P189+R189+T189+V189+X189+Z189+AB189+AD189+AF189</f>
        <v/>
      </c>
      <c r="AI189" s="26">
        <f>K189+M189+O189+Q189+S189+U189+W189+Y189+AA189+AC189+AE189+AG189</f>
        <v/>
      </c>
      <c r="AJ189" s="11" t="n">
        <v>0</v>
      </c>
      <c r="AK189" s="13" t="n">
        <v>0</v>
      </c>
      <c r="AL189" s="11" t="n">
        <v>0</v>
      </c>
      <c r="AM189" s="13" t="n">
        <v>0</v>
      </c>
      <c r="AN189" s="11" t="n">
        <v>0</v>
      </c>
      <c r="AO189" s="13" t="n">
        <v>0</v>
      </c>
      <c r="AP189" s="11" t="n">
        <v>0</v>
      </c>
      <c r="AQ189" s="13" t="n">
        <v>0</v>
      </c>
      <c r="AR189" s="11" t="n">
        <v>65</v>
      </c>
      <c r="AS189" s="13" t="n">
        <v>222.2348915019859</v>
      </c>
      <c r="AT189" s="11" t="n">
        <v>0</v>
      </c>
      <c r="AU189" s="13" t="n">
        <v>0</v>
      </c>
      <c r="AV189" s="11" t="n">
        <v>0</v>
      </c>
      <c r="AW189" s="13" t="n">
        <v>0</v>
      </c>
      <c r="AX189" s="11" t="n">
        <v>0</v>
      </c>
      <c r="AY189" s="13" t="n">
        <v>0</v>
      </c>
      <c r="AZ189" s="11" t="n">
        <v>0</v>
      </c>
      <c r="BA189" s="13" t="n">
        <v>0</v>
      </c>
      <c r="BB189" s="11" t="n">
        <v>0</v>
      </c>
      <c r="BC189" s="13" t="n">
        <v>0</v>
      </c>
      <c r="BD189" s="11" t="n">
        <v>0</v>
      </c>
      <c r="BE189" s="13" t="n">
        <v>0</v>
      </c>
      <c r="BF189" s="11" t="n">
        <v>0</v>
      </c>
      <c r="BG189" s="13" t="n">
        <v>0</v>
      </c>
      <c r="BH189" s="27">
        <f>AJ189+AL189+AN189+AP189+AR189+AT189+AV189+AX189+AZ189+BB189+BD189+BF189</f>
        <v/>
      </c>
      <c r="BI189" s="28">
        <f>AK189+AM189+AO189+AQ189+AS189+AU189+AW189+AY189+BA189+BC189+BE189+BG189</f>
        <v/>
      </c>
      <c r="BJ189" s="11">
        <f>BH189-AH189</f>
        <v/>
      </c>
      <c r="BK189" s="12">
        <f>IF(AH189&gt;0, BJ189/AH189, 0)</f>
        <v/>
      </c>
      <c r="BL189" s="13">
        <f>BI189-AI189</f>
        <v/>
      </c>
      <c r="BM189" s="12">
        <f>IF(AI189&gt;0, BL189/AI189, 0)</f>
        <v/>
      </c>
    </row>
    <row r="190">
      <c r="A190" s="19" t="inlineStr">
        <is>
          <t>Alfonso</t>
        </is>
      </c>
      <c r="B190" s="19" t="inlineStr">
        <is>
          <t>ESPAÑA</t>
        </is>
      </c>
      <c r="C190" s="19" t="inlineStr">
        <is>
          <t>FRUITURE ADVISORS, S.L.</t>
        </is>
      </c>
      <c r="D190" s="10" t="inlineStr">
        <is>
          <t>Baja aportación</t>
        </is>
      </c>
      <c r="E190" s="10" t="inlineStr">
        <is>
          <t>B0020</t>
        </is>
      </c>
      <c r="F190" s="19" t="inlineStr">
        <is>
          <t>BOROCAL, 20 L</t>
        </is>
      </c>
      <c r="G190" s="22" t="n">
        <v>20</v>
      </c>
      <c r="H190" s="13" t="n">
        <v>3.066</v>
      </c>
      <c r="I190" s="13" t="n">
        <v>3.191278929780286</v>
      </c>
      <c r="J190" s="11" t="n">
        <v>0</v>
      </c>
      <c r="K190" s="13" t="n">
        <v>0</v>
      </c>
      <c r="L190" s="11" t="n">
        <v>0</v>
      </c>
      <c r="M190" s="13" t="n">
        <v>0</v>
      </c>
      <c r="N190" s="11" t="n">
        <v>0</v>
      </c>
      <c r="O190" s="13" t="n">
        <v>0</v>
      </c>
      <c r="P190" s="11" t="n">
        <v>0</v>
      </c>
      <c r="Q190" s="13" t="n">
        <v>0</v>
      </c>
      <c r="R190" s="11" t="n">
        <v>296.770702257964</v>
      </c>
      <c r="S190" s="13" t="n">
        <v>875.4735716609937</v>
      </c>
      <c r="T190" s="11" t="n">
        <v>0</v>
      </c>
      <c r="U190" s="13" t="n">
        <v>0</v>
      </c>
      <c r="V190" s="11" t="n">
        <v>197.8471348386427</v>
      </c>
      <c r="W190" s="13" t="n">
        <v>641.0247168772023</v>
      </c>
      <c r="X190" s="11" t="n">
        <v>0</v>
      </c>
      <c r="Y190" s="13" t="n">
        <v>0</v>
      </c>
      <c r="Z190" s="11" t="n">
        <v>0</v>
      </c>
      <c r="AA190" s="13" t="n">
        <v>0</v>
      </c>
      <c r="AB190" s="11" t="n">
        <v>0</v>
      </c>
      <c r="AC190" s="13" t="n">
        <v>0</v>
      </c>
      <c r="AD190" s="11" t="n">
        <v>0</v>
      </c>
      <c r="AE190" s="13" t="n">
        <v>0</v>
      </c>
      <c r="AF190" s="11" t="n">
        <v>0</v>
      </c>
      <c r="AG190" s="13" t="n">
        <v>0</v>
      </c>
      <c r="AH190" s="25">
        <f>J190+L190+N190+P190+R190+T190+V190+X190+Z190+AB190+AD190+AF190</f>
        <v/>
      </c>
      <c r="AI190" s="26">
        <f>K190+M190+O190+Q190+S190+U190+W190+Y190+AA190+AC190+AE190+AG190</f>
        <v/>
      </c>
      <c r="AJ190" s="11" t="n">
        <v>0</v>
      </c>
      <c r="AK190" s="13" t="n">
        <v>0</v>
      </c>
      <c r="AL190" s="11" t="n">
        <v>0</v>
      </c>
      <c r="AM190" s="13" t="n">
        <v>0</v>
      </c>
      <c r="AN190" s="11" t="n">
        <v>0</v>
      </c>
      <c r="AO190" s="13" t="n">
        <v>0</v>
      </c>
      <c r="AP190" s="11" t="n">
        <v>0</v>
      </c>
      <c r="AQ190" s="13" t="n">
        <v>0</v>
      </c>
      <c r="AR190" s="11" t="n">
        <v>320</v>
      </c>
      <c r="AS190" s="13" t="n">
        <v>984.0043976448155</v>
      </c>
      <c r="AT190" s="11" t="n">
        <v>0</v>
      </c>
      <c r="AU190" s="13" t="n">
        <v>0</v>
      </c>
      <c r="AV190" s="11" t="n">
        <v>200</v>
      </c>
      <c r="AW190" s="13" t="n">
        <v>675.4606458409329</v>
      </c>
      <c r="AX190" s="11" t="n">
        <v>0</v>
      </c>
      <c r="AY190" s="13" t="n">
        <v>0</v>
      </c>
      <c r="AZ190" s="11" t="n">
        <v>0</v>
      </c>
      <c r="BA190" s="13" t="n">
        <v>0</v>
      </c>
      <c r="BB190" s="11" t="n">
        <v>0</v>
      </c>
      <c r="BC190" s="13" t="n">
        <v>0</v>
      </c>
      <c r="BD190" s="11" t="n">
        <v>0</v>
      </c>
      <c r="BE190" s="13" t="n">
        <v>0</v>
      </c>
      <c r="BF190" s="11" t="n">
        <v>0</v>
      </c>
      <c r="BG190" s="13" t="n">
        <v>0</v>
      </c>
      <c r="BH190" s="27">
        <f>AJ190+AL190+AN190+AP190+AR190+AT190+AV190+AX190+AZ190+BB190+BD190+BF190</f>
        <v/>
      </c>
      <c r="BI190" s="28">
        <f>AK190+AM190+AO190+AQ190+AS190+AU190+AW190+AY190+BA190+BC190+BE190+BG190</f>
        <v/>
      </c>
      <c r="BJ190" s="11">
        <f>BH190-AH190</f>
        <v/>
      </c>
      <c r="BK190" s="12">
        <f>IF(AH190&gt;0, BJ190/AH190, 0)</f>
        <v/>
      </c>
      <c r="BL190" s="13">
        <f>BI190-AI190</f>
        <v/>
      </c>
      <c r="BM190" s="12">
        <f>IF(AI190&gt;0, BL190/AI190, 0)</f>
        <v/>
      </c>
    </row>
    <row r="191">
      <c r="A191" s="19" t="inlineStr">
        <is>
          <t>Alfonso</t>
        </is>
      </c>
      <c r="B191" s="19" t="inlineStr">
        <is>
          <t>ESPAÑA</t>
        </is>
      </c>
      <c r="C191" s="19" t="inlineStr">
        <is>
          <t>FRUITURE ADVISORS, S.L.</t>
        </is>
      </c>
      <c r="D191" s="10" t="inlineStr">
        <is>
          <t>Baja aportación</t>
        </is>
      </c>
      <c r="E191" s="10" t="inlineStr">
        <is>
          <t>G30005</t>
        </is>
      </c>
      <c r="F191" s="19" t="inlineStr">
        <is>
          <t>GREEN-UP, 5 L</t>
        </is>
      </c>
      <c r="G191" s="22" t="n">
        <v>5</v>
      </c>
      <c r="H191" s="13" t="n">
        <v>5.679999999999999</v>
      </c>
      <c r="I191" s="13" t="n">
        <v>5.92070442650694</v>
      </c>
      <c r="J191" s="11" t="n">
        <v>0</v>
      </c>
      <c r="K191" s="13" t="n">
        <v>0</v>
      </c>
      <c r="L191" s="11" t="n">
        <v>0</v>
      </c>
      <c r="M191" s="13" t="n">
        <v>0</v>
      </c>
      <c r="N191" s="11" t="n">
        <v>0</v>
      </c>
      <c r="O191" s="13" t="n">
        <v>0</v>
      </c>
      <c r="P191" s="11" t="n">
        <v>0</v>
      </c>
      <c r="Q191" s="13" t="n">
        <v>0</v>
      </c>
      <c r="R191" s="11" t="n">
        <v>0</v>
      </c>
      <c r="S191" s="13" t="n">
        <v>0</v>
      </c>
      <c r="T191" s="11" t="n">
        <v>39.56942696772853</v>
      </c>
      <c r="U191" s="13" t="n">
        <v>224.754345176698</v>
      </c>
      <c r="V191" s="11" t="n">
        <v>0</v>
      </c>
      <c r="W191" s="13" t="n">
        <v>0</v>
      </c>
      <c r="X191" s="11" t="n">
        <v>0</v>
      </c>
      <c r="Y191" s="13" t="n">
        <v>0</v>
      </c>
      <c r="Z191" s="11" t="n">
        <v>0</v>
      </c>
      <c r="AA191" s="13" t="n">
        <v>0</v>
      </c>
      <c r="AB191" s="11" t="n">
        <v>0</v>
      </c>
      <c r="AC191" s="13" t="n">
        <v>0</v>
      </c>
      <c r="AD191" s="11" t="n">
        <v>0</v>
      </c>
      <c r="AE191" s="13" t="n">
        <v>0</v>
      </c>
      <c r="AF191" s="11" t="n">
        <v>0</v>
      </c>
      <c r="AG191" s="13" t="n">
        <v>0</v>
      </c>
      <c r="AH191" s="25">
        <f>J191+L191+N191+P191+R191+T191+V191+X191+Z191+AB191+AD191+AF191</f>
        <v/>
      </c>
      <c r="AI191" s="26">
        <f>K191+M191+O191+Q191+S191+U191+W191+Y191+AA191+AC191+AE191+AG191</f>
        <v/>
      </c>
      <c r="AJ191" s="11" t="n">
        <v>0</v>
      </c>
      <c r="AK191" s="13" t="n">
        <v>0</v>
      </c>
      <c r="AL191" s="11" t="n">
        <v>0</v>
      </c>
      <c r="AM191" s="13" t="n">
        <v>0</v>
      </c>
      <c r="AN191" s="11" t="n">
        <v>0</v>
      </c>
      <c r="AO191" s="13" t="n">
        <v>0</v>
      </c>
      <c r="AP191" s="11" t="n">
        <v>0</v>
      </c>
      <c r="AQ191" s="13" t="n">
        <v>0</v>
      </c>
      <c r="AR191" s="11" t="n">
        <v>0</v>
      </c>
      <c r="AS191" s="13" t="n">
        <v>0</v>
      </c>
      <c r="AT191" s="11" t="n">
        <v>45</v>
      </c>
      <c r="AU191" s="13" t="n">
        <v>266.4316991928123</v>
      </c>
      <c r="AV191" s="11" t="n">
        <v>0</v>
      </c>
      <c r="AW191" s="13" t="n">
        <v>0</v>
      </c>
      <c r="AX191" s="11" t="n">
        <v>0</v>
      </c>
      <c r="AY191" s="13" t="n">
        <v>0</v>
      </c>
      <c r="AZ191" s="11" t="n">
        <v>0</v>
      </c>
      <c r="BA191" s="13" t="n">
        <v>0</v>
      </c>
      <c r="BB191" s="11" t="n">
        <v>0</v>
      </c>
      <c r="BC191" s="13" t="n">
        <v>0</v>
      </c>
      <c r="BD191" s="11" t="n">
        <v>0</v>
      </c>
      <c r="BE191" s="13" t="n">
        <v>0</v>
      </c>
      <c r="BF191" s="11" t="n">
        <v>0</v>
      </c>
      <c r="BG191" s="13" t="n">
        <v>0</v>
      </c>
      <c r="BH191" s="27">
        <f>AJ191+AL191+AN191+AP191+AR191+AT191+AV191+AX191+AZ191+BB191+BD191+BF191</f>
        <v/>
      </c>
      <c r="BI191" s="28">
        <f>AK191+AM191+AO191+AQ191+AS191+AU191+AW191+AY191+BA191+BC191+BE191+BG191</f>
        <v/>
      </c>
      <c r="BJ191" s="11">
        <f>BH191-AH191</f>
        <v/>
      </c>
      <c r="BK191" s="12">
        <f>IF(AH191&gt;0, BJ191/AH191, 0)</f>
        <v/>
      </c>
      <c r="BL191" s="13">
        <f>BI191-AI191</f>
        <v/>
      </c>
      <c r="BM191" s="12">
        <f>IF(AI191&gt;0, BL191/AI191, 0)</f>
        <v/>
      </c>
    </row>
    <row r="192">
      <c r="A192" s="19" t="inlineStr">
        <is>
          <t>Alfonso</t>
        </is>
      </c>
      <c r="B192" s="19" t="inlineStr">
        <is>
          <t>ESPAÑA</t>
        </is>
      </c>
      <c r="C192" s="19" t="inlineStr">
        <is>
          <t>FRUITURE ADVISORS, S.L.</t>
        </is>
      </c>
      <c r="D192" s="10" t="inlineStr">
        <is>
          <t>Baja aportación</t>
        </is>
      </c>
      <c r="E192" s="10" t="inlineStr">
        <is>
          <t>G30200</t>
        </is>
      </c>
      <c r="F192" s="19" t="inlineStr">
        <is>
          <t>GREEN-UP, 200 L</t>
        </is>
      </c>
      <c r="G192" s="22" t="n">
        <v>200</v>
      </c>
      <c r="H192" s="13" t="n">
        <v>4.93</v>
      </c>
      <c r="I192" s="13" t="n">
        <v>5.138921271598455</v>
      </c>
      <c r="J192" s="11" t="n">
        <v>0</v>
      </c>
      <c r="K192" s="13" t="n">
        <v>0</v>
      </c>
      <c r="L192" s="11" t="n">
        <v>0</v>
      </c>
      <c r="M192" s="13" t="n">
        <v>0</v>
      </c>
      <c r="N192" s="11" t="n">
        <v>0</v>
      </c>
      <c r="O192" s="13" t="n">
        <v>0</v>
      </c>
      <c r="P192" s="11" t="n">
        <v>0</v>
      </c>
      <c r="Q192" s="13" t="n">
        <v>0</v>
      </c>
      <c r="R192" s="11" t="n">
        <v>395.6942696772853</v>
      </c>
      <c r="S192" s="13" t="n">
        <v>1950.772749509016</v>
      </c>
      <c r="T192" s="11" t="n">
        <v>0</v>
      </c>
      <c r="U192" s="13" t="n">
        <v>0</v>
      </c>
      <c r="V192" s="11" t="n">
        <v>0</v>
      </c>
      <c r="W192" s="13" t="n">
        <v>0</v>
      </c>
      <c r="X192" s="11" t="n">
        <v>0</v>
      </c>
      <c r="Y192" s="13" t="n">
        <v>0</v>
      </c>
      <c r="Z192" s="11" t="n">
        <v>0</v>
      </c>
      <c r="AA192" s="13" t="n">
        <v>0</v>
      </c>
      <c r="AB192" s="11" t="n">
        <v>0</v>
      </c>
      <c r="AC192" s="13" t="n">
        <v>0</v>
      </c>
      <c r="AD192" s="11" t="n">
        <v>0</v>
      </c>
      <c r="AE192" s="13" t="n">
        <v>0</v>
      </c>
      <c r="AF192" s="11" t="n">
        <v>0</v>
      </c>
      <c r="AG192" s="13" t="n">
        <v>0</v>
      </c>
      <c r="AH192" s="25">
        <f>J192+L192+N192+P192+R192+T192+V192+X192+Z192+AB192+AD192+AF192</f>
        <v/>
      </c>
      <c r="AI192" s="26">
        <f>K192+M192+O192+Q192+S192+U192+W192+Y192+AA192+AC192+AE192+AG192</f>
        <v/>
      </c>
      <c r="AJ192" s="11" t="n">
        <v>0</v>
      </c>
      <c r="AK192" s="13" t="n">
        <v>0</v>
      </c>
      <c r="AL192" s="11" t="n">
        <v>0</v>
      </c>
      <c r="AM192" s="13" t="n">
        <v>0</v>
      </c>
      <c r="AN192" s="11" t="n">
        <v>0</v>
      </c>
      <c r="AO192" s="13" t="n">
        <v>0</v>
      </c>
      <c r="AP192" s="11" t="n">
        <v>0</v>
      </c>
      <c r="AQ192" s="13" t="n">
        <v>0</v>
      </c>
      <c r="AR192" s="11" t="n">
        <v>400</v>
      </c>
      <c r="AS192" s="13" t="n">
        <v>2055.568508639382</v>
      </c>
      <c r="AT192" s="11" t="n">
        <v>0</v>
      </c>
      <c r="AU192" s="13" t="n">
        <v>0</v>
      </c>
      <c r="AV192" s="11" t="n">
        <v>0</v>
      </c>
      <c r="AW192" s="13" t="n">
        <v>0</v>
      </c>
      <c r="AX192" s="11" t="n">
        <v>0</v>
      </c>
      <c r="AY192" s="13" t="n">
        <v>0</v>
      </c>
      <c r="AZ192" s="11" t="n">
        <v>0</v>
      </c>
      <c r="BA192" s="13" t="n">
        <v>0</v>
      </c>
      <c r="BB192" s="11" t="n">
        <v>0</v>
      </c>
      <c r="BC192" s="13" t="n">
        <v>0</v>
      </c>
      <c r="BD192" s="11" t="n">
        <v>0</v>
      </c>
      <c r="BE192" s="13" t="n">
        <v>0</v>
      </c>
      <c r="BF192" s="11" t="n">
        <v>0</v>
      </c>
      <c r="BG192" s="13" t="n">
        <v>0</v>
      </c>
      <c r="BH192" s="27">
        <f>AJ192+AL192+AN192+AP192+AR192+AT192+AV192+AX192+AZ192+BB192+BD192+BF192</f>
        <v/>
      </c>
      <c r="BI192" s="28">
        <f>AK192+AM192+AO192+AQ192+AS192+AU192+AW192+AY192+BA192+BC192+BE192+BG192</f>
        <v/>
      </c>
      <c r="BJ192" s="11">
        <f>BH192-AH192</f>
        <v/>
      </c>
      <c r="BK192" s="12">
        <f>IF(AH192&gt;0, BJ192/AH192, 0)</f>
        <v/>
      </c>
      <c r="BL192" s="13">
        <f>BI192-AI192</f>
        <v/>
      </c>
      <c r="BM192" s="12">
        <f>IF(AI192&gt;0, BL192/AI192, 0)</f>
        <v/>
      </c>
    </row>
    <row r="193">
      <c r="A193" s="19" t="inlineStr">
        <is>
          <t>Alfonso</t>
        </is>
      </c>
      <c r="B193" s="19" t="inlineStr">
        <is>
          <t>ESPAÑA</t>
        </is>
      </c>
      <c r="C193" s="19" t="inlineStr">
        <is>
          <t>FRUITURE ADVISORS, S.L.</t>
        </is>
      </c>
      <c r="D193" s="10" t="inlineStr">
        <is>
          <t>Baja aportación</t>
        </is>
      </c>
      <c r="E193" s="10" t="inlineStr">
        <is>
          <t>N0020</t>
        </is>
      </c>
      <c r="F193" s="19" t="inlineStr">
        <is>
          <t>NUTRICALE, 20 L</t>
        </is>
      </c>
      <c r="G193" s="22" t="n">
        <v>20</v>
      </c>
      <c r="H193" s="13" t="n">
        <v>2.38</v>
      </c>
      <c r="I193" s="13" t="n">
        <v>2.4808585449096</v>
      </c>
      <c r="J193" s="11" t="n">
        <v>0</v>
      </c>
      <c r="K193" s="13" t="n">
        <v>0</v>
      </c>
      <c r="L193" s="11" t="n">
        <v>0</v>
      </c>
      <c r="M193" s="13" t="n">
        <v>0</v>
      </c>
      <c r="N193" s="11" t="n">
        <v>59.35414045159279</v>
      </c>
      <c r="O193" s="13" t="n">
        <v>141.2628542747909</v>
      </c>
      <c r="P193" s="11" t="n">
        <v>0</v>
      </c>
      <c r="Q193" s="13" t="n">
        <v>0</v>
      </c>
      <c r="R193" s="11" t="n">
        <v>0</v>
      </c>
      <c r="S193" s="13" t="n">
        <v>0</v>
      </c>
      <c r="T193" s="11" t="n">
        <v>0</v>
      </c>
      <c r="U193" s="13" t="n">
        <v>0</v>
      </c>
      <c r="V193" s="11" t="n">
        <v>0</v>
      </c>
      <c r="W193" s="13" t="n">
        <v>0</v>
      </c>
      <c r="X193" s="11" t="n">
        <v>0</v>
      </c>
      <c r="Y193" s="13" t="n">
        <v>0</v>
      </c>
      <c r="Z193" s="11" t="n">
        <v>0</v>
      </c>
      <c r="AA193" s="13" t="n">
        <v>0</v>
      </c>
      <c r="AB193" s="11" t="n">
        <v>0</v>
      </c>
      <c r="AC193" s="13" t="n">
        <v>0</v>
      </c>
      <c r="AD193" s="11" t="n">
        <v>0</v>
      </c>
      <c r="AE193" s="13" t="n">
        <v>0</v>
      </c>
      <c r="AF193" s="11" t="n">
        <v>0</v>
      </c>
      <c r="AG193" s="13" t="n">
        <v>0</v>
      </c>
      <c r="AH193" s="25">
        <f>J193+L193+N193+P193+R193+T193+V193+X193+Z193+AB193+AD193+AF193</f>
        <v/>
      </c>
      <c r="AI193" s="26">
        <f>K193+M193+O193+Q193+S193+U193+W193+Y193+AA193+AC193+AE193+AG193</f>
        <v/>
      </c>
      <c r="AJ193" s="11" t="n">
        <v>0</v>
      </c>
      <c r="AK193" s="13" t="n">
        <v>0</v>
      </c>
      <c r="AL193" s="11" t="n">
        <v>0</v>
      </c>
      <c r="AM193" s="13" t="n">
        <v>0</v>
      </c>
      <c r="AN193" s="11" t="n">
        <v>60</v>
      </c>
      <c r="AO193" s="13" t="n">
        <v>148.851512694576</v>
      </c>
      <c r="AP193" s="11" t="n">
        <v>0</v>
      </c>
      <c r="AQ193" s="13" t="n">
        <v>0</v>
      </c>
      <c r="AR193" s="11" t="n">
        <v>0</v>
      </c>
      <c r="AS193" s="13" t="n">
        <v>0</v>
      </c>
      <c r="AT193" s="11" t="n">
        <v>0</v>
      </c>
      <c r="AU193" s="13" t="n">
        <v>0</v>
      </c>
      <c r="AV193" s="11" t="n">
        <v>0</v>
      </c>
      <c r="AW193" s="13" t="n">
        <v>0</v>
      </c>
      <c r="AX193" s="11" t="n">
        <v>0</v>
      </c>
      <c r="AY193" s="13" t="n">
        <v>0</v>
      </c>
      <c r="AZ193" s="11" t="n">
        <v>0</v>
      </c>
      <c r="BA193" s="13" t="n">
        <v>0</v>
      </c>
      <c r="BB193" s="11" t="n">
        <v>0</v>
      </c>
      <c r="BC193" s="13" t="n">
        <v>0</v>
      </c>
      <c r="BD193" s="11" t="n">
        <v>0</v>
      </c>
      <c r="BE193" s="13" t="n">
        <v>0</v>
      </c>
      <c r="BF193" s="11" t="n">
        <v>0</v>
      </c>
      <c r="BG193" s="13" t="n">
        <v>0</v>
      </c>
      <c r="BH193" s="27">
        <f>AJ193+AL193+AN193+AP193+AR193+AT193+AV193+AX193+AZ193+BB193+BD193+BF193</f>
        <v/>
      </c>
      <c r="BI193" s="28">
        <f>AK193+AM193+AO193+AQ193+AS193+AU193+AW193+AY193+BA193+BC193+BE193+BG193</f>
        <v/>
      </c>
      <c r="BJ193" s="11">
        <f>BH193-AH193</f>
        <v/>
      </c>
      <c r="BK193" s="12">
        <f>IF(AH193&gt;0, BJ193/AH193, 0)</f>
        <v/>
      </c>
      <c r="BL193" s="13">
        <f>BI193-AI193</f>
        <v/>
      </c>
      <c r="BM193" s="12">
        <f>IF(AI193&gt;0, BL193/AI193, 0)</f>
        <v/>
      </c>
    </row>
    <row r="194">
      <c r="A194" s="19" t="inlineStr">
        <is>
          <t>Alfonso</t>
        </is>
      </c>
      <c r="B194" s="19" t="inlineStr">
        <is>
          <t>ESPAÑA</t>
        </is>
      </c>
      <c r="C194" s="19" t="inlineStr">
        <is>
          <t>FRUITURE ADVISORS, S.L.</t>
        </is>
      </c>
      <c r="D194" s="10" t="inlineStr">
        <is>
          <t>Baja aportación</t>
        </is>
      </c>
      <c r="E194" s="10" t="inlineStr">
        <is>
          <t>PT0020</t>
        </is>
      </c>
      <c r="F194" s="19" t="inlineStr">
        <is>
          <t>AGROPOTASION, 20 L</t>
        </is>
      </c>
      <c r="G194" s="22" t="n">
        <v>20</v>
      </c>
      <c r="H194" s="13" t="n">
        <v>3.465199999999999</v>
      </c>
      <c r="I194" s="13" t="n">
        <v>3.614948149818821</v>
      </c>
      <c r="J194" s="11" t="n">
        <v>0</v>
      </c>
      <c r="K194" s="13" t="n">
        <v>0</v>
      </c>
      <c r="L194" s="11" t="n">
        <v>0</v>
      </c>
      <c r="M194" s="13" t="n">
        <v>0</v>
      </c>
      <c r="N194" s="11" t="n">
        <v>0</v>
      </c>
      <c r="O194" s="13" t="n">
        <v>0</v>
      </c>
      <c r="P194" s="11" t="n">
        <v>0</v>
      </c>
      <c r="Q194" s="13" t="n">
        <v>0</v>
      </c>
      <c r="R194" s="11" t="n">
        <v>0</v>
      </c>
      <c r="S194" s="13" t="n">
        <v>0</v>
      </c>
      <c r="T194" s="11" t="n">
        <v>178.0624213547784</v>
      </c>
      <c r="U194" s="13" t="n">
        <v>595.717722999153</v>
      </c>
      <c r="V194" s="11" t="n">
        <v>0</v>
      </c>
      <c r="W194" s="13" t="n">
        <v>0</v>
      </c>
      <c r="X194" s="11" t="n">
        <v>316.5554157418283</v>
      </c>
      <c r="Y194" s="13" t="n">
        <v>1118.232006108008</v>
      </c>
      <c r="Z194" s="11" t="n">
        <v>0</v>
      </c>
      <c r="AA194" s="13" t="n">
        <v>0</v>
      </c>
      <c r="AB194" s="11" t="n">
        <v>0</v>
      </c>
      <c r="AC194" s="13" t="n">
        <v>0</v>
      </c>
      <c r="AD194" s="11" t="n">
        <v>0</v>
      </c>
      <c r="AE194" s="13" t="n">
        <v>0</v>
      </c>
      <c r="AF194" s="11" t="n">
        <v>0</v>
      </c>
      <c r="AG194" s="13" t="n">
        <v>0</v>
      </c>
      <c r="AH194" s="25">
        <f>J194+L194+N194+P194+R194+T194+V194+X194+Z194+AB194+AD194+AF194</f>
        <v/>
      </c>
      <c r="AI194" s="26">
        <f>K194+M194+O194+Q194+S194+U194+W194+Y194+AA194+AC194+AE194+AG194</f>
        <v/>
      </c>
      <c r="AJ194" s="11" t="n">
        <v>0</v>
      </c>
      <c r="AK194" s="13" t="n">
        <v>0</v>
      </c>
      <c r="AL194" s="11" t="n">
        <v>0</v>
      </c>
      <c r="AM194" s="13" t="n">
        <v>0</v>
      </c>
      <c r="AN194" s="11" t="n">
        <v>0</v>
      </c>
      <c r="AO194" s="13" t="n">
        <v>0</v>
      </c>
      <c r="AP194" s="11" t="n">
        <v>0</v>
      </c>
      <c r="AQ194" s="13" t="n">
        <v>0</v>
      </c>
      <c r="AR194" s="11" t="n">
        <v>0</v>
      </c>
      <c r="AS194" s="13" t="n">
        <v>0</v>
      </c>
      <c r="AT194" s="11" t="n">
        <v>200</v>
      </c>
      <c r="AU194" s="13" t="n">
        <v>697.4663939050236</v>
      </c>
      <c r="AV194" s="11" t="n">
        <v>0</v>
      </c>
      <c r="AW194" s="13" t="n">
        <v>0</v>
      </c>
      <c r="AX194" s="11" t="n">
        <v>340</v>
      </c>
      <c r="AY194" s="13" t="n">
        <v>1254.60560699714</v>
      </c>
      <c r="AZ194" s="11" t="n">
        <v>0</v>
      </c>
      <c r="BA194" s="13" t="n">
        <v>0</v>
      </c>
      <c r="BB194" s="11" t="n">
        <v>0</v>
      </c>
      <c r="BC194" s="13" t="n">
        <v>0</v>
      </c>
      <c r="BD194" s="11" t="n">
        <v>0</v>
      </c>
      <c r="BE194" s="13" t="n">
        <v>0</v>
      </c>
      <c r="BF194" s="11" t="n">
        <v>0</v>
      </c>
      <c r="BG194" s="13" t="n">
        <v>0</v>
      </c>
      <c r="BH194" s="27">
        <f>AJ194+AL194+AN194+AP194+AR194+AT194+AV194+AX194+AZ194+BB194+BD194+BF194</f>
        <v/>
      </c>
      <c r="BI194" s="28">
        <f>AK194+AM194+AO194+AQ194+AS194+AU194+AW194+AY194+BA194+BC194+BE194+BG194</f>
        <v/>
      </c>
      <c r="BJ194" s="11">
        <f>BH194-AH194</f>
        <v/>
      </c>
      <c r="BK194" s="12">
        <f>IF(AH194&gt;0, BJ194/AH194, 0)</f>
        <v/>
      </c>
      <c r="BL194" s="13">
        <f>BI194-AI194</f>
        <v/>
      </c>
      <c r="BM194" s="12">
        <f>IF(AI194&gt;0, BL194/AI194, 0)</f>
        <v/>
      </c>
    </row>
    <row r="195">
      <c r="A195" s="19" t="inlineStr">
        <is>
          <t>Alfonso</t>
        </is>
      </c>
      <c r="B195" s="19" t="inlineStr">
        <is>
          <t>ESPAÑA</t>
        </is>
      </c>
      <c r="C195" s="19" t="inlineStr">
        <is>
          <t>FRUITURE ADVISORS, S.L.</t>
        </is>
      </c>
      <c r="D195" s="10" t="inlineStr">
        <is>
          <t>Baja aportación</t>
        </is>
      </c>
      <c r="E195" s="10" t="inlineStr">
        <is>
          <t>PT0200</t>
        </is>
      </c>
      <c r="F195" s="19" t="inlineStr">
        <is>
          <t>AGROPOTASION, 200 L</t>
        </is>
      </c>
      <c r="G195" s="22" t="n">
        <v>200</v>
      </c>
      <c r="H195" s="13" t="n">
        <v>3.37</v>
      </c>
      <c r="I195" s="13" t="n">
        <v>3.512812309388801</v>
      </c>
      <c r="J195" s="11" t="n">
        <v>0</v>
      </c>
      <c r="K195" s="13" t="n">
        <v>0</v>
      </c>
      <c r="L195" s="11" t="n">
        <v>0</v>
      </c>
      <c r="M195" s="13" t="n">
        <v>0</v>
      </c>
      <c r="N195" s="11" t="n">
        <v>0</v>
      </c>
      <c r="O195" s="13" t="n">
        <v>0</v>
      </c>
      <c r="P195" s="11" t="n">
        <v>0</v>
      </c>
      <c r="Q195" s="13" t="n">
        <v>0</v>
      </c>
      <c r="R195" s="11" t="n">
        <v>0</v>
      </c>
      <c r="S195" s="13" t="n">
        <v>0</v>
      </c>
      <c r="T195" s="11" t="n">
        <v>0</v>
      </c>
      <c r="U195" s="13" t="n">
        <v>0</v>
      </c>
      <c r="V195" s="11" t="n">
        <v>395.6942696772853</v>
      </c>
      <c r="W195" s="13" t="n">
        <v>1333.489688812452</v>
      </c>
      <c r="X195" s="11" t="n">
        <v>0</v>
      </c>
      <c r="Y195" s="13" t="n">
        <v>0</v>
      </c>
      <c r="Z195" s="11" t="n">
        <v>0</v>
      </c>
      <c r="AA195" s="13" t="n">
        <v>0</v>
      </c>
      <c r="AB195" s="11" t="n">
        <v>0</v>
      </c>
      <c r="AC195" s="13" t="n">
        <v>0</v>
      </c>
      <c r="AD195" s="11" t="n">
        <v>0</v>
      </c>
      <c r="AE195" s="13" t="n">
        <v>0</v>
      </c>
      <c r="AF195" s="11" t="n">
        <v>0</v>
      </c>
      <c r="AG195" s="13" t="n">
        <v>0</v>
      </c>
      <c r="AH195" s="25">
        <f>J195+L195+N195+P195+R195+T195+V195+X195+Z195+AB195+AD195+AF195</f>
        <v/>
      </c>
      <c r="AI195" s="26">
        <f>K195+M195+O195+Q195+S195+U195+W195+Y195+AA195+AC195+AE195+AG195</f>
        <v/>
      </c>
      <c r="AJ195" s="11" t="n">
        <v>0</v>
      </c>
      <c r="AK195" s="13" t="n">
        <v>0</v>
      </c>
      <c r="AL195" s="11" t="n">
        <v>0</v>
      </c>
      <c r="AM195" s="13" t="n">
        <v>0</v>
      </c>
      <c r="AN195" s="11" t="n">
        <v>0</v>
      </c>
      <c r="AO195" s="13" t="n">
        <v>0</v>
      </c>
      <c r="AP195" s="11" t="n">
        <v>0</v>
      </c>
      <c r="AQ195" s="13" t="n">
        <v>0</v>
      </c>
      <c r="AR195" s="11" t="n">
        <v>0</v>
      </c>
      <c r="AS195" s="13" t="n">
        <v>0</v>
      </c>
      <c r="AT195" s="11" t="n">
        <v>0</v>
      </c>
      <c r="AU195" s="13" t="n">
        <v>0</v>
      </c>
      <c r="AV195" s="11" t="n">
        <v>400</v>
      </c>
      <c r="AW195" s="13" t="n">
        <v>1405.124923755521</v>
      </c>
      <c r="AX195" s="11" t="n">
        <v>0</v>
      </c>
      <c r="AY195" s="13" t="n">
        <v>0</v>
      </c>
      <c r="AZ195" s="11" t="n">
        <v>0</v>
      </c>
      <c r="BA195" s="13" t="n">
        <v>0</v>
      </c>
      <c r="BB195" s="11" t="n">
        <v>0</v>
      </c>
      <c r="BC195" s="13" t="n">
        <v>0</v>
      </c>
      <c r="BD195" s="11" t="n">
        <v>0</v>
      </c>
      <c r="BE195" s="13" t="n">
        <v>0</v>
      </c>
      <c r="BF195" s="11" t="n">
        <v>0</v>
      </c>
      <c r="BG195" s="13" t="n">
        <v>0</v>
      </c>
      <c r="BH195" s="27">
        <f>AJ195+AL195+AN195+AP195+AR195+AT195+AV195+AX195+AZ195+BB195+BD195+BF195</f>
        <v/>
      </c>
      <c r="BI195" s="28">
        <f>AK195+AM195+AO195+AQ195+AS195+AU195+AW195+AY195+BA195+BC195+BE195+BG195</f>
        <v/>
      </c>
      <c r="BJ195" s="11">
        <f>BH195-AH195</f>
        <v/>
      </c>
      <c r="BK195" s="12">
        <f>IF(AH195&gt;0, BJ195/AH195, 0)</f>
        <v/>
      </c>
      <c r="BL195" s="13">
        <f>BI195-AI195</f>
        <v/>
      </c>
      <c r="BM195" s="12">
        <f>IF(AI195&gt;0, BL195/AI195, 0)</f>
        <v/>
      </c>
    </row>
    <row r="196">
      <c r="A196" s="19" t="inlineStr">
        <is>
          <t>Alfonso</t>
        </is>
      </c>
      <c r="B196" s="19" t="inlineStr">
        <is>
          <t>ESPAÑA</t>
        </is>
      </c>
      <c r="C196" s="19" t="inlineStr">
        <is>
          <t>FRUITURE ADVISORS, S.L.</t>
        </is>
      </c>
      <c r="D196" s="10" t="inlineStr">
        <is>
          <t>Baja aportación</t>
        </is>
      </c>
      <c r="E196" s="10" t="inlineStr">
        <is>
          <t>PT1000</t>
        </is>
      </c>
      <c r="F196" s="19" t="inlineStr">
        <is>
          <t>AGROPOTASION, 1000 L</t>
        </is>
      </c>
      <c r="G196" s="22" t="n">
        <v>1000</v>
      </c>
      <c r="H196" s="13" t="n">
        <v>3.04</v>
      </c>
      <c r="I196" s="13" t="n">
        <v>3.168827721229068</v>
      </c>
      <c r="J196" s="11" t="n">
        <v>0</v>
      </c>
      <c r="K196" s="13" t="n">
        <v>0</v>
      </c>
      <c r="L196" s="11" t="n">
        <v>0</v>
      </c>
      <c r="M196" s="13" t="n">
        <v>0</v>
      </c>
      <c r="N196" s="11" t="n">
        <v>0</v>
      </c>
      <c r="O196" s="13" t="n">
        <v>0</v>
      </c>
      <c r="P196" s="11" t="n">
        <v>0</v>
      </c>
      <c r="Q196" s="13" t="n">
        <v>0</v>
      </c>
      <c r="R196" s="11" t="n">
        <v>989.2356741932132</v>
      </c>
      <c r="S196" s="13" t="n">
        <v>3007.276449547368</v>
      </c>
      <c r="T196" s="11" t="n">
        <v>0</v>
      </c>
      <c r="U196" s="13" t="n">
        <v>0</v>
      </c>
      <c r="V196" s="11" t="n">
        <v>0</v>
      </c>
      <c r="W196" s="13" t="n">
        <v>0</v>
      </c>
      <c r="X196" s="11" t="n">
        <v>0</v>
      </c>
      <c r="Y196" s="13" t="n">
        <v>0</v>
      </c>
      <c r="Z196" s="11" t="n">
        <v>0</v>
      </c>
      <c r="AA196" s="13" t="n">
        <v>0</v>
      </c>
      <c r="AB196" s="11" t="n">
        <v>0</v>
      </c>
      <c r="AC196" s="13" t="n">
        <v>0</v>
      </c>
      <c r="AD196" s="11" t="n">
        <v>0</v>
      </c>
      <c r="AE196" s="13" t="n">
        <v>0</v>
      </c>
      <c r="AF196" s="11" t="n">
        <v>0</v>
      </c>
      <c r="AG196" s="13" t="n">
        <v>0</v>
      </c>
      <c r="AH196" s="25">
        <f>J196+L196+N196+P196+R196+T196+V196+X196+Z196+AB196+AD196+AF196</f>
        <v/>
      </c>
      <c r="AI196" s="26">
        <f>K196+M196+O196+Q196+S196+U196+W196+Y196+AA196+AC196+AE196+AG196</f>
        <v/>
      </c>
      <c r="AJ196" s="11" t="n">
        <v>0</v>
      </c>
      <c r="AK196" s="13" t="n">
        <v>0</v>
      </c>
      <c r="AL196" s="11" t="n">
        <v>0</v>
      </c>
      <c r="AM196" s="13" t="n">
        <v>0</v>
      </c>
      <c r="AN196" s="11" t="n">
        <v>0</v>
      </c>
      <c r="AO196" s="13" t="n">
        <v>0</v>
      </c>
      <c r="AP196" s="11" t="n">
        <v>0</v>
      </c>
      <c r="AQ196" s="13" t="n">
        <v>0</v>
      </c>
      <c r="AR196" s="11" t="n">
        <v>1000</v>
      </c>
      <c r="AS196" s="13" t="n">
        <v>3168.827721229068</v>
      </c>
      <c r="AT196" s="11" t="n">
        <v>0</v>
      </c>
      <c r="AU196" s="13" t="n">
        <v>0</v>
      </c>
      <c r="AV196" s="11" t="n">
        <v>0</v>
      </c>
      <c r="AW196" s="13" t="n">
        <v>0</v>
      </c>
      <c r="AX196" s="11" t="n">
        <v>0</v>
      </c>
      <c r="AY196" s="13" t="n">
        <v>0</v>
      </c>
      <c r="AZ196" s="11" t="n">
        <v>0</v>
      </c>
      <c r="BA196" s="13" t="n">
        <v>0</v>
      </c>
      <c r="BB196" s="11" t="n">
        <v>0</v>
      </c>
      <c r="BC196" s="13" t="n">
        <v>0</v>
      </c>
      <c r="BD196" s="11" t="n">
        <v>0</v>
      </c>
      <c r="BE196" s="13" t="n">
        <v>0</v>
      </c>
      <c r="BF196" s="11" t="n">
        <v>0</v>
      </c>
      <c r="BG196" s="13" t="n">
        <v>0</v>
      </c>
      <c r="BH196" s="27">
        <f>AJ196+AL196+AN196+AP196+AR196+AT196+AV196+AX196+AZ196+BB196+BD196+BF196</f>
        <v/>
      </c>
      <c r="BI196" s="28">
        <f>AK196+AM196+AO196+AQ196+AS196+AU196+AW196+AY196+BA196+BC196+BE196+BG196</f>
        <v/>
      </c>
      <c r="BJ196" s="11">
        <f>BH196-AH196</f>
        <v/>
      </c>
      <c r="BK196" s="12">
        <f>IF(AH196&gt;0, BJ196/AH196, 0)</f>
        <v/>
      </c>
      <c r="BL196" s="13">
        <f>BI196-AI196</f>
        <v/>
      </c>
      <c r="BM196" s="12">
        <f>IF(AI196&gt;0, BL196/AI196, 0)</f>
        <v/>
      </c>
    </row>
    <row r="197">
      <c r="A197" s="19" t="inlineStr">
        <is>
          <t>Alfonso</t>
        </is>
      </c>
      <c r="B197" s="19" t="inlineStr">
        <is>
          <t>ESPAÑA</t>
        </is>
      </c>
      <c r="C197" s="19" t="inlineStr">
        <is>
          <t>FRUITURE ADVISORS, S.L.</t>
        </is>
      </c>
      <c r="D197" s="10" t="inlineStr">
        <is>
          <t>Baja aportación</t>
        </is>
      </c>
      <c r="E197" s="10" t="inlineStr">
        <is>
          <t>S0200</t>
        </is>
      </c>
      <c r="F197" s="19" t="inlineStr">
        <is>
          <t>SAL-WAX STAR, 200 L</t>
        </is>
      </c>
      <c r="G197" s="22" t="n">
        <v>200</v>
      </c>
      <c r="H197" s="13" t="n">
        <v>1.96</v>
      </c>
      <c r="I197" s="13" t="n">
        <v>2.043059978160846</v>
      </c>
      <c r="J197" s="11" t="n">
        <v>0</v>
      </c>
      <c r="K197" s="13" t="n">
        <v>0</v>
      </c>
      <c r="L197" s="11" t="n">
        <v>0</v>
      </c>
      <c r="M197" s="13" t="n">
        <v>0</v>
      </c>
      <c r="N197" s="11" t="n">
        <v>197.8471348386427</v>
      </c>
      <c r="O197" s="13" t="n">
        <v>387.7803842837396</v>
      </c>
      <c r="P197" s="11" t="n">
        <v>0</v>
      </c>
      <c r="Q197" s="13" t="n">
        <v>0</v>
      </c>
      <c r="R197" s="11" t="n">
        <v>0</v>
      </c>
      <c r="S197" s="13" t="n">
        <v>0</v>
      </c>
      <c r="T197" s="11" t="n">
        <v>0</v>
      </c>
      <c r="U197" s="13" t="n">
        <v>0</v>
      </c>
      <c r="V197" s="11" t="n">
        <v>0</v>
      </c>
      <c r="W197" s="13" t="n">
        <v>0</v>
      </c>
      <c r="X197" s="11" t="n">
        <v>0</v>
      </c>
      <c r="Y197" s="13" t="n">
        <v>0</v>
      </c>
      <c r="Z197" s="11" t="n">
        <v>0</v>
      </c>
      <c r="AA197" s="13" t="n">
        <v>0</v>
      </c>
      <c r="AB197" s="11" t="n">
        <v>0</v>
      </c>
      <c r="AC197" s="13" t="n">
        <v>0</v>
      </c>
      <c r="AD197" s="11" t="n">
        <v>0</v>
      </c>
      <c r="AE197" s="13" t="n">
        <v>0</v>
      </c>
      <c r="AF197" s="11" t="n">
        <v>0</v>
      </c>
      <c r="AG197" s="13" t="n">
        <v>0</v>
      </c>
      <c r="AH197" s="25">
        <f>J197+L197+N197+P197+R197+T197+V197+X197+Z197+AB197+AD197+AF197</f>
        <v/>
      </c>
      <c r="AI197" s="26">
        <f>K197+M197+O197+Q197+S197+U197+W197+Y197+AA197+AC197+AE197+AG197</f>
        <v/>
      </c>
      <c r="AJ197" s="11" t="n">
        <v>0</v>
      </c>
      <c r="AK197" s="13" t="n">
        <v>0</v>
      </c>
      <c r="AL197" s="11" t="n">
        <v>0</v>
      </c>
      <c r="AM197" s="13" t="n">
        <v>0</v>
      </c>
      <c r="AN197" s="11" t="n">
        <v>200</v>
      </c>
      <c r="AO197" s="13" t="n">
        <v>408.6119956321692</v>
      </c>
      <c r="AP197" s="11" t="n">
        <v>0</v>
      </c>
      <c r="AQ197" s="13" t="n">
        <v>0</v>
      </c>
      <c r="AR197" s="11" t="n">
        <v>0</v>
      </c>
      <c r="AS197" s="13" t="n">
        <v>0</v>
      </c>
      <c r="AT197" s="11" t="n">
        <v>0</v>
      </c>
      <c r="AU197" s="13" t="n">
        <v>0</v>
      </c>
      <c r="AV197" s="11" t="n">
        <v>0</v>
      </c>
      <c r="AW197" s="13" t="n">
        <v>0</v>
      </c>
      <c r="AX197" s="11" t="n">
        <v>0</v>
      </c>
      <c r="AY197" s="13" t="n">
        <v>0</v>
      </c>
      <c r="AZ197" s="11" t="n">
        <v>0</v>
      </c>
      <c r="BA197" s="13" t="n">
        <v>0</v>
      </c>
      <c r="BB197" s="11" t="n">
        <v>0</v>
      </c>
      <c r="BC197" s="13" t="n">
        <v>0</v>
      </c>
      <c r="BD197" s="11" t="n">
        <v>0</v>
      </c>
      <c r="BE197" s="13" t="n">
        <v>0</v>
      </c>
      <c r="BF197" s="11" t="n">
        <v>0</v>
      </c>
      <c r="BG197" s="13" t="n">
        <v>0</v>
      </c>
      <c r="BH197" s="27">
        <f>AJ197+AL197+AN197+AP197+AR197+AT197+AV197+AX197+AZ197+BB197+BD197+BF197</f>
        <v/>
      </c>
      <c r="BI197" s="28">
        <f>AK197+AM197+AO197+AQ197+AS197+AU197+AW197+AY197+BA197+BC197+BE197+BG197</f>
        <v/>
      </c>
      <c r="BJ197" s="11">
        <f>BH197-AH197</f>
        <v/>
      </c>
      <c r="BK197" s="12">
        <f>IF(AH197&gt;0, BJ197/AH197, 0)</f>
        <v/>
      </c>
      <c r="BL197" s="13">
        <f>BI197-AI197</f>
        <v/>
      </c>
      <c r="BM197" s="12">
        <f>IF(AI197&gt;0, BL197/AI197, 0)</f>
        <v/>
      </c>
    </row>
    <row r="198">
      <c r="A198" s="19" t="inlineStr">
        <is>
          <t>Alfonso</t>
        </is>
      </c>
      <c r="B198" s="19" t="inlineStr">
        <is>
          <t>ESPAÑA</t>
        </is>
      </c>
      <c r="C198" s="19" t="inlineStr">
        <is>
          <t>FRUITURE ADVISORS, S.L.</t>
        </is>
      </c>
      <c r="D198" s="10" t="inlineStr">
        <is>
          <t>Baja aportación</t>
        </is>
      </c>
      <c r="E198" s="10" t="inlineStr">
        <is>
          <t>WHITE0020</t>
        </is>
      </c>
      <c r="F198" s="19" t="inlineStr">
        <is>
          <t>AGROWHITE, 20 KG</t>
        </is>
      </c>
      <c r="G198" s="22" t="n">
        <v>20</v>
      </c>
      <c r="H198" s="13" t="n">
        <v>1.8825</v>
      </c>
      <c r="I198" s="13" t="n">
        <v>1.962367693309115</v>
      </c>
      <c r="J198" s="11" t="n">
        <v>0</v>
      </c>
      <c r="K198" s="13" t="n">
        <v>0</v>
      </c>
      <c r="L198" s="11" t="n">
        <v>0</v>
      </c>
      <c r="M198" s="13" t="n">
        <v>0</v>
      </c>
      <c r="N198" s="11" t="n">
        <v>0</v>
      </c>
      <c r="O198" s="13" t="n">
        <v>0</v>
      </c>
      <c r="P198" s="11" t="n">
        <v>0</v>
      </c>
      <c r="Q198" s="13" t="n">
        <v>0</v>
      </c>
      <c r="R198" s="11" t="n">
        <v>1286.006376451177</v>
      </c>
      <c r="S198" s="13" t="n">
        <v>2391.971860199189</v>
      </c>
      <c r="T198" s="11" t="n">
        <v>296.770702257964</v>
      </c>
      <c r="U198" s="13" t="n">
        <v>587.6059904707687</v>
      </c>
      <c r="V198" s="11" t="n">
        <v>0</v>
      </c>
      <c r="W198" s="13" t="n">
        <v>0</v>
      </c>
      <c r="X198" s="11" t="n">
        <v>0</v>
      </c>
      <c r="Y198" s="13" t="n">
        <v>0</v>
      </c>
      <c r="Z198" s="11" t="n">
        <v>0</v>
      </c>
      <c r="AA198" s="13" t="n">
        <v>0</v>
      </c>
      <c r="AB198" s="11" t="n">
        <v>0</v>
      </c>
      <c r="AC198" s="13" t="n">
        <v>0</v>
      </c>
      <c r="AD198" s="11" t="n">
        <v>0</v>
      </c>
      <c r="AE198" s="13" t="n">
        <v>0</v>
      </c>
      <c r="AF198" s="11" t="n">
        <v>0</v>
      </c>
      <c r="AG198" s="13" t="n">
        <v>0</v>
      </c>
      <c r="AH198" s="25">
        <f>J198+L198+N198+P198+R198+T198+V198+X198+Z198+AB198+AD198+AF198</f>
        <v/>
      </c>
      <c r="AI198" s="26">
        <f>K198+M198+O198+Q198+S198+U198+W198+Y198+AA198+AC198+AE198+AG198</f>
        <v/>
      </c>
      <c r="AJ198" s="11" t="n">
        <v>0</v>
      </c>
      <c r="AK198" s="13" t="n">
        <v>0</v>
      </c>
      <c r="AL198" s="11" t="n">
        <v>0</v>
      </c>
      <c r="AM198" s="13" t="n">
        <v>0</v>
      </c>
      <c r="AN198" s="11" t="n">
        <v>0</v>
      </c>
      <c r="AO198" s="13" t="n">
        <v>0</v>
      </c>
      <c r="AP198" s="11" t="n">
        <v>0</v>
      </c>
      <c r="AQ198" s="13" t="n">
        <v>0</v>
      </c>
      <c r="AR198" s="11" t="n">
        <v>1380</v>
      </c>
      <c r="AS198" s="13" t="n">
        <v>2675.574669358806</v>
      </c>
      <c r="AT198" s="11" t="n">
        <v>320</v>
      </c>
      <c r="AU198" s="13" t="n">
        <v>660.4504092666897</v>
      </c>
      <c r="AV198" s="11" t="n">
        <v>0</v>
      </c>
      <c r="AW198" s="13" t="n">
        <v>0</v>
      </c>
      <c r="AX198" s="11" t="n">
        <v>0</v>
      </c>
      <c r="AY198" s="13" t="n">
        <v>0</v>
      </c>
      <c r="AZ198" s="11" t="n">
        <v>0</v>
      </c>
      <c r="BA198" s="13" t="n">
        <v>0</v>
      </c>
      <c r="BB198" s="11" t="n">
        <v>0</v>
      </c>
      <c r="BC198" s="13" t="n">
        <v>0</v>
      </c>
      <c r="BD198" s="11" t="n">
        <v>0</v>
      </c>
      <c r="BE198" s="13" t="n">
        <v>0</v>
      </c>
      <c r="BF198" s="11" t="n">
        <v>0</v>
      </c>
      <c r="BG198" s="13" t="n">
        <v>0</v>
      </c>
      <c r="BH198" s="27">
        <f>AJ198+AL198+AN198+AP198+AR198+AT198+AV198+AX198+AZ198+BB198+BD198+BF198</f>
        <v/>
      </c>
      <c r="BI198" s="28">
        <f>AK198+AM198+AO198+AQ198+AS198+AU198+AW198+AY198+BA198+BC198+BE198+BG198</f>
        <v/>
      </c>
      <c r="BJ198" s="11">
        <f>BH198-AH198</f>
        <v/>
      </c>
      <c r="BK198" s="12">
        <f>IF(AH198&gt;0, BJ198/AH198, 0)</f>
        <v/>
      </c>
      <c r="BL198" s="13">
        <f>BI198-AI198</f>
        <v/>
      </c>
      <c r="BM198" s="12">
        <f>IF(AI198&gt;0, BL198/AI198, 0)</f>
        <v/>
      </c>
    </row>
    <row r="199">
      <c r="A199" s="19" t="inlineStr">
        <is>
          <t>Alfonso</t>
        </is>
      </c>
      <c r="B199" s="19" t="inlineStr">
        <is>
          <t>ESPAÑA</t>
        </is>
      </c>
      <c r="C199" s="19" t="inlineStr">
        <is>
          <t>HORTICOLAS Y PATATAS HNOS. MORAN, S.A.T.</t>
        </is>
      </c>
      <c r="D199" s="10" t="inlineStr">
        <is>
          <t>Baja aportación</t>
        </is>
      </c>
      <c r="E199" s="10" t="inlineStr">
        <is>
          <t>A-50(2)0020</t>
        </is>
      </c>
      <c r="F199" s="19" t="inlineStr">
        <is>
          <t>CODIORGAN-A50, 20 KG</t>
        </is>
      </c>
      <c r="G199" s="22" t="n">
        <v>20</v>
      </c>
      <c r="H199" s="13" t="n">
        <v>5.119999999999999</v>
      </c>
      <c r="I199" s="13" t="n">
        <v>5.336973004175271</v>
      </c>
      <c r="J199" s="11" t="n">
        <v>0</v>
      </c>
      <c r="K199" s="13" t="n">
        <v>0</v>
      </c>
      <c r="L199" s="11" t="n">
        <v>0</v>
      </c>
      <c r="M199" s="13" t="n">
        <v>0</v>
      </c>
      <c r="N199" s="11" t="n">
        <v>0</v>
      </c>
      <c r="O199" s="13" t="n">
        <v>0</v>
      </c>
      <c r="P199" s="11" t="n">
        <v>0</v>
      </c>
      <c r="Q199" s="13" t="n">
        <v>0</v>
      </c>
      <c r="R199" s="11" t="n">
        <v>98.92356741932133</v>
      </c>
      <c r="S199" s="13" t="n">
        <v>506.4886651869252</v>
      </c>
      <c r="T199" s="11" t="n">
        <v>0</v>
      </c>
      <c r="U199" s="13" t="n">
        <v>0</v>
      </c>
      <c r="V199" s="11" t="n">
        <v>0</v>
      </c>
      <c r="W199" s="13" t="n">
        <v>0</v>
      </c>
      <c r="X199" s="11" t="n">
        <v>0</v>
      </c>
      <c r="Y199" s="13" t="n">
        <v>0</v>
      </c>
      <c r="Z199" s="11" t="n">
        <v>0</v>
      </c>
      <c r="AA199" s="13" t="n">
        <v>0</v>
      </c>
      <c r="AB199" s="11" t="n">
        <v>0</v>
      </c>
      <c r="AC199" s="13" t="n">
        <v>0</v>
      </c>
      <c r="AD199" s="11" t="n">
        <v>0</v>
      </c>
      <c r="AE199" s="13" t="n">
        <v>0</v>
      </c>
      <c r="AF199" s="11" t="n">
        <v>0</v>
      </c>
      <c r="AG199" s="13" t="n">
        <v>0</v>
      </c>
      <c r="AH199" s="25">
        <f>J199+L199+N199+P199+R199+T199+V199+X199+Z199+AB199+AD199+AF199</f>
        <v/>
      </c>
      <c r="AI199" s="26">
        <f>K199+M199+O199+Q199+S199+U199+W199+Y199+AA199+AC199+AE199+AG199</f>
        <v/>
      </c>
      <c r="AJ199" s="11" t="n">
        <v>0</v>
      </c>
      <c r="AK199" s="13" t="n">
        <v>0</v>
      </c>
      <c r="AL199" s="11" t="n">
        <v>0</v>
      </c>
      <c r="AM199" s="13" t="n">
        <v>0</v>
      </c>
      <c r="AN199" s="11" t="n">
        <v>0</v>
      </c>
      <c r="AO199" s="13" t="n">
        <v>0</v>
      </c>
      <c r="AP199" s="11" t="n">
        <v>0</v>
      </c>
      <c r="AQ199" s="13" t="n">
        <v>0</v>
      </c>
      <c r="AR199" s="11" t="n">
        <v>120</v>
      </c>
      <c r="AS199" s="13" t="n">
        <v>640.4367605010325</v>
      </c>
      <c r="AT199" s="11" t="n">
        <v>0</v>
      </c>
      <c r="AU199" s="13" t="n">
        <v>0</v>
      </c>
      <c r="AV199" s="11" t="n">
        <v>0</v>
      </c>
      <c r="AW199" s="13" t="n">
        <v>0</v>
      </c>
      <c r="AX199" s="11" t="n">
        <v>0</v>
      </c>
      <c r="AY199" s="13" t="n">
        <v>0</v>
      </c>
      <c r="AZ199" s="11" t="n">
        <v>0</v>
      </c>
      <c r="BA199" s="13" t="n">
        <v>0</v>
      </c>
      <c r="BB199" s="11" t="n">
        <v>0</v>
      </c>
      <c r="BC199" s="13" t="n">
        <v>0</v>
      </c>
      <c r="BD199" s="11" t="n">
        <v>0</v>
      </c>
      <c r="BE199" s="13" t="n">
        <v>0</v>
      </c>
      <c r="BF199" s="11" t="n">
        <v>0</v>
      </c>
      <c r="BG199" s="13" t="n">
        <v>0</v>
      </c>
      <c r="BH199" s="27">
        <f>AJ199+AL199+AN199+AP199+AR199+AT199+AV199+AX199+AZ199+BB199+BD199+BF199</f>
        <v/>
      </c>
      <c r="BI199" s="28">
        <f>AK199+AM199+AO199+AQ199+AS199+AU199+AW199+AY199+BA199+BC199+BE199+BG199</f>
        <v/>
      </c>
      <c r="BJ199" s="11">
        <f>BH199-AH199</f>
        <v/>
      </c>
      <c r="BK199" s="12">
        <f>IF(AH199&gt;0, BJ199/AH199, 0)</f>
        <v/>
      </c>
      <c r="BL199" s="13">
        <f>BI199-AI199</f>
        <v/>
      </c>
      <c r="BM199" s="12">
        <f>IF(AI199&gt;0, BL199/AI199, 0)</f>
        <v/>
      </c>
    </row>
    <row r="200">
      <c r="A200" s="19" t="inlineStr">
        <is>
          <t>Alfonso</t>
        </is>
      </c>
      <c r="B200" s="19" t="inlineStr">
        <is>
          <t>ESPAÑA</t>
        </is>
      </c>
      <c r="C200" s="19" t="inlineStr">
        <is>
          <t>HORTICOLAS Y PATATAS HNOS. MORAN, S.A.T.</t>
        </is>
      </c>
      <c r="D200" s="10" t="inlineStr">
        <is>
          <t>Baja aportación</t>
        </is>
      </c>
      <c r="E200" s="10" t="inlineStr">
        <is>
          <t>AMIMG0020</t>
        </is>
      </c>
      <c r="F200" s="19" t="inlineStr">
        <is>
          <t>AMINOSOIL MG, 20 L</t>
        </is>
      </c>
      <c r="G200" s="22" t="n">
        <v>20</v>
      </c>
      <c r="H200" s="13" t="n">
        <v>2.61</v>
      </c>
      <c r="I200" s="13" t="n">
        <v>2.720605379081535</v>
      </c>
      <c r="J200" s="11" t="n">
        <v>0</v>
      </c>
      <c r="K200" s="13" t="n">
        <v>0</v>
      </c>
      <c r="L200" s="11" t="n">
        <v>0</v>
      </c>
      <c r="M200" s="13" t="n">
        <v>0</v>
      </c>
      <c r="N200" s="11" t="n">
        <v>0</v>
      </c>
      <c r="O200" s="13" t="n">
        <v>0</v>
      </c>
      <c r="P200" s="11" t="n">
        <v>0</v>
      </c>
      <c r="Q200" s="13" t="n">
        <v>0</v>
      </c>
      <c r="R200" s="11" t="n">
        <v>0</v>
      </c>
      <c r="S200" s="13" t="n">
        <v>0</v>
      </c>
      <c r="T200" s="11" t="n">
        <v>0</v>
      </c>
      <c r="U200" s="13" t="n">
        <v>0</v>
      </c>
      <c r="V200" s="11" t="n">
        <v>0</v>
      </c>
      <c r="W200" s="13" t="n">
        <v>0</v>
      </c>
      <c r="X200" s="11" t="n">
        <v>118.7082809031856</v>
      </c>
      <c r="Y200" s="13" t="n">
        <v>309.8286131573144</v>
      </c>
      <c r="Z200" s="11" t="n">
        <v>0</v>
      </c>
      <c r="AA200" s="13" t="n">
        <v>0</v>
      </c>
      <c r="AB200" s="11" t="n">
        <v>0</v>
      </c>
      <c r="AC200" s="13" t="n">
        <v>0</v>
      </c>
      <c r="AD200" s="11" t="n">
        <v>0</v>
      </c>
      <c r="AE200" s="13" t="n">
        <v>0</v>
      </c>
      <c r="AF200" s="11" t="n">
        <v>0</v>
      </c>
      <c r="AG200" s="13" t="n">
        <v>0</v>
      </c>
      <c r="AH200" s="25">
        <f>J200+L200+N200+P200+R200+T200+V200+X200+Z200+AB200+AD200+AF200</f>
        <v/>
      </c>
      <c r="AI200" s="26">
        <f>K200+M200+O200+Q200+S200+U200+W200+Y200+AA200+AC200+AE200+AG200</f>
        <v/>
      </c>
      <c r="AJ200" s="11" t="n">
        <v>0</v>
      </c>
      <c r="AK200" s="13" t="n">
        <v>0</v>
      </c>
      <c r="AL200" s="11" t="n">
        <v>0</v>
      </c>
      <c r="AM200" s="13" t="n">
        <v>0</v>
      </c>
      <c r="AN200" s="11" t="n">
        <v>0</v>
      </c>
      <c r="AO200" s="13" t="n">
        <v>0</v>
      </c>
      <c r="AP200" s="11" t="n">
        <v>0</v>
      </c>
      <c r="AQ200" s="13" t="n">
        <v>0</v>
      </c>
      <c r="AR200" s="11" t="n">
        <v>0</v>
      </c>
      <c r="AS200" s="13" t="n">
        <v>0</v>
      </c>
      <c r="AT200" s="11" t="n">
        <v>0</v>
      </c>
      <c r="AU200" s="13" t="n">
        <v>0</v>
      </c>
      <c r="AV200" s="11" t="n">
        <v>0</v>
      </c>
      <c r="AW200" s="13" t="n">
        <v>0</v>
      </c>
      <c r="AX200" s="11" t="n">
        <v>120</v>
      </c>
      <c r="AY200" s="13" t="n">
        <v>326.4726454897842</v>
      </c>
      <c r="AZ200" s="11" t="n">
        <v>0</v>
      </c>
      <c r="BA200" s="13" t="n">
        <v>0</v>
      </c>
      <c r="BB200" s="11" t="n">
        <v>0</v>
      </c>
      <c r="BC200" s="13" t="n">
        <v>0</v>
      </c>
      <c r="BD200" s="11" t="n">
        <v>0</v>
      </c>
      <c r="BE200" s="13" t="n">
        <v>0</v>
      </c>
      <c r="BF200" s="11" t="n">
        <v>0</v>
      </c>
      <c r="BG200" s="13" t="n">
        <v>0</v>
      </c>
      <c r="BH200" s="27">
        <f>AJ200+AL200+AN200+AP200+AR200+AT200+AV200+AX200+AZ200+BB200+BD200+BF200</f>
        <v/>
      </c>
      <c r="BI200" s="28">
        <f>AK200+AM200+AO200+AQ200+AS200+AU200+AW200+AY200+BA200+BC200+BE200+BG200</f>
        <v/>
      </c>
      <c r="BJ200" s="11">
        <f>BH200-AH200</f>
        <v/>
      </c>
      <c r="BK200" s="12">
        <f>IF(AH200&gt;0, BJ200/AH200, 0)</f>
        <v/>
      </c>
      <c r="BL200" s="13">
        <f>BI200-AI200</f>
        <v/>
      </c>
      <c r="BM200" s="12">
        <f>IF(AI200&gt;0, BL200/AI200, 0)</f>
        <v/>
      </c>
    </row>
    <row r="201">
      <c r="A201" s="19" t="inlineStr">
        <is>
          <t>Alfonso</t>
        </is>
      </c>
      <c r="B201" s="19" t="inlineStr">
        <is>
          <t>ESPAÑA</t>
        </is>
      </c>
      <c r="C201" s="19" t="inlineStr">
        <is>
          <t>HORTICOLAS Y PATATAS HNOS. MORAN, S.A.T.</t>
        </is>
      </c>
      <c r="D201" s="10" t="inlineStr">
        <is>
          <t>Baja aportación</t>
        </is>
      </c>
      <c r="E201" s="10" t="inlineStr">
        <is>
          <t>AN0020</t>
        </is>
      </c>
      <c r="F201" s="19" t="inlineStr">
        <is>
          <t>ALCAPLANT NEW, 20 KG</t>
        </is>
      </c>
      <c r="G201" s="22" t="n">
        <v>20</v>
      </c>
      <c r="H201" s="13" t="n">
        <v>1.81</v>
      </c>
      <c r="I201" s="13" t="n">
        <v>1.886703347179149</v>
      </c>
      <c r="J201" s="11" t="n">
        <v>0</v>
      </c>
      <c r="K201" s="13" t="n">
        <v>0</v>
      </c>
      <c r="L201" s="11" t="n">
        <v>0</v>
      </c>
      <c r="M201" s="13" t="n">
        <v>0</v>
      </c>
      <c r="N201" s="11" t="n">
        <v>0</v>
      </c>
      <c r="O201" s="13" t="n">
        <v>0</v>
      </c>
      <c r="P201" s="11" t="n">
        <v>0</v>
      </c>
      <c r="Q201" s="13" t="n">
        <v>0</v>
      </c>
      <c r="R201" s="11" t="n">
        <v>257.2012752902355</v>
      </c>
      <c r="S201" s="13" t="n">
        <v>465.5343082753262</v>
      </c>
      <c r="T201" s="11" t="n">
        <v>0</v>
      </c>
      <c r="U201" s="13" t="n">
        <v>0</v>
      </c>
      <c r="V201" s="11" t="n">
        <v>0</v>
      </c>
      <c r="W201" s="13" t="n">
        <v>0</v>
      </c>
      <c r="X201" s="11" t="n">
        <v>0</v>
      </c>
      <c r="Y201" s="13" t="n">
        <v>0</v>
      </c>
      <c r="Z201" s="11" t="n">
        <v>0</v>
      </c>
      <c r="AA201" s="13" t="n">
        <v>0</v>
      </c>
      <c r="AB201" s="11" t="n">
        <v>0</v>
      </c>
      <c r="AC201" s="13" t="n">
        <v>0</v>
      </c>
      <c r="AD201" s="11" t="n">
        <v>0</v>
      </c>
      <c r="AE201" s="13" t="n">
        <v>0</v>
      </c>
      <c r="AF201" s="11" t="n">
        <v>0</v>
      </c>
      <c r="AG201" s="13" t="n">
        <v>0</v>
      </c>
      <c r="AH201" s="25">
        <f>J201+L201+N201+P201+R201+T201+V201+X201+Z201+AB201+AD201+AF201</f>
        <v/>
      </c>
      <c r="AI201" s="26">
        <f>K201+M201+O201+Q201+S201+U201+W201+Y201+AA201+AC201+AE201+AG201</f>
        <v/>
      </c>
      <c r="AJ201" s="11" t="n">
        <v>0</v>
      </c>
      <c r="AK201" s="13" t="n">
        <v>0</v>
      </c>
      <c r="AL201" s="11" t="n">
        <v>0</v>
      </c>
      <c r="AM201" s="13" t="n">
        <v>0</v>
      </c>
      <c r="AN201" s="11" t="n">
        <v>0</v>
      </c>
      <c r="AO201" s="13" t="n">
        <v>0</v>
      </c>
      <c r="AP201" s="11" t="n">
        <v>0</v>
      </c>
      <c r="AQ201" s="13" t="n">
        <v>0</v>
      </c>
      <c r="AR201" s="11" t="n">
        <v>280</v>
      </c>
      <c r="AS201" s="13" t="n">
        <v>528.2769372101617</v>
      </c>
      <c r="AT201" s="11" t="n">
        <v>0</v>
      </c>
      <c r="AU201" s="13" t="n">
        <v>0</v>
      </c>
      <c r="AV201" s="11" t="n">
        <v>0</v>
      </c>
      <c r="AW201" s="13" t="n">
        <v>0</v>
      </c>
      <c r="AX201" s="11" t="n">
        <v>0</v>
      </c>
      <c r="AY201" s="13" t="n">
        <v>0</v>
      </c>
      <c r="AZ201" s="11" t="n">
        <v>0</v>
      </c>
      <c r="BA201" s="13" t="n">
        <v>0</v>
      </c>
      <c r="BB201" s="11" t="n">
        <v>0</v>
      </c>
      <c r="BC201" s="13" t="n">
        <v>0</v>
      </c>
      <c r="BD201" s="11" t="n">
        <v>0</v>
      </c>
      <c r="BE201" s="13" t="n">
        <v>0</v>
      </c>
      <c r="BF201" s="11" t="n">
        <v>0</v>
      </c>
      <c r="BG201" s="13" t="n">
        <v>0</v>
      </c>
      <c r="BH201" s="27">
        <f>AJ201+AL201+AN201+AP201+AR201+AT201+AV201+AX201+AZ201+BB201+BD201+BF201</f>
        <v/>
      </c>
      <c r="BI201" s="28">
        <f>AK201+AM201+AO201+AQ201+AS201+AU201+AW201+AY201+BA201+BC201+BE201+BG201</f>
        <v/>
      </c>
      <c r="BJ201" s="11">
        <f>BH201-AH201</f>
        <v/>
      </c>
      <c r="BK201" s="12">
        <f>IF(AH201&gt;0, BJ201/AH201, 0)</f>
        <v/>
      </c>
      <c r="BL201" s="13">
        <f>BI201-AI201</f>
        <v/>
      </c>
      <c r="BM201" s="12">
        <f>IF(AI201&gt;0, BL201/AI201, 0)</f>
        <v/>
      </c>
    </row>
    <row r="202">
      <c r="A202" s="19" t="inlineStr">
        <is>
          <t>Alfonso</t>
        </is>
      </c>
      <c r="B202" s="19" t="inlineStr">
        <is>
          <t>ESPAÑA</t>
        </is>
      </c>
      <c r="C202" s="19" t="inlineStr">
        <is>
          <t>HORTICOLAS Y PATATAS HNOS. MORAN, S.A.T.</t>
        </is>
      </c>
      <c r="D202" s="10" t="inlineStr">
        <is>
          <t>Baja aportación</t>
        </is>
      </c>
      <c r="E202" s="10" t="inlineStr">
        <is>
          <t>BR-590005</t>
        </is>
      </c>
      <c r="F202" s="19" t="inlineStr">
        <is>
          <t>BR-59, 5 KG</t>
        </is>
      </c>
      <c r="G202" s="22" t="n">
        <v>5</v>
      </c>
      <c r="H202" s="13" t="n">
        <v>2.44</v>
      </c>
      <c r="I202" s="13" t="n">
        <v>2.543401197302278</v>
      </c>
      <c r="J202" s="11" t="n">
        <v>0</v>
      </c>
      <c r="K202" s="13" t="n">
        <v>0</v>
      </c>
      <c r="L202" s="11" t="n">
        <v>0</v>
      </c>
      <c r="M202" s="13" t="n">
        <v>0</v>
      </c>
      <c r="N202" s="11" t="n">
        <v>0</v>
      </c>
      <c r="O202" s="13" t="n">
        <v>0</v>
      </c>
      <c r="P202" s="11" t="n">
        <v>0</v>
      </c>
      <c r="Q202" s="13" t="n">
        <v>0</v>
      </c>
      <c r="R202" s="11" t="n">
        <v>0</v>
      </c>
      <c r="S202" s="13" t="n">
        <v>0</v>
      </c>
      <c r="T202" s="11" t="n">
        <v>0</v>
      </c>
      <c r="U202" s="13" t="n">
        <v>0</v>
      </c>
      <c r="V202" s="11" t="n">
        <v>0</v>
      </c>
      <c r="W202" s="13" t="n">
        <v>0</v>
      </c>
      <c r="X202" s="11" t="n">
        <v>158.2777078709141</v>
      </c>
      <c r="Y202" s="13" t="n">
        <v>386.1976072050305</v>
      </c>
      <c r="Z202" s="11" t="n">
        <v>0</v>
      </c>
      <c r="AA202" s="13" t="n">
        <v>0</v>
      </c>
      <c r="AB202" s="11" t="n">
        <v>0</v>
      </c>
      <c r="AC202" s="13" t="n">
        <v>0</v>
      </c>
      <c r="AD202" s="11" t="n">
        <v>0</v>
      </c>
      <c r="AE202" s="13" t="n">
        <v>0</v>
      </c>
      <c r="AF202" s="11" t="n">
        <v>0</v>
      </c>
      <c r="AG202" s="13" t="n">
        <v>0</v>
      </c>
      <c r="AH202" s="25">
        <f>J202+L202+N202+P202+R202+T202+V202+X202+Z202+AB202+AD202+AF202</f>
        <v/>
      </c>
      <c r="AI202" s="26">
        <f>K202+M202+O202+Q202+S202+U202+W202+Y202+AA202+AC202+AE202+AG202</f>
        <v/>
      </c>
      <c r="AJ202" s="11" t="n">
        <v>0</v>
      </c>
      <c r="AK202" s="13" t="n">
        <v>0</v>
      </c>
      <c r="AL202" s="11" t="n">
        <v>0</v>
      </c>
      <c r="AM202" s="13" t="n">
        <v>0</v>
      </c>
      <c r="AN202" s="11" t="n">
        <v>0</v>
      </c>
      <c r="AO202" s="13" t="n">
        <v>0</v>
      </c>
      <c r="AP202" s="11" t="n">
        <v>0</v>
      </c>
      <c r="AQ202" s="13" t="n">
        <v>0</v>
      </c>
      <c r="AR202" s="11" t="n">
        <v>0</v>
      </c>
      <c r="AS202" s="13" t="n">
        <v>0</v>
      </c>
      <c r="AT202" s="11" t="n">
        <v>0</v>
      </c>
      <c r="AU202" s="13" t="n">
        <v>0</v>
      </c>
      <c r="AV202" s="11" t="n">
        <v>0</v>
      </c>
      <c r="AW202" s="13" t="n">
        <v>0</v>
      </c>
      <c r="AX202" s="11" t="n">
        <v>175</v>
      </c>
      <c r="AY202" s="13" t="n">
        <v>445.0952095278986</v>
      </c>
      <c r="AZ202" s="11" t="n">
        <v>0</v>
      </c>
      <c r="BA202" s="13" t="n">
        <v>0</v>
      </c>
      <c r="BB202" s="11" t="n">
        <v>0</v>
      </c>
      <c r="BC202" s="13" t="n">
        <v>0</v>
      </c>
      <c r="BD202" s="11" t="n">
        <v>0</v>
      </c>
      <c r="BE202" s="13" t="n">
        <v>0</v>
      </c>
      <c r="BF202" s="11" t="n">
        <v>0</v>
      </c>
      <c r="BG202" s="13" t="n">
        <v>0</v>
      </c>
      <c r="BH202" s="27">
        <f>AJ202+AL202+AN202+AP202+AR202+AT202+AV202+AX202+AZ202+BB202+BD202+BF202</f>
        <v/>
      </c>
      <c r="BI202" s="28">
        <f>AK202+AM202+AO202+AQ202+AS202+AU202+AW202+AY202+BA202+BC202+BE202+BG202</f>
        <v/>
      </c>
      <c r="BJ202" s="11">
        <f>BH202-AH202</f>
        <v/>
      </c>
      <c r="BK202" s="12">
        <f>IF(AH202&gt;0, BJ202/AH202, 0)</f>
        <v/>
      </c>
      <c r="BL202" s="13">
        <f>BI202-AI202</f>
        <v/>
      </c>
      <c r="BM202" s="12">
        <f>IF(AI202&gt;0, BL202/AI202, 0)</f>
        <v/>
      </c>
    </row>
    <row r="203">
      <c r="A203" s="19" t="inlineStr">
        <is>
          <t>Alfonso</t>
        </is>
      </c>
      <c r="B203" s="19" t="inlineStr">
        <is>
          <t>ESPAÑA</t>
        </is>
      </c>
      <c r="C203" s="19" t="inlineStr">
        <is>
          <t>HORTICOLAS Y PATATAS HNOS. MORAN, S.A.T.</t>
        </is>
      </c>
      <c r="D203" s="10" t="inlineStr">
        <is>
          <t>Baja aportación</t>
        </is>
      </c>
      <c r="E203" s="10" t="inlineStr">
        <is>
          <t>C-CU0005</t>
        </is>
      </c>
      <c r="F203" s="19" t="inlineStr">
        <is>
          <t>CODICOBRE, 5 L</t>
        </is>
      </c>
      <c r="G203" s="22" t="n">
        <v>5</v>
      </c>
      <c r="H203" s="13" t="n">
        <v>4.319999999999999</v>
      </c>
      <c r="I203" s="13" t="n">
        <v>4.503070972272885</v>
      </c>
      <c r="J203" s="11" t="n">
        <v>0</v>
      </c>
      <c r="K203" s="13" t="n">
        <v>0</v>
      </c>
      <c r="L203" s="11" t="n">
        <v>0</v>
      </c>
      <c r="M203" s="13" t="n">
        <v>0</v>
      </c>
      <c r="N203" s="11" t="n">
        <v>0</v>
      </c>
      <c r="O203" s="13" t="n">
        <v>0</v>
      </c>
      <c r="P203" s="11" t="n">
        <v>0</v>
      </c>
      <c r="Q203" s="13" t="n">
        <v>0</v>
      </c>
      <c r="R203" s="11" t="n">
        <v>138.4929943870499</v>
      </c>
      <c r="S203" s="13" t="n">
        <v>598.2897357520553</v>
      </c>
      <c r="T203" s="11" t="n">
        <v>0</v>
      </c>
      <c r="U203" s="13" t="n">
        <v>0</v>
      </c>
      <c r="V203" s="11" t="n">
        <v>0</v>
      </c>
      <c r="W203" s="13" t="n">
        <v>0</v>
      </c>
      <c r="X203" s="11" t="n">
        <v>0</v>
      </c>
      <c r="Y203" s="13" t="n">
        <v>0</v>
      </c>
      <c r="Z203" s="11" t="n">
        <v>0</v>
      </c>
      <c r="AA203" s="13" t="n">
        <v>0</v>
      </c>
      <c r="AB203" s="11" t="n">
        <v>0</v>
      </c>
      <c r="AC203" s="13" t="n">
        <v>0</v>
      </c>
      <c r="AD203" s="11" t="n">
        <v>0</v>
      </c>
      <c r="AE203" s="13" t="n">
        <v>0</v>
      </c>
      <c r="AF203" s="11" t="n">
        <v>0</v>
      </c>
      <c r="AG203" s="13" t="n">
        <v>0</v>
      </c>
      <c r="AH203" s="25">
        <f>J203+L203+N203+P203+R203+T203+V203+X203+Z203+AB203+AD203+AF203</f>
        <v/>
      </c>
      <c r="AI203" s="26">
        <f>K203+M203+O203+Q203+S203+U203+W203+Y203+AA203+AC203+AE203+AG203</f>
        <v/>
      </c>
      <c r="AJ203" s="11" t="n">
        <v>0</v>
      </c>
      <c r="AK203" s="13" t="n">
        <v>0</v>
      </c>
      <c r="AL203" s="11" t="n">
        <v>0</v>
      </c>
      <c r="AM203" s="13" t="n">
        <v>0</v>
      </c>
      <c r="AN203" s="11" t="n">
        <v>0</v>
      </c>
      <c r="AO203" s="13" t="n">
        <v>0</v>
      </c>
      <c r="AP203" s="11" t="n">
        <v>0</v>
      </c>
      <c r="AQ203" s="13" t="n">
        <v>0</v>
      </c>
      <c r="AR203" s="11" t="n">
        <v>150</v>
      </c>
      <c r="AS203" s="13" t="n">
        <v>675.4606458409327</v>
      </c>
      <c r="AT203" s="11" t="n">
        <v>0</v>
      </c>
      <c r="AU203" s="13" t="n">
        <v>0</v>
      </c>
      <c r="AV203" s="11" t="n">
        <v>0</v>
      </c>
      <c r="AW203" s="13" t="n">
        <v>0</v>
      </c>
      <c r="AX203" s="11" t="n">
        <v>0</v>
      </c>
      <c r="AY203" s="13" t="n">
        <v>0</v>
      </c>
      <c r="AZ203" s="11" t="n">
        <v>0</v>
      </c>
      <c r="BA203" s="13" t="n">
        <v>0</v>
      </c>
      <c r="BB203" s="11" t="n">
        <v>0</v>
      </c>
      <c r="BC203" s="13" t="n">
        <v>0</v>
      </c>
      <c r="BD203" s="11" t="n">
        <v>0</v>
      </c>
      <c r="BE203" s="13" t="n">
        <v>0</v>
      </c>
      <c r="BF203" s="11" t="n">
        <v>0</v>
      </c>
      <c r="BG203" s="13" t="n">
        <v>0</v>
      </c>
      <c r="BH203" s="27">
        <f>AJ203+AL203+AN203+AP203+AR203+AT203+AV203+AX203+AZ203+BB203+BD203+BF203</f>
        <v/>
      </c>
      <c r="BI203" s="28">
        <f>AK203+AM203+AO203+AQ203+AS203+AU203+AW203+AY203+BA203+BC203+BE203+BG203</f>
        <v/>
      </c>
      <c r="BJ203" s="11">
        <f>BH203-AH203</f>
        <v/>
      </c>
      <c r="BK203" s="12">
        <f>IF(AH203&gt;0, BJ203/AH203, 0)</f>
        <v/>
      </c>
      <c r="BL203" s="13">
        <f>BI203-AI203</f>
        <v/>
      </c>
      <c r="BM203" s="12">
        <f>IF(AI203&gt;0, BL203/AI203, 0)</f>
        <v/>
      </c>
    </row>
    <row r="204">
      <c r="A204" s="19" t="inlineStr">
        <is>
          <t>Alfonso</t>
        </is>
      </c>
      <c r="B204" s="19" t="inlineStr">
        <is>
          <t>ESPAÑA</t>
        </is>
      </c>
      <c r="C204" s="19" t="inlineStr">
        <is>
          <t>HORTICOLAS Y PATATAS HNOS. MORAN, S.A.T.</t>
        </is>
      </c>
      <c r="D204" s="10" t="inlineStr">
        <is>
          <t>Baja aportación</t>
        </is>
      </c>
      <c r="E204" s="10" t="inlineStr">
        <is>
          <t>FU0005</t>
        </is>
      </c>
      <c r="F204" s="19" t="inlineStr">
        <is>
          <t>FULVIGIN, 5 L</t>
        </is>
      </c>
      <c r="G204" s="22" t="n">
        <v>5</v>
      </c>
      <c r="H204" s="13" t="n">
        <v>3.39</v>
      </c>
      <c r="I204" s="13" t="n">
        <v>3.533659860186361</v>
      </c>
      <c r="J204" s="11" t="n">
        <v>0</v>
      </c>
      <c r="K204" s="13" t="n">
        <v>0</v>
      </c>
      <c r="L204" s="11" t="n">
        <v>0</v>
      </c>
      <c r="M204" s="13" t="n">
        <v>0</v>
      </c>
      <c r="N204" s="11" t="n">
        <v>0</v>
      </c>
      <c r="O204" s="13" t="n">
        <v>0</v>
      </c>
      <c r="P204" s="11" t="n">
        <v>0</v>
      </c>
      <c r="Q204" s="13" t="n">
        <v>0</v>
      </c>
      <c r="R204" s="11" t="n">
        <v>158.2777078709141</v>
      </c>
      <c r="S204" s="13" t="n">
        <v>536.5614296823989</v>
      </c>
      <c r="T204" s="11" t="n">
        <v>0</v>
      </c>
      <c r="U204" s="13" t="n">
        <v>0</v>
      </c>
      <c r="V204" s="11" t="n">
        <v>0</v>
      </c>
      <c r="W204" s="13" t="n">
        <v>0</v>
      </c>
      <c r="X204" s="11" t="n">
        <v>0</v>
      </c>
      <c r="Y204" s="13" t="n">
        <v>0</v>
      </c>
      <c r="Z204" s="11" t="n">
        <v>0</v>
      </c>
      <c r="AA204" s="13" t="n">
        <v>0</v>
      </c>
      <c r="AB204" s="11" t="n">
        <v>0</v>
      </c>
      <c r="AC204" s="13" t="n">
        <v>0</v>
      </c>
      <c r="AD204" s="11" t="n">
        <v>0</v>
      </c>
      <c r="AE204" s="13" t="n">
        <v>0</v>
      </c>
      <c r="AF204" s="11" t="n">
        <v>0</v>
      </c>
      <c r="AG204" s="13" t="n">
        <v>0</v>
      </c>
      <c r="AH204" s="25">
        <f>J204+L204+N204+P204+R204+T204+V204+X204+Z204+AB204+AD204+AF204</f>
        <v/>
      </c>
      <c r="AI204" s="26">
        <f>K204+M204+O204+Q204+S204+U204+W204+Y204+AA204+AC204+AE204+AG204</f>
        <v/>
      </c>
      <c r="AJ204" s="11" t="n">
        <v>0</v>
      </c>
      <c r="AK204" s="13" t="n">
        <v>0</v>
      </c>
      <c r="AL204" s="11" t="n">
        <v>0</v>
      </c>
      <c r="AM204" s="13" t="n">
        <v>0</v>
      </c>
      <c r="AN204" s="11" t="n">
        <v>0</v>
      </c>
      <c r="AO204" s="13" t="n">
        <v>0</v>
      </c>
      <c r="AP204" s="11" t="n">
        <v>0</v>
      </c>
      <c r="AQ204" s="13" t="n">
        <v>0</v>
      </c>
      <c r="AR204" s="11" t="n">
        <v>165</v>
      </c>
      <c r="AS204" s="13" t="n">
        <v>583.0538769307495</v>
      </c>
      <c r="AT204" s="11" t="n">
        <v>0</v>
      </c>
      <c r="AU204" s="13" t="n">
        <v>0</v>
      </c>
      <c r="AV204" s="11" t="n">
        <v>0</v>
      </c>
      <c r="AW204" s="13" t="n">
        <v>0</v>
      </c>
      <c r="AX204" s="11" t="n">
        <v>0</v>
      </c>
      <c r="AY204" s="13" t="n">
        <v>0</v>
      </c>
      <c r="AZ204" s="11" t="n">
        <v>0</v>
      </c>
      <c r="BA204" s="13" t="n">
        <v>0</v>
      </c>
      <c r="BB204" s="11" t="n">
        <v>0</v>
      </c>
      <c r="BC204" s="13" t="n">
        <v>0</v>
      </c>
      <c r="BD204" s="11" t="n">
        <v>0</v>
      </c>
      <c r="BE204" s="13" t="n">
        <v>0</v>
      </c>
      <c r="BF204" s="11" t="n">
        <v>0</v>
      </c>
      <c r="BG204" s="13" t="n">
        <v>0</v>
      </c>
      <c r="BH204" s="27">
        <f>AJ204+AL204+AN204+AP204+AR204+AT204+AV204+AX204+AZ204+BB204+BD204+BF204</f>
        <v/>
      </c>
      <c r="BI204" s="28">
        <f>AK204+AM204+AO204+AQ204+AS204+AU204+AW204+AY204+BA204+BC204+BE204+BG204</f>
        <v/>
      </c>
      <c r="BJ204" s="11">
        <f>BH204-AH204</f>
        <v/>
      </c>
      <c r="BK204" s="12">
        <f>IF(AH204&gt;0, BJ204/AH204, 0)</f>
        <v/>
      </c>
      <c r="BL204" s="13">
        <f>BI204-AI204</f>
        <v/>
      </c>
      <c r="BM204" s="12">
        <f>IF(AI204&gt;0, BL204/AI204, 0)</f>
        <v/>
      </c>
    </row>
    <row r="205">
      <c r="A205" s="19" t="inlineStr">
        <is>
          <t>Alfonso</t>
        </is>
      </c>
      <c r="B205" s="19" t="inlineStr">
        <is>
          <t>ESPAÑA</t>
        </is>
      </c>
      <c r="C205" s="19" t="inlineStr">
        <is>
          <t>HORTICOLAS Y PATATAS HNOS. MORAN, S.A.T.</t>
        </is>
      </c>
      <c r="D205" s="10" t="inlineStr">
        <is>
          <t>Baja aportación</t>
        </is>
      </c>
      <c r="E205" s="10" t="inlineStr">
        <is>
          <t>FU0020</t>
        </is>
      </c>
      <c r="F205" s="19" t="inlineStr">
        <is>
          <t>FULVIGIN, 20 L</t>
        </is>
      </c>
      <c r="G205" s="22" t="n">
        <v>20</v>
      </c>
      <c r="H205" s="13" t="n">
        <v>3.07</v>
      </c>
      <c r="I205" s="13" t="n">
        <v>3.200099047425407</v>
      </c>
      <c r="J205" s="11" t="n">
        <v>0</v>
      </c>
      <c r="K205" s="13" t="n">
        <v>0</v>
      </c>
      <c r="L205" s="11" t="n">
        <v>0</v>
      </c>
      <c r="M205" s="13" t="n">
        <v>0</v>
      </c>
      <c r="N205" s="11" t="n">
        <v>0</v>
      </c>
      <c r="O205" s="13" t="n">
        <v>0</v>
      </c>
      <c r="P205" s="11" t="n">
        <v>0</v>
      </c>
      <c r="Q205" s="13" t="n">
        <v>0</v>
      </c>
      <c r="R205" s="11" t="n">
        <v>0</v>
      </c>
      <c r="S205" s="13" t="n">
        <v>0</v>
      </c>
      <c r="T205" s="11" t="n">
        <v>0</v>
      </c>
      <c r="U205" s="13" t="n">
        <v>0</v>
      </c>
      <c r="V205" s="11" t="n">
        <v>0</v>
      </c>
      <c r="W205" s="13" t="n">
        <v>0</v>
      </c>
      <c r="X205" s="11" t="n">
        <v>138.4929943870499</v>
      </c>
      <c r="Y205" s="13" t="n">
        <v>425.1734927682431</v>
      </c>
      <c r="Z205" s="11" t="n">
        <v>0</v>
      </c>
      <c r="AA205" s="13" t="n">
        <v>0</v>
      </c>
      <c r="AB205" s="11" t="n">
        <v>0</v>
      </c>
      <c r="AC205" s="13" t="n">
        <v>0</v>
      </c>
      <c r="AD205" s="11" t="n">
        <v>0</v>
      </c>
      <c r="AE205" s="13" t="n">
        <v>0</v>
      </c>
      <c r="AF205" s="11" t="n">
        <v>0</v>
      </c>
      <c r="AG205" s="13" t="n">
        <v>0</v>
      </c>
      <c r="AH205" s="25">
        <f>J205+L205+N205+P205+R205+T205+V205+X205+Z205+AB205+AD205+AF205</f>
        <v/>
      </c>
      <c r="AI205" s="26">
        <f>K205+M205+O205+Q205+S205+U205+W205+Y205+AA205+AC205+AE205+AG205</f>
        <v/>
      </c>
      <c r="AJ205" s="11" t="n">
        <v>0</v>
      </c>
      <c r="AK205" s="13" t="n">
        <v>0</v>
      </c>
      <c r="AL205" s="11" t="n">
        <v>0</v>
      </c>
      <c r="AM205" s="13" t="n">
        <v>0</v>
      </c>
      <c r="AN205" s="11" t="n">
        <v>0</v>
      </c>
      <c r="AO205" s="13" t="n">
        <v>0</v>
      </c>
      <c r="AP205" s="11" t="n">
        <v>0</v>
      </c>
      <c r="AQ205" s="13" t="n">
        <v>0</v>
      </c>
      <c r="AR205" s="11" t="n">
        <v>0</v>
      </c>
      <c r="AS205" s="13" t="n">
        <v>0</v>
      </c>
      <c r="AT205" s="11" t="n">
        <v>0</v>
      </c>
      <c r="AU205" s="13" t="n">
        <v>0</v>
      </c>
      <c r="AV205" s="11" t="n">
        <v>0</v>
      </c>
      <c r="AW205" s="13" t="n">
        <v>0</v>
      </c>
      <c r="AX205" s="11" t="n">
        <v>140</v>
      </c>
      <c r="AY205" s="13" t="n">
        <v>448.013866639557</v>
      </c>
      <c r="AZ205" s="11" t="n">
        <v>0</v>
      </c>
      <c r="BA205" s="13" t="n">
        <v>0</v>
      </c>
      <c r="BB205" s="11" t="n">
        <v>0</v>
      </c>
      <c r="BC205" s="13" t="n">
        <v>0</v>
      </c>
      <c r="BD205" s="11" t="n">
        <v>0</v>
      </c>
      <c r="BE205" s="13" t="n">
        <v>0</v>
      </c>
      <c r="BF205" s="11" t="n">
        <v>0</v>
      </c>
      <c r="BG205" s="13" t="n">
        <v>0</v>
      </c>
      <c r="BH205" s="27">
        <f>AJ205+AL205+AN205+AP205+AR205+AT205+AV205+AX205+AZ205+BB205+BD205+BF205</f>
        <v/>
      </c>
      <c r="BI205" s="28">
        <f>AK205+AM205+AO205+AQ205+AS205+AU205+AW205+AY205+BA205+BC205+BE205+BG205</f>
        <v/>
      </c>
      <c r="BJ205" s="11">
        <f>BH205-AH205</f>
        <v/>
      </c>
      <c r="BK205" s="12">
        <f>IF(AH205&gt;0, BJ205/AH205, 0)</f>
        <v/>
      </c>
      <c r="BL205" s="13">
        <f>BI205-AI205</f>
        <v/>
      </c>
      <c r="BM205" s="12">
        <f>IF(AI205&gt;0, BL205/AI205, 0)</f>
        <v/>
      </c>
    </row>
    <row r="206">
      <c r="A206" s="19" t="inlineStr">
        <is>
          <t>Alfonso</t>
        </is>
      </c>
      <c r="B206" s="19" t="inlineStr">
        <is>
          <t>ESPAÑA</t>
        </is>
      </c>
      <c r="C206" s="19" t="inlineStr">
        <is>
          <t>HORTICOLAS Y PATATAS HNOS. MORAN, S.A.T.</t>
        </is>
      </c>
      <c r="D206" s="10" t="inlineStr">
        <is>
          <t>Baja aportación</t>
        </is>
      </c>
      <c r="E206" s="10" t="inlineStr">
        <is>
          <t>PIV0005</t>
        </is>
      </c>
      <c r="F206" s="19" t="inlineStr">
        <is>
          <t>PGR IV, 5 L</t>
        </is>
      </c>
      <c r="G206" s="22" t="n">
        <v>5</v>
      </c>
      <c r="H206" s="13" t="n">
        <v>3.07</v>
      </c>
      <c r="I206" s="13" t="n">
        <v>3.200099047425407</v>
      </c>
      <c r="J206" s="11" t="n">
        <v>0</v>
      </c>
      <c r="K206" s="13" t="n">
        <v>0</v>
      </c>
      <c r="L206" s="11" t="n">
        <v>0</v>
      </c>
      <c r="M206" s="13" t="n">
        <v>0</v>
      </c>
      <c r="N206" s="11" t="n">
        <v>0</v>
      </c>
      <c r="O206" s="13" t="n">
        <v>0</v>
      </c>
      <c r="P206" s="11" t="n">
        <v>0</v>
      </c>
      <c r="Q206" s="13" t="n">
        <v>0</v>
      </c>
      <c r="R206" s="11" t="n">
        <v>59.35414045159279</v>
      </c>
      <c r="S206" s="13" t="n">
        <v>182.2172111863899</v>
      </c>
      <c r="T206" s="11" t="n">
        <v>0</v>
      </c>
      <c r="U206" s="13" t="n">
        <v>0</v>
      </c>
      <c r="V206" s="11" t="n">
        <v>0</v>
      </c>
      <c r="W206" s="13" t="n">
        <v>0</v>
      </c>
      <c r="X206" s="11" t="n">
        <v>0</v>
      </c>
      <c r="Y206" s="13" t="n">
        <v>0</v>
      </c>
      <c r="Z206" s="11" t="n">
        <v>0</v>
      </c>
      <c r="AA206" s="13" t="n">
        <v>0</v>
      </c>
      <c r="AB206" s="11" t="n">
        <v>0</v>
      </c>
      <c r="AC206" s="13" t="n">
        <v>0</v>
      </c>
      <c r="AD206" s="11" t="n">
        <v>0</v>
      </c>
      <c r="AE206" s="13" t="n">
        <v>0</v>
      </c>
      <c r="AF206" s="11" t="n">
        <v>0</v>
      </c>
      <c r="AG206" s="13" t="n">
        <v>0</v>
      </c>
      <c r="AH206" s="25">
        <f>J206+L206+N206+P206+R206+T206+V206+X206+Z206+AB206+AD206+AF206</f>
        <v/>
      </c>
      <c r="AI206" s="26">
        <f>K206+M206+O206+Q206+S206+U206+W206+Y206+AA206+AC206+AE206+AG206</f>
        <v/>
      </c>
      <c r="AJ206" s="11" t="n">
        <v>0</v>
      </c>
      <c r="AK206" s="13" t="n">
        <v>0</v>
      </c>
      <c r="AL206" s="11" t="n">
        <v>0</v>
      </c>
      <c r="AM206" s="13" t="n">
        <v>0</v>
      </c>
      <c r="AN206" s="11" t="n">
        <v>0</v>
      </c>
      <c r="AO206" s="13" t="n">
        <v>0</v>
      </c>
      <c r="AP206" s="11" t="n">
        <v>0</v>
      </c>
      <c r="AQ206" s="13" t="n">
        <v>0</v>
      </c>
      <c r="AR206" s="11" t="n">
        <v>65</v>
      </c>
      <c r="AS206" s="13" t="n">
        <v>208.0064380826515</v>
      </c>
      <c r="AT206" s="11" t="n">
        <v>0</v>
      </c>
      <c r="AU206" s="13" t="n">
        <v>0</v>
      </c>
      <c r="AV206" s="11" t="n">
        <v>0</v>
      </c>
      <c r="AW206" s="13" t="n">
        <v>0</v>
      </c>
      <c r="AX206" s="11" t="n">
        <v>0</v>
      </c>
      <c r="AY206" s="13" t="n">
        <v>0</v>
      </c>
      <c r="AZ206" s="11" t="n">
        <v>0</v>
      </c>
      <c r="BA206" s="13" t="n">
        <v>0</v>
      </c>
      <c r="BB206" s="11" t="n">
        <v>0</v>
      </c>
      <c r="BC206" s="13" t="n">
        <v>0</v>
      </c>
      <c r="BD206" s="11" t="n">
        <v>0</v>
      </c>
      <c r="BE206" s="13" t="n">
        <v>0</v>
      </c>
      <c r="BF206" s="11" t="n">
        <v>0</v>
      </c>
      <c r="BG206" s="13" t="n">
        <v>0</v>
      </c>
      <c r="BH206" s="27">
        <f>AJ206+AL206+AN206+AP206+AR206+AT206+AV206+AX206+AZ206+BB206+BD206+BF206</f>
        <v/>
      </c>
      <c r="BI206" s="28">
        <f>AK206+AM206+AO206+AQ206+AS206+AU206+AW206+AY206+BA206+BC206+BE206+BG206</f>
        <v/>
      </c>
      <c r="BJ206" s="11">
        <f>BH206-AH206</f>
        <v/>
      </c>
      <c r="BK206" s="12">
        <f>IF(AH206&gt;0, BJ206/AH206, 0)</f>
        <v/>
      </c>
      <c r="BL206" s="13">
        <f>BI206-AI206</f>
        <v/>
      </c>
      <c r="BM206" s="12">
        <f>IF(AI206&gt;0, BL206/AI206, 0)</f>
        <v/>
      </c>
    </row>
    <row r="207">
      <c r="A207" s="19" t="inlineStr">
        <is>
          <t>Alfonso</t>
        </is>
      </c>
      <c r="B207" s="19" t="inlineStr">
        <is>
          <t>ESPAÑA</t>
        </is>
      </c>
      <c r="C207" s="19" t="inlineStr">
        <is>
          <t>HORTICOLAS Y PATATAS HNOS. MORAN, S.A.T.</t>
        </is>
      </c>
      <c r="D207" s="10" t="inlineStr">
        <is>
          <t>Baja aportación</t>
        </is>
      </c>
      <c r="E207" s="10" t="inlineStr">
        <is>
          <t>PT0020</t>
        </is>
      </c>
      <c r="F207" s="19" t="inlineStr">
        <is>
          <t>AGROPOTASION, 20 L</t>
        </is>
      </c>
      <c r="G207" s="22" t="n">
        <v>20</v>
      </c>
      <c r="H207" s="13" t="n">
        <v>3.51</v>
      </c>
      <c r="I207" s="13" t="n">
        <v>3.658745164971719</v>
      </c>
      <c r="J207" s="11" t="n">
        <v>0</v>
      </c>
      <c r="K207" s="13" t="n">
        <v>0</v>
      </c>
      <c r="L207" s="11" t="n">
        <v>0</v>
      </c>
      <c r="M207" s="13" t="n">
        <v>0</v>
      </c>
      <c r="N207" s="11" t="n">
        <v>0</v>
      </c>
      <c r="O207" s="13" t="n">
        <v>0</v>
      </c>
      <c r="P207" s="11" t="n">
        <v>0</v>
      </c>
      <c r="Q207" s="13" t="n">
        <v>0</v>
      </c>
      <c r="R207" s="11" t="n">
        <v>197.8471348386427</v>
      </c>
      <c r="S207" s="13" t="n">
        <v>694.4434432836357</v>
      </c>
      <c r="T207" s="11" t="n">
        <v>0</v>
      </c>
      <c r="U207" s="13" t="n">
        <v>0</v>
      </c>
      <c r="V207" s="11" t="n">
        <v>0</v>
      </c>
      <c r="W207" s="13" t="n">
        <v>0</v>
      </c>
      <c r="X207" s="11" t="n">
        <v>0</v>
      </c>
      <c r="Y207" s="13" t="n">
        <v>0</v>
      </c>
      <c r="Z207" s="11" t="n">
        <v>0</v>
      </c>
      <c r="AA207" s="13" t="n">
        <v>0</v>
      </c>
      <c r="AB207" s="11" t="n">
        <v>0</v>
      </c>
      <c r="AC207" s="13" t="n">
        <v>0</v>
      </c>
      <c r="AD207" s="11" t="n">
        <v>0</v>
      </c>
      <c r="AE207" s="13" t="n">
        <v>0</v>
      </c>
      <c r="AF207" s="11" t="n">
        <v>0</v>
      </c>
      <c r="AG207" s="13" t="n">
        <v>0</v>
      </c>
      <c r="AH207" s="25">
        <f>J207+L207+N207+P207+R207+T207+V207+X207+Z207+AB207+AD207+AF207</f>
        <v/>
      </c>
      <c r="AI207" s="26">
        <f>K207+M207+O207+Q207+S207+U207+W207+Y207+AA207+AC207+AE207+AG207</f>
        <v/>
      </c>
      <c r="AJ207" s="11" t="n">
        <v>0</v>
      </c>
      <c r="AK207" s="13" t="n">
        <v>0</v>
      </c>
      <c r="AL207" s="11" t="n">
        <v>0</v>
      </c>
      <c r="AM207" s="13" t="n">
        <v>0</v>
      </c>
      <c r="AN207" s="11" t="n">
        <v>0</v>
      </c>
      <c r="AO207" s="13" t="n">
        <v>0</v>
      </c>
      <c r="AP207" s="11" t="n">
        <v>0</v>
      </c>
      <c r="AQ207" s="13" t="n">
        <v>0</v>
      </c>
      <c r="AR207" s="11" t="n">
        <v>220</v>
      </c>
      <c r="AS207" s="13" t="n">
        <v>804.9239362937781</v>
      </c>
      <c r="AT207" s="11" t="n">
        <v>0</v>
      </c>
      <c r="AU207" s="13" t="n">
        <v>0</v>
      </c>
      <c r="AV207" s="11" t="n">
        <v>0</v>
      </c>
      <c r="AW207" s="13" t="n">
        <v>0</v>
      </c>
      <c r="AX207" s="11" t="n">
        <v>0</v>
      </c>
      <c r="AY207" s="13" t="n">
        <v>0</v>
      </c>
      <c r="AZ207" s="11" t="n">
        <v>0</v>
      </c>
      <c r="BA207" s="13" t="n">
        <v>0</v>
      </c>
      <c r="BB207" s="11" t="n">
        <v>0</v>
      </c>
      <c r="BC207" s="13" t="n">
        <v>0</v>
      </c>
      <c r="BD207" s="11" t="n">
        <v>0</v>
      </c>
      <c r="BE207" s="13" t="n">
        <v>0</v>
      </c>
      <c r="BF207" s="11" t="n">
        <v>0</v>
      </c>
      <c r="BG207" s="13" t="n">
        <v>0</v>
      </c>
      <c r="BH207" s="27">
        <f>AJ207+AL207+AN207+AP207+AR207+AT207+AV207+AX207+AZ207+BB207+BD207+BF207</f>
        <v/>
      </c>
      <c r="BI207" s="28">
        <f>AK207+AM207+AO207+AQ207+AS207+AU207+AW207+AY207+BA207+BC207+BE207+BG207</f>
        <v/>
      </c>
      <c r="BJ207" s="11">
        <f>BH207-AH207</f>
        <v/>
      </c>
      <c r="BK207" s="12">
        <f>IF(AH207&gt;0, BJ207/AH207, 0)</f>
        <v/>
      </c>
      <c r="BL207" s="13">
        <f>BI207-AI207</f>
        <v/>
      </c>
      <c r="BM207" s="12">
        <f>IF(AI207&gt;0, BL207/AI207, 0)</f>
        <v/>
      </c>
    </row>
    <row r="208">
      <c r="A208" s="19" t="inlineStr">
        <is>
          <t>Alfonso</t>
        </is>
      </c>
      <c r="B208" s="19" t="inlineStr">
        <is>
          <t>ESPAÑA</t>
        </is>
      </c>
      <c r="C208" s="19" t="inlineStr">
        <is>
          <t>HORTICOLAS Y PATATAS HNOS. MORAN, S.A.T.</t>
        </is>
      </c>
      <c r="D208" s="10" t="inlineStr">
        <is>
          <t>Baja aportación</t>
        </is>
      </c>
      <c r="E208" s="10" t="inlineStr">
        <is>
          <t>WHITE0020</t>
        </is>
      </c>
      <c r="F208" s="19" t="inlineStr">
        <is>
          <t>AGROWHITE, 20 KG</t>
        </is>
      </c>
      <c r="G208" s="22" t="n">
        <v>20</v>
      </c>
      <c r="H208" s="13" t="n">
        <v>1.929999999999999</v>
      </c>
      <c r="I208" s="13" t="n">
        <v>2.011788651964506</v>
      </c>
      <c r="J208" s="11" t="n">
        <v>0</v>
      </c>
      <c r="K208" s="13" t="n">
        <v>0</v>
      </c>
      <c r="L208" s="11" t="n">
        <v>0</v>
      </c>
      <c r="M208" s="13" t="n">
        <v>0</v>
      </c>
      <c r="N208" s="11" t="n">
        <v>0</v>
      </c>
      <c r="O208" s="13" t="n">
        <v>0</v>
      </c>
      <c r="P208" s="11" t="n">
        <v>0</v>
      </c>
      <c r="Q208" s="13" t="n">
        <v>0</v>
      </c>
      <c r="R208" s="11" t="n">
        <v>0</v>
      </c>
      <c r="S208" s="13" t="n">
        <v>0</v>
      </c>
      <c r="T208" s="11" t="n">
        <v>0</v>
      </c>
      <c r="U208" s="13" t="n">
        <v>0</v>
      </c>
      <c r="V208" s="11" t="n">
        <v>0</v>
      </c>
      <c r="W208" s="13" t="n">
        <v>0</v>
      </c>
      <c r="X208" s="11" t="n">
        <v>197.8471348386427</v>
      </c>
      <c r="Y208" s="13" t="n">
        <v>381.8449702385802</v>
      </c>
      <c r="Z208" s="11" t="n">
        <v>0</v>
      </c>
      <c r="AA208" s="13" t="n">
        <v>0</v>
      </c>
      <c r="AB208" s="11" t="n">
        <v>0</v>
      </c>
      <c r="AC208" s="13" t="n">
        <v>0</v>
      </c>
      <c r="AD208" s="11" t="n">
        <v>0</v>
      </c>
      <c r="AE208" s="13" t="n">
        <v>0</v>
      </c>
      <c r="AF208" s="11" t="n">
        <v>0</v>
      </c>
      <c r="AG208" s="13" t="n">
        <v>0</v>
      </c>
      <c r="AH208" s="25">
        <f>J208+L208+N208+P208+R208+T208+V208+X208+Z208+AB208+AD208+AF208</f>
        <v/>
      </c>
      <c r="AI208" s="26">
        <f>K208+M208+O208+Q208+S208+U208+W208+Y208+AA208+AC208+AE208+AG208</f>
        <v/>
      </c>
      <c r="AJ208" s="11" t="n">
        <v>0</v>
      </c>
      <c r="AK208" s="13" t="n">
        <v>0</v>
      </c>
      <c r="AL208" s="11" t="n">
        <v>0</v>
      </c>
      <c r="AM208" s="13" t="n">
        <v>0</v>
      </c>
      <c r="AN208" s="11" t="n">
        <v>0</v>
      </c>
      <c r="AO208" s="13" t="n">
        <v>0</v>
      </c>
      <c r="AP208" s="11" t="n">
        <v>0</v>
      </c>
      <c r="AQ208" s="13" t="n">
        <v>0</v>
      </c>
      <c r="AR208" s="11" t="n">
        <v>0</v>
      </c>
      <c r="AS208" s="13" t="n">
        <v>0</v>
      </c>
      <c r="AT208" s="11" t="n">
        <v>0</v>
      </c>
      <c r="AU208" s="13" t="n">
        <v>0</v>
      </c>
      <c r="AV208" s="11" t="n">
        <v>0</v>
      </c>
      <c r="AW208" s="13" t="n">
        <v>0</v>
      </c>
      <c r="AX208" s="11" t="n">
        <v>200</v>
      </c>
      <c r="AY208" s="13" t="n">
        <v>402.3577303929012</v>
      </c>
      <c r="AZ208" s="11" t="n">
        <v>0</v>
      </c>
      <c r="BA208" s="13" t="n">
        <v>0</v>
      </c>
      <c r="BB208" s="11" t="n">
        <v>0</v>
      </c>
      <c r="BC208" s="13" t="n">
        <v>0</v>
      </c>
      <c r="BD208" s="11" t="n">
        <v>0</v>
      </c>
      <c r="BE208" s="13" t="n">
        <v>0</v>
      </c>
      <c r="BF208" s="11" t="n">
        <v>0</v>
      </c>
      <c r="BG208" s="13" t="n">
        <v>0</v>
      </c>
      <c r="BH208" s="27">
        <f>AJ208+AL208+AN208+AP208+AR208+AT208+AV208+AX208+AZ208+BB208+BD208+BF208</f>
        <v/>
      </c>
      <c r="BI208" s="28">
        <f>AK208+AM208+AO208+AQ208+AS208+AU208+AW208+AY208+BA208+BC208+BE208+BG208</f>
        <v/>
      </c>
      <c r="BJ208" s="11">
        <f>BH208-AH208</f>
        <v/>
      </c>
      <c r="BK208" s="12">
        <f>IF(AH208&gt;0, BJ208/AH208, 0)</f>
        <v/>
      </c>
      <c r="BL208" s="13">
        <f>BI208-AI208</f>
        <v/>
      </c>
      <c r="BM208" s="12">
        <f>IF(AI208&gt;0, BL208/AI208, 0)</f>
        <v/>
      </c>
    </row>
    <row r="209">
      <c r="A209" s="19" t="inlineStr">
        <is>
          <t>Alfonso</t>
        </is>
      </c>
      <c r="B209" s="19" t="inlineStr">
        <is>
          <t>ESPAÑA</t>
        </is>
      </c>
      <c r="C209" s="19" t="inlineStr">
        <is>
          <t>MAJ AGROQUIMICOS S.L.</t>
        </is>
      </c>
      <c r="D209" s="10" t="inlineStr">
        <is>
          <t>Baja aportación</t>
        </is>
      </c>
      <c r="E209" s="10" t="inlineStr">
        <is>
          <t>AGMGL0005</t>
        </is>
      </c>
      <c r="F209" s="19" t="inlineStr">
        <is>
          <t>AGROXILATO-MG-L, 5 L</t>
        </is>
      </c>
      <c r="G209" s="22" t="n">
        <v>5</v>
      </c>
      <c r="H209" s="13" t="n">
        <v>5.56</v>
      </c>
      <c r="I209" s="13" t="n">
        <v>5.795619121721583</v>
      </c>
      <c r="J209" s="11" t="n">
        <v>0</v>
      </c>
      <c r="K209" s="13" t="n">
        <v>0</v>
      </c>
      <c r="L209" s="11" t="n">
        <v>0</v>
      </c>
      <c r="M209" s="13" t="n">
        <v>0</v>
      </c>
      <c r="N209" s="11" t="n">
        <v>0</v>
      </c>
      <c r="O209" s="13" t="n">
        <v>0</v>
      </c>
      <c r="P209" s="11" t="n">
        <v>0</v>
      </c>
      <c r="Q209" s="13" t="n">
        <v>0</v>
      </c>
      <c r="R209" s="11" t="n">
        <v>19.78471348386427</v>
      </c>
      <c r="S209" s="13" t="n">
        <v>110.0030069702853</v>
      </c>
      <c r="T209" s="11" t="n">
        <v>0</v>
      </c>
      <c r="U209" s="13" t="n">
        <v>0</v>
      </c>
      <c r="V209" s="11" t="n">
        <v>0</v>
      </c>
      <c r="W209" s="13" t="n">
        <v>0</v>
      </c>
      <c r="X209" s="11" t="n">
        <v>0</v>
      </c>
      <c r="Y209" s="13" t="n">
        <v>0</v>
      </c>
      <c r="Z209" s="11" t="n">
        <v>0</v>
      </c>
      <c r="AA209" s="13" t="n">
        <v>0</v>
      </c>
      <c r="AB209" s="11" t="n">
        <v>0</v>
      </c>
      <c r="AC209" s="13" t="n">
        <v>0</v>
      </c>
      <c r="AD209" s="11" t="n">
        <v>0</v>
      </c>
      <c r="AE209" s="13" t="n">
        <v>0</v>
      </c>
      <c r="AF209" s="11" t="n">
        <v>0</v>
      </c>
      <c r="AG209" s="13" t="n">
        <v>0</v>
      </c>
      <c r="AH209" s="25">
        <f>J209+L209+N209+P209+R209+T209+V209+X209+Z209+AB209+AD209+AF209</f>
        <v/>
      </c>
      <c r="AI209" s="26">
        <f>K209+M209+O209+Q209+S209+U209+W209+Y209+AA209+AC209+AE209+AG209</f>
        <v/>
      </c>
      <c r="AJ209" s="11" t="n">
        <v>0</v>
      </c>
      <c r="AK209" s="13" t="n">
        <v>0</v>
      </c>
      <c r="AL209" s="11" t="n">
        <v>0</v>
      </c>
      <c r="AM209" s="13" t="n">
        <v>0</v>
      </c>
      <c r="AN209" s="11" t="n">
        <v>0</v>
      </c>
      <c r="AO209" s="13" t="n">
        <v>0</v>
      </c>
      <c r="AP209" s="11" t="n">
        <v>0</v>
      </c>
      <c r="AQ209" s="13" t="n">
        <v>0</v>
      </c>
      <c r="AR209" s="11" t="n">
        <v>20</v>
      </c>
      <c r="AS209" s="13" t="n">
        <v>115.9123824344317</v>
      </c>
      <c r="AT209" s="11" t="n">
        <v>0</v>
      </c>
      <c r="AU209" s="13" t="n">
        <v>0</v>
      </c>
      <c r="AV209" s="11" t="n">
        <v>0</v>
      </c>
      <c r="AW209" s="13" t="n">
        <v>0</v>
      </c>
      <c r="AX209" s="11" t="n">
        <v>0</v>
      </c>
      <c r="AY209" s="13" t="n">
        <v>0</v>
      </c>
      <c r="AZ209" s="11" t="n">
        <v>0</v>
      </c>
      <c r="BA209" s="13" t="n">
        <v>0</v>
      </c>
      <c r="BB209" s="11" t="n">
        <v>0</v>
      </c>
      <c r="BC209" s="13" t="n">
        <v>0</v>
      </c>
      <c r="BD209" s="11" t="n">
        <v>0</v>
      </c>
      <c r="BE209" s="13" t="n">
        <v>0</v>
      </c>
      <c r="BF209" s="11" t="n">
        <v>0</v>
      </c>
      <c r="BG209" s="13" t="n">
        <v>0</v>
      </c>
      <c r="BH209" s="27">
        <f>AJ209+AL209+AN209+AP209+AR209+AT209+AV209+AX209+AZ209+BB209+BD209+BF209</f>
        <v/>
      </c>
      <c r="BI209" s="28">
        <f>AK209+AM209+AO209+AQ209+AS209+AU209+AW209+AY209+BA209+BC209+BE209+BG209</f>
        <v/>
      </c>
      <c r="BJ209" s="11">
        <f>BH209-AH209</f>
        <v/>
      </c>
      <c r="BK209" s="12">
        <f>IF(AH209&gt;0, BJ209/AH209, 0)</f>
        <v/>
      </c>
      <c r="BL209" s="13">
        <f>BI209-AI209</f>
        <v/>
      </c>
      <c r="BM209" s="12">
        <f>IF(AI209&gt;0, BL209/AI209, 0)</f>
        <v/>
      </c>
    </row>
    <row r="210">
      <c r="A210" s="19" t="inlineStr">
        <is>
          <t>Alfonso</t>
        </is>
      </c>
      <c r="B210" s="19" t="inlineStr">
        <is>
          <t>ESPAÑA</t>
        </is>
      </c>
      <c r="C210" s="19" t="inlineStr">
        <is>
          <t>MAJ AGROQUIMICOS S.L.</t>
        </is>
      </c>
      <c r="D210" s="10" t="inlineStr">
        <is>
          <t>Baja aportación</t>
        </is>
      </c>
      <c r="E210" s="10" t="inlineStr">
        <is>
          <t>AGXK0005</t>
        </is>
      </c>
      <c r="F210" s="19" t="inlineStr">
        <is>
          <t>AGROXILATO-K, 5 L</t>
        </is>
      </c>
      <c r="G210" s="22" t="n">
        <v>5</v>
      </c>
      <c r="H210" s="13" t="n">
        <v>3.5</v>
      </c>
      <c r="I210" s="13" t="n">
        <v>3.648321389572939</v>
      </c>
      <c r="J210" s="11" t="n">
        <v>0</v>
      </c>
      <c r="K210" s="13" t="n">
        <v>0</v>
      </c>
      <c r="L210" s="11" t="n">
        <v>0</v>
      </c>
      <c r="M210" s="13" t="n">
        <v>0</v>
      </c>
      <c r="N210" s="11" t="n">
        <v>0</v>
      </c>
      <c r="O210" s="13" t="n">
        <v>0</v>
      </c>
      <c r="P210" s="11" t="n">
        <v>0</v>
      </c>
      <c r="Q210" s="13" t="n">
        <v>0</v>
      </c>
      <c r="R210" s="11" t="n">
        <v>0</v>
      </c>
      <c r="S210" s="13" t="n">
        <v>0</v>
      </c>
      <c r="T210" s="11" t="n">
        <v>0</v>
      </c>
      <c r="U210" s="13" t="n">
        <v>0</v>
      </c>
      <c r="V210" s="11" t="n">
        <v>19.78471348386427</v>
      </c>
      <c r="W210" s="13" t="n">
        <v>69.24649719352493</v>
      </c>
      <c r="X210" s="11" t="n">
        <v>0</v>
      </c>
      <c r="Y210" s="13" t="n">
        <v>0</v>
      </c>
      <c r="Z210" s="11" t="n">
        <v>0</v>
      </c>
      <c r="AA210" s="13" t="n">
        <v>0</v>
      </c>
      <c r="AB210" s="11" t="n">
        <v>0</v>
      </c>
      <c r="AC210" s="13" t="n">
        <v>0</v>
      </c>
      <c r="AD210" s="11" t="n">
        <v>0</v>
      </c>
      <c r="AE210" s="13" t="n">
        <v>0</v>
      </c>
      <c r="AF210" s="11" t="n">
        <v>0</v>
      </c>
      <c r="AG210" s="13" t="n">
        <v>0</v>
      </c>
      <c r="AH210" s="25">
        <f>J210+L210+N210+P210+R210+T210+V210+X210+Z210+AB210+AD210+AF210</f>
        <v/>
      </c>
      <c r="AI210" s="26">
        <f>K210+M210+O210+Q210+S210+U210+W210+Y210+AA210+AC210+AE210+AG210</f>
        <v/>
      </c>
      <c r="AJ210" s="11" t="n">
        <v>0</v>
      </c>
      <c r="AK210" s="13" t="n">
        <v>0</v>
      </c>
      <c r="AL210" s="11" t="n">
        <v>0</v>
      </c>
      <c r="AM210" s="13" t="n">
        <v>0</v>
      </c>
      <c r="AN210" s="11" t="n">
        <v>0</v>
      </c>
      <c r="AO210" s="13" t="n">
        <v>0</v>
      </c>
      <c r="AP210" s="11" t="n">
        <v>0</v>
      </c>
      <c r="AQ210" s="13" t="n">
        <v>0</v>
      </c>
      <c r="AR210" s="11" t="n">
        <v>0</v>
      </c>
      <c r="AS210" s="13" t="n">
        <v>0</v>
      </c>
      <c r="AT210" s="11" t="n">
        <v>0</v>
      </c>
      <c r="AU210" s="13" t="n">
        <v>0</v>
      </c>
      <c r="AV210" s="11" t="n">
        <v>20</v>
      </c>
      <c r="AW210" s="13" t="n">
        <v>72.96642779145878</v>
      </c>
      <c r="AX210" s="11" t="n">
        <v>0</v>
      </c>
      <c r="AY210" s="13" t="n">
        <v>0</v>
      </c>
      <c r="AZ210" s="11" t="n">
        <v>0</v>
      </c>
      <c r="BA210" s="13" t="n">
        <v>0</v>
      </c>
      <c r="BB210" s="11" t="n">
        <v>0</v>
      </c>
      <c r="BC210" s="13" t="n">
        <v>0</v>
      </c>
      <c r="BD210" s="11" t="n">
        <v>0</v>
      </c>
      <c r="BE210" s="13" t="n">
        <v>0</v>
      </c>
      <c r="BF210" s="11" t="n">
        <v>0</v>
      </c>
      <c r="BG210" s="13" t="n">
        <v>0</v>
      </c>
      <c r="BH210" s="27">
        <f>AJ210+AL210+AN210+AP210+AR210+AT210+AV210+AX210+AZ210+BB210+BD210+BF210</f>
        <v/>
      </c>
      <c r="BI210" s="28">
        <f>AK210+AM210+AO210+AQ210+AS210+AU210+AW210+AY210+BA210+BC210+BE210+BG210</f>
        <v/>
      </c>
      <c r="BJ210" s="11">
        <f>BH210-AH210</f>
        <v/>
      </c>
      <c r="BK210" s="12">
        <f>IF(AH210&gt;0, BJ210/AH210, 0)</f>
        <v/>
      </c>
      <c r="BL210" s="13">
        <f>BI210-AI210</f>
        <v/>
      </c>
      <c r="BM210" s="12">
        <f>IF(AI210&gt;0, BL210/AI210, 0)</f>
        <v/>
      </c>
    </row>
    <row r="211">
      <c r="A211" s="19" t="inlineStr">
        <is>
          <t>Alfonso</t>
        </is>
      </c>
      <c r="B211" s="19" t="inlineStr">
        <is>
          <t>ESPAÑA</t>
        </is>
      </c>
      <c r="C211" s="19" t="inlineStr">
        <is>
          <t>MAJ AGROQUIMICOS S.L.</t>
        </is>
      </c>
      <c r="D211" s="10" t="inlineStr">
        <is>
          <t>Baja aportación</t>
        </is>
      </c>
      <c r="E211" s="10" t="inlineStr">
        <is>
          <t>AN0020</t>
        </is>
      </c>
      <c r="F211" s="19" t="inlineStr">
        <is>
          <t>ALCAPLANT NEW, 20 KG</t>
        </is>
      </c>
      <c r="G211" s="22" t="n">
        <v>20</v>
      </c>
      <c r="H211" s="13" t="n">
        <v>1.693636363636363</v>
      </c>
      <c r="I211" s="13" t="n">
        <v>1.765408506175165</v>
      </c>
      <c r="J211" s="11" t="n">
        <v>0</v>
      </c>
      <c r="K211" s="13" t="n">
        <v>0</v>
      </c>
      <c r="L211" s="11" t="n">
        <v>0</v>
      </c>
      <c r="M211" s="13" t="n">
        <v>0</v>
      </c>
      <c r="N211" s="11" t="n">
        <v>118.7082809031856</v>
      </c>
      <c r="O211" s="13" t="n">
        <v>199.4299119173518</v>
      </c>
      <c r="P211" s="11" t="n">
        <v>0</v>
      </c>
      <c r="Q211" s="13" t="n">
        <v>0</v>
      </c>
      <c r="R211" s="11" t="n">
        <v>79.13885393545706</v>
      </c>
      <c r="S211" s="13" t="n">
        <v>132.9532746115679</v>
      </c>
      <c r="T211" s="11" t="n">
        <v>0</v>
      </c>
      <c r="U211" s="13" t="n">
        <v>0</v>
      </c>
      <c r="V211" s="11" t="n">
        <v>19.78471348386427</v>
      </c>
      <c r="W211" s="13" t="n">
        <v>36.20602567547161</v>
      </c>
      <c r="X211" s="11" t="n">
        <v>0</v>
      </c>
      <c r="Y211" s="13" t="n">
        <v>0</v>
      </c>
      <c r="Z211" s="11" t="n">
        <v>0</v>
      </c>
      <c r="AA211" s="13" t="n">
        <v>0</v>
      </c>
      <c r="AB211" s="11" t="n">
        <v>0</v>
      </c>
      <c r="AC211" s="13" t="n">
        <v>0</v>
      </c>
      <c r="AD211" s="11" t="n">
        <v>0</v>
      </c>
      <c r="AE211" s="13" t="n">
        <v>0</v>
      </c>
      <c r="AF211" s="11" t="n">
        <v>0</v>
      </c>
      <c r="AG211" s="13" t="n">
        <v>0</v>
      </c>
      <c r="AH211" s="25">
        <f>J211+L211+N211+P211+R211+T211+V211+X211+Z211+AB211+AD211+AF211</f>
        <v/>
      </c>
      <c r="AI211" s="26">
        <f>K211+M211+O211+Q211+S211+U211+W211+Y211+AA211+AC211+AE211+AG211</f>
        <v/>
      </c>
      <c r="AJ211" s="11" t="n">
        <v>0</v>
      </c>
      <c r="AK211" s="13" t="n">
        <v>0</v>
      </c>
      <c r="AL211" s="11" t="n">
        <v>0</v>
      </c>
      <c r="AM211" s="13" t="n">
        <v>0</v>
      </c>
      <c r="AN211" s="11" t="n">
        <v>120</v>
      </c>
      <c r="AO211" s="13" t="n">
        <v>210.1433120394013</v>
      </c>
      <c r="AP211" s="11" t="n">
        <v>0</v>
      </c>
      <c r="AQ211" s="13" t="n">
        <v>0</v>
      </c>
      <c r="AR211" s="11" t="n">
        <v>80</v>
      </c>
      <c r="AS211" s="13" t="n">
        <v>140.0955413596009</v>
      </c>
      <c r="AT211" s="11" t="n">
        <v>0</v>
      </c>
      <c r="AU211" s="13" t="n">
        <v>0</v>
      </c>
      <c r="AV211" s="11" t="n">
        <v>20</v>
      </c>
      <c r="AW211" s="13" t="n">
        <v>38.15101795953417</v>
      </c>
      <c r="AX211" s="11" t="n">
        <v>0</v>
      </c>
      <c r="AY211" s="13" t="n">
        <v>0</v>
      </c>
      <c r="AZ211" s="11" t="n">
        <v>0</v>
      </c>
      <c r="BA211" s="13" t="n">
        <v>0</v>
      </c>
      <c r="BB211" s="11" t="n">
        <v>0</v>
      </c>
      <c r="BC211" s="13" t="n">
        <v>0</v>
      </c>
      <c r="BD211" s="11" t="n">
        <v>0</v>
      </c>
      <c r="BE211" s="13" t="n">
        <v>0</v>
      </c>
      <c r="BF211" s="11" t="n">
        <v>0</v>
      </c>
      <c r="BG211" s="13" t="n">
        <v>0</v>
      </c>
      <c r="BH211" s="27">
        <f>AJ211+AL211+AN211+AP211+AR211+AT211+AV211+AX211+AZ211+BB211+BD211+BF211</f>
        <v/>
      </c>
      <c r="BI211" s="28">
        <f>AK211+AM211+AO211+AQ211+AS211+AU211+AW211+AY211+BA211+BC211+BE211+BG211</f>
        <v/>
      </c>
      <c r="BJ211" s="11">
        <f>BH211-AH211</f>
        <v/>
      </c>
      <c r="BK211" s="12">
        <f>IF(AH211&gt;0, BJ211/AH211, 0)</f>
        <v/>
      </c>
      <c r="BL211" s="13">
        <f>BI211-AI211</f>
        <v/>
      </c>
      <c r="BM211" s="12">
        <f>IF(AI211&gt;0, BL211/AI211, 0)</f>
        <v/>
      </c>
    </row>
    <row r="212">
      <c r="A212" s="19" t="inlineStr">
        <is>
          <t>Alfonso</t>
        </is>
      </c>
      <c r="B212" s="19" t="inlineStr">
        <is>
          <t>ESPAÑA</t>
        </is>
      </c>
      <c r="C212" s="19" t="inlineStr">
        <is>
          <t>MAJ AGROQUIMICOS S.L.</t>
        </is>
      </c>
      <c r="D212" s="10" t="inlineStr">
        <is>
          <t>Baja aportación</t>
        </is>
      </c>
      <c r="E212" s="10" t="inlineStr">
        <is>
          <t>AVAN0005</t>
        </is>
      </c>
      <c r="F212" s="19" t="inlineStr">
        <is>
          <t>FLORAMEC AVANCE, 5 L</t>
        </is>
      </c>
      <c r="G212" s="22" t="n">
        <v>5</v>
      </c>
      <c r="H212" s="13" t="n">
        <v>5.105</v>
      </c>
      <c r="I212" s="13" t="n">
        <v>5.321337341077101</v>
      </c>
      <c r="J212" s="11" t="n">
        <v>0</v>
      </c>
      <c r="K212" s="13" t="n">
        <v>0</v>
      </c>
      <c r="L212" s="11" t="n">
        <v>0</v>
      </c>
      <c r="M212" s="13" t="n">
        <v>0</v>
      </c>
      <c r="N212" s="11" t="n">
        <v>0</v>
      </c>
      <c r="O212" s="13" t="n">
        <v>0</v>
      </c>
      <c r="P212" s="11" t="n">
        <v>0</v>
      </c>
      <c r="Q212" s="13" t="n">
        <v>0</v>
      </c>
      <c r="R212" s="11" t="n">
        <v>0</v>
      </c>
      <c r="S212" s="13" t="n">
        <v>0</v>
      </c>
      <c r="T212" s="11" t="n">
        <v>19.78471348386427</v>
      </c>
      <c r="U212" s="13" t="n">
        <v>99.51710882383725</v>
      </c>
      <c r="V212" s="11" t="n">
        <v>19.78471348386427</v>
      </c>
      <c r="W212" s="13" t="n">
        <v>102.4848158464169</v>
      </c>
      <c r="X212" s="11" t="n">
        <v>0</v>
      </c>
      <c r="Y212" s="13" t="n">
        <v>0</v>
      </c>
      <c r="Z212" s="11" t="n">
        <v>0</v>
      </c>
      <c r="AA212" s="13" t="n">
        <v>0</v>
      </c>
      <c r="AB212" s="11" t="n">
        <v>0</v>
      </c>
      <c r="AC212" s="13" t="n">
        <v>0</v>
      </c>
      <c r="AD212" s="11" t="n">
        <v>0</v>
      </c>
      <c r="AE212" s="13" t="n">
        <v>0</v>
      </c>
      <c r="AF212" s="11" t="n">
        <v>0</v>
      </c>
      <c r="AG212" s="13" t="n">
        <v>0</v>
      </c>
      <c r="AH212" s="25">
        <f>J212+L212+N212+P212+R212+T212+V212+X212+Z212+AB212+AD212+AF212</f>
        <v/>
      </c>
      <c r="AI212" s="26">
        <f>K212+M212+O212+Q212+S212+U212+W212+Y212+AA212+AC212+AE212+AG212</f>
        <v/>
      </c>
      <c r="AJ212" s="11" t="n">
        <v>0</v>
      </c>
      <c r="AK212" s="13" t="n">
        <v>0</v>
      </c>
      <c r="AL212" s="11" t="n">
        <v>0</v>
      </c>
      <c r="AM212" s="13" t="n">
        <v>0</v>
      </c>
      <c r="AN212" s="11" t="n">
        <v>0</v>
      </c>
      <c r="AO212" s="13" t="n">
        <v>0</v>
      </c>
      <c r="AP212" s="11" t="n">
        <v>0</v>
      </c>
      <c r="AQ212" s="13" t="n">
        <v>0</v>
      </c>
      <c r="AR212" s="11" t="n">
        <v>0</v>
      </c>
      <c r="AS212" s="13" t="n">
        <v>0</v>
      </c>
      <c r="AT212" s="11" t="n">
        <v>20</v>
      </c>
      <c r="AU212" s="13" t="n">
        <v>104.863180511725</v>
      </c>
      <c r="AV212" s="11" t="n">
        <v>20</v>
      </c>
      <c r="AW212" s="13" t="n">
        <v>107.990313131359</v>
      </c>
      <c r="AX212" s="11" t="n">
        <v>0</v>
      </c>
      <c r="AY212" s="13" t="n">
        <v>0</v>
      </c>
      <c r="AZ212" s="11" t="n">
        <v>0</v>
      </c>
      <c r="BA212" s="13" t="n">
        <v>0</v>
      </c>
      <c r="BB212" s="11" t="n">
        <v>0</v>
      </c>
      <c r="BC212" s="13" t="n">
        <v>0</v>
      </c>
      <c r="BD212" s="11" t="n">
        <v>0</v>
      </c>
      <c r="BE212" s="13" t="n">
        <v>0</v>
      </c>
      <c r="BF212" s="11" t="n">
        <v>0</v>
      </c>
      <c r="BG212" s="13" t="n">
        <v>0</v>
      </c>
      <c r="BH212" s="27">
        <f>AJ212+AL212+AN212+AP212+AR212+AT212+AV212+AX212+AZ212+BB212+BD212+BF212</f>
        <v/>
      </c>
      <c r="BI212" s="28">
        <f>AK212+AM212+AO212+AQ212+AS212+AU212+AW212+AY212+BA212+BC212+BE212+BG212</f>
        <v/>
      </c>
      <c r="BJ212" s="11">
        <f>BH212-AH212</f>
        <v/>
      </c>
      <c r="BK212" s="12">
        <f>IF(AH212&gt;0, BJ212/AH212, 0)</f>
        <v/>
      </c>
      <c r="BL212" s="13">
        <f>BI212-AI212</f>
        <v/>
      </c>
      <c r="BM212" s="12">
        <f>IF(AI212&gt;0, BL212/AI212, 0)</f>
        <v/>
      </c>
    </row>
    <row r="213">
      <c r="A213" s="19" t="inlineStr">
        <is>
          <t>Alfonso</t>
        </is>
      </c>
      <c r="B213" s="19" t="inlineStr">
        <is>
          <t>ESPAÑA</t>
        </is>
      </c>
      <c r="C213" s="19" t="inlineStr">
        <is>
          <t>MAJ AGROQUIMICOS S.L.</t>
        </is>
      </c>
      <c r="D213" s="10" t="inlineStr">
        <is>
          <t>Baja aportación</t>
        </is>
      </c>
      <c r="E213" s="10" t="inlineStr">
        <is>
          <t>B0001</t>
        </is>
      </c>
      <c r="F213" s="19" t="inlineStr">
        <is>
          <t>BOROCAL,1 L</t>
        </is>
      </c>
      <c r="G213" s="22" t="n">
        <v>1</v>
      </c>
      <c r="H213" s="13" t="n">
        <v>4.98</v>
      </c>
      <c r="I213" s="13" t="n">
        <v>5.191040148592355</v>
      </c>
      <c r="J213" s="11" t="n">
        <v>0</v>
      </c>
      <c r="K213" s="13" t="n">
        <v>0</v>
      </c>
      <c r="L213" s="11" t="n">
        <v>0</v>
      </c>
      <c r="M213" s="13" t="n">
        <v>0</v>
      </c>
      <c r="N213" s="11" t="n">
        <v>35.61248427095568</v>
      </c>
      <c r="O213" s="13" t="n">
        <v>175.5695474558115</v>
      </c>
      <c r="P213" s="11" t="n">
        <v>0</v>
      </c>
      <c r="Q213" s="13" t="n">
        <v>0</v>
      </c>
      <c r="R213" s="11" t="n">
        <v>0</v>
      </c>
      <c r="S213" s="13" t="n">
        <v>0</v>
      </c>
      <c r="T213" s="11" t="n">
        <v>35.61248427095568</v>
      </c>
      <c r="U213" s="13" t="n">
        <v>175.5695474558115</v>
      </c>
      <c r="V213" s="11" t="n">
        <v>35.61248427095568</v>
      </c>
      <c r="W213" s="13" t="n">
        <v>180.9114200964548</v>
      </c>
      <c r="X213" s="11" t="n">
        <v>0</v>
      </c>
      <c r="Y213" s="13" t="n">
        <v>0</v>
      </c>
      <c r="Z213" s="11" t="n">
        <v>0</v>
      </c>
      <c r="AA213" s="13" t="n">
        <v>0</v>
      </c>
      <c r="AB213" s="11" t="n">
        <v>0</v>
      </c>
      <c r="AC213" s="13" t="n">
        <v>0</v>
      </c>
      <c r="AD213" s="11" t="n">
        <v>0</v>
      </c>
      <c r="AE213" s="13" t="n">
        <v>0</v>
      </c>
      <c r="AF213" s="11" t="n">
        <v>0</v>
      </c>
      <c r="AG213" s="13" t="n">
        <v>0</v>
      </c>
      <c r="AH213" s="25">
        <f>J213+L213+N213+P213+R213+T213+V213+X213+Z213+AB213+AD213+AF213</f>
        <v/>
      </c>
      <c r="AI213" s="26">
        <f>K213+M213+O213+Q213+S213+U213+W213+Y213+AA213+AC213+AE213+AG213</f>
        <v/>
      </c>
      <c r="AJ213" s="11" t="n">
        <v>0</v>
      </c>
      <c r="AK213" s="13" t="n">
        <v>0</v>
      </c>
      <c r="AL213" s="11" t="n">
        <v>0</v>
      </c>
      <c r="AM213" s="13" t="n">
        <v>0</v>
      </c>
      <c r="AN213" s="11" t="n">
        <v>37</v>
      </c>
      <c r="AO213" s="13" t="n">
        <v>190.1400870491429</v>
      </c>
      <c r="AP213" s="11" t="n">
        <v>0</v>
      </c>
      <c r="AQ213" s="13" t="n">
        <v>0</v>
      </c>
      <c r="AR213" s="11" t="n">
        <v>0</v>
      </c>
      <c r="AS213" s="13" t="n">
        <v>0</v>
      </c>
      <c r="AT213" s="11" t="n">
        <v>37</v>
      </c>
      <c r="AU213" s="13" t="n">
        <v>190.1400870491429</v>
      </c>
      <c r="AV213" s="11" t="n">
        <v>37</v>
      </c>
      <c r="AW213" s="13" t="n">
        <v>195.9252823954656</v>
      </c>
      <c r="AX213" s="11" t="n">
        <v>0</v>
      </c>
      <c r="AY213" s="13" t="n">
        <v>0</v>
      </c>
      <c r="AZ213" s="11" t="n">
        <v>0</v>
      </c>
      <c r="BA213" s="13" t="n">
        <v>0</v>
      </c>
      <c r="BB213" s="11" t="n">
        <v>0</v>
      </c>
      <c r="BC213" s="13" t="n">
        <v>0</v>
      </c>
      <c r="BD213" s="11" t="n">
        <v>0</v>
      </c>
      <c r="BE213" s="13" t="n">
        <v>0</v>
      </c>
      <c r="BF213" s="11" t="n">
        <v>0</v>
      </c>
      <c r="BG213" s="13" t="n">
        <v>0</v>
      </c>
      <c r="BH213" s="27">
        <f>AJ213+AL213+AN213+AP213+AR213+AT213+AV213+AX213+AZ213+BB213+BD213+BF213</f>
        <v/>
      </c>
      <c r="BI213" s="28">
        <f>AK213+AM213+AO213+AQ213+AS213+AU213+AW213+AY213+BA213+BC213+BE213+BG213</f>
        <v/>
      </c>
      <c r="BJ213" s="11">
        <f>BH213-AH213</f>
        <v/>
      </c>
      <c r="BK213" s="12">
        <f>IF(AH213&gt;0, BJ213/AH213, 0)</f>
        <v/>
      </c>
      <c r="BL213" s="13">
        <f>BI213-AI213</f>
        <v/>
      </c>
      <c r="BM213" s="12">
        <f>IF(AI213&gt;0, BL213/AI213, 0)</f>
        <v/>
      </c>
    </row>
    <row r="214">
      <c r="A214" s="19" t="inlineStr">
        <is>
          <t>Alfonso</t>
        </is>
      </c>
      <c r="B214" s="19" t="inlineStr">
        <is>
          <t>ESPAÑA</t>
        </is>
      </c>
      <c r="C214" s="19" t="inlineStr">
        <is>
          <t>MAJ AGROQUIMICOS S.L.</t>
        </is>
      </c>
      <c r="D214" s="10" t="inlineStr">
        <is>
          <t>Baja aportación</t>
        </is>
      </c>
      <c r="E214" s="10" t="inlineStr">
        <is>
          <t>B0005</t>
        </is>
      </c>
      <c r="F214" s="19" t="inlineStr">
        <is>
          <t>BOROCAL, 5 L</t>
        </is>
      </c>
      <c r="G214" s="22" t="n">
        <v>5</v>
      </c>
      <c r="H214" s="13" t="n">
        <v>3.379999999999999</v>
      </c>
      <c r="I214" s="13" t="n">
        <v>3.523125193559935</v>
      </c>
      <c r="J214" s="11" t="n">
        <v>0</v>
      </c>
      <c r="K214" s="13" t="n">
        <v>0</v>
      </c>
      <c r="L214" s="11" t="n">
        <v>0</v>
      </c>
      <c r="M214" s="13" t="n">
        <v>0</v>
      </c>
      <c r="N214" s="11" t="n">
        <v>98.92356741932133</v>
      </c>
      <c r="O214" s="13" t="n">
        <v>330.4047151805332</v>
      </c>
      <c r="P214" s="11" t="n">
        <v>0</v>
      </c>
      <c r="Q214" s="13" t="n">
        <v>0</v>
      </c>
      <c r="R214" s="11" t="n">
        <v>0</v>
      </c>
      <c r="S214" s="13" t="n">
        <v>0</v>
      </c>
      <c r="T214" s="11" t="n">
        <v>108.8159241612534</v>
      </c>
      <c r="U214" s="13" t="n">
        <v>363.4451866985865</v>
      </c>
      <c r="V214" s="11" t="n">
        <v>237.4165618063712</v>
      </c>
      <c r="W214" s="13" t="n">
        <v>810.7775585687575</v>
      </c>
      <c r="X214" s="11" t="n">
        <v>0</v>
      </c>
      <c r="Y214" s="13" t="n">
        <v>0</v>
      </c>
      <c r="Z214" s="11" t="n">
        <v>0</v>
      </c>
      <c r="AA214" s="13" t="n">
        <v>0</v>
      </c>
      <c r="AB214" s="11" t="n">
        <v>0</v>
      </c>
      <c r="AC214" s="13" t="n">
        <v>0</v>
      </c>
      <c r="AD214" s="11" t="n">
        <v>0</v>
      </c>
      <c r="AE214" s="13" t="n">
        <v>0</v>
      </c>
      <c r="AF214" s="11" t="n">
        <v>0</v>
      </c>
      <c r="AG214" s="13" t="n">
        <v>0</v>
      </c>
      <c r="AH214" s="25">
        <f>J214+L214+N214+P214+R214+T214+V214+X214+Z214+AB214+AD214+AF214</f>
        <v/>
      </c>
      <c r="AI214" s="26">
        <f>K214+M214+O214+Q214+S214+U214+W214+Y214+AA214+AC214+AE214+AG214</f>
        <v/>
      </c>
      <c r="AJ214" s="11" t="n">
        <v>0</v>
      </c>
      <c r="AK214" s="13" t="n">
        <v>0</v>
      </c>
      <c r="AL214" s="11" t="n">
        <v>0</v>
      </c>
      <c r="AM214" s="13" t="n">
        <v>0</v>
      </c>
      <c r="AN214" s="11" t="n">
        <v>105</v>
      </c>
      <c r="AO214" s="13" t="n">
        <v>365.5618032352085</v>
      </c>
      <c r="AP214" s="11" t="n">
        <v>0</v>
      </c>
      <c r="AQ214" s="13" t="n">
        <v>0</v>
      </c>
      <c r="AR214" s="11" t="n">
        <v>0</v>
      </c>
      <c r="AS214" s="13" t="n">
        <v>0</v>
      </c>
      <c r="AT214" s="11" t="n">
        <v>115</v>
      </c>
      <c r="AU214" s="13" t="n">
        <v>400.3772130671331</v>
      </c>
      <c r="AV214" s="11" t="n">
        <v>250</v>
      </c>
      <c r="AW214" s="13" t="n">
        <v>889.9298246708277</v>
      </c>
      <c r="AX214" s="11" t="n">
        <v>0</v>
      </c>
      <c r="AY214" s="13" t="n">
        <v>0</v>
      </c>
      <c r="AZ214" s="11" t="n">
        <v>0</v>
      </c>
      <c r="BA214" s="13" t="n">
        <v>0</v>
      </c>
      <c r="BB214" s="11" t="n">
        <v>0</v>
      </c>
      <c r="BC214" s="13" t="n">
        <v>0</v>
      </c>
      <c r="BD214" s="11" t="n">
        <v>0</v>
      </c>
      <c r="BE214" s="13" t="n">
        <v>0</v>
      </c>
      <c r="BF214" s="11" t="n">
        <v>0</v>
      </c>
      <c r="BG214" s="13" t="n">
        <v>0</v>
      </c>
      <c r="BH214" s="27">
        <f>AJ214+AL214+AN214+AP214+AR214+AT214+AV214+AX214+AZ214+BB214+BD214+BF214</f>
        <v/>
      </c>
      <c r="BI214" s="28">
        <f>AK214+AM214+AO214+AQ214+AS214+AU214+AW214+AY214+BA214+BC214+BE214+BG214</f>
        <v/>
      </c>
      <c r="BJ214" s="11">
        <f>BH214-AH214</f>
        <v/>
      </c>
      <c r="BK214" s="12">
        <f>IF(AH214&gt;0, BJ214/AH214, 0)</f>
        <v/>
      </c>
      <c r="BL214" s="13">
        <f>BI214-AI214</f>
        <v/>
      </c>
      <c r="BM214" s="12">
        <f>IF(AI214&gt;0, BL214/AI214, 0)</f>
        <v/>
      </c>
    </row>
    <row r="215">
      <c r="A215" s="19" t="inlineStr">
        <is>
          <t>Alfonso</t>
        </is>
      </c>
      <c r="B215" s="19" t="inlineStr">
        <is>
          <t>ESPAÑA</t>
        </is>
      </c>
      <c r="C215" s="19" t="inlineStr">
        <is>
          <t>MAJ AGROQUIMICOS S.L.</t>
        </is>
      </c>
      <c r="D215" s="10" t="inlineStr">
        <is>
          <t>Baja aportación</t>
        </is>
      </c>
      <c r="E215" s="10" t="inlineStr">
        <is>
          <t>BIO0005</t>
        </is>
      </c>
      <c r="F215" s="19" t="inlineStr">
        <is>
          <t>BIORAD-20, 5L</t>
        </is>
      </c>
      <c r="G215" s="22" t="n">
        <v>5</v>
      </c>
      <c r="H215" s="13" t="n">
        <v>2.62</v>
      </c>
      <c r="I215" s="13" t="n">
        <v>2.731029154480315</v>
      </c>
      <c r="J215" s="11" t="n">
        <v>0</v>
      </c>
      <c r="K215" s="13" t="n">
        <v>0</v>
      </c>
      <c r="L215" s="11" t="n">
        <v>0</v>
      </c>
      <c r="M215" s="13" t="n">
        <v>0</v>
      </c>
      <c r="N215" s="11" t="n">
        <v>98.92356741932133</v>
      </c>
      <c r="O215" s="13" t="n">
        <v>259.1797466386219</v>
      </c>
      <c r="P215" s="11" t="n">
        <v>0</v>
      </c>
      <c r="Q215" s="13" t="n">
        <v>0</v>
      </c>
      <c r="R215" s="11" t="n">
        <v>0</v>
      </c>
      <c r="S215" s="13" t="n">
        <v>0</v>
      </c>
      <c r="T215" s="11" t="n">
        <v>0</v>
      </c>
      <c r="U215" s="13" t="n">
        <v>0</v>
      </c>
      <c r="V215" s="11" t="n">
        <v>0</v>
      </c>
      <c r="W215" s="13" t="n">
        <v>0</v>
      </c>
      <c r="X215" s="11" t="n">
        <v>0</v>
      </c>
      <c r="Y215" s="13" t="n">
        <v>0</v>
      </c>
      <c r="Z215" s="11" t="n">
        <v>0</v>
      </c>
      <c r="AA215" s="13" t="n">
        <v>0</v>
      </c>
      <c r="AB215" s="11" t="n">
        <v>0</v>
      </c>
      <c r="AC215" s="13" t="n">
        <v>0</v>
      </c>
      <c r="AD215" s="11" t="n">
        <v>0</v>
      </c>
      <c r="AE215" s="13" t="n">
        <v>0</v>
      </c>
      <c r="AF215" s="11" t="n">
        <v>0</v>
      </c>
      <c r="AG215" s="13" t="n">
        <v>0</v>
      </c>
      <c r="AH215" s="25">
        <f>J215+L215+N215+P215+R215+T215+V215+X215+Z215+AB215+AD215+AF215</f>
        <v/>
      </c>
      <c r="AI215" s="26">
        <f>K215+M215+O215+Q215+S215+U215+W215+Y215+AA215+AC215+AE215+AG215</f>
        <v/>
      </c>
      <c r="AJ215" s="11" t="n">
        <v>0</v>
      </c>
      <c r="AK215" s="13" t="n">
        <v>0</v>
      </c>
      <c r="AL215" s="11" t="n">
        <v>0</v>
      </c>
      <c r="AM215" s="13" t="n">
        <v>0</v>
      </c>
      <c r="AN215" s="11" t="n">
        <v>120</v>
      </c>
      <c r="AO215" s="13" t="n">
        <v>327.7234985376377</v>
      </c>
      <c r="AP215" s="11" t="n">
        <v>0</v>
      </c>
      <c r="AQ215" s="13" t="n">
        <v>0</v>
      </c>
      <c r="AR215" s="11" t="n">
        <v>0</v>
      </c>
      <c r="AS215" s="13" t="n">
        <v>0</v>
      </c>
      <c r="AT215" s="11" t="n">
        <v>0</v>
      </c>
      <c r="AU215" s="13" t="n">
        <v>0</v>
      </c>
      <c r="AV215" s="11" t="n">
        <v>0</v>
      </c>
      <c r="AW215" s="13" t="n">
        <v>0</v>
      </c>
      <c r="AX215" s="11" t="n">
        <v>0</v>
      </c>
      <c r="AY215" s="13" t="n">
        <v>0</v>
      </c>
      <c r="AZ215" s="11" t="n">
        <v>0</v>
      </c>
      <c r="BA215" s="13" t="n">
        <v>0</v>
      </c>
      <c r="BB215" s="11" t="n">
        <v>0</v>
      </c>
      <c r="BC215" s="13" t="n">
        <v>0</v>
      </c>
      <c r="BD215" s="11" t="n">
        <v>0</v>
      </c>
      <c r="BE215" s="13" t="n">
        <v>0</v>
      </c>
      <c r="BF215" s="11" t="n">
        <v>0</v>
      </c>
      <c r="BG215" s="13" t="n">
        <v>0</v>
      </c>
      <c r="BH215" s="27">
        <f>AJ215+AL215+AN215+AP215+AR215+AT215+AV215+AX215+AZ215+BB215+BD215+BF215</f>
        <v/>
      </c>
      <c r="BI215" s="28">
        <f>AK215+AM215+AO215+AQ215+AS215+AU215+AW215+AY215+BA215+BC215+BE215+BG215</f>
        <v/>
      </c>
      <c r="BJ215" s="11">
        <f>BH215-AH215</f>
        <v/>
      </c>
      <c r="BK215" s="12">
        <f>IF(AH215&gt;0, BJ215/AH215, 0)</f>
        <v/>
      </c>
      <c r="BL215" s="13">
        <f>BI215-AI215</f>
        <v/>
      </c>
      <c r="BM215" s="12">
        <f>IF(AI215&gt;0, BL215/AI215, 0)</f>
        <v/>
      </c>
    </row>
    <row r="216">
      <c r="A216" s="19" t="inlineStr">
        <is>
          <t>Alfonso</t>
        </is>
      </c>
      <c r="B216" s="19" t="inlineStr">
        <is>
          <t>ESPAÑA</t>
        </is>
      </c>
      <c r="C216" s="19" t="inlineStr">
        <is>
          <t>MAJ AGROQUIMICOS S.L.</t>
        </is>
      </c>
      <c r="D216" s="10" t="inlineStr">
        <is>
          <t>Baja aportación</t>
        </is>
      </c>
      <c r="E216" s="10" t="inlineStr">
        <is>
          <t>C-L0005</t>
        </is>
      </c>
      <c r="F216" s="19" t="inlineStr">
        <is>
          <t>CODIBOR-L, 5 L</t>
        </is>
      </c>
      <c r="G216" s="22" t="n">
        <v>5</v>
      </c>
      <c r="H216" s="13" t="n">
        <v>4.46</v>
      </c>
      <c r="I216" s="13" t="n">
        <v>4.649003827855802</v>
      </c>
      <c r="J216" s="11" t="n">
        <v>0</v>
      </c>
      <c r="K216" s="13" t="n">
        <v>0</v>
      </c>
      <c r="L216" s="11" t="n">
        <v>0</v>
      </c>
      <c r="M216" s="13" t="n">
        <v>0</v>
      </c>
      <c r="N216" s="11" t="n">
        <v>0</v>
      </c>
      <c r="O216" s="13" t="n">
        <v>0</v>
      </c>
      <c r="P216" s="11" t="n">
        <v>0</v>
      </c>
      <c r="Q216" s="13" t="n">
        <v>0</v>
      </c>
      <c r="R216" s="11" t="n">
        <v>0</v>
      </c>
      <c r="S216" s="13" t="n">
        <v>0</v>
      </c>
      <c r="T216" s="11" t="n">
        <v>19.78471348386427</v>
      </c>
      <c r="U216" s="13" t="n">
        <v>88.23982213803463</v>
      </c>
      <c r="V216" s="11" t="n">
        <v>0</v>
      </c>
      <c r="W216" s="13" t="n">
        <v>0</v>
      </c>
      <c r="X216" s="11" t="n">
        <v>0</v>
      </c>
      <c r="Y216" s="13" t="n">
        <v>0</v>
      </c>
      <c r="Z216" s="11" t="n">
        <v>0</v>
      </c>
      <c r="AA216" s="13" t="n">
        <v>0</v>
      </c>
      <c r="AB216" s="11" t="n">
        <v>0</v>
      </c>
      <c r="AC216" s="13" t="n">
        <v>0</v>
      </c>
      <c r="AD216" s="11" t="n">
        <v>0</v>
      </c>
      <c r="AE216" s="13" t="n">
        <v>0</v>
      </c>
      <c r="AF216" s="11" t="n">
        <v>0</v>
      </c>
      <c r="AG216" s="13" t="n">
        <v>0</v>
      </c>
      <c r="AH216" s="25">
        <f>J216+L216+N216+P216+R216+T216+V216+X216+Z216+AB216+AD216+AF216</f>
        <v/>
      </c>
      <c r="AI216" s="26">
        <f>K216+M216+O216+Q216+S216+U216+W216+Y216+AA216+AC216+AE216+AG216</f>
        <v/>
      </c>
      <c r="AJ216" s="11" t="n">
        <v>0</v>
      </c>
      <c r="AK216" s="13" t="n">
        <v>0</v>
      </c>
      <c r="AL216" s="11" t="n">
        <v>0</v>
      </c>
      <c r="AM216" s="13" t="n">
        <v>0</v>
      </c>
      <c r="AN216" s="11" t="n">
        <v>0</v>
      </c>
      <c r="AO216" s="13" t="n">
        <v>0</v>
      </c>
      <c r="AP216" s="11" t="n">
        <v>0</v>
      </c>
      <c r="AQ216" s="13" t="n">
        <v>0</v>
      </c>
      <c r="AR216" s="11" t="n">
        <v>0</v>
      </c>
      <c r="AS216" s="13" t="n">
        <v>0</v>
      </c>
      <c r="AT216" s="11" t="n">
        <v>20</v>
      </c>
      <c r="AU216" s="13" t="n">
        <v>92.98007655711605</v>
      </c>
      <c r="AV216" s="11" t="n">
        <v>0</v>
      </c>
      <c r="AW216" s="13" t="n">
        <v>0</v>
      </c>
      <c r="AX216" s="11" t="n">
        <v>0</v>
      </c>
      <c r="AY216" s="13" t="n">
        <v>0</v>
      </c>
      <c r="AZ216" s="11" t="n">
        <v>0</v>
      </c>
      <c r="BA216" s="13" t="n">
        <v>0</v>
      </c>
      <c r="BB216" s="11" t="n">
        <v>0</v>
      </c>
      <c r="BC216" s="13" t="n">
        <v>0</v>
      </c>
      <c r="BD216" s="11" t="n">
        <v>0</v>
      </c>
      <c r="BE216" s="13" t="n">
        <v>0</v>
      </c>
      <c r="BF216" s="11" t="n">
        <v>0</v>
      </c>
      <c r="BG216" s="13" t="n">
        <v>0</v>
      </c>
      <c r="BH216" s="27">
        <f>AJ216+AL216+AN216+AP216+AR216+AT216+AV216+AX216+AZ216+BB216+BD216+BF216</f>
        <v/>
      </c>
      <c r="BI216" s="28">
        <f>AK216+AM216+AO216+AQ216+AS216+AU216+AW216+AY216+BA216+BC216+BE216+BG216</f>
        <v/>
      </c>
      <c r="BJ216" s="11">
        <f>BH216-AH216</f>
        <v/>
      </c>
      <c r="BK216" s="12">
        <f>IF(AH216&gt;0, BJ216/AH216, 0)</f>
        <v/>
      </c>
      <c r="BL216" s="13">
        <f>BI216-AI216</f>
        <v/>
      </c>
      <c r="BM216" s="12">
        <f>IF(AI216&gt;0, BL216/AI216, 0)</f>
        <v/>
      </c>
    </row>
    <row r="217">
      <c r="A217" s="19" t="inlineStr">
        <is>
          <t>Alfonso</t>
        </is>
      </c>
      <c r="B217" s="19" t="inlineStr">
        <is>
          <t>ESPAÑA</t>
        </is>
      </c>
      <c r="C217" s="19" t="inlineStr">
        <is>
          <t>MAJ AGROQUIMICOS S.L.</t>
        </is>
      </c>
      <c r="D217" s="10" t="inlineStr">
        <is>
          <t>Baja aportación</t>
        </is>
      </c>
      <c r="E217" s="10" t="inlineStr">
        <is>
          <t>CSIL0001</t>
        </is>
      </c>
      <c r="F217" s="19" t="inlineStr">
        <is>
          <t>FITOKONTROL-K, 1 L</t>
        </is>
      </c>
      <c r="G217" s="22" t="n">
        <v>1</v>
      </c>
      <c r="H217" s="13" t="n">
        <v>4.71</v>
      </c>
      <c r="I217" s="13" t="n">
        <v>4.909598212825299</v>
      </c>
      <c r="J217" s="11" t="n">
        <v>0</v>
      </c>
      <c r="K217" s="13" t="n">
        <v>0</v>
      </c>
      <c r="L217" s="11" t="n">
        <v>0</v>
      </c>
      <c r="M217" s="13" t="n">
        <v>0</v>
      </c>
      <c r="N217" s="11" t="n">
        <v>0</v>
      </c>
      <c r="O217" s="13" t="n">
        <v>0</v>
      </c>
      <c r="P217" s="11" t="n">
        <v>0</v>
      </c>
      <c r="Q217" s="13" t="n">
        <v>0</v>
      </c>
      <c r="R217" s="11" t="n">
        <v>0</v>
      </c>
      <c r="S217" s="13" t="n">
        <v>0</v>
      </c>
      <c r="T217" s="11" t="n">
        <v>0</v>
      </c>
      <c r="U217" s="13" t="n">
        <v>0</v>
      </c>
      <c r="V217" s="11" t="n">
        <v>23.74165618063712</v>
      </c>
      <c r="W217" s="13" t="n">
        <v>111.8232006108008</v>
      </c>
      <c r="X217" s="11" t="n">
        <v>0</v>
      </c>
      <c r="Y217" s="13" t="n">
        <v>0</v>
      </c>
      <c r="Z217" s="11" t="n">
        <v>0</v>
      </c>
      <c r="AA217" s="13" t="n">
        <v>0</v>
      </c>
      <c r="AB217" s="11" t="n">
        <v>0</v>
      </c>
      <c r="AC217" s="13" t="n">
        <v>0</v>
      </c>
      <c r="AD217" s="11" t="n">
        <v>0</v>
      </c>
      <c r="AE217" s="13" t="n">
        <v>0</v>
      </c>
      <c r="AF217" s="11" t="n">
        <v>0</v>
      </c>
      <c r="AG217" s="13" t="n">
        <v>0</v>
      </c>
      <c r="AH217" s="25">
        <f>J217+L217+N217+P217+R217+T217+V217+X217+Z217+AB217+AD217+AF217</f>
        <v/>
      </c>
      <c r="AI217" s="26">
        <f>K217+M217+O217+Q217+S217+U217+W217+Y217+AA217+AC217+AE217+AG217</f>
        <v/>
      </c>
      <c r="AJ217" s="11" t="n">
        <v>0</v>
      </c>
      <c r="AK217" s="13" t="n">
        <v>0</v>
      </c>
      <c r="AL217" s="11" t="n">
        <v>0</v>
      </c>
      <c r="AM217" s="13" t="n">
        <v>0</v>
      </c>
      <c r="AN217" s="11" t="n">
        <v>0</v>
      </c>
      <c r="AO217" s="13" t="n">
        <v>0</v>
      </c>
      <c r="AP217" s="11" t="n">
        <v>0</v>
      </c>
      <c r="AQ217" s="13" t="n">
        <v>0</v>
      </c>
      <c r="AR217" s="11" t="n">
        <v>0</v>
      </c>
      <c r="AS217" s="13" t="n">
        <v>0</v>
      </c>
      <c r="AT217" s="11" t="n">
        <v>0</v>
      </c>
      <c r="AU217" s="13" t="n">
        <v>0</v>
      </c>
      <c r="AV217" s="11" t="n">
        <v>25</v>
      </c>
      <c r="AW217" s="13" t="n">
        <v>122.7399553206325</v>
      </c>
      <c r="AX217" s="11" t="n">
        <v>0</v>
      </c>
      <c r="AY217" s="13" t="n">
        <v>0</v>
      </c>
      <c r="AZ217" s="11" t="n">
        <v>0</v>
      </c>
      <c r="BA217" s="13" t="n">
        <v>0</v>
      </c>
      <c r="BB217" s="11" t="n">
        <v>0</v>
      </c>
      <c r="BC217" s="13" t="n">
        <v>0</v>
      </c>
      <c r="BD217" s="11" t="n">
        <v>0</v>
      </c>
      <c r="BE217" s="13" t="n">
        <v>0</v>
      </c>
      <c r="BF217" s="11" t="n">
        <v>0</v>
      </c>
      <c r="BG217" s="13" t="n">
        <v>0</v>
      </c>
      <c r="BH217" s="27">
        <f>AJ217+AL217+AN217+AP217+AR217+AT217+AV217+AX217+AZ217+BB217+BD217+BF217</f>
        <v/>
      </c>
      <c r="BI217" s="28">
        <f>AK217+AM217+AO217+AQ217+AS217+AU217+AW217+AY217+BA217+BC217+BE217+BG217</f>
        <v/>
      </c>
      <c r="BJ217" s="11">
        <f>BH217-AH217</f>
        <v/>
      </c>
      <c r="BK217" s="12">
        <f>IF(AH217&gt;0, BJ217/AH217, 0)</f>
        <v/>
      </c>
      <c r="BL217" s="13">
        <f>BI217-AI217</f>
        <v/>
      </c>
      <c r="BM217" s="12">
        <f>IF(AI217&gt;0, BL217/AI217, 0)</f>
        <v/>
      </c>
    </row>
    <row r="218">
      <c r="A218" s="19" t="inlineStr">
        <is>
          <t>Alfonso</t>
        </is>
      </c>
      <c r="B218" s="19" t="inlineStr">
        <is>
          <t>ESPAÑA</t>
        </is>
      </c>
      <c r="C218" s="19" t="inlineStr">
        <is>
          <t>MAJ AGROQUIMICOS S.L.</t>
        </is>
      </c>
      <c r="D218" s="10" t="inlineStr">
        <is>
          <t>Baja aportación</t>
        </is>
      </c>
      <c r="E218" s="10" t="inlineStr">
        <is>
          <t>CSIL0005</t>
        </is>
      </c>
      <c r="F218" s="19" t="inlineStr">
        <is>
          <t>FITOKONTROL-K, 5 L</t>
        </is>
      </c>
      <c r="G218" s="22" t="n">
        <v>5</v>
      </c>
      <c r="H218" s="13" t="n">
        <v>3.76</v>
      </c>
      <c r="I218" s="13" t="n">
        <v>3.919339549941215</v>
      </c>
      <c r="J218" s="11" t="n">
        <v>0</v>
      </c>
      <c r="K218" s="13" t="n">
        <v>0</v>
      </c>
      <c r="L218" s="11" t="n">
        <v>0</v>
      </c>
      <c r="M218" s="13" t="n">
        <v>0</v>
      </c>
      <c r="N218" s="11" t="n">
        <v>0</v>
      </c>
      <c r="O218" s="13" t="n">
        <v>0</v>
      </c>
      <c r="P218" s="11" t="n">
        <v>0</v>
      </c>
      <c r="Q218" s="13" t="n">
        <v>0</v>
      </c>
      <c r="R218" s="11" t="n">
        <v>0</v>
      </c>
      <c r="S218" s="13" t="n">
        <v>0</v>
      </c>
      <c r="T218" s="11" t="n">
        <v>0</v>
      </c>
      <c r="U218" s="13" t="n">
        <v>0</v>
      </c>
      <c r="V218" s="11" t="n">
        <v>39.56942696772853</v>
      </c>
      <c r="W218" s="13" t="n">
        <v>148.7810453986593</v>
      </c>
      <c r="X218" s="11" t="n">
        <v>0</v>
      </c>
      <c r="Y218" s="13" t="n">
        <v>0</v>
      </c>
      <c r="Z218" s="11" t="n">
        <v>0</v>
      </c>
      <c r="AA218" s="13" t="n">
        <v>0</v>
      </c>
      <c r="AB218" s="11" t="n">
        <v>0</v>
      </c>
      <c r="AC218" s="13" t="n">
        <v>0</v>
      </c>
      <c r="AD218" s="11" t="n">
        <v>0</v>
      </c>
      <c r="AE218" s="13" t="n">
        <v>0</v>
      </c>
      <c r="AF218" s="11" t="n">
        <v>0</v>
      </c>
      <c r="AG218" s="13" t="n">
        <v>0</v>
      </c>
      <c r="AH218" s="25">
        <f>J218+L218+N218+P218+R218+T218+V218+X218+Z218+AB218+AD218+AF218</f>
        <v/>
      </c>
      <c r="AI218" s="26">
        <f>K218+M218+O218+Q218+S218+U218+W218+Y218+AA218+AC218+AE218+AG218</f>
        <v/>
      </c>
      <c r="AJ218" s="11" t="n">
        <v>0</v>
      </c>
      <c r="AK218" s="13" t="n">
        <v>0</v>
      </c>
      <c r="AL218" s="11" t="n">
        <v>0</v>
      </c>
      <c r="AM218" s="13" t="n">
        <v>0</v>
      </c>
      <c r="AN218" s="11" t="n">
        <v>0</v>
      </c>
      <c r="AO218" s="13" t="n">
        <v>0</v>
      </c>
      <c r="AP218" s="11" t="n">
        <v>0</v>
      </c>
      <c r="AQ218" s="13" t="n">
        <v>0</v>
      </c>
      <c r="AR218" s="11" t="n">
        <v>0</v>
      </c>
      <c r="AS218" s="13" t="n">
        <v>0</v>
      </c>
      <c r="AT218" s="11" t="n">
        <v>0</v>
      </c>
      <c r="AU218" s="13" t="n">
        <v>0</v>
      </c>
      <c r="AV218" s="11" t="n">
        <v>40</v>
      </c>
      <c r="AW218" s="13" t="n">
        <v>156.7735819976486</v>
      </c>
      <c r="AX218" s="11" t="n">
        <v>0</v>
      </c>
      <c r="AY218" s="13" t="n">
        <v>0</v>
      </c>
      <c r="AZ218" s="11" t="n">
        <v>0</v>
      </c>
      <c r="BA218" s="13" t="n">
        <v>0</v>
      </c>
      <c r="BB218" s="11" t="n">
        <v>0</v>
      </c>
      <c r="BC218" s="13" t="n">
        <v>0</v>
      </c>
      <c r="BD218" s="11" t="n">
        <v>0</v>
      </c>
      <c r="BE218" s="13" t="n">
        <v>0</v>
      </c>
      <c r="BF218" s="11" t="n">
        <v>0</v>
      </c>
      <c r="BG218" s="13" t="n">
        <v>0</v>
      </c>
      <c r="BH218" s="27">
        <f>AJ218+AL218+AN218+AP218+AR218+AT218+AV218+AX218+AZ218+BB218+BD218+BF218</f>
        <v/>
      </c>
      <c r="BI218" s="28">
        <f>AK218+AM218+AO218+AQ218+AS218+AU218+AW218+AY218+BA218+BC218+BE218+BG218</f>
        <v/>
      </c>
      <c r="BJ218" s="11">
        <f>BH218-AH218</f>
        <v/>
      </c>
      <c r="BK218" s="12">
        <f>IF(AH218&gt;0, BJ218/AH218, 0)</f>
        <v/>
      </c>
      <c r="BL218" s="13">
        <f>BI218-AI218</f>
        <v/>
      </c>
      <c r="BM218" s="12">
        <f>IF(AI218&gt;0, BL218/AI218, 0)</f>
        <v/>
      </c>
    </row>
    <row r="219">
      <c r="A219" s="19" t="inlineStr">
        <is>
          <t>Alfonso</t>
        </is>
      </c>
      <c r="B219" s="19" t="inlineStr">
        <is>
          <t>ESPAÑA</t>
        </is>
      </c>
      <c r="C219" s="19" t="inlineStr">
        <is>
          <t>MAJ AGROQUIMICOS S.L.</t>
        </is>
      </c>
      <c r="D219" s="10" t="inlineStr">
        <is>
          <t>Baja aportación</t>
        </is>
      </c>
      <c r="E219" s="10" t="inlineStr">
        <is>
          <t>JF0005</t>
        </is>
      </c>
      <c r="F219" s="19" t="inlineStr">
        <is>
          <t>CODIGIN-FOS, 5 L</t>
        </is>
      </c>
      <c r="G219" s="22" t="n">
        <v>5</v>
      </c>
      <c r="H219" s="13" t="n">
        <v>2.839999999999999</v>
      </c>
      <c r="I219" s="13" t="n">
        <v>2.96035221325347</v>
      </c>
      <c r="J219" s="11" t="n">
        <v>0</v>
      </c>
      <c r="K219" s="13" t="n">
        <v>0</v>
      </c>
      <c r="L219" s="11" t="n">
        <v>0</v>
      </c>
      <c r="M219" s="13" t="n">
        <v>0</v>
      </c>
      <c r="N219" s="11" t="n">
        <v>0</v>
      </c>
      <c r="O219" s="13" t="n">
        <v>0</v>
      </c>
      <c r="P219" s="11" t="n">
        <v>0</v>
      </c>
      <c r="Q219" s="13" t="n">
        <v>0</v>
      </c>
      <c r="R219" s="11" t="n">
        <v>39.56942696772853</v>
      </c>
      <c r="S219" s="13" t="n">
        <v>112.377172588349</v>
      </c>
      <c r="T219" s="11" t="n">
        <v>0</v>
      </c>
      <c r="U219" s="13" t="n">
        <v>0</v>
      </c>
      <c r="V219" s="11" t="n">
        <v>0</v>
      </c>
      <c r="W219" s="13" t="n">
        <v>0</v>
      </c>
      <c r="X219" s="11" t="n">
        <v>0</v>
      </c>
      <c r="Y219" s="13" t="n">
        <v>0</v>
      </c>
      <c r="Z219" s="11" t="n">
        <v>0</v>
      </c>
      <c r="AA219" s="13" t="n">
        <v>0</v>
      </c>
      <c r="AB219" s="11" t="n">
        <v>0</v>
      </c>
      <c r="AC219" s="13" t="n">
        <v>0</v>
      </c>
      <c r="AD219" s="11" t="n">
        <v>0</v>
      </c>
      <c r="AE219" s="13" t="n">
        <v>0</v>
      </c>
      <c r="AF219" s="11" t="n">
        <v>0</v>
      </c>
      <c r="AG219" s="13" t="n">
        <v>0</v>
      </c>
      <c r="AH219" s="25">
        <f>J219+L219+N219+P219+R219+T219+V219+X219+Z219+AB219+AD219+AF219</f>
        <v/>
      </c>
      <c r="AI219" s="26">
        <f>K219+M219+O219+Q219+S219+U219+W219+Y219+AA219+AC219+AE219+AG219</f>
        <v/>
      </c>
      <c r="AJ219" s="11" t="n">
        <v>0</v>
      </c>
      <c r="AK219" s="13" t="n">
        <v>0</v>
      </c>
      <c r="AL219" s="11" t="n">
        <v>0</v>
      </c>
      <c r="AM219" s="13" t="n">
        <v>0</v>
      </c>
      <c r="AN219" s="11" t="n">
        <v>0</v>
      </c>
      <c r="AO219" s="13" t="n">
        <v>0</v>
      </c>
      <c r="AP219" s="11" t="n">
        <v>0</v>
      </c>
      <c r="AQ219" s="13" t="n">
        <v>0</v>
      </c>
      <c r="AR219" s="11" t="n">
        <v>45</v>
      </c>
      <c r="AS219" s="13" t="n">
        <v>133.2158495964061</v>
      </c>
      <c r="AT219" s="11" t="n">
        <v>0</v>
      </c>
      <c r="AU219" s="13" t="n">
        <v>0</v>
      </c>
      <c r="AV219" s="11" t="n">
        <v>0</v>
      </c>
      <c r="AW219" s="13" t="n">
        <v>0</v>
      </c>
      <c r="AX219" s="11" t="n">
        <v>0</v>
      </c>
      <c r="AY219" s="13" t="n">
        <v>0</v>
      </c>
      <c r="AZ219" s="11" t="n">
        <v>0</v>
      </c>
      <c r="BA219" s="13" t="n">
        <v>0</v>
      </c>
      <c r="BB219" s="11" t="n">
        <v>0</v>
      </c>
      <c r="BC219" s="13" t="n">
        <v>0</v>
      </c>
      <c r="BD219" s="11" t="n">
        <v>0</v>
      </c>
      <c r="BE219" s="13" t="n">
        <v>0</v>
      </c>
      <c r="BF219" s="11" t="n">
        <v>0</v>
      </c>
      <c r="BG219" s="13" t="n">
        <v>0</v>
      </c>
      <c r="BH219" s="27">
        <f>AJ219+AL219+AN219+AP219+AR219+AT219+AV219+AX219+AZ219+BB219+BD219+BF219</f>
        <v/>
      </c>
      <c r="BI219" s="28">
        <f>AK219+AM219+AO219+AQ219+AS219+AU219+AW219+AY219+BA219+BC219+BE219+BG219</f>
        <v/>
      </c>
      <c r="BJ219" s="11">
        <f>BH219-AH219</f>
        <v/>
      </c>
      <c r="BK219" s="12">
        <f>IF(AH219&gt;0, BJ219/AH219, 0)</f>
        <v/>
      </c>
      <c r="BL219" s="13">
        <f>BI219-AI219</f>
        <v/>
      </c>
      <c r="BM219" s="12">
        <f>IF(AI219&gt;0, BL219/AI219, 0)</f>
        <v/>
      </c>
    </row>
    <row r="220">
      <c r="A220" s="19" t="inlineStr">
        <is>
          <t>Alfonso</t>
        </is>
      </c>
      <c r="B220" s="19" t="inlineStr">
        <is>
          <t>ESPAÑA</t>
        </is>
      </c>
      <c r="C220" s="19" t="inlineStr">
        <is>
          <t>MAJ AGROQUIMICOS S.L.</t>
        </is>
      </c>
      <c r="D220" s="10" t="inlineStr">
        <is>
          <t>Baja aportación</t>
        </is>
      </c>
      <c r="E220" s="10" t="inlineStr">
        <is>
          <t>PT0001</t>
        </is>
      </c>
      <c r="F220" s="19" t="inlineStr">
        <is>
          <t>AGROPOTASION, 1 L</t>
        </is>
      </c>
      <c r="G220" s="22" t="n">
        <v>1</v>
      </c>
      <c r="H220" s="13" t="n">
        <v>4.58</v>
      </c>
      <c r="I220" s="13" t="n">
        <v>4.77408913264116</v>
      </c>
      <c r="J220" s="11" t="n">
        <v>0</v>
      </c>
      <c r="K220" s="13" t="n">
        <v>0</v>
      </c>
      <c r="L220" s="11" t="n">
        <v>0</v>
      </c>
      <c r="M220" s="13" t="n">
        <v>0</v>
      </c>
      <c r="N220" s="11" t="n">
        <v>71.22496854191135</v>
      </c>
      <c r="O220" s="13" t="n">
        <v>326.210355921954</v>
      </c>
      <c r="P220" s="11" t="n">
        <v>0</v>
      </c>
      <c r="Q220" s="13" t="n">
        <v>0</v>
      </c>
      <c r="R220" s="11" t="n">
        <v>0</v>
      </c>
      <c r="S220" s="13" t="n">
        <v>0</v>
      </c>
      <c r="T220" s="11" t="n">
        <v>11.87082809031856</v>
      </c>
      <c r="U220" s="13" t="n">
        <v>54.368392653659</v>
      </c>
      <c r="V220" s="11" t="n">
        <v>0</v>
      </c>
      <c r="W220" s="13" t="n">
        <v>0</v>
      </c>
      <c r="X220" s="11" t="n">
        <v>0</v>
      </c>
      <c r="Y220" s="13" t="n">
        <v>0</v>
      </c>
      <c r="Z220" s="11" t="n">
        <v>0</v>
      </c>
      <c r="AA220" s="13" t="n">
        <v>0</v>
      </c>
      <c r="AB220" s="11" t="n">
        <v>0</v>
      </c>
      <c r="AC220" s="13" t="n">
        <v>0</v>
      </c>
      <c r="AD220" s="11" t="n">
        <v>0</v>
      </c>
      <c r="AE220" s="13" t="n">
        <v>0</v>
      </c>
      <c r="AF220" s="11" t="n">
        <v>0</v>
      </c>
      <c r="AG220" s="13" t="n">
        <v>0</v>
      </c>
      <c r="AH220" s="25">
        <f>J220+L220+N220+P220+R220+T220+V220+X220+Z220+AB220+AD220+AF220</f>
        <v/>
      </c>
      <c r="AI220" s="26">
        <f>K220+M220+O220+Q220+S220+U220+W220+Y220+AA220+AC220+AE220+AG220</f>
        <v/>
      </c>
      <c r="AJ220" s="11" t="n">
        <v>0</v>
      </c>
      <c r="AK220" s="13" t="n">
        <v>0</v>
      </c>
      <c r="AL220" s="11" t="n">
        <v>0</v>
      </c>
      <c r="AM220" s="13" t="n">
        <v>0</v>
      </c>
      <c r="AN220" s="11" t="n">
        <v>77</v>
      </c>
      <c r="AO220" s="13" t="n">
        <v>367.6048632133693</v>
      </c>
      <c r="AP220" s="11" t="n">
        <v>0</v>
      </c>
      <c r="AQ220" s="13" t="n">
        <v>0</v>
      </c>
      <c r="AR220" s="11" t="n">
        <v>0</v>
      </c>
      <c r="AS220" s="13" t="n">
        <v>0</v>
      </c>
      <c r="AT220" s="11" t="n">
        <v>13</v>
      </c>
      <c r="AU220" s="13" t="n">
        <v>62.06315872433508</v>
      </c>
      <c r="AV220" s="11" t="n">
        <v>0</v>
      </c>
      <c r="AW220" s="13" t="n">
        <v>0</v>
      </c>
      <c r="AX220" s="11" t="n">
        <v>0</v>
      </c>
      <c r="AY220" s="13" t="n">
        <v>0</v>
      </c>
      <c r="AZ220" s="11" t="n">
        <v>0</v>
      </c>
      <c r="BA220" s="13" t="n">
        <v>0</v>
      </c>
      <c r="BB220" s="11" t="n">
        <v>0</v>
      </c>
      <c r="BC220" s="13" t="n">
        <v>0</v>
      </c>
      <c r="BD220" s="11" t="n">
        <v>0</v>
      </c>
      <c r="BE220" s="13" t="n">
        <v>0</v>
      </c>
      <c r="BF220" s="11" t="n">
        <v>0</v>
      </c>
      <c r="BG220" s="13" t="n">
        <v>0</v>
      </c>
      <c r="BH220" s="27">
        <f>AJ220+AL220+AN220+AP220+AR220+AT220+AV220+AX220+AZ220+BB220+BD220+BF220</f>
        <v/>
      </c>
      <c r="BI220" s="28">
        <f>AK220+AM220+AO220+AQ220+AS220+AU220+AW220+AY220+BA220+BC220+BE220+BG220</f>
        <v/>
      </c>
      <c r="BJ220" s="11">
        <f>BH220-AH220</f>
        <v/>
      </c>
      <c r="BK220" s="12">
        <f>IF(AH220&gt;0, BJ220/AH220, 0)</f>
        <v/>
      </c>
      <c r="BL220" s="13">
        <f>BI220-AI220</f>
        <v/>
      </c>
      <c r="BM220" s="12">
        <f>IF(AI220&gt;0, BL220/AI220, 0)</f>
        <v/>
      </c>
    </row>
    <row r="221">
      <c r="A221" s="19" t="inlineStr">
        <is>
          <t>Alfonso</t>
        </is>
      </c>
      <c r="B221" s="19" t="inlineStr">
        <is>
          <t>ESPAÑA</t>
        </is>
      </c>
      <c r="C221" s="19" t="inlineStr">
        <is>
          <t>MAJ AGROQUIMICOS S.L.</t>
        </is>
      </c>
      <c r="D221" s="10" t="inlineStr">
        <is>
          <t>Baja aportación</t>
        </is>
      </c>
      <c r="E221" s="10" t="inlineStr">
        <is>
          <t>PT0005</t>
        </is>
      </c>
      <c r="F221" s="19" t="inlineStr">
        <is>
          <t>AGROPOTASION, 5 L</t>
        </is>
      </c>
      <c r="G221" s="22" t="n">
        <v>5</v>
      </c>
      <c r="H221" s="13" t="n">
        <v>3.560384615384615</v>
      </c>
      <c r="I221" s="13" t="n">
        <v>3.711050180812025</v>
      </c>
      <c r="J221" s="11" t="n">
        <v>0</v>
      </c>
      <c r="K221" s="13" t="n">
        <v>0</v>
      </c>
      <c r="L221" s="11" t="n">
        <v>0</v>
      </c>
      <c r="M221" s="13" t="n">
        <v>0</v>
      </c>
      <c r="N221" s="11" t="n">
        <v>197.8471348386427</v>
      </c>
      <c r="O221" s="13" t="n">
        <v>696.4219146320221</v>
      </c>
      <c r="P221" s="11" t="n">
        <v>0</v>
      </c>
      <c r="Q221" s="13" t="n">
        <v>0</v>
      </c>
      <c r="R221" s="11" t="n">
        <v>39.56942696772853</v>
      </c>
      <c r="S221" s="13" t="n">
        <v>139.2843829264044</v>
      </c>
      <c r="T221" s="11" t="n">
        <v>19.78471348386427</v>
      </c>
      <c r="U221" s="13" t="n">
        <v>69.64219146320222</v>
      </c>
      <c r="V221" s="11" t="n">
        <v>257.2012752902355</v>
      </c>
      <c r="W221" s="13" t="n">
        <v>926.1224381796862</v>
      </c>
      <c r="X221" s="11" t="n">
        <v>0</v>
      </c>
      <c r="Y221" s="13" t="n">
        <v>0</v>
      </c>
      <c r="Z221" s="11" t="n">
        <v>0</v>
      </c>
      <c r="AA221" s="13" t="n">
        <v>0</v>
      </c>
      <c r="AB221" s="11" t="n">
        <v>0</v>
      </c>
      <c r="AC221" s="13" t="n">
        <v>0</v>
      </c>
      <c r="AD221" s="11" t="n">
        <v>0</v>
      </c>
      <c r="AE221" s="13" t="n">
        <v>0</v>
      </c>
      <c r="AF221" s="11" t="n">
        <v>0</v>
      </c>
      <c r="AG221" s="13" t="n">
        <v>0</v>
      </c>
      <c r="AH221" s="25">
        <f>J221+L221+N221+P221+R221+T221+V221+X221+Z221+AB221+AD221+AF221</f>
        <v/>
      </c>
      <c r="AI221" s="26">
        <f>K221+M221+O221+Q221+S221+U221+W221+Y221+AA221+AC221+AE221+AG221</f>
        <v/>
      </c>
      <c r="AJ221" s="11" t="n">
        <v>0</v>
      </c>
      <c r="AK221" s="13" t="n">
        <v>0</v>
      </c>
      <c r="AL221" s="11" t="n">
        <v>0</v>
      </c>
      <c r="AM221" s="13" t="n">
        <v>0</v>
      </c>
      <c r="AN221" s="11" t="n">
        <v>215</v>
      </c>
      <c r="AO221" s="13" t="n">
        <v>788.8713221796572</v>
      </c>
      <c r="AP221" s="11" t="n">
        <v>0</v>
      </c>
      <c r="AQ221" s="13" t="n">
        <v>0</v>
      </c>
      <c r="AR221" s="11" t="n">
        <v>45</v>
      </c>
      <c r="AS221" s="13" t="n">
        <v>165.1126023166725</v>
      </c>
      <c r="AT221" s="11" t="n">
        <v>20</v>
      </c>
      <c r="AU221" s="13" t="n">
        <v>73.38337880741</v>
      </c>
      <c r="AV221" s="11" t="n">
        <v>280</v>
      </c>
      <c r="AW221" s="13" t="n">
        <v>1050.820797950994</v>
      </c>
      <c r="AX221" s="11" t="n">
        <v>0</v>
      </c>
      <c r="AY221" s="13" t="n">
        <v>0</v>
      </c>
      <c r="AZ221" s="11" t="n">
        <v>0</v>
      </c>
      <c r="BA221" s="13" t="n">
        <v>0</v>
      </c>
      <c r="BB221" s="11" t="n">
        <v>0</v>
      </c>
      <c r="BC221" s="13" t="n">
        <v>0</v>
      </c>
      <c r="BD221" s="11" t="n">
        <v>0</v>
      </c>
      <c r="BE221" s="13" t="n">
        <v>0</v>
      </c>
      <c r="BF221" s="11" t="n">
        <v>0</v>
      </c>
      <c r="BG221" s="13" t="n">
        <v>0</v>
      </c>
      <c r="BH221" s="27">
        <f>AJ221+AL221+AN221+AP221+AR221+AT221+AV221+AX221+AZ221+BB221+BD221+BF221</f>
        <v/>
      </c>
      <c r="BI221" s="28">
        <f>AK221+AM221+AO221+AQ221+AS221+AU221+AW221+AY221+BA221+BC221+BE221+BG221</f>
        <v/>
      </c>
      <c r="BJ221" s="11">
        <f>BH221-AH221</f>
        <v/>
      </c>
      <c r="BK221" s="12">
        <f>IF(AH221&gt;0, BJ221/AH221, 0)</f>
        <v/>
      </c>
      <c r="BL221" s="13">
        <f>BI221-AI221</f>
        <v/>
      </c>
      <c r="BM221" s="12">
        <f>IF(AI221&gt;0, BL221/AI221, 0)</f>
        <v/>
      </c>
    </row>
    <row r="222">
      <c r="A222" s="19" t="inlineStr">
        <is>
          <t>Alfonso</t>
        </is>
      </c>
      <c r="B222" s="19" t="inlineStr">
        <is>
          <t>ESPAÑA</t>
        </is>
      </c>
      <c r="C222" s="19" t="inlineStr">
        <is>
          <t>MAJ AGROQUIMICOS S.L.</t>
        </is>
      </c>
      <c r="D222" s="10" t="inlineStr">
        <is>
          <t>Baja aportación</t>
        </is>
      </c>
      <c r="E222" s="10" t="inlineStr">
        <is>
          <t>S0005</t>
        </is>
      </c>
      <c r="F222" s="19" t="inlineStr">
        <is>
          <t>SAL-WAX STAR, 5 L</t>
        </is>
      </c>
      <c r="G222" s="22" t="n">
        <v>5</v>
      </c>
      <c r="H222" s="13" t="n">
        <v>2.35</v>
      </c>
      <c r="I222" s="13" t="n">
        <v>2.449587218713259</v>
      </c>
      <c r="J222" s="11" t="n">
        <v>0</v>
      </c>
      <c r="K222" s="13" t="n">
        <v>0</v>
      </c>
      <c r="L222" s="11" t="n">
        <v>0</v>
      </c>
      <c r="M222" s="13" t="n">
        <v>0</v>
      </c>
      <c r="N222" s="11" t="n">
        <v>19.78471348386427</v>
      </c>
      <c r="O222" s="13" t="n">
        <v>46.49407668708102</v>
      </c>
      <c r="P222" s="11" t="n">
        <v>0</v>
      </c>
      <c r="Q222" s="13" t="n">
        <v>0</v>
      </c>
      <c r="R222" s="11" t="n">
        <v>0</v>
      </c>
      <c r="S222" s="13" t="n">
        <v>0</v>
      </c>
      <c r="T222" s="11" t="n">
        <v>0</v>
      </c>
      <c r="U222" s="13" t="n">
        <v>0</v>
      </c>
      <c r="V222" s="11" t="n">
        <v>0</v>
      </c>
      <c r="W222" s="13" t="n">
        <v>0</v>
      </c>
      <c r="X222" s="11" t="n">
        <v>0</v>
      </c>
      <c r="Y222" s="13" t="n">
        <v>0</v>
      </c>
      <c r="Z222" s="11" t="n">
        <v>0</v>
      </c>
      <c r="AA222" s="13" t="n">
        <v>0</v>
      </c>
      <c r="AB222" s="11" t="n">
        <v>0</v>
      </c>
      <c r="AC222" s="13" t="n">
        <v>0</v>
      </c>
      <c r="AD222" s="11" t="n">
        <v>0</v>
      </c>
      <c r="AE222" s="13" t="n">
        <v>0</v>
      </c>
      <c r="AF222" s="11" t="n">
        <v>0</v>
      </c>
      <c r="AG222" s="13" t="n">
        <v>0</v>
      </c>
      <c r="AH222" s="25">
        <f>J222+L222+N222+P222+R222+T222+V222+X222+Z222+AB222+AD222+AF222</f>
        <v/>
      </c>
      <c r="AI222" s="26">
        <f>K222+M222+O222+Q222+S222+U222+W222+Y222+AA222+AC222+AE222+AG222</f>
        <v/>
      </c>
      <c r="AJ222" s="11" t="n">
        <v>0</v>
      </c>
      <c r="AK222" s="13" t="n">
        <v>0</v>
      </c>
      <c r="AL222" s="11" t="n">
        <v>0</v>
      </c>
      <c r="AM222" s="13" t="n">
        <v>0</v>
      </c>
      <c r="AN222" s="11" t="n">
        <v>20</v>
      </c>
      <c r="AO222" s="13" t="n">
        <v>48.99174437426518</v>
      </c>
      <c r="AP222" s="11" t="n">
        <v>0</v>
      </c>
      <c r="AQ222" s="13" t="n">
        <v>0</v>
      </c>
      <c r="AR222" s="11" t="n">
        <v>0</v>
      </c>
      <c r="AS222" s="13" t="n">
        <v>0</v>
      </c>
      <c r="AT222" s="11" t="n">
        <v>0</v>
      </c>
      <c r="AU222" s="13" t="n">
        <v>0</v>
      </c>
      <c r="AV222" s="11" t="n">
        <v>0</v>
      </c>
      <c r="AW222" s="13" t="n">
        <v>0</v>
      </c>
      <c r="AX222" s="11" t="n">
        <v>0</v>
      </c>
      <c r="AY222" s="13" t="n">
        <v>0</v>
      </c>
      <c r="AZ222" s="11" t="n">
        <v>0</v>
      </c>
      <c r="BA222" s="13" t="n">
        <v>0</v>
      </c>
      <c r="BB222" s="11" t="n">
        <v>0</v>
      </c>
      <c r="BC222" s="13" t="n">
        <v>0</v>
      </c>
      <c r="BD222" s="11" t="n">
        <v>0</v>
      </c>
      <c r="BE222" s="13" t="n">
        <v>0</v>
      </c>
      <c r="BF222" s="11" t="n">
        <v>0</v>
      </c>
      <c r="BG222" s="13" t="n">
        <v>0</v>
      </c>
      <c r="BH222" s="27">
        <f>AJ222+AL222+AN222+AP222+AR222+AT222+AV222+AX222+AZ222+BB222+BD222+BF222</f>
        <v/>
      </c>
      <c r="BI222" s="28">
        <f>AK222+AM222+AO222+AQ222+AS222+AU222+AW222+AY222+BA222+BC222+BE222+BG222</f>
        <v/>
      </c>
      <c r="BJ222" s="11">
        <f>BH222-AH222</f>
        <v/>
      </c>
      <c r="BK222" s="12">
        <f>IF(AH222&gt;0, BJ222/AH222, 0)</f>
        <v/>
      </c>
      <c r="BL222" s="13">
        <f>BI222-AI222</f>
        <v/>
      </c>
      <c r="BM222" s="12">
        <f>IF(AI222&gt;0, BL222/AI222, 0)</f>
        <v/>
      </c>
    </row>
    <row r="223">
      <c r="A223" s="19" t="inlineStr">
        <is>
          <t>Alfonso</t>
        </is>
      </c>
      <c r="B223" s="19" t="inlineStr">
        <is>
          <t>ESPAÑA</t>
        </is>
      </c>
      <c r="C223" s="19" t="inlineStr">
        <is>
          <t>MAJ AGROQUIMICOS S.L.</t>
        </is>
      </c>
      <c r="D223" s="10" t="inlineStr">
        <is>
          <t>Baja aportación</t>
        </is>
      </c>
      <c r="E223" s="10" t="inlineStr">
        <is>
          <t>S0005</t>
        </is>
      </c>
      <c r="F223" s="19" t="inlineStr">
        <is>
          <t>SALWAX STAR, 5 L</t>
        </is>
      </c>
      <c r="G223" s="22" t="n">
        <v>5</v>
      </c>
      <c r="H223" s="13" t="n">
        <v>2.425</v>
      </c>
      <c r="I223" s="13" t="n">
        <v>2.527765534204108</v>
      </c>
      <c r="J223" s="11" t="n">
        <v>0</v>
      </c>
      <c r="K223" s="13" t="n">
        <v>0</v>
      </c>
      <c r="L223" s="11" t="n">
        <v>0</v>
      </c>
      <c r="M223" s="13" t="n">
        <v>0</v>
      </c>
      <c r="N223" s="11" t="n">
        <v>0</v>
      </c>
      <c r="O223" s="13" t="n">
        <v>0</v>
      </c>
      <c r="P223" s="11" t="n">
        <v>0</v>
      </c>
      <c r="Q223" s="13" t="n">
        <v>0</v>
      </c>
      <c r="R223" s="11" t="n">
        <v>39.56942696772853</v>
      </c>
      <c r="S223" s="13" t="n">
        <v>92.98815337416204</v>
      </c>
      <c r="T223" s="11" t="n">
        <v>0</v>
      </c>
      <c r="U223" s="13" t="n">
        <v>0</v>
      </c>
      <c r="V223" s="11" t="n">
        <v>39.56942696772853</v>
      </c>
      <c r="W223" s="13" t="n">
        <v>98.92356741932133</v>
      </c>
      <c r="X223" s="11" t="n">
        <v>0</v>
      </c>
      <c r="Y223" s="13" t="n">
        <v>0</v>
      </c>
      <c r="Z223" s="11" t="n">
        <v>0</v>
      </c>
      <c r="AA223" s="13" t="n">
        <v>0</v>
      </c>
      <c r="AB223" s="11" t="n">
        <v>0</v>
      </c>
      <c r="AC223" s="13" t="n">
        <v>0</v>
      </c>
      <c r="AD223" s="11" t="n">
        <v>0</v>
      </c>
      <c r="AE223" s="13" t="n">
        <v>0</v>
      </c>
      <c r="AF223" s="11" t="n">
        <v>0</v>
      </c>
      <c r="AG223" s="13" t="n">
        <v>0</v>
      </c>
      <c r="AH223" s="25">
        <f>J223+L223+N223+P223+R223+T223+V223+X223+Z223+AB223+AD223+AF223</f>
        <v/>
      </c>
      <c r="AI223" s="26">
        <f>K223+M223+O223+Q223+S223+U223+W223+Y223+AA223+AC223+AE223+AG223</f>
        <v/>
      </c>
      <c r="AJ223" s="11" t="n">
        <v>0</v>
      </c>
      <c r="AK223" s="13" t="n">
        <v>0</v>
      </c>
      <c r="AL223" s="11" t="n">
        <v>0</v>
      </c>
      <c r="AM223" s="13" t="n">
        <v>0</v>
      </c>
      <c r="AN223" s="11" t="n">
        <v>0</v>
      </c>
      <c r="AO223" s="13" t="n">
        <v>0</v>
      </c>
      <c r="AP223" s="11" t="n">
        <v>0</v>
      </c>
      <c r="AQ223" s="13" t="n">
        <v>0</v>
      </c>
      <c r="AR223" s="11" t="n">
        <v>40</v>
      </c>
      <c r="AS223" s="13" t="n">
        <v>97.98348874853036</v>
      </c>
      <c r="AT223" s="11" t="n">
        <v>0</v>
      </c>
      <c r="AU223" s="13" t="n">
        <v>0</v>
      </c>
      <c r="AV223" s="11" t="n">
        <v>40</v>
      </c>
      <c r="AW223" s="13" t="n">
        <v>104.2377539877983</v>
      </c>
      <c r="AX223" s="11" t="n">
        <v>0</v>
      </c>
      <c r="AY223" s="13" t="n">
        <v>0</v>
      </c>
      <c r="AZ223" s="11" t="n">
        <v>0</v>
      </c>
      <c r="BA223" s="13" t="n">
        <v>0</v>
      </c>
      <c r="BB223" s="11" t="n">
        <v>0</v>
      </c>
      <c r="BC223" s="13" t="n">
        <v>0</v>
      </c>
      <c r="BD223" s="11" t="n">
        <v>0</v>
      </c>
      <c r="BE223" s="13" t="n">
        <v>0</v>
      </c>
      <c r="BF223" s="11" t="n">
        <v>0</v>
      </c>
      <c r="BG223" s="13" t="n">
        <v>0</v>
      </c>
      <c r="BH223" s="27">
        <f>AJ223+AL223+AN223+AP223+AR223+AT223+AV223+AX223+AZ223+BB223+BD223+BF223</f>
        <v/>
      </c>
      <c r="BI223" s="28">
        <f>AK223+AM223+AO223+AQ223+AS223+AU223+AW223+AY223+BA223+BC223+BE223+BG223</f>
        <v/>
      </c>
      <c r="BJ223" s="11">
        <f>BH223-AH223</f>
        <v/>
      </c>
      <c r="BK223" s="12">
        <f>IF(AH223&gt;0, BJ223/AH223, 0)</f>
        <v/>
      </c>
      <c r="BL223" s="13">
        <f>BI223-AI223</f>
        <v/>
      </c>
      <c r="BM223" s="12">
        <f>IF(AI223&gt;0, BL223/AI223, 0)</f>
        <v/>
      </c>
    </row>
    <row r="224">
      <c r="A224" s="19" t="inlineStr">
        <is>
          <t>Alfonso</t>
        </is>
      </c>
      <c r="B224" s="19" t="inlineStr">
        <is>
          <t>ESPAÑA</t>
        </is>
      </c>
      <c r="C224" s="19" t="inlineStr">
        <is>
          <t>MARTINEZ S.C.</t>
        </is>
      </c>
      <c r="D224" s="10" t="inlineStr">
        <is>
          <t>Baja aportación</t>
        </is>
      </c>
      <c r="E224" s="10" t="inlineStr">
        <is>
          <t>A-50(2)0005</t>
        </is>
      </c>
      <c r="F224" s="19" t="inlineStr">
        <is>
          <t>CODIORGAN-A50, 5 KG</t>
        </is>
      </c>
      <c r="G224" s="22" t="n">
        <v>5</v>
      </c>
      <c r="H224" s="13" t="n">
        <v>5.25</v>
      </c>
      <c r="I224" s="13" t="n">
        <v>5.47248208435941</v>
      </c>
      <c r="J224" s="11" t="n">
        <v>0</v>
      </c>
      <c r="K224" s="13" t="n">
        <v>0</v>
      </c>
      <c r="L224" s="11" t="n">
        <v>0</v>
      </c>
      <c r="M224" s="13" t="n">
        <v>0</v>
      </c>
      <c r="N224" s="11" t="n">
        <v>0</v>
      </c>
      <c r="O224" s="13" t="n">
        <v>0</v>
      </c>
      <c r="P224" s="11" t="n">
        <v>0</v>
      </c>
      <c r="Q224" s="13" t="n">
        <v>0</v>
      </c>
      <c r="R224" s="11" t="n">
        <v>0</v>
      </c>
      <c r="S224" s="13" t="n">
        <v>0</v>
      </c>
      <c r="T224" s="11" t="n">
        <v>79.13885393545706</v>
      </c>
      <c r="U224" s="13" t="n">
        <v>415.4789831611496</v>
      </c>
      <c r="V224" s="11" t="n">
        <v>0</v>
      </c>
      <c r="W224" s="13" t="n">
        <v>0</v>
      </c>
      <c r="X224" s="11" t="n">
        <v>0</v>
      </c>
      <c r="Y224" s="13" t="n">
        <v>0</v>
      </c>
      <c r="Z224" s="11" t="n">
        <v>0</v>
      </c>
      <c r="AA224" s="13" t="n">
        <v>0</v>
      </c>
      <c r="AB224" s="11" t="n">
        <v>0</v>
      </c>
      <c r="AC224" s="13" t="n">
        <v>0</v>
      </c>
      <c r="AD224" s="11" t="n">
        <v>0</v>
      </c>
      <c r="AE224" s="13" t="n">
        <v>0</v>
      </c>
      <c r="AF224" s="11" t="n">
        <v>0</v>
      </c>
      <c r="AG224" s="13" t="n">
        <v>0</v>
      </c>
      <c r="AH224" s="25">
        <f>J224+L224+N224+P224+R224+T224+V224+X224+Z224+AB224+AD224+AF224</f>
        <v/>
      </c>
      <c r="AI224" s="26">
        <f>K224+M224+O224+Q224+S224+U224+W224+Y224+AA224+AC224+AE224+AG224</f>
        <v/>
      </c>
      <c r="AJ224" s="11" t="n">
        <v>0</v>
      </c>
      <c r="AK224" s="13" t="n">
        <v>0</v>
      </c>
      <c r="AL224" s="11" t="n">
        <v>0</v>
      </c>
      <c r="AM224" s="13" t="n">
        <v>0</v>
      </c>
      <c r="AN224" s="11" t="n">
        <v>0</v>
      </c>
      <c r="AO224" s="13" t="n">
        <v>0</v>
      </c>
      <c r="AP224" s="11" t="n">
        <v>0</v>
      </c>
      <c r="AQ224" s="13" t="n">
        <v>0</v>
      </c>
      <c r="AR224" s="11" t="n">
        <v>0</v>
      </c>
      <c r="AS224" s="13" t="n">
        <v>0</v>
      </c>
      <c r="AT224" s="11" t="n">
        <v>100</v>
      </c>
      <c r="AU224" s="13" t="n">
        <v>547.2482084359409</v>
      </c>
      <c r="AV224" s="11" t="n">
        <v>0</v>
      </c>
      <c r="AW224" s="13" t="n">
        <v>0</v>
      </c>
      <c r="AX224" s="11" t="n">
        <v>0</v>
      </c>
      <c r="AY224" s="13" t="n">
        <v>0</v>
      </c>
      <c r="AZ224" s="11" t="n">
        <v>0</v>
      </c>
      <c r="BA224" s="13" t="n">
        <v>0</v>
      </c>
      <c r="BB224" s="11" t="n">
        <v>0</v>
      </c>
      <c r="BC224" s="13" t="n">
        <v>0</v>
      </c>
      <c r="BD224" s="11" t="n">
        <v>0</v>
      </c>
      <c r="BE224" s="13" t="n">
        <v>0</v>
      </c>
      <c r="BF224" s="11" t="n">
        <v>0</v>
      </c>
      <c r="BG224" s="13" t="n">
        <v>0</v>
      </c>
      <c r="BH224" s="27">
        <f>AJ224+AL224+AN224+AP224+AR224+AT224+AV224+AX224+AZ224+BB224+BD224+BF224</f>
        <v/>
      </c>
      <c r="BI224" s="28">
        <f>AK224+AM224+AO224+AQ224+AS224+AU224+AW224+AY224+BA224+BC224+BE224+BG224</f>
        <v/>
      </c>
      <c r="BJ224" s="11">
        <f>BH224-AH224</f>
        <v/>
      </c>
      <c r="BK224" s="12">
        <f>IF(AH224&gt;0, BJ224/AH224, 0)</f>
        <v/>
      </c>
      <c r="BL224" s="13">
        <f>BI224-AI224</f>
        <v/>
      </c>
      <c r="BM224" s="12">
        <f>IF(AI224&gt;0, BL224/AI224, 0)</f>
        <v/>
      </c>
    </row>
    <row r="225">
      <c r="A225" s="19" t="inlineStr">
        <is>
          <t>Alfonso</t>
        </is>
      </c>
      <c r="B225" s="19" t="inlineStr">
        <is>
          <t>ESPAÑA</t>
        </is>
      </c>
      <c r="C225" s="19" t="inlineStr">
        <is>
          <t>MARTINEZ S.C.</t>
        </is>
      </c>
      <c r="D225" s="10" t="inlineStr">
        <is>
          <t>Baja aportación</t>
        </is>
      </c>
      <c r="E225" s="10" t="inlineStr">
        <is>
          <t>A-50(2)0020</t>
        </is>
      </c>
      <c r="F225" s="19" t="inlineStr">
        <is>
          <t>CODIORGAN A-50, 20 KG</t>
        </is>
      </c>
      <c r="G225" s="22" t="n">
        <v>20</v>
      </c>
      <c r="H225" s="13" t="n">
        <v>5.119999999999999</v>
      </c>
      <c r="I225" s="13" t="n">
        <v>5.336973004175271</v>
      </c>
      <c r="J225" s="11" t="n">
        <v>0</v>
      </c>
      <c r="K225" s="13" t="n">
        <v>0</v>
      </c>
      <c r="L225" s="11" t="n">
        <v>0</v>
      </c>
      <c r="M225" s="13" t="n">
        <v>0</v>
      </c>
      <c r="N225" s="11" t="n">
        <v>197.8471348386427</v>
      </c>
      <c r="O225" s="13" t="n">
        <v>1012.97733037385</v>
      </c>
      <c r="P225" s="11" t="n">
        <v>0</v>
      </c>
      <c r="Q225" s="13" t="n">
        <v>0</v>
      </c>
      <c r="R225" s="11" t="n">
        <v>0</v>
      </c>
      <c r="S225" s="13" t="n">
        <v>0</v>
      </c>
      <c r="T225" s="11" t="n">
        <v>0</v>
      </c>
      <c r="U225" s="13" t="n">
        <v>0</v>
      </c>
      <c r="V225" s="11" t="n">
        <v>0</v>
      </c>
      <c r="W225" s="13" t="n">
        <v>0</v>
      </c>
      <c r="X225" s="11" t="n">
        <v>0</v>
      </c>
      <c r="Y225" s="13" t="n">
        <v>0</v>
      </c>
      <c r="Z225" s="11" t="n">
        <v>0</v>
      </c>
      <c r="AA225" s="13" t="n">
        <v>0</v>
      </c>
      <c r="AB225" s="11" t="n">
        <v>0</v>
      </c>
      <c r="AC225" s="13" t="n">
        <v>0</v>
      </c>
      <c r="AD225" s="11" t="n">
        <v>0</v>
      </c>
      <c r="AE225" s="13" t="n">
        <v>0</v>
      </c>
      <c r="AF225" s="11" t="n">
        <v>0</v>
      </c>
      <c r="AG225" s="13" t="n">
        <v>0</v>
      </c>
      <c r="AH225" s="25">
        <f>J225+L225+N225+P225+R225+T225+V225+X225+Z225+AB225+AD225+AF225</f>
        <v/>
      </c>
      <c r="AI225" s="26">
        <f>K225+M225+O225+Q225+S225+U225+W225+Y225+AA225+AC225+AE225+AG225</f>
        <v/>
      </c>
      <c r="AJ225" s="11" t="n">
        <v>0</v>
      </c>
      <c r="AK225" s="13" t="n">
        <v>0</v>
      </c>
      <c r="AL225" s="11" t="n">
        <v>0</v>
      </c>
      <c r="AM225" s="13" t="n">
        <v>0</v>
      </c>
      <c r="AN225" s="11" t="n">
        <v>240</v>
      </c>
      <c r="AO225" s="13" t="n">
        <v>1280.873521002065</v>
      </c>
      <c r="AP225" s="11" t="n">
        <v>0</v>
      </c>
      <c r="AQ225" s="13" t="n">
        <v>0</v>
      </c>
      <c r="AR225" s="11" t="n">
        <v>0</v>
      </c>
      <c r="AS225" s="13" t="n">
        <v>0</v>
      </c>
      <c r="AT225" s="11" t="n">
        <v>0</v>
      </c>
      <c r="AU225" s="13" t="n">
        <v>0</v>
      </c>
      <c r="AV225" s="11" t="n">
        <v>0</v>
      </c>
      <c r="AW225" s="13" t="n">
        <v>0</v>
      </c>
      <c r="AX225" s="11" t="n">
        <v>0</v>
      </c>
      <c r="AY225" s="13" t="n">
        <v>0</v>
      </c>
      <c r="AZ225" s="11" t="n">
        <v>0</v>
      </c>
      <c r="BA225" s="13" t="n">
        <v>0</v>
      </c>
      <c r="BB225" s="11" t="n">
        <v>0</v>
      </c>
      <c r="BC225" s="13" t="n">
        <v>0</v>
      </c>
      <c r="BD225" s="11" t="n">
        <v>0</v>
      </c>
      <c r="BE225" s="13" t="n">
        <v>0</v>
      </c>
      <c r="BF225" s="11" t="n">
        <v>0</v>
      </c>
      <c r="BG225" s="13" t="n">
        <v>0</v>
      </c>
      <c r="BH225" s="27">
        <f>AJ225+AL225+AN225+AP225+AR225+AT225+AV225+AX225+AZ225+BB225+BD225+BF225</f>
        <v/>
      </c>
      <c r="BI225" s="28">
        <f>AK225+AM225+AO225+AQ225+AS225+AU225+AW225+AY225+BA225+BC225+BE225+BG225</f>
        <v/>
      </c>
      <c r="BJ225" s="11">
        <f>BH225-AH225</f>
        <v/>
      </c>
      <c r="BK225" s="12">
        <f>IF(AH225&gt;0, BJ225/AH225, 0)</f>
        <v/>
      </c>
      <c r="BL225" s="13">
        <f>BI225-AI225</f>
        <v/>
      </c>
      <c r="BM225" s="12">
        <f>IF(AI225&gt;0, BL225/AI225, 0)</f>
        <v/>
      </c>
    </row>
    <row r="226">
      <c r="A226" s="19" t="inlineStr">
        <is>
          <t>Alfonso</t>
        </is>
      </c>
      <c r="B226" s="19" t="inlineStr">
        <is>
          <t>ESPAÑA</t>
        </is>
      </c>
      <c r="C226" s="19" t="inlineStr">
        <is>
          <t>MARTINEZ S.C.</t>
        </is>
      </c>
      <c r="D226" s="10" t="inlineStr">
        <is>
          <t>Baja aportación</t>
        </is>
      </c>
      <c r="E226" s="10" t="inlineStr">
        <is>
          <t>AGXK0020</t>
        </is>
      </c>
      <c r="F226" s="19" t="inlineStr">
        <is>
          <t>AGROXILATO-K, 20 L</t>
        </is>
      </c>
      <c r="G226" s="22" t="n">
        <v>20</v>
      </c>
      <c r="H226" s="13" t="n">
        <v>3.49</v>
      </c>
      <c r="I226" s="13" t="n">
        <v>3.63789761417416</v>
      </c>
      <c r="J226" s="11" t="n">
        <v>0</v>
      </c>
      <c r="K226" s="13" t="n">
        <v>0</v>
      </c>
      <c r="L226" s="11" t="n">
        <v>0</v>
      </c>
      <c r="M226" s="13" t="n">
        <v>0</v>
      </c>
      <c r="N226" s="11" t="n">
        <v>0</v>
      </c>
      <c r="O226" s="13" t="n">
        <v>0</v>
      </c>
      <c r="P226" s="11" t="n">
        <v>0</v>
      </c>
      <c r="Q226" s="13" t="n">
        <v>0</v>
      </c>
      <c r="R226" s="11" t="n">
        <v>0</v>
      </c>
      <c r="S226" s="13" t="n">
        <v>0</v>
      </c>
      <c r="T226" s="11" t="n">
        <v>0</v>
      </c>
      <c r="U226" s="13" t="n">
        <v>0</v>
      </c>
      <c r="V226" s="11" t="n">
        <v>0</v>
      </c>
      <c r="W226" s="13" t="n">
        <v>0</v>
      </c>
      <c r="X226" s="11" t="n">
        <v>593.541404515928</v>
      </c>
      <c r="Y226" s="13" t="n">
        <v>2071.459501760588</v>
      </c>
      <c r="Z226" s="11" t="n">
        <v>0</v>
      </c>
      <c r="AA226" s="13" t="n">
        <v>0</v>
      </c>
      <c r="AB226" s="11" t="n">
        <v>0</v>
      </c>
      <c r="AC226" s="13" t="n">
        <v>0</v>
      </c>
      <c r="AD226" s="11" t="n">
        <v>0</v>
      </c>
      <c r="AE226" s="13" t="n">
        <v>0</v>
      </c>
      <c r="AF226" s="11" t="n">
        <v>0</v>
      </c>
      <c r="AG226" s="13" t="n">
        <v>0</v>
      </c>
      <c r="AH226" s="25">
        <f>J226+L226+N226+P226+R226+T226+V226+X226+Z226+AB226+AD226+AF226</f>
        <v/>
      </c>
      <c r="AI226" s="26">
        <f>K226+M226+O226+Q226+S226+U226+W226+Y226+AA226+AC226+AE226+AG226</f>
        <v/>
      </c>
      <c r="AJ226" s="11" t="n">
        <v>0</v>
      </c>
      <c r="AK226" s="13" t="n">
        <v>0</v>
      </c>
      <c r="AL226" s="11" t="n">
        <v>0</v>
      </c>
      <c r="AM226" s="13" t="n">
        <v>0</v>
      </c>
      <c r="AN226" s="11" t="n">
        <v>0</v>
      </c>
      <c r="AO226" s="13" t="n">
        <v>0</v>
      </c>
      <c r="AP226" s="11" t="n">
        <v>0</v>
      </c>
      <c r="AQ226" s="13" t="n">
        <v>0</v>
      </c>
      <c r="AR226" s="11" t="n">
        <v>0</v>
      </c>
      <c r="AS226" s="13" t="n">
        <v>0</v>
      </c>
      <c r="AT226" s="11" t="n">
        <v>0</v>
      </c>
      <c r="AU226" s="13" t="n">
        <v>0</v>
      </c>
      <c r="AV226" s="11" t="n">
        <v>0</v>
      </c>
      <c r="AW226" s="13" t="n">
        <v>0</v>
      </c>
      <c r="AX226" s="11" t="n">
        <v>640</v>
      </c>
      <c r="AY226" s="13" t="n">
        <v>2328.254473071463</v>
      </c>
      <c r="AZ226" s="11" t="n">
        <v>0</v>
      </c>
      <c r="BA226" s="13" t="n">
        <v>0</v>
      </c>
      <c r="BB226" s="11" t="n">
        <v>0</v>
      </c>
      <c r="BC226" s="13" t="n">
        <v>0</v>
      </c>
      <c r="BD226" s="11" t="n">
        <v>0</v>
      </c>
      <c r="BE226" s="13" t="n">
        <v>0</v>
      </c>
      <c r="BF226" s="11" t="n">
        <v>0</v>
      </c>
      <c r="BG226" s="13" t="n">
        <v>0</v>
      </c>
      <c r="BH226" s="27">
        <f>AJ226+AL226+AN226+AP226+AR226+AT226+AV226+AX226+AZ226+BB226+BD226+BF226</f>
        <v/>
      </c>
      <c r="BI226" s="28">
        <f>AK226+AM226+AO226+AQ226+AS226+AU226+AW226+AY226+BA226+BC226+BE226+BG226</f>
        <v/>
      </c>
      <c r="BJ226" s="11">
        <f>BH226-AH226</f>
        <v/>
      </c>
      <c r="BK226" s="12">
        <f>IF(AH226&gt;0, BJ226/AH226, 0)</f>
        <v/>
      </c>
      <c r="BL226" s="13">
        <f>BI226-AI226</f>
        <v/>
      </c>
      <c r="BM226" s="12">
        <f>IF(AI226&gt;0, BL226/AI226, 0)</f>
        <v/>
      </c>
    </row>
    <row r="227">
      <c r="A227" s="19" t="inlineStr">
        <is>
          <t>Alfonso</t>
        </is>
      </c>
      <c r="B227" s="19" t="inlineStr">
        <is>
          <t>ESPAÑA</t>
        </is>
      </c>
      <c r="C227" s="19" t="inlineStr">
        <is>
          <t>MARTINEZ S.C.</t>
        </is>
      </c>
      <c r="D227" s="10" t="inlineStr">
        <is>
          <t>Baja aportación</t>
        </is>
      </c>
      <c r="E227" s="10" t="inlineStr">
        <is>
          <t>AN0020</t>
        </is>
      </c>
      <c r="F227" s="19" t="inlineStr">
        <is>
          <t>ALCAPLANT NEW, 20 KG</t>
        </is>
      </c>
      <c r="G227" s="22" t="n">
        <v>20</v>
      </c>
      <c r="H227" s="13" t="n">
        <v>1.81</v>
      </c>
      <c r="I227" s="13" t="n">
        <v>1.886703347179148</v>
      </c>
      <c r="J227" s="11" t="n">
        <v>0</v>
      </c>
      <c r="K227" s="13" t="n">
        <v>0</v>
      </c>
      <c r="L227" s="11" t="n">
        <v>0</v>
      </c>
      <c r="M227" s="13" t="n">
        <v>0</v>
      </c>
      <c r="N227" s="11" t="n">
        <v>0</v>
      </c>
      <c r="O227" s="13" t="n">
        <v>0</v>
      </c>
      <c r="P227" s="11" t="n">
        <v>0</v>
      </c>
      <c r="Q227" s="13" t="n">
        <v>0</v>
      </c>
      <c r="R227" s="11" t="n">
        <v>0</v>
      </c>
      <c r="S227" s="13" t="n">
        <v>0</v>
      </c>
      <c r="T227" s="11" t="n">
        <v>98.92356741932133</v>
      </c>
      <c r="U227" s="13" t="n">
        <v>179.0516570289716</v>
      </c>
      <c r="V227" s="11" t="n">
        <v>0</v>
      </c>
      <c r="W227" s="13" t="n">
        <v>0</v>
      </c>
      <c r="X227" s="11" t="n">
        <v>0</v>
      </c>
      <c r="Y227" s="13" t="n">
        <v>0</v>
      </c>
      <c r="Z227" s="11" t="n">
        <v>0</v>
      </c>
      <c r="AA227" s="13" t="n">
        <v>0</v>
      </c>
      <c r="AB227" s="11" t="n">
        <v>0</v>
      </c>
      <c r="AC227" s="13" t="n">
        <v>0</v>
      </c>
      <c r="AD227" s="11" t="n">
        <v>0</v>
      </c>
      <c r="AE227" s="13" t="n">
        <v>0</v>
      </c>
      <c r="AF227" s="11" t="n">
        <v>0</v>
      </c>
      <c r="AG227" s="13" t="n">
        <v>0</v>
      </c>
      <c r="AH227" s="25">
        <f>J227+L227+N227+P227+R227+T227+V227+X227+Z227+AB227+AD227+AF227</f>
        <v/>
      </c>
      <c r="AI227" s="26">
        <f>K227+M227+O227+Q227+S227+U227+W227+Y227+AA227+AC227+AE227+AG227</f>
        <v/>
      </c>
      <c r="AJ227" s="11" t="n">
        <v>0</v>
      </c>
      <c r="AK227" s="13" t="n">
        <v>0</v>
      </c>
      <c r="AL227" s="11" t="n">
        <v>0</v>
      </c>
      <c r="AM227" s="13" t="n">
        <v>0</v>
      </c>
      <c r="AN227" s="11" t="n">
        <v>0</v>
      </c>
      <c r="AO227" s="13" t="n">
        <v>0</v>
      </c>
      <c r="AP227" s="11" t="n">
        <v>0</v>
      </c>
      <c r="AQ227" s="13" t="n">
        <v>0</v>
      </c>
      <c r="AR227" s="11" t="n">
        <v>0</v>
      </c>
      <c r="AS227" s="13" t="n">
        <v>0</v>
      </c>
      <c r="AT227" s="11" t="n">
        <v>100</v>
      </c>
      <c r="AU227" s="13" t="n">
        <v>188.6703347179148</v>
      </c>
      <c r="AV227" s="11" t="n">
        <v>0</v>
      </c>
      <c r="AW227" s="13" t="n">
        <v>0</v>
      </c>
      <c r="AX227" s="11" t="n">
        <v>0</v>
      </c>
      <c r="AY227" s="13" t="n">
        <v>0</v>
      </c>
      <c r="AZ227" s="11" t="n">
        <v>0</v>
      </c>
      <c r="BA227" s="13" t="n">
        <v>0</v>
      </c>
      <c r="BB227" s="11" t="n">
        <v>0</v>
      </c>
      <c r="BC227" s="13" t="n">
        <v>0</v>
      </c>
      <c r="BD227" s="11" t="n">
        <v>0</v>
      </c>
      <c r="BE227" s="13" t="n">
        <v>0</v>
      </c>
      <c r="BF227" s="11" t="n">
        <v>0</v>
      </c>
      <c r="BG227" s="13" t="n">
        <v>0</v>
      </c>
      <c r="BH227" s="27">
        <f>AJ227+AL227+AN227+AP227+AR227+AT227+AV227+AX227+AZ227+BB227+BD227+BF227</f>
        <v/>
      </c>
      <c r="BI227" s="28">
        <f>AK227+AM227+AO227+AQ227+AS227+AU227+AW227+AY227+BA227+BC227+BE227+BG227</f>
        <v/>
      </c>
      <c r="BJ227" s="11">
        <f>BH227-AH227</f>
        <v/>
      </c>
      <c r="BK227" s="12">
        <f>IF(AH227&gt;0, BJ227/AH227, 0)</f>
        <v/>
      </c>
      <c r="BL227" s="13">
        <f>BI227-AI227</f>
        <v/>
      </c>
      <c r="BM227" s="12">
        <f>IF(AI227&gt;0, BL227/AI227, 0)</f>
        <v/>
      </c>
    </row>
    <row r="228">
      <c r="A228" s="19" t="inlineStr">
        <is>
          <t>Alfonso</t>
        </is>
      </c>
      <c r="B228" s="19" t="inlineStr">
        <is>
          <t>ESPAÑA</t>
        </is>
      </c>
      <c r="C228" s="19" t="inlineStr">
        <is>
          <t>MARTINEZ S.C.</t>
        </is>
      </c>
      <c r="D228" s="10" t="inlineStr">
        <is>
          <t>Baja aportación</t>
        </is>
      </c>
      <c r="E228" s="10" t="inlineStr">
        <is>
          <t>BIO0020</t>
        </is>
      </c>
      <c r="F228" s="19" t="inlineStr">
        <is>
          <t>BIORAD-20, 20 L</t>
        </is>
      </c>
      <c r="G228" s="22" t="n">
        <v>20</v>
      </c>
      <c r="H228" s="13" t="n">
        <v>2.56</v>
      </c>
      <c r="I228" s="13" t="n">
        <v>2.668486502087636</v>
      </c>
      <c r="J228" s="11" t="n">
        <v>0</v>
      </c>
      <c r="K228" s="13" t="n">
        <v>0</v>
      </c>
      <c r="L228" s="11" t="n">
        <v>0</v>
      </c>
      <c r="M228" s="13" t="n">
        <v>0</v>
      </c>
      <c r="N228" s="11" t="n">
        <v>0</v>
      </c>
      <c r="O228" s="13" t="n">
        <v>0</v>
      </c>
      <c r="P228" s="11" t="n">
        <v>0</v>
      </c>
      <c r="Q228" s="13" t="n">
        <v>0</v>
      </c>
      <c r="R228" s="11" t="n">
        <v>0</v>
      </c>
      <c r="S228" s="13" t="n">
        <v>0</v>
      </c>
      <c r="T228" s="11" t="n">
        <v>158.2777078709141</v>
      </c>
      <c r="U228" s="13" t="n">
        <v>405.1909321495402</v>
      </c>
      <c r="V228" s="11" t="n">
        <v>0</v>
      </c>
      <c r="W228" s="13" t="n">
        <v>0</v>
      </c>
      <c r="X228" s="11" t="n">
        <v>0</v>
      </c>
      <c r="Y228" s="13" t="n">
        <v>0</v>
      </c>
      <c r="Z228" s="11" t="n">
        <v>0</v>
      </c>
      <c r="AA228" s="13" t="n">
        <v>0</v>
      </c>
      <c r="AB228" s="11" t="n">
        <v>0</v>
      </c>
      <c r="AC228" s="13" t="n">
        <v>0</v>
      </c>
      <c r="AD228" s="11" t="n">
        <v>0</v>
      </c>
      <c r="AE228" s="13" t="n">
        <v>0</v>
      </c>
      <c r="AF228" s="11" t="n">
        <v>0</v>
      </c>
      <c r="AG228" s="13" t="n">
        <v>0</v>
      </c>
      <c r="AH228" s="25">
        <f>J228+L228+N228+P228+R228+T228+V228+X228+Z228+AB228+AD228+AF228</f>
        <v/>
      </c>
      <c r="AI228" s="26">
        <f>K228+M228+O228+Q228+S228+U228+W228+Y228+AA228+AC228+AE228+AG228</f>
        <v/>
      </c>
      <c r="AJ228" s="11" t="n">
        <v>0</v>
      </c>
      <c r="AK228" s="13" t="n">
        <v>0</v>
      </c>
      <c r="AL228" s="11" t="n">
        <v>0</v>
      </c>
      <c r="AM228" s="13" t="n">
        <v>0</v>
      </c>
      <c r="AN228" s="11" t="n">
        <v>0</v>
      </c>
      <c r="AO228" s="13" t="n">
        <v>0</v>
      </c>
      <c r="AP228" s="11" t="n">
        <v>0</v>
      </c>
      <c r="AQ228" s="13" t="n">
        <v>0</v>
      </c>
      <c r="AR228" s="11" t="n">
        <v>0</v>
      </c>
      <c r="AS228" s="13" t="n">
        <v>0</v>
      </c>
      <c r="AT228" s="11" t="n">
        <v>200</v>
      </c>
      <c r="AU228" s="13" t="n">
        <v>533.6973004175271</v>
      </c>
      <c r="AV228" s="11" t="n">
        <v>0</v>
      </c>
      <c r="AW228" s="13" t="n">
        <v>0</v>
      </c>
      <c r="AX228" s="11" t="n">
        <v>0</v>
      </c>
      <c r="AY228" s="13" t="n">
        <v>0</v>
      </c>
      <c r="AZ228" s="11" t="n">
        <v>0</v>
      </c>
      <c r="BA228" s="13" t="n">
        <v>0</v>
      </c>
      <c r="BB228" s="11" t="n">
        <v>0</v>
      </c>
      <c r="BC228" s="13" t="n">
        <v>0</v>
      </c>
      <c r="BD228" s="11" t="n">
        <v>0</v>
      </c>
      <c r="BE228" s="13" t="n">
        <v>0</v>
      </c>
      <c r="BF228" s="11" t="n">
        <v>0</v>
      </c>
      <c r="BG228" s="13" t="n">
        <v>0</v>
      </c>
      <c r="BH228" s="27">
        <f>AJ228+AL228+AN228+AP228+AR228+AT228+AV228+AX228+AZ228+BB228+BD228+BF228</f>
        <v/>
      </c>
      <c r="BI228" s="28">
        <f>AK228+AM228+AO228+AQ228+AS228+AU228+AW228+AY228+BA228+BC228+BE228+BG228</f>
        <v/>
      </c>
      <c r="BJ228" s="11">
        <f>BH228-AH228</f>
        <v/>
      </c>
      <c r="BK228" s="12">
        <f>IF(AH228&gt;0, BJ228/AH228, 0)</f>
        <v/>
      </c>
      <c r="BL228" s="13">
        <f>BI228-AI228</f>
        <v/>
      </c>
      <c r="BM228" s="12">
        <f>IF(AI228&gt;0, BL228/AI228, 0)</f>
        <v/>
      </c>
    </row>
    <row r="229">
      <c r="A229" s="19" t="inlineStr">
        <is>
          <t>Alfonso</t>
        </is>
      </c>
      <c r="B229" s="19" t="inlineStr">
        <is>
          <t>ESPAÑA</t>
        </is>
      </c>
      <c r="C229" s="19" t="inlineStr">
        <is>
          <t>MARTINEZ S.C.</t>
        </is>
      </c>
      <c r="D229" s="10" t="inlineStr">
        <is>
          <t>Baja aportación</t>
        </is>
      </c>
      <c r="E229" s="10" t="inlineStr">
        <is>
          <t>BR-590005</t>
        </is>
      </c>
      <c r="F229" s="19" t="inlineStr">
        <is>
          <t>BR-59, 5 KG</t>
        </is>
      </c>
      <c r="G229" s="22" t="n">
        <v>5</v>
      </c>
      <c r="H229" s="13" t="n">
        <v>2.44</v>
      </c>
      <c r="I229" s="13" t="n">
        <v>2.543401197302277</v>
      </c>
      <c r="J229" s="11" t="n">
        <v>0</v>
      </c>
      <c r="K229" s="13" t="n">
        <v>0</v>
      </c>
      <c r="L229" s="11" t="n">
        <v>0</v>
      </c>
      <c r="M229" s="13" t="n">
        <v>0</v>
      </c>
      <c r="N229" s="11" t="n">
        <v>0</v>
      </c>
      <c r="O229" s="13" t="n">
        <v>0</v>
      </c>
      <c r="P229" s="11" t="n">
        <v>0</v>
      </c>
      <c r="Q229" s="13" t="n">
        <v>0</v>
      </c>
      <c r="R229" s="11" t="n">
        <v>0</v>
      </c>
      <c r="S229" s="13" t="n">
        <v>0</v>
      </c>
      <c r="T229" s="11" t="n">
        <v>138.4929943870499</v>
      </c>
      <c r="U229" s="13" t="n">
        <v>337.9229063044016</v>
      </c>
      <c r="V229" s="11" t="n">
        <v>0</v>
      </c>
      <c r="W229" s="13" t="n">
        <v>0</v>
      </c>
      <c r="X229" s="11" t="n">
        <v>0</v>
      </c>
      <c r="Y229" s="13" t="n">
        <v>0</v>
      </c>
      <c r="Z229" s="11" t="n">
        <v>0</v>
      </c>
      <c r="AA229" s="13" t="n">
        <v>0</v>
      </c>
      <c r="AB229" s="11" t="n">
        <v>0</v>
      </c>
      <c r="AC229" s="13" t="n">
        <v>0</v>
      </c>
      <c r="AD229" s="11" t="n">
        <v>0</v>
      </c>
      <c r="AE229" s="13" t="n">
        <v>0</v>
      </c>
      <c r="AF229" s="11" t="n">
        <v>0</v>
      </c>
      <c r="AG229" s="13" t="n">
        <v>0</v>
      </c>
      <c r="AH229" s="25">
        <f>J229+L229+N229+P229+R229+T229+V229+X229+Z229+AB229+AD229+AF229</f>
        <v/>
      </c>
      <c r="AI229" s="26">
        <f>K229+M229+O229+Q229+S229+U229+W229+Y229+AA229+AC229+AE229+AG229</f>
        <v/>
      </c>
      <c r="AJ229" s="11" t="n">
        <v>0</v>
      </c>
      <c r="AK229" s="13" t="n">
        <v>0</v>
      </c>
      <c r="AL229" s="11" t="n">
        <v>0</v>
      </c>
      <c r="AM229" s="13" t="n">
        <v>0</v>
      </c>
      <c r="AN229" s="11" t="n">
        <v>0</v>
      </c>
      <c r="AO229" s="13" t="n">
        <v>0</v>
      </c>
      <c r="AP229" s="11" t="n">
        <v>0</v>
      </c>
      <c r="AQ229" s="13" t="n">
        <v>0</v>
      </c>
      <c r="AR229" s="11" t="n">
        <v>0</v>
      </c>
      <c r="AS229" s="13" t="n">
        <v>0</v>
      </c>
      <c r="AT229" s="11" t="n">
        <v>150</v>
      </c>
      <c r="AU229" s="13" t="n">
        <v>381.5101795953416</v>
      </c>
      <c r="AV229" s="11" t="n">
        <v>0</v>
      </c>
      <c r="AW229" s="13" t="n">
        <v>0</v>
      </c>
      <c r="AX229" s="11" t="n">
        <v>0</v>
      </c>
      <c r="AY229" s="13" t="n">
        <v>0</v>
      </c>
      <c r="AZ229" s="11" t="n">
        <v>0</v>
      </c>
      <c r="BA229" s="13" t="n">
        <v>0</v>
      </c>
      <c r="BB229" s="11" t="n">
        <v>0</v>
      </c>
      <c r="BC229" s="13" t="n">
        <v>0</v>
      </c>
      <c r="BD229" s="11" t="n">
        <v>0</v>
      </c>
      <c r="BE229" s="13" t="n">
        <v>0</v>
      </c>
      <c r="BF229" s="11" t="n">
        <v>0</v>
      </c>
      <c r="BG229" s="13" t="n">
        <v>0</v>
      </c>
      <c r="BH229" s="27">
        <f>AJ229+AL229+AN229+AP229+AR229+AT229+AV229+AX229+AZ229+BB229+BD229+BF229</f>
        <v/>
      </c>
      <c r="BI229" s="28">
        <f>AK229+AM229+AO229+AQ229+AS229+AU229+AW229+AY229+BA229+BC229+BE229+BG229</f>
        <v/>
      </c>
      <c r="BJ229" s="11">
        <f>BH229-AH229</f>
        <v/>
      </c>
      <c r="BK229" s="12">
        <f>IF(AH229&gt;0, BJ229/AH229, 0)</f>
        <v/>
      </c>
      <c r="BL229" s="13">
        <f>BI229-AI229</f>
        <v/>
      </c>
      <c r="BM229" s="12">
        <f>IF(AI229&gt;0, BL229/AI229, 0)</f>
        <v/>
      </c>
    </row>
    <row r="230">
      <c r="A230" s="19" t="inlineStr">
        <is>
          <t>Alfonso</t>
        </is>
      </c>
      <c r="B230" s="19" t="inlineStr">
        <is>
          <t>ESPAÑA</t>
        </is>
      </c>
      <c r="C230" s="19" t="inlineStr">
        <is>
          <t>MARTINEZ S.C.</t>
        </is>
      </c>
      <c r="D230" s="10" t="inlineStr">
        <is>
          <t>Baja aportación</t>
        </is>
      </c>
      <c r="E230" s="10" t="inlineStr">
        <is>
          <t>BROTA0005</t>
        </is>
      </c>
      <c r="F230" s="19" t="inlineStr">
        <is>
          <t>BROTAMEC, 5 L</t>
        </is>
      </c>
      <c r="G230" s="22" t="n">
        <v>5</v>
      </c>
      <c r="H230" s="13" t="n">
        <v>3.47</v>
      </c>
      <c r="I230" s="13" t="n">
        <v>3.6170500633766</v>
      </c>
      <c r="J230" s="11" t="n">
        <v>0</v>
      </c>
      <c r="K230" s="13" t="n">
        <v>0</v>
      </c>
      <c r="L230" s="11" t="n">
        <v>0</v>
      </c>
      <c r="M230" s="13" t="n">
        <v>0</v>
      </c>
      <c r="N230" s="11" t="n">
        <v>0</v>
      </c>
      <c r="O230" s="13" t="n">
        <v>0</v>
      </c>
      <c r="P230" s="11" t="n">
        <v>0</v>
      </c>
      <c r="Q230" s="13" t="n">
        <v>0</v>
      </c>
      <c r="R230" s="11" t="n">
        <v>0</v>
      </c>
      <c r="S230" s="13" t="n">
        <v>0</v>
      </c>
      <c r="T230" s="11" t="n">
        <v>59.35414045159279</v>
      </c>
      <c r="U230" s="13" t="n">
        <v>205.958867367027</v>
      </c>
      <c r="V230" s="11" t="n">
        <v>0</v>
      </c>
      <c r="W230" s="13" t="n">
        <v>0</v>
      </c>
      <c r="X230" s="11" t="n">
        <v>0</v>
      </c>
      <c r="Y230" s="13" t="n">
        <v>0</v>
      </c>
      <c r="Z230" s="11" t="n">
        <v>0</v>
      </c>
      <c r="AA230" s="13" t="n">
        <v>0</v>
      </c>
      <c r="AB230" s="11" t="n">
        <v>0</v>
      </c>
      <c r="AC230" s="13" t="n">
        <v>0</v>
      </c>
      <c r="AD230" s="11" t="n">
        <v>0</v>
      </c>
      <c r="AE230" s="13" t="n">
        <v>0</v>
      </c>
      <c r="AF230" s="11" t="n">
        <v>0</v>
      </c>
      <c r="AG230" s="13" t="n">
        <v>0</v>
      </c>
      <c r="AH230" s="25">
        <f>J230+L230+N230+P230+R230+T230+V230+X230+Z230+AB230+AD230+AF230</f>
        <v/>
      </c>
      <c r="AI230" s="26">
        <f>K230+M230+O230+Q230+S230+U230+W230+Y230+AA230+AC230+AE230+AG230</f>
        <v/>
      </c>
      <c r="AJ230" s="11" t="n">
        <v>0</v>
      </c>
      <c r="AK230" s="13" t="n">
        <v>0</v>
      </c>
      <c r="AL230" s="11" t="n">
        <v>0</v>
      </c>
      <c r="AM230" s="13" t="n">
        <v>0</v>
      </c>
      <c r="AN230" s="11" t="n">
        <v>0</v>
      </c>
      <c r="AO230" s="13" t="n">
        <v>0</v>
      </c>
      <c r="AP230" s="11" t="n">
        <v>0</v>
      </c>
      <c r="AQ230" s="13" t="n">
        <v>0</v>
      </c>
      <c r="AR230" s="11" t="n">
        <v>0</v>
      </c>
      <c r="AS230" s="13" t="n">
        <v>0</v>
      </c>
      <c r="AT230" s="11" t="n">
        <v>65</v>
      </c>
      <c r="AU230" s="13" t="n">
        <v>235.108254119479</v>
      </c>
      <c r="AV230" s="11" t="n">
        <v>0</v>
      </c>
      <c r="AW230" s="13" t="n">
        <v>0</v>
      </c>
      <c r="AX230" s="11" t="n">
        <v>0</v>
      </c>
      <c r="AY230" s="13" t="n">
        <v>0</v>
      </c>
      <c r="AZ230" s="11" t="n">
        <v>0</v>
      </c>
      <c r="BA230" s="13" t="n">
        <v>0</v>
      </c>
      <c r="BB230" s="11" t="n">
        <v>0</v>
      </c>
      <c r="BC230" s="13" t="n">
        <v>0</v>
      </c>
      <c r="BD230" s="11" t="n">
        <v>0</v>
      </c>
      <c r="BE230" s="13" t="n">
        <v>0</v>
      </c>
      <c r="BF230" s="11" t="n">
        <v>0</v>
      </c>
      <c r="BG230" s="13" t="n">
        <v>0</v>
      </c>
      <c r="BH230" s="27">
        <f>AJ230+AL230+AN230+AP230+AR230+AT230+AV230+AX230+AZ230+BB230+BD230+BF230</f>
        <v/>
      </c>
      <c r="BI230" s="28">
        <f>AK230+AM230+AO230+AQ230+AS230+AU230+AW230+AY230+BA230+BC230+BE230+BG230</f>
        <v/>
      </c>
      <c r="BJ230" s="11">
        <f>BH230-AH230</f>
        <v/>
      </c>
      <c r="BK230" s="12">
        <f>IF(AH230&gt;0, BJ230/AH230, 0)</f>
        <v/>
      </c>
      <c r="BL230" s="13">
        <f>BI230-AI230</f>
        <v/>
      </c>
      <c r="BM230" s="12">
        <f>IF(AI230&gt;0, BL230/AI230, 0)</f>
        <v/>
      </c>
    </row>
    <row r="231">
      <c r="A231" s="19" t="inlineStr">
        <is>
          <t>Alfonso</t>
        </is>
      </c>
      <c r="B231" s="19" t="inlineStr">
        <is>
          <t>ESPAÑA</t>
        </is>
      </c>
      <c r="C231" s="19" t="inlineStr">
        <is>
          <t>MARTINEZ S.C.</t>
        </is>
      </c>
      <c r="D231" s="10" t="inlineStr">
        <is>
          <t>Baja aportación</t>
        </is>
      </c>
      <c r="E231" s="10" t="inlineStr">
        <is>
          <t>C-CU0020</t>
        </is>
      </c>
      <c r="F231" s="19" t="inlineStr">
        <is>
          <t>CODICOBRE, 20 L</t>
        </is>
      </c>
      <c r="G231" s="22" t="n">
        <v>20</v>
      </c>
      <c r="H231" s="13" t="n">
        <v>4.02</v>
      </c>
      <c r="I231" s="13" t="n">
        <v>4.190357710309491</v>
      </c>
      <c r="J231" s="11" t="n">
        <v>0</v>
      </c>
      <c r="K231" s="13" t="n">
        <v>0</v>
      </c>
      <c r="L231" s="11" t="n">
        <v>0</v>
      </c>
      <c r="M231" s="13" t="n">
        <v>0</v>
      </c>
      <c r="N231" s="11" t="n">
        <v>0</v>
      </c>
      <c r="O231" s="13" t="n">
        <v>0</v>
      </c>
      <c r="P231" s="11" t="n">
        <v>0</v>
      </c>
      <c r="Q231" s="13" t="n">
        <v>0</v>
      </c>
      <c r="R231" s="11" t="n">
        <v>0</v>
      </c>
      <c r="S231" s="13" t="n">
        <v>0</v>
      </c>
      <c r="T231" s="11" t="n">
        <v>118.7082809031856</v>
      </c>
      <c r="U231" s="13" t="n">
        <v>477.2072892308061</v>
      </c>
      <c r="V231" s="11" t="n">
        <v>0</v>
      </c>
      <c r="W231" s="13" t="n">
        <v>0</v>
      </c>
      <c r="X231" s="11" t="n">
        <v>0</v>
      </c>
      <c r="Y231" s="13" t="n">
        <v>0</v>
      </c>
      <c r="Z231" s="11" t="n">
        <v>0</v>
      </c>
      <c r="AA231" s="13" t="n">
        <v>0</v>
      </c>
      <c r="AB231" s="11" t="n">
        <v>0</v>
      </c>
      <c r="AC231" s="13" t="n">
        <v>0</v>
      </c>
      <c r="AD231" s="11" t="n">
        <v>0</v>
      </c>
      <c r="AE231" s="13" t="n">
        <v>0</v>
      </c>
      <c r="AF231" s="11" t="n">
        <v>0</v>
      </c>
      <c r="AG231" s="13" t="n">
        <v>0</v>
      </c>
      <c r="AH231" s="25">
        <f>J231+L231+N231+P231+R231+T231+V231+X231+Z231+AB231+AD231+AF231</f>
        <v/>
      </c>
      <c r="AI231" s="26">
        <f>K231+M231+O231+Q231+S231+U231+W231+Y231+AA231+AC231+AE231+AG231</f>
        <v/>
      </c>
      <c r="AJ231" s="11" t="n">
        <v>0</v>
      </c>
      <c r="AK231" s="13" t="n">
        <v>0</v>
      </c>
      <c r="AL231" s="11" t="n">
        <v>0</v>
      </c>
      <c r="AM231" s="13" t="n">
        <v>0</v>
      </c>
      <c r="AN231" s="11" t="n">
        <v>0</v>
      </c>
      <c r="AO231" s="13" t="n">
        <v>0</v>
      </c>
      <c r="AP231" s="11" t="n">
        <v>0</v>
      </c>
      <c r="AQ231" s="13" t="n">
        <v>0</v>
      </c>
      <c r="AR231" s="11" t="n">
        <v>0</v>
      </c>
      <c r="AS231" s="13" t="n">
        <v>0</v>
      </c>
      <c r="AT231" s="11" t="n">
        <v>120</v>
      </c>
      <c r="AU231" s="13" t="n">
        <v>502.8429252371389</v>
      </c>
      <c r="AV231" s="11" t="n">
        <v>0</v>
      </c>
      <c r="AW231" s="13" t="n">
        <v>0</v>
      </c>
      <c r="AX231" s="11" t="n">
        <v>0</v>
      </c>
      <c r="AY231" s="13" t="n">
        <v>0</v>
      </c>
      <c r="AZ231" s="11" t="n">
        <v>0</v>
      </c>
      <c r="BA231" s="13" t="n">
        <v>0</v>
      </c>
      <c r="BB231" s="11" t="n">
        <v>0</v>
      </c>
      <c r="BC231" s="13" t="n">
        <v>0</v>
      </c>
      <c r="BD231" s="11" t="n">
        <v>0</v>
      </c>
      <c r="BE231" s="13" t="n">
        <v>0</v>
      </c>
      <c r="BF231" s="11" t="n">
        <v>0</v>
      </c>
      <c r="BG231" s="13" t="n">
        <v>0</v>
      </c>
      <c r="BH231" s="27">
        <f>AJ231+AL231+AN231+AP231+AR231+AT231+AV231+AX231+AZ231+BB231+BD231+BF231</f>
        <v/>
      </c>
      <c r="BI231" s="28">
        <f>AK231+AM231+AO231+AQ231+AS231+AU231+AW231+AY231+BA231+BC231+BE231+BG231</f>
        <v/>
      </c>
      <c r="BJ231" s="11">
        <f>BH231-AH231</f>
        <v/>
      </c>
      <c r="BK231" s="12">
        <f>IF(AH231&gt;0, BJ231/AH231, 0)</f>
        <v/>
      </c>
      <c r="BL231" s="13">
        <f>BI231-AI231</f>
        <v/>
      </c>
      <c r="BM231" s="12">
        <f>IF(AI231&gt;0, BL231/AI231, 0)</f>
        <v/>
      </c>
    </row>
    <row r="232">
      <c r="A232" s="19" t="inlineStr">
        <is>
          <t>Alfonso</t>
        </is>
      </c>
      <c r="B232" s="19" t="inlineStr">
        <is>
          <t>ESPAÑA</t>
        </is>
      </c>
      <c r="C232" s="19" t="inlineStr">
        <is>
          <t>MARTINEZ S.C.</t>
        </is>
      </c>
      <c r="D232" s="10" t="inlineStr">
        <is>
          <t>Baja aportación</t>
        </is>
      </c>
      <c r="E232" s="10" t="inlineStr">
        <is>
          <t>C-GLB0005</t>
        </is>
      </c>
      <c r="F232" s="19" t="inlineStr">
        <is>
          <t>CODIORGAN GLB, 5 KG</t>
        </is>
      </c>
      <c r="G232" s="22" t="n">
        <v>5</v>
      </c>
      <c r="H232" s="13" t="n">
        <v>9.1</v>
      </c>
      <c r="I232" s="13" t="n">
        <v>9.485635612889642</v>
      </c>
      <c r="J232" s="11" t="n">
        <v>0</v>
      </c>
      <c r="K232" s="13" t="n">
        <v>0</v>
      </c>
      <c r="L232" s="11" t="n">
        <v>0</v>
      </c>
      <c r="M232" s="13" t="n">
        <v>0</v>
      </c>
      <c r="N232" s="11" t="n">
        <v>0</v>
      </c>
      <c r="O232" s="13" t="n">
        <v>0</v>
      </c>
      <c r="P232" s="11" t="n">
        <v>0</v>
      </c>
      <c r="Q232" s="13" t="n">
        <v>0</v>
      </c>
      <c r="R232" s="11" t="n">
        <v>0</v>
      </c>
      <c r="S232" s="13" t="n">
        <v>0</v>
      </c>
      <c r="T232" s="11" t="n">
        <v>0</v>
      </c>
      <c r="U232" s="13" t="n">
        <v>0</v>
      </c>
      <c r="V232" s="11" t="n">
        <v>0</v>
      </c>
      <c r="W232" s="13" t="n">
        <v>0</v>
      </c>
      <c r="X232" s="11" t="n">
        <v>39.56942696772853</v>
      </c>
      <c r="Y232" s="13" t="n">
        <v>360.0817854063296</v>
      </c>
      <c r="Z232" s="11" t="n">
        <v>0</v>
      </c>
      <c r="AA232" s="13" t="n">
        <v>0</v>
      </c>
      <c r="AB232" s="11" t="n">
        <v>0</v>
      </c>
      <c r="AC232" s="13" t="n">
        <v>0</v>
      </c>
      <c r="AD232" s="11" t="n">
        <v>0</v>
      </c>
      <c r="AE232" s="13" t="n">
        <v>0</v>
      </c>
      <c r="AF232" s="11" t="n">
        <v>0</v>
      </c>
      <c r="AG232" s="13" t="n">
        <v>0</v>
      </c>
      <c r="AH232" s="25">
        <f>J232+L232+N232+P232+R232+T232+V232+X232+Z232+AB232+AD232+AF232</f>
        <v/>
      </c>
      <c r="AI232" s="26">
        <f>K232+M232+O232+Q232+S232+U232+W232+Y232+AA232+AC232+AE232+AG232</f>
        <v/>
      </c>
      <c r="AJ232" s="11" t="n">
        <v>0</v>
      </c>
      <c r="AK232" s="13" t="n">
        <v>0</v>
      </c>
      <c r="AL232" s="11" t="n">
        <v>0</v>
      </c>
      <c r="AM232" s="13" t="n">
        <v>0</v>
      </c>
      <c r="AN232" s="11" t="n">
        <v>0</v>
      </c>
      <c r="AO232" s="13" t="n">
        <v>0</v>
      </c>
      <c r="AP232" s="11" t="n">
        <v>0</v>
      </c>
      <c r="AQ232" s="13" t="n">
        <v>0</v>
      </c>
      <c r="AR232" s="11" t="n">
        <v>0</v>
      </c>
      <c r="AS232" s="13" t="n">
        <v>0</v>
      </c>
      <c r="AT232" s="11" t="n">
        <v>0</v>
      </c>
      <c r="AU232" s="13" t="n">
        <v>0</v>
      </c>
      <c r="AV232" s="11" t="n">
        <v>0</v>
      </c>
      <c r="AW232" s="13" t="n">
        <v>0</v>
      </c>
      <c r="AX232" s="11" t="n">
        <v>45</v>
      </c>
      <c r="AY232" s="13" t="n">
        <v>426.8536025800339</v>
      </c>
      <c r="AZ232" s="11" t="n">
        <v>0</v>
      </c>
      <c r="BA232" s="13" t="n">
        <v>0</v>
      </c>
      <c r="BB232" s="11" t="n">
        <v>0</v>
      </c>
      <c r="BC232" s="13" t="n">
        <v>0</v>
      </c>
      <c r="BD232" s="11" t="n">
        <v>0</v>
      </c>
      <c r="BE232" s="13" t="n">
        <v>0</v>
      </c>
      <c r="BF232" s="11" t="n">
        <v>0</v>
      </c>
      <c r="BG232" s="13" t="n">
        <v>0</v>
      </c>
      <c r="BH232" s="27">
        <f>AJ232+AL232+AN232+AP232+AR232+AT232+AV232+AX232+AZ232+BB232+BD232+BF232</f>
        <v/>
      </c>
      <c r="BI232" s="28">
        <f>AK232+AM232+AO232+AQ232+AS232+AU232+AW232+AY232+BA232+BC232+BE232+BG232</f>
        <v/>
      </c>
      <c r="BJ232" s="11">
        <f>BH232-AH232</f>
        <v/>
      </c>
      <c r="BK232" s="12">
        <f>IF(AH232&gt;0, BJ232/AH232, 0)</f>
        <v/>
      </c>
      <c r="BL232" s="13">
        <f>BI232-AI232</f>
        <v/>
      </c>
      <c r="BM232" s="12">
        <f>IF(AI232&gt;0, BL232/AI232, 0)</f>
        <v/>
      </c>
    </row>
    <row r="233">
      <c r="A233" s="19" t="inlineStr">
        <is>
          <t>Alfonso</t>
        </is>
      </c>
      <c r="B233" s="19" t="inlineStr">
        <is>
          <t>ESPAÑA</t>
        </is>
      </c>
      <c r="C233" s="19" t="inlineStr">
        <is>
          <t>MARTINEZ S.C.</t>
        </is>
      </c>
      <c r="D233" s="10" t="inlineStr">
        <is>
          <t>Baja aportación</t>
        </is>
      </c>
      <c r="E233" s="10" t="inlineStr">
        <is>
          <t>PT0020</t>
        </is>
      </c>
      <c r="F233" s="19" t="inlineStr">
        <is>
          <t>AGROPOTASION, 20 L</t>
        </is>
      </c>
      <c r="G233" s="22" t="n">
        <v>20</v>
      </c>
      <c r="H233" s="13" t="n">
        <v>3.5475</v>
      </c>
      <c r="I233" s="13" t="n">
        <v>3.695972934253076</v>
      </c>
      <c r="J233" s="11" t="n">
        <v>0</v>
      </c>
      <c r="K233" s="13" t="n">
        <v>0</v>
      </c>
      <c r="L233" s="11" t="n">
        <v>0</v>
      </c>
      <c r="M233" s="13" t="n">
        <v>0</v>
      </c>
      <c r="N233" s="11" t="n">
        <v>395.6942696772853</v>
      </c>
      <c r="O233" s="13" t="n">
        <v>1388.886886567271</v>
      </c>
      <c r="P233" s="11" t="n">
        <v>0</v>
      </c>
      <c r="Q233" s="13" t="n">
        <v>0</v>
      </c>
      <c r="R233" s="11" t="n">
        <v>0</v>
      </c>
      <c r="S233" s="13" t="n">
        <v>0</v>
      </c>
      <c r="T233" s="11" t="n">
        <v>197.8471348386427</v>
      </c>
      <c r="U233" s="13" t="n">
        <v>694.4434432836357</v>
      </c>
      <c r="V233" s="11" t="n">
        <v>0</v>
      </c>
      <c r="W233" s="13" t="n">
        <v>0</v>
      </c>
      <c r="X233" s="11" t="n">
        <v>197.8471348386427</v>
      </c>
      <c r="Y233" s="13" t="n">
        <v>724.120513509432</v>
      </c>
      <c r="Z233" s="11" t="n">
        <v>0</v>
      </c>
      <c r="AA233" s="13" t="n">
        <v>0</v>
      </c>
      <c r="AB233" s="11" t="n">
        <v>0</v>
      </c>
      <c r="AC233" s="13" t="n">
        <v>0</v>
      </c>
      <c r="AD233" s="11" t="n">
        <v>0</v>
      </c>
      <c r="AE233" s="13" t="n">
        <v>0</v>
      </c>
      <c r="AF233" s="11" t="n">
        <v>0</v>
      </c>
      <c r="AG233" s="13" t="n">
        <v>0</v>
      </c>
      <c r="AH233" s="25">
        <f>J233+L233+N233+P233+R233+T233+V233+X233+Z233+AB233+AD233+AF233</f>
        <v/>
      </c>
      <c r="AI233" s="26">
        <f>K233+M233+O233+Q233+S233+U233+W233+Y233+AA233+AC233+AE233+AG233</f>
        <v/>
      </c>
      <c r="AJ233" s="11" t="n">
        <v>0</v>
      </c>
      <c r="AK233" s="13" t="n">
        <v>0</v>
      </c>
      <c r="AL233" s="11" t="n">
        <v>0</v>
      </c>
      <c r="AM233" s="13" t="n">
        <v>0</v>
      </c>
      <c r="AN233" s="11" t="n">
        <v>420</v>
      </c>
      <c r="AO233" s="13" t="n">
        <v>1536.672969288122</v>
      </c>
      <c r="AP233" s="11" t="n">
        <v>0</v>
      </c>
      <c r="AQ233" s="13" t="n">
        <v>0</v>
      </c>
      <c r="AR233" s="11" t="n">
        <v>0</v>
      </c>
      <c r="AS233" s="13" t="n">
        <v>0</v>
      </c>
      <c r="AT233" s="11" t="n">
        <v>220</v>
      </c>
      <c r="AU233" s="13" t="n">
        <v>804.9239362937781</v>
      </c>
      <c r="AV233" s="11" t="n">
        <v>0</v>
      </c>
      <c r="AW233" s="13" t="n">
        <v>0</v>
      </c>
      <c r="AX233" s="11" t="n">
        <v>200</v>
      </c>
      <c r="AY233" s="13" t="n">
        <v>763.0203591906834</v>
      </c>
      <c r="AZ233" s="11" t="n">
        <v>0</v>
      </c>
      <c r="BA233" s="13" t="n">
        <v>0</v>
      </c>
      <c r="BB233" s="11" t="n">
        <v>0</v>
      </c>
      <c r="BC233" s="13" t="n">
        <v>0</v>
      </c>
      <c r="BD233" s="11" t="n">
        <v>0</v>
      </c>
      <c r="BE233" s="13" t="n">
        <v>0</v>
      </c>
      <c r="BF233" s="11" t="n">
        <v>0</v>
      </c>
      <c r="BG233" s="13" t="n">
        <v>0</v>
      </c>
      <c r="BH233" s="27">
        <f>AJ233+AL233+AN233+AP233+AR233+AT233+AV233+AX233+AZ233+BB233+BD233+BF233</f>
        <v/>
      </c>
      <c r="BI233" s="28">
        <f>AK233+AM233+AO233+AQ233+AS233+AU233+AW233+AY233+BA233+BC233+BE233+BG233</f>
        <v/>
      </c>
      <c r="BJ233" s="11">
        <f>BH233-AH233</f>
        <v/>
      </c>
      <c r="BK233" s="12">
        <f>IF(AH233&gt;0, BJ233/AH233, 0)</f>
        <v/>
      </c>
      <c r="BL233" s="13">
        <f>BI233-AI233</f>
        <v/>
      </c>
      <c r="BM233" s="12">
        <f>IF(AI233&gt;0, BL233/AI233, 0)</f>
        <v/>
      </c>
    </row>
    <row r="234">
      <c r="A234" s="19" t="inlineStr">
        <is>
          <t>Alfonso</t>
        </is>
      </c>
      <c r="B234" s="19" t="inlineStr">
        <is>
          <t>ESPAÑA</t>
        </is>
      </c>
      <c r="C234" s="19" t="inlineStr">
        <is>
          <t>MARTINEZ S.C.</t>
        </is>
      </c>
      <c r="D234" s="10" t="inlineStr">
        <is>
          <t>Baja aportación</t>
        </is>
      </c>
      <c r="E234" s="10" t="inlineStr">
        <is>
          <t>S0020</t>
        </is>
      </c>
      <c r="F234" s="19" t="inlineStr">
        <is>
          <t>SALWAX STAR, 20 L</t>
        </is>
      </c>
      <c r="G234" s="22" t="n">
        <v>20</v>
      </c>
      <c r="H234" s="13" t="n">
        <v>2.25</v>
      </c>
      <c r="I234" s="13" t="n">
        <v>2.345349464725461</v>
      </c>
      <c r="J234" s="11" t="n">
        <v>0</v>
      </c>
      <c r="K234" s="13" t="n">
        <v>0</v>
      </c>
      <c r="L234" s="11" t="n">
        <v>0</v>
      </c>
      <c r="M234" s="13" t="n">
        <v>0</v>
      </c>
      <c r="N234" s="11" t="n">
        <v>0</v>
      </c>
      <c r="O234" s="13" t="n">
        <v>0</v>
      </c>
      <c r="P234" s="11" t="n">
        <v>0</v>
      </c>
      <c r="Q234" s="13" t="n">
        <v>0</v>
      </c>
      <c r="R234" s="11" t="n">
        <v>0</v>
      </c>
      <c r="S234" s="13" t="n">
        <v>0</v>
      </c>
      <c r="T234" s="11" t="n">
        <v>138.4929943870499</v>
      </c>
      <c r="U234" s="13" t="n">
        <v>311.6092373708622</v>
      </c>
      <c r="V234" s="11" t="n">
        <v>0</v>
      </c>
      <c r="W234" s="13" t="n">
        <v>0</v>
      </c>
      <c r="X234" s="11" t="n">
        <v>0</v>
      </c>
      <c r="Y234" s="13" t="n">
        <v>0</v>
      </c>
      <c r="Z234" s="11" t="n">
        <v>0</v>
      </c>
      <c r="AA234" s="13" t="n">
        <v>0</v>
      </c>
      <c r="AB234" s="11" t="n">
        <v>0</v>
      </c>
      <c r="AC234" s="13" t="n">
        <v>0</v>
      </c>
      <c r="AD234" s="11" t="n">
        <v>0</v>
      </c>
      <c r="AE234" s="13" t="n">
        <v>0</v>
      </c>
      <c r="AF234" s="11" t="n">
        <v>0</v>
      </c>
      <c r="AG234" s="13" t="n">
        <v>0</v>
      </c>
      <c r="AH234" s="25">
        <f>J234+L234+N234+P234+R234+T234+V234+X234+Z234+AB234+AD234+AF234</f>
        <v/>
      </c>
      <c r="AI234" s="26">
        <f>K234+M234+O234+Q234+S234+U234+W234+Y234+AA234+AC234+AE234+AG234</f>
        <v/>
      </c>
      <c r="AJ234" s="11" t="n">
        <v>0</v>
      </c>
      <c r="AK234" s="13" t="n">
        <v>0</v>
      </c>
      <c r="AL234" s="11" t="n">
        <v>0</v>
      </c>
      <c r="AM234" s="13" t="n">
        <v>0</v>
      </c>
      <c r="AN234" s="11" t="n">
        <v>0</v>
      </c>
      <c r="AO234" s="13" t="n">
        <v>0</v>
      </c>
      <c r="AP234" s="11" t="n">
        <v>0</v>
      </c>
      <c r="AQ234" s="13" t="n">
        <v>0</v>
      </c>
      <c r="AR234" s="11" t="n">
        <v>0</v>
      </c>
      <c r="AS234" s="13" t="n">
        <v>0</v>
      </c>
      <c r="AT234" s="11" t="n">
        <v>140</v>
      </c>
      <c r="AU234" s="13" t="n">
        <v>328.3489250615645</v>
      </c>
      <c r="AV234" s="11" t="n">
        <v>0</v>
      </c>
      <c r="AW234" s="13" t="n">
        <v>0</v>
      </c>
      <c r="AX234" s="11" t="n">
        <v>0</v>
      </c>
      <c r="AY234" s="13" t="n">
        <v>0</v>
      </c>
      <c r="AZ234" s="11" t="n">
        <v>0</v>
      </c>
      <c r="BA234" s="13" t="n">
        <v>0</v>
      </c>
      <c r="BB234" s="11" t="n">
        <v>0</v>
      </c>
      <c r="BC234" s="13" t="n">
        <v>0</v>
      </c>
      <c r="BD234" s="11" t="n">
        <v>0</v>
      </c>
      <c r="BE234" s="13" t="n">
        <v>0</v>
      </c>
      <c r="BF234" s="11" t="n">
        <v>0</v>
      </c>
      <c r="BG234" s="13" t="n">
        <v>0</v>
      </c>
      <c r="BH234" s="27">
        <f>AJ234+AL234+AN234+AP234+AR234+AT234+AV234+AX234+AZ234+BB234+BD234+BF234</f>
        <v/>
      </c>
      <c r="BI234" s="28">
        <f>AK234+AM234+AO234+AQ234+AS234+AU234+AW234+AY234+BA234+BC234+BE234+BG234</f>
        <v/>
      </c>
      <c r="BJ234" s="11">
        <f>BH234-AH234</f>
        <v/>
      </c>
      <c r="BK234" s="12">
        <f>IF(AH234&gt;0, BJ234/AH234, 0)</f>
        <v/>
      </c>
      <c r="BL234" s="13">
        <f>BI234-AI234</f>
        <v/>
      </c>
      <c r="BM234" s="12">
        <f>IF(AI234&gt;0, BL234/AI234, 0)</f>
        <v/>
      </c>
    </row>
    <row r="235">
      <c r="A235" s="19" t="inlineStr">
        <is>
          <t>Alfonso</t>
        </is>
      </c>
      <c r="B235" s="19" t="inlineStr">
        <is>
          <t>ESPAÑA</t>
        </is>
      </c>
      <c r="C235" s="19" t="inlineStr">
        <is>
          <t>MUNDOHUERTO-CARMEN SOLAZ BLANCO</t>
        </is>
      </c>
      <c r="D235" s="10" t="inlineStr">
        <is>
          <t>Baja aportación</t>
        </is>
      </c>
      <c r="E235" s="10" t="inlineStr">
        <is>
          <t>AVAN0020</t>
        </is>
      </c>
      <c r="F235" s="19" t="inlineStr">
        <is>
          <t>FLORAMEC AVANCE, 20 L</t>
        </is>
      </c>
      <c r="G235" s="22" t="n">
        <v>20</v>
      </c>
      <c r="H235" s="13" t="n">
        <v>4.859999999999999</v>
      </c>
      <c r="I235" s="13" t="n">
        <v>5.065954843806995</v>
      </c>
      <c r="J235" s="11" t="n">
        <v>0</v>
      </c>
      <c r="K235" s="13" t="n">
        <v>0</v>
      </c>
      <c r="L235" s="11" t="n">
        <v>19.78471348386427</v>
      </c>
      <c r="M235" s="13" t="n">
        <v>96.15370753158032</v>
      </c>
      <c r="N235" s="11" t="n">
        <v>0</v>
      </c>
      <c r="O235" s="13" t="n">
        <v>0</v>
      </c>
      <c r="P235" s="11" t="n">
        <v>0</v>
      </c>
      <c r="Q235" s="13" t="n">
        <v>0</v>
      </c>
      <c r="R235" s="11" t="n">
        <v>0</v>
      </c>
      <c r="S235" s="13" t="n">
        <v>0</v>
      </c>
      <c r="T235" s="11" t="n">
        <v>0</v>
      </c>
      <c r="U235" s="13" t="n">
        <v>0</v>
      </c>
      <c r="V235" s="11" t="n">
        <v>0</v>
      </c>
      <c r="W235" s="13" t="n">
        <v>0</v>
      </c>
      <c r="X235" s="11" t="n">
        <v>0</v>
      </c>
      <c r="Y235" s="13" t="n">
        <v>0</v>
      </c>
      <c r="Z235" s="11" t="n">
        <v>0</v>
      </c>
      <c r="AA235" s="13" t="n">
        <v>0</v>
      </c>
      <c r="AB235" s="11" t="n">
        <v>0</v>
      </c>
      <c r="AC235" s="13" t="n">
        <v>0</v>
      </c>
      <c r="AD235" s="11" t="n">
        <v>0</v>
      </c>
      <c r="AE235" s="13" t="n">
        <v>0</v>
      </c>
      <c r="AF235" s="11" t="n">
        <v>0</v>
      </c>
      <c r="AG235" s="13" t="n">
        <v>0</v>
      </c>
      <c r="AH235" s="25">
        <f>J235+L235+N235+P235+R235+T235+V235+X235+Z235+AB235+AD235+AF235</f>
        <v/>
      </c>
      <c r="AI235" s="26">
        <f>K235+M235+O235+Q235+S235+U235+W235+Y235+AA235+AC235+AE235+AG235</f>
        <v/>
      </c>
      <c r="AJ235" s="11" t="n">
        <v>0</v>
      </c>
      <c r="AK235" s="13" t="n">
        <v>0</v>
      </c>
      <c r="AL235" s="11" t="n">
        <v>20</v>
      </c>
      <c r="AM235" s="13" t="n">
        <v>101.3190968761399</v>
      </c>
      <c r="AN235" s="11" t="n">
        <v>0</v>
      </c>
      <c r="AO235" s="13" t="n">
        <v>0</v>
      </c>
      <c r="AP235" s="11" t="n">
        <v>0</v>
      </c>
      <c r="AQ235" s="13" t="n">
        <v>0</v>
      </c>
      <c r="AR235" s="11" t="n">
        <v>0</v>
      </c>
      <c r="AS235" s="13" t="n">
        <v>0</v>
      </c>
      <c r="AT235" s="11" t="n">
        <v>0</v>
      </c>
      <c r="AU235" s="13" t="n">
        <v>0</v>
      </c>
      <c r="AV235" s="11" t="n">
        <v>0</v>
      </c>
      <c r="AW235" s="13" t="n">
        <v>0</v>
      </c>
      <c r="AX235" s="11" t="n">
        <v>0</v>
      </c>
      <c r="AY235" s="13" t="n">
        <v>0</v>
      </c>
      <c r="AZ235" s="11" t="n">
        <v>0</v>
      </c>
      <c r="BA235" s="13" t="n">
        <v>0</v>
      </c>
      <c r="BB235" s="11" t="n">
        <v>0</v>
      </c>
      <c r="BC235" s="13" t="n">
        <v>0</v>
      </c>
      <c r="BD235" s="11" t="n">
        <v>0</v>
      </c>
      <c r="BE235" s="13" t="n">
        <v>0</v>
      </c>
      <c r="BF235" s="11" t="n">
        <v>0</v>
      </c>
      <c r="BG235" s="13" t="n">
        <v>0</v>
      </c>
      <c r="BH235" s="27">
        <f>AJ235+AL235+AN235+AP235+AR235+AT235+AV235+AX235+AZ235+BB235+BD235+BF235</f>
        <v/>
      </c>
      <c r="BI235" s="28">
        <f>AK235+AM235+AO235+AQ235+AS235+AU235+AW235+AY235+BA235+BC235+BE235+BG235</f>
        <v/>
      </c>
      <c r="BJ235" s="11">
        <f>BH235-AH235</f>
        <v/>
      </c>
      <c r="BK235" s="12">
        <f>IF(AH235&gt;0, BJ235/AH235, 0)</f>
        <v/>
      </c>
      <c r="BL235" s="13">
        <f>BI235-AI235</f>
        <v/>
      </c>
      <c r="BM235" s="12">
        <f>IF(AI235&gt;0, BL235/AI235, 0)</f>
        <v/>
      </c>
    </row>
    <row r="236">
      <c r="A236" s="19" t="inlineStr">
        <is>
          <t>Alfonso</t>
        </is>
      </c>
      <c r="B236" s="19" t="inlineStr">
        <is>
          <t>ESPAÑA</t>
        </is>
      </c>
      <c r="C236" s="19" t="inlineStr">
        <is>
          <t>MUNDOHUERTO-CARMEN SOLAZ BLANCO</t>
        </is>
      </c>
      <c r="D236" s="10" t="inlineStr">
        <is>
          <t>Baja aportación</t>
        </is>
      </c>
      <c r="E236" s="10" t="inlineStr">
        <is>
          <t>FROST-P0020</t>
        </is>
      </c>
      <c r="F236" s="19" t="inlineStr">
        <is>
          <t>CODIFROST PLUS, 20 L</t>
        </is>
      </c>
      <c r="G236" s="22" t="n">
        <v>20</v>
      </c>
      <c r="H236" s="13" t="n">
        <v>3.92</v>
      </c>
      <c r="I236" s="13" t="n">
        <v>4.086119956321692</v>
      </c>
      <c r="J236" s="11" t="n">
        <v>0</v>
      </c>
      <c r="K236" s="13" t="n">
        <v>0</v>
      </c>
      <c r="L236" s="11" t="n">
        <v>0</v>
      </c>
      <c r="M236" s="13" t="n">
        <v>0</v>
      </c>
      <c r="N236" s="11" t="n">
        <v>19.78471348386427</v>
      </c>
      <c r="O236" s="13" t="n">
        <v>77.55607685674792</v>
      </c>
      <c r="P236" s="11" t="n">
        <v>0</v>
      </c>
      <c r="Q236" s="13" t="n">
        <v>0</v>
      </c>
      <c r="R236" s="11" t="n">
        <v>0</v>
      </c>
      <c r="S236" s="13" t="n">
        <v>0</v>
      </c>
      <c r="T236" s="11" t="n">
        <v>0</v>
      </c>
      <c r="U236" s="13" t="n">
        <v>0</v>
      </c>
      <c r="V236" s="11" t="n">
        <v>0</v>
      </c>
      <c r="W236" s="13" t="n">
        <v>0</v>
      </c>
      <c r="X236" s="11" t="n">
        <v>0</v>
      </c>
      <c r="Y236" s="13" t="n">
        <v>0</v>
      </c>
      <c r="Z236" s="11" t="n">
        <v>0</v>
      </c>
      <c r="AA236" s="13" t="n">
        <v>0</v>
      </c>
      <c r="AB236" s="11" t="n">
        <v>0</v>
      </c>
      <c r="AC236" s="13" t="n">
        <v>0</v>
      </c>
      <c r="AD236" s="11" t="n">
        <v>0</v>
      </c>
      <c r="AE236" s="13" t="n">
        <v>0</v>
      </c>
      <c r="AF236" s="11" t="n">
        <v>0</v>
      </c>
      <c r="AG236" s="13" t="n">
        <v>0</v>
      </c>
      <c r="AH236" s="25">
        <f>J236+L236+N236+P236+R236+T236+V236+X236+Z236+AB236+AD236+AF236</f>
        <v/>
      </c>
      <c r="AI236" s="26">
        <f>K236+M236+O236+Q236+S236+U236+W236+Y236+AA236+AC236+AE236+AG236</f>
        <v/>
      </c>
      <c r="AJ236" s="11" t="n">
        <v>0</v>
      </c>
      <c r="AK236" s="13" t="n">
        <v>0</v>
      </c>
      <c r="AL236" s="11" t="n">
        <v>0</v>
      </c>
      <c r="AM236" s="13" t="n">
        <v>0</v>
      </c>
      <c r="AN236" s="11" t="n">
        <v>20</v>
      </c>
      <c r="AO236" s="13" t="n">
        <v>81.72239912643384</v>
      </c>
      <c r="AP236" s="11" t="n">
        <v>0</v>
      </c>
      <c r="AQ236" s="13" t="n">
        <v>0</v>
      </c>
      <c r="AR236" s="11" t="n">
        <v>0</v>
      </c>
      <c r="AS236" s="13" t="n">
        <v>0</v>
      </c>
      <c r="AT236" s="11" t="n">
        <v>0</v>
      </c>
      <c r="AU236" s="13" t="n">
        <v>0</v>
      </c>
      <c r="AV236" s="11" t="n">
        <v>0</v>
      </c>
      <c r="AW236" s="13" t="n">
        <v>0</v>
      </c>
      <c r="AX236" s="11" t="n">
        <v>0</v>
      </c>
      <c r="AY236" s="13" t="n">
        <v>0</v>
      </c>
      <c r="AZ236" s="11" t="n">
        <v>0</v>
      </c>
      <c r="BA236" s="13" t="n">
        <v>0</v>
      </c>
      <c r="BB236" s="11" t="n">
        <v>0</v>
      </c>
      <c r="BC236" s="13" t="n">
        <v>0</v>
      </c>
      <c r="BD236" s="11" t="n">
        <v>0</v>
      </c>
      <c r="BE236" s="13" t="n">
        <v>0</v>
      </c>
      <c r="BF236" s="11" t="n">
        <v>0</v>
      </c>
      <c r="BG236" s="13" t="n">
        <v>0</v>
      </c>
      <c r="BH236" s="27">
        <f>AJ236+AL236+AN236+AP236+AR236+AT236+AV236+AX236+AZ236+BB236+BD236+BF236</f>
        <v/>
      </c>
      <c r="BI236" s="28">
        <f>AK236+AM236+AO236+AQ236+AS236+AU236+AW236+AY236+BA236+BC236+BE236+BG236</f>
        <v/>
      </c>
      <c r="BJ236" s="11">
        <f>BH236-AH236</f>
        <v/>
      </c>
      <c r="BK236" s="12">
        <f>IF(AH236&gt;0, BJ236/AH236, 0)</f>
        <v/>
      </c>
      <c r="BL236" s="13">
        <f>BI236-AI236</f>
        <v/>
      </c>
      <c r="BM236" s="12">
        <f>IF(AI236&gt;0, BL236/AI236, 0)</f>
        <v/>
      </c>
    </row>
    <row r="237">
      <c r="A237" s="19" t="inlineStr">
        <is>
          <t>Alfonso</t>
        </is>
      </c>
      <c r="B237" s="19" t="inlineStr">
        <is>
          <t>ESPAÑA</t>
        </is>
      </c>
      <c r="C237" s="19" t="inlineStr">
        <is>
          <t>MUNDOHUERTO-CARMEN SOLAZ BLANCO</t>
        </is>
      </c>
      <c r="D237" s="10" t="inlineStr">
        <is>
          <t>Baja aportación</t>
        </is>
      </c>
      <c r="E237" s="10" t="inlineStr">
        <is>
          <t>HST0020</t>
        </is>
      </c>
      <c r="F237" s="19" t="inlineStr">
        <is>
          <t>HIDROSTRESS-40, 20 L</t>
        </is>
      </c>
      <c r="G237" s="22" t="n">
        <v>20</v>
      </c>
      <c r="H237" s="13" t="n">
        <v>5.859999999999999</v>
      </c>
      <c r="I237" s="13" t="n">
        <v>6.108332383684978</v>
      </c>
      <c r="J237" s="11" t="n">
        <v>0</v>
      </c>
      <c r="K237" s="13" t="n">
        <v>0</v>
      </c>
      <c r="L237" s="11" t="n">
        <v>0</v>
      </c>
      <c r="M237" s="13" t="n">
        <v>0</v>
      </c>
      <c r="N237" s="11" t="n">
        <v>0</v>
      </c>
      <c r="O237" s="13" t="n">
        <v>0</v>
      </c>
      <c r="P237" s="11" t="n">
        <v>0</v>
      </c>
      <c r="Q237" s="13" t="n">
        <v>0</v>
      </c>
      <c r="R237" s="11" t="n">
        <v>0</v>
      </c>
      <c r="S237" s="13" t="n">
        <v>0</v>
      </c>
      <c r="T237" s="11" t="n">
        <v>0</v>
      </c>
      <c r="U237" s="13" t="n">
        <v>0</v>
      </c>
      <c r="V237" s="11" t="n">
        <v>0</v>
      </c>
      <c r="W237" s="13" t="n">
        <v>0</v>
      </c>
      <c r="X237" s="11" t="n">
        <v>19.78471348386427</v>
      </c>
      <c r="Y237" s="13" t="n">
        <v>115.9384210154446</v>
      </c>
      <c r="Z237" s="11" t="n">
        <v>0</v>
      </c>
      <c r="AA237" s="13" t="n">
        <v>0</v>
      </c>
      <c r="AB237" s="11" t="n">
        <v>0</v>
      </c>
      <c r="AC237" s="13" t="n">
        <v>0</v>
      </c>
      <c r="AD237" s="11" t="n">
        <v>0</v>
      </c>
      <c r="AE237" s="13" t="n">
        <v>0</v>
      </c>
      <c r="AF237" s="11" t="n">
        <v>0</v>
      </c>
      <c r="AG237" s="13" t="n">
        <v>0</v>
      </c>
      <c r="AH237" s="25">
        <f>J237+L237+N237+P237+R237+T237+V237+X237+Z237+AB237+AD237+AF237</f>
        <v/>
      </c>
      <c r="AI237" s="26">
        <f>K237+M237+O237+Q237+S237+U237+W237+Y237+AA237+AC237+AE237+AG237</f>
        <v/>
      </c>
      <c r="AJ237" s="11" t="n">
        <v>0</v>
      </c>
      <c r="AK237" s="13" t="n">
        <v>0</v>
      </c>
      <c r="AL237" s="11" t="n">
        <v>0</v>
      </c>
      <c r="AM237" s="13" t="n">
        <v>0</v>
      </c>
      <c r="AN237" s="11" t="n">
        <v>0</v>
      </c>
      <c r="AO237" s="13" t="n">
        <v>0</v>
      </c>
      <c r="AP237" s="11" t="n">
        <v>0</v>
      </c>
      <c r="AQ237" s="13" t="n">
        <v>0</v>
      </c>
      <c r="AR237" s="11" t="n">
        <v>0</v>
      </c>
      <c r="AS237" s="13" t="n">
        <v>0</v>
      </c>
      <c r="AT237" s="11" t="n">
        <v>0</v>
      </c>
      <c r="AU237" s="13" t="n">
        <v>0</v>
      </c>
      <c r="AV237" s="11" t="n">
        <v>0</v>
      </c>
      <c r="AW237" s="13" t="n">
        <v>0</v>
      </c>
      <c r="AX237" s="11" t="n">
        <v>20</v>
      </c>
      <c r="AY237" s="13" t="n">
        <v>122.1666476736996</v>
      </c>
      <c r="AZ237" s="11" t="n">
        <v>0</v>
      </c>
      <c r="BA237" s="13" t="n">
        <v>0</v>
      </c>
      <c r="BB237" s="11" t="n">
        <v>0</v>
      </c>
      <c r="BC237" s="13" t="n">
        <v>0</v>
      </c>
      <c r="BD237" s="11" t="n">
        <v>0</v>
      </c>
      <c r="BE237" s="13" t="n">
        <v>0</v>
      </c>
      <c r="BF237" s="11" t="n">
        <v>0</v>
      </c>
      <c r="BG237" s="13" t="n">
        <v>0</v>
      </c>
      <c r="BH237" s="27">
        <f>AJ237+AL237+AN237+AP237+AR237+AT237+AV237+AX237+AZ237+BB237+BD237+BF237</f>
        <v/>
      </c>
      <c r="BI237" s="28">
        <f>AK237+AM237+AO237+AQ237+AS237+AU237+AW237+AY237+BA237+BC237+BE237+BG237</f>
        <v/>
      </c>
      <c r="BJ237" s="11">
        <f>BH237-AH237</f>
        <v/>
      </c>
      <c r="BK237" s="12">
        <f>IF(AH237&gt;0, BJ237/AH237, 0)</f>
        <v/>
      </c>
      <c r="BL237" s="13">
        <f>BI237-AI237</f>
        <v/>
      </c>
      <c r="BM237" s="12">
        <f>IF(AI237&gt;0, BL237/AI237, 0)</f>
        <v/>
      </c>
    </row>
    <row r="238">
      <c r="A238" s="19" t="inlineStr">
        <is>
          <t>Alfonso</t>
        </is>
      </c>
      <c r="B238" s="19" t="inlineStr">
        <is>
          <t>ESPAÑA</t>
        </is>
      </c>
      <c r="C238" s="19" t="inlineStr">
        <is>
          <t>MUNDOHUERTO-CARMEN SOLAZ BLANCO</t>
        </is>
      </c>
      <c r="D238" s="10" t="inlineStr">
        <is>
          <t>Baja aportación</t>
        </is>
      </c>
      <c r="E238" s="10" t="inlineStr">
        <is>
          <t>PT0005</t>
        </is>
      </c>
      <c r="F238" s="19" t="inlineStr">
        <is>
          <t>AGROPOTASION, 5 L</t>
        </is>
      </c>
      <c r="G238" s="22" t="n">
        <v>5</v>
      </c>
      <c r="H238" s="13" t="n">
        <v>3.45</v>
      </c>
      <c r="I238" s="13" t="n">
        <v>3.59620251257904</v>
      </c>
      <c r="J238" s="11" t="n">
        <v>0</v>
      </c>
      <c r="K238" s="13" t="n">
        <v>0</v>
      </c>
      <c r="L238" s="11" t="n">
        <v>0</v>
      </c>
      <c r="M238" s="13" t="n">
        <v>0</v>
      </c>
      <c r="N238" s="11" t="n">
        <v>0</v>
      </c>
      <c r="O238" s="13" t="n">
        <v>0</v>
      </c>
      <c r="P238" s="11" t="n">
        <v>0</v>
      </c>
      <c r="Q238" s="13" t="n">
        <v>0</v>
      </c>
      <c r="R238" s="11" t="n">
        <v>0</v>
      </c>
      <c r="S238" s="13" t="n">
        <v>0</v>
      </c>
      <c r="T238" s="11" t="n">
        <v>0</v>
      </c>
      <c r="U238" s="13" t="n">
        <v>0</v>
      </c>
      <c r="V238" s="11" t="n">
        <v>593.541404515928</v>
      </c>
      <c r="W238" s="13" t="n">
        <v>2047.717845579951</v>
      </c>
      <c r="X238" s="11" t="n">
        <v>39.56942696772853</v>
      </c>
      <c r="Y238" s="13" t="n">
        <v>136.5145230386634</v>
      </c>
      <c r="Z238" s="11" t="n">
        <v>0</v>
      </c>
      <c r="AA238" s="13" t="n">
        <v>0</v>
      </c>
      <c r="AB238" s="11" t="n">
        <v>0</v>
      </c>
      <c r="AC238" s="13" t="n">
        <v>0</v>
      </c>
      <c r="AD238" s="11" t="n">
        <v>0</v>
      </c>
      <c r="AE238" s="13" t="n">
        <v>0</v>
      </c>
      <c r="AF238" s="11" t="n">
        <v>0</v>
      </c>
      <c r="AG238" s="13" t="n">
        <v>0</v>
      </c>
      <c r="AH238" s="25">
        <f>J238+L238+N238+P238+R238+T238+V238+X238+Z238+AB238+AD238+AF238</f>
        <v/>
      </c>
      <c r="AI238" s="26">
        <f>K238+M238+O238+Q238+S238+U238+W238+Y238+AA238+AC238+AE238+AG238</f>
        <v/>
      </c>
      <c r="AJ238" s="11" t="n">
        <v>0</v>
      </c>
      <c r="AK238" s="13" t="n">
        <v>0</v>
      </c>
      <c r="AL238" s="11" t="n">
        <v>0</v>
      </c>
      <c r="AM238" s="13" t="n">
        <v>0</v>
      </c>
      <c r="AN238" s="11" t="n">
        <v>0</v>
      </c>
      <c r="AO238" s="13" t="n">
        <v>0</v>
      </c>
      <c r="AP238" s="11" t="n">
        <v>0</v>
      </c>
      <c r="AQ238" s="13" t="n">
        <v>0</v>
      </c>
      <c r="AR238" s="11" t="n">
        <v>0</v>
      </c>
      <c r="AS238" s="13" t="n">
        <v>0</v>
      </c>
      <c r="AT238" s="11" t="n">
        <v>0</v>
      </c>
      <c r="AU238" s="13" t="n">
        <v>0</v>
      </c>
      <c r="AV238" s="11" t="n">
        <v>640</v>
      </c>
      <c r="AW238" s="13" t="n">
        <v>2301.569608050585</v>
      </c>
      <c r="AX238" s="11" t="n">
        <v>45</v>
      </c>
      <c r="AY238" s="13" t="n">
        <v>161.8291130660568</v>
      </c>
      <c r="AZ238" s="11" t="n">
        <v>0</v>
      </c>
      <c r="BA238" s="13" t="n">
        <v>0</v>
      </c>
      <c r="BB238" s="11" t="n">
        <v>0</v>
      </c>
      <c r="BC238" s="13" t="n">
        <v>0</v>
      </c>
      <c r="BD238" s="11" t="n">
        <v>0</v>
      </c>
      <c r="BE238" s="13" t="n">
        <v>0</v>
      </c>
      <c r="BF238" s="11" t="n">
        <v>0</v>
      </c>
      <c r="BG238" s="13" t="n">
        <v>0</v>
      </c>
      <c r="BH238" s="27">
        <f>AJ238+AL238+AN238+AP238+AR238+AT238+AV238+AX238+AZ238+BB238+BD238+BF238</f>
        <v/>
      </c>
      <c r="BI238" s="28">
        <f>AK238+AM238+AO238+AQ238+AS238+AU238+AW238+AY238+BA238+BC238+BE238+BG238</f>
        <v/>
      </c>
      <c r="BJ238" s="11">
        <f>BH238-AH238</f>
        <v/>
      </c>
      <c r="BK238" s="12">
        <f>IF(AH238&gt;0, BJ238/AH238, 0)</f>
        <v/>
      </c>
      <c r="BL238" s="13">
        <f>BI238-AI238</f>
        <v/>
      </c>
      <c r="BM238" s="12">
        <f>IF(AI238&gt;0, BL238/AI238, 0)</f>
        <v/>
      </c>
    </row>
    <row r="239">
      <c r="A239" s="19" t="inlineStr">
        <is>
          <t>Alfonso</t>
        </is>
      </c>
      <c r="B239" s="19" t="inlineStr">
        <is>
          <t>ESPAÑA</t>
        </is>
      </c>
      <c r="C239" s="19" t="inlineStr">
        <is>
          <t>MUNDOHUERTO-CARMEN SOLAZ BLANCO</t>
        </is>
      </c>
      <c r="D239" s="10" t="inlineStr">
        <is>
          <t>Baja aportación</t>
        </is>
      </c>
      <c r="E239" s="10" t="inlineStr">
        <is>
          <t>SS0020</t>
        </is>
      </c>
      <c r="F239" s="19" t="inlineStr">
        <is>
          <t>SAL-WAX-Ca sólido, 20 KG</t>
        </is>
      </c>
      <c r="G239" s="22" t="n">
        <v>20</v>
      </c>
      <c r="H239" s="13" t="n">
        <v>3.859999999999999</v>
      </c>
      <c r="I239" s="13" t="n">
        <v>4.023577303929012</v>
      </c>
      <c r="J239" s="11" t="n">
        <v>19.78471348386427</v>
      </c>
      <c r="K239" s="13" t="n">
        <v>76.36899404771606</v>
      </c>
      <c r="L239" s="11" t="n">
        <v>0</v>
      </c>
      <c r="M239" s="13" t="n">
        <v>0</v>
      </c>
      <c r="N239" s="11" t="n">
        <v>0</v>
      </c>
      <c r="O239" s="13" t="n">
        <v>0</v>
      </c>
      <c r="P239" s="11" t="n">
        <v>0</v>
      </c>
      <c r="Q239" s="13" t="n">
        <v>0</v>
      </c>
      <c r="R239" s="11" t="n">
        <v>0</v>
      </c>
      <c r="S239" s="13" t="n">
        <v>0</v>
      </c>
      <c r="T239" s="11" t="n">
        <v>0</v>
      </c>
      <c r="U239" s="13" t="n">
        <v>0</v>
      </c>
      <c r="V239" s="11" t="n">
        <v>0</v>
      </c>
      <c r="W239" s="13" t="n">
        <v>0</v>
      </c>
      <c r="X239" s="11" t="n">
        <v>0</v>
      </c>
      <c r="Y239" s="13" t="n">
        <v>0</v>
      </c>
      <c r="Z239" s="11" t="n">
        <v>0</v>
      </c>
      <c r="AA239" s="13" t="n">
        <v>0</v>
      </c>
      <c r="AB239" s="11" t="n">
        <v>0</v>
      </c>
      <c r="AC239" s="13" t="n">
        <v>0</v>
      </c>
      <c r="AD239" s="11" t="n">
        <v>0</v>
      </c>
      <c r="AE239" s="13" t="n">
        <v>0</v>
      </c>
      <c r="AF239" s="11" t="n">
        <v>0</v>
      </c>
      <c r="AG239" s="13" t="n">
        <v>0</v>
      </c>
      <c r="AH239" s="25">
        <f>J239+L239+N239+P239+R239+T239+V239+X239+Z239+AB239+AD239+AF239</f>
        <v/>
      </c>
      <c r="AI239" s="26">
        <f>K239+M239+O239+Q239+S239+U239+W239+Y239+AA239+AC239+AE239+AG239</f>
        <v/>
      </c>
      <c r="AJ239" s="11" t="n">
        <v>20</v>
      </c>
      <c r="AK239" s="13" t="n">
        <v>80.47154607858025</v>
      </c>
      <c r="AL239" s="11" t="n">
        <v>0</v>
      </c>
      <c r="AM239" s="13" t="n">
        <v>0</v>
      </c>
      <c r="AN239" s="11" t="n">
        <v>0</v>
      </c>
      <c r="AO239" s="13" t="n">
        <v>0</v>
      </c>
      <c r="AP239" s="11" t="n">
        <v>0</v>
      </c>
      <c r="AQ239" s="13" t="n">
        <v>0</v>
      </c>
      <c r="AR239" s="11" t="n">
        <v>0</v>
      </c>
      <c r="AS239" s="13" t="n">
        <v>0</v>
      </c>
      <c r="AT239" s="11" t="n">
        <v>0</v>
      </c>
      <c r="AU239" s="13" t="n">
        <v>0</v>
      </c>
      <c r="AV239" s="11" t="n">
        <v>0</v>
      </c>
      <c r="AW239" s="13" t="n">
        <v>0</v>
      </c>
      <c r="AX239" s="11" t="n">
        <v>0</v>
      </c>
      <c r="AY239" s="13" t="n">
        <v>0</v>
      </c>
      <c r="AZ239" s="11" t="n">
        <v>0</v>
      </c>
      <c r="BA239" s="13" t="n">
        <v>0</v>
      </c>
      <c r="BB239" s="11" t="n">
        <v>0</v>
      </c>
      <c r="BC239" s="13" t="n">
        <v>0</v>
      </c>
      <c r="BD239" s="11" t="n">
        <v>0</v>
      </c>
      <c r="BE239" s="13" t="n">
        <v>0</v>
      </c>
      <c r="BF239" s="11" t="n">
        <v>0</v>
      </c>
      <c r="BG239" s="13" t="n">
        <v>0</v>
      </c>
      <c r="BH239" s="27">
        <f>AJ239+AL239+AN239+AP239+AR239+AT239+AV239+AX239+AZ239+BB239+BD239+BF239</f>
        <v/>
      </c>
      <c r="BI239" s="28">
        <f>AK239+AM239+AO239+AQ239+AS239+AU239+AW239+AY239+BA239+BC239+BE239+BG239</f>
        <v/>
      </c>
      <c r="BJ239" s="11">
        <f>BH239-AH239</f>
        <v/>
      </c>
      <c r="BK239" s="12">
        <f>IF(AH239&gt;0, BJ239/AH239, 0)</f>
        <v/>
      </c>
      <c r="BL239" s="13">
        <f>BI239-AI239</f>
        <v/>
      </c>
      <c r="BM239" s="12">
        <f>IF(AI239&gt;0, BL239/AI239, 0)</f>
        <v/>
      </c>
    </row>
    <row r="240">
      <c r="A240" s="19" t="inlineStr">
        <is>
          <t>Alfonso</t>
        </is>
      </c>
      <c r="B240" s="19" t="inlineStr">
        <is>
          <t>ESPAÑA</t>
        </is>
      </c>
      <c r="C240" s="19" t="inlineStr">
        <is>
          <t>PLANTALDIA SLU</t>
        </is>
      </c>
      <c r="D240" s="10" t="inlineStr">
        <is>
          <t>Baja aportación</t>
        </is>
      </c>
      <c r="E240" s="10" t="inlineStr">
        <is>
          <t>A-50(2)0005</t>
        </is>
      </c>
      <c r="F240" s="19" t="inlineStr">
        <is>
          <t>CODIORGAN A-50, 5 KG</t>
        </is>
      </c>
      <c r="G240" s="22" t="n">
        <v>5</v>
      </c>
      <c r="H240" s="13" t="n">
        <v>4.859999999999999</v>
      </c>
      <c r="I240" s="13" t="n">
        <v>5.065954843806995</v>
      </c>
      <c r="J240" s="11" t="n">
        <v>0</v>
      </c>
      <c r="K240" s="13" t="n">
        <v>0</v>
      </c>
      <c r="L240" s="11" t="n">
        <v>346.2324859676247</v>
      </c>
      <c r="M240" s="13" t="n">
        <v>1682.689881802656</v>
      </c>
      <c r="N240" s="11" t="n">
        <v>0</v>
      </c>
      <c r="O240" s="13" t="n">
        <v>0</v>
      </c>
      <c r="P240" s="11" t="n">
        <v>0</v>
      </c>
      <c r="Q240" s="13" t="n">
        <v>0</v>
      </c>
      <c r="R240" s="11" t="n">
        <v>0</v>
      </c>
      <c r="S240" s="13" t="n">
        <v>0</v>
      </c>
      <c r="T240" s="11" t="n">
        <v>0</v>
      </c>
      <c r="U240" s="13" t="n">
        <v>0</v>
      </c>
      <c r="V240" s="11" t="n">
        <v>0</v>
      </c>
      <c r="W240" s="13" t="n">
        <v>0</v>
      </c>
      <c r="X240" s="11" t="n">
        <v>0</v>
      </c>
      <c r="Y240" s="13" t="n">
        <v>0</v>
      </c>
      <c r="Z240" s="11" t="n">
        <v>0</v>
      </c>
      <c r="AA240" s="13" t="n">
        <v>0</v>
      </c>
      <c r="AB240" s="11" t="n">
        <v>0</v>
      </c>
      <c r="AC240" s="13" t="n">
        <v>0</v>
      </c>
      <c r="AD240" s="11" t="n">
        <v>0</v>
      </c>
      <c r="AE240" s="13" t="n">
        <v>0</v>
      </c>
      <c r="AF240" s="11" t="n">
        <v>0</v>
      </c>
      <c r="AG240" s="13" t="n">
        <v>0</v>
      </c>
      <c r="AH240" s="25">
        <f>J240+L240+N240+P240+R240+T240+V240+X240+Z240+AB240+AD240+AF240</f>
        <v/>
      </c>
      <c r="AI240" s="26">
        <f>K240+M240+O240+Q240+S240+U240+W240+Y240+AA240+AC240+AE240+AG240</f>
        <v/>
      </c>
      <c r="AJ240" s="11" t="n">
        <v>0</v>
      </c>
      <c r="AK240" s="13" t="n">
        <v>0</v>
      </c>
      <c r="AL240" s="11" t="n">
        <v>430</v>
      </c>
      <c r="AM240" s="13" t="n">
        <v>2178.360582837008</v>
      </c>
      <c r="AN240" s="11" t="n">
        <v>0</v>
      </c>
      <c r="AO240" s="13" t="n">
        <v>0</v>
      </c>
      <c r="AP240" s="11" t="n">
        <v>0</v>
      </c>
      <c r="AQ240" s="13" t="n">
        <v>0</v>
      </c>
      <c r="AR240" s="11" t="n">
        <v>0</v>
      </c>
      <c r="AS240" s="13" t="n">
        <v>0</v>
      </c>
      <c r="AT240" s="11" t="n">
        <v>0</v>
      </c>
      <c r="AU240" s="13" t="n">
        <v>0</v>
      </c>
      <c r="AV240" s="11" t="n">
        <v>0</v>
      </c>
      <c r="AW240" s="13" t="n">
        <v>0</v>
      </c>
      <c r="AX240" s="11" t="n">
        <v>0</v>
      </c>
      <c r="AY240" s="13" t="n">
        <v>0</v>
      </c>
      <c r="AZ240" s="11" t="n">
        <v>0</v>
      </c>
      <c r="BA240" s="13" t="n">
        <v>0</v>
      </c>
      <c r="BB240" s="11" t="n">
        <v>0</v>
      </c>
      <c r="BC240" s="13" t="n">
        <v>0</v>
      </c>
      <c r="BD240" s="11" t="n">
        <v>0</v>
      </c>
      <c r="BE240" s="13" t="n">
        <v>0</v>
      </c>
      <c r="BF240" s="11" t="n">
        <v>0</v>
      </c>
      <c r="BG240" s="13" t="n">
        <v>0</v>
      </c>
      <c r="BH240" s="27">
        <f>AJ240+AL240+AN240+AP240+AR240+AT240+AV240+AX240+AZ240+BB240+BD240+BF240</f>
        <v/>
      </c>
      <c r="BI240" s="28">
        <f>AK240+AM240+AO240+AQ240+AS240+AU240+AW240+AY240+BA240+BC240+BE240+BG240</f>
        <v/>
      </c>
      <c r="BJ240" s="11">
        <f>BH240-AH240</f>
        <v/>
      </c>
      <c r="BK240" s="12">
        <f>IF(AH240&gt;0, BJ240/AH240, 0)</f>
        <v/>
      </c>
      <c r="BL240" s="13">
        <f>BI240-AI240</f>
        <v/>
      </c>
      <c r="BM240" s="12">
        <f>IF(AI240&gt;0, BL240/AI240, 0)</f>
        <v/>
      </c>
    </row>
    <row r="241">
      <c r="A241" s="19" t="inlineStr">
        <is>
          <t>Alfonso</t>
        </is>
      </c>
      <c r="B241" s="19" t="inlineStr">
        <is>
          <t>ESPAÑA</t>
        </is>
      </c>
      <c r="C241" s="19" t="inlineStr">
        <is>
          <t>PLANTALDIA SLU</t>
        </is>
      </c>
      <c r="D241" s="10" t="inlineStr">
        <is>
          <t>Baja aportación</t>
        </is>
      </c>
      <c r="E241" s="10" t="inlineStr">
        <is>
          <t>A-50(2)0005</t>
        </is>
      </c>
      <c r="F241" s="19" t="inlineStr">
        <is>
          <t>CODIORGAN-A50, 5 KG</t>
        </is>
      </c>
      <c r="G241" s="22" t="n">
        <v>5</v>
      </c>
      <c r="H241" s="13" t="n">
        <v>4.86</v>
      </c>
      <c r="I241" s="13" t="n">
        <v>5.065954843806995</v>
      </c>
      <c r="J241" s="11" t="n">
        <v>0</v>
      </c>
      <c r="K241" s="13" t="n">
        <v>0</v>
      </c>
      <c r="L241" s="11" t="n">
        <v>0</v>
      </c>
      <c r="M241" s="13" t="n">
        <v>0</v>
      </c>
      <c r="N241" s="11" t="n">
        <v>0</v>
      </c>
      <c r="O241" s="13" t="n">
        <v>0</v>
      </c>
      <c r="P241" s="11" t="n">
        <v>0</v>
      </c>
      <c r="Q241" s="13" t="n">
        <v>0</v>
      </c>
      <c r="R241" s="11" t="n">
        <v>445.1560533869459</v>
      </c>
      <c r="S241" s="13" t="n">
        <v>2163.458419460557</v>
      </c>
      <c r="T241" s="11" t="n">
        <v>0</v>
      </c>
      <c r="U241" s="13" t="n">
        <v>0</v>
      </c>
      <c r="V241" s="11" t="n">
        <v>0</v>
      </c>
      <c r="W241" s="13" t="n">
        <v>0</v>
      </c>
      <c r="X241" s="11" t="n">
        <v>0</v>
      </c>
      <c r="Y241" s="13" t="n">
        <v>0</v>
      </c>
      <c r="Z241" s="11" t="n">
        <v>0</v>
      </c>
      <c r="AA241" s="13" t="n">
        <v>0</v>
      </c>
      <c r="AB241" s="11" t="n">
        <v>0</v>
      </c>
      <c r="AC241" s="13" t="n">
        <v>0</v>
      </c>
      <c r="AD241" s="11" t="n">
        <v>0</v>
      </c>
      <c r="AE241" s="13" t="n">
        <v>0</v>
      </c>
      <c r="AF241" s="11" t="n">
        <v>0</v>
      </c>
      <c r="AG241" s="13" t="n">
        <v>0</v>
      </c>
      <c r="AH241" s="25">
        <f>J241+L241+N241+P241+R241+T241+V241+X241+Z241+AB241+AD241+AF241</f>
        <v/>
      </c>
      <c r="AI241" s="26">
        <f>K241+M241+O241+Q241+S241+U241+W241+Y241+AA241+AC241+AE241+AG241</f>
        <v/>
      </c>
      <c r="AJ241" s="11" t="n">
        <v>0</v>
      </c>
      <c r="AK241" s="13" t="n">
        <v>0</v>
      </c>
      <c r="AL241" s="11" t="n">
        <v>0</v>
      </c>
      <c r="AM241" s="13" t="n">
        <v>0</v>
      </c>
      <c r="AN241" s="11" t="n">
        <v>0</v>
      </c>
      <c r="AO241" s="13" t="n">
        <v>0</v>
      </c>
      <c r="AP241" s="11" t="n">
        <v>0</v>
      </c>
      <c r="AQ241" s="13" t="n">
        <v>0</v>
      </c>
      <c r="AR241" s="11" t="n">
        <v>550</v>
      </c>
      <c r="AS241" s="13" t="n">
        <v>2786.275164093848</v>
      </c>
      <c r="AT241" s="11" t="n">
        <v>0</v>
      </c>
      <c r="AU241" s="13" t="n">
        <v>0</v>
      </c>
      <c r="AV241" s="11" t="n">
        <v>0</v>
      </c>
      <c r="AW241" s="13" t="n">
        <v>0</v>
      </c>
      <c r="AX241" s="11" t="n">
        <v>0</v>
      </c>
      <c r="AY241" s="13" t="n">
        <v>0</v>
      </c>
      <c r="AZ241" s="11" t="n">
        <v>0</v>
      </c>
      <c r="BA241" s="13" t="n">
        <v>0</v>
      </c>
      <c r="BB241" s="11" t="n">
        <v>0</v>
      </c>
      <c r="BC241" s="13" t="n">
        <v>0</v>
      </c>
      <c r="BD241" s="11" t="n">
        <v>0</v>
      </c>
      <c r="BE241" s="13" t="n">
        <v>0</v>
      </c>
      <c r="BF241" s="11" t="n">
        <v>0</v>
      </c>
      <c r="BG241" s="13" t="n">
        <v>0</v>
      </c>
      <c r="BH241" s="27">
        <f>AJ241+AL241+AN241+AP241+AR241+AT241+AV241+AX241+AZ241+BB241+BD241+BF241</f>
        <v/>
      </c>
      <c r="BI241" s="28">
        <f>AK241+AM241+AO241+AQ241+AS241+AU241+AW241+AY241+BA241+BC241+BE241+BG241</f>
        <v/>
      </c>
      <c r="BJ241" s="11">
        <f>BH241-AH241</f>
        <v/>
      </c>
      <c r="BK241" s="12">
        <f>IF(AH241&gt;0, BJ241/AH241, 0)</f>
        <v/>
      </c>
      <c r="BL241" s="13">
        <f>BI241-AI241</f>
        <v/>
      </c>
      <c r="BM241" s="12">
        <f>IF(AI241&gt;0, BL241/AI241, 0)</f>
        <v/>
      </c>
    </row>
    <row r="242">
      <c r="A242" s="19" t="inlineStr">
        <is>
          <t>Alfonso</t>
        </is>
      </c>
      <c r="B242" s="19" t="inlineStr">
        <is>
          <t>ESPAÑA</t>
        </is>
      </c>
      <c r="C242" s="19" t="inlineStr">
        <is>
          <t>PLANTALDIA SLU</t>
        </is>
      </c>
      <c r="D242" s="10" t="inlineStr">
        <is>
          <t>Baja aportación</t>
        </is>
      </c>
      <c r="E242" s="10" t="inlineStr">
        <is>
          <t>BR-590005</t>
        </is>
      </c>
      <c r="F242" s="19" t="inlineStr">
        <is>
          <t>BR-59, 5 KG</t>
        </is>
      </c>
      <c r="G242" s="22" t="n">
        <v>5</v>
      </c>
      <c r="H242" s="13" t="n">
        <v>2.26</v>
      </c>
      <c r="I242" s="13" t="n">
        <v>2.355773240124241</v>
      </c>
      <c r="J242" s="11" t="n">
        <v>0</v>
      </c>
      <c r="K242" s="13" t="n">
        <v>0</v>
      </c>
      <c r="L242" s="11" t="n">
        <v>1088.159241612535</v>
      </c>
      <c r="M242" s="13" t="n">
        <v>2459.239886044328</v>
      </c>
      <c r="N242" s="11" t="n">
        <v>0</v>
      </c>
      <c r="O242" s="13" t="n">
        <v>0</v>
      </c>
      <c r="P242" s="11" t="n">
        <v>0</v>
      </c>
      <c r="Q242" s="13" t="n">
        <v>0</v>
      </c>
      <c r="R242" s="11" t="n">
        <v>0</v>
      </c>
      <c r="S242" s="13" t="n">
        <v>0</v>
      </c>
      <c r="T242" s="11" t="n">
        <v>0</v>
      </c>
      <c r="U242" s="13" t="n">
        <v>0</v>
      </c>
      <c r="V242" s="11" t="n">
        <v>0</v>
      </c>
      <c r="W242" s="13" t="n">
        <v>0</v>
      </c>
      <c r="X242" s="11" t="n">
        <v>0</v>
      </c>
      <c r="Y242" s="13" t="n">
        <v>0</v>
      </c>
      <c r="Z242" s="11" t="n">
        <v>0</v>
      </c>
      <c r="AA242" s="13" t="n">
        <v>0</v>
      </c>
      <c r="AB242" s="11" t="n">
        <v>0</v>
      </c>
      <c r="AC242" s="13" t="n">
        <v>0</v>
      </c>
      <c r="AD242" s="11" t="n">
        <v>0</v>
      </c>
      <c r="AE242" s="13" t="n">
        <v>0</v>
      </c>
      <c r="AF242" s="11" t="n">
        <v>0</v>
      </c>
      <c r="AG242" s="13" t="n">
        <v>0</v>
      </c>
      <c r="AH242" s="25">
        <f>J242+L242+N242+P242+R242+T242+V242+X242+Z242+AB242+AD242+AF242</f>
        <v/>
      </c>
      <c r="AI242" s="26">
        <f>K242+M242+O242+Q242+S242+U242+W242+Y242+AA242+AC242+AE242+AG242</f>
        <v/>
      </c>
      <c r="AJ242" s="11" t="n">
        <v>0</v>
      </c>
      <c r="AK242" s="13" t="n">
        <v>0</v>
      </c>
      <c r="AL242" s="11" t="n">
        <v>1175</v>
      </c>
      <c r="AM242" s="13" t="n">
        <v>2768.033557145983</v>
      </c>
      <c r="AN242" s="11" t="n">
        <v>0</v>
      </c>
      <c r="AO242" s="13" t="n">
        <v>0</v>
      </c>
      <c r="AP242" s="11" t="n">
        <v>0</v>
      </c>
      <c r="AQ242" s="13" t="n">
        <v>0</v>
      </c>
      <c r="AR242" s="11" t="n">
        <v>0</v>
      </c>
      <c r="AS242" s="13" t="n">
        <v>0</v>
      </c>
      <c r="AT242" s="11" t="n">
        <v>0</v>
      </c>
      <c r="AU242" s="13" t="n">
        <v>0</v>
      </c>
      <c r="AV242" s="11" t="n">
        <v>0</v>
      </c>
      <c r="AW242" s="13" t="n">
        <v>0</v>
      </c>
      <c r="AX242" s="11" t="n">
        <v>0</v>
      </c>
      <c r="AY242" s="13" t="n">
        <v>0</v>
      </c>
      <c r="AZ242" s="11" t="n">
        <v>0</v>
      </c>
      <c r="BA242" s="13" t="n">
        <v>0</v>
      </c>
      <c r="BB242" s="11" t="n">
        <v>0</v>
      </c>
      <c r="BC242" s="13" t="n">
        <v>0</v>
      </c>
      <c r="BD242" s="11" t="n">
        <v>0</v>
      </c>
      <c r="BE242" s="13" t="n">
        <v>0</v>
      </c>
      <c r="BF242" s="11" t="n">
        <v>0</v>
      </c>
      <c r="BG242" s="13" t="n">
        <v>0</v>
      </c>
      <c r="BH242" s="27">
        <f>AJ242+AL242+AN242+AP242+AR242+AT242+AV242+AX242+AZ242+BB242+BD242+BF242</f>
        <v/>
      </c>
      <c r="BI242" s="28">
        <f>AK242+AM242+AO242+AQ242+AS242+AU242+AW242+AY242+BA242+BC242+BE242+BG242</f>
        <v/>
      </c>
      <c r="BJ242" s="11">
        <f>BH242-AH242</f>
        <v/>
      </c>
      <c r="BK242" s="12">
        <f>IF(AH242&gt;0, BJ242/AH242, 0)</f>
        <v/>
      </c>
      <c r="BL242" s="13">
        <f>BI242-AI242</f>
        <v/>
      </c>
      <c r="BM242" s="12">
        <f>IF(AI242&gt;0, BL242/AI242, 0)</f>
        <v/>
      </c>
    </row>
    <row r="243">
      <c r="A243" s="19" t="inlineStr">
        <is>
          <t>Alfonso</t>
        </is>
      </c>
      <c r="B243" s="19" t="inlineStr">
        <is>
          <t>ESPAÑA</t>
        </is>
      </c>
      <c r="C243" s="19" t="inlineStr">
        <is>
          <t>PLANTALDIA SLU</t>
        </is>
      </c>
      <c r="D243" s="10" t="inlineStr">
        <is>
          <t>Baja aportación</t>
        </is>
      </c>
      <c r="E243" s="10" t="inlineStr">
        <is>
          <t>C-CU0005</t>
        </is>
      </c>
      <c r="F243" s="19" t="inlineStr">
        <is>
          <t>CODICOBRE, 5 L</t>
        </is>
      </c>
      <c r="G243" s="22" t="n">
        <v>5</v>
      </c>
      <c r="H243" s="13" t="n">
        <v>4</v>
      </c>
      <c r="I243" s="13" t="n">
        <v>4.169510159511931</v>
      </c>
      <c r="J243" s="11" t="n">
        <v>0</v>
      </c>
      <c r="K243" s="13" t="n">
        <v>0</v>
      </c>
      <c r="L243" s="11" t="n">
        <v>296.770702257964</v>
      </c>
      <c r="M243" s="13" t="n">
        <v>1187.082809031856</v>
      </c>
      <c r="N243" s="11" t="n">
        <v>0</v>
      </c>
      <c r="O243" s="13" t="n">
        <v>0</v>
      </c>
      <c r="P243" s="11" t="n">
        <v>0</v>
      </c>
      <c r="Q243" s="13" t="n">
        <v>0</v>
      </c>
      <c r="R243" s="11" t="n">
        <v>0</v>
      </c>
      <c r="S243" s="13" t="n">
        <v>0</v>
      </c>
      <c r="T243" s="11" t="n">
        <v>0</v>
      </c>
      <c r="U243" s="13" t="n">
        <v>0</v>
      </c>
      <c r="V243" s="11" t="n">
        <v>0</v>
      </c>
      <c r="W243" s="13" t="n">
        <v>0</v>
      </c>
      <c r="X243" s="11" t="n">
        <v>0</v>
      </c>
      <c r="Y243" s="13" t="n">
        <v>0</v>
      </c>
      <c r="Z243" s="11" t="n">
        <v>0</v>
      </c>
      <c r="AA243" s="13" t="n">
        <v>0</v>
      </c>
      <c r="AB243" s="11" t="n">
        <v>0</v>
      </c>
      <c r="AC243" s="13" t="n">
        <v>0</v>
      </c>
      <c r="AD243" s="11" t="n">
        <v>0</v>
      </c>
      <c r="AE243" s="13" t="n">
        <v>0</v>
      </c>
      <c r="AF243" s="11" t="n">
        <v>0</v>
      </c>
      <c r="AG243" s="13" t="n">
        <v>0</v>
      </c>
      <c r="AH243" s="25">
        <f>J243+L243+N243+P243+R243+T243+V243+X243+Z243+AB243+AD243+AF243</f>
        <v/>
      </c>
      <c r="AI243" s="26">
        <f>K243+M243+O243+Q243+S243+U243+W243+Y243+AA243+AC243+AE243+AG243</f>
        <v/>
      </c>
      <c r="AJ243" s="11" t="n">
        <v>0</v>
      </c>
      <c r="AK243" s="13" t="n">
        <v>0</v>
      </c>
      <c r="AL243" s="11" t="n">
        <v>315</v>
      </c>
      <c r="AM243" s="13" t="n">
        <v>1313.395700246258</v>
      </c>
      <c r="AN243" s="11" t="n">
        <v>0</v>
      </c>
      <c r="AO243" s="13" t="n">
        <v>0</v>
      </c>
      <c r="AP243" s="11" t="n">
        <v>0</v>
      </c>
      <c r="AQ243" s="13" t="n">
        <v>0</v>
      </c>
      <c r="AR243" s="11" t="n">
        <v>0</v>
      </c>
      <c r="AS243" s="13" t="n">
        <v>0</v>
      </c>
      <c r="AT243" s="11" t="n">
        <v>0</v>
      </c>
      <c r="AU243" s="13" t="n">
        <v>0</v>
      </c>
      <c r="AV243" s="11" t="n">
        <v>0</v>
      </c>
      <c r="AW243" s="13" t="n">
        <v>0</v>
      </c>
      <c r="AX243" s="11" t="n">
        <v>0</v>
      </c>
      <c r="AY243" s="13" t="n">
        <v>0</v>
      </c>
      <c r="AZ243" s="11" t="n">
        <v>0</v>
      </c>
      <c r="BA243" s="13" t="n">
        <v>0</v>
      </c>
      <c r="BB243" s="11" t="n">
        <v>0</v>
      </c>
      <c r="BC243" s="13" t="n">
        <v>0</v>
      </c>
      <c r="BD243" s="11" t="n">
        <v>0</v>
      </c>
      <c r="BE243" s="13" t="n">
        <v>0</v>
      </c>
      <c r="BF243" s="11" t="n">
        <v>0</v>
      </c>
      <c r="BG243" s="13" t="n">
        <v>0</v>
      </c>
      <c r="BH243" s="27">
        <f>AJ243+AL243+AN243+AP243+AR243+AT243+AV243+AX243+AZ243+BB243+BD243+BF243</f>
        <v/>
      </c>
      <c r="BI243" s="28">
        <f>AK243+AM243+AO243+AQ243+AS243+AU243+AW243+AY243+BA243+BC243+BE243+BG243</f>
        <v/>
      </c>
      <c r="BJ243" s="11">
        <f>BH243-AH243</f>
        <v/>
      </c>
      <c r="BK243" s="12">
        <f>IF(AH243&gt;0, BJ243/AH243, 0)</f>
        <v/>
      </c>
      <c r="BL243" s="13">
        <f>BI243-AI243</f>
        <v/>
      </c>
      <c r="BM243" s="12">
        <f>IF(AI243&gt;0, BL243/AI243, 0)</f>
        <v/>
      </c>
    </row>
    <row r="244">
      <c r="A244" s="19" t="inlineStr">
        <is>
          <t>Alfonso</t>
        </is>
      </c>
      <c r="B244" s="19" t="inlineStr">
        <is>
          <t>ESPAÑA</t>
        </is>
      </c>
      <c r="C244" s="19" t="inlineStr">
        <is>
          <t>PLANTALDIA SLU</t>
        </is>
      </c>
      <c r="D244" s="10" t="inlineStr">
        <is>
          <t>Baja aportación</t>
        </is>
      </c>
      <c r="E244" s="10" t="inlineStr">
        <is>
          <t>C-L0005</t>
        </is>
      </c>
      <c r="F244" s="19" t="inlineStr">
        <is>
          <t>CODIBOR-L, 5 L</t>
        </is>
      </c>
      <c r="G244" s="22" t="n">
        <v>5</v>
      </c>
      <c r="H244" s="13" t="n">
        <v>4.46</v>
      </c>
      <c r="I244" s="13" t="n">
        <v>4.649003827855802</v>
      </c>
      <c r="J244" s="11" t="n">
        <v>0</v>
      </c>
      <c r="K244" s="13" t="n">
        <v>0</v>
      </c>
      <c r="L244" s="11" t="n">
        <v>593.541404515928</v>
      </c>
      <c r="M244" s="13" t="n">
        <v>2647.194664141039</v>
      </c>
      <c r="N244" s="11" t="n">
        <v>0</v>
      </c>
      <c r="O244" s="13" t="n">
        <v>0</v>
      </c>
      <c r="P244" s="11" t="n">
        <v>0</v>
      </c>
      <c r="Q244" s="13" t="n">
        <v>0</v>
      </c>
      <c r="R244" s="11" t="n">
        <v>356.1248427095568</v>
      </c>
      <c r="S244" s="13" t="n">
        <v>1588.316798484623</v>
      </c>
      <c r="T244" s="11" t="n">
        <v>0</v>
      </c>
      <c r="U244" s="13" t="n">
        <v>0</v>
      </c>
      <c r="V244" s="11" t="n">
        <v>0</v>
      </c>
      <c r="W244" s="13" t="n">
        <v>0</v>
      </c>
      <c r="X244" s="11" t="n">
        <v>0</v>
      </c>
      <c r="Y244" s="13" t="n">
        <v>0</v>
      </c>
      <c r="Z244" s="11" t="n">
        <v>0</v>
      </c>
      <c r="AA244" s="13" t="n">
        <v>0</v>
      </c>
      <c r="AB244" s="11" t="n">
        <v>0</v>
      </c>
      <c r="AC244" s="13" t="n">
        <v>0</v>
      </c>
      <c r="AD244" s="11" t="n">
        <v>0</v>
      </c>
      <c r="AE244" s="13" t="n">
        <v>0</v>
      </c>
      <c r="AF244" s="11" t="n">
        <v>0</v>
      </c>
      <c r="AG244" s="13" t="n">
        <v>0</v>
      </c>
      <c r="AH244" s="25">
        <f>J244+L244+N244+P244+R244+T244+V244+X244+Z244+AB244+AD244+AF244</f>
        <v/>
      </c>
      <c r="AI244" s="26">
        <f>K244+M244+O244+Q244+S244+U244+W244+Y244+AA244+AC244+AE244+AG244</f>
        <v/>
      </c>
      <c r="AJ244" s="11" t="n">
        <v>0</v>
      </c>
      <c r="AK244" s="13" t="n">
        <v>0</v>
      </c>
      <c r="AL244" s="11" t="n">
        <v>625</v>
      </c>
      <c r="AM244" s="13" t="n">
        <v>2905.627392409876</v>
      </c>
      <c r="AN244" s="11" t="n">
        <v>0</v>
      </c>
      <c r="AO244" s="13" t="n">
        <v>0</v>
      </c>
      <c r="AP244" s="11" t="n">
        <v>0</v>
      </c>
      <c r="AQ244" s="13" t="n">
        <v>0</v>
      </c>
      <c r="AR244" s="11" t="n">
        <v>375</v>
      </c>
      <c r="AS244" s="13" t="n">
        <v>1743.376435445926</v>
      </c>
      <c r="AT244" s="11" t="n">
        <v>0</v>
      </c>
      <c r="AU244" s="13" t="n">
        <v>0</v>
      </c>
      <c r="AV244" s="11" t="n">
        <v>0</v>
      </c>
      <c r="AW244" s="13" t="n">
        <v>0</v>
      </c>
      <c r="AX244" s="11" t="n">
        <v>0</v>
      </c>
      <c r="AY244" s="13" t="n">
        <v>0</v>
      </c>
      <c r="AZ244" s="11" t="n">
        <v>0</v>
      </c>
      <c r="BA244" s="13" t="n">
        <v>0</v>
      </c>
      <c r="BB244" s="11" t="n">
        <v>0</v>
      </c>
      <c r="BC244" s="13" t="n">
        <v>0</v>
      </c>
      <c r="BD244" s="11" t="n">
        <v>0</v>
      </c>
      <c r="BE244" s="13" t="n">
        <v>0</v>
      </c>
      <c r="BF244" s="11" t="n">
        <v>0</v>
      </c>
      <c r="BG244" s="13" t="n">
        <v>0</v>
      </c>
      <c r="BH244" s="27">
        <f>AJ244+AL244+AN244+AP244+AR244+AT244+AV244+AX244+AZ244+BB244+BD244+BF244</f>
        <v/>
      </c>
      <c r="BI244" s="28">
        <f>AK244+AM244+AO244+AQ244+AS244+AU244+AW244+AY244+BA244+BC244+BE244+BG244</f>
        <v/>
      </c>
      <c r="BJ244" s="11">
        <f>BH244-AH244</f>
        <v/>
      </c>
      <c r="BK244" s="12">
        <f>IF(AH244&gt;0, BJ244/AH244, 0)</f>
        <v/>
      </c>
      <c r="BL244" s="13">
        <f>BI244-AI244</f>
        <v/>
      </c>
      <c r="BM244" s="12">
        <f>IF(AI244&gt;0, BL244/AI244, 0)</f>
        <v/>
      </c>
    </row>
    <row r="245">
      <c r="A245" s="19" t="inlineStr">
        <is>
          <t>Alfonso</t>
        </is>
      </c>
      <c r="B245" s="19" t="inlineStr">
        <is>
          <t>ESPAÑA</t>
        </is>
      </c>
      <c r="C245" s="19" t="inlineStr">
        <is>
          <t>SAFIAGRO, S.A.</t>
        </is>
      </c>
      <c r="D245" s="10" t="inlineStr">
        <is>
          <t>Baja aportación</t>
        </is>
      </c>
      <c r="E245" s="10" t="inlineStr">
        <is>
          <t>AGRMGN0020</t>
        </is>
      </c>
      <c r="F245" s="19" t="inlineStr">
        <is>
          <t>AGROXIGREEN-MG, 20 L</t>
        </is>
      </c>
      <c r="G245" s="22" t="n">
        <v>20</v>
      </c>
      <c r="H245" s="13" t="n">
        <v>3.3</v>
      </c>
      <c r="I245" s="13" t="n">
        <v>3.439845881597343</v>
      </c>
      <c r="J245" s="11" t="n">
        <v>0</v>
      </c>
      <c r="K245" s="13" t="n">
        <v>0</v>
      </c>
      <c r="L245" s="11" t="n">
        <v>0</v>
      </c>
      <c r="M245" s="13" t="n">
        <v>0</v>
      </c>
      <c r="N245" s="11" t="n">
        <v>0</v>
      </c>
      <c r="O245" s="13" t="n">
        <v>0</v>
      </c>
      <c r="P245" s="11" t="n">
        <v>0</v>
      </c>
      <c r="Q245" s="13" t="n">
        <v>0</v>
      </c>
      <c r="R245" s="11" t="n">
        <v>1266.221662967313</v>
      </c>
      <c r="S245" s="13" t="n">
        <v>4178.531487792133</v>
      </c>
      <c r="T245" s="11" t="n">
        <v>633.1108314836565</v>
      </c>
      <c r="U245" s="13" t="n">
        <v>2089.265743896066</v>
      </c>
      <c r="V245" s="11" t="n">
        <v>633.1108314836565</v>
      </c>
      <c r="W245" s="13" t="n">
        <v>2089.265743896066</v>
      </c>
      <c r="X245" s="11" t="n">
        <v>0</v>
      </c>
      <c r="Y245" s="13" t="n">
        <v>0</v>
      </c>
      <c r="Z245" s="11" t="n">
        <v>0</v>
      </c>
      <c r="AA245" s="13" t="n">
        <v>0</v>
      </c>
      <c r="AB245" s="11" t="n">
        <v>0</v>
      </c>
      <c r="AC245" s="13" t="n">
        <v>0</v>
      </c>
      <c r="AD245" s="11" t="n">
        <v>0</v>
      </c>
      <c r="AE245" s="13" t="n">
        <v>0</v>
      </c>
      <c r="AF245" s="11" t="n">
        <v>0</v>
      </c>
      <c r="AG245" s="13" t="n">
        <v>0</v>
      </c>
      <c r="AH245" s="25">
        <f>J245+L245+N245+P245+R245+T245+V245+X245+Z245+AB245+AD245+AF245</f>
        <v/>
      </c>
      <c r="AI245" s="26">
        <f>K245+M245+O245+Q245+S245+U245+W245+Y245+AA245+AC245+AE245+AG245</f>
        <v/>
      </c>
      <c r="AJ245" s="11" t="n">
        <v>0</v>
      </c>
      <c r="AK245" s="13" t="n">
        <v>0</v>
      </c>
      <c r="AL245" s="11" t="n">
        <v>0</v>
      </c>
      <c r="AM245" s="13" t="n">
        <v>0</v>
      </c>
      <c r="AN245" s="11" t="n">
        <v>0</v>
      </c>
      <c r="AO245" s="13" t="n">
        <v>0</v>
      </c>
      <c r="AP245" s="11" t="n">
        <v>0</v>
      </c>
      <c r="AQ245" s="13" t="n">
        <v>0</v>
      </c>
      <c r="AR245" s="11" t="n">
        <v>1500</v>
      </c>
      <c r="AS245" s="13" t="n">
        <v>5159.768822396014</v>
      </c>
      <c r="AT245" s="11" t="n">
        <v>740</v>
      </c>
      <c r="AU245" s="13" t="n">
        <v>2545.485952382034</v>
      </c>
      <c r="AV245" s="11" t="n">
        <v>740</v>
      </c>
      <c r="AW245" s="13" t="n">
        <v>2545.485952382034</v>
      </c>
      <c r="AX245" s="11" t="n">
        <v>0</v>
      </c>
      <c r="AY245" s="13" t="n">
        <v>0</v>
      </c>
      <c r="AZ245" s="11" t="n">
        <v>0</v>
      </c>
      <c r="BA245" s="13" t="n">
        <v>0</v>
      </c>
      <c r="BB245" s="11" t="n">
        <v>0</v>
      </c>
      <c r="BC245" s="13" t="n">
        <v>0</v>
      </c>
      <c r="BD245" s="11" t="n">
        <v>0</v>
      </c>
      <c r="BE245" s="13" t="n">
        <v>0</v>
      </c>
      <c r="BF245" s="11" t="n">
        <v>0</v>
      </c>
      <c r="BG245" s="13" t="n">
        <v>0</v>
      </c>
      <c r="BH245" s="27">
        <f>AJ245+AL245+AN245+AP245+AR245+AT245+AV245+AX245+AZ245+BB245+BD245+BF245</f>
        <v/>
      </c>
      <c r="BI245" s="28">
        <f>AK245+AM245+AO245+AQ245+AS245+AU245+AW245+AY245+BA245+BC245+BE245+BG245</f>
        <v/>
      </c>
      <c r="BJ245" s="11">
        <f>BH245-AH245</f>
        <v/>
      </c>
      <c r="BK245" s="12">
        <f>IF(AH245&gt;0, BJ245/AH245, 0)</f>
        <v/>
      </c>
      <c r="BL245" s="13">
        <f>BI245-AI245</f>
        <v/>
      </c>
      <c r="BM245" s="12">
        <f>IF(AI245&gt;0, BL245/AI245, 0)</f>
        <v/>
      </c>
    </row>
    <row r="246">
      <c r="A246" s="19" t="inlineStr">
        <is>
          <t>Alfonso</t>
        </is>
      </c>
      <c r="B246" s="19" t="inlineStr">
        <is>
          <t>ESPAÑA</t>
        </is>
      </c>
      <c r="C246" s="19" t="inlineStr">
        <is>
          <t>SAFIAGRO, S.A.</t>
        </is>
      </c>
      <c r="D246" s="10" t="inlineStr">
        <is>
          <t>Baja aportación</t>
        </is>
      </c>
      <c r="E246" s="10" t="inlineStr">
        <is>
          <t>AGXK0020</t>
        </is>
      </c>
      <c r="F246" s="19" t="inlineStr">
        <is>
          <t>AGROXILATO-K, 20 L</t>
        </is>
      </c>
      <c r="G246" s="22" t="n">
        <v>20</v>
      </c>
      <c r="H246" s="13" t="n">
        <v>3.31</v>
      </c>
      <c r="I246" s="13" t="n">
        <v>3.450269656996122</v>
      </c>
      <c r="J246" s="11" t="n">
        <v>0</v>
      </c>
      <c r="K246" s="13" t="n">
        <v>0</v>
      </c>
      <c r="L246" s="11" t="n">
        <v>0</v>
      </c>
      <c r="M246" s="13" t="n">
        <v>0</v>
      </c>
      <c r="N246" s="11" t="n">
        <v>0</v>
      </c>
      <c r="O246" s="13" t="n">
        <v>0</v>
      </c>
      <c r="P246" s="11" t="n">
        <v>0</v>
      </c>
      <c r="Q246" s="13" t="n">
        <v>0</v>
      </c>
      <c r="R246" s="11" t="n">
        <v>1266.221662967313</v>
      </c>
      <c r="S246" s="13" t="n">
        <v>4191.193704421806</v>
      </c>
      <c r="T246" s="11" t="n">
        <v>0</v>
      </c>
      <c r="U246" s="13" t="n">
        <v>0</v>
      </c>
      <c r="V246" s="11" t="n">
        <v>0</v>
      </c>
      <c r="W246" s="13" t="n">
        <v>0</v>
      </c>
      <c r="X246" s="11" t="n">
        <v>0</v>
      </c>
      <c r="Y246" s="13" t="n">
        <v>0</v>
      </c>
      <c r="Z246" s="11" t="n">
        <v>0</v>
      </c>
      <c r="AA246" s="13" t="n">
        <v>0</v>
      </c>
      <c r="AB246" s="11" t="n">
        <v>0</v>
      </c>
      <c r="AC246" s="13" t="n">
        <v>0</v>
      </c>
      <c r="AD246" s="11" t="n">
        <v>0</v>
      </c>
      <c r="AE246" s="13" t="n">
        <v>0</v>
      </c>
      <c r="AF246" s="11" t="n">
        <v>0</v>
      </c>
      <c r="AG246" s="13" t="n">
        <v>0</v>
      </c>
      <c r="AH246" s="25">
        <f>J246+L246+N246+P246+R246+T246+V246+X246+Z246+AB246+AD246+AF246</f>
        <v/>
      </c>
      <c r="AI246" s="26">
        <f>K246+M246+O246+Q246+S246+U246+W246+Y246+AA246+AC246+AE246+AG246</f>
        <v/>
      </c>
      <c r="AJ246" s="11" t="n">
        <v>0</v>
      </c>
      <c r="AK246" s="13" t="n">
        <v>0</v>
      </c>
      <c r="AL246" s="11" t="n">
        <v>0</v>
      </c>
      <c r="AM246" s="13" t="n">
        <v>0</v>
      </c>
      <c r="AN246" s="11" t="n">
        <v>0</v>
      </c>
      <c r="AO246" s="13" t="n">
        <v>0</v>
      </c>
      <c r="AP246" s="11" t="n">
        <v>0</v>
      </c>
      <c r="AQ246" s="13" t="n">
        <v>0</v>
      </c>
      <c r="AR246" s="11" t="n">
        <v>1360</v>
      </c>
      <c r="AS246" s="13" t="n">
        <v>4692.366733514726</v>
      </c>
      <c r="AT246" s="11" t="n">
        <v>0</v>
      </c>
      <c r="AU246" s="13" t="n">
        <v>0</v>
      </c>
      <c r="AV246" s="11" t="n">
        <v>0</v>
      </c>
      <c r="AW246" s="13" t="n">
        <v>0</v>
      </c>
      <c r="AX246" s="11" t="n">
        <v>0</v>
      </c>
      <c r="AY246" s="13" t="n">
        <v>0</v>
      </c>
      <c r="AZ246" s="11" t="n">
        <v>0</v>
      </c>
      <c r="BA246" s="13" t="n">
        <v>0</v>
      </c>
      <c r="BB246" s="11" t="n">
        <v>0</v>
      </c>
      <c r="BC246" s="13" t="n">
        <v>0</v>
      </c>
      <c r="BD246" s="11" t="n">
        <v>0</v>
      </c>
      <c r="BE246" s="13" t="n">
        <v>0</v>
      </c>
      <c r="BF246" s="11" t="n">
        <v>0</v>
      </c>
      <c r="BG246" s="13" t="n">
        <v>0</v>
      </c>
      <c r="BH246" s="27">
        <f>AJ246+AL246+AN246+AP246+AR246+AT246+AV246+AX246+AZ246+BB246+BD246+BF246</f>
        <v/>
      </c>
      <c r="BI246" s="28">
        <f>AK246+AM246+AO246+AQ246+AS246+AU246+AW246+AY246+BA246+BC246+BE246+BG246</f>
        <v/>
      </c>
      <c r="BJ246" s="11">
        <f>BH246-AH246</f>
        <v/>
      </c>
      <c r="BK246" s="12">
        <f>IF(AH246&gt;0, BJ246/AH246, 0)</f>
        <v/>
      </c>
      <c r="BL246" s="13">
        <f>BI246-AI246</f>
        <v/>
      </c>
      <c r="BM246" s="12">
        <f>IF(AI246&gt;0, BL246/AI246, 0)</f>
        <v/>
      </c>
    </row>
    <row r="247">
      <c r="A247" s="19" t="inlineStr">
        <is>
          <t>Alfonso</t>
        </is>
      </c>
      <c r="B247" s="19" t="inlineStr">
        <is>
          <t>ESPAÑA</t>
        </is>
      </c>
      <c r="C247" s="19" t="inlineStr">
        <is>
          <t>SAFIAGRO, S.A.</t>
        </is>
      </c>
      <c r="D247" s="10" t="inlineStr">
        <is>
          <t>Baja aportación</t>
        </is>
      </c>
      <c r="E247" s="10" t="inlineStr">
        <is>
          <t>PT0020</t>
        </is>
      </c>
      <c r="F247" s="19" t="inlineStr">
        <is>
          <t>AGROPOTASION, 20 L</t>
        </is>
      </c>
      <c r="G247" s="22" t="n">
        <v>20</v>
      </c>
      <c r="H247" s="13" t="n">
        <v>3.326666666666666</v>
      </c>
      <c r="I247" s="13" t="n">
        <v>3.467642615994089</v>
      </c>
      <c r="J247" s="11" t="n">
        <v>0</v>
      </c>
      <c r="K247" s="13" t="n">
        <v>0</v>
      </c>
      <c r="L247" s="11" t="n">
        <v>0</v>
      </c>
      <c r="M247" s="13" t="n">
        <v>0</v>
      </c>
      <c r="N247" s="11" t="n">
        <v>0</v>
      </c>
      <c r="O247" s="13" t="n">
        <v>0</v>
      </c>
      <c r="P247" s="11" t="n">
        <v>0</v>
      </c>
      <c r="Q247" s="13" t="n">
        <v>0</v>
      </c>
      <c r="R247" s="11" t="n">
        <v>0</v>
      </c>
      <c r="S247" s="13" t="n">
        <v>0</v>
      </c>
      <c r="T247" s="11" t="n">
        <v>0</v>
      </c>
      <c r="U247" s="13" t="n">
        <v>0</v>
      </c>
      <c r="V247" s="11" t="n">
        <v>1266.221662967313</v>
      </c>
      <c r="W247" s="13" t="n">
        <v>4406.451387126249</v>
      </c>
      <c r="X247" s="11" t="n">
        <v>633.1108314836565</v>
      </c>
      <c r="Y247" s="13" t="n">
        <v>1911.994711080642</v>
      </c>
      <c r="Z247" s="11" t="n">
        <v>0</v>
      </c>
      <c r="AA247" s="13" t="n">
        <v>0</v>
      </c>
      <c r="AB247" s="11" t="n">
        <v>0</v>
      </c>
      <c r="AC247" s="13" t="n">
        <v>0</v>
      </c>
      <c r="AD247" s="11" t="n">
        <v>0</v>
      </c>
      <c r="AE247" s="13" t="n">
        <v>0</v>
      </c>
      <c r="AF247" s="11" t="n">
        <v>0</v>
      </c>
      <c r="AG247" s="13" t="n">
        <v>0</v>
      </c>
      <c r="AH247" s="25">
        <f>J247+L247+N247+P247+R247+T247+V247+X247+Z247+AB247+AD247+AF247</f>
        <v/>
      </c>
      <c r="AI247" s="26">
        <f>K247+M247+O247+Q247+S247+U247+W247+Y247+AA247+AC247+AE247+AG247</f>
        <v/>
      </c>
      <c r="AJ247" s="11" t="n">
        <v>0</v>
      </c>
      <c r="AK247" s="13" t="n">
        <v>0</v>
      </c>
      <c r="AL247" s="11" t="n">
        <v>0</v>
      </c>
      <c r="AM247" s="13" t="n">
        <v>0</v>
      </c>
      <c r="AN247" s="11" t="n">
        <v>0</v>
      </c>
      <c r="AO247" s="13" t="n">
        <v>0</v>
      </c>
      <c r="AP247" s="11" t="n">
        <v>0</v>
      </c>
      <c r="AQ247" s="13" t="n">
        <v>0</v>
      </c>
      <c r="AR247" s="11" t="n">
        <v>0</v>
      </c>
      <c r="AS247" s="13" t="n">
        <v>0</v>
      </c>
      <c r="AT247" s="11" t="n">
        <v>0</v>
      </c>
      <c r="AU247" s="13" t="n">
        <v>0</v>
      </c>
      <c r="AV247" s="11" t="n">
        <v>1360</v>
      </c>
      <c r="AW247" s="13" t="n">
        <v>4933.364420734516</v>
      </c>
      <c r="AX247" s="11" t="n">
        <v>680</v>
      </c>
      <c r="AY247" s="13" t="n">
        <v>2140.626515893425</v>
      </c>
      <c r="AZ247" s="11" t="n">
        <v>0</v>
      </c>
      <c r="BA247" s="13" t="n">
        <v>0</v>
      </c>
      <c r="BB247" s="11" t="n">
        <v>0</v>
      </c>
      <c r="BC247" s="13" t="n">
        <v>0</v>
      </c>
      <c r="BD247" s="11" t="n">
        <v>0</v>
      </c>
      <c r="BE247" s="13" t="n">
        <v>0</v>
      </c>
      <c r="BF247" s="11" t="n">
        <v>0</v>
      </c>
      <c r="BG247" s="13" t="n">
        <v>0</v>
      </c>
      <c r="BH247" s="27">
        <f>AJ247+AL247+AN247+AP247+AR247+AT247+AV247+AX247+AZ247+BB247+BD247+BF247</f>
        <v/>
      </c>
      <c r="BI247" s="28">
        <f>AK247+AM247+AO247+AQ247+AS247+AU247+AW247+AY247+BA247+BC247+BE247+BG247</f>
        <v/>
      </c>
      <c r="BJ247" s="11">
        <f>BH247-AH247</f>
        <v/>
      </c>
      <c r="BK247" s="12">
        <f>IF(AH247&gt;0, BJ247/AH247, 0)</f>
        <v/>
      </c>
      <c r="BL247" s="13">
        <f>BI247-AI247</f>
        <v/>
      </c>
      <c r="BM247" s="12">
        <f>IF(AI247&gt;0, BL247/AI247, 0)</f>
        <v/>
      </c>
    </row>
    <row r="248">
      <c r="A248" s="19" t="inlineStr">
        <is>
          <t>Alfonso</t>
        </is>
      </c>
      <c r="B248" s="19" t="inlineStr">
        <is>
          <t>ESPAÑA</t>
        </is>
      </c>
      <c r="C248" s="19" t="inlineStr">
        <is>
          <t>SAFIAGRO, S.A.</t>
        </is>
      </c>
      <c r="D248" s="10" t="inlineStr">
        <is>
          <t>Baja aportación</t>
        </is>
      </c>
      <c r="E248" s="10" t="inlineStr">
        <is>
          <t>S0020</t>
        </is>
      </c>
      <c r="F248" s="19" t="inlineStr">
        <is>
          <t>SALWAX STAR, 20 L</t>
        </is>
      </c>
      <c r="G248" s="22" t="n">
        <v>20</v>
      </c>
      <c r="H248" s="13" t="n">
        <v>2.339999999999999</v>
      </c>
      <c r="I248" s="13" t="n">
        <v>2.439163443314479</v>
      </c>
      <c r="J248" s="11" t="n">
        <v>0</v>
      </c>
      <c r="K248" s="13" t="n">
        <v>0</v>
      </c>
      <c r="L248" s="11" t="n">
        <v>0</v>
      </c>
      <c r="M248" s="13" t="n">
        <v>0</v>
      </c>
      <c r="N248" s="11" t="n">
        <v>0</v>
      </c>
      <c r="O248" s="13" t="n">
        <v>0</v>
      </c>
      <c r="P248" s="11" t="n">
        <v>0</v>
      </c>
      <c r="Q248" s="13" t="n">
        <v>0</v>
      </c>
      <c r="R248" s="11" t="n">
        <v>1266.221662967313</v>
      </c>
      <c r="S248" s="13" t="n">
        <v>2962.958691343512</v>
      </c>
      <c r="T248" s="11" t="n">
        <v>0</v>
      </c>
      <c r="U248" s="13" t="n">
        <v>0</v>
      </c>
      <c r="V248" s="11" t="n">
        <v>0</v>
      </c>
      <c r="W248" s="13" t="n">
        <v>0</v>
      </c>
      <c r="X248" s="11" t="n">
        <v>0</v>
      </c>
      <c r="Y248" s="13" t="n">
        <v>0</v>
      </c>
      <c r="Z248" s="11" t="n">
        <v>0</v>
      </c>
      <c r="AA248" s="13" t="n">
        <v>0</v>
      </c>
      <c r="AB248" s="11" t="n">
        <v>0</v>
      </c>
      <c r="AC248" s="13" t="n">
        <v>0</v>
      </c>
      <c r="AD248" s="11" t="n">
        <v>0</v>
      </c>
      <c r="AE248" s="13" t="n">
        <v>0</v>
      </c>
      <c r="AF248" s="11" t="n">
        <v>0</v>
      </c>
      <c r="AG248" s="13" t="n">
        <v>0</v>
      </c>
      <c r="AH248" s="25">
        <f>J248+L248+N248+P248+R248+T248+V248+X248+Z248+AB248+AD248+AF248</f>
        <v/>
      </c>
      <c r="AI248" s="26">
        <f>K248+M248+O248+Q248+S248+U248+W248+Y248+AA248+AC248+AE248+AG248</f>
        <v/>
      </c>
      <c r="AJ248" s="11" t="n">
        <v>0</v>
      </c>
      <c r="AK248" s="13" t="n">
        <v>0</v>
      </c>
      <c r="AL248" s="11" t="n">
        <v>0</v>
      </c>
      <c r="AM248" s="13" t="n">
        <v>0</v>
      </c>
      <c r="AN248" s="11" t="n">
        <v>0</v>
      </c>
      <c r="AO248" s="13" t="n">
        <v>0</v>
      </c>
      <c r="AP248" s="11" t="n">
        <v>0</v>
      </c>
      <c r="AQ248" s="13" t="n">
        <v>0</v>
      </c>
      <c r="AR248" s="11" t="n">
        <v>1340</v>
      </c>
      <c r="AS248" s="13" t="n">
        <v>3268.479014041402</v>
      </c>
      <c r="AT248" s="11" t="n">
        <v>0</v>
      </c>
      <c r="AU248" s="13" t="n">
        <v>0</v>
      </c>
      <c r="AV248" s="11" t="n">
        <v>0</v>
      </c>
      <c r="AW248" s="13" t="n">
        <v>0</v>
      </c>
      <c r="AX248" s="11" t="n">
        <v>0</v>
      </c>
      <c r="AY248" s="13" t="n">
        <v>0</v>
      </c>
      <c r="AZ248" s="11" t="n">
        <v>0</v>
      </c>
      <c r="BA248" s="13" t="n">
        <v>0</v>
      </c>
      <c r="BB248" s="11" t="n">
        <v>0</v>
      </c>
      <c r="BC248" s="13" t="n">
        <v>0</v>
      </c>
      <c r="BD248" s="11" t="n">
        <v>0</v>
      </c>
      <c r="BE248" s="13" t="n">
        <v>0</v>
      </c>
      <c r="BF248" s="11" t="n">
        <v>0</v>
      </c>
      <c r="BG248" s="13" t="n">
        <v>0</v>
      </c>
      <c r="BH248" s="27">
        <f>AJ248+AL248+AN248+AP248+AR248+AT248+AV248+AX248+AZ248+BB248+BD248+BF248</f>
        <v/>
      </c>
      <c r="BI248" s="28">
        <f>AK248+AM248+AO248+AQ248+AS248+AU248+AW248+AY248+BA248+BC248+BE248+BG248</f>
        <v/>
      </c>
      <c r="BJ248" s="11">
        <f>BH248-AH248</f>
        <v/>
      </c>
      <c r="BK248" s="12">
        <f>IF(AH248&gt;0, BJ248/AH248, 0)</f>
        <v/>
      </c>
      <c r="BL248" s="13">
        <f>BI248-AI248</f>
        <v/>
      </c>
      <c r="BM248" s="12">
        <f>IF(AI248&gt;0, BL248/AI248, 0)</f>
        <v/>
      </c>
    </row>
    <row r="249">
      <c r="A249" s="19" t="inlineStr">
        <is>
          <t>Alfonso</t>
        </is>
      </c>
      <c r="B249" s="19" t="inlineStr">
        <is>
          <t>ESPAÑA</t>
        </is>
      </c>
      <c r="C249" s="19" t="inlineStr">
        <is>
          <t>T.J AGRICULTURA S.L.</t>
        </is>
      </c>
      <c r="D249" s="10" t="inlineStr">
        <is>
          <t>Con potencial</t>
        </is>
      </c>
      <c r="E249" s="10" t="inlineStr">
        <is>
          <t>A-50(2)0020</t>
        </is>
      </c>
      <c r="F249" s="19" t="inlineStr">
        <is>
          <t>CODIORGAN-A50, 20 KG</t>
        </is>
      </c>
      <c r="G249" s="22" t="n">
        <v>20</v>
      </c>
      <c r="H249" s="13" t="n">
        <v>5.119999999999999</v>
      </c>
      <c r="I249" s="13" t="n">
        <v>5.33697300417527</v>
      </c>
      <c r="J249" s="11" t="n">
        <v>0</v>
      </c>
      <c r="K249" s="13" t="n">
        <v>0</v>
      </c>
      <c r="L249" s="11" t="n">
        <v>0</v>
      </c>
      <c r="M249" s="13" t="n">
        <v>0</v>
      </c>
      <c r="N249" s="11" t="n">
        <v>0</v>
      </c>
      <c r="O249" s="13" t="n">
        <v>0</v>
      </c>
      <c r="P249" s="11" t="n">
        <v>0</v>
      </c>
      <c r="Q249" s="13" t="n">
        <v>0</v>
      </c>
      <c r="R249" s="11" t="n">
        <v>197.8471348386427</v>
      </c>
      <c r="S249" s="13" t="n">
        <v>1012.97733037385</v>
      </c>
      <c r="T249" s="11" t="n">
        <v>0</v>
      </c>
      <c r="U249" s="13" t="n">
        <v>0</v>
      </c>
      <c r="V249" s="11" t="n">
        <v>0</v>
      </c>
      <c r="W249" s="13" t="n">
        <v>0</v>
      </c>
      <c r="X249" s="11" t="n">
        <v>0</v>
      </c>
      <c r="Y249" s="13" t="n">
        <v>0</v>
      </c>
      <c r="Z249" s="11" t="n">
        <v>0</v>
      </c>
      <c r="AA249" s="13" t="n">
        <v>0</v>
      </c>
      <c r="AB249" s="11" t="n">
        <v>0</v>
      </c>
      <c r="AC249" s="13" t="n">
        <v>0</v>
      </c>
      <c r="AD249" s="11" t="n">
        <v>0</v>
      </c>
      <c r="AE249" s="13" t="n">
        <v>0</v>
      </c>
      <c r="AF249" s="11" t="n">
        <v>0</v>
      </c>
      <c r="AG249" s="13" t="n">
        <v>0</v>
      </c>
      <c r="AH249" s="25">
        <f>J249+L249+N249+P249+R249+T249+V249+X249+Z249+AB249+AD249+AF249</f>
        <v/>
      </c>
      <c r="AI249" s="26">
        <f>K249+M249+O249+Q249+S249+U249+W249+Y249+AA249+AC249+AE249+AG249</f>
        <v/>
      </c>
      <c r="AJ249" s="11" t="n">
        <v>0</v>
      </c>
      <c r="AK249" s="13" t="n">
        <v>0</v>
      </c>
      <c r="AL249" s="11" t="n">
        <v>0</v>
      </c>
      <c r="AM249" s="13" t="n">
        <v>0</v>
      </c>
      <c r="AN249" s="11" t="n">
        <v>0</v>
      </c>
      <c r="AO249" s="13" t="n">
        <v>0</v>
      </c>
      <c r="AP249" s="11" t="n">
        <v>0</v>
      </c>
      <c r="AQ249" s="13" t="n">
        <v>0</v>
      </c>
      <c r="AR249" s="11" t="n">
        <v>260</v>
      </c>
      <c r="AS249" s="13" t="n">
        <v>1387.61298108557</v>
      </c>
      <c r="AT249" s="11" t="n">
        <v>0</v>
      </c>
      <c r="AU249" s="13" t="n">
        <v>0</v>
      </c>
      <c r="AV249" s="11" t="n">
        <v>0</v>
      </c>
      <c r="AW249" s="13" t="n">
        <v>0</v>
      </c>
      <c r="AX249" s="11" t="n">
        <v>0</v>
      </c>
      <c r="AY249" s="13" t="n">
        <v>0</v>
      </c>
      <c r="AZ249" s="11" t="n">
        <v>0</v>
      </c>
      <c r="BA249" s="13" t="n">
        <v>0</v>
      </c>
      <c r="BB249" s="11" t="n">
        <v>0</v>
      </c>
      <c r="BC249" s="13" t="n">
        <v>0</v>
      </c>
      <c r="BD249" s="11" t="n">
        <v>0</v>
      </c>
      <c r="BE249" s="13" t="n">
        <v>0</v>
      </c>
      <c r="BF249" s="11" t="n">
        <v>0</v>
      </c>
      <c r="BG249" s="13" t="n">
        <v>0</v>
      </c>
      <c r="BH249" s="27">
        <f>AJ249+AL249+AN249+AP249+AR249+AT249+AV249+AX249+AZ249+BB249+BD249+BF249</f>
        <v/>
      </c>
      <c r="BI249" s="28">
        <f>AK249+AM249+AO249+AQ249+AS249+AU249+AW249+AY249+BA249+BC249+BE249+BG249</f>
        <v/>
      </c>
      <c r="BJ249" s="11">
        <f>BH249-AH249</f>
        <v/>
      </c>
      <c r="BK249" s="12">
        <f>IF(AH249&gt;0, BJ249/AH249, 0)</f>
        <v/>
      </c>
      <c r="BL249" s="13">
        <f>BI249-AI249</f>
        <v/>
      </c>
      <c r="BM249" s="12">
        <f>IF(AI249&gt;0, BL249/AI249, 0)</f>
        <v/>
      </c>
    </row>
    <row r="250">
      <c r="A250" s="19" t="inlineStr">
        <is>
          <t>Alfonso</t>
        </is>
      </c>
      <c r="B250" s="19" t="inlineStr">
        <is>
          <t>ESPAÑA</t>
        </is>
      </c>
      <c r="C250" s="19" t="inlineStr">
        <is>
          <t>T.J AGRICULTURA S.L.</t>
        </is>
      </c>
      <c r="D250" s="10" t="inlineStr">
        <is>
          <t>Con potencial</t>
        </is>
      </c>
      <c r="E250" s="10" t="inlineStr">
        <is>
          <t>AGRMGN0020</t>
        </is>
      </c>
      <c r="F250" s="19" t="inlineStr">
        <is>
          <t>AGROXIGREEN-MG, 20 L</t>
        </is>
      </c>
      <c r="G250" s="22" t="n">
        <v>20</v>
      </c>
      <c r="H250" s="13" t="n">
        <v>3.330000000000001</v>
      </c>
      <c r="I250" s="13" t="n">
        <v>3.471117207793683</v>
      </c>
      <c r="J250" s="11" t="n">
        <v>0</v>
      </c>
      <c r="K250" s="13" t="n">
        <v>0</v>
      </c>
      <c r="L250" s="11" t="n">
        <v>0</v>
      </c>
      <c r="M250" s="13" t="n">
        <v>0</v>
      </c>
      <c r="N250" s="11" t="n">
        <v>0</v>
      </c>
      <c r="O250" s="13" t="n">
        <v>0</v>
      </c>
      <c r="P250" s="11" t="n">
        <v>0</v>
      </c>
      <c r="Q250" s="13" t="n">
        <v>0</v>
      </c>
      <c r="R250" s="11" t="n">
        <v>435.2636966450138</v>
      </c>
      <c r="S250" s="13" t="n">
        <v>1449.428109827896</v>
      </c>
      <c r="T250" s="11" t="n">
        <v>0</v>
      </c>
      <c r="U250" s="13" t="n">
        <v>0</v>
      </c>
      <c r="V250" s="11" t="n">
        <v>0</v>
      </c>
      <c r="W250" s="13" t="n">
        <v>0</v>
      </c>
      <c r="X250" s="11" t="n">
        <v>0</v>
      </c>
      <c r="Y250" s="13" t="n">
        <v>0</v>
      </c>
      <c r="Z250" s="11" t="n">
        <v>0</v>
      </c>
      <c r="AA250" s="13" t="n">
        <v>0</v>
      </c>
      <c r="AB250" s="11" t="n">
        <v>0</v>
      </c>
      <c r="AC250" s="13" t="n">
        <v>0</v>
      </c>
      <c r="AD250" s="11" t="n">
        <v>0</v>
      </c>
      <c r="AE250" s="13" t="n">
        <v>0</v>
      </c>
      <c r="AF250" s="11" t="n">
        <v>0</v>
      </c>
      <c r="AG250" s="13" t="n">
        <v>0</v>
      </c>
      <c r="AH250" s="25">
        <f>J250+L250+N250+P250+R250+T250+V250+X250+Z250+AB250+AD250+AF250</f>
        <v/>
      </c>
      <c r="AI250" s="26">
        <f>K250+M250+O250+Q250+S250+U250+W250+Y250+AA250+AC250+AE250+AG250</f>
        <v/>
      </c>
      <c r="AJ250" s="11" t="n">
        <v>0</v>
      </c>
      <c r="AK250" s="13" t="n">
        <v>0</v>
      </c>
      <c r="AL250" s="11" t="n">
        <v>0</v>
      </c>
      <c r="AM250" s="13" t="n">
        <v>0</v>
      </c>
      <c r="AN250" s="11" t="n">
        <v>0</v>
      </c>
      <c r="AO250" s="13" t="n">
        <v>0</v>
      </c>
      <c r="AP250" s="11" t="n">
        <v>0</v>
      </c>
      <c r="AQ250" s="13" t="n">
        <v>0</v>
      </c>
      <c r="AR250" s="11" t="n">
        <v>560</v>
      </c>
      <c r="AS250" s="13" t="n">
        <v>1943.825636364462</v>
      </c>
      <c r="AT250" s="11" t="n">
        <v>0</v>
      </c>
      <c r="AU250" s="13" t="n">
        <v>0</v>
      </c>
      <c r="AV250" s="11" t="n">
        <v>0</v>
      </c>
      <c r="AW250" s="13" t="n">
        <v>0</v>
      </c>
      <c r="AX250" s="11" t="n">
        <v>0</v>
      </c>
      <c r="AY250" s="13" t="n">
        <v>0</v>
      </c>
      <c r="AZ250" s="11" t="n">
        <v>0</v>
      </c>
      <c r="BA250" s="13" t="n">
        <v>0</v>
      </c>
      <c r="BB250" s="11" t="n">
        <v>0</v>
      </c>
      <c r="BC250" s="13" t="n">
        <v>0</v>
      </c>
      <c r="BD250" s="11" t="n">
        <v>0</v>
      </c>
      <c r="BE250" s="13" t="n">
        <v>0</v>
      </c>
      <c r="BF250" s="11" t="n">
        <v>0</v>
      </c>
      <c r="BG250" s="13" t="n">
        <v>0</v>
      </c>
      <c r="BH250" s="27">
        <f>AJ250+AL250+AN250+AP250+AR250+AT250+AV250+AX250+AZ250+BB250+BD250+BF250</f>
        <v/>
      </c>
      <c r="BI250" s="28">
        <f>AK250+AM250+AO250+AQ250+AS250+AU250+AW250+AY250+BA250+BC250+BE250+BG250</f>
        <v/>
      </c>
      <c r="BJ250" s="11">
        <f>BH250-AH250</f>
        <v/>
      </c>
      <c r="BK250" s="12">
        <f>IF(AH250&gt;0, BJ250/AH250, 0)</f>
        <v/>
      </c>
      <c r="BL250" s="13">
        <f>BI250-AI250</f>
        <v/>
      </c>
      <c r="BM250" s="12">
        <f>IF(AI250&gt;0, BL250/AI250, 0)</f>
        <v/>
      </c>
    </row>
    <row r="251">
      <c r="A251" s="19" t="inlineStr">
        <is>
          <t>Alfonso</t>
        </is>
      </c>
      <c r="B251" s="19" t="inlineStr">
        <is>
          <t>ESPAÑA</t>
        </is>
      </c>
      <c r="C251" s="19" t="inlineStr">
        <is>
          <t>T.J AGRICULTURA S.L.</t>
        </is>
      </c>
      <c r="D251" s="10" t="inlineStr">
        <is>
          <t>Con potencial</t>
        </is>
      </c>
      <c r="E251" s="10" t="inlineStr">
        <is>
          <t>AMIMG0020</t>
        </is>
      </c>
      <c r="F251" s="19" t="inlineStr">
        <is>
          <t>AMINOSOIL MG, 20 L</t>
        </is>
      </c>
      <c r="G251" s="22" t="n">
        <v>20</v>
      </c>
      <c r="H251" s="13" t="n">
        <v>2.61</v>
      </c>
      <c r="I251" s="13" t="n">
        <v>2.720605379081535</v>
      </c>
      <c r="J251" s="11" t="n">
        <v>0</v>
      </c>
      <c r="K251" s="13" t="n">
        <v>0</v>
      </c>
      <c r="L251" s="11" t="n">
        <v>0</v>
      </c>
      <c r="M251" s="13" t="n">
        <v>0</v>
      </c>
      <c r="N251" s="11" t="n">
        <v>0</v>
      </c>
      <c r="O251" s="13" t="n">
        <v>0</v>
      </c>
      <c r="P251" s="11" t="n">
        <v>0</v>
      </c>
      <c r="Q251" s="13" t="n">
        <v>0</v>
      </c>
      <c r="R251" s="11" t="n">
        <v>118.7082809031856</v>
      </c>
      <c r="S251" s="13" t="n">
        <v>309.8286131573144</v>
      </c>
      <c r="T251" s="11" t="n">
        <v>0</v>
      </c>
      <c r="U251" s="13" t="n">
        <v>0</v>
      </c>
      <c r="V251" s="11" t="n">
        <v>0</v>
      </c>
      <c r="W251" s="13" t="n">
        <v>0</v>
      </c>
      <c r="X251" s="11" t="n">
        <v>0</v>
      </c>
      <c r="Y251" s="13" t="n">
        <v>0</v>
      </c>
      <c r="Z251" s="11" t="n">
        <v>0</v>
      </c>
      <c r="AA251" s="13" t="n">
        <v>0</v>
      </c>
      <c r="AB251" s="11" t="n">
        <v>0</v>
      </c>
      <c r="AC251" s="13" t="n">
        <v>0</v>
      </c>
      <c r="AD251" s="11" t="n">
        <v>0</v>
      </c>
      <c r="AE251" s="13" t="n">
        <v>0</v>
      </c>
      <c r="AF251" s="11" t="n">
        <v>0</v>
      </c>
      <c r="AG251" s="13" t="n">
        <v>0</v>
      </c>
      <c r="AH251" s="25">
        <f>J251+L251+N251+P251+R251+T251+V251+X251+Z251+AB251+AD251+AF251</f>
        <v/>
      </c>
      <c r="AI251" s="26">
        <f>K251+M251+O251+Q251+S251+U251+W251+Y251+AA251+AC251+AE251+AG251</f>
        <v/>
      </c>
      <c r="AJ251" s="11" t="n">
        <v>0</v>
      </c>
      <c r="AK251" s="13" t="n">
        <v>0</v>
      </c>
      <c r="AL251" s="11" t="n">
        <v>0</v>
      </c>
      <c r="AM251" s="13" t="n">
        <v>0</v>
      </c>
      <c r="AN251" s="11" t="n">
        <v>0</v>
      </c>
      <c r="AO251" s="13" t="n">
        <v>0</v>
      </c>
      <c r="AP251" s="11" t="n">
        <v>0</v>
      </c>
      <c r="AQ251" s="13" t="n">
        <v>0</v>
      </c>
      <c r="AR251" s="11" t="n">
        <v>140</v>
      </c>
      <c r="AS251" s="13" t="n">
        <v>380.8847530714149</v>
      </c>
      <c r="AT251" s="11" t="n">
        <v>0</v>
      </c>
      <c r="AU251" s="13" t="n">
        <v>0</v>
      </c>
      <c r="AV251" s="11" t="n">
        <v>0</v>
      </c>
      <c r="AW251" s="13" t="n">
        <v>0</v>
      </c>
      <c r="AX251" s="11" t="n">
        <v>0</v>
      </c>
      <c r="AY251" s="13" t="n">
        <v>0</v>
      </c>
      <c r="AZ251" s="11" t="n">
        <v>0</v>
      </c>
      <c r="BA251" s="13" t="n">
        <v>0</v>
      </c>
      <c r="BB251" s="11" t="n">
        <v>0</v>
      </c>
      <c r="BC251" s="13" t="n">
        <v>0</v>
      </c>
      <c r="BD251" s="11" t="n">
        <v>0</v>
      </c>
      <c r="BE251" s="13" t="n">
        <v>0</v>
      </c>
      <c r="BF251" s="11" t="n">
        <v>0</v>
      </c>
      <c r="BG251" s="13" t="n">
        <v>0</v>
      </c>
      <c r="BH251" s="27">
        <f>AJ251+AL251+AN251+AP251+AR251+AT251+AV251+AX251+AZ251+BB251+BD251+BF251</f>
        <v/>
      </c>
      <c r="BI251" s="28">
        <f>AK251+AM251+AO251+AQ251+AS251+AU251+AW251+AY251+BA251+BC251+BE251+BG251</f>
        <v/>
      </c>
      <c r="BJ251" s="11">
        <f>BH251-AH251</f>
        <v/>
      </c>
      <c r="BK251" s="12">
        <f>IF(AH251&gt;0, BJ251/AH251, 0)</f>
        <v/>
      </c>
      <c r="BL251" s="13">
        <f>BI251-AI251</f>
        <v/>
      </c>
      <c r="BM251" s="12">
        <f>IF(AI251&gt;0, BL251/AI251, 0)</f>
        <v/>
      </c>
    </row>
    <row r="252">
      <c r="A252" s="19" t="inlineStr">
        <is>
          <t>Alfonso</t>
        </is>
      </c>
      <c r="B252" s="19" t="inlineStr">
        <is>
          <t>ESPAÑA</t>
        </is>
      </c>
      <c r="C252" s="19" t="inlineStr">
        <is>
          <t>T.J AGRICULTURA S.L.</t>
        </is>
      </c>
      <c r="D252" s="10" t="inlineStr">
        <is>
          <t>Con potencial</t>
        </is>
      </c>
      <c r="E252" s="10" t="inlineStr">
        <is>
          <t>AN0020</t>
        </is>
      </c>
      <c r="F252" s="19" t="inlineStr">
        <is>
          <t>ALCAPLANT NEW, 20 KG</t>
        </is>
      </c>
      <c r="G252" s="22" t="n">
        <v>20</v>
      </c>
      <c r="H252" s="13" t="n">
        <v>1.795087719298246</v>
      </c>
      <c r="I252" s="13" t="n">
        <v>1.871115793813589</v>
      </c>
      <c r="J252" s="11" t="n">
        <v>0</v>
      </c>
      <c r="K252" s="13" t="n">
        <v>0</v>
      </c>
      <c r="L252" s="11" t="n">
        <v>0</v>
      </c>
      <c r="M252" s="13" t="n">
        <v>0</v>
      </c>
      <c r="N252" s="11" t="n">
        <v>0</v>
      </c>
      <c r="O252" s="13" t="n">
        <v>0</v>
      </c>
      <c r="P252" s="11" t="n">
        <v>2769.859887740997</v>
      </c>
      <c r="Q252" s="13" t="n">
        <v>5013.446396811205</v>
      </c>
      <c r="R252" s="11" t="n">
        <v>989.2356741932132</v>
      </c>
      <c r="S252" s="13" t="n">
        <v>1790.516570289716</v>
      </c>
      <c r="T252" s="11" t="n">
        <v>989.2356741932132</v>
      </c>
      <c r="U252" s="13" t="n">
        <v>1661.915932644598</v>
      </c>
      <c r="V252" s="11" t="n">
        <v>890.312106773892</v>
      </c>
      <c r="W252" s="13" t="n">
        <v>1655.980518599439</v>
      </c>
      <c r="X252" s="11" t="n">
        <v>0</v>
      </c>
      <c r="Y252" s="13" t="n">
        <v>0</v>
      </c>
      <c r="Z252" s="11" t="n">
        <v>0</v>
      </c>
      <c r="AA252" s="13" t="n">
        <v>0</v>
      </c>
      <c r="AB252" s="11" t="n">
        <v>0</v>
      </c>
      <c r="AC252" s="13" t="n">
        <v>0</v>
      </c>
      <c r="AD252" s="11" t="n">
        <v>0</v>
      </c>
      <c r="AE252" s="13" t="n">
        <v>0</v>
      </c>
      <c r="AF252" s="11" t="n">
        <v>0</v>
      </c>
      <c r="AG252" s="13" t="n">
        <v>0</v>
      </c>
      <c r="AH252" s="25">
        <f>J252+L252+N252+P252+R252+T252+V252+X252+Z252+AB252+AD252+AF252</f>
        <v/>
      </c>
      <c r="AI252" s="26">
        <f>K252+M252+O252+Q252+S252+U252+W252+Y252+AA252+AC252+AE252+AG252</f>
        <v/>
      </c>
      <c r="AJ252" s="11" t="n">
        <v>0</v>
      </c>
      <c r="AK252" s="13" t="n">
        <v>0</v>
      </c>
      <c r="AL252" s="11" t="n">
        <v>0</v>
      </c>
      <c r="AM252" s="13" t="n">
        <v>0</v>
      </c>
      <c r="AN252" s="11" t="n">
        <v>0</v>
      </c>
      <c r="AO252" s="13" t="n">
        <v>0</v>
      </c>
      <c r="AP252" s="11" t="n">
        <v>3200</v>
      </c>
      <c r="AQ252" s="13" t="n">
        <v>6037.450710973276</v>
      </c>
      <c r="AR252" s="11" t="n">
        <v>1140</v>
      </c>
      <c r="AS252" s="13" t="n">
        <v>2150.841815784229</v>
      </c>
      <c r="AT252" s="11" t="n">
        <v>1140</v>
      </c>
      <c r="AU252" s="13" t="n">
        <v>1996.361464374313</v>
      </c>
      <c r="AV252" s="11" t="n">
        <v>1020</v>
      </c>
      <c r="AW252" s="13" t="n">
        <v>1977.598668656509</v>
      </c>
      <c r="AX252" s="11" t="n">
        <v>0</v>
      </c>
      <c r="AY252" s="13" t="n">
        <v>0</v>
      </c>
      <c r="AZ252" s="11" t="n">
        <v>0</v>
      </c>
      <c r="BA252" s="13" t="n">
        <v>0</v>
      </c>
      <c r="BB252" s="11" t="n">
        <v>0</v>
      </c>
      <c r="BC252" s="13" t="n">
        <v>0</v>
      </c>
      <c r="BD252" s="11" t="n">
        <v>0</v>
      </c>
      <c r="BE252" s="13" t="n">
        <v>0</v>
      </c>
      <c r="BF252" s="11" t="n">
        <v>0</v>
      </c>
      <c r="BG252" s="13" t="n">
        <v>0</v>
      </c>
      <c r="BH252" s="27">
        <f>AJ252+AL252+AN252+AP252+AR252+AT252+AV252+AX252+AZ252+BB252+BD252+BF252</f>
        <v/>
      </c>
      <c r="BI252" s="28">
        <f>AK252+AM252+AO252+AQ252+AS252+AU252+AW252+AY252+BA252+BC252+BE252+BG252</f>
        <v/>
      </c>
      <c r="BJ252" s="11">
        <f>BH252-AH252</f>
        <v/>
      </c>
      <c r="BK252" s="12">
        <f>IF(AH252&gt;0, BJ252/AH252, 0)</f>
        <v/>
      </c>
      <c r="BL252" s="13">
        <f>BI252-AI252</f>
        <v/>
      </c>
      <c r="BM252" s="12">
        <f>IF(AI252&gt;0, BL252/AI252, 0)</f>
        <v/>
      </c>
    </row>
    <row r="253">
      <c r="A253" s="19" t="inlineStr">
        <is>
          <t>Alfonso</t>
        </is>
      </c>
      <c r="B253" s="19" t="inlineStr">
        <is>
          <t>ESPAÑA</t>
        </is>
      </c>
      <c r="C253" s="19" t="inlineStr">
        <is>
          <t>T.J AGRICULTURA S.L.</t>
        </is>
      </c>
      <c r="D253" s="10" t="inlineStr">
        <is>
          <t>Con potencial</t>
        </is>
      </c>
      <c r="E253" s="10" t="inlineStr">
        <is>
          <t>AQUOM0020</t>
        </is>
      </c>
      <c r="F253" s="19" t="inlineStr">
        <is>
          <t>AQUOM, 20 L</t>
        </is>
      </c>
      <c r="G253" s="22" t="n">
        <v>20</v>
      </c>
      <c r="H253" s="13" t="n">
        <v>11.6</v>
      </c>
      <c r="I253" s="13" t="n">
        <v>12.0915794625846</v>
      </c>
      <c r="J253" s="11" t="n">
        <v>0</v>
      </c>
      <c r="K253" s="13" t="n">
        <v>0</v>
      </c>
      <c r="L253" s="11" t="n">
        <v>0</v>
      </c>
      <c r="M253" s="13" t="n">
        <v>0</v>
      </c>
      <c r="N253" s="11" t="n">
        <v>0</v>
      </c>
      <c r="O253" s="13" t="n">
        <v>0</v>
      </c>
      <c r="P253" s="11" t="n">
        <v>0</v>
      </c>
      <c r="Q253" s="13" t="n">
        <v>0</v>
      </c>
      <c r="R253" s="11" t="n">
        <v>0</v>
      </c>
      <c r="S253" s="13" t="n">
        <v>0</v>
      </c>
      <c r="T253" s="11" t="n">
        <v>197.8471348386427</v>
      </c>
      <c r="U253" s="13" t="n">
        <v>2295.026764128255</v>
      </c>
      <c r="V253" s="11" t="n">
        <v>0</v>
      </c>
      <c r="W253" s="13" t="n">
        <v>0</v>
      </c>
      <c r="X253" s="11" t="n">
        <v>0</v>
      </c>
      <c r="Y253" s="13" t="n">
        <v>0</v>
      </c>
      <c r="Z253" s="11" t="n">
        <v>0</v>
      </c>
      <c r="AA253" s="13" t="n">
        <v>0</v>
      </c>
      <c r="AB253" s="11" t="n">
        <v>0</v>
      </c>
      <c r="AC253" s="13" t="n">
        <v>0</v>
      </c>
      <c r="AD253" s="11" t="n">
        <v>0</v>
      </c>
      <c r="AE253" s="13" t="n">
        <v>0</v>
      </c>
      <c r="AF253" s="11" t="n">
        <v>0</v>
      </c>
      <c r="AG253" s="13" t="n">
        <v>0</v>
      </c>
      <c r="AH253" s="25">
        <f>J253+L253+N253+P253+R253+T253+V253+X253+Z253+AB253+AD253+AF253</f>
        <v/>
      </c>
      <c r="AI253" s="26">
        <f>K253+M253+O253+Q253+S253+U253+W253+Y253+AA253+AC253+AE253+AG253</f>
        <v/>
      </c>
      <c r="AJ253" s="11" t="n">
        <v>0</v>
      </c>
      <c r="AK253" s="13" t="n">
        <v>0</v>
      </c>
      <c r="AL253" s="11" t="n">
        <v>0</v>
      </c>
      <c r="AM253" s="13" t="n">
        <v>0</v>
      </c>
      <c r="AN253" s="11" t="n">
        <v>0</v>
      </c>
      <c r="AO253" s="13" t="n">
        <v>0</v>
      </c>
      <c r="AP253" s="11" t="n">
        <v>0</v>
      </c>
      <c r="AQ253" s="13" t="n">
        <v>0</v>
      </c>
      <c r="AR253" s="11" t="n">
        <v>0</v>
      </c>
      <c r="AS253" s="13" t="n">
        <v>0</v>
      </c>
      <c r="AT253" s="11" t="n">
        <v>260</v>
      </c>
      <c r="AU253" s="13" t="n">
        <v>3143.810660271995</v>
      </c>
      <c r="AV253" s="11" t="n">
        <v>0</v>
      </c>
      <c r="AW253" s="13" t="n">
        <v>0</v>
      </c>
      <c r="AX253" s="11" t="n">
        <v>0</v>
      </c>
      <c r="AY253" s="13" t="n">
        <v>0</v>
      </c>
      <c r="AZ253" s="11" t="n">
        <v>0</v>
      </c>
      <c r="BA253" s="13" t="n">
        <v>0</v>
      </c>
      <c r="BB253" s="11" t="n">
        <v>0</v>
      </c>
      <c r="BC253" s="13" t="n">
        <v>0</v>
      </c>
      <c r="BD253" s="11" t="n">
        <v>0</v>
      </c>
      <c r="BE253" s="13" t="n">
        <v>0</v>
      </c>
      <c r="BF253" s="11" t="n">
        <v>0</v>
      </c>
      <c r="BG253" s="13" t="n">
        <v>0</v>
      </c>
      <c r="BH253" s="27">
        <f>AJ253+AL253+AN253+AP253+AR253+AT253+AV253+AX253+AZ253+BB253+BD253+BF253</f>
        <v/>
      </c>
      <c r="BI253" s="28">
        <f>AK253+AM253+AO253+AQ253+AS253+AU253+AW253+AY253+BA253+BC253+BE253+BG253</f>
        <v/>
      </c>
      <c r="BJ253" s="11">
        <f>BH253-AH253</f>
        <v/>
      </c>
      <c r="BK253" s="12">
        <f>IF(AH253&gt;0, BJ253/AH253, 0)</f>
        <v/>
      </c>
      <c r="BL253" s="13">
        <f>BI253-AI253</f>
        <v/>
      </c>
      <c r="BM253" s="12">
        <f>IF(AI253&gt;0, BL253/AI253, 0)</f>
        <v/>
      </c>
    </row>
    <row r="254">
      <c r="A254" s="19" t="inlineStr">
        <is>
          <t>Alfonso</t>
        </is>
      </c>
      <c r="B254" s="19" t="inlineStr">
        <is>
          <t>ESPAÑA</t>
        </is>
      </c>
      <c r="C254" s="19" t="inlineStr">
        <is>
          <t>T.J AGRICULTURA S.L.</t>
        </is>
      </c>
      <c r="D254" s="10" t="inlineStr">
        <is>
          <t>Con potencial</t>
        </is>
      </c>
      <c r="E254" s="10" t="inlineStr">
        <is>
          <t>C-CU0020</t>
        </is>
      </c>
      <c r="F254" s="19" t="inlineStr">
        <is>
          <t>CODICOBRE, 20 L</t>
        </is>
      </c>
      <c r="G254" s="22" t="n">
        <v>20</v>
      </c>
      <c r="H254" s="13" t="n">
        <v>4.02</v>
      </c>
      <c r="I254" s="13" t="n">
        <v>4.19035771030949</v>
      </c>
      <c r="J254" s="11" t="n">
        <v>0</v>
      </c>
      <c r="K254" s="13" t="n">
        <v>0</v>
      </c>
      <c r="L254" s="11" t="n">
        <v>0</v>
      </c>
      <c r="M254" s="13" t="n">
        <v>0</v>
      </c>
      <c r="N254" s="11" t="n">
        <v>0</v>
      </c>
      <c r="O254" s="13" t="n">
        <v>0</v>
      </c>
      <c r="P254" s="11" t="n">
        <v>0</v>
      </c>
      <c r="Q254" s="13" t="n">
        <v>0</v>
      </c>
      <c r="R254" s="11" t="n">
        <v>98.92356741932133</v>
      </c>
      <c r="S254" s="13" t="n">
        <v>397.6727410256717</v>
      </c>
      <c r="T254" s="11" t="n">
        <v>0</v>
      </c>
      <c r="U254" s="13" t="n">
        <v>0</v>
      </c>
      <c r="V254" s="11" t="n">
        <v>0</v>
      </c>
      <c r="W254" s="13" t="n">
        <v>0</v>
      </c>
      <c r="X254" s="11" t="n">
        <v>0</v>
      </c>
      <c r="Y254" s="13" t="n">
        <v>0</v>
      </c>
      <c r="Z254" s="11" t="n">
        <v>0</v>
      </c>
      <c r="AA254" s="13" t="n">
        <v>0</v>
      </c>
      <c r="AB254" s="11" t="n">
        <v>0</v>
      </c>
      <c r="AC254" s="13" t="n">
        <v>0</v>
      </c>
      <c r="AD254" s="11" t="n">
        <v>0</v>
      </c>
      <c r="AE254" s="13" t="n">
        <v>0</v>
      </c>
      <c r="AF254" s="11" t="n">
        <v>0</v>
      </c>
      <c r="AG254" s="13" t="n">
        <v>0</v>
      </c>
      <c r="AH254" s="25">
        <f>J254+L254+N254+P254+R254+T254+V254+X254+Z254+AB254+AD254+AF254</f>
        <v/>
      </c>
      <c r="AI254" s="26">
        <f>K254+M254+O254+Q254+S254+U254+W254+Y254+AA254+AC254+AE254+AG254</f>
        <v/>
      </c>
      <c r="AJ254" s="11" t="n">
        <v>0</v>
      </c>
      <c r="AK254" s="13" t="n">
        <v>0</v>
      </c>
      <c r="AL254" s="11" t="n">
        <v>0</v>
      </c>
      <c r="AM254" s="13" t="n">
        <v>0</v>
      </c>
      <c r="AN254" s="11" t="n">
        <v>0</v>
      </c>
      <c r="AO254" s="13" t="n">
        <v>0</v>
      </c>
      <c r="AP254" s="11" t="n">
        <v>0</v>
      </c>
      <c r="AQ254" s="13" t="n">
        <v>0</v>
      </c>
      <c r="AR254" s="11" t="n">
        <v>120</v>
      </c>
      <c r="AS254" s="13" t="n">
        <v>502.8429252371388</v>
      </c>
      <c r="AT254" s="11" t="n">
        <v>0</v>
      </c>
      <c r="AU254" s="13" t="n">
        <v>0</v>
      </c>
      <c r="AV254" s="11" t="n">
        <v>0</v>
      </c>
      <c r="AW254" s="13" t="n">
        <v>0</v>
      </c>
      <c r="AX254" s="11" t="n">
        <v>0</v>
      </c>
      <c r="AY254" s="13" t="n">
        <v>0</v>
      </c>
      <c r="AZ254" s="11" t="n">
        <v>0</v>
      </c>
      <c r="BA254" s="13" t="n">
        <v>0</v>
      </c>
      <c r="BB254" s="11" t="n">
        <v>0</v>
      </c>
      <c r="BC254" s="13" t="n">
        <v>0</v>
      </c>
      <c r="BD254" s="11" t="n">
        <v>0</v>
      </c>
      <c r="BE254" s="13" t="n">
        <v>0</v>
      </c>
      <c r="BF254" s="11" t="n">
        <v>0</v>
      </c>
      <c r="BG254" s="13" t="n">
        <v>0</v>
      </c>
      <c r="BH254" s="27">
        <f>AJ254+AL254+AN254+AP254+AR254+AT254+AV254+AX254+AZ254+BB254+BD254+BF254</f>
        <v/>
      </c>
      <c r="BI254" s="28">
        <f>AK254+AM254+AO254+AQ254+AS254+AU254+AW254+AY254+BA254+BC254+BE254+BG254</f>
        <v/>
      </c>
      <c r="BJ254" s="11">
        <f>BH254-AH254</f>
        <v/>
      </c>
      <c r="BK254" s="12">
        <f>IF(AH254&gt;0, BJ254/AH254, 0)</f>
        <v/>
      </c>
      <c r="BL254" s="13">
        <f>BI254-AI254</f>
        <v/>
      </c>
      <c r="BM254" s="12">
        <f>IF(AI254&gt;0, BL254/AI254, 0)</f>
        <v/>
      </c>
    </row>
    <row r="255">
      <c r="A255" s="19" t="inlineStr">
        <is>
          <t>Alfonso</t>
        </is>
      </c>
      <c r="B255" s="19" t="inlineStr">
        <is>
          <t>ESPAÑA</t>
        </is>
      </c>
      <c r="C255" s="19" t="inlineStr">
        <is>
          <t>T.J AGRICULTURA S.L.</t>
        </is>
      </c>
      <c r="D255" s="10" t="inlineStr">
        <is>
          <t>Con potencial</t>
        </is>
      </c>
      <c r="E255" s="10" t="inlineStr">
        <is>
          <t>PIV0020</t>
        </is>
      </c>
      <c r="F255" s="19" t="inlineStr">
        <is>
          <t>PGR IV, 20 L</t>
        </is>
      </c>
      <c r="G255" s="22" t="n">
        <v>20</v>
      </c>
      <c r="H255" s="13" t="n">
        <v>2.71</v>
      </c>
      <c r="I255" s="13" t="n">
        <v>2.824843133069332</v>
      </c>
      <c r="J255" s="11" t="n">
        <v>0</v>
      </c>
      <c r="K255" s="13" t="n">
        <v>0</v>
      </c>
      <c r="L255" s="11" t="n">
        <v>0</v>
      </c>
      <c r="M255" s="13" t="n">
        <v>0</v>
      </c>
      <c r="N255" s="11" t="n">
        <v>0</v>
      </c>
      <c r="O255" s="13" t="n">
        <v>0</v>
      </c>
      <c r="P255" s="11" t="n">
        <v>0</v>
      </c>
      <c r="Q255" s="13" t="n">
        <v>0</v>
      </c>
      <c r="R255" s="11" t="n">
        <v>276.9859887740997</v>
      </c>
      <c r="S255" s="13" t="n">
        <v>750.6320295778102</v>
      </c>
      <c r="T255" s="11" t="n">
        <v>0</v>
      </c>
      <c r="U255" s="13" t="n">
        <v>0</v>
      </c>
      <c r="V255" s="11" t="n">
        <v>0</v>
      </c>
      <c r="W255" s="13" t="n">
        <v>0</v>
      </c>
      <c r="X255" s="11" t="n">
        <v>0</v>
      </c>
      <c r="Y255" s="13" t="n">
        <v>0</v>
      </c>
      <c r="Z255" s="11" t="n">
        <v>0</v>
      </c>
      <c r="AA255" s="13" t="n">
        <v>0</v>
      </c>
      <c r="AB255" s="11" t="n">
        <v>0</v>
      </c>
      <c r="AC255" s="13" t="n">
        <v>0</v>
      </c>
      <c r="AD255" s="11" t="n">
        <v>0</v>
      </c>
      <c r="AE255" s="13" t="n">
        <v>0</v>
      </c>
      <c r="AF255" s="11" t="n">
        <v>0</v>
      </c>
      <c r="AG255" s="13" t="n">
        <v>0</v>
      </c>
      <c r="AH255" s="25">
        <f>J255+L255+N255+P255+R255+T255+V255+X255+Z255+AB255+AD255+AF255</f>
        <v/>
      </c>
      <c r="AI255" s="26">
        <f>K255+M255+O255+Q255+S255+U255+W255+Y255+AA255+AC255+AE255+AG255</f>
        <v/>
      </c>
      <c r="AJ255" s="11" t="n">
        <v>0</v>
      </c>
      <c r="AK255" s="13" t="n">
        <v>0</v>
      </c>
      <c r="AL255" s="11" t="n">
        <v>0</v>
      </c>
      <c r="AM255" s="13" t="n">
        <v>0</v>
      </c>
      <c r="AN255" s="11" t="n">
        <v>0</v>
      </c>
      <c r="AO255" s="13" t="n">
        <v>0</v>
      </c>
      <c r="AP255" s="11" t="n">
        <v>0</v>
      </c>
      <c r="AQ255" s="13" t="n">
        <v>0</v>
      </c>
      <c r="AR255" s="11" t="n">
        <v>320</v>
      </c>
      <c r="AS255" s="13" t="n">
        <v>903.9498025821864</v>
      </c>
      <c r="AT255" s="11" t="n">
        <v>0</v>
      </c>
      <c r="AU255" s="13" t="n">
        <v>0</v>
      </c>
      <c r="AV255" s="11" t="n">
        <v>0</v>
      </c>
      <c r="AW255" s="13" t="n">
        <v>0</v>
      </c>
      <c r="AX255" s="11" t="n">
        <v>0</v>
      </c>
      <c r="AY255" s="13" t="n">
        <v>0</v>
      </c>
      <c r="AZ255" s="11" t="n">
        <v>0</v>
      </c>
      <c r="BA255" s="13" t="n">
        <v>0</v>
      </c>
      <c r="BB255" s="11" t="n">
        <v>0</v>
      </c>
      <c r="BC255" s="13" t="n">
        <v>0</v>
      </c>
      <c r="BD255" s="11" t="n">
        <v>0</v>
      </c>
      <c r="BE255" s="13" t="n">
        <v>0</v>
      </c>
      <c r="BF255" s="11" t="n">
        <v>0</v>
      </c>
      <c r="BG255" s="13" t="n">
        <v>0</v>
      </c>
      <c r="BH255" s="27">
        <f>AJ255+AL255+AN255+AP255+AR255+AT255+AV255+AX255+AZ255+BB255+BD255+BF255</f>
        <v/>
      </c>
      <c r="BI255" s="28">
        <f>AK255+AM255+AO255+AQ255+AS255+AU255+AW255+AY255+BA255+BC255+BE255+BG255</f>
        <v/>
      </c>
      <c r="BJ255" s="11">
        <f>BH255-AH255</f>
        <v/>
      </c>
      <c r="BK255" s="12">
        <f>IF(AH255&gt;0, BJ255/AH255, 0)</f>
        <v/>
      </c>
      <c r="BL255" s="13">
        <f>BI255-AI255</f>
        <v/>
      </c>
      <c r="BM255" s="12">
        <f>IF(AI255&gt;0, BL255/AI255, 0)</f>
        <v/>
      </c>
    </row>
    <row r="256">
      <c r="A256" s="19" t="inlineStr">
        <is>
          <t>Alfonso</t>
        </is>
      </c>
      <c r="B256" s="19" t="inlineStr">
        <is>
          <t>ESPAÑA</t>
        </is>
      </c>
      <c r="C256" s="19" t="inlineStr">
        <is>
          <t>T.J AGRICULTURA S.L.</t>
        </is>
      </c>
      <c r="D256" s="10" t="inlineStr">
        <is>
          <t>Con potencial</t>
        </is>
      </c>
      <c r="E256" s="10" t="inlineStr">
        <is>
          <t>S0020</t>
        </is>
      </c>
      <c r="F256" s="19" t="inlineStr">
        <is>
          <t>SALWAX STAR, 20 L</t>
        </is>
      </c>
      <c r="G256" s="22" t="n">
        <v>20</v>
      </c>
      <c r="H256" s="13" t="n">
        <v>2.214900662251656</v>
      </c>
      <c r="I256" s="13" t="n">
        <v>2.308559669200355</v>
      </c>
      <c r="J256" s="11" t="n">
        <v>0</v>
      </c>
      <c r="K256" s="13" t="n">
        <v>0</v>
      </c>
      <c r="L256" s="11" t="n">
        <v>0</v>
      </c>
      <c r="M256" s="13" t="n">
        <v>0</v>
      </c>
      <c r="N256" s="11" t="n">
        <v>0</v>
      </c>
      <c r="O256" s="13" t="n">
        <v>0</v>
      </c>
      <c r="P256" s="11" t="n">
        <v>1107.943955096399</v>
      </c>
      <c r="Q256" s="13" t="n">
        <v>2492.873898966897</v>
      </c>
      <c r="R256" s="11" t="n">
        <v>494.6178370966066</v>
      </c>
      <c r="S256" s="13" t="n">
        <v>1112.890133467365</v>
      </c>
      <c r="T256" s="11" t="n">
        <v>791.3885393545706</v>
      </c>
      <c r="U256" s="13" t="n">
        <v>1646.088161857507</v>
      </c>
      <c r="V256" s="11" t="n">
        <v>593.541404515928</v>
      </c>
      <c r="W256" s="13" t="n">
        <v>1365.145230386634</v>
      </c>
      <c r="X256" s="11" t="n">
        <v>0</v>
      </c>
      <c r="Y256" s="13" t="n">
        <v>0</v>
      </c>
      <c r="Z256" s="11" t="n">
        <v>0</v>
      </c>
      <c r="AA256" s="13" t="n">
        <v>0</v>
      </c>
      <c r="AB256" s="11" t="n">
        <v>0</v>
      </c>
      <c r="AC256" s="13" t="n">
        <v>0</v>
      </c>
      <c r="AD256" s="11" t="n">
        <v>0</v>
      </c>
      <c r="AE256" s="13" t="n">
        <v>0</v>
      </c>
      <c r="AF256" s="11" t="n">
        <v>0</v>
      </c>
      <c r="AG256" s="13" t="n">
        <v>0</v>
      </c>
      <c r="AH256" s="25">
        <f>J256+L256+N256+P256+R256+T256+V256+X256+Z256+AB256+AD256+AF256</f>
        <v/>
      </c>
      <c r="AI256" s="26">
        <f>K256+M256+O256+Q256+S256+U256+W256+Y256+AA256+AC256+AE256+AG256</f>
        <v/>
      </c>
      <c r="AJ256" s="11" t="n">
        <v>0</v>
      </c>
      <c r="AK256" s="13" t="n">
        <v>0</v>
      </c>
      <c r="AL256" s="11" t="n">
        <v>0</v>
      </c>
      <c r="AM256" s="13" t="n">
        <v>0</v>
      </c>
      <c r="AN256" s="11" t="n">
        <v>0</v>
      </c>
      <c r="AO256" s="13" t="n">
        <v>0</v>
      </c>
      <c r="AP256" s="11" t="n">
        <v>1260</v>
      </c>
      <c r="AQ256" s="13" t="n">
        <v>2955.140325554081</v>
      </c>
      <c r="AR256" s="11" t="n">
        <v>560</v>
      </c>
      <c r="AS256" s="13" t="n">
        <v>1313.395700246258</v>
      </c>
      <c r="AT256" s="11" t="n">
        <v>900</v>
      </c>
      <c r="AU256" s="13" t="n">
        <v>1951.330754651583</v>
      </c>
      <c r="AV256" s="11" t="n">
        <v>680</v>
      </c>
      <c r="AW256" s="13" t="n">
        <v>1629.236094829287</v>
      </c>
      <c r="AX256" s="11" t="n">
        <v>0</v>
      </c>
      <c r="AY256" s="13" t="n">
        <v>0</v>
      </c>
      <c r="AZ256" s="11" t="n">
        <v>0</v>
      </c>
      <c r="BA256" s="13" t="n">
        <v>0</v>
      </c>
      <c r="BB256" s="11" t="n">
        <v>0</v>
      </c>
      <c r="BC256" s="13" t="n">
        <v>0</v>
      </c>
      <c r="BD256" s="11" t="n">
        <v>0</v>
      </c>
      <c r="BE256" s="13" t="n">
        <v>0</v>
      </c>
      <c r="BF256" s="11" t="n">
        <v>0</v>
      </c>
      <c r="BG256" s="13" t="n">
        <v>0</v>
      </c>
      <c r="BH256" s="27">
        <f>AJ256+AL256+AN256+AP256+AR256+AT256+AV256+AX256+AZ256+BB256+BD256+BF256</f>
        <v/>
      </c>
      <c r="BI256" s="28">
        <f>AK256+AM256+AO256+AQ256+AS256+AU256+AW256+AY256+BA256+BC256+BE256+BG256</f>
        <v/>
      </c>
      <c r="BJ256" s="11">
        <f>BH256-AH256</f>
        <v/>
      </c>
      <c r="BK256" s="12">
        <f>IF(AH256&gt;0, BJ256/AH256, 0)</f>
        <v/>
      </c>
      <c r="BL256" s="13">
        <f>BI256-AI256</f>
        <v/>
      </c>
      <c r="BM256" s="12">
        <f>IF(AI256&gt;0, BL256/AI256, 0)</f>
        <v/>
      </c>
    </row>
    <row r="257">
      <c r="A257" s="19" t="inlineStr">
        <is>
          <t>Alfonso</t>
        </is>
      </c>
      <c r="B257" s="19" t="inlineStr">
        <is>
          <t>ESPAÑA</t>
        </is>
      </c>
      <c r="C257" s="19" t="inlineStr">
        <is>
          <t>TRANSPORTES CAMPILLO, S.A.</t>
        </is>
      </c>
      <c r="D257" s="10" t="inlineStr">
        <is>
          <t>Baja aportación</t>
        </is>
      </c>
      <c r="E257" s="10" t="inlineStr">
        <is>
          <t>A-50(2)0005</t>
        </is>
      </c>
      <c r="F257" s="19" t="inlineStr">
        <is>
          <t>CODIORGAN A-50, 5 KG</t>
        </is>
      </c>
      <c r="G257" s="22" t="n">
        <v>5</v>
      </c>
      <c r="H257" s="13" t="n">
        <v>4.859999999999999</v>
      </c>
      <c r="I257" s="13" t="n">
        <v>5.065954843806995</v>
      </c>
      <c r="J257" s="11" t="n">
        <v>0</v>
      </c>
      <c r="K257" s="13" t="n">
        <v>0</v>
      </c>
      <c r="L257" s="11" t="n">
        <v>24.73089185483033</v>
      </c>
      <c r="M257" s="13" t="n">
        <v>120.1921344144754</v>
      </c>
      <c r="N257" s="11" t="n">
        <v>0</v>
      </c>
      <c r="O257" s="13" t="n">
        <v>0</v>
      </c>
      <c r="P257" s="11" t="n">
        <v>0</v>
      </c>
      <c r="Q257" s="13" t="n">
        <v>0</v>
      </c>
      <c r="R257" s="11" t="n">
        <v>0</v>
      </c>
      <c r="S257" s="13" t="n">
        <v>0</v>
      </c>
      <c r="T257" s="11" t="n">
        <v>0</v>
      </c>
      <c r="U257" s="13" t="n">
        <v>0</v>
      </c>
      <c r="V257" s="11" t="n">
        <v>0</v>
      </c>
      <c r="W257" s="13" t="n">
        <v>0</v>
      </c>
      <c r="X257" s="11" t="n">
        <v>0</v>
      </c>
      <c r="Y257" s="13" t="n">
        <v>0</v>
      </c>
      <c r="Z257" s="11" t="n">
        <v>0</v>
      </c>
      <c r="AA257" s="13" t="n">
        <v>0</v>
      </c>
      <c r="AB257" s="11" t="n">
        <v>0</v>
      </c>
      <c r="AC257" s="13" t="n">
        <v>0</v>
      </c>
      <c r="AD257" s="11" t="n">
        <v>0</v>
      </c>
      <c r="AE257" s="13" t="n">
        <v>0</v>
      </c>
      <c r="AF257" s="11" t="n">
        <v>0</v>
      </c>
      <c r="AG257" s="13" t="n">
        <v>0</v>
      </c>
      <c r="AH257" s="25">
        <f>J257+L257+N257+P257+R257+T257+V257+X257+Z257+AB257+AD257+AF257</f>
        <v/>
      </c>
      <c r="AI257" s="26">
        <f>K257+M257+O257+Q257+S257+U257+W257+Y257+AA257+AC257+AE257+AG257</f>
        <v/>
      </c>
      <c r="AJ257" s="11" t="n">
        <v>0</v>
      </c>
      <c r="AK257" s="13" t="n">
        <v>0</v>
      </c>
      <c r="AL257" s="11" t="n">
        <v>30</v>
      </c>
      <c r="AM257" s="13" t="n">
        <v>151.9786453142098</v>
      </c>
      <c r="AN257" s="11" t="n">
        <v>0</v>
      </c>
      <c r="AO257" s="13" t="n">
        <v>0</v>
      </c>
      <c r="AP257" s="11" t="n">
        <v>0</v>
      </c>
      <c r="AQ257" s="13" t="n">
        <v>0</v>
      </c>
      <c r="AR257" s="11" t="n">
        <v>0</v>
      </c>
      <c r="AS257" s="13" t="n">
        <v>0</v>
      </c>
      <c r="AT257" s="11" t="n">
        <v>0</v>
      </c>
      <c r="AU257" s="13" t="n">
        <v>0</v>
      </c>
      <c r="AV257" s="11" t="n">
        <v>0</v>
      </c>
      <c r="AW257" s="13" t="n">
        <v>0</v>
      </c>
      <c r="AX257" s="11" t="n">
        <v>0</v>
      </c>
      <c r="AY257" s="13" t="n">
        <v>0</v>
      </c>
      <c r="AZ257" s="11" t="n">
        <v>0</v>
      </c>
      <c r="BA257" s="13" t="n">
        <v>0</v>
      </c>
      <c r="BB257" s="11" t="n">
        <v>0</v>
      </c>
      <c r="BC257" s="13" t="n">
        <v>0</v>
      </c>
      <c r="BD257" s="11" t="n">
        <v>0</v>
      </c>
      <c r="BE257" s="13" t="n">
        <v>0</v>
      </c>
      <c r="BF257" s="11" t="n">
        <v>0</v>
      </c>
      <c r="BG257" s="13" t="n">
        <v>0</v>
      </c>
      <c r="BH257" s="27">
        <f>AJ257+AL257+AN257+AP257+AR257+AT257+AV257+AX257+AZ257+BB257+BD257+BF257</f>
        <v/>
      </c>
      <c r="BI257" s="28">
        <f>AK257+AM257+AO257+AQ257+AS257+AU257+AW257+AY257+BA257+BC257+BE257+BG257</f>
        <v/>
      </c>
      <c r="BJ257" s="11">
        <f>BH257-AH257</f>
        <v/>
      </c>
      <c r="BK257" s="12">
        <f>IF(AH257&gt;0, BJ257/AH257, 0)</f>
        <v/>
      </c>
      <c r="BL257" s="13">
        <f>BI257-AI257</f>
        <v/>
      </c>
      <c r="BM257" s="12">
        <f>IF(AI257&gt;0, BL257/AI257, 0)</f>
        <v/>
      </c>
    </row>
    <row r="258">
      <c r="A258" s="19" t="inlineStr">
        <is>
          <t>Alfonso</t>
        </is>
      </c>
      <c r="B258" s="19" t="inlineStr">
        <is>
          <t>ESPAÑA</t>
        </is>
      </c>
      <c r="C258" s="19" t="inlineStr">
        <is>
          <t>VILLALTA SATIVUM, S.L.</t>
        </is>
      </c>
      <c r="D258" s="10" t="inlineStr">
        <is>
          <t>Consolidado/estratégico</t>
        </is>
      </c>
      <c r="E258" s="10" t="inlineStr">
        <is>
          <t>A-50(2)0005</t>
        </is>
      </c>
      <c r="F258" s="19" t="inlineStr">
        <is>
          <t>CODIORGAN A-50, 5 KG</t>
        </is>
      </c>
      <c r="G258" s="22" t="n">
        <v>5</v>
      </c>
      <c r="H258" s="13" t="n">
        <v>4.85</v>
      </c>
      <c r="I258" s="13" t="n">
        <v>5.055531068408214</v>
      </c>
      <c r="J258" s="11" t="n">
        <v>49.46178370966066</v>
      </c>
      <c r="K258" s="13" t="n">
        <v>239.8896509918542</v>
      </c>
      <c r="L258" s="11" t="n">
        <v>0</v>
      </c>
      <c r="M258" s="13" t="n">
        <v>0</v>
      </c>
      <c r="N258" s="11" t="n">
        <v>0</v>
      </c>
      <c r="O258" s="13" t="n">
        <v>0</v>
      </c>
      <c r="P258" s="11" t="n">
        <v>0</v>
      </c>
      <c r="Q258" s="13" t="n">
        <v>0</v>
      </c>
      <c r="R258" s="11" t="n">
        <v>0</v>
      </c>
      <c r="S258" s="13" t="n">
        <v>0</v>
      </c>
      <c r="T258" s="11" t="n">
        <v>0</v>
      </c>
      <c r="U258" s="13" t="n">
        <v>0</v>
      </c>
      <c r="V258" s="11" t="n">
        <v>0</v>
      </c>
      <c r="W258" s="13" t="n">
        <v>0</v>
      </c>
      <c r="X258" s="11" t="n">
        <v>0</v>
      </c>
      <c r="Y258" s="13" t="n">
        <v>0</v>
      </c>
      <c r="Z258" s="11" t="n">
        <v>0</v>
      </c>
      <c r="AA258" s="13" t="n">
        <v>0</v>
      </c>
      <c r="AB258" s="11" t="n">
        <v>0</v>
      </c>
      <c r="AC258" s="13" t="n">
        <v>0</v>
      </c>
      <c r="AD258" s="11" t="n">
        <v>0</v>
      </c>
      <c r="AE258" s="13" t="n">
        <v>0</v>
      </c>
      <c r="AF258" s="11" t="n">
        <v>0</v>
      </c>
      <c r="AG258" s="13" t="n">
        <v>0</v>
      </c>
      <c r="AH258" s="25">
        <f>J258+L258+N258+P258+R258+T258+V258+X258+Z258+AB258+AD258+AF258</f>
        <v/>
      </c>
      <c r="AI258" s="26">
        <f>K258+M258+O258+Q258+S258+U258+W258+Y258+AA258+AC258+AE258+AG258</f>
        <v/>
      </c>
      <c r="AJ258" s="11" t="n">
        <v>60</v>
      </c>
      <c r="AK258" s="13" t="n">
        <v>303.3318641044929</v>
      </c>
      <c r="AL258" s="11" t="n">
        <v>0</v>
      </c>
      <c r="AM258" s="13" t="n">
        <v>0</v>
      </c>
      <c r="AN258" s="11" t="n">
        <v>0</v>
      </c>
      <c r="AO258" s="13" t="n">
        <v>0</v>
      </c>
      <c r="AP258" s="11" t="n">
        <v>0</v>
      </c>
      <c r="AQ258" s="13" t="n">
        <v>0</v>
      </c>
      <c r="AR258" s="11" t="n">
        <v>0</v>
      </c>
      <c r="AS258" s="13" t="n">
        <v>0</v>
      </c>
      <c r="AT258" s="11" t="n">
        <v>0</v>
      </c>
      <c r="AU258" s="13" t="n">
        <v>0</v>
      </c>
      <c r="AV258" s="11" t="n">
        <v>0</v>
      </c>
      <c r="AW258" s="13" t="n">
        <v>0</v>
      </c>
      <c r="AX258" s="11" t="n">
        <v>0</v>
      </c>
      <c r="AY258" s="13" t="n">
        <v>0</v>
      </c>
      <c r="AZ258" s="11" t="n">
        <v>0</v>
      </c>
      <c r="BA258" s="13" t="n">
        <v>0</v>
      </c>
      <c r="BB258" s="11" t="n">
        <v>0</v>
      </c>
      <c r="BC258" s="13" t="n">
        <v>0</v>
      </c>
      <c r="BD258" s="11" t="n">
        <v>0</v>
      </c>
      <c r="BE258" s="13" t="n">
        <v>0</v>
      </c>
      <c r="BF258" s="11" t="n">
        <v>0</v>
      </c>
      <c r="BG258" s="13" t="n">
        <v>0</v>
      </c>
      <c r="BH258" s="27">
        <f>AJ258+AL258+AN258+AP258+AR258+AT258+AV258+AX258+AZ258+BB258+BD258+BF258</f>
        <v/>
      </c>
      <c r="BI258" s="28">
        <f>AK258+AM258+AO258+AQ258+AS258+AU258+AW258+AY258+BA258+BC258+BE258+BG258</f>
        <v/>
      </c>
      <c r="BJ258" s="11">
        <f>BH258-AH258</f>
        <v/>
      </c>
      <c r="BK258" s="12">
        <f>IF(AH258&gt;0, BJ258/AH258, 0)</f>
        <v/>
      </c>
      <c r="BL258" s="13">
        <f>BI258-AI258</f>
        <v/>
      </c>
      <c r="BM258" s="12">
        <f>IF(AI258&gt;0, BL258/AI258, 0)</f>
        <v/>
      </c>
    </row>
    <row r="259">
      <c r="A259" s="19" t="inlineStr">
        <is>
          <t>Alfonso</t>
        </is>
      </c>
      <c r="B259" s="19" t="inlineStr">
        <is>
          <t>ESPAÑA</t>
        </is>
      </c>
      <c r="C259" s="19" t="inlineStr">
        <is>
          <t>VILLALTA SATIVUM, S.L.</t>
        </is>
      </c>
      <c r="D259" s="10" t="inlineStr">
        <is>
          <t>Consolidado/estratégico</t>
        </is>
      </c>
      <c r="E259" s="10" t="inlineStr">
        <is>
          <t>A-50(2)0005</t>
        </is>
      </c>
      <c r="F259" s="19" t="inlineStr">
        <is>
          <t>CODIORGAN-A50, 5 KG</t>
        </is>
      </c>
      <c r="G259" s="22" t="n">
        <v>5</v>
      </c>
      <c r="H259" s="13" t="n">
        <v>4.859999999999999</v>
      </c>
      <c r="I259" s="13" t="n">
        <v>5.065954843806995</v>
      </c>
      <c r="J259" s="11" t="n">
        <v>0</v>
      </c>
      <c r="K259" s="13" t="n">
        <v>0</v>
      </c>
      <c r="L259" s="11" t="n">
        <v>0</v>
      </c>
      <c r="M259" s="13" t="n">
        <v>0</v>
      </c>
      <c r="N259" s="11" t="n">
        <v>0</v>
      </c>
      <c r="O259" s="13" t="n">
        <v>0</v>
      </c>
      <c r="P259" s="11" t="n">
        <v>0</v>
      </c>
      <c r="Q259" s="13" t="n">
        <v>0</v>
      </c>
      <c r="R259" s="11" t="n">
        <v>0</v>
      </c>
      <c r="S259" s="13" t="n">
        <v>0</v>
      </c>
      <c r="T259" s="11" t="n">
        <v>98.92356741932133</v>
      </c>
      <c r="U259" s="13" t="n">
        <v>480.7685376579016</v>
      </c>
      <c r="V259" s="11" t="n">
        <v>49.46178370966066</v>
      </c>
      <c r="W259" s="13" t="n">
        <v>240.3842688289508</v>
      </c>
      <c r="X259" s="11" t="n">
        <v>0</v>
      </c>
      <c r="Y259" s="13" t="n">
        <v>0</v>
      </c>
      <c r="Z259" s="11" t="n">
        <v>0</v>
      </c>
      <c r="AA259" s="13" t="n">
        <v>0</v>
      </c>
      <c r="AB259" s="11" t="n">
        <v>0</v>
      </c>
      <c r="AC259" s="13" t="n">
        <v>0</v>
      </c>
      <c r="AD259" s="11" t="n">
        <v>0</v>
      </c>
      <c r="AE259" s="13" t="n">
        <v>0</v>
      </c>
      <c r="AF259" s="11" t="n">
        <v>0</v>
      </c>
      <c r="AG259" s="13" t="n">
        <v>0</v>
      </c>
      <c r="AH259" s="25">
        <f>J259+L259+N259+P259+R259+T259+V259+X259+Z259+AB259+AD259+AF259</f>
        <v/>
      </c>
      <c r="AI259" s="26">
        <f>K259+M259+O259+Q259+S259+U259+W259+Y259+AA259+AC259+AE259+AG259</f>
        <v/>
      </c>
      <c r="AJ259" s="11" t="n">
        <v>0</v>
      </c>
      <c r="AK259" s="13" t="n">
        <v>0</v>
      </c>
      <c r="AL259" s="11" t="n">
        <v>0</v>
      </c>
      <c r="AM259" s="13" t="n">
        <v>0</v>
      </c>
      <c r="AN259" s="11" t="n">
        <v>0</v>
      </c>
      <c r="AO259" s="13" t="n">
        <v>0</v>
      </c>
      <c r="AP259" s="11" t="n">
        <v>0</v>
      </c>
      <c r="AQ259" s="13" t="n">
        <v>0</v>
      </c>
      <c r="AR259" s="11" t="n">
        <v>0</v>
      </c>
      <c r="AS259" s="13" t="n">
        <v>0</v>
      </c>
      <c r="AT259" s="11" t="n">
        <v>125</v>
      </c>
      <c r="AU259" s="13" t="n">
        <v>633.2443554758744</v>
      </c>
      <c r="AV259" s="11" t="n">
        <v>60</v>
      </c>
      <c r="AW259" s="13" t="n">
        <v>303.9572906284197</v>
      </c>
      <c r="AX259" s="11" t="n">
        <v>0</v>
      </c>
      <c r="AY259" s="13" t="n">
        <v>0</v>
      </c>
      <c r="AZ259" s="11" t="n">
        <v>0</v>
      </c>
      <c r="BA259" s="13" t="n">
        <v>0</v>
      </c>
      <c r="BB259" s="11" t="n">
        <v>0</v>
      </c>
      <c r="BC259" s="13" t="n">
        <v>0</v>
      </c>
      <c r="BD259" s="11" t="n">
        <v>0</v>
      </c>
      <c r="BE259" s="13" t="n">
        <v>0</v>
      </c>
      <c r="BF259" s="11" t="n">
        <v>0</v>
      </c>
      <c r="BG259" s="13" t="n">
        <v>0</v>
      </c>
      <c r="BH259" s="27">
        <f>AJ259+AL259+AN259+AP259+AR259+AT259+AV259+AX259+AZ259+BB259+BD259+BF259</f>
        <v/>
      </c>
      <c r="BI259" s="28">
        <f>AK259+AM259+AO259+AQ259+AS259+AU259+AW259+AY259+BA259+BC259+BE259+BG259</f>
        <v/>
      </c>
      <c r="BJ259" s="11">
        <f>BH259-AH259</f>
        <v/>
      </c>
      <c r="BK259" s="12">
        <f>IF(AH259&gt;0, BJ259/AH259, 0)</f>
        <v/>
      </c>
      <c r="BL259" s="13">
        <f>BI259-AI259</f>
        <v/>
      </c>
      <c r="BM259" s="12">
        <f>IF(AI259&gt;0, BL259/AI259, 0)</f>
        <v/>
      </c>
    </row>
    <row r="260">
      <c r="A260" s="19" t="inlineStr">
        <is>
          <t>Alfonso</t>
        </is>
      </c>
      <c r="B260" s="19" t="inlineStr">
        <is>
          <t>ESPAÑA</t>
        </is>
      </c>
      <c r="C260" s="19" t="inlineStr">
        <is>
          <t>VILLALTA SATIVUM, S.L.</t>
        </is>
      </c>
      <c r="D260" s="10" t="inlineStr">
        <is>
          <t>Consolidado/estratégico</t>
        </is>
      </c>
      <c r="E260" s="10" t="inlineStr">
        <is>
          <t>A-50(2)0020</t>
        </is>
      </c>
      <c r="F260" s="19" t="inlineStr">
        <is>
          <t>CODIORGAN-A50, 20 KG</t>
        </is>
      </c>
      <c r="G260" s="22" t="n">
        <v>20</v>
      </c>
      <c r="H260" s="13" t="n">
        <v>4.739999999999999</v>
      </c>
      <c r="I260" s="13" t="n">
        <v>4.940869539021636</v>
      </c>
      <c r="J260" s="11" t="n">
        <v>0</v>
      </c>
      <c r="K260" s="13" t="n">
        <v>0</v>
      </c>
      <c r="L260" s="11" t="n">
        <v>0</v>
      </c>
      <c r="M260" s="13" t="n">
        <v>0</v>
      </c>
      <c r="N260" s="11" t="n">
        <v>0</v>
      </c>
      <c r="O260" s="13" t="n">
        <v>0</v>
      </c>
      <c r="P260" s="11" t="n">
        <v>0</v>
      </c>
      <c r="Q260" s="13" t="n">
        <v>0</v>
      </c>
      <c r="R260" s="11" t="n">
        <v>0</v>
      </c>
      <c r="S260" s="13" t="n">
        <v>0</v>
      </c>
      <c r="T260" s="11" t="n">
        <v>39.56942696772853</v>
      </c>
      <c r="U260" s="13" t="n">
        <v>187.5590838270332</v>
      </c>
      <c r="V260" s="11" t="n">
        <v>0</v>
      </c>
      <c r="W260" s="13" t="n">
        <v>0</v>
      </c>
      <c r="X260" s="11" t="n">
        <v>0</v>
      </c>
      <c r="Y260" s="13" t="n">
        <v>0</v>
      </c>
      <c r="Z260" s="11" t="n">
        <v>0</v>
      </c>
      <c r="AA260" s="13" t="n">
        <v>0</v>
      </c>
      <c r="AB260" s="11" t="n">
        <v>0</v>
      </c>
      <c r="AC260" s="13" t="n">
        <v>0</v>
      </c>
      <c r="AD260" s="11" t="n">
        <v>0</v>
      </c>
      <c r="AE260" s="13" t="n">
        <v>0</v>
      </c>
      <c r="AF260" s="11" t="n">
        <v>0</v>
      </c>
      <c r="AG260" s="13" t="n">
        <v>0</v>
      </c>
      <c r="AH260" s="25">
        <f>J260+L260+N260+P260+R260+T260+V260+X260+Z260+AB260+AD260+AF260</f>
        <v/>
      </c>
      <c r="AI260" s="26">
        <f>K260+M260+O260+Q260+S260+U260+W260+Y260+AA260+AC260+AE260+AG260</f>
        <v/>
      </c>
      <c r="AJ260" s="11" t="n">
        <v>0</v>
      </c>
      <c r="AK260" s="13" t="n">
        <v>0</v>
      </c>
      <c r="AL260" s="11" t="n">
        <v>0</v>
      </c>
      <c r="AM260" s="13" t="n">
        <v>0</v>
      </c>
      <c r="AN260" s="11" t="n">
        <v>0</v>
      </c>
      <c r="AO260" s="13" t="n">
        <v>0</v>
      </c>
      <c r="AP260" s="11" t="n">
        <v>0</v>
      </c>
      <c r="AQ260" s="13" t="n">
        <v>0</v>
      </c>
      <c r="AR260" s="11" t="n">
        <v>0</v>
      </c>
      <c r="AS260" s="13" t="n">
        <v>0</v>
      </c>
      <c r="AT260" s="11" t="n">
        <v>40</v>
      </c>
      <c r="AU260" s="13" t="n">
        <v>197.6347815608655</v>
      </c>
      <c r="AV260" s="11" t="n">
        <v>0</v>
      </c>
      <c r="AW260" s="13" t="n">
        <v>0</v>
      </c>
      <c r="AX260" s="11" t="n">
        <v>0</v>
      </c>
      <c r="AY260" s="13" t="n">
        <v>0</v>
      </c>
      <c r="AZ260" s="11" t="n">
        <v>0</v>
      </c>
      <c r="BA260" s="13" t="n">
        <v>0</v>
      </c>
      <c r="BB260" s="11" t="n">
        <v>0</v>
      </c>
      <c r="BC260" s="13" t="n">
        <v>0</v>
      </c>
      <c r="BD260" s="11" t="n">
        <v>0</v>
      </c>
      <c r="BE260" s="13" t="n">
        <v>0</v>
      </c>
      <c r="BF260" s="11" t="n">
        <v>0</v>
      </c>
      <c r="BG260" s="13" t="n">
        <v>0</v>
      </c>
      <c r="BH260" s="27">
        <f>AJ260+AL260+AN260+AP260+AR260+AT260+AV260+AX260+AZ260+BB260+BD260+BF260</f>
        <v/>
      </c>
      <c r="BI260" s="28">
        <f>AK260+AM260+AO260+AQ260+AS260+AU260+AW260+AY260+BA260+BC260+BE260+BG260</f>
        <v/>
      </c>
      <c r="BJ260" s="11">
        <f>BH260-AH260</f>
        <v/>
      </c>
      <c r="BK260" s="12">
        <f>IF(AH260&gt;0, BJ260/AH260, 0)</f>
        <v/>
      </c>
      <c r="BL260" s="13">
        <f>BI260-AI260</f>
        <v/>
      </c>
      <c r="BM260" s="12">
        <f>IF(AI260&gt;0, BL260/AI260, 0)</f>
        <v/>
      </c>
    </row>
    <row r="261">
      <c r="A261" s="19" t="inlineStr">
        <is>
          <t>Alfonso</t>
        </is>
      </c>
      <c r="B261" s="19" t="inlineStr">
        <is>
          <t>ESPAÑA</t>
        </is>
      </c>
      <c r="C261" s="19" t="inlineStr">
        <is>
          <t>VILLALTA SATIVUM, S.L.</t>
        </is>
      </c>
      <c r="D261" s="10" t="inlineStr">
        <is>
          <t>Consolidado/estratégico</t>
        </is>
      </c>
      <c r="E261" s="10" t="inlineStr">
        <is>
          <t>AGFE0001</t>
        </is>
      </c>
      <c r="F261" s="19" t="inlineStr">
        <is>
          <t>AGROXILATO-FE, 1 KG</t>
        </is>
      </c>
      <c r="G261" s="22" t="n">
        <v>1</v>
      </c>
      <c r="H261" s="13" t="n">
        <v>10.95</v>
      </c>
      <c r="I261" s="13" t="n">
        <v>11.41403406166391</v>
      </c>
      <c r="J261" s="11" t="n">
        <v>0</v>
      </c>
      <c r="K261" s="13" t="n">
        <v>0</v>
      </c>
      <c r="L261" s="11" t="n">
        <v>0</v>
      </c>
      <c r="M261" s="13" t="n">
        <v>0</v>
      </c>
      <c r="N261" s="11" t="n">
        <v>0</v>
      </c>
      <c r="O261" s="13" t="n">
        <v>0</v>
      </c>
      <c r="P261" s="11" t="n">
        <v>47.48331236127424</v>
      </c>
      <c r="Q261" s="13" t="n">
        <v>519.9422703559529</v>
      </c>
      <c r="R261" s="11" t="n">
        <v>0</v>
      </c>
      <c r="S261" s="13" t="n">
        <v>0</v>
      </c>
      <c r="T261" s="11" t="n">
        <v>0</v>
      </c>
      <c r="U261" s="13" t="n">
        <v>0</v>
      </c>
      <c r="V261" s="11" t="n">
        <v>0</v>
      </c>
      <c r="W261" s="13" t="n">
        <v>0</v>
      </c>
      <c r="X261" s="11" t="n">
        <v>0</v>
      </c>
      <c r="Y261" s="13" t="n">
        <v>0</v>
      </c>
      <c r="Z261" s="11" t="n">
        <v>0</v>
      </c>
      <c r="AA261" s="13" t="n">
        <v>0</v>
      </c>
      <c r="AB261" s="11" t="n">
        <v>0</v>
      </c>
      <c r="AC261" s="13" t="n">
        <v>0</v>
      </c>
      <c r="AD261" s="11" t="n">
        <v>0</v>
      </c>
      <c r="AE261" s="13" t="n">
        <v>0</v>
      </c>
      <c r="AF261" s="11" t="n">
        <v>0</v>
      </c>
      <c r="AG261" s="13" t="n">
        <v>0</v>
      </c>
      <c r="AH261" s="25">
        <f>J261+L261+N261+P261+R261+T261+V261+X261+Z261+AB261+AD261+AF261</f>
        <v/>
      </c>
      <c r="AI261" s="26">
        <f>K261+M261+O261+Q261+S261+U261+W261+Y261+AA261+AC261+AE261+AG261</f>
        <v/>
      </c>
      <c r="AJ261" s="11" t="n">
        <v>0</v>
      </c>
      <c r="AK261" s="13" t="n">
        <v>0</v>
      </c>
      <c r="AL261" s="11" t="n">
        <v>0</v>
      </c>
      <c r="AM261" s="13" t="n">
        <v>0</v>
      </c>
      <c r="AN261" s="11" t="n">
        <v>0</v>
      </c>
      <c r="AO261" s="13" t="n">
        <v>0</v>
      </c>
      <c r="AP261" s="11" t="n">
        <v>52</v>
      </c>
      <c r="AQ261" s="13" t="n">
        <v>593.5297712065234</v>
      </c>
      <c r="AR261" s="11" t="n">
        <v>0</v>
      </c>
      <c r="AS261" s="13" t="n">
        <v>0</v>
      </c>
      <c r="AT261" s="11" t="n">
        <v>0</v>
      </c>
      <c r="AU261" s="13" t="n">
        <v>0</v>
      </c>
      <c r="AV261" s="11" t="n">
        <v>0</v>
      </c>
      <c r="AW261" s="13" t="n">
        <v>0</v>
      </c>
      <c r="AX261" s="11" t="n">
        <v>0</v>
      </c>
      <c r="AY261" s="13" t="n">
        <v>0</v>
      </c>
      <c r="AZ261" s="11" t="n">
        <v>0</v>
      </c>
      <c r="BA261" s="13" t="n">
        <v>0</v>
      </c>
      <c r="BB261" s="11" t="n">
        <v>0</v>
      </c>
      <c r="BC261" s="13" t="n">
        <v>0</v>
      </c>
      <c r="BD261" s="11" t="n">
        <v>0</v>
      </c>
      <c r="BE261" s="13" t="n">
        <v>0</v>
      </c>
      <c r="BF261" s="11" t="n">
        <v>0</v>
      </c>
      <c r="BG261" s="13" t="n">
        <v>0</v>
      </c>
      <c r="BH261" s="27">
        <f>AJ261+AL261+AN261+AP261+AR261+AT261+AV261+AX261+AZ261+BB261+BD261+BF261</f>
        <v/>
      </c>
      <c r="BI261" s="28">
        <f>AK261+AM261+AO261+AQ261+AS261+AU261+AW261+AY261+BA261+BC261+BE261+BG261</f>
        <v/>
      </c>
      <c r="BJ261" s="11">
        <f>BH261-AH261</f>
        <v/>
      </c>
      <c r="BK261" s="12">
        <f>IF(AH261&gt;0, BJ261/AH261, 0)</f>
        <v/>
      </c>
      <c r="BL261" s="13">
        <f>BI261-AI261</f>
        <v/>
      </c>
      <c r="BM261" s="12">
        <f>IF(AI261&gt;0, BL261/AI261, 0)</f>
        <v/>
      </c>
    </row>
    <row r="262">
      <c r="A262" s="19" t="inlineStr">
        <is>
          <t>Alfonso</t>
        </is>
      </c>
      <c r="B262" s="19" t="inlineStr">
        <is>
          <t>ESPAÑA</t>
        </is>
      </c>
      <c r="C262" s="19" t="inlineStr">
        <is>
          <t>VILLALTA SATIVUM, S.L.</t>
        </is>
      </c>
      <c r="D262" s="10" t="inlineStr">
        <is>
          <t>Consolidado/estratégico</t>
        </is>
      </c>
      <c r="E262" s="10" t="inlineStr">
        <is>
          <t>AGFEL0001</t>
        </is>
      </c>
      <c r="F262" s="19" t="inlineStr">
        <is>
          <t>AGROXILATO-FE-L, 1 L</t>
        </is>
      </c>
      <c r="G262" s="22" t="n">
        <v>1</v>
      </c>
      <c r="H262" s="13" t="n">
        <v>5.87</v>
      </c>
      <c r="I262" s="13" t="n">
        <v>6.118756159083759</v>
      </c>
      <c r="J262" s="11" t="n">
        <v>0</v>
      </c>
      <c r="K262" s="13" t="n">
        <v>0</v>
      </c>
      <c r="L262" s="11" t="n">
        <v>0</v>
      </c>
      <c r="M262" s="13" t="n">
        <v>0</v>
      </c>
      <c r="N262" s="11" t="n">
        <v>0</v>
      </c>
      <c r="O262" s="13" t="n">
        <v>0</v>
      </c>
      <c r="P262" s="11" t="n">
        <v>0</v>
      </c>
      <c r="Q262" s="13" t="n">
        <v>0</v>
      </c>
      <c r="R262" s="11" t="n">
        <v>59.35414045159279</v>
      </c>
      <c r="S262" s="13" t="n">
        <v>348.4088044508497</v>
      </c>
      <c r="T262" s="11" t="n">
        <v>0</v>
      </c>
      <c r="U262" s="13" t="n">
        <v>0</v>
      </c>
      <c r="V262" s="11" t="n">
        <v>0</v>
      </c>
      <c r="W262" s="13" t="n">
        <v>0</v>
      </c>
      <c r="X262" s="11" t="n">
        <v>0</v>
      </c>
      <c r="Y262" s="13" t="n">
        <v>0</v>
      </c>
      <c r="Z262" s="11" t="n">
        <v>0</v>
      </c>
      <c r="AA262" s="13" t="n">
        <v>0</v>
      </c>
      <c r="AB262" s="11" t="n">
        <v>0</v>
      </c>
      <c r="AC262" s="13" t="n">
        <v>0</v>
      </c>
      <c r="AD262" s="11" t="n">
        <v>0</v>
      </c>
      <c r="AE262" s="13" t="n">
        <v>0</v>
      </c>
      <c r="AF262" s="11" t="n">
        <v>0</v>
      </c>
      <c r="AG262" s="13" t="n">
        <v>0</v>
      </c>
      <c r="AH262" s="25">
        <f>J262+L262+N262+P262+R262+T262+V262+X262+Z262+AB262+AD262+AF262</f>
        <v/>
      </c>
      <c r="AI262" s="26">
        <f>K262+M262+O262+Q262+S262+U262+W262+Y262+AA262+AC262+AE262+AG262</f>
        <v/>
      </c>
      <c r="AJ262" s="11" t="n">
        <v>0</v>
      </c>
      <c r="AK262" s="13" t="n">
        <v>0</v>
      </c>
      <c r="AL262" s="11" t="n">
        <v>0</v>
      </c>
      <c r="AM262" s="13" t="n">
        <v>0</v>
      </c>
      <c r="AN262" s="11" t="n">
        <v>0</v>
      </c>
      <c r="AO262" s="13" t="n">
        <v>0</v>
      </c>
      <c r="AP262" s="11" t="n">
        <v>0</v>
      </c>
      <c r="AQ262" s="13" t="n">
        <v>0</v>
      </c>
      <c r="AR262" s="11" t="n">
        <v>67</v>
      </c>
      <c r="AS262" s="13" t="n">
        <v>409.9566626586118</v>
      </c>
      <c r="AT262" s="11" t="n">
        <v>0</v>
      </c>
      <c r="AU262" s="13" t="n">
        <v>0</v>
      </c>
      <c r="AV262" s="11" t="n">
        <v>0</v>
      </c>
      <c r="AW262" s="13" t="n">
        <v>0</v>
      </c>
      <c r="AX262" s="11" t="n">
        <v>0</v>
      </c>
      <c r="AY262" s="13" t="n">
        <v>0</v>
      </c>
      <c r="AZ262" s="11" t="n">
        <v>0</v>
      </c>
      <c r="BA262" s="13" t="n">
        <v>0</v>
      </c>
      <c r="BB262" s="11" t="n">
        <v>0</v>
      </c>
      <c r="BC262" s="13" t="n">
        <v>0</v>
      </c>
      <c r="BD262" s="11" t="n">
        <v>0</v>
      </c>
      <c r="BE262" s="13" t="n">
        <v>0</v>
      </c>
      <c r="BF262" s="11" t="n">
        <v>0</v>
      </c>
      <c r="BG262" s="13" t="n">
        <v>0</v>
      </c>
      <c r="BH262" s="27">
        <f>AJ262+AL262+AN262+AP262+AR262+AT262+AV262+AX262+AZ262+BB262+BD262+BF262</f>
        <v/>
      </c>
      <c r="BI262" s="28">
        <f>AK262+AM262+AO262+AQ262+AS262+AU262+AW262+AY262+BA262+BC262+BE262+BG262</f>
        <v/>
      </c>
      <c r="BJ262" s="11">
        <f>BH262-AH262</f>
        <v/>
      </c>
      <c r="BK262" s="12">
        <f>IF(AH262&gt;0, BJ262/AH262, 0)</f>
        <v/>
      </c>
      <c r="BL262" s="13">
        <f>BI262-AI262</f>
        <v/>
      </c>
      <c r="BM262" s="12">
        <f>IF(AI262&gt;0, BL262/AI262, 0)</f>
        <v/>
      </c>
    </row>
    <row r="263">
      <c r="A263" s="19" t="inlineStr">
        <is>
          <t>Alfonso</t>
        </is>
      </c>
      <c r="B263" s="19" t="inlineStr">
        <is>
          <t>ESPAÑA</t>
        </is>
      </c>
      <c r="C263" s="19" t="inlineStr">
        <is>
          <t>VILLALTA SATIVUM, S.L.</t>
        </is>
      </c>
      <c r="D263" s="10" t="inlineStr">
        <is>
          <t>Consolidado/estratégico</t>
        </is>
      </c>
      <c r="E263" s="10" t="inlineStr">
        <is>
          <t>AGFEL0005</t>
        </is>
      </c>
      <c r="F263" s="19" t="inlineStr">
        <is>
          <t>AGROXILATO-FE-L, 5 L</t>
        </is>
      </c>
      <c r="G263" s="22" t="n">
        <v>5</v>
      </c>
      <c r="H263" s="13" t="n">
        <v>4.600000000000001</v>
      </c>
      <c r="I263" s="13" t="n">
        <v>4.794936683438721</v>
      </c>
      <c r="J263" s="11" t="n">
        <v>0</v>
      </c>
      <c r="K263" s="13" t="n">
        <v>0</v>
      </c>
      <c r="L263" s="11" t="n">
        <v>0</v>
      </c>
      <c r="M263" s="13" t="n">
        <v>0</v>
      </c>
      <c r="N263" s="11" t="n">
        <v>0</v>
      </c>
      <c r="O263" s="13" t="n">
        <v>0</v>
      </c>
      <c r="P263" s="11" t="n">
        <v>59.35414045159279</v>
      </c>
      <c r="Q263" s="13" t="n">
        <v>273.0290460773268</v>
      </c>
      <c r="R263" s="11" t="n">
        <v>113.7621025322195</v>
      </c>
      <c r="S263" s="13" t="n">
        <v>523.3056716482098</v>
      </c>
      <c r="T263" s="11" t="n">
        <v>19.78471348386427</v>
      </c>
      <c r="U263" s="13" t="n">
        <v>91.00968202577562</v>
      </c>
      <c r="V263" s="11" t="n">
        <v>0</v>
      </c>
      <c r="W263" s="13" t="n">
        <v>0</v>
      </c>
      <c r="X263" s="11" t="n">
        <v>0</v>
      </c>
      <c r="Y263" s="13" t="n">
        <v>0</v>
      </c>
      <c r="Z263" s="11" t="n">
        <v>0</v>
      </c>
      <c r="AA263" s="13" t="n">
        <v>0</v>
      </c>
      <c r="AB263" s="11" t="n">
        <v>0</v>
      </c>
      <c r="AC263" s="13" t="n">
        <v>0</v>
      </c>
      <c r="AD263" s="11" t="n">
        <v>0</v>
      </c>
      <c r="AE263" s="13" t="n">
        <v>0</v>
      </c>
      <c r="AF263" s="11" t="n">
        <v>0</v>
      </c>
      <c r="AG263" s="13" t="n">
        <v>0</v>
      </c>
      <c r="AH263" s="25">
        <f>J263+L263+N263+P263+R263+T263+V263+X263+Z263+AB263+AD263+AF263</f>
        <v/>
      </c>
      <c r="AI263" s="26">
        <f>K263+M263+O263+Q263+S263+U263+W263+Y263+AA263+AC263+AE263+AG263</f>
        <v/>
      </c>
      <c r="AJ263" s="11" t="n">
        <v>0</v>
      </c>
      <c r="AK263" s="13" t="n">
        <v>0</v>
      </c>
      <c r="AL263" s="11" t="n">
        <v>0</v>
      </c>
      <c r="AM263" s="13" t="n">
        <v>0</v>
      </c>
      <c r="AN263" s="11" t="n">
        <v>0</v>
      </c>
      <c r="AO263" s="13" t="n">
        <v>0</v>
      </c>
      <c r="AP263" s="11" t="n">
        <v>65</v>
      </c>
      <c r="AQ263" s="13" t="n">
        <v>311.6708844235168</v>
      </c>
      <c r="AR263" s="11" t="n">
        <v>130</v>
      </c>
      <c r="AS263" s="13" t="n">
        <v>623.3417688470338</v>
      </c>
      <c r="AT263" s="11" t="n">
        <v>20</v>
      </c>
      <c r="AU263" s="13" t="n">
        <v>95.8987336687744</v>
      </c>
      <c r="AV263" s="11" t="n">
        <v>0</v>
      </c>
      <c r="AW263" s="13" t="n">
        <v>0</v>
      </c>
      <c r="AX263" s="11" t="n">
        <v>0</v>
      </c>
      <c r="AY263" s="13" t="n">
        <v>0</v>
      </c>
      <c r="AZ263" s="11" t="n">
        <v>0</v>
      </c>
      <c r="BA263" s="13" t="n">
        <v>0</v>
      </c>
      <c r="BB263" s="11" t="n">
        <v>0</v>
      </c>
      <c r="BC263" s="13" t="n">
        <v>0</v>
      </c>
      <c r="BD263" s="11" t="n">
        <v>0</v>
      </c>
      <c r="BE263" s="13" t="n">
        <v>0</v>
      </c>
      <c r="BF263" s="11" t="n">
        <v>0</v>
      </c>
      <c r="BG263" s="13" t="n">
        <v>0</v>
      </c>
      <c r="BH263" s="27">
        <f>AJ263+AL263+AN263+AP263+AR263+AT263+AV263+AX263+AZ263+BB263+BD263+BF263</f>
        <v/>
      </c>
      <c r="BI263" s="28">
        <f>AK263+AM263+AO263+AQ263+AS263+AU263+AW263+AY263+BA263+BC263+BE263+BG263</f>
        <v/>
      </c>
      <c r="BJ263" s="11">
        <f>BH263-AH263</f>
        <v/>
      </c>
      <c r="BK263" s="12">
        <f>IF(AH263&gt;0, BJ263/AH263, 0)</f>
        <v/>
      </c>
      <c r="BL263" s="13">
        <f>BI263-AI263</f>
        <v/>
      </c>
      <c r="BM263" s="12">
        <f>IF(AI263&gt;0, BL263/AI263, 0)</f>
        <v/>
      </c>
    </row>
    <row r="264">
      <c r="A264" s="19" t="inlineStr">
        <is>
          <t>Alfonso</t>
        </is>
      </c>
      <c r="B264" s="19" t="inlineStr">
        <is>
          <t>ESPAÑA</t>
        </is>
      </c>
      <c r="C264" s="19" t="inlineStr">
        <is>
          <t>VILLALTA SATIVUM, S.L.</t>
        </is>
      </c>
      <c r="D264" s="10" t="inlineStr">
        <is>
          <t>Consolidado/estratégico</t>
        </is>
      </c>
      <c r="E264" s="10" t="inlineStr">
        <is>
          <t>AMIMG0005</t>
        </is>
      </c>
      <c r="F264" s="19" t="inlineStr">
        <is>
          <t>AMINOSOIL-MG, 5L</t>
        </is>
      </c>
      <c r="G264" s="22" t="n">
        <v>5</v>
      </c>
      <c r="H264" s="13" t="n">
        <v>2.73</v>
      </c>
      <c r="I264" s="13" t="n">
        <v>2.845690683866893</v>
      </c>
      <c r="J264" s="11" t="n">
        <v>0</v>
      </c>
      <c r="K264" s="13" t="n">
        <v>0</v>
      </c>
      <c r="L264" s="11" t="n">
        <v>0</v>
      </c>
      <c r="M264" s="13" t="n">
        <v>0</v>
      </c>
      <c r="N264" s="11" t="n">
        <v>0</v>
      </c>
      <c r="O264" s="13" t="n">
        <v>0</v>
      </c>
      <c r="P264" s="11" t="n">
        <v>0</v>
      </c>
      <c r="Q264" s="13" t="n">
        <v>0</v>
      </c>
      <c r="R264" s="11" t="n">
        <v>0</v>
      </c>
      <c r="S264" s="13" t="n">
        <v>0</v>
      </c>
      <c r="T264" s="11" t="n">
        <v>98.92356741932133</v>
      </c>
      <c r="U264" s="13" t="n">
        <v>270.0613390547472</v>
      </c>
      <c r="V264" s="11" t="n">
        <v>0</v>
      </c>
      <c r="W264" s="13" t="n">
        <v>0</v>
      </c>
      <c r="X264" s="11" t="n">
        <v>0</v>
      </c>
      <c r="Y264" s="13" t="n">
        <v>0</v>
      </c>
      <c r="Z264" s="11" t="n">
        <v>0</v>
      </c>
      <c r="AA264" s="13" t="n">
        <v>0</v>
      </c>
      <c r="AB264" s="11" t="n">
        <v>0</v>
      </c>
      <c r="AC264" s="13" t="n">
        <v>0</v>
      </c>
      <c r="AD264" s="11" t="n">
        <v>0</v>
      </c>
      <c r="AE264" s="13" t="n">
        <v>0</v>
      </c>
      <c r="AF264" s="11" t="n">
        <v>0</v>
      </c>
      <c r="AG264" s="13" t="n">
        <v>0</v>
      </c>
      <c r="AH264" s="25">
        <f>J264+L264+N264+P264+R264+T264+V264+X264+Z264+AB264+AD264+AF264</f>
        <v/>
      </c>
      <c r="AI264" s="26">
        <f>K264+M264+O264+Q264+S264+U264+W264+Y264+AA264+AC264+AE264+AG264</f>
        <v/>
      </c>
      <c r="AJ264" s="11" t="n">
        <v>0</v>
      </c>
      <c r="AK264" s="13" t="n">
        <v>0</v>
      </c>
      <c r="AL264" s="11" t="n">
        <v>0</v>
      </c>
      <c r="AM264" s="13" t="n">
        <v>0</v>
      </c>
      <c r="AN264" s="11" t="n">
        <v>0</v>
      </c>
      <c r="AO264" s="13" t="n">
        <v>0</v>
      </c>
      <c r="AP264" s="11" t="n">
        <v>0</v>
      </c>
      <c r="AQ264" s="13" t="n">
        <v>0</v>
      </c>
      <c r="AR264" s="11" t="n">
        <v>0</v>
      </c>
      <c r="AS264" s="13" t="n">
        <v>0</v>
      </c>
      <c r="AT264" s="11" t="n">
        <v>110</v>
      </c>
      <c r="AU264" s="13" t="n">
        <v>313.0259752253582</v>
      </c>
      <c r="AV264" s="11" t="n">
        <v>0</v>
      </c>
      <c r="AW264" s="13" t="n">
        <v>0</v>
      </c>
      <c r="AX264" s="11" t="n">
        <v>0</v>
      </c>
      <c r="AY264" s="13" t="n">
        <v>0</v>
      </c>
      <c r="AZ264" s="11" t="n">
        <v>0</v>
      </c>
      <c r="BA264" s="13" t="n">
        <v>0</v>
      </c>
      <c r="BB264" s="11" t="n">
        <v>0</v>
      </c>
      <c r="BC264" s="13" t="n">
        <v>0</v>
      </c>
      <c r="BD264" s="11" t="n">
        <v>0</v>
      </c>
      <c r="BE264" s="13" t="n">
        <v>0</v>
      </c>
      <c r="BF264" s="11" t="n">
        <v>0</v>
      </c>
      <c r="BG264" s="13" t="n">
        <v>0</v>
      </c>
      <c r="BH264" s="27">
        <f>AJ264+AL264+AN264+AP264+AR264+AT264+AV264+AX264+AZ264+BB264+BD264+BF264</f>
        <v/>
      </c>
      <c r="BI264" s="28">
        <f>AK264+AM264+AO264+AQ264+AS264+AU264+AW264+AY264+BA264+BC264+BE264+BG264</f>
        <v/>
      </c>
      <c r="BJ264" s="11">
        <f>BH264-AH264</f>
        <v/>
      </c>
      <c r="BK264" s="12">
        <f>IF(AH264&gt;0, BJ264/AH264, 0)</f>
        <v/>
      </c>
      <c r="BL264" s="13">
        <f>BI264-AI264</f>
        <v/>
      </c>
      <c r="BM264" s="12">
        <f>IF(AI264&gt;0, BL264/AI264, 0)</f>
        <v/>
      </c>
    </row>
    <row r="265">
      <c r="A265" s="19" t="inlineStr">
        <is>
          <t>Alfonso</t>
        </is>
      </c>
      <c r="B265" s="19" t="inlineStr">
        <is>
          <t>ESPAÑA</t>
        </is>
      </c>
      <c r="C265" s="19" t="inlineStr">
        <is>
          <t>VILLALTA SATIVUM, S.L.</t>
        </is>
      </c>
      <c r="D265" s="10" t="inlineStr">
        <is>
          <t>Consolidado/estratégico</t>
        </is>
      </c>
      <c r="E265" s="10" t="inlineStr">
        <is>
          <t>AN0020</t>
        </is>
      </c>
      <c r="F265" s="19" t="inlineStr">
        <is>
          <t>ALCAPLANT NEW, 20 KG</t>
        </is>
      </c>
      <c r="G265" s="22" t="n">
        <v>20</v>
      </c>
      <c r="H265" s="13" t="n">
        <v>1.673333333333333</v>
      </c>
      <c r="I265" s="13" t="n">
        <v>1.744679407370773</v>
      </c>
      <c r="J265" s="11" t="n">
        <v>98.92356741932133</v>
      </c>
      <c r="K265" s="13" t="n">
        <v>164.2131219160734</v>
      </c>
      <c r="L265" s="11" t="n">
        <v>0</v>
      </c>
      <c r="M265" s="13" t="n">
        <v>0</v>
      </c>
      <c r="N265" s="11" t="n">
        <v>0</v>
      </c>
      <c r="O265" s="13" t="n">
        <v>0</v>
      </c>
      <c r="P265" s="11" t="n">
        <v>0</v>
      </c>
      <c r="Q265" s="13" t="n">
        <v>0</v>
      </c>
      <c r="R265" s="11" t="n">
        <v>197.8471348386427</v>
      </c>
      <c r="S265" s="13" t="n">
        <v>332.3831865289196</v>
      </c>
      <c r="T265" s="11" t="n">
        <v>0</v>
      </c>
      <c r="U265" s="13" t="n">
        <v>0</v>
      </c>
      <c r="V265" s="11" t="n">
        <v>0</v>
      </c>
      <c r="W265" s="13" t="n">
        <v>0</v>
      </c>
      <c r="X265" s="11" t="n">
        <v>0</v>
      </c>
      <c r="Y265" s="13" t="n">
        <v>0</v>
      </c>
      <c r="Z265" s="11" t="n">
        <v>0</v>
      </c>
      <c r="AA265" s="13" t="n">
        <v>0</v>
      </c>
      <c r="AB265" s="11" t="n">
        <v>0</v>
      </c>
      <c r="AC265" s="13" t="n">
        <v>0</v>
      </c>
      <c r="AD265" s="11" t="n">
        <v>0</v>
      </c>
      <c r="AE265" s="13" t="n">
        <v>0</v>
      </c>
      <c r="AF265" s="11" t="n">
        <v>0</v>
      </c>
      <c r="AG265" s="13" t="n">
        <v>0</v>
      </c>
      <c r="AH265" s="25">
        <f>J265+L265+N265+P265+R265+T265+V265+X265+Z265+AB265+AD265+AF265</f>
        <v/>
      </c>
      <c r="AI265" s="26">
        <f>K265+M265+O265+Q265+S265+U265+W265+Y265+AA265+AC265+AE265+AG265</f>
        <v/>
      </c>
      <c r="AJ265" s="11" t="n">
        <v>100</v>
      </c>
      <c r="AK265" s="13" t="n">
        <v>173.0346716197451</v>
      </c>
      <c r="AL265" s="11" t="n">
        <v>0</v>
      </c>
      <c r="AM265" s="13" t="n">
        <v>0</v>
      </c>
      <c r="AN265" s="11" t="n">
        <v>0</v>
      </c>
      <c r="AO265" s="13" t="n">
        <v>0</v>
      </c>
      <c r="AP265" s="11" t="n">
        <v>0</v>
      </c>
      <c r="AQ265" s="13" t="n">
        <v>0</v>
      </c>
      <c r="AR265" s="11" t="n">
        <v>220</v>
      </c>
      <c r="AS265" s="13" t="n">
        <v>385.2627387389023</v>
      </c>
      <c r="AT265" s="11" t="n">
        <v>0</v>
      </c>
      <c r="AU265" s="13" t="n">
        <v>0</v>
      </c>
      <c r="AV265" s="11" t="n">
        <v>0</v>
      </c>
      <c r="AW265" s="13" t="n">
        <v>0</v>
      </c>
      <c r="AX265" s="11" t="n">
        <v>0</v>
      </c>
      <c r="AY265" s="13" t="n">
        <v>0</v>
      </c>
      <c r="AZ265" s="11" t="n">
        <v>0</v>
      </c>
      <c r="BA265" s="13" t="n">
        <v>0</v>
      </c>
      <c r="BB265" s="11" t="n">
        <v>0</v>
      </c>
      <c r="BC265" s="13" t="n">
        <v>0</v>
      </c>
      <c r="BD265" s="11" t="n">
        <v>0</v>
      </c>
      <c r="BE265" s="13" t="n">
        <v>0</v>
      </c>
      <c r="BF265" s="11" t="n">
        <v>0</v>
      </c>
      <c r="BG265" s="13" t="n">
        <v>0</v>
      </c>
      <c r="BH265" s="27">
        <f>AJ265+AL265+AN265+AP265+AR265+AT265+AV265+AX265+AZ265+BB265+BD265+BF265</f>
        <v/>
      </c>
      <c r="BI265" s="28">
        <f>AK265+AM265+AO265+AQ265+AS265+AU265+AW265+AY265+BA265+BC265+BE265+BG265</f>
        <v/>
      </c>
      <c r="BJ265" s="11">
        <f>BH265-AH265</f>
        <v/>
      </c>
      <c r="BK265" s="12">
        <f>IF(AH265&gt;0, BJ265/AH265, 0)</f>
        <v/>
      </c>
      <c r="BL265" s="13">
        <f>BI265-AI265</f>
        <v/>
      </c>
      <c r="BM265" s="12">
        <f>IF(AI265&gt;0, BL265/AI265, 0)</f>
        <v/>
      </c>
    </row>
    <row r="266">
      <c r="A266" s="19" t="inlineStr">
        <is>
          <t>Alfonso</t>
        </is>
      </c>
      <c r="B266" s="19" t="inlineStr">
        <is>
          <t>ESPAÑA</t>
        </is>
      </c>
      <c r="C266" s="19" t="inlineStr">
        <is>
          <t>VILLALTA SATIVUM, S.L.</t>
        </is>
      </c>
      <c r="D266" s="10" t="inlineStr">
        <is>
          <t>Consolidado/estratégico</t>
        </is>
      </c>
      <c r="E266" s="10" t="inlineStr">
        <is>
          <t>AQUOM0005</t>
        </is>
      </c>
      <c r="F266" s="19" t="inlineStr">
        <is>
          <t>AQUOM, 5 L</t>
        </is>
      </c>
      <c r="G266" s="22" t="n">
        <v>5</v>
      </c>
      <c r="H266" s="13" t="n">
        <v>12.81</v>
      </c>
      <c r="I266" s="13" t="n">
        <v>13.35285628583696</v>
      </c>
      <c r="J266" s="11" t="n">
        <v>0</v>
      </c>
      <c r="K266" s="13" t="n">
        <v>0</v>
      </c>
      <c r="L266" s="11" t="n">
        <v>0</v>
      </c>
      <c r="M266" s="13" t="n">
        <v>0</v>
      </c>
      <c r="N266" s="11" t="n">
        <v>0</v>
      </c>
      <c r="O266" s="13" t="n">
        <v>0</v>
      </c>
      <c r="P266" s="11" t="n">
        <v>0</v>
      </c>
      <c r="Q266" s="13" t="n">
        <v>0</v>
      </c>
      <c r="R266" s="11" t="n">
        <v>39.56942696772853</v>
      </c>
      <c r="S266" s="13" t="n">
        <v>506.8843594566025</v>
      </c>
      <c r="T266" s="11" t="n">
        <v>0</v>
      </c>
      <c r="U266" s="13" t="n">
        <v>0</v>
      </c>
      <c r="V266" s="11" t="n">
        <v>0</v>
      </c>
      <c r="W266" s="13" t="n">
        <v>0</v>
      </c>
      <c r="X266" s="11" t="n">
        <v>59.35414045159279</v>
      </c>
      <c r="Y266" s="13" t="n">
        <v>760.3265391849037</v>
      </c>
      <c r="Z266" s="11" t="n">
        <v>0</v>
      </c>
      <c r="AA266" s="13" t="n">
        <v>0</v>
      </c>
      <c r="AB266" s="11" t="n">
        <v>0</v>
      </c>
      <c r="AC266" s="13" t="n">
        <v>0</v>
      </c>
      <c r="AD266" s="11" t="n">
        <v>0</v>
      </c>
      <c r="AE266" s="13" t="n">
        <v>0</v>
      </c>
      <c r="AF266" s="11" t="n">
        <v>0</v>
      </c>
      <c r="AG266" s="13" t="n">
        <v>0</v>
      </c>
      <c r="AH266" s="25">
        <f>J266+L266+N266+P266+R266+T266+V266+X266+Z266+AB266+AD266+AF266</f>
        <v/>
      </c>
      <c r="AI266" s="26">
        <f>K266+M266+O266+Q266+S266+U266+W266+Y266+AA266+AC266+AE266+AG266</f>
        <v/>
      </c>
      <c r="AJ266" s="11" t="n">
        <v>0</v>
      </c>
      <c r="AK266" s="13" t="n">
        <v>0</v>
      </c>
      <c r="AL266" s="11" t="n">
        <v>0</v>
      </c>
      <c r="AM266" s="13" t="n">
        <v>0</v>
      </c>
      <c r="AN266" s="11" t="n">
        <v>0</v>
      </c>
      <c r="AO266" s="13" t="n">
        <v>0</v>
      </c>
      <c r="AP266" s="11" t="n">
        <v>0</v>
      </c>
      <c r="AQ266" s="13" t="n">
        <v>0</v>
      </c>
      <c r="AR266" s="11" t="n">
        <v>50</v>
      </c>
      <c r="AS266" s="13" t="n">
        <v>667.6428142918478</v>
      </c>
      <c r="AT266" s="11" t="n">
        <v>0</v>
      </c>
      <c r="AU266" s="13" t="n">
        <v>0</v>
      </c>
      <c r="AV266" s="11" t="n">
        <v>0</v>
      </c>
      <c r="AW266" s="13" t="n">
        <v>0</v>
      </c>
      <c r="AX266" s="11" t="n">
        <v>70</v>
      </c>
      <c r="AY266" s="13" t="n">
        <v>934.6999400085872</v>
      </c>
      <c r="AZ266" s="11" t="n">
        <v>0</v>
      </c>
      <c r="BA266" s="13" t="n">
        <v>0</v>
      </c>
      <c r="BB266" s="11" t="n">
        <v>0</v>
      </c>
      <c r="BC266" s="13" t="n">
        <v>0</v>
      </c>
      <c r="BD266" s="11" t="n">
        <v>0</v>
      </c>
      <c r="BE266" s="13" t="n">
        <v>0</v>
      </c>
      <c r="BF266" s="11" t="n">
        <v>0</v>
      </c>
      <c r="BG266" s="13" t="n">
        <v>0</v>
      </c>
      <c r="BH266" s="27">
        <f>AJ266+AL266+AN266+AP266+AR266+AT266+AV266+AX266+AZ266+BB266+BD266+BF266</f>
        <v/>
      </c>
      <c r="BI266" s="28">
        <f>AK266+AM266+AO266+AQ266+AS266+AU266+AW266+AY266+BA266+BC266+BE266+BG266</f>
        <v/>
      </c>
      <c r="BJ266" s="11">
        <f>BH266-AH266</f>
        <v/>
      </c>
      <c r="BK266" s="12">
        <f>IF(AH266&gt;0, BJ266/AH266, 0)</f>
        <v/>
      </c>
      <c r="BL266" s="13">
        <f>BI266-AI266</f>
        <v/>
      </c>
      <c r="BM266" s="12">
        <f>IF(AI266&gt;0, BL266/AI266, 0)</f>
        <v/>
      </c>
    </row>
    <row r="267">
      <c r="A267" s="19" t="inlineStr">
        <is>
          <t>Alfonso</t>
        </is>
      </c>
      <c r="B267" s="19" t="inlineStr">
        <is>
          <t>ESPAÑA</t>
        </is>
      </c>
      <c r="C267" s="19" t="inlineStr">
        <is>
          <t>VILLALTA SATIVUM, S.L.</t>
        </is>
      </c>
      <c r="D267" s="10" t="inlineStr">
        <is>
          <t>Consolidado/estratégico</t>
        </is>
      </c>
      <c r="E267" s="10" t="inlineStr">
        <is>
          <t>AVAN0020</t>
        </is>
      </c>
      <c r="F267" s="19" t="inlineStr">
        <is>
          <t>FLORAMEC AVANCE, 20 L</t>
        </is>
      </c>
      <c r="G267" s="22" t="n">
        <v>20</v>
      </c>
      <c r="H267" s="13" t="n">
        <v>4.74</v>
      </c>
      <c r="I267" s="13" t="n">
        <v>4.940869539021637</v>
      </c>
      <c r="J267" s="11" t="n">
        <v>0</v>
      </c>
      <c r="K267" s="13" t="n">
        <v>0</v>
      </c>
      <c r="L267" s="11" t="n">
        <v>0</v>
      </c>
      <c r="M267" s="13" t="n">
        <v>0</v>
      </c>
      <c r="N267" s="11" t="n">
        <v>415.4789831611496</v>
      </c>
      <c r="O267" s="13" t="n">
        <v>1969.370380183849</v>
      </c>
      <c r="P267" s="11" t="n">
        <v>0</v>
      </c>
      <c r="Q267" s="13" t="n">
        <v>0</v>
      </c>
      <c r="R267" s="11" t="n">
        <v>1266.221662967313</v>
      </c>
      <c r="S267" s="13" t="n">
        <v>6001.890682465063</v>
      </c>
      <c r="T267" s="11" t="n">
        <v>1266.221662967313</v>
      </c>
      <c r="U267" s="13" t="n">
        <v>6001.890682465063</v>
      </c>
      <c r="V267" s="11" t="n">
        <v>0</v>
      </c>
      <c r="W267" s="13" t="n">
        <v>0</v>
      </c>
      <c r="X267" s="11" t="n">
        <v>276.9859887740997</v>
      </c>
      <c r="Y267" s="13" t="n">
        <v>1312.913586789233</v>
      </c>
      <c r="Z267" s="11" t="n">
        <v>0</v>
      </c>
      <c r="AA267" s="13" t="n">
        <v>0</v>
      </c>
      <c r="AB267" s="11" t="n">
        <v>0</v>
      </c>
      <c r="AC267" s="13" t="n">
        <v>0</v>
      </c>
      <c r="AD267" s="11" t="n">
        <v>0</v>
      </c>
      <c r="AE267" s="13" t="n">
        <v>0</v>
      </c>
      <c r="AF267" s="11" t="n">
        <v>0</v>
      </c>
      <c r="AG267" s="13" t="n">
        <v>0</v>
      </c>
      <c r="AH267" s="25">
        <f>J267+L267+N267+P267+R267+T267+V267+X267+Z267+AB267+AD267+AF267</f>
        <v/>
      </c>
      <c r="AI267" s="26">
        <f>K267+M267+O267+Q267+S267+U267+W267+Y267+AA267+AC267+AE267+AG267</f>
        <v/>
      </c>
      <c r="AJ267" s="11" t="n">
        <v>0</v>
      </c>
      <c r="AK267" s="13" t="n">
        <v>0</v>
      </c>
      <c r="AL267" s="11" t="n">
        <v>0</v>
      </c>
      <c r="AM267" s="13" t="n">
        <v>0</v>
      </c>
      <c r="AN267" s="11" t="n">
        <v>460</v>
      </c>
      <c r="AO267" s="13" t="n">
        <v>2272.799987949953</v>
      </c>
      <c r="AP267" s="11" t="n">
        <v>0</v>
      </c>
      <c r="AQ267" s="13" t="n">
        <v>0</v>
      </c>
      <c r="AR267" s="11" t="n">
        <v>1400</v>
      </c>
      <c r="AS267" s="13" t="n">
        <v>6917.217354630291</v>
      </c>
      <c r="AT267" s="11" t="n">
        <v>1400</v>
      </c>
      <c r="AU267" s="13" t="n">
        <v>6917.217354630291</v>
      </c>
      <c r="AV267" s="11" t="n">
        <v>0</v>
      </c>
      <c r="AW267" s="13" t="n">
        <v>0</v>
      </c>
      <c r="AX267" s="11" t="n">
        <v>300</v>
      </c>
      <c r="AY267" s="13" t="n">
        <v>1482.260861706491</v>
      </c>
      <c r="AZ267" s="11" t="n">
        <v>0</v>
      </c>
      <c r="BA267" s="13" t="n">
        <v>0</v>
      </c>
      <c r="BB267" s="11" t="n">
        <v>0</v>
      </c>
      <c r="BC267" s="13" t="n">
        <v>0</v>
      </c>
      <c r="BD267" s="11" t="n">
        <v>0</v>
      </c>
      <c r="BE267" s="13" t="n">
        <v>0</v>
      </c>
      <c r="BF267" s="11" t="n">
        <v>0</v>
      </c>
      <c r="BG267" s="13" t="n">
        <v>0</v>
      </c>
      <c r="BH267" s="27">
        <f>AJ267+AL267+AN267+AP267+AR267+AT267+AV267+AX267+AZ267+BB267+BD267+BF267</f>
        <v/>
      </c>
      <c r="BI267" s="28">
        <f>AK267+AM267+AO267+AQ267+AS267+AU267+AW267+AY267+BA267+BC267+BE267+BG267</f>
        <v/>
      </c>
      <c r="BJ267" s="11">
        <f>BH267-AH267</f>
        <v/>
      </c>
      <c r="BK267" s="12">
        <f>IF(AH267&gt;0, BJ267/AH267, 0)</f>
        <v/>
      </c>
      <c r="BL267" s="13">
        <f>BI267-AI267</f>
        <v/>
      </c>
      <c r="BM267" s="12">
        <f>IF(AI267&gt;0, BL267/AI267, 0)</f>
        <v/>
      </c>
    </row>
    <row r="268">
      <c r="A268" s="19" t="inlineStr">
        <is>
          <t>Alfonso</t>
        </is>
      </c>
      <c r="B268" s="19" t="inlineStr">
        <is>
          <t>ESPAÑA</t>
        </is>
      </c>
      <c r="C268" s="19" t="inlineStr">
        <is>
          <t>VILLALTA SATIVUM, S.L.</t>
        </is>
      </c>
      <c r="D268" s="10" t="inlineStr">
        <is>
          <t>Consolidado/estratégico</t>
        </is>
      </c>
      <c r="E268" s="10" t="inlineStr">
        <is>
          <t>BIO0020</t>
        </is>
      </c>
      <c r="F268" s="19" t="inlineStr">
        <is>
          <t>BIORAD-20, 20 L</t>
        </is>
      </c>
      <c r="G268" s="22" t="n">
        <v>20</v>
      </c>
      <c r="H268" s="13" t="n">
        <v>2.37</v>
      </c>
      <c r="I268" s="13" t="n">
        <v>2.470434769510819</v>
      </c>
      <c r="J268" s="11" t="n">
        <v>0</v>
      </c>
      <c r="K268" s="13" t="n">
        <v>0</v>
      </c>
      <c r="L268" s="11" t="n">
        <v>0</v>
      </c>
      <c r="M268" s="13" t="n">
        <v>0</v>
      </c>
      <c r="N268" s="11" t="n">
        <v>0</v>
      </c>
      <c r="O268" s="13" t="n">
        <v>0</v>
      </c>
      <c r="P268" s="11" t="n">
        <v>633.1108314836565</v>
      </c>
      <c r="Q268" s="13" t="n">
        <v>1500.472670616266</v>
      </c>
      <c r="R268" s="11" t="n">
        <v>0</v>
      </c>
      <c r="S268" s="13" t="n">
        <v>0</v>
      </c>
      <c r="T268" s="11" t="n">
        <v>633.1108314836565</v>
      </c>
      <c r="U268" s="13" t="n">
        <v>1500.472670616266</v>
      </c>
      <c r="V268" s="11" t="n">
        <v>0</v>
      </c>
      <c r="W268" s="13" t="n">
        <v>0</v>
      </c>
      <c r="X268" s="11" t="n">
        <v>118.7082809031856</v>
      </c>
      <c r="Y268" s="13" t="n">
        <v>281.3386257405498</v>
      </c>
      <c r="Z268" s="11" t="n">
        <v>0</v>
      </c>
      <c r="AA268" s="13" t="n">
        <v>0</v>
      </c>
      <c r="AB268" s="11" t="n">
        <v>300</v>
      </c>
      <c r="AC268" s="13" t="n">
        <v>711</v>
      </c>
      <c r="AD268" s="11" t="n">
        <v>0</v>
      </c>
      <c r="AE268" s="13" t="n">
        <v>0</v>
      </c>
      <c r="AF268" s="11" t="n">
        <v>0</v>
      </c>
      <c r="AG268" s="13" t="n">
        <v>0</v>
      </c>
      <c r="AH268" s="25">
        <f>J268+L268+N268+P268+R268+T268+V268+X268+Z268+AB268+AD268+AF268</f>
        <v/>
      </c>
      <c r="AI268" s="26">
        <f>K268+M268+O268+Q268+S268+U268+W268+Y268+AA268+AC268+AE268+AG268</f>
        <v/>
      </c>
      <c r="AJ268" s="11" t="n">
        <v>0</v>
      </c>
      <c r="AK268" s="13" t="n">
        <v>0</v>
      </c>
      <c r="AL268" s="11" t="n">
        <v>0</v>
      </c>
      <c r="AM268" s="13" t="n">
        <v>0</v>
      </c>
      <c r="AN268" s="11" t="n">
        <v>0</v>
      </c>
      <c r="AO268" s="13" t="n">
        <v>0</v>
      </c>
      <c r="AP268" s="11" t="n">
        <v>800</v>
      </c>
      <c r="AQ268" s="13" t="n">
        <v>1976.347815608655</v>
      </c>
      <c r="AR268" s="11" t="n">
        <v>0</v>
      </c>
      <c r="AS268" s="13" t="n">
        <v>0</v>
      </c>
      <c r="AT268" s="11" t="n">
        <v>800</v>
      </c>
      <c r="AU268" s="13" t="n">
        <v>1976.347815608655</v>
      </c>
      <c r="AV268" s="11" t="n">
        <v>0</v>
      </c>
      <c r="AW268" s="13" t="n">
        <v>0</v>
      </c>
      <c r="AX268" s="11" t="n">
        <v>140</v>
      </c>
      <c r="AY268" s="13" t="n">
        <v>345.8608677315146</v>
      </c>
      <c r="AZ268" s="11" t="n">
        <v>0</v>
      </c>
      <c r="BA268" s="13" t="n">
        <v>0</v>
      </c>
      <c r="BB268" s="11" t="n">
        <v>360</v>
      </c>
      <c r="BC268" s="13" t="n">
        <v>889.3565170238948</v>
      </c>
      <c r="BD268" s="11" t="n">
        <v>0</v>
      </c>
      <c r="BE268" s="13" t="n">
        <v>0</v>
      </c>
      <c r="BF268" s="11" t="n">
        <v>0</v>
      </c>
      <c r="BG268" s="13" t="n">
        <v>0</v>
      </c>
      <c r="BH268" s="27">
        <f>AJ268+AL268+AN268+AP268+AR268+AT268+AV268+AX268+AZ268+BB268+BD268+BF268</f>
        <v/>
      </c>
      <c r="BI268" s="28">
        <f>AK268+AM268+AO268+AQ268+AS268+AU268+AW268+AY268+BA268+BC268+BE268+BG268</f>
        <v/>
      </c>
      <c r="BJ268" s="11">
        <f>BH268-AH268</f>
        <v/>
      </c>
      <c r="BK268" s="12">
        <f>IF(AH268&gt;0, BJ268/AH268, 0)</f>
        <v/>
      </c>
      <c r="BL268" s="13">
        <f>BI268-AI268</f>
        <v/>
      </c>
      <c r="BM268" s="12">
        <f>IF(AI268&gt;0, BL268/AI268, 0)</f>
        <v/>
      </c>
    </row>
    <row r="269">
      <c r="A269" s="19" t="inlineStr">
        <is>
          <t>Alfonso</t>
        </is>
      </c>
      <c r="B269" s="19" t="inlineStr">
        <is>
          <t>ESPAÑA</t>
        </is>
      </c>
      <c r="C269" s="19" t="inlineStr">
        <is>
          <t>VILLALTA SATIVUM, S.L.</t>
        </is>
      </c>
      <c r="D269" s="10" t="inlineStr">
        <is>
          <t>Consolidado/estratégico</t>
        </is>
      </c>
      <c r="E269" s="10" t="inlineStr">
        <is>
          <t>BIO1000</t>
        </is>
      </c>
      <c r="F269" s="19" t="inlineStr">
        <is>
          <t>BIORAD-20, 1000 L</t>
        </is>
      </c>
      <c r="G269" s="22" t="n">
        <v>1000</v>
      </c>
      <c r="H269" s="13" t="n">
        <v>2.1</v>
      </c>
      <c r="I269" s="13" t="n">
        <v>2.188992833743764</v>
      </c>
      <c r="J269" s="11" t="n">
        <v>0</v>
      </c>
      <c r="K269" s="13" t="n">
        <v>0</v>
      </c>
      <c r="L269" s="11" t="n">
        <v>0</v>
      </c>
      <c r="M269" s="13" t="n">
        <v>0</v>
      </c>
      <c r="N269" s="11" t="n">
        <v>0</v>
      </c>
      <c r="O269" s="13" t="n">
        <v>0</v>
      </c>
      <c r="P269" s="11" t="n">
        <v>0</v>
      </c>
      <c r="Q269" s="13" t="n">
        <v>0</v>
      </c>
      <c r="R269" s="11" t="n">
        <v>0</v>
      </c>
      <c r="S269" s="13" t="n">
        <v>0</v>
      </c>
      <c r="T269" s="11" t="n">
        <v>989.2356741932132</v>
      </c>
      <c r="U269" s="13" t="n">
        <v>2077.394915805748</v>
      </c>
      <c r="V269" s="11" t="n">
        <v>0</v>
      </c>
      <c r="W269" s="13" t="n">
        <v>0</v>
      </c>
      <c r="X269" s="11" t="n">
        <v>0</v>
      </c>
      <c r="Y269" s="13" t="n">
        <v>0</v>
      </c>
      <c r="Z269" s="11" t="n">
        <v>0</v>
      </c>
      <c r="AA269" s="13" t="n">
        <v>0</v>
      </c>
      <c r="AB269" s="11" t="n">
        <v>0</v>
      </c>
      <c r="AC269" s="13" t="n">
        <v>0</v>
      </c>
      <c r="AD269" s="11" t="n">
        <v>0</v>
      </c>
      <c r="AE269" s="13" t="n">
        <v>0</v>
      </c>
      <c r="AF269" s="11" t="n">
        <v>0</v>
      </c>
      <c r="AG269" s="13" t="n">
        <v>0</v>
      </c>
      <c r="AH269" s="25">
        <f>J269+L269+N269+P269+R269+T269+V269+X269+Z269+AB269+AD269+AF269</f>
        <v/>
      </c>
      <c r="AI269" s="26">
        <f>K269+M269+O269+Q269+S269+U269+W269+Y269+AA269+AC269+AE269+AG269</f>
        <v/>
      </c>
      <c r="AJ269" s="11" t="n">
        <v>0</v>
      </c>
      <c r="AK269" s="13" t="n">
        <v>0</v>
      </c>
      <c r="AL269" s="11" t="n">
        <v>0</v>
      </c>
      <c r="AM269" s="13" t="n">
        <v>0</v>
      </c>
      <c r="AN269" s="11" t="n">
        <v>0</v>
      </c>
      <c r="AO269" s="13" t="n">
        <v>0</v>
      </c>
      <c r="AP269" s="11" t="n">
        <v>0</v>
      </c>
      <c r="AQ269" s="13" t="n">
        <v>0</v>
      </c>
      <c r="AR269" s="11" t="n">
        <v>0</v>
      </c>
      <c r="AS269" s="13" t="n">
        <v>0</v>
      </c>
      <c r="AT269" s="11" t="n">
        <v>1000</v>
      </c>
      <c r="AU269" s="13" t="n">
        <v>2188.992833743764</v>
      </c>
      <c r="AV269" s="11" t="n">
        <v>0</v>
      </c>
      <c r="AW269" s="13" t="n">
        <v>0</v>
      </c>
      <c r="AX269" s="11" t="n">
        <v>0</v>
      </c>
      <c r="AY269" s="13" t="n">
        <v>0</v>
      </c>
      <c r="AZ269" s="11" t="n">
        <v>0</v>
      </c>
      <c r="BA269" s="13" t="n">
        <v>0</v>
      </c>
      <c r="BB269" s="11" t="n">
        <v>0</v>
      </c>
      <c r="BC269" s="13" t="n">
        <v>0</v>
      </c>
      <c r="BD269" s="11" t="n">
        <v>0</v>
      </c>
      <c r="BE269" s="13" t="n">
        <v>0</v>
      </c>
      <c r="BF269" s="11" t="n">
        <v>0</v>
      </c>
      <c r="BG269" s="13" t="n">
        <v>0</v>
      </c>
      <c r="BH269" s="27">
        <f>AJ269+AL269+AN269+AP269+AR269+AT269+AV269+AX269+AZ269+BB269+BD269+BF269</f>
        <v/>
      </c>
      <c r="BI269" s="28">
        <f>AK269+AM269+AO269+AQ269+AS269+AU269+AW269+AY269+BA269+BC269+BE269+BG269</f>
        <v/>
      </c>
      <c r="BJ269" s="11">
        <f>BH269-AH269</f>
        <v/>
      </c>
      <c r="BK269" s="12">
        <f>IF(AH269&gt;0, BJ269/AH269, 0)</f>
        <v/>
      </c>
      <c r="BL269" s="13">
        <f>BI269-AI269</f>
        <v/>
      </c>
      <c r="BM269" s="12">
        <f>IF(AI269&gt;0, BL269/AI269, 0)</f>
        <v/>
      </c>
    </row>
    <row r="270">
      <c r="A270" s="19" t="inlineStr">
        <is>
          <t>Alfonso</t>
        </is>
      </c>
      <c r="B270" s="19" t="inlineStr">
        <is>
          <t>ESPAÑA</t>
        </is>
      </c>
      <c r="C270" s="19" t="inlineStr">
        <is>
          <t>VILLALTA SATIVUM, S.L.</t>
        </is>
      </c>
      <c r="D270" s="10" t="inlineStr">
        <is>
          <t>Consolidado/estratégico</t>
        </is>
      </c>
      <c r="E270" s="10" t="inlineStr">
        <is>
          <t>BROTA0005</t>
        </is>
      </c>
      <c r="F270" s="19" t="inlineStr">
        <is>
          <t>BROTAMEC, 5 L</t>
        </is>
      </c>
      <c r="G270" s="22" t="n">
        <v>5</v>
      </c>
      <c r="H270" s="13" t="n">
        <v>3.21</v>
      </c>
      <c r="I270" s="13" t="n">
        <v>3.346031903008324</v>
      </c>
      <c r="J270" s="11" t="n">
        <v>0</v>
      </c>
      <c r="K270" s="13" t="n">
        <v>0</v>
      </c>
      <c r="L270" s="11" t="n">
        <v>0</v>
      </c>
      <c r="M270" s="13" t="n">
        <v>0</v>
      </c>
      <c r="N270" s="11" t="n">
        <v>0</v>
      </c>
      <c r="O270" s="13" t="n">
        <v>0</v>
      </c>
      <c r="P270" s="11" t="n">
        <v>0</v>
      </c>
      <c r="Q270" s="13" t="n">
        <v>0</v>
      </c>
      <c r="R270" s="11" t="n">
        <v>316.5554157418283</v>
      </c>
      <c r="S270" s="13" t="n">
        <v>1016.142884531269</v>
      </c>
      <c r="T270" s="11" t="n">
        <v>0</v>
      </c>
      <c r="U270" s="13" t="n">
        <v>0</v>
      </c>
      <c r="V270" s="11" t="n">
        <v>0</v>
      </c>
      <c r="W270" s="13" t="n">
        <v>0</v>
      </c>
      <c r="X270" s="11" t="n">
        <v>0</v>
      </c>
      <c r="Y270" s="13" t="n">
        <v>0</v>
      </c>
      <c r="Z270" s="11" t="n">
        <v>0</v>
      </c>
      <c r="AA270" s="13" t="n">
        <v>0</v>
      </c>
      <c r="AB270" s="11" t="n">
        <v>0</v>
      </c>
      <c r="AC270" s="13" t="n">
        <v>0</v>
      </c>
      <c r="AD270" s="11" t="n">
        <v>0</v>
      </c>
      <c r="AE270" s="13" t="n">
        <v>0</v>
      </c>
      <c r="AF270" s="11" t="n">
        <v>0</v>
      </c>
      <c r="AG270" s="13" t="n">
        <v>0</v>
      </c>
      <c r="AH270" s="25">
        <f>J270+L270+N270+P270+R270+T270+V270+X270+Z270+AB270+AD270+AF270</f>
        <v/>
      </c>
      <c r="AI270" s="26">
        <f>K270+M270+O270+Q270+S270+U270+W270+Y270+AA270+AC270+AE270+AG270</f>
        <v/>
      </c>
      <c r="AJ270" s="11" t="n">
        <v>0</v>
      </c>
      <c r="AK270" s="13" t="n">
        <v>0</v>
      </c>
      <c r="AL270" s="11" t="n">
        <v>0</v>
      </c>
      <c r="AM270" s="13" t="n">
        <v>0</v>
      </c>
      <c r="AN270" s="11" t="n">
        <v>0</v>
      </c>
      <c r="AO270" s="13" t="n">
        <v>0</v>
      </c>
      <c r="AP270" s="11" t="n">
        <v>0</v>
      </c>
      <c r="AQ270" s="13" t="n">
        <v>0</v>
      </c>
      <c r="AR270" s="11" t="n">
        <v>345</v>
      </c>
      <c r="AS270" s="13" t="n">
        <v>1154.381006537872</v>
      </c>
      <c r="AT270" s="11" t="n">
        <v>0</v>
      </c>
      <c r="AU270" s="13" t="n">
        <v>0</v>
      </c>
      <c r="AV270" s="11" t="n">
        <v>0</v>
      </c>
      <c r="AW270" s="13" t="n">
        <v>0</v>
      </c>
      <c r="AX270" s="11" t="n">
        <v>0</v>
      </c>
      <c r="AY270" s="13" t="n">
        <v>0</v>
      </c>
      <c r="AZ270" s="11" t="n">
        <v>0</v>
      </c>
      <c r="BA270" s="13" t="n">
        <v>0</v>
      </c>
      <c r="BB270" s="11" t="n">
        <v>0</v>
      </c>
      <c r="BC270" s="13" t="n">
        <v>0</v>
      </c>
      <c r="BD270" s="11" t="n">
        <v>0</v>
      </c>
      <c r="BE270" s="13" t="n">
        <v>0</v>
      </c>
      <c r="BF270" s="11" t="n">
        <v>0</v>
      </c>
      <c r="BG270" s="13" t="n">
        <v>0</v>
      </c>
      <c r="BH270" s="27">
        <f>AJ270+AL270+AN270+AP270+AR270+AT270+AV270+AX270+AZ270+BB270+BD270+BF270</f>
        <v/>
      </c>
      <c r="BI270" s="28">
        <f>AK270+AM270+AO270+AQ270+AS270+AU270+AW270+AY270+BA270+BC270+BE270+BG270</f>
        <v/>
      </c>
      <c r="BJ270" s="11">
        <f>BH270-AH270</f>
        <v/>
      </c>
      <c r="BK270" s="12">
        <f>IF(AH270&gt;0, BJ270/AH270, 0)</f>
        <v/>
      </c>
      <c r="BL270" s="13">
        <f>BI270-AI270</f>
        <v/>
      </c>
      <c r="BM270" s="12">
        <f>IF(AI270&gt;0, BL270/AI270, 0)</f>
        <v/>
      </c>
    </row>
    <row r="271">
      <c r="A271" s="19" t="inlineStr">
        <is>
          <t>Alfonso</t>
        </is>
      </c>
      <c r="B271" s="19" t="inlineStr">
        <is>
          <t>ESPAÑA</t>
        </is>
      </c>
      <c r="C271" s="19" t="inlineStr">
        <is>
          <t>VILLALTA SATIVUM, S.L.</t>
        </is>
      </c>
      <c r="D271" s="10" t="inlineStr">
        <is>
          <t>Consolidado/estratégico</t>
        </is>
      </c>
      <c r="E271" s="10" t="inlineStr">
        <is>
          <t>BROTA0020</t>
        </is>
      </c>
      <c r="F271" s="19" t="inlineStr">
        <is>
          <t>BROTAMEC, 20 L</t>
        </is>
      </c>
      <c r="G271" s="22" t="n">
        <v>20</v>
      </c>
      <c r="H271" s="13" t="n">
        <v>2.919999999999999</v>
      </c>
      <c r="I271" s="13" t="n">
        <v>3.043742416443709</v>
      </c>
      <c r="J271" s="11" t="n">
        <v>0</v>
      </c>
      <c r="K271" s="13" t="n">
        <v>0</v>
      </c>
      <c r="L271" s="11" t="n">
        <v>0</v>
      </c>
      <c r="M271" s="13" t="n">
        <v>0</v>
      </c>
      <c r="N271" s="11" t="n">
        <v>0</v>
      </c>
      <c r="O271" s="13" t="n">
        <v>0</v>
      </c>
      <c r="P271" s="11" t="n">
        <v>0</v>
      </c>
      <c r="Q271" s="13" t="n">
        <v>0</v>
      </c>
      <c r="R271" s="11" t="n">
        <v>0</v>
      </c>
      <c r="S271" s="13" t="n">
        <v>0</v>
      </c>
      <c r="T271" s="11" t="n">
        <v>633.1108314836565</v>
      </c>
      <c r="U271" s="13" t="n">
        <v>1848.683627932277</v>
      </c>
      <c r="V271" s="11" t="n">
        <v>0</v>
      </c>
      <c r="W271" s="13" t="n">
        <v>0</v>
      </c>
      <c r="X271" s="11" t="n">
        <v>316.5554157418283</v>
      </c>
      <c r="Y271" s="13" t="n">
        <v>924.3418139661384</v>
      </c>
      <c r="Z271" s="11" t="n">
        <v>0</v>
      </c>
      <c r="AA271" s="13" t="n">
        <v>0</v>
      </c>
      <c r="AB271" s="11" t="n">
        <v>640</v>
      </c>
      <c r="AC271" s="13" t="n">
        <v>1868.8</v>
      </c>
      <c r="AD271" s="11" t="n">
        <v>0</v>
      </c>
      <c r="AE271" s="13" t="n">
        <v>0</v>
      </c>
      <c r="AF271" s="11" t="n">
        <v>0</v>
      </c>
      <c r="AG271" s="13" t="n">
        <v>0</v>
      </c>
      <c r="AH271" s="25">
        <f>J271+L271+N271+P271+R271+T271+V271+X271+Z271+AB271+AD271+AF271</f>
        <v/>
      </c>
      <c r="AI271" s="26">
        <f>K271+M271+O271+Q271+S271+U271+W271+Y271+AA271+AC271+AE271+AG271</f>
        <v/>
      </c>
      <c r="AJ271" s="11" t="n">
        <v>0</v>
      </c>
      <c r="AK271" s="13" t="n">
        <v>0</v>
      </c>
      <c r="AL271" s="11" t="n">
        <v>0</v>
      </c>
      <c r="AM271" s="13" t="n">
        <v>0</v>
      </c>
      <c r="AN271" s="11" t="n">
        <v>0</v>
      </c>
      <c r="AO271" s="13" t="n">
        <v>0</v>
      </c>
      <c r="AP271" s="11" t="n">
        <v>0</v>
      </c>
      <c r="AQ271" s="13" t="n">
        <v>0</v>
      </c>
      <c r="AR271" s="11" t="n">
        <v>0</v>
      </c>
      <c r="AS271" s="13" t="n">
        <v>0</v>
      </c>
      <c r="AT271" s="11" t="n">
        <v>680</v>
      </c>
      <c r="AU271" s="13" t="n">
        <v>2069.744843181722</v>
      </c>
      <c r="AV271" s="11" t="n">
        <v>0</v>
      </c>
      <c r="AW271" s="13" t="n">
        <v>0</v>
      </c>
      <c r="AX271" s="11" t="n">
        <v>340</v>
      </c>
      <c r="AY271" s="13" t="n">
        <v>1034.872421590861</v>
      </c>
      <c r="AZ271" s="11" t="n">
        <v>0</v>
      </c>
      <c r="BA271" s="13" t="n">
        <v>0</v>
      </c>
      <c r="BB271" s="11" t="n">
        <v>660</v>
      </c>
      <c r="BC271" s="13" t="n">
        <v>2008.869994852848</v>
      </c>
      <c r="BD271" s="11" t="n">
        <v>0</v>
      </c>
      <c r="BE271" s="13" t="n">
        <v>0</v>
      </c>
      <c r="BF271" s="11" t="n">
        <v>0</v>
      </c>
      <c r="BG271" s="13" t="n">
        <v>0</v>
      </c>
      <c r="BH271" s="27">
        <f>AJ271+AL271+AN271+AP271+AR271+AT271+AV271+AX271+AZ271+BB271+BD271+BF271</f>
        <v/>
      </c>
      <c r="BI271" s="28">
        <f>AK271+AM271+AO271+AQ271+AS271+AU271+AW271+AY271+BA271+BC271+BE271+BG271</f>
        <v/>
      </c>
      <c r="BJ271" s="11">
        <f>BH271-AH271</f>
        <v/>
      </c>
      <c r="BK271" s="12">
        <f>IF(AH271&gt;0, BJ271/AH271, 0)</f>
        <v/>
      </c>
      <c r="BL271" s="13">
        <f>BI271-AI271</f>
        <v/>
      </c>
      <c r="BM271" s="12">
        <f>IF(AI271&gt;0, BL271/AI271, 0)</f>
        <v/>
      </c>
    </row>
    <row r="272">
      <c r="A272" s="19" t="inlineStr">
        <is>
          <t>Alfonso</t>
        </is>
      </c>
      <c r="B272" s="19" t="inlineStr">
        <is>
          <t>ESPAÑA</t>
        </is>
      </c>
      <c r="C272" s="19" t="inlineStr">
        <is>
          <t>VILLALTA SATIVUM, S.L.</t>
        </is>
      </c>
      <c r="D272" s="10" t="inlineStr">
        <is>
          <t>Consolidado/estratégico</t>
        </is>
      </c>
      <c r="E272" s="10" t="inlineStr">
        <is>
          <t>C-CU0020</t>
        </is>
      </c>
      <c r="F272" s="19" t="inlineStr">
        <is>
          <t>CODICOBRE, 20 L</t>
        </is>
      </c>
      <c r="G272" s="22" t="n">
        <v>20</v>
      </c>
      <c r="H272" s="13" t="n">
        <v>3.629999999999999</v>
      </c>
      <c r="I272" s="13" t="n">
        <v>3.783830469757076</v>
      </c>
      <c r="J272" s="11" t="n">
        <v>316.5554157418283</v>
      </c>
      <c r="K272" s="13" t="n">
        <v>1149.096159142836</v>
      </c>
      <c r="L272" s="11" t="n">
        <v>0</v>
      </c>
      <c r="M272" s="13" t="n">
        <v>0</v>
      </c>
      <c r="N272" s="11" t="n">
        <v>0</v>
      </c>
      <c r="O272" s="13" t="n">
        <v>0</v>
      </c>
      <c r="P272" s="11" t="n">
        <v>0</v>
      </c>
      <c r="Q272" s="13" t="n">
        <v>0</v>
      </c>
      <c r="R272" s="11" t="n">
        <v>0</v>
      </c>
      <c r="S272" s="13" t="n">
        <v>0</v>
      </c>
      <c r="T272" s="11" t="n">
        <v>0</v>
      </c>
      <c r="U272" s="13" t="n">
        <v>0</v>
      </c>
      <c r="V272" s="11" t="n">
        <v>0</v>
      </c>
      <c r="W272" s="13" t="n">
        <v>0</v>
      </c>
      <c r="X272" s="11" t="n">
        <v>0</v>
      </c>
      <c r="Y272" s="13" t="n">
        <v>0</v>
      </c>
      <c r="Z272" s="11" t="n">
        <v>0</v>
      </c>
      <c r="AA272" s="13" t="n">
        <v>0</v>
      </c>
      <c r="AB272" s="11" t="n">
        <v>0</v>
      </c>
      <c r="AC272" s="13" t="n">
        <v>0</v>
      </c>
      <c r="AD272" s="11" t="n">
        <v>0</v>
      </c>
      <c r="AE272" s="13" t="n">
        <v>0</v>
      </c>
      <c r="AF272" s="11" t="n">
        <v>0</v>
      </c>
      <c r="AG272" s="13" t="n">
        <v>0</v>
      </c>
      <c r="AH272" s="25">
        <f>J272+L272+N272+P272+R272+T272+V272+X272+Z272+AB272+AD272+AF272</f>
        <v/>
      </c>
      <c r="AI272" s="26">
        <f>K272+M272+O272+Q272+S272+U272+W272+Y272+AA272+AC272+AE272+AG272</f>
        <v/>
      </c>
      <c r="AJ272" s="11" t="n">
        <v>340</v>
      </c>
      <c r="AK272" s="13" t="n">
        <v>1286.502359717406</v>
      </c>
      <c r="AL272" s="11" t="n">
        <v>0</v>
      </c>
      <c r="AM272" s="13" t="n">
        <v>0</v>
      </c>
      <c r="AN272" s="11" t="n">
        <v>0</v>
      </c>
      <c r="AO272" s="13" t="n">
        <v>0</v>
      </c>
      <c r="AP272" s="11" t="n">
        <v>0</v>
      </c>
      <c r="AQ272" s="13" t="n">
        <v>0</v>
      </c>
      <c r="AR272" s="11" t="n">
        <v>0</v>
      </c>
      <c r="AS272" s="13" t="n">
        <v>0</v>
      </c>
      <c r="AT272" s="11" t="n">
        <v>0</v>
      </c>
      <c r="AU272" s="13" t="n">
        <v>0</v>
      </c>
      <c r="AV272" s="11" t="n">
        <v>0</v>
      </c>
      <c r="AW272" s="13" t="n">
        <v>0</v>
      </c>
      <c r="AX272" s="11" t="n">
        <v>0</v>
      </c>
      <c r="AY272" s="13" t="n">
        <v>0</v>
      </c>
      <c r="AZ272" s="11" t="n">
        <v>0</v>
      </c>
      <c r="BA272" s="13" t="n">
        <v>0</v>
      </c>
      <c r="BB272" s="11" t="n">
        <v>0</v>
      </c>
      <c r="BC272" s="13" t="n">
        <v>0</v>
      </c>
      <c r="BD272" s="11" t="n">
        <v>0</v>
      </c>
      <c r="BE272" s="13" t="n">
        <v>0</v>
      </c>
      <c r="BF272" s="11" t="n">
        <v>0</v>
      </c>
      <c r="BG272" s="13" t="n">
        <v>0</v>
      </c>
      <c r="BH272" s="27">
        <f>AJ272+AL272+AN272+AP272+AR272+AT272+AV272+AX272+AZ272+BB272+BD272+BF272</f>
        <v/>
      </c>
      <c r="BI272" s="28">
        <f>AK272+AM272+AO272+AQ272+AS272+AU272+AW272+AY272+BA272+BC272+BE272+BG272</f>
        <v/>
      </c>
      <c r="BJ272" s="11">
        <f>BH272-AH272</f>
        <v/>
      </c>
      <c r="BK272" s="12">
        <f>IF(AH272&gt;0, BJ272/AH272, 0)</f>
        <v/>
      </c>
      <c r="BL272" s="13">
        <f>BI272-AI272</f>
        <v/>
      </c>
      <c r="BM272" s="12">
        <f>IF(AI272&gt;0, BL272/AI272, 0)</f>
        <v/>
      </c>
    </row>
    <row r="273">
      <c r="A273" s="19" t="inlineStr">
        <is>
          <t>Alfonso</t>
        </is>
      </c>
      <c r="B273" s="19" t="inlineStr">
        <is>
          <t>ESPAÑA</t>
        </is>
      </c>
      <c r="C273" s="19" t="inlineStr">
        <is>
          <t>VILLALTA SATIVUM, S.L.</t>
        </is>
      </c>
      <c r="D273" s="10" t="inlineStr">
        <is>
          <t>Consolidado/estratégico</t>
        </is>
      </c>
      <c r="E273" s="10" t="inlineStr">
        <is>
          <t>C-L0001</t>
        </is>
      </c>
      <c r="F273" s="19" t="inlineStr">
        <is>
          <t>CODIBOR-L, 1 L</t>
        </is>
      </c>
      <c r="G273" s="22" t="n">
        <v>1</v>
      </c>
      <c r="H273" s="13" t="n">
        <v>5.670000000000001</v>
      </c>
      <c r="I273" s="13" t="n">
        <v>5.910280651108162</v>
      </c>
      <c r="J273" s="11" t="n">
        <v>0</v>
      </c>
      <c r="K273" s="13" t="n">
        <v>0</v>
      </c>
      <c r="L273" s="11" t="n">
        <v>0</v>
      </c>
      <c r="M273" s="13" t="n">
        <v>0</v>
      </c>
      <c r="N273" s="11" t="n">
        <v>0</v>
      </c>
      <c r="O273" s="13" t="n">
        <v>0</v>
      </c>
      <c r="P273" s="11" t="n">
        <v>0</v>
      </c>
      <c r="Q273" s="13" t="n">
        <v>0</v>
      </c>
      <c r="R273" s="11" t="n">
        <v>11.87082809031856</v>
      </c>
      <c r="S273" s="13" t="n">
        <v>67.30759527210624</v>
      </c>
      <c r="T273" s="11" t="n">
        <v>0</v>
      </c>
      <c r="U273" s="13" t="n">
        <v>0</v>
      </c>
      <c r="V273" s="11" t="n">
        <v>0</v>
      </c>
      <c r="W273" s="13" t="n">
        <v>0</v>
      </c>
      <c r="X273" s="11" t="n">
        <v>0</v>
      </c>
      <c r="Y273" s="13" t="n">
        <v>0</v>
      </c>
      <c r="Z273" s="11" t="n">
        <v>0</v>
      </c>
      <c r="AA273" s="13" t="n">
        <v>0</v>
      </c>
      <c r="AB273" s="11" t="n">
        <v>0</v>
      </c>
      <c r="AC273" s="13" t="n">
        <v>0</v>
      </c>
      <c r="AD273" s="11" t="n">
        <v>0</v>
      </c>
      <c r="AE273" s="13" t="n">
        <v>0</v>
      </c>
      <c r="AF273" s="11" t="n">
        <v>0</v>
      </c>
      <c r="AG273" s="13" t="n">
        <v>0</v>
      </c>
      <c r="AH273" s="25">
        <f>J273+L273+N273+P273+R273+T273+V273+X273+Z273+AB273+AD273+AF273</f>
        <v/>
      </c>
      <c r="AI273" s="26">
        <f>K273+M273+O273+Q273+S273+U273+W273+Y273+AA273+AC273+AE273+AG273</f>
        <v/>
      </c>
      <c r="AJ273" s="11" t="n">
        <v>0</v>
      </c>
      <c r="AK273" s="13" t="n">
        <v>0</v>
      </c>
      <c r="AL273" s="11" t="n">
        <v>0</v>
      </c>
      <c r="AM273" s="13" t="n">
        <v>0</v>
      </c>
      <c r="AN273" s="11" t="n">
        <v>0</v>
      </c>
      <c r="AO273" s="13" t="n">
        <v>0</v>
      </c>
      <c r="AP273" s="11" t="n">
        <v>0</v>
      </c>
      <c r="AQ273" s="13" t="n">
        <v>0</v>
      </c>
      <c r="AR273" s="11" t="n">
        <v>13</v>
      </c>
      <c r="AS273" s="13" t="n">
        <v>76.83364846440611</v>
      </c>
      <c r="AT273" s="11" t="n">
        <v>0</v>
      </c>
      <c r="AU273" s="13" t="n">
        <v>0</v>
      </c>
      <c r="AV273" s="11" t="n">
        <v>0</v>
      </c>
      <c r="AW273" s="13" t="n">
        <v>0</v>
      </c>
      <c r="AX273" s="11" t="n">
        <v>0</v>
      </c>
      <c r="AY273" s="13" t="n">
        <v>0</v>
      </c>
      <c r="AZ273" s="11" t="n">
        <v>0</v>
      </c>
      <c r="BA273" s="13" t="n">
        <v>0</v>
      </c>
      <c r="BB273" s="11" t="n">
        <v>0</v>
      </c>
      <c r="BC273" s="13" t="n">
        <v>0</v>
      </c>
      <c r="BD273" s="11" t="n">
        <v>0</v>
      </c>
      <c r="BE273" s="13" t="n">
        <v>0</v>
      </c>
      <c r="BF273" s="11" t="n">
        <v>0</v>
      </c>
      <c r="BG273" s="13" t="n">
        <v>0</v>
      </c>
      <c r="BH273" s="27">
        <f>AJ273+AL273+AN273+AP273+AR273+AT273+AV273+AX273+AZ273+BB273+BD273+BF273</f>
        <v/>
      </c>
      <c r="BI273" s="28">
        <f>AK273+AM273+AO273+AQ273+AS273+AU273+AW273+AY273+BA273+BC273+BE273+BG273</f>
        <v/>
      </c>
      <c r="BJ273" s="11">
        <f>BH273-AH273</f>
        <v/>
      </c>
      <c r="BK273" s="12">
        <f>IF(AH273&gt;0, BJ273/AH273, 0)</f>
        <v/>
      </c>
      <c r="BL273" s="13">
        <f>BI273-AI273</f>
        <v/>
      </c>
      <c r="BM273" s="12">
        <f>IF(AI273&gt;0, BL273/AI273, 0)</f>
        <v/>
      </c>
    </row>
    <row r="274">
      <c r="A274" s="19" t="inlineStr">
        <is>
          <t>Alfonso</t>
        </is>
      </c>
      <c r="B274" s="19" t="inlineStr">
        <is>
          <t>ESPAÑA</t>
        </is>
      </c>
      <c r="C274" s="19" t="inlineStr">
        <is>
          <t>VILLALTA SATIVUM, S.L.</t>
        </is>
      </c>
      <c r="D274" s="10" t="inlineStr">
        <is>
          <t>Consolidado/estratégico</t>
        </is>
      </c>
      <c r="E274" s="10" t="inlineStr">
        <is>
          <t>C-L0005</t>
        </is>
      </c>
      <c r="F274" s="19" t="inlineStr">
        <is>
          <t>CODIBOR-L, 5 L</t>
        </is>
      </c>
      <c r="G274" s="22" t="n">
        <v>5</v>
      </c>
      <c r="H274" s="13" t="n">
        <v>4.459999999999999</v>
      </c>
      <c r="I274" s="13" t="n">
        <v>4.649003827855802</v>
      </c>
      <c r="J274" s="11" t="n">
        <v>0</v>
      </c>
      <c r="K274" s="13" t="n">
        <v>0</v>
      </c>
      <c r="L274" s="11" t="n">
        <v>0</v>
      </c>
      <c r="M274" s="13" t="n">
        <v>0</v>
      </c>
      <c r="N274" s="11" t="n">
        <v>0</v>
      </c>
      <c r="O274" s="13" t="n">
        <v>0</v>
      </c>
      <c r="P274" s="11" t="n">
        <v>0</v>
      </c>
      <c r="Q274" s="13" t="n">
        <v>0</v>
      </c>
      <c r="R274" s="11" t="n">
        <v>98.92356741932133</v>
      </c>
      <c r="S274" s="13" t="n">
        <v>441.1991106901731</v>
      </c>
      <c r="T274" s="11" t="n">
        <v>0</v>
      </c>
      <c r="U274" s="13" t="n">
        <v>0</v>
      </c>
      <c r="V274" s="11" t="n">
        <v>0</v>
      </c>
      <c r="W274" s="13" t="n">
        <v>0</v>
      </c>
      <c r="X274" s="11" t="n">
        <v>59.35414045159279</v>
      </c>
      <c r="Y274" s="13" t="n">
        <v>264.7194664141039</v>
      </c>
      <c r="Z274" s="11" t="n">
        <v>0</v>
      </c>
      <c r="AA274" s="13" t="n">
        <v>0</v>
      </c>
      <c r="AB274" s="11" t="n">
        <v>0</v>
      </c>
      <c r="AC274" s="13" t="n">
        <v>0</v>
      </c>
      <c r="AD274" s="11" t="n">
        <v>0</v>
      </c>
      <c r="AE274" s="13" t="n">
        <v>0</v>
      </c>
      <c r="AF274" s="11" t="n">
        <v>0</v>
      </c>
      <c r="AG274" s="13" t="n">
        <v>0</v>
      </c>
      <c r="AH274" s="25">
        <f>J274+L274+N274+P274+R274+T274+V274+X274+Z274+AB274+AD274+AF274</f>
        <v/>
      </c>
      <c r="AI274" s="26">
        <f>K274+M274+O274+Q274+S274+U274+W274+Y274+AA274+AC274+AE274+AG274</f>
        <v/>
      </c>
      <c r="AJ274" s="11" t="n">
        <v>0</v>
      </c>
      <c r="AK274" s="13" t="n">
        <v>0</v>
      </c>
      <c r="AL274" s="11" t="n">
        <v>0</v>
      </c>
      <c r="AM274" s="13" t="n">
        <v>0</v>
      </c>
      <c r="AN274" s="11" t="n">
        <v>0</v>
      </c>
      <c r="AO274" s="13" t="n">
        <v>0</v>
      </c>
      <c r="AP274" s="11" t="n">
        <v>0</v>
      </c>
      <c r="AQ274" s="13" t="n">
        <v>0</v>
      </c>
      <c r="AR274" s="11" t="n">
        <v>105</v>
      </c>
      <c r="AS274" s="13" t="n">
        <v>488.1454019248592</v>
      </c>
      <c r="AT274" s="11" t="n">
        <v>0</v>
      </c>
      <c r="AU274" s="13" t="n">
        <v>0</v>
      </c>
      <c r="AV274" s="11" t="n">
        <v>0</v>
      </c>
      <c r="AW274" s="13" t="n">
        <v>0</v>
      </c>
      <c r="AX274" s="11" t="n">
        <v>65</v>
      </c>
      <c r="AY274" s="13" t="n">
        <v>302.1852488106272</v>
      </c>
      <c r="AZ274" s="11" t="n">
        <v>0</v>
      </c>
      <c r="BA274" s="13" t="n">
        <v>0</v>
      </c>
      <c r="BB274" s="11" t="n">
        <v>0</v>
      </c>
      <c r="BC274" s="13" t="n">
        <v>0</v>
      </c>
      <c r="BD274" s="11" t="n">
        <v>0</v>
      </c>
      <c r="BE274" s="13" t="n">
        <v>0</v>
      </c>
      <c r="BF274" s="11" t="n">
        <v>0</v>
      </c>
      <c r="BG274" s="13" t="n">
        <v>0</v>
      </c>
      <c r="BH274" s="27">
        <f>AJ274+AL274+AN274+AP274+AR274+AT274+AV274+AX274+AZ274+BB274+BD274+BF274</f>
        <v/>
      </c>
      <c r="BI274" s="28">
        <f>AK274+AM274+AO274+AQ274+AS274+AU274+AW274+AY274+BA274+BC274+BE274+BG274</f>
        <v/>
      </c>
      <c r="BJ274" s="11">
        <f>BH274-AH274</f>
        <v/>
      </c>
      <c r="BK274" s="12">
        <f>IF(AH274&gt;0, BJ274/AH274, 0)</f>
        <v/>
      </c>
      <c r="BL274" s="13">
        <f>BI274-AI274</f>
        <v/>
      </c>
      <c r="BM274" s="12">
        <f>IF(AI274&gt;0, BL274/AI274, 0)</f>
        <v/>
      </c>
    </row>
    <row r="275">
      <c r="A275" s="19" t="inlineStr">
        <is>
          <t>Alfonso</t>
        </is>
      </c>
      <c r="B275" s="19" t="inlineStr">
        <is>
          <t>ESPAÑA</t>
        </is>
      </c>
      <c r="C275" s="19" t="inlineStr">
        <is>
          <t>VILLALTA SATIVUM, S.L.</t>
        </is>
      </c>
      <c r="D275" s="10" t="inlineStr">
        <is>
          <t>Consolidado/estratégico</t>
        </is>
      </c>
      <c r="E275" s="10" t="inlineStr">
        <is>
          <t>CPLUS0020</t>
        </is>
      </c>
      <c r="F275" s="19" t="inlineStr">
        <is>
          <t>CALCIPLUS, 20 L</t>
        </is>
      </c>
      <c r="G275" s="22" t="n">
        <v>20</v>
      </c>
      <c r="H275" s="13" t="n">
        <v>2.36</v>
      </c>
      <c r="I275" s="13" t="n">
        <v>2.460010994112039</v>
      </c>
      <c r="J275" s="11" t="n">
        <v>0</v>
      </c>
      <c r="K275" s="13" t="n">
        <v>0</v>
      </c>
      <c r="L275" s="11" t="n">
        <v>0</v>
      </c>
      <c r="M275" s="13" t="n">
        <v>0</v>
      </c>
      <c r="N275" s="11" t="n">
        <v>0</v>
      </c>
      <c r="O275" s="13" t="n">
        <v>0</v>
      </c>
      <c r="P275" s="11" t="n">
        <v>0</v>
      </c>
      <c r="Q275" s="13" t="n">
        <v>0</v>
      </c>
      <c r="R275" s="11" t="n">
        <v>0</v>
      </c>
      <c r="S275" s="13" t="n">
        <v>0</v>
      </c>
      <c r="T275" s="11" t="n">
        <v>0</v>
      </c>
      <c r="U275" s="13" t="n">
        <v>0</v>
      </c>
      <c r="V275" s="11" t="n">
        <v>0</v>
      </c>
      <c r="W275" s="13" t="n">
        <v>0</v>
      </c>
      <c r="X275" s="11" t="n">
        <v>197.8471348386427</v>
      </c>
      <c r="Y275" s="13" t="n">
        <v>466.9192382191966</v>
      </c>
      <c r="Z275" s="11" t="n">
        <v>0</v>
      </c>
      <c r="AA275" s="13" t="n">
        <v>0</v>
      </c>
      <c r="AB275" s="11" t="n">
        <v>0</v>
      </c>
      <c r="AC275" s="13" t="n">
        <v>0</v>
      </c>
      <c r="AD275" s="11" t="n">
        <v>0</v>
      </c>
      <c r="AE275" s="13" t="n">
        <v>0</v>
      </c>
      <c r="AF275" s="11" t="n">
        <v>0</v>
      </c>
      <c r="AG275" s="13" t="n">
        <v>0</v>
      </c>
      <c r="AH275" s="25">
        <f>J275+L275+N275+P275+R275+T275+V275+X275+Z275+AB275+AD275+AF275</f>
        <v/>
      </c>
      <c r="AI275" s="26">
        <f>K275+M275+O275+Q275+S275+U275+W275+Y275+AA275+AC275+AE275+AG275</f>
        <v/>
      </c>
      <c r="AJ275" s="11" t="n">
        <v>0</v>
      </c>
      <c r="AK275" s="13" t="n">
        <v>0</v>
      </c>
      <c r="AL275" s="11" t="n">
        <v>0</v>
      </c>
      <c r="AM275" s="13" t="n">
        <v>0</v>
      </c>
      <c r="AN275" s="11" t="n">
        <v>0</v>
      </c>
      <c r="AO275" s="13" t="n">
        <v>0</v>
      </c>
      <c r="AP275" s="11" t="n">
        <v>0</v>
      </c>
      <c r="AQ275" s="13" t="n">
        <v>0</v>
      </c>
      <c r="AR275" s="11" t="n">
        <v>0</v>
      </c>
      <c r="AS275" s="13" t="n">
        <v>0</v>
      </c>
      <c r="AT275" s="11" t="n">
        <v>0</v>
      </c>
      <c r="AU275" s="13" t="n">
        <v>0</v>
      </c>
      <c r="AV275" s="11" t="n">
        <v>0</v>
      </c>
      <c r="AW275" s="13" t="n">
        <v>0</v>
      </c>
      <c r="AX275" s="11" t="n">
        <v>220</v>
      </c>
      <c r="AY275" s="13" t="n">
        <v>541.2024187046486</v>
      </c>
      <c r="AZ275" s="11" t="n">
        <v>0</v>
      </c>
      <c r="BA275" s="13" t="n">
        <v>0</v>
      </c>
      <c r="BB275" s="11" t="n">
        <v>0</v>
      </c>
      <c r="BC275" s="13" t="n">
        <v>0</v>
      </c>
      <c r="BD275" s="11" t="n">
        <v>0</v>
      </c>
      <c r="BE275" s="13" t="n">
        <v>0</v>
      </c>
      <c r="BF275" s="11" t="n">
        <v>0</v>
      </c>
      <c r="BG275" s="13" t="n">
        <v>0</v>
      </c>
      <c r="BH275" s="27">
        <f>AJ275+AL275+AN275+AP275+AR275+AT275+AV275+AX275+AZ275+BB275+BD275+BF275</f>
        <v/>
      </c>
      <c r="BI275" s="28">
        <f>AK275+AM275+AO275+AQ275+AS275+AU275+AW275+AY275+BA275+BC275+BE275+BG275</f>
        <v/>
      </c>
      <c r="BJ275" s="11">
        <f>BH275-AH275</f>
        <v/>
      </c>
      <c r="BK275" s="12">
        <f>IF(AH275&gt;0, BJ275/AH275, 0)</f>
        <v/>
      </c>
      <c r="BL275" s="13">
        <f>BI275-AI275</f>
        <v/>
      </c>
      <c r="BM275" s="12">
        <f>IF(AI275&gt;0, BL275/AI275, 0)</f>
        <v/>
      </c>
    </row>
    <row r="276">
      <c r="A276" s="19" t="inlineStr">
        <is>
          <t>Alfonso</t>
        </is>
      </c>
      <c r="B276" s="19" t="inlineStr">
        <is>
          <t>ESPAÑA</t>
        </is>
      </c>
      <c r="C276" s="19" t="inlineStr">
        <is>
          <t>VILLALTA SATIVUM, S.L.</t>
        </is>
      </c>
      <c r="D276" s="10" t="inlineStr">
        <is>
          <t>Consolidado/estratégico</t>
        </is>
      </c>
      <c r="E276" s="10" t="inlineStr">
        <is>
          <t>CSIL0020</t>
        </is>
      </c>
      <c r="F276" s="19" t="inlineStr">
        <is>
          <t>FITOKONTROL-K, 20 L</t>
        </is>
      </c>
      <c r="G276" s="22" t="n">
        <v>20</v>
      </c>
      <c r="H276" s="13" t="n">
        <v>0</v>
      </c>
      <c r="I276" s="13" t="n">
        <v>0</v>
      </c>
      <c r="J276" s="11" t="n">
        <v>0</v>
      </c>
      <c r="K276" s="13" t="n">
        <v>0</v>
      </c>
      <c r="L276" s="11" t="n">
        <v>0</v>
      </c>
      <c r="M276" s="13" t="n">
        <v>0</v>
      </c>
      <c r="N276" s="11" t="n">
        <v>0</v>
      </c>
      <c r="O276" s="13" t="n">
        <v>0</v>
      </c>
      <c r="P276" s="11" t="n">
        <v>0</v>
      </c>
      <c r="Q276" s="13" t="n">
        <v>0</v>
      </c>
      <c r="R276" s="11" t="n">
        <v>0</v>
      </c>
      <c r="S276" s="13" t="n">
        <v>0</v>
      </c>
      <c r="T276" s="11" t="n">
        <v>2018.040775354155</v>
      </c>
      <c r="U276" s="13" t="n">
        <v>0</v>
      </c>
      <c r="V276" s="11" t="n">
        <v>0</v>
      </c>
      <c r="W276" s="13" t="n">
        <v>0</v>
      </c>
      <c r="X276" s="11" t="n">
        <v>0</v>
      </c>
      <c r="Y276" s="13" t="n">
        <v>0</v>
      </c>
      <c r="Z276" s="11" t="n">
        <v>0</v>
      </c>
      <c r="AA276" s="13" t="n">
        <v>0</v>
      </c>
      <c r="AB276" s="11" t="n">
        <v>0</v>
      </c>
      <c r="AC276" s="13" t="n">
        <v>0</v>
      </c>
      <c r="AD276" s="11" t="n">
        <v>0</v>
      </c>
      <c r="AE276" s="13" t="n">
        <v>0</v>
      </c>
      <c r="AF276" s="11" t="n">
        <v>0</v>
      </c>
      <c r="AG276" s="13" t="n">
        <v>0</v>
      </c>
      <c r="AH276" s="25">
        <f>J276+L276+N276+P276+R276+T276+V276+X276+Z276+AB276+AD276+AF276</f>
        <v/>
      </c>
      <c r="AI276" s="26">
        <f>K276+M276+O276+Q276+S276+U276+W276+Y276+AA276+AC276+AE276+AG276</f>
        <v/>
      </c>
      <c r="AJ276" s="11" t="n">
        <v>0</v>
      </c>
      <c r="AK276" s="13" t="n">
        <v>0</v>
      </c>
      <c r="AL276" s="11" t="n">
        <v>0</v>
      </c>
      <c r="AM276" s="13" t="n">
        <v>0</v>
      </c>
      <c r="AN276" s="11" t="n">
        <v>0</v>
      </c>
      <c r="AO276" s="13" t="n">
        <v>0</v>
      </c>
      <c r="AP276" s="11" t="n">
        <v>0</v>
      </c>
      <c r="AQ276" s="13" t="n">
        <v>0</v>
      </c>
      <c r="AR276" s="11" t="n">
        <v>0</v>
      </c>
      <c r="AS276" s="13" t="n">
        <v>0</v>
      </c>
      <c r="AT276" s="11" t="n">
        <v>2160</v>
      </c>
      <c r="AU276" s="13" t="n">
        <v>0</v>
      </c>
      <c r="AV276" s="11" t="n">
        <v>0</v>
      </c>
      <c r="AW276" s="13" t="n">
        <v>0</v>
      </c>
      <c r="AX276" s="11" t="n">
        <v>0</v>
      </c>
      <c r="AY276" s="13" t="n">
        <v>0</v>
      </c>
      <c r="AZ276" s="11" t="n">
        <v>0</v>
      </c>
      <c r="BA276" s="13" t="n">
        <v>0</v>
      </c>
      <c r="BB276" s="11" t="n">
        <v>0</v>
      </c>
      <c r="BC276" s="13" t="n">
        <v>0</v>
      </c>
      <c r="BD276" s="11" t="n">
        <v>0</v>
      </c>
      <c r="BE276" s="13" t="n">
        <v>0</v>
      </c>
      <c r="BF276" s="11" t="n">
        <v>0</v>
      </c>
      <c r="BG276" s="13" t="n">
        <v>0</v>
      </c>
      <c r="BH276" s="27">
        <f>AJ276+AL276+AN276+AP276+AR276+AT276+AV276+AX276+AZ276+BB276+BD276+BF276</f>
        <v/>
      </c>
      <c r="BI276" s="28">
        <f>AK276+AM276+AO276+AQ276+AS276+AU276+AW276+AY276+BA276+BC276+BE276+BG276</f>
        <v/>
      </c>
      <c r="BJ276" s="11">
        <f>BH276-AH276</f>
        <v/>
      </c>
      <c r="BK276" s="12">
        <f>IF(AH276&gt;0, BJ276/AH276, 0)</f>
        <v/>
      </c>
      <c r="BL276" s="13">
        <f>BI276-AI276</f>
        <v/>
      </c>
      <c r="BM276" s="12">
        <f>IF(AI276&gt;0, BL276/AI276, 0)</f>
        <v/>
      </c>
    </row>
    <row r="277">
      <c r="A277" s="19" t="inlineStr">
        <is>
          <t>Alfonso</t>
        </is>
      </c>
      <c r="B277" s="19" t="inlineStr">
        <is>
          <t>ESPAÑA</t>
        </is>
      </c>
      <c r="C277" s="19" t="inlineStr">
        <is>
          <t>VILLALTA SATIVUM, S.L.</t>
        </is>
      </c>
      <c r="D277" s="10" t="inlineStr">
        <is>
          <t>Consolidado/estratégico</t>
        </is>
      </c>
      <c r="E277" s="10" t="inlineStr">
        <is>
          <t>FLOR0020</t>
        </is>
      </c>
      <c r="F277" s="19" t="inlineStr">
        <is>
          <t>FLORAMEC, 20 L</t>
        </is>
      </c>
      <c r="G277" s="22" t="n">
        <v>20</v>
      </c>
      <c r="H277" s="13" t="n">
        <v>2.63</v>
      </c>
      <c r="I277" s="13" t="n">
        <v>2.741452929879094</v>
      </c>
      <c r="J277" s="11" t="n">
        <v>0</v>
      </c>
      <c r="K277" s="13" t="n">
        <v>0</v>
      </c>
      <c r="L277" s="11" t="n">
        <v>0</v>
      </c>
      <c r="M277" s="13" t="n">
        <v>0</v>
      </c>
      <c r="N277" s="11" t="n">
        <v>0</v>
      </c>
      <c r="O277" s="13" t="n">
        <v>0</v>
      </c>
      <c r="P277" s="11" t="n">
        <v>0</v>
      </c>
      <c r="Q277" s="13" t="n">
        <v>0</v>
      </c>
      <c r="R277" s="11" t="n">
        <v>0</v>
      </c>
      <c r="S277" s="13" t="n">
        <v>0</v>
      </c>
      <c r="T277" s="11" t="n">
        <v>0</v>
      </c>
      <c r="U277" s="13" t="n">
        <v>0</v>
      </c>
      <c r="V277" s="11" t="n">
        <v>0</v>
      </c>
      <c r="W277" s="13" t="n">
        <v>0</v>
      </c>
      <c r="X277" s="11" t="n">
        <v>98.92356741932133</v>
      </c>
      <c r="Y277" s="13" t="n">
        <v>260.1689823128151</v>
      </c>
      <c r="Z277" s="11" t="n">
        <v>0</v>
      </c>
      <c r="AA277" s="13" t="n">
        <v>0</v>
      </c>
      <c r="AB277" s="11" t="n">
        <v>0</v>
      </c>
      <c r="AC277" s="13" t="n">
        <v>0</v>
      </c>
      <c r="AD277" s="11" t="n">
        <v>0</v>
      </c>
      <c r="AE277" s="13" t="n">
        <v>0</v>
      </c>
      <c r="AF277" s="11" t="n">
        <v>0</v>
      </c>
      <c r="AG277" s="13" t="n">
        <v>0</v>
      </c>
      <c r="AH277" s="25">
        <f>J277+L277+N277+P277+R277+T277+V277+X277+Z277+AB277+AD277+AF277</f>
        <v/>
      </c>
      <c r="AI277" s="26">
        <f>K277+M277+O277+Q277+S277+U277+W277+Y277+AA277+AC277+AE277+AG277</f>
        <v/>
      </c>
      <c r="AJ277" s="11" t="n">
        <v>0</v>
      </c>
      <c r="AK277" s="13" t="n">
        <v>0</v>
      </c>
      <c r="AL277" s="11" t="n">
        <v>0</v>
      </c>
      <c r="AM277" s="13" t="n">
        <v>0</v>
      </c>
      <c r="AN277" s="11" t="n">
        <v>0</v>
      </c>
      <c r="AO277" s="13" t="n">
        <v>0</v>
      </c>
      <c r="AP277" s="11" t="n">
        <v>0</v>
      </c>
      <c r="AQ277" s="13" t="n">
        <v>0</v>
      </c>
      <c r="AR277" s="11" t="n">
        <v>0</v>
      </c>
      <c r="AS277" s="13" t="n">
        <v>0</v>
      </c>
      <c r="AT277" s="11" t="n">
        <v>0</v>
      </c>
      <c r="AU277" s="13" t="n">
        <v>0</v>
      </c>
      <c r="AV277" s="11" t="n">
        <v>0</v>
      </c>
      <c r="AW277" s="13" t="n">
        <v>0</v>
      </c>
      <c r="AX277" s="11" t="n">
        <v>100</v>
      </c>
      <c r="AY277" s="13" t="n">
        <v>274.1452929879094</v>
      </c>
      <c r="AZ277" s="11" t="n">
        <v>0</v>
      </c>
      <c r="BA277" s="13" t="n">
        <v>0</v>
      </c>
      <c r="BB277" s="11" t="n">
        <v>0</v>
      </c>
      <c r="BC277" s="13" t="n">
        <v>0</v>
      </c>
      <c r="BD277" s="11" t="n">
        <v>0</v>
      </c>
      <c r="BE277" s="13" t="n">
        <v>0</v>
      </c>
      <c r="BF277" s="11" t="n">
        <v>0</v>
      </c>
      <c r="BG277" s="13" t="n">
        <v>0</v>
      </c>
      <c r="BH277" s="27">
        <f>AJ277+AL277+AN277+AP277+AR277+AT277+AV277+AX277+AZ277+BB277+BD277+BF277</f>
        <v/>
      </c>
      <c r="BI277" s="28">
        <f>AK277+AM277+AO277+AQ277+AS277+AU277+AW277+AY277+BA277+BC277+BE277+BG277</f>
        <v/>
      </c>
      <c r="BJ277" s="11">
        <f>BH277-AH277</f>
        <v/>
      </c>
      <c r="BK277" s="12">
        <f>IF(AH277&gt;0, BJ277/AH277, 0)</f>
        <v/>
      </c>
      <c r="BL277" s="13">
        <f>BI277-AI277</f>
        <v/>
      </c>
      <c r="BM277" s="12">
        <f>IF(AI277&gt;0, BL277/AI277, 0)</f>
        <v/>
      </c>
    </row>
    <row r="278">
      <c r="A278" s="19" t="inlineStr">
        <is>
          <t>Alfonso</t>
        </is>
      </c>
      <c r="B278" s="19" t="inlineStr">
        <is>
          <t>ESPAÑA</t>
        </is>
      </c>
      <c r="C278" s="19" t="inlineStr">
        <is>
          <t>VILLALTA SATIVUM, S.L.</t>
        </is>
      </c>
      <c r="D278" s="10" t="inlineStr">
        <is>
          <t>Consolidado/estratégico</t>
        </is>
      </c>
      <c r="E278" s="10" t="inlineStr">
        <is>
          <t>FTK0005</t>
        </is>
      </c>
      <c r="F278" s="19" t="inlineStr">
        <is>
          <t>FITOKONTROL CA FLOW, 5 KG</t>
        </is>
      </c>
      <c r="G278" s="22" t="n">
        <v>5</v>
      </c>
      <c r="H278" s="13" t="n">
        <v>2.69</v>
      </c>
      <c r="I278" s="13" t="n">
        <v>2.803995582271773</v>
      </c>
      <c r="J278" s="11" t="n">
        <v>0</v>
      </c>
      <c r="K278" s="13" t="n">
        <v>0</v>
      </c>
      <c r="L278" s="11" t="n">
        <v>0</v>
      </c>
      <c r="M278" s="13" t="n">
        <v>0</v>
      </c>
      <c r="N278" s="11" t="n">
        <v>0</v>
      </c>
      <c r="O278" s="13" t="n">
        <v>0</v>
      </c>
      <c r="P278" s="11" t="n">
        <v>0</v>
      </c>
      <c r="Q278" s="13" t="n">
        <v>0</v>
      </c>
      <c r="R278" s="11" t="n">
        <v>0</v>
      </c>
      <c r="S278" s="13" t="n">
        <v>0</v>
      </c>
      <c r="T278" s="11" t="n">
        <v>98.92356741932133</v>
      </c>
      <c r="U278" s="13" t="n">
        <v>266.1043963579743</v>
      </c>
      <c r="V278" s="11" t="n">
        <v>0</v>
      </c>
      <c r="W278" s="13" t="n">
        <v>0</v>
      </c>
      <c r="X278" s="11" t="n">
        <v>0</v>
      </c>
      <c r="Y278" s="13" t="n">
        <v>0</v>
      </c>
      <c r="Z278" s="11" t="n">
        <v>0</v>
      </c>
      <c r="AA278" s="13" t="n">
        <v>0</v>
      </c>
      <c r="AB278" s="11" t="n">
        <v>0</v>
      </c>
      <c r="AC278" s="13" t="n">
        <v>0</v>
      </c>
      <c r="AD278" s="11" t="n">
        <v>0</v>
      </c>
      <c r="AE278" s="13" t="n">
        <v>0</v>
      </c>
      <c r="AF278" s="11" t="n">
        <v>0</v>
      </c>
      <c r="AG278" s="13" t="n">
        <v>0</v>
      </c>
      <c r="AH278" s="25">
        <f>J278+L278+N278+P278+R278+T278+V278+X278+Z278+AB278+AD278+AF278</f>
        <v/>
      </c>
      <c r="AI278" s="26">
        <f>K278+M278+O278+Q278+S278+U278+W278+Y278+AA278+AC278+AE278+AG278</f>
        <v/>
      </c>
      <c r="AJ278" s="11" t="n">
        <v>0</v>
      </c>
      <c r="AK278" s="13" t="n">
        <v>0</v>
      </c>
      <c r="AL278" s="11" t="n">
        <v>0</v>
      </c>
      <c r="AM278" s="13" t="n">
        <v>0</v>
      </c>
      <c r="AN278" s="11" t="n">
        <v>0</v>
      </c>
      <c r="AO278" s="13" t="n">
        <v>0</v>
      </c>
      <c r="AP278" s="11" t="n">
        <v>0</v>
      </c>
      <c r="AQ278" s="13" t="n">
        <v>0</v>
      </c>
      <c r="AR278" s="11" t="n">
        <v>0</v>
      </c>
      <c r="AS278" s="13" t="n">
        <v>0</v>
      </c>
      <c r="AT278" s="11" t="n">
        <v>125</v>
      </c>
      <c r="AU278" s="13" t="n">
        <v>350.4994477839716</v>
      </c>
      <c r="AV278" s="11" t="n">
        <v>0</v>
      </c>
      <c r="AW278" s="13" t="n">
        <v>0</v>
      </c>
      <c r="AX278" s="11" t="n">
        <v>0</v>
      </c>
      <c r="AY278" s="13" t="n">
        <v>0</v>
      </c>
      <c r="AZ278" s="11" t="n">
        <v>0</v>
      </c>
      <c r="BA278" s="13" t="n">
        <v>0</v>
      </c>
      <c r="BB278" s="11" t="n">
        <v>0</v>
      </c>
      <c r="BC278" s="13" t="n">
        <v>0</v>
      </c>
      <c r="BD278" s="11" t="n">
        <v>0</v>
      </c>
      <c r="BE278" s="13" t="n">
        <v>0</v>
      </c>
      <c r="BF278" s="11" t="n">
        <v>0</v>
      </c>
      <c r="BG278" s="13" t="n">
        <v>0</v>
      </c>
      <c r="BH278" s="27">
        <f>AJ278+AL278+AN278+AP278+AR278+AT278+AV278+AX278+AZ278+BB278+BD278+BF278</f>
        <v/>
      </c>
      <c r="BI278" s="28">
        <f>AK278+AM278+AO278+AQ278+AS278+AU278+AW278+AY278+BA278+BC278+BE278+BG278</f>
        <v/>
      </c>
      <c r="BJ278" s="11">
        <f>BH278-AH278</f>
        <v/>
      </c>
      <c r="BK278" s="12">
        <f>IF(AH278&gt;0, BJ278/AH278, 0)</f>
        <v/>
      </c>
      <c r="BL278" s="13">
        <f>BI278-AI278</f>
        <v/>
      </c>
      <c r="BM278" s="12">
        <f>IF(AI278&gt;0, BL278/AI278, 0)</f>
        <v/>
      </c>
    </row>
    <row r="279">
      <c r="A279" s="19" t="inlineStr">
        <is>
          <t>Alfonso</t>
        </is>
      </c>
      <c r="B279" s="19" t="inlineStr">
        <is>
          <t>ESPAÑA</t>
        </is>
      </c>
      <c r="C279" s="19" t="inlineStr">
        <is>
          <t>VILLALTA SATIVUM, S.L.</t>
        </is>
      </c>
      <c r="D279" s="10" t="inlineStr">
        <is>
          <t>Consolidado/estratégico</t>
        </is>
      </c>
      <c r="E279" s="10" t="inlineStr">
        <is>
          <t>PT0001</t>
        </is>
      </c>
      <c r="F279" s="19" t="inlineStr">
        <is>
          <t>AGROPOTASION, 1 L</t>
        </is>
      </c>
      <c r="G279" s="22" t="n">
        <v>1</v>
      </c>
      <c r="H279" s="13" t="n">
        <v>4.6</v>
      </c>
      <c r="I279" s="13" t="n">
        <v>4.79493668343872</v>
      </c>
      <c r="J279" s="11" t="n">
        <v>11.87082809031856</v>
      </c>
      <c r="K279" s="13" t="n">
        <v>54.60580921546537</v>
      </c>
      <c r="L279" s="11" t="n">
        <v>0</v>
      </c>
      <c r="M279" s="13" t="n">
        <v>0</v>
      </c>
      <c r="N279" s="11" t="n">
        <v>0</v>
      </c>
      <c r="O279" s="13" t="n">
        <v>0</v>
      </c>
      <c r="P279" s="11" t="n">
        <v>0</v>
      </c>
      <c r="Q279" s="13" t="n">
        <v>0</v>
      </c>
      <c r="R279" s="11" t="n">
        <v>0</v>
      </c>
      <c r="S279" s="13" t="n">
        <v>0</v>
      </c>
      <c r="T279" s="11" t="n">
        <v>0</v>
      </c>
      <c r="U279" s="13" t="n">
        <v>0</v>
      </c>
      <c r="V279" s="11" t="n">
        <v>0</v>
      </c>
      <c r="W279" s="13" t="n">
        <v>0</v>
      </c>
      <c r="X279" s="11" t="n">
        <v>0</v>
      </c>
      <c r="Y279" s="13" t="n">
        <v>0</v>
      </c>
      <c r="Z279" s="11" t="n">
        <v>0</v>
      </c>
      <c r="AA279" s="13" t="n">
        <v>0</v>
      </c>
      <c r="AB279" s="11" t="n">
        <v>0</v>
      </c>
      <c r="AC279" s="13" t="n">
        <v>0</v>
      </c>
      <c r="AD279" s="11" t="n">
        <v>0</v>
      </c>
      <c r="AE279" s="13" t="n">
        <v>0</v>
      </c>
      <c r="AF279" s="11" t="n">
        <v>0</v>
      </c>
      <c r="AG279" s="13" t="n">
        <v>0</v>
      </c>
      <c r="AH279" s="25">
        <f>J279+L279+N279+P279+R279+T279+V279+X279+Z279+AB279+AD279+AF279</f>
        <v/>
      </c>
      <c r="AI279" s="26">
        <f>K279+M279+O279+Q279+S279+U279+W279+Y279+AA279+AC279+AE279+AG279</f>
        <v/>
      </c>
      <c r="AJ279" s="11" t="n">
        <v>13</v>
      </c>
      <c r="AK279" s="13" t="n">
        <v>62.33417688470336</v>
      </c>
      <c r="AL279" s="11" t="n">
        <v>0</v>
      </c>
      <c r="AM279" s="13" t="n">
        <v>0</v>
      </c>
      <c r="AN279" s="11" t="n">
        <v>0</v>
      </c>
      <c r="AO279" s="13" t="n">
        <v>0</v>
      </c>
      <c r="AP279" s="11" t="n">
        <v>0</v>
      </c>
      <c r="AQ279" s="13" t="n">
        <v>0</v>
      </c>
      <c r="AR279" s="11" t="n">
        <v>0</v>
      </c>
      <c r="AS279" s="13" t="n">
        <v>0</v>
      </c>
      <c r="AT279" s="11" t="n">
        <v>0</v>
      </c>
      <c r="AU279" s="13" t="n">
        <v>0</v>
      </c>
      <c r="AV279" s="11" t="n">
        <v>0</v>
      </c>
      <c r="AW279" s="13" t="n">
        <v>0</v>
      </c>
      <c r="AX279" s="11" t="n">
        <v>0</v>
      </c>
      <c r="AY279" s="13" t="n">
        <v>0</v>
      </c>
      <c r="AZ279" s="11" t="n">
        <v>0</v>
      </c>
      <c r="BA279" s="13" t="n">
        <v>0</v>
      </c>
      <c r="BB279" s="11" t="n">
        <v>0</v>
      </c>
      <c r="BC279" s="13" t="n">
        <v>0</v>
      </c>
      <c r="BD279" s="11" t="n">
        <v>0</v>
      </c>
      <c r="BE279" s="13" t="n">
        <v>0</v>
      </c>
      <c r="BF279" s="11" t="n">
        <v>0</v>
      </c>
      <c r="BG279" s="13" t="n">
        <v>0</v>
      </c>
      <c r="BH279" s="27">
        <f>AJ279+AL279+AN279+AP279+AR279+AT279+AV279+AX279+AZ279+BB279+BD279+BF279</f>
        <v/>
      </c>
      <c r="BI279" s="28">
        <f>AK279+AM279+AO279+AQ279+AS279+AU279+AW279+AY279+BA279+BC279+BE279+BG279</f>
        <v/>
      </c>
      <c r="BJ279" s="11">
        <f>BH279-AH279</f>
        <v/>
      </c>
      <c r="BK279" s="12">
        <f>IF(AH279&gt;0, BJ279/AH279, 0)</f>
        <v/>
      </c>
      <c r="BL279" s="13">
        <f>BI279-AI279</f>
        <v/>
      </c>
      <c r="BM279" s="12">
        <f>IF(AI279&gt;0, BL279/AI279, 0)</f>
        <v/>
      </c>
    </row>
    <row r="280">
      <c r="A280" s="19" t="inlineStr">
        <is>
          <t>Alfonso</t>
        </is>
      </c>
      <c r="B280" s="19" t="inlineStr">
        <is>
          <t>ESPAÑA</t>
        </is>
      </c>
      <c r="C280" s="19" t="inlineStr">
        <is>
          <t>VILLALTA SATIVUM, S.L.</t>
        </is>
      </c>
      <c r="D280" s="10" t="inlineStr">
        <is>
          <t>Consolidado/estratégico</t>
        </is>
      </c>
      <c r="E280" s="10" t="inlineStr">
        <is>
          <t>PT0005</t>
        </is>
      </c>
      <c r="F280" s="19" t="inlineStr">
        <is>
          <t>AGROPOTASION, 5 L</t>
        </is>
      </c>
      <c r="G280" s="22" t="n">
        <v>5</v>
      </c>
      <c r="H280" s="13" t="n">
        <v>3.52</v>
      </c>
      <c r="I280" s="13" t="n">
        <v>3.669168940370499</v>
      </c>
      <c r="J280" s="11" t="n">
        <v>0</v>
      </c>
      <c r="K280" s="13" t="n">
        <v>0</v>
      </c>
      <c r="L280" s="11" t="n">
        <v>0</v>
      </c>
      <c r="M280" s="13" t="n">
        <v>0</v>
      </c>
      <c r="N280" s="11" t="n">
        <v>0</v>
      </c>
      <c r="O280" s="13" t="n">
        <v>0</v>
      </c>
      <c r="P280" s="11" t="n">
        <v>0</v>
      </c>
      <c r="Q280" s="13" t="n">
        <v>0</v>
      </c>
      <c r="R280" s="11" t="n">
        <v>98.92356741932133</v>
      </c>
      <c r="S280" s="13" t="n">
        <v>348.210957316011</v>
      </c>
      <c r="T280" s="11" t="n">
        <v>0</v>
      </c>
      <c r="U280" s="13" t="n">
        <v>0</v>
      </c>
      <c r="V280" s="11" t="n">
        <v>39.56942696772853</v>
      </c>
      <c r="W280" s="13" t="n">
        <v>139.2843829264044</v>
      </c>
      <c r="X280" s="11" t="n">
        <v>0</v>
      </c>
      <c r="Y280" s="13" t="n">
        <v>0</v>
      </c>
      <c r="Z280" s="11" t="n">
        <v>0</v>
      </c>
      <c r="AA280" s="13" t="n">
        <v>0</v>
      </c>
      <c r="AB280" s="11" t="n">
        <v>0</v>
      </c>
      <c r="AC280" s="13" t="n">
        <v>0</v>
      </c>
      <c r="AD280" s="11" t="n">
        <v>0</v>
      </c>
      <c r="AE280" s="13" t="n">
        <v>0</v>
      </c>
      <c r="AF280" s="11" t="n">
        <v>0</v>
      </c>
      <c r="AG280" s="13" t="n">
        <v>0</v>
      </c>
      <c r="AH280" s="25">
        <f>J280+L280+N280+P280+R280+T280+V280+X280+Z280+AB280+AD280+AF280</f>
        <v/>
      </c>
      <c r="AI280" s="26">
        <f>K280+M280+O280+Q280+S280+U280+W280+Y280+AA280+AC280+AE280+AG280</f>
        <v/>
      </c>
      <c r="AJ280" s="11" t="n">
        <v>0</v>
      </c>
      <c r="AK280" s="13" t="n">
        <v>0</v>
      </c>
      <c r="AL280" s="11" t="n">
        <v>0</v>
      </c>
      <c r="AM280" s="13" t="n">
        <v>0</v>
      </c>
      <c r="AN280" s="11" t="n">
        <v>0</v>
      </c>
      <c r="AO280" s="13" t="n">
        <v>0</v>
      </c>
      <c r="AP280" s="11" t="n">
        <v>0</v>
      </c>
      <c r="AQ280" s="13" t="n">
        <v>0</v>
      </c>
      <c r="AR280" s="11" t="n">
        <v>110</v>
      </c>
      <c r="AS280" s="13" t="n">
        <v>403.6085834407549</v>
      </c>
      <c r="AT280" s="11" t="n">
        <v>0</v>
      </c>
      <c r="AU280" s="13" t="n">
        <v>0</v>
      </c>
      <c r="AV280" s="11" t="n">
        <v>45</v>
      </c>
      <c r="AW280" s="13" t="n">
        <v>165.1126023166725</v>
      </c>
      <c r="AX280" s="11" t="n">
        <v>0</v>
      </c>
      <c r="AY280" s="13" t="n">
        <v>0</v>
      </c>
      <c r="AZ280" s="11" t="n">
        <v>0</v>
      </c>
      <c r="BA280" s="13" t="n">
        <v>0</v>
      </c>
      <c r="BB280" s="11" t="n">
        <v>0</v>
      </c>
      <c r="BC280" s="13" t="n">
        <v>0</v>
      </c>
      <c r="BD280" s="11" t="n">
        <v>0</v>
      </c>
      <c r="BE280" s="13" t="n">
        <v>0</v>
      </c>
      <c r="BF280" s="11" t="n">
        <v>0</v>
      </c>
      <c r="BG280" s="13" t="n">
        <v>0</v>
      </c>
      <c r="BH280" s="27">
        <f>AJ280+AL280+AN280+AP280+AR280+AT280+AV280+AX280+AZ280+BB280+BD280+BF280</f>
        <v/>
      </c>
      <c r="BI280" s="28">
        <f>AK280+AM280+AO280+AQ280+AS280+AU280+AW280+AY280+BA280+BC280+BE280+BG280</f>
        <v/>
      </c>
      <c r="BJ280" s="11">
        <f>BH280-AH280</f>
        <v/>
      </c>
      <c r="BK280" s="12">
        <f>IF(AH280&gt;0, BJ280/AH280, 0)</f>
        <v/>
      </c>
      <c r="BL280" s="13">
        <f>BI280-AI280</f>
        <v/>
      </c>
      <c r="BM280" s="12">
        <f>IF(AI280&gt;0, BL280/AI280, 0)</f>
        <v/>
      </c>
    </row>
    <row r="281">
      <c r="A281" s="19" t="inlineStr">
        <is>
          <t>Alfonso</t>
        </is>
      </c>
      <c r="B281" s="19" t="inlineStr">
        <is>
          <t>ESPAÑA</t>
        </is>
      </c>
      <c r="C281" s="19" t="inlineStr">
        <is>
          <t>VILLALTA SATIVUM, S.L.</t>
        </is>
      </c>
      <c r="D281" s="10" t="inlineStr">
        <is>
          <t>Consolidado/estratégico</t>
        </is>
      </c>
      <c r="E281" s="10" t="inlineStr">
        <is>
          <t>PT0020</t>
        </is>
      </c>
      <c r="F281" s="19" t="inlineStr">
        <is>
          <t>AGROPOTASION, 20 L</t>
        </is>
      </c>
      <c r="G281" s="22" t="n">
        <v>20</v>
      </c>
      <c r="H281" s="13" t="n">
        <v>3.25</v>
      </c>
      <c r="I281" s="13" t="n">
        <v>3.387727004603443</v>
      </c>
      <c r="J281" s="11" t="n">
        <v>0</v>
      </c>
      <c r="K281" s="13" t="n">
        <v>0</v>
      </c>
      <c r="L281" s="11" t="n">
        <v>0</v>
      </c>
      <c r="M281" s="13" t="n">
        <v>0</v>
      </c>
      <c r="N281" s="11" t="n">
        <v>0</v>
      </c>
      <c r="O281" s="13" t="n">
        <v>0</v>
      </c>
      <c r="P281" s="11" t="n">
        <v>0</v>
      </c>
      <c r="Q281" s="13" t="n">
        <v>0</v>
      </c>
      <c r="R281" s="11" t="n">
        <v>98.92356741932133</v>
      </c>
      <c r="S281" s="13" t="n">
        <v>321.5015941127943</v>
      </c>
      <c r="T281" s="11" t="n">
        <v>0</v>
      </c>
      <c r="U281" s="13" t="n">
        <v>0</v>
      </c>
      <c r="V281" s="11" t="n">
        <v>0</v>
      </c>
      <c r="W281" s="13" t="n">
        <v>0</v>
      </c>
      <c r="X281" s="11" t="n">
        <v>0</v>
      </c>
      <c r="Y281" s="13" t="n">
        <v>0</v>
      </c>
      <c r="Z281" s="11" t="n">
        <v>0</v>
      </c>
      <c r="AA281" s="13" t="n">
        <v>0</v>
      </c>
      <c r="AB281" s="11" t="n">
        <v>0</v>
      </c>
      <c r="AC281" s="13" t="n">
        <v>0</v>
      </c>
      <c r="AD281" s="11" t="n">
        <v>0</v>
      </c>
      <c r="AE281" s="13" t="n">
        <v>0</v>
      </c>
      <c r="AF281" s="11" t="n">
        <v>0</v>
      </c>
      <c r="AG281" s="13" t="n">
        <v>0</v>
      </c>
      <c r="AH281" s="25">
        <f>J281+L281+N281+P281+R281+T281+V281+X281+Z281+AB281+AD281+AF281</f>
        <v/>
      </c>
      <c r="AI281" s="26">
        <f>K281+M281+O281+Q281+S281+U281+W281+Y281+AA281+AC281+AE281+AG281</f>
        <v/>
      </c>
      <c r="AJ281" s="11" t="n">
        <v>0</v>
      </c>
      <c r="AK281" s="13" t="n">
        <v>0</v>
      </c>
      <c r="AL281" s="11" t="n">
        <v>0</v>
      </c>
      <c r="AM281" s="13" t="n">
        <v>0</v>
      </c>
      <c r="AN281" s="11" t="n">
        <v>0</v>
      </c>
      <c r="AO281" s="13" t="n">
        <v>0</v>
      </c>
      <c r="AP281" s="11" t="n">
        <v>0</v>
      </c>
      <c r="AQ281" s="13" t="n">
        <v>0</v>
      </c>
      <c r="AR281" s="11" t="n">
        <v>100</v>
      </c>
      <c r="AS281" s="13" t="n">
        <v>338.7727004603443</v>
      </c>
      <c r="AT281" s="11" t="n">
        <v>0</v>
      </c>
      <c r="AU281" s="13" t="n">
        <v>0</v>
      </c>
      <c r="AV281" s="11" t="n">
        <v>0</v>
      </c>
      <c r="AW281" s="13" t="n">
        <v>0</v>
      </c>
      <c r="AX281" s="11" t="n">
        <v>0</v>
      </c>
      <c r="AY281" s="13" t="n">
        <v>0</v>
      </c>
      <c r="AZ281" s="11" t="n">
        <v>0</v>
      </c>
      <c r="BA281" s="13" t="n">
        <v>0</v>
      </c>
      <c r="BB281" s="11" t="n">
        <v>0</v>
      </c>
      <c r="BC281" s="13" t="n">
        <v>0</v>
      </c>
      <c r="BD281" s="11" t="n">
        <v>0</v>
      </c>
      <c r="BE281" s="13" t="n">
        <v>0</v>
      </c>
      <c r="BF281" s="11" t="n">
        <v>0</v>
      </c>
      <c r="BG281" s="13" t="n">
        <v>0</v>
      </c>
      <c r="BH281" s="27">
        <f>AJ281+AL281+AN281+AP281+AR281+AT281+AV281+AX281+AZ281+BB281+BD281+BF281</f>
        <v/>
      </c>
      <c r="BI281" s="28">
        <f>AK281+AM281+AO281+AQ281+AS281+AU281+AW281+AY281+BA281+BC281+BE281+BG281</f>
        <v/>
      </c>
      <c r="BJ281" s="11">
        <f>BH281-AH281</f>
        <v/>
      </c>
      <c r="BK281" s="12">
        <f>IF(AH281&gt;0, BJ281/AH281, 0)</f>
        <v/>
      </c>
      <c r="BL281" s="13">
        <f>BI281-AI281</f>
        <v/>
      </c>
      <c r="BM281" s="12">
        <f>IF(AI281&gt;0, BL281/AI281, 0)</f>
        <v/>
      </c>
    </row>
    <row r="282">
      <c r="A282" s="19" t="inlineStr">
        <is>
          <t>Alfonso</t>
        </is>
      </c>
      <c r="B282" s="19" t="inlineStr">
        <is>
          <t>ESPAÑA</t>
        </is>
      </c>
      <c r="C282" s="19" t="inlineStr">
        <is>
          <t>VILLALTA SATIVUM, S.L.</t>
        </is>
      </c>
      <c r="D282" s="10" t="inlineStr">
        <is>
          <t>Consolidado/estratégico</t>
        </is>
      </c>
      <c r="E282" s="10" t="inlineStr">
        <is>
          <t>S0020</t>
        </is>
      </c>
      <c r="F282" s="19" t="inlineStr">
        <is>
          <t>SAL-WAX STAR, 20 L</t>
        </is>
      </c>
      <c r="G282" s="22" t="n">
        <v>20</v>
      </c>
      <c r="H282" s="13" t="n">
        <v>2.046666666666667</v>
      </c>
      <c r="I282" s="13" t="n">
        <v>2.133399364950272</v>
      </c>
      <c r="J282" s="11" t="n">
        <v>316.5554157418283</v>
      </c>
      <c r="K282" s="13" t="n">
        <v>626.7797231688199</v>
      </c>
      <c r="L282" s="11" t="n">
        <v>0</v>
      </c>
      <c r="M282" s="13" t="n">
        <v>0</v>
      </c>
      <c r="N282" s="11" t="n">
        <v>633.1108314836565</v>
      </c>
      <c r="O282" s="13" t="n">
        <v>1316.870529486006</v>
      </c>
      <c r="P282" s="11" t="n">
        <v>0</v>
      </c>
      <c r="Q282" s="13" t="n">
        <v>0</v>
      </c>
      <c r="R282" s="11" t="n">
        <v>0</v>
      </c>
      <c r="S282" s="13" t="n">
        <v>0</v>
      </c>
      <c r="T282" s="11" t="n">
        <v>0</v>
      </c>
      <c r="U282" s="13" t="n">
        <v>0</v>
      </c>
      <c r="V282" s="11" t="n">
        <v>0</v>
      </c>
      <c r="W282" s="13" t="n">
        <v>0</v>
      </c>
      <c r="X282" s="11" t="n">
        <v>0</v>
      </c>
      <c r="Y282" s="13" t="n">
        <v>0</v>
      </c>
      <c r="Z282" s="11" t="n">
        <v>0</v>
      </c>
      <c r="AA282" s="13" t="n">
        <v>0</v>
      </c>
      <c r="AB282" s="11" t="n">
        <v>0</v>
      </c>
      <c r="AC282" s="13" t="n">
        <v>0</v>
      </c>
      <c r="AD282" s="11" t="n">
        <v>0</v>
      </c>
      <c r="AE282" s="13" t="n">
        <v>0</v>
      </c>
      <c r="AF282" s="11" t="n">
        <v>0</v>
      </c>
      <c r="AG282" s="13" t="n">
        <v>0</v>
      </c>
      <c r="AH282" s="25">
        <f>J282+L282+N282+P282+R282+T282+V282+X282+Z282+AB282+AD282+AF282</f>
        <v/>
      </c>
      <c r="AI282" s="26">
        <f>K282+M282+O282+Q282+S282+U282+W282+Y282+AA282+AC282+AE282+AG282</f>
        <v/>
      </c>
      <c r="AJ282" s="11" t="n">
        <v>340</v>
      </c>
      <c r="AK282" s="13" t="n">
        <v>701.7285598458579</v>
      </c>
      <c r="AL282" s="11" t="n">
        <v>0</v>
      </c>
      <c r="AM282" s="13" t="n">
        <v>0</v>
      </c>
      <c r="AN282" s="11" t="n">
        <v>680</v>
      </c>
      <c r="AO282" s="13" t="n">
        <v>1474.338792403419</v>
      </c>
      <c r="AP282" s="11" t="n">
        <v>0</v>
      </c>
      <c r="AQ282" s="13" t="n">
        <v>0</v>
      </c>
      <c r="AR282" s="11" t="n">
        <v>0</v>
      </c>
      <c r="AS282" s="13" t="n">
        <v>0</v>
      </c>
      <c r="AT282" s="11" t="n">
        <v>0</v>
      </c>
      <c r="AU282" s="13" t="n">
        <v>0</v>
      </c>
      <c r="AV282" s="11" t="n">
        <v>0</v>
      </c>
      <c r="AW282" s="13" t="n">
        <v>0</v>
      </c>
      <c r="AX282" s="11" t="n">
        <v>0</v>
      </c>
      <c r="AY282" s="13" t="n">
        <v>0</v>
      </c>
      <c r="AZ282" s="11" t="n">
        <v>0</v>
      </c>
      <c r="BA282" s="13" t="n">
        <v>0</v>
      </c>
      <c r="BB282" s="11" t="n">
        <v>0</v>
      </c>
      <c r="BC282" s="13" t="n">
        <v>0</v>
      </c>
      <c r="BD282" s="11" t="n">
        <v>0</v>
      </c>
      <c r="BE282" s="13" t="n">
        <v>0</v>
      </c>
      <c r="BF282" s="11" t="n">
        <v>0</v>
      </c>
      <c r="BG282" s="13" t="n">
        <v>0</v>
      </c>
      <c r="BH282" s="27">
        <f>AJ282+AL282+AN282+AP282+AR282+AT282+AV282+AX282+AZ282+BB282+BD282+BF282</f>
        <v/>
      </c>
      <c r="BI282" s="28">
        <f>AK282+AM282+AO282+AQ282+AS282+AU282+AW282+AY282+BA282+BC282+BE282+BG282</f>
        <v/>
      </c>
      <c r="BJ282" s="11">
        <f>BH282-AH282</f>
        <v/>
      </c>
      <c r="BK282" s="12">
        <f>IF(AH282&gt;0, BJ282/AH282, 0)</f>
        <v/>
      </c>
      <c r="BL282" s="13">
        <f>BI282-AI282</f>
        <v/>
      </c>
      <c r="BM282" s="12">
        <f>IF(AI282&gt;0, BL282/AI282, 0)</f>
        <v/>
      </c>
    </row>
    <row r="283">
      <c r="A283" s="19" t="inlineStr">
        <is>
          <t>Alfonso</t>
        </is>
      </c>
      <c r="B283" s="19" t="inlineStr">
        <is>
          <t>ESPAÑA</t>
        </is>
      </c>
      <c r="C283" s="19" t="inlineStr">
        <is>
          <t>VILLALTA SATIVUM, S.L.</t>
        </is>
      </c>
      <c r="D283" s="10" t="inlineStr">
        <is>
          <t>Consolidado/estratégico</t>
        </is>
      </c>
      <c r="E283" s="10" t="inlineStr">
        <is>
          <t>S0020</t>
        </is>
      </c>
      <c r="F283" s="19" t="inlineStr">
        <is>
          <t>SALWAX STAR, 20 L</t>
        </is>
      </c>
      <c r="G283" s="22" t="n">
        <v>20</v>
      </c>
      <c r="H283" s="13" t="n">
        <v>2.08</v>
      </c>
      <c r="I283" s="13" t="n">
        <v>2.168145282946204</v>
      </c>
      <c r="J283" s="11" t="n">
        <v>0</v>
      </c>
      <c r="K283" s="13" t="n">
        <v>0</v>
      </c>
      <c r="L283" s="11" t="n">
        <v>0</v>
      </c>
      <c r="M283" s="13" t="n">
        <v>0</v>
      </c>
      <c r="N283" s="11" t="n">
        <v>0</v>
      </c>
      <c r="O283" s="13" t="n">
        <v>0</v>
      </c>
      <c r="P283" s="11" t="n">
        <v>1266.221662967313</v>
      </c>
      <c r="Q283" s="13" t="n">
        <v>2633.741058972011</v>
      </c>
      <c r="R283" s="11" t="n">
        <v>1622.34650567687</v>
      </c>
      <c r="S283" s="13" t="n">
        <v>3374.480731807889</v>
      </c>
      <c r="T283" s="11" t="n">
        <v>0</v>
      </c>
      <c r="U283" s="13" t="n">
        <v>0</v>
      </c>
      <c r="V283" s="11" t="n">
        <v>1266.221662967313</v>
      </c>
      <c r="W283" s="13" t="n">
        <v>2633.741058972011</v>
      </c>
      <c r="X283" s="11" t="n">
        <v>633.1108314836565</v>
      </c>
      <c r="Y283" s="13" t="n">
        <v>1316.870529486006</v>
      </c>
      <c r="Z283" s="11" t="n">
        <v>0</v>
      </c>
      <c r="AA283" s="13" t="n">
        <v>0</v>
      </c>
      <c r="AB283" s="11" t="n">
        <v>0</v>
      </c>
      <c r="AC283" s="13" t="n">
        <v>0</v>
      </c>
      <c r="AD283" s="11" t="n">
        <v>0</v>
      </c>
      <c r="AE283" s="13" t="n">
        <v>0</v>
      </c>
      <c r="AF283" s="11" t="n">
        <v>0</v>
      </c>
      <c r="AG283" s="13" t="n">
        <v>0</v>
      </c>
      <c r="AH283" s="25">
        <f>J283+L283+N283+P283+R283+T283+V283+X283+Z283+AB283+AD283+AF283</f>
        <v/>
      </c>
      <c r="AI283" s="26">
        <f>K283+M283+O283+Q283+S283+U283+W283+Y283+AA283+AC283+AE283+AG283</f>
        <v/>
      </c>
      <c r="AJ283" s="11" t="n">
        <v>0</v>
      </c>
      <c r="AK283" s="13" t="n">
        <v>0</v>
      </c>
      <c r="AL283" s="11" t="n">
        <v>0</v>
      </c>
      <c r="AM283" s="13" t="n">
        <v>0</v>
      </c>
      <c r="AN283" s="11" t="n">
        <v>0</v>
      </c>
      <c r="AO283" s="13" t="n">
        <v>0</v>
      </c>
      <c r="AP283" s="11" t="n">
        <v>1380</v>
      </c>
      <c r="AQ283" s="13" t="n">
        <v>2992.040490465761</v>
      </c>
      <c r="AR283" s="11" t="n">
        <v>1760</v>
      </c>
      <c r="AS283" s="13" t="n">
        <v>3815.935697985318</v>
      </c>
      <c r="AT283" s="11" t="n">
        <v>0</v>
      </c>
      <c r="AU283" s="13" t="n">
        <v>0</v>
      </c>
      <c r="AV283" s="11" t="n">
        <v>1360</v>
      </c>
      <c r="AW283" s="13" t="n">
        <v>2948.677584806838</v>
      </c>
      <c r="AX283" s="11" t="n">
        <v>680</v>
      </c>
      <c r="AY283" s="13" t="n">
        <v>1474.338792403419</v>
      </c>
      <c r="AZ283" s="11" t="n">
        <v>0</v>
      </c>
      <c r="BA283" s="13" t="n">
        <v>0</v>
      </c>
      <c r="BB283" s="11" t="n">
        <v>0</v>
      </c>
      <c r="BC283" s="13" t="n">
        <v>0</v>
      </c>
      <c r="BD283" s="11" t="n">
        <v>0</v>
      </c>
      <c r="BE283" s="13" t="n">
        <v>0</v>
      </c>
      <c r="BF283" s="11" t="n">
        <v>0</v>
      </c>
      <c r="BG283" s="13" t="n">
        <v>0</v>
      </c>
      <c r="BH283" s="27">
        <f>AJ283+AL283+AN283+AP283+AR283+AT283+AV283+AX283+AZ283+BB283+BD283+BF283</f>
        <v/>
      </c>
      <c r="BI283" s="28">
        <f>AK283+AM283+AO283+AQ283+AS283+AU283+AW283+AY283+BA283+BC283+BE283+BG283</f>
        <v/>
      </c>
      <c r="BJ283" s="11">
        <f>BH283-AH283</f>
        <v/>
      </c>
      <c r="BK283" s="12">
        <f>IF(AH283&gt;0, BJ283/AH283, 0)</f>
        <v/>
      </c>
      <c r="BL283" s="13">
        <f>BI283-AI283</f>
        <v/>
      </c>
      <c r="BM283" s="12">
        <f>IF(AI283&gt;0, BL283/AI283, 0)</f>
        <v/>
      </c>
    </row>
    <row r="284">
      <c r="A284" s="19" t="inlineStr">
        <is>
          <t>Alfonso</t>
        </is>
      </c>
      <c r="B284" s="19" t="inlineStr">
        <is>
          <t>ESPAÑA</t>
        </is>
      </c>
      <c r="C284" s="19" t="inlineStr">
        <is>
          <t>VILLALTA SATIVUM, S.L.</t>
        </is>
      </c>
      <c r="D284" s="10" t="inlineStr">
        <is>
          <t>Consolidado/estratégico</t>
        </is>
      </c>
      <c r="E284" s="10" t="inlineStr">
        <is>
          <t>S1000</t>
        </is>
      </c>
      <c r="F284" s="19" t="inlineStr">
        <is>
          <t>SALWAX STAR, 1000 L</t>
        </is>
      </c>
      <c r="G284" s="22" t="n">
        <v>1000</v>
      </c>
      <c r="H284" s="13" t="n">
        <v>1.8</v>
      </c>
      <c r="I284" s="13" t="n">
        <v>1.876279571780369</v>
      </c>
      <c r="J284" s="11" t="n">
        <v>0</v>
      </c>
      <c r="K284" s="13" t="n">
        <v>0</v>
      </c>
      <c r="L284" s="11" t="n">
        <v>0</v>
      </c>
      <c r="M284" s="13" t="n">
        <v>0</v>
      </c>
      <c r="N284" s="11" t="n">
        <v>0</v>
      </c>
      <c r="O284" s="13" t="n">
        <v>0</v>
      </c>
      <c r="P284" s="11" t="n">
        <v>1978.471348386426</v>
      </c>
      <c r="Q284" s="13" t="n">
        <v>3561.248427095567</v>
      </c>
      <c r="R284" s="11" t="n">
        <v>1978.471348386426</v>
      </c>
      <c r="S284" s="13" t="n">
        <v>3561.248427095567</v>
      </c>
      <c r="T284" s="11" t="n">
        <v>2967.70702257964</v>
      </c>
      <c r="U284" s="13" t="n">
        <v>5341.872640643352</v>
      </c>
      <c r="V284" s="11" t="n">
        <v>1978.471348386426</v>
      </c>
      <c r="W284" s="13" t="n">
        <v>3561.248427095567</v>
      </c>
      <c r="X284" s="11" t="n">
        <v>0</v>
      </c>
      <c r="Y284" s="13" t="n">
        <v>0</v>
      </c>
      <c r="Z284" s="11" t="n">
        <v>0</v>
      </c>
      <c r="AA284" s="13" t="n">
        <v>0</v>
      </c>
      <c r="AB284" s="11" t="n">
        <v>0</v>
      </c>
      <c r="AC284" s="13" t="n">
        <v>0</v>
      </c>
      <c r="AD284" s="11" t="n">
        <v>0</v>
      </c>
      <c r="AE284" s="13" t="n">
        <v>0</v>
      </c>
      <c r="AF284" s="11" t="n">
        <v>0</v>
      </c>
      <c r="AG284" s="13" t="n">
        <v>0</v>
      </c>
      <c r="AH284" s="25">
        <f>J284+L284+N284+P284+R284+T284+V284+X284+Z284+AB284+AD284+AF284</f>
        <v/>
      </c>
      <c r="AI284" s="26">
        <f>K284+M284+O284+Q284+S284+U284+W284+Y284+AA284+AC284+AE284+AG284</f>
        <v/>
      </c>
      <c r="AJ284" s="11" t="n">
        <v>0</v>
      </c>
      <c r="AK284" s="13" t="n">
        <v>0</v>
      </c>
      <c r="AL284" s="11" t="n">
        <v>0</v>
      </c>
      <c r="AM284" s="13" t="n">
        <v>0</v>
      </c>
      <c r="AN284" s="11" t="n">
        <v>0</v>
      </c>
      <c r="AO284" s="13" t="n">
        <v>0</v>
      </c>
      <c r="AP284" s="11" t="n">
        <v>2000</v>
      </c>
      <c r="AQ284" s="13" t="n">
        <v>3752.559143560738</v>
      </c>
      <c r="AR284" s="11" t="n">
        <v>2000</v>
      </c>
      <c r="AS284" s="13" t="n">
        <v>3752.559143560738</v>
      </c>
      <c r="AT284" s="11" t="n">
        <v>3000</v>
      </c>
      <c r="AU284" s="13" t="n">
        <v>5628.838715341107</v>
      </c>
      <c r="AV284" s="11" t="n">
        <v>2000</v>
      </c>
      <c r="AW284" s="13" t="n">
        <v>3752.559143560738</v>
      </c>
      <c r="AX284" s="11" t="n">
        <v>0</v>
      </c>
      <c r="AY284" s="13" t="n">
        <v>0</v>
      </c>
      <c r="AZ284" s="11" t="n">
        <v>0</v>
      </c>
      <c r="BA284" s="13" t="n">
        <v>0</v>
      </c>
      <c r="BB284" s="11" t="n">
        <v>0</v>
      </c>
      <c r="BC284" s="13" t="n">
        <v>0</v>
      </c>
      <c r="BD284" s="11" t="n">
        <v>0</v>
      </c>
      <c r="BE284" s="13" t="n">
        <v>0</v>
      </c>
      <c r="BF284" s="11" t="n">
        <v>0</v>
      </c>
      <c r="BG284" s="13" t="n">
        <v>0</v>
      </c>
      <c r="BH284" s="27">
        <f>AJ284+AL284+AN284+AP284+AR284+AT284+AV284+AX284+AZ284+BB284+BD284+BF284</f>
        <v/>
      </c>
      <c r="BI284" s="28">
        <f>AK284+AM284+AO284+AQ284+AS284+AU284+AW284+AY284+BA284+BC284+BE284+BG284</f>
        <v/>
      </c>
      <c r="BJ284" s="11">
        <f>BH284-AH284</f>
        <v/>
      </c>
      <c r="BK284" s="12">
        <f>IF(AH284&gt;0, BJ284/AH284, 0)</f>
        <v/>
      </c>
      <c r="BL284" s="13">
        <f>BI284-AI284</f>
        <v/>
      </c>
      <c r="BM284" s="12">
        <f>IF(AI284&gt;0, BL284/AI284, 0)</f>
        <v/>
      </c>
    </row>
    <row r="285">
      <c r="A285" s="19" t="inlineStr">
        <is>
          <t>Alfonso</t>
        </is>
      </c>
      <c r="B285" s="19" t="inlineStr">
        <is>
          <t>ESPAÑA</t>
        </is>
      </c>
      <c r="C285" s="19" t="inlineStr">
        <is>
          <t>VILLALTA SATIVUM, S.L.</t>
        </is>
      </c>
      <c r="D285" s="10" t="inlineStr">
        <is>
          <t>Consolidado/estratégico</t>
        </is>
      </c>
      <c r="E285" s="10" t="inlineStr">
        <is>
          <t>TRI0005</t>
        </is>
      </c>
      <c r="F285" s="19" t="inlineStr">
        <is>
          <t>TRIFENO-94, 5L</t>
        </is>
      </c>
      <c r="G285" s="22" t="n">
        <v>5</v>
      </c>
      <c r="H285" s="13" t="n">
        <v>9.799999999999999</v>
      </c>
      <c r="I285" s="13" t="n">
        <v>10.21529989080423</v>
      </c>
      <c r="J285" s="11" t="n">
        <v>0</v>
      </c>
      <c r="K285" s="13" t="n">
        <v>0</v>
      </c>
      <c r="L285" s="11" t="n">
        <v>0</v>
      </c>
      <c r="M285" s="13" t="n">
        <v>0</v>
      </c>
      <c r="N285" s="11" t="n">
        <v>0</v>
      </c>
      <c r="O285" s="13" t="n">
        <v>0</v>
      </c>
      <c r="P285" s="11" t="n">
        <v>0</v>
      </c>
      <c r="Q285" s="13" t="n">
        <v>0</v>
      </c>
      <c r="R285" s="11" t="n">
        <v>0</v>
      </c>
      <c r="S285" s="13" t="n">
        <v>0</v>
      </c>
      <c r="T285" s="11" t="n">
        <v>19.78471348386427</v>
      </c>
      <c r="U285" s="13" t="n">
        <v>193.8901921418698</v>
      </c>
      <c r="V285" s="11" t="n">
        <v>0</v>
      </c>
      <c r="W285" s="13" t="n">
        <v>0</v>
      </c>
      <c r="X285" s="11" t="n">
        <v>0</v>
      </c>
      <c r="Y285" s="13" t="n">
        <v>0</v>
      </c>
      <c r="Z285" s="11" t="n">
        <v>0</v>
      </c>
      <c r="AA285" s="13" t="n">
        <v>0</v>
      </c>
      <c r="AB285" s="11" t="n">
        <v>0</v>
      </c>
      <c r="AC285" s="13" t="n">
        <v>0</v>
      </c>
      <c r="AD285" s="11" t="n">
        <v>0</v>
      </c>
      <c r="AE285" s="13" t="n">
        <v>0</v>
      </c>
      <c r="AF285" s="11" t="n">
        <v>0</v>
      </c>
      <c r="AG285" s="13" t="n">
        <v>0</v>
      </c>
      <c r="AH285" s="25">
        <f>J285+L285+N285+P285+R285+T285+V285+X285+Z285+AB285+AD285+AF285</f>
        <v/>
      </c>
      <c r="AI285" s="26">
        <f>K285+M285+O285+Q285+S285+U285+W285+Y285+AA285+AC285+AE285+AG285</f>
        <v/>
      </c>
      <c r="AJ285" s="11" t="n">
        <v>0</v>
      </c>
      <c r="AK285" s="13" t="n">
        <v>0</v>
      </c>
      <c r="AL285" s="11" t="n">
        <v>0</v>
      </c>
      <c r="AM285" s="13" t="n">
        <v>0</v>
      </c>
      <c r="AN285" s="11" t="n">
        <v>0</v>
      </c>
      <c r="AO285" s="13" t="n">
        <v>0</v>
      </c>
      <c r="AP285" s="11" t="n">
        <v>0</v>
      </c>
      <c r="AQ285" s="13" t="n">
        <v>0</v>
      </c>
      <c r="AR285" s="11" t="n">
        <v>0</v>
      </c>
      <c r="AS285" s="13" t="n">
        <v>0</v>
      </c>
      <c r="AT285" s="11" t="n">
        <v>25</v>
      </c>
      <c r="AU285" s="13" t="n">
        <v>255.3824972701057</v>
      </c>
      <c r="AV285" s="11" t="n">
        <v>0</v>
      </c>
      <c r="AW285" s="13" t="n">
        <v>0</v>
      </c>
      <c r="AX285" s="11" t="n">
        <v>0</v>
      </c>
      <c r="AY285" s="13" t="n">
        <v>0</v>
      </c>
      <c r="AZ285" s="11" t="n">
        <v>0</v>
      </c>
      <c r="BA285" s="13" t="n">
        <v>0</v>
      </c>
      <c r="BB285" s="11" t="n">
        <v>0</v>
      </c>
      <c r="BC285" s="13" t="n">
        <v>0</v>
      </c>
      <c r="BD285" s="11" t="n">
        <v>0</v>
      </c>
      <c r="BE285" s="13" t="n">
        <v>0</v>
      </c>
      <c r="BF285" s="11" t="n">
        <v>0</v>
      </c>
      <c r="BG285" s="13" t="n">
        <v>0</v>
      </c>
      <c r="BH285" s="27">
        <f>AJ285+AL285+AN285+AP285+AR285+AT285+AV285+AX285+AZ285+BB285+BD285+BF285</f>
        <v/>
      </c>
      <c r="BI285" s="28">
        <f>AK285+AM285+AO285+AQ285+AS285+AU285+AW285+AY285+BA285+BC285+BE285+BG285</f>
        <v/>
      </c>
      <c r="BJ285" s="11">
        <f>BH285-AH285</f>
        <v/>
      </c>
      <c r="BK285" s="12">
        <f>IF(AH285&gt;0, BJ285/AH285, 0)</f>
        <v/>
      </c>
      <c r="BL285" s="13">
        <f>BI285-AI285</f>
        <v/>
      </c>
      <c r="BM285" s="12">
        <f>IF(AI285&gt;0, BL285/AI285, 0)</f>
        <v/>
      </c>
    </row>
    <row r="286">
      <c r="A286" s="19" t="inlineStr">
        <is>
          <t>Alfonso</t>
        </is>
      </c>
      <c r="B286" s="19" t="inlineStr">
        <is>
          <t>ESPAÑA</t>
        </is>
      </c>
      <c r="C286" s="19" t="inlineStr">
        <is>
          <t>VILLALTA SATIVUM, S.L.</t>
        </is>
      </c>
      <c r="D286" s="10" t="inlineStr">
        <is>
          <t>Consolidado/estratégico</t>
        </is>
      </c>
      <c r="E286" s="10" t="inlineStr">
        <is>
          <t>WHITE0020</t>
        </is>
      </c>
      <c r="F286" s="19" t="inlineStr">
        <is>
          <t>AGROWHITE, 20 KG</t>
        </is>
      </c>
      <c r="G286" s="22" t="n">
        <v>20</v>
      </c>
      <c r="H286" s="13" t="n">
        <v>1.79</v>
      </c>
      <c r="I286" s="13" t="n">
        <v>1.865855796381589</v>
      </c>
      <c r="J286" s="11" t="n">
        <v>0</v>
      </c>
      <c r="K286" s="13" t="n">
        <v>0</v>
      </c>
      <c r="L286" s="11" t="n">
        <v>0</v>
      </c>
      <c r="M286" s="13" t="n">
        <v>0</v>
      </c>
      <c r="N286" s="11" t="n">
        <v>0</v>
      </c>
      <c r="O286" s="13" t="n">
        <v>0</v>
      </c>
      <c r="P286" s="11" t="n">
        <v>0</v>
      </c>
      <c r="Q286" s="13" t="n">
        <v>0</v>
      </c>
      <c r="R286" s="11" t="n">
        <v>0</v>
      </c>
      <c r="S286" s="13" t="n">
        <v>0</v>
      </c>
      <c r="T286" s="11" t="n">
        <v>0</v>
      </c>
      <c r="U286" s="13" t="n">
        <v>0</v>
      </c>
      <c r="V286" s="11" t="n">
        <v>7617.114691287741</v>
      </c>
      <c r="W286" s="13" t="n">
        <v>13634.63529740506</v>
      </c>
      <c r="X286" s="11" t="n">
        <v>4055.866264192174</v>
      </c>
      <c r="Y286" s="13" t="n">
        <v>7260.000612903992</v>
      </c>
      <c r="Z286" s="11" t="n">
        <v>0</v>
      </c>
      <c r="AA286" s="13" t="n">
        <v>0</v>
      </c>
      <c r="AB286" s="11" t="n">
        <v>0</v>
      </c>
      <c r="AC286" s="13" t="n">
        <v>0</v>
      </c>
      <c r="AD286" s="11" t="n">
        <v>0</v>
      </c>
      <c r="AE286" s="13" t="n">
        <v>0</v>
      </c>
      <c r="AF286" s="11" t="n">
        <v>0</v>
      </c>
      <c r="AG286" s="13" t="n">
        <v>0</v>
      </c>
      <c r="AH286" s="25">
        <f>J286+L286+N286+P286+R286+T286+V286+X286+Z286+AB286+AD286+AF286</f>
        <v/>
      </c>
      <c r="AI286" s="26">
        <f>K286+M286+O286+Q286+S286+U286+W286+Y286+AA286+AC286+AE286+AG286</f>
        <v/>
      </c>
      <c r="AJ286" s="11" t="n">
        <v>0</v>
      </c>
      <c r="AK286" s="13" t="n">
        <v>0</v>
      </c>
      <c r="AL286" s="11" t="n">
        <v>0</v>
      </c>
      <c r="AM286" s="13" t="n">
        <v>0</v>
      </c>
      <c r="AN286" s="11" t="n">
        <v>0</v>
      </c>
      <c r="AO286" s="13" t="n">
        <v>0</v>
      </c>
      <c r="AP286" s="11" t="n">
        <v>0</v>
      </c>
      <c r="AQ286" s="13" t="n">
        <v>0</v>
      </c>
      <c r="AR286" s="11" t="n">
        <v>0</v>
      </c>
      <c r="AS286" s="13" t="n">
        <v>0</v>
      </c>
      <c r="AT286" s="11" t="n">
        <v>0</v>
      </c>
      <c r="AU286" s="13" t="n">
        <v>0</v>
      </c>
      <c r="AV286" s="11" t="n">
        <v>8260</v>
      </c>
      <c r="AW286" s="13" t="n">
        <v>15411.96887811192</v>
      </c>
      <c r="AX286" s="11" t="n">
        <v>4400</v>
      </c>
      <c r="AY286" s="13" t="n">
        <v>8209.76550407899</v>
      </c>
      <c r="AZ286" s="11" t="n">
        <v>0</v>
      </c>
      <c r="BA286" s="13" t="n">
        <v>0</v>
      </c>
      <c r="BB286" s="11" t="n">
        <v>0</v>
      </c>
      <c r="BC286" s="13" t="n">
        <v>0</v>
      </c>
      <c r="BD286" s="11" t="n">
        <v>0</v>
      </c>
      <c r="BE286" s="13" t="n">
        <v>0</v>
      </c>
      <c r="BF286" s="11" t="n">
        <v>0</v>
      </c>
      <c r="BG286" s="13" t="n">
        <v>0</v>
      </c>
      <c r="BH286" s="27">
        <f>AJ286+AL286+AN286+AP286+AR286+AT286+AV286+AX286+AZ286+BB286+BD286+BF286</f>
        <v/>
      </c>
      <c r="BI286" s="28">
        <f>AK286+AM286+AO286+AQ286+AS286+AU286+AW286+AY286+BA286+BC286+BE286+BG286</f>
        <v/>
      </c>
      <c r="BJ286" s="11">
        <f>BH286-AH286</f>
        <v/>
      </c>
      <c r="BK286" s="12">
        <f>IF(AH286&gt;0, BJ286/AH286, 0)</f>
        <v/>
      </c>
      <c r="BL286" s="13">
        <f>BI286-AI286</f>
        <v/>
      </c>
      <c r="BM286" s="12">
        <f>IF(AI286&gt;0, BL286/AI286, 0)</f>
        <v/>
      </c>
    </row>
    <row r="287">
      <c r="A287" s="19" t="inlineStr">
        <is>
          <t>García</t>
        </is>
      </c>
      <c r="B287" s="19" t="inlineStr">
        <is>
          <t>ARABIA SAUDÍ</t>
        </is>
      </c>
      <c r="C287" s="19" t="inlineStr">
        <is>
          <t>DOTRA GULF TRADING COMPANY</t>
        </is>
      </c>
      <c r="D287" s="10" t="inlineStr">
        <is>
          <t>En desarrollo/nuevo</t>
        </is>
      </c>
      <c r="E287" s="10" t="inlineStr">
        <is>
          <t>AQUOMAR0005SA</t>
        </is>
      </c>
      <c r="F287" s="19" t="inlineStr">
        <is>
          <t>AQUOM ARABIA, 5 L</t>
        </is>
      </c>
      <c r="G287" s="22" t="n">
        <v>5</v>
      </c>
      <c r="H287" s="13" t="n">
        <v>9.879999999999999</v>
      </c>
      <c r="I287" s="13" t="n">
        <v>10.29869009399447</v>
      </c>
      <c r="J287" s="11" t="n">
        <v>0</v>
      </c>
      <c r="K287" s="13" t="n">
        <v>0</v>
      </c>
      <c r="L287" s="11" t="n">
        <v>0</v>
      </c>
      <c r="M287" s="13" t="n">
        <v>0</v>
      </c>
      <c r="N287" s="11" t="n">
        <v>0</v>
      </c>
      <c r="O287" s="13" t="n">
        <v>0</v>
      </c>
      <c r="P287" s="11" t="n">
        <v>395.6942696772853</v>
      </c>
      <c r="Q287" s="13" t="n">
        <v>3909.459384411579</v>
      </c>
      <c r="R287" s="11" t="n">
        <v>0</v>
      </c>
      <c r="S287" s="13" t="n">
        <v>0</v>
      </c>
      <c r="T287" s="11" t="n">
        <v>0</v>
      </c>
      <c r="U287" s="13" t="n">
        <v>0</v>
      </c>
      <c r="V287" s="11" t="n">
        <v>0</v>
      </c>
      <c r="W287" s="13" t="n">
        <v>0</v>
      </c>
      <c r="X287" s="11" t="n">
        <v>0</v>
      </c>
      <c r="Y287" s="13" t="n">
        <v>0</v>
      </c>
      <c r="Z287" s="11" t="n">
        <v>0</v>
      </c>
      <c r="AA287" s="13" t="n">
        <v>0</v>
      </c>
      <c r="AB287" s="11" t="n">
        <v>0</v>
      </c>
      <c r="AC287" s="13" t="n">
        <v>0</v>
      </c>
      <c r="AD287" s="11" t="n">
        <v>0</v>
      </c>
      <c r="AE287" s="13" t="n">
        <v>0</v>
      </c>
      <c r="AF287" s="11" t="n">
        <v>0</v>
      </c>
      <c r="AG287" s="13" t="n">
        <v>0</v>
      </c>
      <c r="AH287" s="25">
        <f>J287+L287+N287+P287+R287+T287+V287+X287+Z287+AB287+AD287+AF287</f>
        <v/>
      </c>
      <c r="AI287" s="26">
        <f>K287+M287+O287+Q287+S287+U287+W287+Y287+AA287+AC287+AE287+AG287</f>
        <v/>
      </c>
      <c r="AJ287" s="11" t="n">
        <v>0</v>
      </c>
      <c r="AK287" s="13" t="n">
        <v>0</v>
      </c>
      <c r="AL287" s="11" t="n">
        <v>0</v>
      </c>
      <c r="AM287" s="13" t="n">
        <v>0</v>
      </c>
      <c r="AN287" s="11" t="n">
        <v>0</v>
      </c>
      <c r="AO287" s="13" t="n">
        <v>0</v>
      </c>
      <c r="AP287" s="11" t="n">
        <v>545</v>
      </c>
      <c r="AQ287" s="13" t="n">
        <v>5612.786101226985</v>
      </c>
      <c r="AR287" s="11" t="n">
        <v>0</v>
      </c>
      <c r="AS287" s="13" t="n">
        <v>0</v>
      </c>
      <c r="AT287" s="11" t="n">
        <v>0</v>
      </c>
      <c r="AU287" s="13" t="n">
        <v>0</v>
      </c>
      <c r="AV287" s="11" t="n">
        <v>0</v>
      </c>
      <c r="AW287" s="13" t="n">
        <v>0</v>
      </c>
      <c r="AX287" s="11" t="n">
        <v>0</v>
      </c>
      <c r="AY287" s="13" t="n">
        <v>0</v>
      </c>
      <c r="AZ287" s="11" t="n">
        <v>0</v>
      </c>
      <c r="BA287" s="13" t="n">
        <v>0</v>
      </c>
      <c r="BB287" s="11" t="n">
        <v>0</v>
      </c>
      <c r="BC287" s="13" t="n">
        <v>0</v>
      </c>
      <c r="BD287" s="11" t="n">
        <v>0</v>
      </c>
      <c r="BE287" s="13" t="n">
        <v>0</v>
      </c>
      <c r="BF287" s="11" t="n">
        <v>0</v>
      </c>
      <c r="BG287" s="13" t="n">
        <v>0</v>
      </c>
      <c r="BH287" s="27">
        <f>AJ287+AL287+AN287+AP287+AR287+AT287+AV287+AX287+AZ287+BB287+BD287+BF287</f>
        <v/>
      </c>
      <c r="BI287" s="28">
        <f>AK287+AM287+AO287+AQ287+AS287+AU287+AW287+AY287+BA287+BC287+BE287+BG287</f>
        <v/>
      </c>
      <c r="BJ287" s="11">
        <f>BH287-AH287</f>
        <v/>
      </c>
      <c r="BK287" s="12">
        <f>IF(AH287&gt;0, BJ287/AH287, 0)</f>
        <v/>
      </c>
      <c r="BL287" s="13">
        <f>BI287-AI287</f>
        <v/>
      </c>
      <c r="BM287" s="12">
        <f>IF(AI287&gt;0, BL287/AI287, 0)</f>
        <v/>
      </c>
    </row>
    <row r="288">
      <c r="A288" s="19" t="inlineStr">
        <is>
          <t>García</t>
        </is>
      </c>
      <c r="B288" s="19" t="inlineStr">
        <is>
          <t>ARABIA SAUDÍ</t>
        </is>
      </c>
      <c r="C288" s="19" t="inlineStr">
        <is>
          <t>DOTRA GULF TRADING COMPANY</t>
        </is>
      </c>
      <c r="D288" s="10" t="inlineStr">
        <is>
          <t>En desarrollo/nuevo</t>
        </is>
      </c>
      <c r="E288" s="10" t="inlineStr">
        <is>
          <t>BIO0005SA</t>
        </is>
      </c>
      <c r="F288" s="19" t="inlineStr">
        <is>
          <t>BIORAD-20, 5L</t>
        </is>
      </c>
      <c r="G288" s="22" t="n">
        <v>5</v>
      </c>
      <c r="H288" s="13" t="n">
        <v>2.62</v>
      </c>
      <c r="I288" s="13" t="n">
        <v>2.731029154480314</v>
      </c>
      <c r="J288" s="11" t="n">
        <v>0</v>
      </c>
      <c r="K288" s="13" t="n">
        <v>0</v>
      </c>
      <c r="L288" s="11" t="n">
        <v>0</v>
      </c>
      <c r="M288" s="13" t="n">
        <v>0</v>
      </c>
      <c r="N288" s="11" t="n">
        <v>0</v>
      </c>
      <c r="O288" s="13" t="n">
        <v>0</v>
      </c>
      <c r="P288" s="11" t="n">
        <v>395.6942696772853</v>
      </c>
      <c r="Q288" s="13" t="n">
        <v>1036.718986554487</v>
      </c>
      <c r="R288" s="11" t="n">
        <v>0</v>
      </c>
      <c r="S288" s="13" t="n">
        <v>0</v>
      </c>
      <c r="T288" s="11" t="n">
        <v>0</v>
      </c>
      <c r="U288" s="13" t="n">
        <v>0</v>
      </c>
      <c r="V288" s="11" t="n">
        <v>0</v>
      </c>
      <c r="W288" s="13" t="n">
        <v>0</v>
      </c>
      <c r="X288" s="11" t="n">
        <v>0</v>
      </c>
      <c r="Y288" s="13" t="n">
        <v>0</v>
      </c>
      <c r="Z288" s="11" t="n">
        <v>0</v>
      </c>
      <c r="AA288" s="13" t="n">
        <v>0</v>
      </c>
      <c r="AB288" s="11" t="n">
        <v>0</v>
      </c>
      <c r="AC288" s="13" t="n">
        <v>0</v>
      </c>
      <c r="AD288" s="11" t="n">
        <v>0</v>
      </c>
      <c r="AE288" s="13" t="n">
        <v>0</v>
      </c>
      <c r="AF288" s="11" t="n">
        <v>0</v>
      </c>
      <c r="AG288" s="13" t="n">
        <v>0</v>
      </c>
      <c r="AH288" s="25">
        <f>J288+L288+N288+P288+R288+T288+V288+X288+Z288+AB288+AD288+AF288</f>
        <v/>
      </c>
      <c r="AI288" s="26">
        <f>K288+M288+O288+Q288+S288+U288+W288+Y288+AA288+AC288+AE288+AG288</f>
        <v/>
      </c>
      <c r="AJ288" s="11" t="n">
        <v>0</v>
      </c>
      <c r="AK288" s="13" t="n">
        <v>0</v>
      </c>
      <c r="AL288" s="11" t="n">
        <v>0</v>
      </c>
      <c r="AM288" s="13" t="n">
        <v>0</v>
      </c>
      <c r="AN288" s="11" t="n">
        <v>0</v>
      </c>
      <c r="AO288" s="13" t="n">
        <v>0</v>
      </c>
      <c r="AP288" s="11" t="n">
        <v>570</v>
      </c>
      <c r="AQ288" s="13" t="n">
        <v>1556.686618053779</v>
      </c>
      <c r="AR288" s="11" t="n">
        <v>0</v>
      </c>
      <c r="AS288" s="13" t="n">
        <v>0</v>
      </c>
      <c r="AT288" s="11" t="n">
        <v>0</v>
      </c>
      <c r="AU288" s="13" t="n">
        <v>0</v>
      </c>
      <c r="AV288" s="11" t="n">
        <v>0</v>
      </c>
      <c r="AW288" s="13" t="n">
        <v>0</v>
      </c>
      <c r="AX288" s="11" t="n">
        <v>0</v>
      </c>
      <c r="AY288" s="13" t="n">
        <v>0</v>
      </c>
      <c r="AZ288" s="11" t="n">
        <v>0</v>
      </c>
      <c r="BA288" s="13" t="n">
        <v>0</v>
      </c>
      <c r="BB288" s="11" t="n">
        <v>0</v>
      </c>
      <c r="BC288" s="13" t="n">
        <v>0</v>
      </c>
      <c r="BD288" s="11" t="n">
        <v>0</v>
      </c>
      <c r="BE288" s="13" t="n">
        <v>0</v>
      </c>
      <c r="BF288" s="11" t="n">
        <v>0</v>
      </c>
      <c r="BG288" s="13" t="n">
        <v>0</v>
      </c>
      <c r="BH288" s="27">
        <f>AJ288+AL288+AN288+AP288+AR288+AT288+AV288+AX288+AZ288+BB288+BD288+BF288</f>
        <v/>
      </c>
      <c r="BI288" s="28">
        <f>AK288+AM288+AO288+AQ288+AS288+AU288+AW288+AY288+BA288+BC288+BE288+BG288</f>
        <v/>
      </c>
      <c r="BJ288" s="11">
        <f>BH288-AH288</f>
        <v/>
      </c>
      <c r="BK288" s="12">
        <f>IF(AH288&gt;0, BJ288/AH288, 0)</f>
        <v/>
      </c>
      <c r="BL288" s="13">
        <f>BI288-AI288</f>
        <v/>
      </c>
      <c r="BM288" s="12">
        <f>IF(AI288&gt;0, BL288/AI288, 0)</f>
        <v/>
      </c>
    </row>
    <row r="289">
      <c r="A289" s="19" t="inlineStr">
        <is>
          <t>García</t>
        </is>
      </c>
      <c r="B289" s="19" t="inlineStr">
        <is>
          <t>ARABIA SAUDÍ</t>
        </is>
      </c>
      <c r="C289" s="19" t="inlineStr">
        <is>
          <t>DOTRA GULF TRADING COMPANY</t>
        </is>
      </c>
      <c r="D289" s="10" t="inlineStr">
        <is>
          <t>En desarrollo/nuevo</t>
        </is>
      </c>
      <c r="E289" s="10" t="inlineStr">
        <is>
          <t>SPAR0001SA</t>
        </is>
      </c>
      <c r="F289" s="19" t="inlineStr">
        <is>
          <t>SPRINTENE ARABIA, 1 L</t>
        </is>
      </c>
      <c r="G289" s="22" t="n">
        <v>1</v>
      </c>
      <c r="H289" s="13" t="n">
        <v>12.55</v>
      </c>
      <c r="I289" s="13" t="n">
        <v>13.08183812546868</v>
      </c>
      <c r="J289" s="11" t="n">
        <v>0</v>
      </c>
      <c r="K289" s="13" t="n">
        <v>0</v>
      </c>
      <c r="L289" s="11" t="n">
        <v>0</v>
      </c>
      <c r="M289" s="13" t="n">
        <v>0</v>
      </c>
      <c r="N289" s="11" t="n">
        <v>0</v>
      </c>
      <c r="O289" s="13" t="n">
        <v>0</v>
      </c>
      <c r="P289" s="11" t="n">
        <v>391.7373269805124</v>
      </c>
      <c r="Q289" s="13" t="n">
        <v>4916.303453605431</v>
      </c>
      <c r="R289" s="11" t="n">
        <v>0</v>
      </c>
      <c r="S289" s="13" t="n">
        <v>0</v>
      </c>
      <c r="T289" s="11" t="n">
        <v>0</v>
      </c>
      <c r="U289" s="13" t="n">
        <v>0</v>
      </c>
      <c r="V289" s="11" t="n">
        <v>0</v>
      </c>
      <c r="W289" s="13" t="n">
        <v>0</v>
      </c>
      <c r="X289" s="11" t="n">
        <v>0</v>
      </c>
      <c r="Y289" s="13" t="n">
        <v>0</v>
      </c>
      <c r="Z289" s="11" t="n">
        <v>0</v>
      </c>
      <c r="AA289" s="13" t="n">
        <v>0</v>
      </c>
      <c r="AB289" s="11" t="n">
        <v>0</v>
      </c>
      <c r="AC289" s="13" t="n">
        <v>0</v>
      </c>
      <c r="AD289" s="11" t="n">
        <v>0</v>
      </c>
      <c r="AE289" s="13" t="n">
        <v>0</v>
      </c>
      <c r="AF289" s="11" t="n">
        <v>0</v>
      </c>
      <c r="AG289" s="13" t="n">
        <v>0</v>
      </c>
      <c r="AH289" s="25">
        <f>J289+L289+N289+P289+R289+T289+V289+X289+Z289+AB289+AD289+AF289</f>
        <v/>
      </c>
      <c r="AI289" s="26">
        <f>K289+M289+O289+Q289+S289+U289+W289+Y289+AA289+AC289+AE289+AG289</f>
        <v/>
      </c>
      <c r="AJ289" s="11" t="n">
        <v>0</v>
      </c>
      <c r="AK289" s="13" t="n">
        <v>0</v>
      </c>
      <c r="AL289" s="11" t="n">
        <v>0</v>
      </c>
      <c r="AM289" s="13" t="n">
        <v>0</v>
      </c>
      <c r="AN289" s="11" t="n">
        <v>0</v>
      </c>
      <c r="AO289" s="13" t="n">
        <v>0</v>
      </c>
      <c r="AP289" s="11" t="n">
        <v>541</v>
      </c>
      <c r="AQ289" s="13" t="n">
        <v>7077.274425878558</v>
      </c>
      <c r="AR289" s="11" t="n">
        <v>0</v>
      </c>
      <c r="AS289" s="13" t="n">
        <v>0</v>
      </c>
      <c r="AT289" s="11" t="n">
        <v>0</v>
      </c>
      <c r="AU289" s="13" t="n">
        <v>0</v>
      </c>
      <c r="AV289" s="11" t="n">
        <v>0</v>
      </c>
      <c r="AW289" s="13" t="n">
        <v>0</v>
      </c>
      <c r="AX289" s="11" t="n">
        <v>0</v>
      </c>
      <c r="AY289" s="13" t="n">
        <v>0</v>
      </c>
      <c r="AZ289" s="11" t="n">
        <v>0</v>
      </c>
      <c r="BA289" s="13" t="n">
        <v>0</v>
      </c>
      <c r="BB289" s="11" t="n">
        <v>0</v>
      </c>
      <c r="BC289" s="13" t="n">
        <v>0</v>
      </c>
      <c r="BD289" s="11" t="n">
        <v>0</v>
      </c>
      <c r="BE289" s="13" t="n">
        <v>0</v>
      </c>
      <c r="BF289" s="11" t="n">
        <v>0</v>
      </c>
      <c r="BG289" s="13" t="n">
        <v>0</v>
      </c>
      <c r="BH289" s="27">
        <f>AJ289+AL289+AN289+AP289+AR289+AT289+AV289+AX289+AZ289+BB289+BD289+BF289</f>
        <v/>
      </c>
      <c r="BI289" s="28">
        <f>AK289+AM289+AO289+AQ289+AS289+AU289+AW289+AY289+BA289+BC289+BE289+BG289</f>
        <v/>
      </c>
      <c r="BJ289" s="11">
        <f>BH289-AH289</f>
        <v/>
      </c>
      <c r="BK289" s="12">
        <f>IF(AH289&gt;0, BJ289/AH289, 0)</f>
        <v/>
      </c>
      <c r="BL289" s="13">
        <f>BI289-AI289</f>
        <v/>
      </c>
      <c r="BM289" s="12">
        <f>IF(AI289&gt;0, BL289/AI289, 0)</f>
        <v/>
      </c>
    </row>
    <row r="290">
      <c r="A290" s="19" t="inlineStr">
        <is>
          <t>García</t>
        </is>
      </c>
      <c r="B290" s="19" t="inlineStr">
        <is>
          <t>ARABIA SAUDÍ</t>
        </is>
      </c>
      <c r="C290" s="19" t="inlineStr">
        <is>
          <t>DOTRA GULF TRADING COMPANY</t>
        </is>
      </c>
      <c r="D290" s="10" t="inlineStr">
        <is>
          <t>En desarrollo/nuevo</t>
        </is>
      </c>
      <c r="E290" s="10" t="inlineStr">
        <is>
          <t>SSEG0005SA</t>
        </is>
      </c>
      <c r="F290" s="19" t="inlineStr">
        <is>
          <t>SALWAX CALCIO EGIPTO, 5 KG</t>
        </is>
      </c>
      <c r="G290" s="22" t="n">
        <v>5</v>
      </c>
      <c r="H290" s="13" t="n">
        <v>3.87</v>
      </c>
      <c r="I290" s="13" t="n">
        <v>4.035661503727598</v>
      </c>
      <c r="J290" s="11" t="n">
        <v>0</v>
      </c>
      <c r="K290" s="13" t="n">
        <v>0</v>
      </c>
      <c r="L290" s="11" t="n">
        <v>0</v>
      </c>
      <c r="M290" s="13" t="n">
        <v>0</v>
      </c>
      <c r="N290" s="11" t="n">
        <v>0</v>
      </c>
      <c r="O290" s="13" t="n">
        <v>0</v>
      </c>
      <c r="P290" s="11" t="n">
        <v>19290.09564676766</v>
      </c>
      <c r="Q290" s="13" t="n">
        <v>74652.67015299083</v>
      </c>
      <c r="R290" s="11" t="n">
        <v>0</v>
      </c>
      <c r="S290" s="13" t="n">
        <v>0</v>
      </c>
      <c r="T290" s="11" t="n">
        <v>0</v>
      </c>
      <c r="U290" s="13" t="n">
        <v>0</v>
      </c>
      <c r="V290" s="11" t="n">
        <v>0</v>
      </c>
      <c r="W290" s="13" t="n">
        <v>0</v>
      </c>
      <c r="X290" s="11" t="n">
        <v>0</v>
      </c>
      <c r="Y290" s="13" t="n">
        <v>0</v>
      </c>
      <c r="Z290" s="11" t="n">
        <v>0</v>
      </c>
      <c r="AA290" s="13" t="n">
        <v>0</v>
      </c>
      <c r="AB290" s="11" t="n">
        <v>0</v>
      </c>
      <c r="AC290" s="13" t="n">
        <v>0</v>
      </c>
      <c r="AD290" s="11" t="n">
        <v>0</v>
      </c>
      <c r="AE290" s="13" t="n">
        <v>0</v>
      </c>
      <c r="AF290" s="11" t="n">
        <v>0</v>
      </c>
      <c r="AG290" s="13" t="n">
        <v>0</v>
      </c>
      <c r="AH290" s="25">
        <f>J290+L290+N290+P290+R290+T290+V290+X290+Z290+AB290+AD290+AF290</f>
        <v/>
      </c>
      <c r="AI290" s="26">
        <f>K290+M290+O290+Q290+S290+U290+W290+Y290+AA290+AC290+AE290+AG290</f>
        <v/>
      </c>
      <c r="AJ290" s="11" t="n">
        <v>0</v>
      </c>
      <c r="AK290" s="13" t="n">
        <v>0</v>
      </c>
      <c r="AL290" s="11" t="n">
        <v>0</v>
      </c>
      <c r="AM290" s="13" t="n">
        <v>0</v>
      </c>
      <c r="AN290" s="11" t="n">
        <v>0</v>
      </c>
      <c r="AO290" s="13" t="n">
        <v>0</v>
      </c>
      <c r="AP290" s="11" t="n">
        <v>24295</v>
      </c>
      <c r="AQ290" s="13" t="n">
        <v>98046.396233062</v>
      </c>
      <c r="AR290" s="11" t="n">
        <v>0</v>
      </c>
      <c r="AS290" s="13" t="n">
        <v>0</v>
      </c>
      <c r="AT290" s="11" t="n">
        <v>0</v>
      </c>
      <c r="AU290" s="13" t="n">
        <v>0</v>
      </c>
      <c r="AV290" s="11" t="n">
        <v>0</v>
      </c>
      <c r="AW290" s="13" t="n">
        <v>0</v>
      </c>
      <c r="AX290" s="11" t="n">
        <v>0</v>
      </c>
      <c r="AY290" s="13" t="n">
        <v>0</v>
      </c>
      <c r="AZ290" s="11" t="n">
        <v>0</v>
      </c>
      <c r="BA290" s="13" t="n">
        <v>0</v>
      </c>
      <c r="BB290" s="11" t="n">
        <v>0</v>
      </c>
      <c r="BC290" s="13" t="n">
        <v>0</v>
      </c>
      <c r="BD290" s="11" t="n">
        <v>0</v>
      </c>
      <c r="BE290" s="13" t="n">
        <v>0</v>
      </c>
      <c r="BF290" s="11" t="n">
        <v>0</v>
      </c>
      <c r="BG290" s="13" t="n">
        <v>0</v>
      </c>
      <c r="BH290" s="27">
        <f>AJ290+AL290+AN290+AP290+AR290+AT290+AV290+AX290+AZ290+BB290+BD290+BF290</f>
        <v/>
      </c>
      <c r="BI290" s="28">
        <f>AK290+AM290+AO290+AQ290+AS290+AU290+AW290+AY290+BA290+BC290+BE290+BG290</f>
        <v/>
      </c>
      <c r="BJ290" s="11">
        <f>BH290-AH290</f>
        <v/>
      </c>
      <c r="BK290" s="12">
        <f>IF(AH290&gt;0, BJ290/AH290, 0)</f>
        <v/>
      </c>
      <c r="BL290" s="13">
        <f>BI290-AI290</f>
        <v/>
      </c>
      <c r="BM290" s="12">
        <f>IF(AI290&gt;0, BL290/AI290, 0)</f>
        <v/>
      </c>
    </row>
    <row r="291">
      <c r="A291" s="19" t="inlineStr">
        <is>
          <t>García</t>
        </is>
      </c>
      <c r="B291" s="19" t="inlineStr">
        <is>
          <t>EGIPTO</t>
        </is>
      </c>
      <c r="C291" s="19" t="inlineStr">
        <is>
          <t>DIPLOMATS ORCHARDS FOR TRADE AGENCIES</t>
        </is>
      </c>
      <c r="D291" s="10" t="inlineStr">
        <is>
          <t>Consolidado/estratégico</t>
        </is>
      </c>
      <c r="E291" s="10" t="inlineStr">
        <is>
          <t>A-50EG0001EG</t>
        </is>
      </c>
      <c r="F291" s="19" t="inlineStr">
        <is>
          <t>CODIORGAN-A50</t>
        </is>
      </c>
      <c r="G291" s="22" t="n">
        <v>1</v>
      </c>
      <c r="H291" s="13" t="n">
        <v>5.57</v>
      </c>
      <c r="I291" s="13" t="n">
        <v>5.807647219556705</v>
      </c>
      <c r="J291" s="11" t="n">
        <v>0</v>
      </c>
      <c r="K291" s="13" t="n">
        <v>0</v>
      </c>
      <c r="L291" s="11" t="n">
        <v>0</v>
      </c>
      <c r="M291" s="13" t="n">
        <v>0</v>
      </c>
      <c r="N291" s="11" t="n">
        <v>0</v>
      </c>
      <c r="O291" s="13" t="n">
        <v>0</v>
      </c>
      <c r="P291" s="11" t="n">
        <v>0</v>
      </c>
      <c r="Q291" s="13" t="n">
        <v>0</v>
      </c>
      <c r="R291" s="11" t="n">
        <v>3133.898615844099</v>
      </c>
      <c r="S291" s="13" t="n">
        <v>17455.81529025163</v>
      </c>
      <c r="T291" s="11" t="n">
        <v>0</v>
      </c>
      <c r="U291" s="13" t="n">
        <v>0</v>
      </c>
      <c r="V291" s="11" t="n">
        <v>0</v>
      </c>
      <c r="W291" s="13" t="n">
        <v>0</v>
      </c>
      <c r="X291" s="11" t="n">
        <v>0</v>
      </c>
      <c r="Y291" s="13" t="n">
        <v>0</v>
      </c>
      <c r="Z291" s="11" t="n">
        <v>0</v>
      </c>
      <c r="AA291" s="13" t="n">
        <v>0</v>
      </c>
      <c r="AB291" s="11" t="n">
        <v>0</v>
      </c>
      <c r="AC291" s="13" t="n">
        <v>0</v>
      </c>
      <c r="AD291" s="11" t="n">
        <v>0</v>
      </c>
      <c r="AE291" s="13" t="n">
        <v>0</v>
      </c>
      <c r="AF291" s="11" t="n">
        <v>0</v>
      </c>
      <c r="AG291" s="13" t="n">
        <v>0</v>
      </c>
      <c r="AH291" s="25">
        <f>J291+L291+N291+P291+R291+T291+V291+X291+Z291+AB291+AD291+AF291</f>
        <v/>
      </c>
      <c r="AI291" s="26">
        <f>K291+M291+O291+Q291+S291+U291+W291+Y291+AA291+AC291+AE291+AG291</f>
        <v/>
      </c>
      <c r="AJ291" s="11" t="n">
        <v>0</v>
      </c>
      <c r="AK291" s="13" t="n">
        <v>0</v>
      </c>
      <c r="AL291" s="11" t="n">
        <v>0</v>
      </c>
      <c r="AM291" s="13" t="n">
        <v>0</v>
      </c>
      <c r="AN291" s="11" t="n">
        <v>0</v>
      </c>
      <c r="AO291" s="13" t="n">
        <v>0</v>
      </c>
      <c r="AP291" s="11" t="n">
        <v>0</v>
      </c>
      <c r="AQ291" s="13" t="n">
        <v>0</v>
      </c>
      <c r="AR291" s="11" t="n">
        <v>3619</v>
      </c>
      <c r="AS291" s="13" t="n">
        <v>21017.87528757571</v>
      </c>
      <c r="AT291" s="11" t="n">
        <v>0</v>
      </c>
      <c r="AU291" s="13" t="n">
        <v>0</v>
      </c>
      <c r="AV291" s="11" t="n">
        <v>0</v>
      </c>
      <c r="AW291" s="13" t="n">
        <v>0</v>
      </c>
      <c r="AX291" s="11" t="n">
        <v>0</v>
      </c>
      <c r="AY291" s="13" t="n">
        <v>0</v>
      </c>
      <c r="AZ291" s="11" t="n">
        <v>0</v>
      </c>
      <c r="BA291" s="13" t="n">
        <v>0</v>
      </c>
      <c r="BB291" s="11" t="n">
        <v>0</v>
      </c>
      <c r="BC291" s="13" t="n">
        <v>0</v>
      </c>
      <c r="BD291" s="11" t="n">
        <v>0</v>
      </c>
      <c r="BE291" s="13" t="n">
        <v>0</v>
      </c>
      <c r="BF291" s="11" t="n">
        <v>0</v>
      </c>
      <c r="BG291" s="13" t="n">
        <v>0</v>
      </c>
      <c r="BH291" s="27">
        <f>AJ291+AL291+AN291+AP291+AR291+AT291+AV291+AX291+AZ291+BB291+BD291+BF291</f>
        <v/>
      </c>
      <c r="BI291" s="28">
        <f>AK291+AM291+AO291+AQ291+AS291+AU291+AW291+AY291+BA291+BC291+BE291+BG291</f>
        <v/>
      </c>
      <c r="BJ291" s="11">
        <f>BH291-AH291</f>
        <v/>
      </c>
      <c r="BK291" s="12">
        <f>IF(AH291&gt;0, BJ291/AH291, 0)</f>
        <v/>
      </c>
      <c r="BL291" s="13">
        <f>BI291-AI291</f>
        <v/>
      </c>
      <c r="BM291" s="12">
        <f>IF(AI291&gt;0, BL291/AI291, 0)</f>
        <v/>
      </c>
    </row>
    <row r="292">
      <c r="A292" s="19" t="inlineStr">
        <is>
          <t>García</t>
        </is>
      </c>
      <c r="B292" s="19" t="inlineStr">
        <is>
          <t>EGIPTO</t>
        </is>
      </c>
      <c r="C292" s="19" t="inlineStr">
        <is>
          <t>DIPLOMATS ORCHARDS FOR TRADE AGENCIES</t>
        </is>
      </c>
      <c r="D292" s="10" t="inlineStr">
        <is>
          <t>Consolidado/estratégico</t>
        </is>
      </c>
      <c r="E292" s="10" t="inlineStr">
        <is>
          <t>A-50EG0001EG</t>
        </is>
      </c>
      <c r="F292" s="19" t="inlineStr">
        <is>
          <t>CODIORGAN-A50 EGIPTO, 1 KG</t>
        </is>
      </c>
      <c r="G292" s="22" t="n">
        <v>1</v>
      </c>
      <c r="H292" s="13" t="n">
        <v>5.57</v>
      </c>
      <c r="I292" s="13" t="n">
        <v>5.807103555303979</v>
      </c>
      <c r="J292" s="11" t="n">
        <v>0</v>
      </c>
      <c r="K292" s="13" t="n">
        <v>0</v>
      </c>
      <c r="L292" s="11" t="n">
        <v>0</v>
      </c>
      <c r="M292" s="13" t="n">
        <v>0</v>
      </c>
      <c r="N292" s="11" t="n">
        <v>0</v>
      </c>
      <c r="O292" s="13" t="n">
        <v>0</v>
      </c>
      <c r="P292" s="11" t="n">
        <v>0</v>
      </c>
      <c r="Q292" s="13" t="n">
        <v>0</v>
      </c>
      <c r="R292" s="11" t="n">
        <v>0</v>
      </c>
      <c r="S292" s="13" t="n">
        <v>0</v>
      </c>
      <c r="T292" s="11" t="n">
        <v>0</v>
      </c>
      <c r="U292" s="13" t="n">
        <v>0</v>
      </c>
      <c r="V292" s="11" t="n">
        <v>0</v>
      </c>
      <c r="W292" s="13" t="n">
        <v>0</v>
      </c>
      <c r="X292" s="11" t="n">
        <v>0</v>
      </c>
      <c r="Y292" s="13" t="n">
        <v>0</v>
      </c>
      <c r="Z292" s="11" t="n">
        <v>0</v>
      </c>
      <c r="AA292" s="13" t="n">
        <v>0</v>
      </c>
      <c r="AB292" s="11" t="n">
        <v>0</v>
      </c>
      <c r="AC292" s="13" t="n">
        <v>0</v>
      </c>
      <c r="AD292" s="11" t="n">
        <v>0</v>
      </c>
      <c r="AE292" s="13" t="n">
        <v>0</v>
      </c>
      <c r="AF292" s="11" t="n">
        <v>5000</v>
      </c>
      <c r="AG292" s="13" t="n">
        <v>27850</v>
      </c>
      <c r="AH292" s="25">
        <f>J292+L292+N292+P292+R292+T292+V292+X292+Z292+AB292+AD292+AF292</f>
        <v/>
      </c>
      <c r="AI292" s="26">
        <f>K292+M292+O292+Q292+S292+U292+W292+Y292+AA292+AC292+AE292+AG292</f>
        <v/>
      </c>
      <c r="AJ292" s="11" t="n">
        <v>0</v>
      </c>
      <c r="AK292" s="13" t="n">
        <v>0</v>
      </c>
      <c r="AL292" s="11" t="n">
        <v>0</v>
      </c>
      <c r="AM292" s="13" t="n">
        <v>0</v>
      </c>
      <c r="AN292" s="11" t="n">
        <v>0</v>
      </c>
      <c r="AO292" s="13" t="n">
        <v>0</v>
      </c>
      <c r="AP292" s="11" t="n">
        <v>0</v>
      </c>
      <c r="AQ292" s="13" t="n">
        <v>0</v>
      </c>
      <c r="AR292" s="11" t="n">
        <v>0</v>
      </c>
      <c r="AS292" s="13" t="n">
        <v>0</v>
      </c>
      <c r="AT292" s="11" t="n">
        <v>0</v>
      </c>
      <c r="AU292" s="13" t="n">
        <v>0</v>
      </c>
      <c r="AV292" s="11" t="n">
        <v>0</v>
      </c>
      <c r="AW292" s="13" t="n">
        <v>0</v>
      </c>
      <c r="AX292" s="11" t="n">
        <v>0</v>
      </c>
      <c r="AY292" s="13" t="n">
        <v>0</v>
      </c>
      <c r="AZ292" s="11" t="n">
        <v>0</v>
      </c>
      <c r="BA292" s="13" t="n">
        <v>0</v>
      </c>
      <c r="BB292" s="11" t="n">
        <v>0</v>
      </c>
      <c r="BC292" s="13" t="n">
        <v>0</v>
      </c>
      <c r="BD292" s="11" t="n">
        <v>0</v>
      </c>
      <c r="BE292" s="13" t="n">
        <v>0</v>
      </c>
      <c r="BF292" s="11" t="n">
        <v>5474</v>
      </c>
      <c r="BG292" s="13" t="n">
        <v>31788.08486173398</v>
      </c>
      <c r="BH292" s="27">
        <f>AJ292+AL292+AN292+AP292+AR292+AT292+AV292+AX292+AZ292+BB292+BD292+BF292</f>
        <v/>
      </c>
      <c r="BI292" s="28">
        <f>AK292+AM292+AO292+AQ292+AS292+AU292+AW292+AY292+BA292+BC292+BE292+BG292</f>
        <v/>
      </c>
      <c r="BJ292" s="11">
        <f>BH292-AH292</f>
        <v/>
      </c>
      <c r="BK292" s="12">
        <f>IF(AH292&gt;0, BJ292/AH292, 0)</f>
        <v/>
      </c>
      <c r="BL292" s="13">
        <f>BI292-AI292</f>
        <v/>
      </c>
      <c r="BM292" s="12">
        <f>IF(AI292&gt;0, BL292/AI292, 0)</f>
        <v/>
      </c>
    </row>
    <row r="293">
      <c r="A293" s="19" t="inlineStr">
        <is>
          <t>García</t>
        </is>
      </c>
      <c r="B293" s="19" t="inlineStr">
        <is>
          <t>EGIPTO</t>
        </is>
      </c>
      <c r="C293" s="19" t="inlineStr">
        <is>
          <t>DIPLOMATS ORCHARDS FOR TRADE AGENCIES</t>
        </is>
      </c>
      <c r="D293" s="10" t="inlineStr">
        <is>
          <t>Consolidado/estratégico</t>
        </is>
      </c>
      <c r="E293" s="10" t="inlineStr">
        <is>
          <t>AGRMG20005EG</t>
        </is>
      </c>
      <c r="F293" s="19" t="inlineStr">
        <is>
          <t>C-SET</t>
        </is>
      </c>
      <c r="G293" s="22" t="n">
        <v>5</v>
      </c>
      <c r="H293" s="13" t="n">
        <v>3.16</v>
      </c>
      <c r="I293" s="13" t="n">
        <v>3.293913026014426</v>
      </c>
      <c r="J293" s="11" t="n">
        <v>4748.331236127424</v>
      </c>
      <c r="K293" s="13" t="n">
        <v>15004.72670616266</v>
      </c>
      <c r="L293" s="11" t="n">
        <v>0</v>
      </c>
      <c r="M293" s="13" t="n">
        <v>0</v>
      </c>
      <c r="N293" s="11" t="n">
        <v>0</v>
      </c>
      <c r="O293" s="13" t="n">
        <v>0</v>
      </c>
      <c r="P293" s="11" t="n">
        <v>0</v>
      </c>
      <c r="Q293" s="13" t="n">
        <v>0</v>
      </c>
      <c r="R293" s="11" t="n">
        <v>0</v>
      </c>
      <c r="S293" s="13" t="n">
        <v>0</v>
      </c>
      <c r="T293" s="11" t="n">
        <v>0</v>
      </c>
      <c r="U293" s="13" t="n">
        <v>0</v>
      </c>
      <c r="V293" s="11" t="n">
        <v>0</v>
      </c>
      <c r="W293" s="13" t="n">
        <v>0</v>
      </c>
      <c r="X293" s="11" t="n">
        <v>0</v>
      </c>
      <c r="Y293" s="13" t="n">
        <v>0</v>
      </c>
      <c r="Z293" s="11" t="n">
        <v>0</v>
      </c>
      <c r="AA293" s="13" t="n">
        <v>0</v>
      </c>
      <c r="AB293" s="11" t="n">
        <v>0</v>
      </c>
      <c r="AC293" s="13" t="n">
        <v>0</v>
      </c>
      <c r="AD293" s="11" t="n">
        <v>0</v>
      </c>
      <c r="AE293" s="13" t="n">
        <v>0</v>
      </c>
      <c r="AF293" s="11" t="n">
        <v>0</v>
      </c>
      <c r="AG293" s="13" t="n">
        <v>0</v>
      </c>
      <c r="AH293" s="25">
        <f>J293+L293+N293+P293+R293+T293+V293+X293+Z293+AB293+AD293+AF293</f>
        <v/>
      </c>
      <c r="AI293" s="26">
        <f>K293+M293+O293+Q293+S293+U293+W293+Y293+AA293+AC293+AE293+AG293</f>
        <v/>
      </c>
      <c r="AJ293" s="11" t="n">
        <v>5235</v>
      </c>
      <c r="AK293" s="13" t="n">
        <v>17243.63469118552</v>
      </c>
      <c r="AL293" s="11" t="n">
        <v>0</v>
      </c>
      <c r="AM293" s="13" t="n">
        <v>0</v>
      </c>
      <c r="AN293" s="11" t="n">
        <v>0</v>
      </c>
      <c r="AO293" s="13" t="n">
        <v>0</v>
      </c>
      <c r="AP293" s="11" t="n">
        <v>0</v>
      </c>
      <c r="AQ293" s="13" t="n">
        <v>0</v>
      </c>
      <c r="AR293" s="11" t="n">
        <v>0</v>
      </c>
      <c r="AS293" s="13" t="n">
        <v>0</v>
      </c>
      <c r="AT293" s="11" t="n">
        <v>0</v>
      </c>
      <c r="AU293" s="13" t="n">
        <v>0</v>
      </c>
      <c r="AV293" s="11" t="n">
        <v>0</v>
      </c>
      <c r="AW293" s="13" t="n">
        <v>0</v>
      </c>
      <c r="AX293" s="11" t="n">
        <v>0</v>
      </c>
      <c r="AY293" s="13" t="n">
        <v>0</v>
      </c>
      <c r="AZ293" s="11" t="n">
        <v>0</v>
      </c>
      <c r="BA293" s="13" t="n">
        <v>0</v>
      </c>
      <c r="BB293" s="11" t="n">
        <v>0</v>
      </c>
      <c r="BC293" s="13" t="n">
        <v>0</v>
      </c>
      <c r="BD293" s="11" t="n">
        <v>0</v>
      </c>
      <c r="BE293" s="13" t="n">
        <v>0</v>
      </c>
      <c r="BF293" s="11" t="n">
        <v>0</v>
      </c>
      <c r="BG293" s="13" t="n">
        <v>0</v>
      </c>
      <c r="BH293" s="27">
        <f>AJ293+AL293+AN293+AP293+AR293+AT293+AV293+AX293+AZ293+BB293+BD293+BF293</f>
        <v/>
      </c>
      <c r="BI293" s="28">
        <f>AK293+AM293+AO293+AQ293+AS293+AU293+AW293+AY293+BA293+BC293+BE293+BG293</f>
        <v/>
      </c>
      <c r="BJ293" s="11">
        <f>BH293-AH293</f>
        <v/>
      </c>
      <c r="BK293" s="12">
        <f>IF(AH293&gt;0, BJ293/AH293, 0)</f>
        <v/>
      </c>
      <c r="BL293" s="13">
        <f>BI293-AI293</f>
        <v/>
      </c>
      <c r="BM293" s="12">
        <f>IF(AI293&gt;0, BL293/AI293, 0)</f>
        <v/>
      </c>
    </row>
    <row r="294">
      <c r="A294" s="19" t="inlineStr">
        <is>
          <t>García</t>
        </is>
      </c>
      <c r="B294" s="19" t="inlineStr">
        <is>
          <t>EGIPTO</t>
        </is>
      </c>
      <c r="C294" s="19" t="inlineStr">
        <is>
          <t>DIPLOMATS ORCHARDS FOR TRADE AGENCIES</t>
        </is>
      </c>
      <c r="D294" s="10" t="inlineStr">
        <is>
          <t>Consolidado/estratégico</t>
        </is>
      </c>
      <c r="E294" s="10" t="inlineStr">
        <is>
          <t>AGXK0005EG</t>
        </is>
      </c>
      <c r="F294" s="19" t="inlineStr">
        <is>
          <t>AGROXILATO+K</t>
        </is>
      </c>
      <c r="G294" s="22" t="n">
        <v>5</v>
      </c>
      <c r="H294" s="13" t="n">
        <v>3.29</v>
      </c>
      <c r="I294" s="13" t="n">
        <v>3.430358147715096</v>
      </c>
      <c r="J294" s="11" t="n">
        <v>16619.15932644598</v>
      </c>
      <c r="K294" s="13" t="n">
        <v>54677.03418400728</v>
      </c>
      <c r="L294" s="11" t="n">
        <v>16619.15932644598</v>
      </c>
      <c r="M294" s="13" t="n">
        <v>54677.03418400728</v>
      </c>
      <c r="N294" s="11" t="n">
        <v>0</v>
      </c>
      <c r="O294" s="13" t="n">
        <v>0</v>
      </c>
      <c r="P294" s="11" t="n">
        <v>0</v>
      </c>
      <c r="Q294" s="13" t="n">
        <v>0</v>
      </c>
      <c r="R294" s="11" t="n">
        <v>0</v>
      </c>
      <c r="S294" s="13" t="n">
        <v>0</v>
      </c>
      <c r="T294" s="11" t="n">
        <v>33238.31865289196</v>
      </c>
      <c r="U294" s="13" t="n">
        <v>109354.0683680146</v>
      </c>
      <c r="V294" s="11" t="n">
        <v>0</v>
      </c>
      <c r="W294" s="13" t="n">
        <v>0</v>
      </c>
      <c r="X294" s="11" t="n">
        <v>0</v>
      </c>
      <c r="Y294" s="13" t="n">
        <v>0</v>
      </c>
      <c r="Z294" s="11" t="n">
        <v>0</v>
      </c>
      <c r="AA294" s="13" t="n">
        <v>0</v>
      </c>
      <c r="AB294" s="11" t="n">
        <v>0</v>
      </c>
      <c r="AC294" s="13" t="n">
        <v>0</v>
      </c>
      <c r="AD294" s="11" t="n">
        <v>0</v>
      </c>
      <c r="AE294" s="13" t="n">
        <v>0</v>
      </c>
      <c r="AF294" s="11" t="n">
        <v>0</v>
      </c>
      <c r="AG294" s="13" t="n">
        <v>0</v>
      </c>
      <c r="AH294" s="25">
        <f>J294+L294+N294+P294+R294+T294+V294+X294+Z294+AB294+AD294+AF294</f>
        <v/>
      </c>
      <c r="AI294" s="26">
        <f>K294+M294+O294+Q294+S294+U294+W294+Y294+AA294+AC294+AE294+AG294</f>
        <v/>
      </c>
      <c r="AJ294" s="11" t="n">
        <v>18320</v>
      </c>
      <c r="AK294" s="13" t="n">
        <v>62844.16009608866</v>
      </c>
      <c r="AL294" s="11" t="n">
        <v>18320</v>
      </c>
      <c r="AM294" s="13" t="n">
        <v>62844.16009608866</v>
      </c>
      <c r="AN294" s="11" t="n">
        <v>0</v>
      </c>
      <c r="AO294" s="13" t="n">
        <v>0</v>
      </c>
      <c r="AP294" s="11" t="n">
        <v>0</v>
      </c>
      <c r="AQ294" s="13" t="n">
        <v>0</v>
      </c>
      <c r="AR294" s="11" t="n">
        <v>0</v>
      </c>
      <c r="AS294" s="13" t="n">
        <v>0</v>
      </c>
      <c r="AT294" s="11" t="n">
        <v>36635</v>
      </c>
      <c r="AU294" s="13" t="n">
        <v>125671.1730816463</v>
      </c>
      <c r="AV294" s="11" t="n">
        <v>0</v>
      </c>
      <c r="AW294" s="13" t="n">
        <v>0</v>
      </c>
      <c r="AX294" s="11" t="n">
        <v>0</v>
      </c>
      <c r="AY294" s="13" t="n">
        <v>0</v>
      </c>
      <c r="AZ294" s="11" t="n">
        <v>0</v>
      </c>
      <c r="BA294" s="13" t="n">
        <v>0</v>
      </c>
      <c r="BB294" s="11" t="n">
        <v>0</v>
      </c>
      <c r="BC294" s="13" t="n">
        <v>0</v>
      </c>
      <c r="BD294" s="11" t="n">
        <v>0</v>
      </c>
      <c r="BE294" s="13" t="n">
        <v>0</v>
      </c>
      <c r="BF294" s="11" t="n">
        <v>0</v>
      </c>
      <c r="BG294" s="13" t="n">
        <v>0</v>
      </c>
      <c r="BH294" s="27">
        <f>AJ294+AL294+AN294+AP294+AR294+AT294+AV294+AX294+AZ294+BB294+BD294+BF294</f>
        <v/>
      </c>
      <c r="BI294" s="28">
        <f>AK294+AM294+AO294+AQ294+AS294+AU294+AW294+AY294+BA294+BC294+BE294+BG294</f>
        <v/>
      </c>
      <c r="BJ294" s="11">
        <f>BH294-AH294</f>
        <v/>
      </c>
      <c r="BK294" s="12">
        <f>IF(AH294&gt;0, BJ294/AH294, 0)</f>
        <v/>
      </c>
      <c r="BL294" s="13">
        <f>BI294-AI294</f>
        <v/>
      </c>
      <c r="BM294" s="12">
        <f>IF(AI294&gt;0, BL294/AI294, 0)</f>
        <v/>
      </c>
    </row>
    <row r="295">
      <c r="A295" s="19" t="inlineStr">
        <is>
          <t>García</t>
        </is>
      </c>
      <c r="B295" s="19" t="inlineStr">
        <is>
          <t>EGIPTO</t>
        </is>
      </c>
      <c r="C295" s="19" t="inlineStr">
        <is>
          <t>DIPLOMATS ORCHARDS FOR TRADE AGENCIES</t>
        </is>
      </c>
      <c r="D295" s="10" t="inlineStr">
        <is>
          <t>Consolidado/estratégico</t>
        </is>
      </c>
      <c r="E295" s="10" t="inlineStr">
        <is>
          <t>AVAN0001EG</t>
        </is>
      </c>
      <c r="F295" s="19" t="inlineStr">
        <is>
          <t>CODI-FLOR AVANCE, 1 L</t>
        </is>
      </c>
      <c r="G295" s="22" t="n">
        <v>1</v>
      </c>
      <c r="H295" s="13" t="n">
        <v>6.14</v>
      </c>
      <c r="I295" s="13" t="n">
        <v>6.401889926226666</v>
      </c>
      <c r="J295" s="11" t="n">
        <v>0</v>
      </c>
      <c r="K295" s="13" t="n">
        <v>0</v>
      </c>
      <c r="L295" s="11" t="n">
        <v>0</v>
      </c>
      <c r="M295" s="13" t="n">
        <v>0</v>
      </c>
      <c r="N295" s="11" t="n">
        <v>0</v>
      </c>
      <c r="O295" s="13" t="n">
        <v>0</v>
      </c>
      <c r="P295" s="11" t="n">
        <v>0</v>
      </c>
      <c r="Q295" s="13" t="n">
        <v>0</v>
      </c>
      <c r="R295" s="11" t="n">
        <v>0</v>
      </c>
      <c r="S295" s="13" t="n">
        <v>0</v>
      </c>
      <c r="T295" s="11" t="n">
        <v>0</v>
      </c>
      <c r="U295" s="13" t="n">
        <v>0</v>
      </c>
      <c r="V295" s="11" t="n">
        <v>3133.898615844099</v>
      </c>
      <c r="W295" s="13" t="n">
        <v>19242.13750128277</v>
      </c>
      <c r="X295" s="11" t="n">
        <v>0</v>
      </c>
      <c r="Y295" s="13" t="n">
        <v>0</v>
      </c>
      <c r="Z295" s="11" t="n">
        <v>0</v>
      </c>
      <c r="AA295" s="13" t="n">
        <v>0</v>
      </c>
      <c r="AB295" s="11" t="n">
        <v>0</v>
      </c>
      <c r="AC295" s="13" t="n">
        <v>0</v>
      </c>
      <c r="AD295" s="11" t="n">
        <v>0</v>
      </c>
      <c r="AE295" s="13" t="n">
        <v>0</v>
      </c>
      <c r="AF295" s="11" t="n">
        <v>0</v>
      </c>
      <c r="AG295" s="13" t="n">
        <v>0</v>
      </c>
      <c r="AH295" s="25">
        <f>J295+L295+N295+P295+R295+T295+V295+X295+Z295+AB295+AD295+AF295</f>
        <v/>
      </c>
      <c r="AI295" s="26">
        <f>K295+M295+O295+Q295+S295+U295+W295+Y295+AA295+AC295+AE295+AG295</f>
        <v/>
      </c>
      <c r="AJ295" s="11" t="n">
        <v>0</v>
      </c>
      <c r="AK295" s="13" t="n">
        <v>0</v>
      </c>
      <c r="AL295" s="11" t="n">
        <v>0</v>
      </c>
      <c r="AM295" s="13" t="n">
        <v>0</v>
      </c>
      <c r="AN295" s="11" t="n">
        <v>0</v>
      </c>
      <c r="AO295" s="13" t="n">
        <v>0</v>
      </c>
      <c r="AP295" s="11" t="n">
        <v>0</v>
      </c>
      <c r="AQ295" s="13" t="n">
        <v>0</v>
      </c>
      <c r="AR295" s="11" t="n">
        <v>0</v>
      </c>
      <c r="AS295" s="13" t="n">
        <v>0</v>
      </c>
      <c r="AT295" s="11" t="n">
        <v>0</v>
      </c>
      <c r="AU295" s="13" t="n">
        <v>0</v>
      </c>
      <c r="AV295" s="11" t="n">
        <v>3783</v>
      </c>
      <c r="AW295" s="13" t="n">
        <v>24218.34959091548</v>
      </c>
      <c r="AX295" s="11" t="n">
        <v>0</v>
      </c>
      <c r="AY295" s="13" t="n">
        <v>0</v>
      </c>
      <c r="AZ295" s="11" t="n">
        <v>0</v>
      </c>
      <c r="BA295" s="13" t="n">
        <v>0</v>
      </c>
      <c r="BB295" s="11" t="n">
        <v>0</v>
      </c>
      <c r="BC295" s="13" t="n">
        <v>0</v>
      </c>
      <c r="BD295" s="11" t="n">
        <v>0</v>
      </c>
      <c r="BE295" s="13" t="n">
        <v>0</v>
      </c>
      <c r="BF295" s="11" t="n">
        <v>0</v>
      </c>
      <c r="BG295" s="13" t="n">
        <v>0</v>
      </c>
      <c r="BH295" s="27">
        <f>AJ295+AL295+AN295+AP295+AR295+AT295+AV295+AX295+AZ295+BB295+BD295+BF295</f>
        <v/>
      </c>
      <c r="BI295" s="28">
        <f>AK295+AM295+AO295+AQ295+AS295+AU295+AW295+AY295+BA295+BC295+BE295+BG295</f>
        <v/>
      </c>
      <c r="BJ295" s="11">
        <f>BH295-AH295</f>
        <v/>
      </c>
      <c r="BK295" s="12">
        <f>IF(AH295&gt;0, BJ295/AH295, 0)</f>
        <v/>
      </c>
      <c r="BL295" s="13">
        <f>BI295-AI295</f>
        <v/>
      </c>
      <c r="BM295" s="12">
        <f>IF(AI295&gt;0, BL295/AI295, 0)</f>
        <v/>
      </c>
    </row>
    <row r="296">
      <c r="A296" s="19" t="inlineStr">
        <is>
          <t>García</t>
        </is>
      </c>
      <c r="B296" s="19" t="inlineStr">
        <is>
          <t>EGIPTO</t>
        </is>
      </c>
      <c r="C296" s="19" t="inlineStr">
        <is>
          <t>DIPLOMATS ORCHARDS FOR TRADE AGENCIES</t>
        </is>
      </c>
      <c r="D296" s="10" t="inlineStr">
        <is>
          <t>Consolidado/estratégico</t>
        </is>
      </c>
      <c r="E296" s="10" t="inlineStr">
        <is>
          <t>AVAN0001EG</t>
        </is>
      </c>
      <c r="F296" s="19" t="inlineStr">
        <is>
          <t>FLORAMEC AVANCE</t>
        </is>
      </c>
      <c r="G296" s="22" t="n">
        <v>1</v>
      </c>
      <c r="H296" s="13" t="n">
        <v>6.140000000000001</v>
      </c>
      <c r="I296" s="13" t="n">
        <v>6.402062411219837</v>
      </c>
      <c r="J296" s="11" t="n">
        <v>0</v>
      </c>
      <c r="K296" s="13" t="n">
        <v>0</v>
      </c>
      <c r="L296" s="11" t="n">
        <v>0</v>
      </c>
      <c r="M296" s="13" t="n">
        <v>0</v>
      </c>
      <c r="N296" s="11" t="n">
        <v>0</v>
      </c>
      <c r="O296" s="13" t="n">
        <v>0</v>
      </c>
      <c r="P296" s="11" t="n">
        <v>0</v>
      </c>
      <c r="Q296" s="13" t="n">
        <v>0</v>
      </c>
      <c r="R296" s="11" t="n">
        <v>0</v>
      </c>
      <c r="S296" s="13" t="n">
        <v>0</v>
      </c>
      <c r="T296" s="11" t="n">
        <v>0</v>
      </c>
      <c r="U296" s="13" t="n">
        <v>0</v>
      </c>
      <c r="V296" s="11" t="n">
        <v>0</v>
      </c>
      <c r="W296" s="13" t="n">
        <v>0</v>
      </c>
      <c r="X296" s="11" t="n">
        <v>0</v>
      </c>
      <c r="Y296" s="13" t="n">
        <v>0</v>
      </c>
      <c r="Z296" s="11" t="n">
        <v>0</v>
      </c>
      <c r="AA296" s="13" t="n">
        <v>0</v>
      </c>
      <c r="AB296" s="11" t="n">
        <v>3000</v>
      </c>
      <c r="AC296" s="13" t="n">
        <v>18420</v>
      </c>
      <c r="AD296" s="11" t="n">
        <v>0</v>
      </c>
      <c r="AE296" s="13" t="n">
        <v>0</v>
      </c>
      <c r="AF296" s="11" t="n">
        <v>0</v>
      </c>
      <c r="AG296" s="13" t="n">
        <v>0</v>
      </c>
      <c r="AH296" s="25">
        <f>J296+L296+N296+P296+R296+T296+V296+X296+Z296+AB296+AD296+AF296</f>
        <v/>
      </c>
      <c r="AI296" s="26">
        <f>K296+M296+O296+Q296+S296+U296+W296+Y296+AA296+AC296+AE296+AG296</f>
        <v/>
      </c>
      <c r="AJ296" s="11" t="n">
        <v>0</v>
      </c>
      <c r="AK296" s="13" t="n">
        <v>0</v>
      </c>
      <c r="AL296" s="11" t="n">
        <v>0</v>
      </c>
      <c r="AM296" s="13" t="n">
        <v>0</v>
      </c>
      <c r="AN296" s="11" t="n">
        <v>0</v>
      </c>
      <c r="AO296" s="13" t="n">
        <v>0</v>
      </c>
      <c r="AP296" s="11" t="n">
        <v>0</v>
      </c>
      <c r="AQ296" s="13" t="n">
        <v>0</v>
      </c>
      <c r="AR296" s="11" t="n">
        <v>0</v>
      </c>
      <c r="AS296" s="13" t="n">
        <v>0</v>
      </c>
      <c r="AT296" s="11" t="n">
        <v>0</v>
      </c>
      <c r="AU296" s="13" t="n">
        <v>0</v>
      </c>
      <c r="AV296" s="11" t="n">
        <v>0</v>
      </c>
      <c r="AW296" s="13" t="n">
        <v>0</v>
      </c>
      <c r="AX296" s="11" t="n">
        <v>0</v>
      </c>
      <c r="AY296" s="13" t="n">
        <v>0</v>
      </c>
      <c r="AZ296" s="11" t="n">
        <v>0</v>
      </c>
      <c r="BA296" s="13" t="n">
        <v>0</v>
      </c>
      <c r="BB296" s="11" t="n">
        <v>3433</v>
      </c>
      <c r="BC296" s="13" t="n">
        <v>21978.2802577177</v>
      </c>
      <c r="BD296" s="11" t="n">
        <v>0</v>
      </c>
      <c r="BE296" s="13" t="n">
        <v>0</v>
      </c>
      <c r="BF296" s="11" t="n">
        <v>0</v>
      </c>
      <c r="BG296" s="13" t="n">
        <v>0</v>
      </c>
      <c r="BH296" s="27">
        <f>AJ296+AL296+AN296+AP296+AR296+AT296+AV296+AX296+AZ296+BB296+BD296+BF296</f>
        <v/>
      </c>
      <c r="BI296" s="28">
        <f>AK296+AM296+AO296+AQ296+AS296+AU296+AW296+AY296+BA296+BC296+BE296+BG296</f>
        <v/>
      </c>
      <c r="BJ296" s="11">
        <f>BH296-AH296</f>
        <v/>
      </c>
      <c r="BK296" s="12">
        <f>IF(AH296&gt;0, BJ296/AH296, 0)</f>
        <v/>
      </c>
      <c r="BL296" s="13">
        <f>BI296-AI296</f>
        <v/>
      </c>
      <c r="BM296" s="12">
        <f>IF(AI296&gt;0, BL296/AI296, 0)</f>
        <v/>
      </c>
    </row>
    <row r="297">
      <c r="A297" s="19" t="inlineStr">
        <is>
          <t>García</t>
        </is>
      </c>
      <c r="B297" s="19" t="inlineStr">
        <is>
          <t>EGIPTO</t>
        </is>
      </c>
      <c r="C297" s="19" t="inlineStr">
        <is>
          <t>DIPLOMATS ORCHARDS FOR TRADE AGENCIES</t>
        </is>
      </c>
      <c r="D297" s="10" t="inlineStr">
        <is>
          <t>Consolidado/estratégico</t>
        </is>
      </c>
      <c r="E297" s="10" t="inlineStr">
        <is>
          <t>C-CU20001EG</t>
        </is>
      </c>
      <c r="F297" s="19" t="inlineStr">
        <is>
          <t>CODICOBRE</t>
        </is>
      </c>
      <c r="G297" s="22" t="n">
        <v>1</v>
      </c>
      <c r="H297" s="13" t="n">
        <v>5.23</v>
      </c>
      <c r="I297" s="13" t="n">
        <v>5.452434949731805</v>
      </c>
      <c r="J297" s="11" t="n">
        <v>0</v>
      </c>
      <c r="K297" s="13" t="n">
        <v>0</v>
      </c>
      <c r="L297" s="11" t="n">
        <v>0</v>
      </c>
      <c r="M297" s="13" t="n">
        <v>0</v>
      </c>
      <c r="N297" s="11" t="n">
        <v>6267.797231688199</v>
      </c>
      <c r="O297" s="13" t="n">
        <v>32780.57952172928</v>
      </c>
      <c r="P297" s="11" t="n">
        <v>0</v>
      </c>
      <c r="Q297" s="13" t="n">
        <v>0</v>
      </c>
      <c r="R297" s="11" t="n">
        <v>0</v>
      </c>
      <c r="S297" s="13" t="n">
        <v>0</v>
      </c>
      <c r="T297" s="11" t="n">
        <v>0</v>
      </c>
      <c r="U297" s="13" t="n">
        <v>0</v>
      </c>
      <c r="V297" s="11" t="n">
        <v>0</v>
      </c>
      <c r="W297" s="13" t="n">
        <v>0</v>
      </c>
      <c r="X297" s="11" t="n">
        <v>0</v>
      </c>
      <c r="Y297" s="13" t="n">
        <v>0</v>
      </c>
      <c r="Z297" s="11" t="n">
        <v>0</v>
      </c>
      <c r="AA297" s="13" t="n">
        <v>0</v>
      </c>
      <c r="AB297" s="11" t="n">
        <v>0</v>
      </c>
      <c r="AC297" s="13" t="n">
        <v>0</v>
      </c>
      <c r="AD297" s="11" t="n">
        <v>0</v>
      </c>
      <c r="AE297" s="13" t="n">
        <v>0</v>
      </c>
      <c r="AF297" s="11" t="n">
        <v>0</v>
      </c>
      <c r="AG297" s="13" t="n">
        <v>0</v>
      </c>
      <c r="AH297" s="25">
        <f>J297+L297+N297+P297+R297+T297+V297+X297+Z297+AB297+AD297+AF297</f>
        <v/>
      </c>
      <c r="AI297" s="26">
        <f>K297+M297+O297+Q297+S297+U297+W297+Y297+AA297+AC297+AE297+AG297</f>
        <v/>
      </c>
      <c r="AJ297" s="11" t="n">
        <v>0</v>
      </c>
      <c r="AK297" s="13" t="n">
        <v>0</v>
      </c>
      <c r="AL297" s="11" t="n">
        <v>0</v>
      </c>
      <c r="AM297" s="13" t="n">
        <v>0</v>
      </c>
      <c r="AN297" s="11" t="n">
        <v>6811</v>
      </c>
      <c r="AO297" s="13" t="n">
        <v>37136.53444262332</v>
      </c>
      <c r="AP297" s="11" t="n">
        <v>0</v>
      </c>
      <c r="AQ297" s="13" t="n">
        <v>0</v>
      </c>
      <c r="AR297" s="11" t="n">
        <v>0</v>
      </c>
      <c r="AS297" s="13" t="n">
        <v>0</v>
      </c>
      <c r="AT297" s="11" t="n">
        <v>0</v>
      </c>
      <c r="AU297" s="13" t="n">
        <v>0</v>
      </c>
      <c r="AV297" s="11" t="n">
        <v>0</v>
      </c>
      <c r="AW297" s="13" t="n">
        <v>0</v>
      </c>
      <c r="AX297" s="11" t="n">
        <v>0</v>
      </c>
      <c r="AY297" s="13" t="n">
        <v>0</v>
      </c>
      <c r="AZ297" s="11" t="n">
        <v>0</v>
      </c>
      <c r="BA297" s="13" t="n">
        <v>0</v>
      </c>
      <c r="BB297" s="11" t="n">
        <v>0</v>
      </c>
      <c r="BC297" s="13" t="n">
        <v>0</v>
      </c>
      <c r="BD297" s="11" t="n">
        <v>0</v>
      </c>
      <c r="BE297" s="13" t="n">
        <v>0</v>
      </c>
      <c r="BF297" s="11" t="n">
        <v>0</v>
      </c>
      <c r="BG297" s="13" t="n">
        <v>0</v>
      </c>
      <c r="BH297" s="27">
        <f>AJ297+AL297+AN297+AP297+AR297+AT297+AV297+AX297+AZ297+BB297+BD297+BF297</f>
        <v/>
      </c>
      <c r="BI297" s="28">
        <f>AK297+AM297+AO297+AQ297+AS297+AU297+AW297+AY297+BA297+BC297+BE297+BG297</f>
        <v/>
      </c>
      <c r="BJ297" s="11">
        <f>BH297-AH297</f>
        <v/>
      </c>
      <c r="BK297" s="12">
        <f>IF(AH297&gt;0, BJ297/AH297, 0)</f>
        <v/>
      </c>
      <c r="BL297" s="13">
        <f>BI297-AI297</f>
        <v/>
      </c>
      <c r="BM297" s="12">
        <f>IF(AI297&gt;0, BL297/AI297, 0)</f>
        <v/>
      </c>
    </row>
    <row r="298">
      <c r="A298" s="19" t="inlineStr">
        <is>
          <t>García</t>
        </is>
      </c>
      <c r="B298" s="19" t="inlineStr">
        <is>
          <t>EGIPTO</t>
        </is>
      </c>
      <c r="C298" s="19" t="inlineStr">
        <is>
          <t>DIPLOMATS ORCHARDS FOR TRADE AGENCIES</t>
        </is>
      </c>
      <c r="D298" s="10" t="inlineStr">
        <is>
          <t>Consolidado/estratégico</t>
        </is>
      </c>
      <c r="E298" s="10" t="inlineStr">
        <is>
          <t>SPCE2B0001EG</t>
        </is>
      </c>
      <c r="F298" s="19" t="inlineStr">
        <is>
          <t>NEW SPRINTENE</t>
        </is>
      </c>
      <c r="G298" s="22" t="n">
        <v>1</v>
      </c>
      <c r="H298" s="13" t="n">
        <v>12.55</v>
      </c>
      <c r="I298" s="13" t="n">
        <v>13.08381383601925</v>
      </c>
      <c r="J298" s="11" t="n">
        <v>0</v>
      </c>
      <c r="K298" s="13" t="n">
        <v>0</v>
      </c>
      <c r="L298" s="11" t="n">
        <v>0</v>
      </c>
      <c r="M298" s="13" t="n">
        <v>0</v>
      </c>
      <c r="N298" s="11" t="n">
        <v>7834.746539610249</v>
      </c>
      <c r="O298" s="13" t="n">
        <v>98326.06907210863</v>
      </c>
      <c r="P298" s="11" t="n">
        <v>0</v>
      </c>
      <c r="Q298" s="13" t="n">
        <v>0</v>
      </c>
      <c r="R298" s="11" t="n">
        <v>10185.17050149332</v>
      </c>
      <c r="S298" s="13" t="n">
        <v>127823.8897937412</v>
      </c>
      <c r="T298" s="11" t="n">
        <v>0</v>
      </c>
      <c r="U298" s="13" t="n">
        <v>0</v>
      </c>
      <c r="V298" s="11" t="n">
        <v>0</v>
      </c>
      <c r="W298" s="13" t="n">
        <v>0</v>
      </c>
      <c r="X298" s="11" t="n">
        <v>0</v>
      </c>
      <c r="Y298" s="13" t="n">
        <v>0</v>
      </c>
      <c r="Z298" s="11" t="n">
        <v>0</v>
      </c>
      <c r="AA298" s="13" t="n">
        <v>0</v>
      </c>
      <c r="AB298" s="11" t="n">
        <v>0</v>
      </c>
      <c r="AC298" s="13" t="n">
        <v>0</v>
      </c>
      <c r="AD298" s="11" t="n">
        <v>0</v>
      </c>
      <c r="AE298" s="13" t="n">
        <v>0</v>
      </c>
      <c r="AF298" s="11" t="n">
        <v>0</v>
      </c>
      <c r="AG298" s="13" t="n">
        <v>0</v>
      </c>
      <c r="AH298" s="25">
        <f>J298+L298+N298+P298+R298+T298+V298+X298+Z298+AB298+AD298+AF298</f>
        <v/>
      </c>
      <c r="AI298" s="26">
        <f>K298+M298+O298+Q298+S298+U298+W298+Y298+AA298+AC298+AE298+AG298</f>
        <v/>
      </c>
      <c r="AJ298" s="11" t="n">
        <v>0</v>
      </c>
      <c r="AK298" s="13" t="n">
        <v>0</v>
      </c>
      <c r="AL298" s="11" t="n">
        <v>0</v>
      </c>
      <c r="AM298" s="13" t="n">
        <v>0</v>
      </c>
      <c r="AN298" s="11" t="n">
        <v>8637</v>
      </c>
      <c r="AO298" s="13" t="n">
        <v>113000.9177277985</v>
      </c>
      <c r="AP298" s="11" t="n">
        <v>0</v>
      </c>
      <c r="AQ298" s="13" t="n">
        <v>0</v>
      </c>
      <c r="AR298" s="11" t="n">
        <v>11227</v>
      </c>
      <c r="AS298" s="13" t="n">
        <v>146895.9603108878</v>
      </c>
      <c r="AT298" s="11" t="n">
        <v>0</v>
      </c>
      <c r="AU298" s="13" t="n">
        <v>0</v>
      </c>
      <c r="AV298" s="11" t="n">
        <v>0</v>
      </c>
      <c r="AW298" s="13" t="n">
        <v>0</v>
      </c>
      <c r="AX298" s="11" t="n">
        <v>0</v>
      </c>
      <c r="AY298" s="13" t="n">
        <v>0</v>
      </c>
      <c r="AZ298" s="11" t="n">
        <v>0</v>
      </c>
      <c r="BA298" s="13" t="n">
        <v>0</v>
      </c>
      <c r="BB298" s="11" t="n">
        <v>0</v>
      </c>
      <c r="BC298" s="13" t="n">
        <v>0</v>
      </c>
      <c r="BD298" s="11" t="n">
        <v>0</v>
      </c>
      <c r="BE298" s="13" t="n">
        <v>0</v>
      </c>
      <c r="BF298" s="11" t="n">
        <v>0</v>
      </c>
      <c r="BG298" s="13" t="n">
        <v>0</v>
      </c>
      <c r="BH298" s="27">
        <f>AJ298+AL298+AN298+AP298+AR298+AT298+AV298+AX298+AZ298+BB298+BD298+BF298</f>
        <v/>
      </c>
      <c r="BI298" s="28">
        <f>AK298+AM298+AO298+AQ298+AS298+AU298+AW298+AY298+BA298+BC298+BE298+BG298</f>
        <v/>
      </c>
      <c r="BJ298" s="11">
        <f>BH298-AH298</f>
        <v/>
      </c>
      <c r="BK298" s="12">
        <f>IF(AH298&gt;0, BJ298/AH298, 0)</f>
        <v/>
      </c>
      <c r="BL298" s="13">
        <f>BI298-AI298</f>
        <v/>
      </c>
      <c r="BM298" s="12">
        <f>IF(AI298&gt;0, BL298/AI298, 0)</f>
        <v/>
      </c>
    </row>
    <row r="299">
      <c r="A299" s="19" t="inlineStr">
        <is>
          <t>García</t>
        </is>
      </c>
      <c r="B299" s="19" t="inlineStr">
        <is>
          <t>EGIPTO</t>
        </is>
      </c>
      <c r="C299" s="19" t="inlineStr">
        <is>
          <t>DIPLOMATS ORCHARDS FOR TRADE AGENCIES</t>
        </is>
      </c>
      <c r="D299" s="10" t="inlineStr">
        <is>
          <t>Consolidado/estratégico</t>
        </is>
      </c>
      <c r="E299" s="10" t="inlineStr">
        <is>
          <t>SSEG0005EG</t>
        </is>
      </c>
      <c r="F299" s="19" t="inlineStr">
        <is>
          <t>SAL-WAX Ca</t>
        </is>
      </c>
      <c r="G299" s="22" t="n">
        <v>5</v>
      </c>
      <c r="H299" s="13" t="n">
        <v>3.86829268292683</v>
      </c>
      <c r="I299" s="13" t="n">
        <v>4.033424139818472</v>
      </c>
      <c r="J299" s="11" t="n">
        <v>41547.89831611496</v>
      </c>
      <c r="K299" s="13" t="n">
        <v>160582.6269917843</v>
      </c>
      <c r="L299" s="11" t="n">
        <v>30666.30589998961</v>
      </c>
      <c r="M299" s="13" t="n">
        <v>118678.6038329598</v>
      </c>
      <c r="N299" s="11" t="n">
        <v>2967.70702257964</v>
      </c>
      <c r="O299" s="13" t="n">
        <v>11485.02617738321</v>
      </c>
      <c r="P299" s="11" t="n">
        <v>0</v>
      </c>
      <c r="Q299" s="13" t="n">
        <v>0</v>
      </c>
      <c r="R299" s="11" t="n">
        <v>4946.178370966066</v>
      </c>
      <c r="S299" s="13" t="n">
        <v>19141.71029563868</v>
      </c>
      <c r="T299" s="11" t="n">
        <v>41547.89831611496</v>
      </c>
      <c r="U299" s="13" t="n">
        <v>160790.3664833649</v>
      </c>
      <c r="V299" s="11" t="n">
        <v>0</v>
      </c>
      <c r="W299" s="13" t="n">
        <v>0</v>
      </c>
      <c r="X299" s="11" t="n">
        <v>0</v>
      </c>
      <c r="Y299" s="13" t="n">
        <v>0</v>
      </c>
      <c r="Z299" s="11" t="n">
        <v>0</v>
      </c>
      <c r="AA299" s="13" t="n">
        <v>0</v>
      </c>
      <c r="AB299" s="11" t="n">
        <v>0</v>
      </c>
      <c r="AC299" s="13" t="n">
        <v>0</v>
      </c>
      <c r="AD299" s="11" t="n">
        <v>0</v>
      </c>
      <c r="AE299" s="13" t="n">
        <v>0</v>
      </c>
      <c r="AF299" s="11" t="n">
        <v>0</v>
      </c>
      <c r="AG299" s="13" t="n">
        <v>0</v>
      </c>
      <c r="AH299" s="25">
        <f>J299+L299+N299+P299+R299+T299+V299+X299+Z299+AB299+AD299+AF299</f>
        <v/>
      </c>
      <c r="AI299" s="26">
        <f>K299+M299+O299+Q299+S299+U299+W299+Y299+AA299+AC299+AE299+AG299</f>
        <v/>
      </c>
      <c r="AJ299" s="11" t="n">
        <v>45790</v>
      </c>
      <c r="AK299" s="13" t="n">
        <v>184538.688922539</v>
      </c>
      <c r="AL299" s="11" t="n">
        <v>33800</v>
      </c>
      <c r="AM299" s="13" t="n">
        <v>136389.5764920727</v>
      </c>
      <c r="AN299" s="11" t="n">
        <v>3270</v>
      </c>
      <c r="AO299" s="13" t="n">
        <v>13191.18352940188</v>
      </c>
      <c r="AP299" s="11" t="n">
        <v>0</v>
      </c>
      <c r="AQ299" s="13" t="n">
        <v>0</v>
      </c>
      <c r="AR299" s="11" t="n">
        <v>5455</v>
      </c>
      <c r="AS299" s="13" t="n">
        <v>22005.47588773311</v>
      </c>
      <c r="AT299" s="11" t="n">
        <v>45790</v>
      </c>
      <c r="AU299" s="13" t="n">
        <v>184777.4194386095</v>
      </c>
      <c r="AV299" s="11" t="n">
        <v>0</v>
      </c>
      <c r="AW299" s="13" t="n">
        <v>0</v>
      </c>
      <c r="AX299" s="11" t="n">
        <v>0</v>
      </c>
      <c r="AY299" s="13" t="n">
        <v>0</v>
      </c>
      <c r="AZ299" s="11" t="n">
        <v>0</v>
      </c>
      <c r="BA299" s="13" t="n">
        <v>0</v>
      </c>
      <c r="BB299" s="11" t="n">
        <v>0</v>
      </c>
      <c r="BC299" s="13" t="n">
        <v>0</v>
      </c>
      <c r="BD299" s="11" t="n">
        <v>0</v>
      </c>
      <c r="BE299" s="13" t="n">
        <v>0</v>
      </c>
      <c r="BF299" s="11" t="n">
        <v>0</v>
      </c>
      <c r="BG299" s="13" t="n">
        <v>0</v>
      </c>
      <c r="BH299" s="27">
        <f>AJ299+AL299+AN299+AP299+AR299+AT299+AV299+AX299+AZ299+BB299+BD299+BF299</f>
        <v/>
      </c>
      <c r="BI299" s="28">
        <f>AK299+AM299+AO299+AQ299+AS299+AU299+AW299+AY299+BA299+BC299+BE299+BG299</f>
        <v/>
      </c>
      <c r="BJ299" s="11">
        <f>BH299-AH299</f>
        <v/>
      </c>
      <c r="BK299" s="12">
        <f>IF(AH299&gt;0, BJ299/AH299, 0)</f>
        <v/>
      </c>
      <c r="BL299" s="13">
        <f>BI299-AI299</f>
        <v/>
      </c>
      <c r="BM299" s="12">
        <f>IF(AI299&gt;0, BL299/AI299, 0)</f>
        <v/>
      </c>
    </row>
    <row r="300">
      <c r="A300" s="19" t="inlineStr">
        <is>
          <t>García</t>
        </is>
      </c>
      <c r="B300" s="19" t="inlineStr">
        <is>
          <t>EGIPTO</t>
        </is>
      </c>
      <c r="C300" s="19" t="inlineStr">
        <is>
          <t>DIPLOMATS ORCHARDS FOR TRADE AGENCIES</t>
        </is>
      </c>
      <c r="D300" s="10" t="inlineStr">
        <is>
          <t>Consolidado/estratégico</t>
        </is>
      </c>
      <c r="E300" s="10" t="inlineStr">
        <is>
          <t>SSEG0005EG</t>
        </is>
      </c>
      <c r="F300" s="19" t="inlineStr">
        <is>
          <t>SALWAX CALCIO EGIPTO, 5 KG</t>
        </is>
      </c>
      <c r="G300" s="22" t="n">
        <v>5</v>
      </c>
      <c r="H300" s="13" t="n">
        <v>3.87</v>
      </c>
      <c r="I300" s="13" t="n">
        <v>4.034001079327792</v>
      </c>
      <c r="J300" s="11" t="n">
        <v>0</v>
      </c>
      <c r="K300" s="13" t="n">
        <v>0</v>
      </c>
      <c r="L300" s="11" t="n">
        <v>0</v>
      </c>
      <c r="M300" s="13" t="n">
        <v>0</v>
      </c>
      <c r="N300" s="11" t="n">
        <v>0</v>
      </c>
      <c r="O300" s="13" t="n">
        <v>0</v>
      </c>
      <c r="P300" s="11" t="n">
        <v>10881.59241612535</v>
      </c>
      <c r="Q300" s="13" t="n">
        <v>42111.76265040509</v>
      </c>
      <c r="R300" s="11" t="n">
        <v>0</v>
      </c>
      <c r="S300" s="13" t="n">
        <v>0</v>
      </c>
      <c r="T300" s="11" t="n">
        <v>0</v>
      </c>
      <c r="U300" s="13" t="n">
        <v>0</v>
      </c>
      <c r="V300" s="11" t="n">
        <v>0</v>
      </c>
      <c r="W300" s="13" t="n">
        <v>0</v>
      </c>
      <c r="X300" s="11" t="n">
        <v>0</v>
      </c>
      <c r="Y300" s="13" t="n">
        <v>0</v>
      </c>
      <c r="Z300" s="11" t="n">
        <v>0</v>
      </c>
      <c r="AA300" s="13" t="n">
        <v>0</v>
      </c>
      <c r="AB300" s="11" t="n">
        <v>0</v>
      </c>
      <c r="AC300" s="13" t="n">
        <v>0</v>
      </c>
      <c r="AD300" s="11" t="n">
        <v>0</v>
      </c>
      <c r="AE300" s="13" t="n">
        <v>0</v>
      </c>
      <c r="AF300" s="11" t="n">
        <v>0</v>
      </c>
      <c r="AG300" s="13" t="n">
        <v>0</v>
      </c>
      <c r="AH300" s="25">
        <f>J300+L300+N300+P300+R300+T300+V300+X300+Z300+AB300+AD300+AF300</f>
        <v/>
      </c>
      <c r="AI300" s="26">
        <f>K300+M300+O300+Q300+S300+U300+W300+Y300+AA300+AC300+AE300+AG300</f>
        <v/>
      </c>
      <c r="AJ300" s="11" t="n">
        <v>0</v>
      </c>
      <c r="AK300" s="13" t="n">
        <v>0</v>
      </c>
      <c r="AL300" s="11" t="n">
        <v>0</v>
      </c>
      <c r="AM300" s="13" t="n">
        <v>0</v>
      </c>
      <c r="AN300" s="11" t="n">
        <v>0</v>
      </c>
      <c r="AO300" s="13" t="n">
        <v>0</v>
      </c>
      <c r="AP300" s="11" t="n">
        <v>11995</v>
      </c>
      <c r="AQ300" s="13" t="n">
        <v>48387.84294653687</v>
      </c>
      <c r="AR300" s="11" t="n">
        <v>0</v>
      </c>
      <c r="AS300" s="13" t="n">
        <v>0</v>
      </c>
      <c r="AT300" s="11" t="n">
        <v>0</v>
      </c>
      <c r="AU300" s="13" t="n">
        <v>0</v>
      </c>
      <c r="AV300" s="11" t="n">
        <v>0</v>
      </c>
      <c r="AW300" s="13" t="n">
        <v>0</v>
      </c>
      <c r="AX300" s="11" t="n">
        <v>0</v>
      </c>
      <c r="AY300" s="13" t="n">
        <v>0</v>
      </c>
      <c r="AZ300" s="11" t="n">
        <v>0</v>
      </c>
      <c r="BA300" s="13" t="n">
        <v>0</v>
      </c>
      <c r="BB300" s="11" t="n">
        <v>0</v>
      </c>
      <c r="BC300" s="13" t="n">
        <v>0</v>
      </c>
      <c r="BD300" s="11" t="n">
        <v>0</v>
      </c>
      <c r="BE300" s="13" t="n">
        <v>0</v>
      </c>
      <c r="BF300" s="11" t="n">
        <v>0</v>
      </c>
      <c r="BG300" s="13" t="n">
        <v>0</v>
      </c>
      <c r="BH300" s="27">
        <f>AJ300+AL300+AN300+AP300+AR300+AT300+AV300+AX300+AZ300+BB300+BD300+BF300</f>
        <v/>
      </c>
      <c r="BI300" s="28">
        <f>AK300+AM300+AO300+AQ300+AS300+AU300+AW300+AY300+BA300+BC300+BE300+BG300</f>
        <v/>
      </c>
      <c r="BJ300" s="11">
        <f>BH300-AH300</f>
        <v/>
      </c>
      <c r="BK300" s="12">
        <f>IF(AH300&gt;0, BJ300/AH300, 0)</f>
        <v/>
      </c>
      <c r="BL300" s="13">
        <f>BI300-AI300</f>
        <v/>
      </c>
      <c r="BM300" s="12">
        <f>IF(AI300&gt;0, BL300/AI300, 0)</f>
        <v/>
      </c>
    </row>
    <row r="301">
      <c r="A301" s="19" t="inlineStr">
        <is>
          <t>García</t>
        </is>
      </c>
      <c r="B301" s="19" t="inlineStr">
        <is>
          <t>EGIPTO</t>
        </is>
      </c>
      <c r="C301" s="19" t="inlineStr">
        <is>
          <t>DIPLOMATS ORCHARDS FOR TRADE AGENCIES</t>
        </is>
      </c>
      <c r="D301" s="10" t="inlineStr">
        <is>
          <t>Consolidado/estratégico</t>
        </is>
      </c>
      <c r="E301" s="10" t="inlineStr">
        <is>
          <t>SSEG0005EG</t>
        </is>
      </c>
      <c r="F301" s="19" t="inlineStr">
        <is>
          <t>SAL-WAX Ca, 5 KG</t>
        </is>
      </c>
      <c r="G301" s="22" t="n">
        <v>5</v>
      </c>
      <c r="H301" s="13" t="n">
        <v>3.87</v>
      </c>
      <c r="I301" s="13" t="n">
        <v>4.035461615562162</v>
      </c>
      <c r="J301" s="11" t="n">
        <v>0</v>
      </c>
      <c r="K301" s="13" t="n">
        <v>0</v>
      </c>
      <c r="L301" s="11" t="n">
        <v>0</v>
      </c>
      <c r="M301" s="13" t="n">
        <v>0</v>
      </c>
      <c r="N301" s="11" t="n">
        <v>0</v>
      </c>
      <c r="O301" s="13" t="n">
        <v>0</v>
      </c>
      <c r="P301" s="11" t="n">
        <v>0</v>
      </c>
      <c r="Q301" s="13" t="n">
        <v>0</v>
      </c>
      <c r="R301" s="11" t="n">
        <v>0</v>
      </c>
      <c r="S301" s="13" t="n">
        <v>0</v>
      </c>
      <c r="T301" s="11" t="n">
        <v>0</v>
      </c>
      <c r="U301" s="13" t="n">
        <v>0</v>
      </c>
      <c r="V301" s="11" t="n">
        <v>37590.9556193421</v>
      </c>
      <c r="W301" s="13" t="n">
        <v>145476.9982468539</v>
      </c>
      <c r="X301" s="11" t="n">
        <v>0</v>
      </c>
      <c r="Y301" s="13" t="n">
        <v>0</v>
      </c>
      <c r="Z301" s="11" t="n">
        <v>0</v>
      </c>
      <c r="AA301" s="13" t="n">
        <v>0</v>
      </c>
      <c r="AB301" s="11" t="n">
        <v>0</v>
      </c>
      <c r="AC301" s="13" t="n">
        <v>0</v>
      </c>
      <c r="AD301" s="11" t="n">
        <v>0</v>
      </c>
      <c r="AE301" s="13" t="n">
        <v>0</v>
      </c>
      <c r="AF301" s="11" t="n">
        <v>0</v>
      </c>
      <c r="AG301" s="13" t="n">
        <v>0</v>
      </c>
      <c r="AH301" s="25">
        <f>J301+L301+N301+P301+R301+T301+V301+X301+Z301+AB301+AD301+AF301</f>
        <v/>
      </c>
      <c r="AI301" s="26">
        <f>K301+M301+O301+Q301+S301+U301+W301+Y301+AA301+AC301+AE301+AG301</f>
        <v/>
      </c>
      <c r="AJ301" s="11" t="n">
        <v>0</v>
      </c>
      <c r="AK301" s="13" t="n">
        <v>0</v>
      </c>
      <c r="AL301" s="11" t="n">
        <v>0</v>
      </c>
      <c r="AM301" s="13" t="n">
        <v>0</v>
      </c>
      <c r="AN301" s="11" t="n">
        <v>0</v>
      </c>
      <c r="AO301" s="13" t="n">
        <v>0</v>
      </c>
      <c r="AP301" s="11" t="n">
        <v>0</v>
      </c>
      <c r="AQ301" s="13" t="n">
        <v>0</v>
      </c>
      <c r="AR301" s="11" t="n">
        <v>0</v>
      </c>
      <c r="AS301" s="13" t="n">
        <v>0</v>
      </c>
      <c r="AT301" s="11" t="n">
        <v>0</v>
      </c>
      <c r="AU301" s="13" t="n">
        <v>0</v>
      </c>
      <c r="AV301" s="11" t="n">
        <v>41430</v>
      </c>
      <c r="AW301" s="13" t="n">
        <v>167189.1747327404</v>
      </c>
      <c r="AX301" s="11" t="n">
        <v>0</v>
      </c>
      <c r="AY301" s="13" t="n">
        <v>0</v>
      </c>
      <c r="AZ301" s="11" t="n">
        <v>0</v>
      </c>
      <c r="BA301" s="13" t="n">
        <v>0</v>
      </c>
      <c r="BB301" s="11" t="n">
        <v>0</v>
      </c>
      <c r="BC301" s="13" t="n">
        <v>0</v>
      </c>
      <c r="BD301" s="11" t="n">
        <v>0</v>
      </c>
      <c r="BE301" s="13" t="n">
        <v>0</v>
      </c>
      <c r="BF301" s="11" t="n">
        <v>0</v>
      </c>
      <c r="BG301" s="13" t="n">
        <v>0</v>
      </c>
      <c r="BH301" s="27">
        <f>AJ301+AL301+AN301+AP301+AR301+AT301+AV301+AX301+AZ301+BB301+BD301+BF301</f>
        <v/>
      </c>
      <c r="BI301" s="28">
        <f>AK301+AM301+AO301+AQ301+AS301+AU301+AW301+AY301+BA301+BC301+BE301+BG301</f>
        <v/>
      </c>
      <c r="BJ301" s="11">
        <f>BH301-AH301</f>
        <v/>
      </c>
      <c r="BK301" s="12">
        <f>IF(AH301&gt;0, BJ301/AH301, 0)</f>
        <v/>
      </c>
      <c r="BL301" s="13">
        <f>BI301-AI301</f>
        <v/>
      </c>
      <c r="BM301" s="12">
        <f>IF(AI301&gt;0, BL301/AI301, 0)</f>
        <v/>
      </c>
    </row>
    <row r="302">
      <c r="A302" s="19" t="inlineStr">
        <is>
          <t>García</t>
        </is>
      </c>
      <c r="B302" s="19" t="inlineStr">
        <is>
          <t>EGIPTO</t>
        </is>
      </c>
      <c r="C302" s="19" t="inlineStr">
        <is>
          <t>DIPLOMATS ORCHARDS FOR TRADE AGENCIES</t>
        </is>
      </c>
      <c r="D302" s="10" t="inlineStr">
        <is>
          <t>Consolidado/estratégico</t>
        </is>
      </c>
      <c r="E302" s="10" t="inlineStr">
        <is>
          <t>SSEG0020EG</t>
        </is>
      </c>
      <c r="F302" s="19" t="inlineStr">
        <is>
          <t>SAL-WAX Ca</t>
        </is>
      </c>
      <c r="G302" s="22" t="n">
        <v>20</v>
      </c>
      <c r="H302" s="13" t="n">
        <v>3.748461538461539</v>
      </c>
      <c r="I302" s="13" t="n">
        <v>3.907313247718081</v>
      </c>
      <c r="J302" s="11" t="n">
        <v>14838.5351128982</v>
      </c>
      <c r="K302" s="13" t="n">
        <v>55496.12132223926</v>
      </c>
      <c r="L302" s="11" t="n">
        <v>10881.59241612535</v>
      </c>
      <c r="M302" s="13" t="n">
        <v>40914.7874846313</v>
      </c>
      <c r="N302" s="11" t="n">
        <v>0</v>
      </c>
      <c r="O302" s="13" t="n">
        <v>0</v>
      </c>
      <c r="P302" s="11" t="n">
        <v>0</v>
      </c>
      <c r="Q302" s="13" t="n">
        <v>0</v>
      </c>
      <c r="R302" s="11" t="n">
        <v>0</v>
      </c>
      <c r="S302" s="13" t="n">
        <v>0</v>
      </c>
      <c r="T302" s="11" t="n">
        <v>0</v>
      </c>
      <c r="U302" s="13" t="n">
        <v>0</v>
      </c>
      <c r="V302" s="11" t="n">
        <v>0</v>
      </c>
      <c r="W302" s="13" t="n">
        <v>0</v>
      </c>
      <c r="X302" s="11" t="n">
        <v>0</v>
      </c>
      <c r="Y302" s="13" t="n">
        <v>0</v>
      </c>
      <c r="Z302" s="11" t="n">
        <v>0</v>
      </c>
      <c r="AA302" s="13" t="n">
        <v>0</v>
      </c>
      <c r="AB302" s="11" t="n">
        <v>0</v>
      </c>
      <c r="AC302" s="13" t="n">
        <v>0</v>
      </c>
      <c r="AD302" s="11" t="n">
        <v>0</v>
      </c>
      <c r="AE302" s="13" t="n">
        <v>0</v>
      </c>
      <c r="AF302" s="11" t="n">
        <v>0</v>
      </c>
      <c r="AG302" s="13" t="n">
        <v>0</v>
      </c>
      <c r="AH302" s="25">
        <f>J302+L302+N302+P302+R302+T302+V302+X302+Z302+AB302+AD302+AF302</f>
        <v/>
      </c>
      <c r="AI302" s="26">
        <f>K302+M302+O302+Q302+S302+U302+W302+Y302+AA302+AC302+AE302+AG302</f>
        <v/>
      </c>
      <c r="AJ302" s="11" t="n">
        <v>16360</v>
      </c>
      <c r="AK302" s="13" t="n">
        <v>63779.3291059902</v>
      </c>
      <c r="AL302" s="11" t="n">
        <v>12000</v>
      </c>
      <c r="AM302" s="13" t="n">
        <v>47032.07459929457</v>
      </c>
      <c r="AN302" s="11" t="n">
        <v>0</v>
      </c>
      <c r="AO302" s="13" t="n">
        <v>0</v>
      </c>
      <c r="AP302" s="11" t="n">
        <v>0</v>
      </c>
      <c r="AQ302" s="13" t="n">
        <v>0</v>
      </c>
      <c r="AR302" s="11" t="n">
        <v>0</v>
      </c>
      <c r="AS302" s="13" t="n">
        <v>0</v>
      </c>
      <c r="AT302" s="11" t="n">
        <v>0</v>
      </c>
      <c r="AU302" s="13" t="n">
        <v>0</v>
      </c>
      <c r="AV302" s="11" t="n">
        <v>0</v>
      </c>
      <c r="AW302" s="13" t="n">
        <v>0</v>
      </c>
      <c r="AX302" s="11" t="n">
        <v>0</v>
      </c>
      <c r="AY302" s="13" t="n">
        <v>0</v>
      </c>
      <c r="AZ302" s="11" t="n">
        <v>0</v>
      </c>
      <c r="BA302" s="13" t="n">
        <v>0</v>
      </c>
      <c r="BB302" s="11" t="n">
        <v>0</v>
      </c>
      <c r="BC302" s="13" t="n">
        <v>0</v>
      </c>
      <c r="BD302" s="11" t="n">
        <v>0</v>
      </c>
      <c r="BE302" s="13" t="n">
        <v>0</v>
      </c>
      <c r="BF302" s="11" t="n">
        <v>0</v>
      </c>
      <c r="BG302" s="13" t="n">
        <v>0</v>
      </c>
      <c r="BH302" s="27">
        <f>AJ302+AL302+AN302+AP302+AR302+AT302+AV302+AX302+AZ302+BB302+BD302+BF302</f>
        <v/>
      </c>
      <c r="BI302" s="28">
        <f>AK302+AM302+AO302+AQ302+AS302+AU302+AW302+AY302+BA302+BC302+BE302+BG302</f>
        <v/>
      </c>
      <c r="BJ302" s="11">
        <f>BH302-AH302</f>
        <v/>
      </c>
      <c r="BK302" s="12">
        <f>IF(AH302&gt;0, BJ302/AH302, 0)</f>
        <v/>
      </c>
      <c r="BL302" s="13">
        <f>BI302-AI302</f>
        <v/>
      </c>
      <c r="BM302" s="12">
        <f>IF(AI302&gt;0, BL302/AI302, 0)</f>
        <v/>
      </c>
    </row>
    <row r="303">
      <c r="A303" s="19" t="inlineStr">
        <is>
          <t>García</t>
        </is>
      </c>
      <c r="B303" s="19" t="inlineStr">
        <is>
          <t>EGIPTO</t>
        </is>
      </c>
      <c r="C303" s="19" t="inlineStr">
        <is>
          <t>DIPLOMATS ORCHARDS FOR TRADE AGENCIES</t>
        </is>
      </c>
      <c r="D303" s="10" t="inlineStr">
        <is>
          <t>Consolidado/estratégico</t>
        </is>
      </c>
      <c r="E303" s="10" t="inlineStr">
        <is>
          <t>SSEG0020EG</t>
        </is>
      </c>
      <c r="F303" s="19" t="inlineStr">
        <is>
          <t>SALWAX CALCIO EGIPTO, 20 KG</t>
        </is>
      </c>
      <c r="G303" s="22" t="n">
        <v>20</v>
      </c>
      <c r="H303" s="13" t="n">
        <v>3.76</v>
      </c>
      <c r="I303" s="13" t="n">
        <v>3.919339549941215</v>
      </c>
      <c r="J303" s="11" t="n">
        <v>0</v>
      </c>
      <c r="K303" s="13" t="n">
        <v>0</v>
      </c>
      <c r="L303" s="11" t="n">
        <v>0</v>
      </c>
      <c r="M303" s="13" t="n">
        <v>0</v>
      </c>
      <c r="N303" s="11" t="n">
        <v>0</v>
      </c>
      <c r="O303" s="13" t="n">
        <v>0</v>
      </c>
      <c r="P303" s="11" t="n">
        <v>9892.356741932132</v>
      </c>
      <c r="Q303" s="13" t="n">
        <v>37195.26134966482</v>
      </c>
      <c r="R303" s="11" t="n">
        <v>0</v>
      </c>
      <c r="S303" s="13" t="n">
        <v>0</v>
      </c>
      <c r="T303" s="11" t="n">
        <v>0</v>
      </c>
      <c r="U303" s="13" t="n">
        <v>0</v>
      </c>
      <c r="V303" s="11" t="n">
        <v>0</v>
      </c>
      <c r="W303" s="13" t="n">
        <v>0</v>
      </c>
      <c r="X303" s="11" t="n">
        <v>0</v>
      </c>
      <c r="Y303" s="13" t="n">
        <v>0</v>
      </c>
      <c r="Z303" s="11" t="n">
        <v>0</v>
      </c>
      <c r="AA303" s="13" t="n">
        <v>0</v>
      </c>
      <c r="AB303" s="11" t="n">
        <v>0</v>
      </c>
      <c r="AC303" s="13" t="n">
        <v>0</v>
      </c>
      <c r="AD303" s="11" t="n">
        <v>0</v>
      </c>
      <c r="AE303" s="13" t="n">
        <v>0</v>
      </c>
      <c r="AF303" s="11" t="n">
        <v>0</v>
      </c>
      <c r="AG303" s="13" t="n">
        <v>0</v>
      </c>
      <c r="AH303" s="25">
        <f>J303+L303+N303+P303+R303+T303+V303+X303+Z303+AB303+AD303+AF303</f>
        <v/>
      </c>
      <c r="AI303" s="26">
        <f>K303+M303+O303+Q303+S303+U303+W303+Y303+AA303+AC303+AE303+AG303</f>
        <v/>
      </c>
      <c r="AJ303" s="11" t="n">
        <v>0</v>
      </c>
      <c r="AK303" s="13" t="n">
        <v>0</v>
      </c>
      <c r="AL303" s="11" t="n">
        <v>0</v>
      </c>
      <c r="AM303" s="13" t="n">
        <v>0</v>
      </c>
      <c r="AN303" s="11" t="n">
        <v>0</v>
      </c>
      <c r="AO303" s="13" t="n">
        <v>0</v>
      </c>
      <c r="AP303" s="11" t="n">
        <v>10900</v>
      </c>
      <c r="AQ303" s="13" t="n">
        <v>42720.80109435925</v>
      </c>
      <c r="AR303" s="11" t="n">
        <v>0</v>
      </c>
      <c r="AS303" s="13" t="n">
        <v>0</v>
      </c>
      <c r="AT303" s="11" t="n">
        <v>0</v>
      </c>
      <c r="AU303" s="13" t="n">
        <v>0</v>
      </c>
      <c r="AV303" s="11" t="n">
        <v>0</v>
      </c>
      <c r="AW303" s="13" t="n">
        <v>0</v>
      </c>
      <c r="AX303" s="11" t="n">
        <v>0</v>
      </c>
      <c r="AY303" s="13" t="n">
        <v>0</v>
      </c>
      <c r="AZ303" s="11" t="n">
        <v>0</v>
      </c>
      <c r="BA303" s="13" t="n">
        <v>0</v>
      </c>
      <c r="BB303" s="11" t="n">
        <v>0</v>
      </c>
      <c r="BC303" s="13" t="n">
        <v>0</v>
      </c>
      <c r="BD303" s="11" t="n">
        <v>0</v>
      </c>
      <c r="BE303" s="13" t="n">
        <v>0</v>
      </c>
      <c r="BF303" s="11" t="n">
        <v>0</v>
      </c>
      <c r="BG303" s="13" t="n">
        <v>0</v>
      </c>
      <c r="BH303" s="27">
        <f>AJ303+AL303+AN303+AP303+AR303+AT303+AV303+AX303+AZ303+BB303+BD303+BF303</f>
        <v/>
      </c>
      <c r="BI303" s="28">
        <f>AK303+AM303+AO303+AQ303+AS303+AU303+AW303+AY303+BA303+BC303+BE303+BG303</f>
        <v/>
      </c>
      <c r="BJ303" s="11">
        <f>BH303-AH303</f>
        <v/>
      </c>
      <c r="BK303" s="12">
        <f>IF(AH303&gt;0, BJ303/AH303, 0)</f>
        <v/>
      </c>
      <c r="BL303" s="13">
        <f>BI303-AI303</f>
        <v/>
      </c>
      <c r="BM303" s="12">
        <f>IF(AI303&gt;0, BL303/AI303, 0)</f>
        <v/>
      </c>
    </row>
    <row r="304">
      <c r="A304" s="19" t="inlineStr">
        <is>
          <t>García</t>
        </is>
      </c>
      <c r="B304" s="19" t="inlineStr">
        <is>
          <t>EGIPTO</t>
        </is>
      </c>
      <c r="C304" s="19" t="inlineStr">
        <is>
          <t>DOTRA CHEMICALS</t>
        </is>
      </c>
      <c r="D304" s="10" t="inlineStr">
        <is>
          <t>Consolidado/estratégico</t>
        </is>
      </c>
      <c r="E304" s="10" t="inlineStr">
        <is>
          <t>A-50EG0001EG</t>
        </is>
      </c>
      <c r="F304" s="19" t="inlineStr">
        <is>
          <t>CODIORGAN-A50</t>
        </is>
      </c>
      <c r="G304" s="22" t="n">
        <v>1</v>
      </c>
      <c r="H304" s="13" t="n">
        <v>5.569999999999999</v>
      </c>
      <c r="I304" s="13" t="n">
        <v>5.807246097389168</v>
      </c>
      <c r="J304" s="11" t="n">
        <v>0</v>
      </c>
      <c r="K304" s="13" t="n">
        <v>0</v>
      </c>
      <c r="L304" s="11" t="n">
        <v>5223.164359740166</v>
      </c>
      <c r="M304" s="13" t="n">
        <v>29093.02548375272</v>
      </c>
      <c r="N304" s="11" t="n">
        <v>0</v>
      </c>
      <c r="O304" s="13" t="n">
        <v>0</v>
      </c>
      <c r="P304" s="11" t="n">
        <v>0</v>
      </c>
      <c r="Q304" s="13" t="n">
        <v>0</v>
      </c>
      <c r="R304" s="11" t="n">
        <v>3133.898615844099</v>
      </c>
      <c r="S304" s="13" t="n">
        <v>17455.81529025163</v>
      </c>
      <c r="T304" s="11" t="n">
        <v>0</v>
      </c>
      <c r="U304" s="13" t="n">
        <v>0</v>
      </c>
      <c r="V304" s="11" t="n">
        <v>0</v>
      </c>
      <c r="W304" s="13" t="n">
        <v>0</v>
      </c>
      <c r="X304" s="11" t="n">
        <v>0</v>
      </c>
      <c r="Y304" s="13" t="n">
        <v>0</v>
      </c>
      <c r="Z304" s="11" t="n">
        <v>0</v>
      </c>
      <c r="AA304" s="13" t="n">
        <v>0</v>
      </c>
      <c r="AB304" s="11" t="n">
        <v>0</v>
      </c>
      <c r="AC304" s="13" t="n">
        <v>0</v>
      </c>
      <c r="AD304" s="11" t="n">
        <v>0</v>
      </c>
      <c r="AE304" s="13" t="n">
        <v>0</v>
      </c>
      <c r="AF304" s="11" t="n">
        <v>0</v>
      </c>
      <c r="AG304" s="13" t="n">
        <v>0</v>
      </c>
      <c r="AH304" s="25">
        <f>J304+L304+N304+P304+R304+T304+V304+X304+Z304+AB304+AD304+AF304</f>
        <v/>
      </c>
      <c r="AI304" s="26">
        <f>K304+M304+O304+Q304+S304+U304+W304+Y304+AA304+AC304+AE304+AG304</f>
        <v/>
      </c>
      <c r="AJ304" s="11" t="n">
        <v>0</v>
      </c>
      <c r="AK304" s="13" t="n">
        <v>0</v>
      </c>
      <c r="AL304" s="11" t="n">
        <v>6032</v>
      </c>
      <c r="AM304" s="13" t="n">
        <v>35027.85679832715</v>
      </c>
      <c r="AN304" s="11" t="n">
        <v>0</v>
      </c>
      <c r="AO304" s="13" t="n">
        <v>0</v>
      </c>
      <c r="AP304" s="11" t="n">
        <v>0</v>
      </c>
      <c r="AQ304" s="13" t="n">
        <v>0</v>
      </c>
      <c r="AR304" s="11" t="n">
        <v>3619</v>
      </c>
      <c r="AS304" s="13" t="n">
        <v>21017.87528757571</v>
      </c>
      <c r="AT304" s="11" t="n">
        <v>0</v>
      </c>
      <c r="AU304" s="13" t="n">
        <v>0</v>
      </c>
      <c r="AV304" s="11" t="n">
        <v>0</v>
      </c>
      <c r="AW304" s="13" t="n">
        <v>0</v>
      </c>
      <c r="AX304" s="11" t="n">
        <v>0</v>
      </c>
      <c r="AY304" s="13" t="n">
        <v>0</v>
      </c>
      <c r="AZ304" s="11" t="n">
        <v>0</v>
      </c>
      <c r="BA304" s="13" t="n">
        <v>0</v>
      </c>
      <c r="BB304" s="11" t="n">
        <v>0</v>
      </c>
      <c r="BC304" s="13" t="n">
        <v>0</v>
      </c>
      <c r="BD304" s="11" t="n">
        <v>0</v>
      </c>
      <c r="BE304" s="13" t="n">
        <v>0</v>
      </c>
      <c r="BF304" s="11" t="n">
        <v>0</v>
      </c>
      <c r="BG304" s="13" t="n">
        <v>0</v>
      </c>
      <c r="BH304" s="27">
        <f>AJ304+AL304+AN304+AP304+AR304+AT304+AV304+AX304+AZ304+BB304+BD304+BF304</f>
        <v/>
      </c>
      <c r="BI304" s="28">
        <f>AK304+AM304+AO304+AQ304+AS304+AU304+AW304+AY304+BA304+BC304+BE304+BG304</f>
        <v/>
      </c>
      <c r="BJ304" s="11">
        <f>BH304-AH304</f>
        <v/>
      </c>
      <c r="BK304" s="12">
        <f>IF(AH304&gt;0, BJ304/AH304, 0)</f>
        <v/>
      </c>
      <c r="BL304" s="13">
        <f>BI304-AI304</f>
        <v/>
      </c>
      <c r="BM304" s="12">
        <f>IF(AI304&gt;0, BL304/AI304, 0)</f>
        <v/>
      </c>
    </row>
    <row r="305">
      <c r="A305" s="19" t="inlineStr">
        <is>
          <t>García</t>
        </is>
      </c>
      <c r="B305" s="19" t="inlineStr">
        <is>
          <t>EGIPTO</t>
        </is>
      </c>
      <c r="C305" s="19" t="inlineStr">
        <is>
          <t>DOTRA CHEMICALS</t>
        </is>
      </c>
      <c r="D305" s="10" t="inlineStr">
        <is>
          <t>Consolidado/estratégico</t>
        </is>
      </c>
      <c r="E305" s="10" t="inlineStr">
        <is>
          <t>A-50EG0001EG</t>
        </is>
      </c>
      <c r="F305" s="19" t="inlineStr">
        <is>
          <t>CODIORGAN-A50 EGIPTO, 1 KG</t>
        </is>
      </c>
      <c r="G305" s="22" t="n">
        <v>1</v>
      </c>
      <c r="H305" s="13" t="n">
        <v>5.291499999999999</v>
      </c>
      <c r="I305" s="13" t="n">
        <v>5.516883910969478</v>
      </c>
      <c r="J305" s="11" t="n">
        <v>0</v>
      </c>
      <c r="K305" s="13" t="n">
        <v>0</v>
      </c>
      <c r="L305" s="11" t="n">
        <v>0</v>
      </c>
      <c r="M305" s="13" t="n">
        <v>0</v>
      </c>
      <c r="N305" s="11" t="n">
        <v>0</v>
      </c>
      <c r="O305" s="13" t="n">
        <v>0</v>
      </c>
      <c r="P305" s="11" t="n">
        <v>0</v>
      </c>
      <c r="Q305" s="13" t="n">
        <v>0</v>
      </c>
      <c r="R305" s="11" t="n">
        <v>0</v>
      </c>
      <c r="S305" s="13" t="n">
        <v>0</v>
      </c>
      <c r="T305" s="11" t="n">
        <v>0</v>
      </c>
      <c r="U305" s="13" t="n">
        <v>0</v>
      </c>
      <c r="V305" s="11" t="n">
        <v>0</v>
      </c>
      <c r="W305" s="13" t="n">
        <v>0</v>
      </c>
      <c r="X305" s="11" t="n">
        <v>4178.531487792133</v>
      </c>
      <c r="Y305" s="13" t="n">
        <v>22110.69936765207</v>
      </c>
      <c r="Z305" s="11" t="n">
        <v>0</v>
      </c>
      <c r="AA305" s="13" t="n">
        <v>0</v>
      </c>
      <c r="AB305" s="11" t="n">
        <v>0</v>
      </c>
      <c r="AC305" s="13" t="n">
        <v>0</v>
      </c>
      <c r="AD305" s="11" t="n">
        <v>0</v>
      </c>
      <c r="AE305" s="13" t="n">
        <v>0</v>
      </c>
      <c r="AF305" s="11" t="n">
        <v>0</v>
      </c>
      <c r="AG305" s="13" t="n">
        <v>0</v>
      </c>
      <c r="AH305" s="25">
        <f>J305+L305+N305+P305+R305+T305+V305+X305+Z305+AB305+AD305+AF305</f>
        <v/>
      </c>
      <c r="AI305" s="26">
        <f>K305+M305+O305+Q305+S305+U305+W305+Y305+AA305+AC305+AE305+AG305</f>
        <v/>
      </c>
      <c r="AJ305" s="11" t="n">
        <v>0</v>
      </c>
      <c r="AK305" s="13" t="n">
        <v>0</v>
      </c>
      <c r="AL305" s="11" t="n">
        <v>0</v>
      </c>
      <c r="AM305" s="13" t="n">
        <v>0</v>
      </c>
      <c r="AN305" s="11" t="n">
        <v>0</v>
      </c>
      <c r="AO305" s="13" t="n">
        <v>0</v>
      </c>
      <c r="AP305" s="11" t="n">
        <v>0</v>
      </c>
      <c r="AQ305" s="13" t="n">
        <v>0</v>
      </c>
      <c r="AR305" s="11" t="n">
        <v>0</v>
      </c>
      <c r="AS305" s="13" t="n">
        <v>0</v>
      </c>
      <c r="AT305" s="11" t="n">
        <v>0</v>
      </c>
      <c r="AU305" s="13" t="n">
        <v>0</v>
      </c>
      <c r="AV305" s="11" t="n">
        <v>0</v>
      </c>
      <c r="AW305" s="13" t="n">
        <v>0</v>
      </c>
      <c r="AX305" s="11" t="n">
        <v>4825</v>
      </c>
      <c r="AY305" s="13" t="n">
        <v>26618.96487042773</v>
      </c>
      <c r="AZ305" s="11" t="n">
        <v>0</v>
      </c>
      <c r="BA305" s="13" t="n">
        <v>0</v>
      </c>
      <c r="BB305" s="11" t="n">
        <v>0</v>
      </c>
      <c r="BC305" s="13" t="n">
        <v>0</v>
      </c>
      <c r="BD305" s="11" t="n">
        <v>0</v>
      </c>
      <c r="BE305" s="13" t="n">
        <v>0</v>
      </c>
      <c r="BF305" s="11" t="n">
        <v>0</v>
      </c>
      <c r="BG305" s="13" t="n">
        <v>0</v>
      </c>
      <c r="BH305" s="27">
        <f>AJ305+AL305+AN305+AP305+AR305+AT305+AV305+AX305+AZ305+BB305+BD305+BF305</f>
        <v/>
      </c>
      <c r="BI305" s="28">
        <f>AK305+AM305+AO305+AQ305+AS305+AU305+AW305+AY305+BA305+BC305+BE305+BG305</f>
        <v/>
      </c>
      <c r="BJ305" s="11">
        <f>BH305-AH305</f>
        <v/>
      </c>
      <c r="BK305" s="12">
        <f>IF(AH305&gt;0, BJ305/AH305, 0)</f>
        <v/>
      </c>
      <c r="BL305" s="13">
        <f>BI305-AI305</f>
        <v/>
      </c>
      <c r="BM305" s="12">
        <f>IF(AI305&gt;0, BL305/AI305, 0)</f>
        <v/>
      </c>
    </row>
    <row r="306">
      <c r="A306" s="19" t="inlineStr">
        <is>
          <t>García</t>
        </is>
      </c>
      <c r="B306" s="19" t="inlineStr">
        <is>
          <t>EGIPTO</t>
        </is>
      </c>
      <c r="C306" s="19" t="inlineStr">
        <is>
          <t>DOTRA CHEMICALS</t>
        </is>
      </c>
      <c r="D306" s="10" t="inlineStr">
        <is>
          <t>Consolidado/estratégico</t>
        </is>
      </c>
      <c r="E306" s="10" t="inlineStr">
        <is>
          <t>AGXK0005EG</t>
        </is>
      </c>
      <c r="F306" s="19" t="inlineStr">
        <is>
          <t>AGROXILATO+K</t>
        </is>
      </c>
      <c r="G306" s="22" t="n">
        <v>5</v>
      </c>
      <c r="H306" s="13" t="n">
        <v>3.29</v>
      </c>
      <c r="I306" s="13" t="n">
        <v>3.430358169006187</v>
      </c>
      <c r="J306" s="11" t="n">
        <v>0</v>
      </c>
      <c r="K306" s="13" t="n">
        <v>0</v>
      </c>
      <c r="L306" s="11" t="n">
        <v>16619.15932644598</v>
      </c>
      <c r="M306" s="13" t="n">
        <v>54677.03418400728</v>
      </c>
      <c r="N306" s="11" t="n">
        <v>0</v>
      </c>
      <c r="O306" s="13" t="n">
        <v>0</v>
      </c>
      <c r="P306" s="11" t="n">
        <v>0</v>
      </c>
      <c r="Q306" s="13" t="n">
        <v>0</v>
      </c>
      <c r="R306" s="11" t="n">
        <v>0</v>
      </c>
      <c r="S306" s="13" t="n">
        <v>0</v>
      </c>
      <c r="T306" s="11" t="n">
        <v>33238.31865289196</v>
      </c>
      <c r="U306" s="13" t="n">
        <v>109354.0683680146</v>
      </c>
      <c r="V306" s="11" t="n">
        <v>0</v>
      </c>
      <c r="W306" s="13" t="n">
        <v>0</v>
      </c>
      <c r="X306" s="11" t="n">
        <v>0</v>
      </c>
      <c r="Y306" s="13" t="n">
        <v>0</v>
      </c>
      <c r="Z306" s="11" t="n">
        <v>0</v>
      </c>
      <c r="AA306" s="13" t="n">
        <v>0</v>
      </c>
      <c r="AB306" s="11" t="n">
        <v>0</v>
      </c>
      <c r="AC306" s="13" t="n">
        <v>0</v>
      </c>
      <c r="AD306" s="11" t="n">
        <v>0</v>
      </c>
      <c r="AE306" s="13" t="n">
        <v>0</v>
      </c>
      <c r="AF306" s="11" t="n">
        <v>0</v>
      </c>
      <c r="AG306" s="13" t="n">
        <v>0</v>
      </c>
      <c r="AH306" s="25">
        <f>J306+L306+N306+P306+R306+T306+V306+X306+Z306+AB306+AD306+AF306</f>
        <v/>
      </c>
      <c r="AI306" s="26">
        <f>K306+M306+O306+Q306+S306+U306+W306+Y306+AA306+AC306+AE306+AG306</f>
        <v/>
      </c>
      <c r="AJ306" s="11" t="n">
        <v>0</v>
      </c>
      <c r="AK306" s="13" t="n">
        <v>0</v>
      </c>
      <c r="AL306" s="11" t="n">
        <v>18320</v>
      </c>
      <c r="AM306" s="13" t="n">
        <v>62844.16009608866</v>
      </c>
      <c r="AN306" s="11" t="n">
        <v>0</v>
      </c>
      <c r="AO306" s="13" t="n">
        <v>0</v>
      </c>
      <c r="AP306" s="11" t="n">
        <v>0</v>
      </c>
      <c r="AQ306" s="13" t="n">
        <v>0</v>
      </c>
      <c r="AR306" s="11" t="n">
        <v>0</v>
      </c>
      <c r="AS306" s="13" t="n">
        <v>0</v>
      </c>
      <c r="AT306" s="11" t="n">
        <v>36635</v>
      </c>
      <c r="AU306" s="13" t="n">
        <v>125671.1730816463</v>
      </c>
      <c r="AV306" s="11" t="n">
        <v>0</v>
      </c>
      <c r="AW306" s="13" t="n">
        <v>0</v>
      </c>
      <c r="AX306" s="11" t="n">
        <v>0</v>
      </c>
      <c r="AY306" s="13" t="n">
        <v>0</v>
      </c>
      <c r="AZ306" s="11" t="n">
        <v>0</v>
      </c>
      <c r="BA306" s="13" t="n">
        <v>0</v>
      </c>
      <c r="BB306" s="11" t="n">
        <v>0</v>
      </c>
      <c r="BC306" s="13" t="n">
        <v>0</v>
      </c>
      <c r="BD306" s="11" t="n">
        <v>0</v>
      </c>
      <c r="BE306" s="13" t="n">
        <v>0</v>
      </c>
      <c r="BF306" s="11" t="n">
        <v>0</v>
      </c>
      <c r="BG306" s="13" t="n">
        <v>0</v>
      </c>
      <c r="BH306" s="27">
        <f>AJ306+AL306+AN306+AP306+AR306+AT306+AV306+AX306+AZ306+BB306+BD306+BF306</f>
        <v/>
      </c>
      <c r="BI306" s="28">
        <f>AK306+AM306+AO306+AQ306+AS306+AU306+AW306+AY306+BA306+BC306+BE306+BG306</f>
        <v/>
      </c>
      <c r="BJ306" s="11">
        <f>BH306-AH306</f>
        <v/>
      </c>
      <c r="BK306" s="12">
        <f>IF(AH306&gt;0, BJ306/AH306, 0)</f>
        <v/>
      </c>
      <c r="BL306" s="13">
        <f>BI306-AI306</f>
        <v/>
      </c>
      <c r="BM306" s="12">
        <f>IF(AI306&gt;0, BL306/AI306, 0)</f>
        <v/>
      </c>
    </row>
    <row r="307">
      <c r="A307" s="19" t="inlineStr">
        <is>
          <t>García</t>
        </is>
      </c>
      <c r="B307" s="19" t="inlineStr">
        <is>
          <t>EGIPTO</t>
        </is>
      </c>
      <c r="C307" s="19" t="inlineStr">
        <is>
          <t>DOTRA CHEMICALS</t>
        </is>
      </c>
      <c r="D307" s="10" t="inlineStr">
        <is>
          <t>Consolidado/estratégico</t>
        </is>
      </c>
      <c r="E307" s="10" t="inlineStr">
        <is>
          <t>AGZNP0001EG</t>
        </is>
      </c>
      <c r="F307" s="19" t="inlineStr">
        <is>
          <t>AGROXILATO-ZN PLUS</t>
        </is>
      </c>
      <c r="G307" s="22" t="n">
        <v>1</v>
      </c>
      <c r="H307" s="13" t="n">
        <v>6.619999999999999</v>
      </c>
      <c r="I307" s="13" t="n">
        <v>6.901709888939487</v>
      </c>
      <c r="J307" s="11" t="n">
        <v>0</v>
      </c>
      <c r="K307" s="13" t="n">
        <v>0</v>
      </c>
      <c r="L307" s="11" t="n">
        <v>0</v>
      </c>
      <c r="M307" s="13" t="n">
        <v>0</v>
      </c>
      <c r="N307" s="11" t="n">
        <v>0</v>
      </c>
      <c r="O307" s="13" t="n">
        <v>0</v>
      </c>
      <c r="P307" s="11" t="n">
        <v>0</v>
      </c>
      <c r="Q307" s="13" t="n">
        <v>0</v>
      </c>
      <c r="R307" s="11" t="n">
        <v>5223.164359740166</v>
      </c>
      <c r="S307" s="13" t="n">
        <v>34577.3480614799</v>
      </c>
      <c r="T307" s="11" t="n">
        <v>0</v>
      </c>
      <c r="U307" s="13" t="n">
        <v>0</v>
      </c>
      <c r="V307" s="11" t="n">
        <v>0</v>
      </c>
      <c r="W307" s="13" t="n">
        <v>0</v>
      </c>
      <c r="X307" s="11" t="n">
        <v>0</v>
      </c>
      <c r="Y307" s="13" t="n">
        <v>0</v>
      </c>
      <c r="Z307" s="11" t="n">
        <v>0</v>
      </c>
      <c r="AA307" s="13" t="n">
        <v>0</v>
      </c>
      <c r="AB307" s="11" t="n">
        <v>0</v>
      </c>
      <c r="AC307" s="13" t="n">
        <v>0</v>
      </c>
      <c r="AD307" s="11" t="n">
        <v>0</v>
      </c>
      <c r="AE307" s="13" t="n">
        <v>0</v>
      </c>
      <c r="AF307" s="11" t="n">
        <v>0</v>
      </c>
      <c r="AG307" s="13" t="n">
        <v>0</v>
      </c>
      <c r="AH307" s="25">
        <f>J307+L307+N307+P307+R307+T307+V307+X307+Z307+AB307+AD307+AF307</f>
        <v/>
      </c>
      <c r="AI307" s="26">
        <f>K307+M307+O307+Q307+S307+U307+W307+Y307+AA307+AC307+AE307+AG307</f>
        <v/>
      </c>
      <c r="AJ307" s="11" t="n">
        <v>0</v>
      </c>
      <c r="AK307" s="13" t="n">
        <v>0</v>
      </c>
      <c r="AL307" s="11" t="n">
        <v>0</v>
      </c>
      <c r="AM307" s="13" t="n">
        <v>0</v>
      </c>
      <c r="AN307" s="11" t="n">
        <v>0</v>
      </c>
      <c r="AO307" s="13" t="n">
        <v>0</v>
      </c>
      <c r="AP307" s="11" t="n">
        <v>0</v>
      </c>
      <c r="AQ307" s="13" t="n">
        <v>0</v>
      </c>
      <c r="AR307" s="11" t="n">
        <v>5895</v>
      </c>
      <c r="AS307" s="13" t="n">
        <v>40685.57979529828</v>
      </c>
      <c r="AT307" s="11" t="n">
        <v>0</v>
      </c>
      <c r="AU307" s="13" t="n">
        <v>0</v>
      </c>
      <c r="AV307" s="11" t="n">
        <v>0</v>
      </c>
      <c r="AW307" s="13" t="n">
        <v>0</v>
      </c>
      <c r="AX307" s="11" t="n">
        <v>0</v>
      </c>
      <c r="AY307" s="13" t="n">
        <v>0</v>
      </c>
      <c r="AZ307" s="11" t="n">
        <v>0</v>
      </c>
      <c r="BA307" s="13" t="n">
        <v>0</v>
      </c>
      <c r="BB307" s="11" t="n">
        <v>0</v>
      </c>
      <c r="BC307" s="13" t="n">
        <v>0</v>
      </c>
      <c r="BD307" s="11" t="n">
        <v>0</v>
      </c>
      <c r="BE307" s="13" t="n">
        <v>0</v>
      </c>
      <c r="BF307" s="11" t="n">
        <v>0</v>
      </c>
      <c r="BG307" s="13" t="n">
        <v>0</v>
      </c>
      <c r="BH307" s="27">
        <f>AJ307+AL307+AN307+AP307+AR307+AT307+AV307+AX307+AZ307+BB307+BD307+BF307</f>
        <v/>
      </c>
      <c r="BI307" s="28">
        <f>AK307+AM307+AO307+AQ307+AS307+AU307+AW307+AY307+BA307+BC307+BE307+BG307</f>
        <v/>
      </c>
      <c r="BJ307" s="11">
        <f>BH307-AH307</f>
        <v/>
      </c>
      <c r="BK307" s="12">
        <f>IF(AH307&gt;0, BJ307/AH307, 0)</f>
        <v/>
      </c>
      <c r="BL307" s="13">
        <f>BI307-AI307</f>
        <v/>
      </c>
      <c r="BM307" s="12">
        <f>IF(AI307&gt;0, BL307/AI307, 0)</f>
        <v/>
      </c>
    </row>
    <row r="308">
      <c r="A308" s="19" t="inlineStr">
        <is>
          <t>García</t>
        </is>
      </c>
      <c r="B308" s="19" t="inlineStr">
        <is>
          <t>EGIPTO</t>
        </is>
      </c>
      <c r="C308" s="19" t="inlineStr">
        <is>
          <t>DOTRA CHEMICALS</t>
        </is>
      </c>
      <c r="D308" s="10" t="inlineStr">
        <is>
          <t>Consolidado/estratégico</t>
        </is>
      </c>
      <c r="E308" s="10" t="inlineStr">
        <is>
          <t>AGZNP0001EG</t>
        </is>
      </c>
      <c r="F308" s="19" t="inlineStr">
        <is>
          <t>AGROXILATO-ZN PLUS, 1 KG</t>
        </is>
      </c>
      <c r="G308" s="22" t="n">
        <v>1</v>
      </c>
      <c r="H308" s="13" t="n">
        <v>6.619999999999999</v>
      </c>
      <c r="I308" s="13" t="n">
        <v>6.900539313992245</v>
      </c>
      <c r="J308" s="11" t="n">
        <v>0</v>
      </c>
      <c r="K308" s="13" t="n">
        <v>0</v>
      </c>
      <c r="L308" s="11" t="n">
        <v>0</v>
      </c>
      <c r="M308" s="13" t="n">
        <v>0</v>
      </c>
      <c r="N308" s="11" t="n">
        <v>0</v>
      </c>
      <c r="O308" s="13" t="n">
        <v>0</v>
      </c>
      <c r="P308" s="11" t="n">
        <v>0</v>
      </c>
      <c r="Q308" s="13" t="n">
        <v>0</v>
      </c>
      <c r="R308" s="11" t="n">
        <v>0</v>
      </c>
      <c r="S308" s="13" t="n">
        <v>0</v>
      </c>
      <c r="T308" s="11" t="n">
        <v>0</v>
      </c>
      <c r="U308" s="13" t="n">
        <v>0</v>
      </c>
      <c r="V308" s="11" t="n">
        <v>0</v>
      </c>
      <c r="W308" s="13" t="n">
        <v>0</v>
      </c>
      <c r="X308" s="11" t="n">
        <v>0</v>
      </c>
      <c r="Y308" s="13" t="n">
        <v>0</v>
      </c>
      <c r="Z308" s="11" t="n">
        <v>0</v>
      </c>
      <c r="AA308" s="13" t="n">
        <v>0</v>
      </c>
      <c r="AB308" s="11" t="n">
        <v>2000</v>
      </c>
      <c r="AC308" s="13" t="n">
        <v>13240</v>
      </c>
      <c r="AD308" s="11" t="n">
        <v>0</v>
      </c>
      <c r="AE308" s="13" t="n">
        <v>0</v>
      </c>
      <c r="AF308" s="11" t="n">
        <v>0</v>
      </c>
      <c r="AG308" s="13" t="n">
        <v>0</v>
      </c>
      <c r="AH308" s="25">
        <f>J308+L308+N308+P308+R308+T308+V308+X308+Z308+AB308+AD308+AF308</f>
        <v/>
      </c>
      <c r="AI308" s="26">
        <f>K308+M308+O308+Q308+S308+U308+W308+Y308+AA308+AC308+AE308+AG308</f>
        <v/>
      </c>
      <c r="AJ308" s="11" t="n">
        <v>0</v>
      </c>
      <c r="AK308" s="13" t="n">
        <v>0</v>
      </c>
      <c r="AL308" s="11" t="n">
        <v>0</v>
      </c>
      <c r="AM308" s="13" t="n">
        <v>0</v>
      </c>
      <c r="AN308" s="11" t="n">
        <v>0</v>
      </c>
      <c r="AO308" s="13" t="n">
        <v>0</v>
      </c>
      <c r="AP308" s="11" t="n">
        <v>0</v>
      </c>
      <c r="AQ308" s="13" t="n">
        <v>0</v>
      </c>
      <c r="AR308" s="11" t="n">
        <v>0</v>
      </c>
      <c r="AS308" s="13" t="n">
        <v>0</v>
      </c>
      <c r="AT308" s="11" t="n">
        <v>0</v>
      </c>
      <c r="AU308" s="13" t="n">
        <v>0</v>
      </c>
      <c r="AV308" s="11" t="n">
        <v>0</v>
      </c>
      <c r="AW308" s="13" t="n">
        <v>0</v>
      </c>
      <c r="AX308" s="11" t="n">
        <v>0</v>
      </c>
      <c r="AY308" s="13" t="n">
        <v>0</v>
      </c>
      <c r="AZ308" s="11" t="n">
        <v>0</v>
      </c>
      <c r="BA308" s="13" t="n">
        <v>0</v>
      </c>
      <c r="BB308" s="11" t="n">
        <v>2140</v>
      </c>
      <c r="BC308" s="13" t="n">
        <v>14767.1541319434</v>
      </c>
      <c r="BD308" s="11" t="n">
        <v>0</v>
      </c>
      <c r="BE308" s="13" t="n">
        <v>0</v>
      </c>
      <c r="BF308" s="11" t="n">
        <v>0</v>
      </c>
      <c r="BG308" s="13" t="n">
        <v>0</v>
      </c>
      <c r="BH308" s="27">
        <f>AJ308+AL308+AN308+AP308+AR308+AT308+AV308+AX308+AZ308+BB308+BD308+BF308</f>
        <v/>
      </c>
      <c r="BI308" s="28">
        <f>AK308+AM308+AO308+AQ308+AS308+AU308+AW308+AY308+BA308+BC308+BE308+BG308</f>
        <v/>
      </c>
      <c r="BJ308" s="11">
        <f>BH308-AH308</f>
        <v/>
      </c>
      <c r="BK308" s="12">
        <f>IF(AH308&gt;0, BJ308/AH308, 0)</f>
        <v/>
      </c>
      <c r="BL308" s="13">
        <f>BI308-AI308</f>
        <v/>
      </c>
      <c r="BM308" s="12">
        <f>IF(AI308&gt;0, BL308/AI308, 0)</f>
        <v/>
      </c>
    </row>
    <row r="309">
      <c r="A309" s="19" t="inlineStr">
        <is>
          <t>García</t>
        </is>
      </c>
      <c r="B309" s="19" t="inlineStr">
        <is>
          <t>EGIPTO</t>
        </is>
      </c>
      <c r="C309" s="19" t="inlineStr">
        <is>
          <t>DOTRA CHEMICALS</t>
        </is>
      </c>
      <c r="D309" s="10" t="inlineStr">
        <is>
          <t>Consolidado/estratégico</t>
        </is>
      </c>
      <c r="E309" s="10" t="inlineStr">
        <is>
          <t>AN1000EG</t>
        </is>
      </c>
      <c r="F309" s="19" t="inlineStr">
        <is>
          <t>ALCAPLANT-NEW</t>
        </is>
      </c>
      <c r="G309" s="22" t="n">
        <v>1000</v>
      </c>
      <c r="H309" s="13" t="n">
        <v>1.620000000000001</v>
      </c>
      <c r="I309" s="13" t="n">
        <v>1.688651614602332</v>
      </c>
      <c r="J309" s="11" t="n">
        <v>0</v>
      </c>
      <c r="K309" s="13" t="n">
        <v>0</v>
      </c>
      <c r="L309" s="11" t="n">
        <v>43724.21679934002</v>
      </c>
      <c r="M309" s="13" t="n">
        <v>70833.23121493084</v>
      </c>
      <c r="N309" s="11" t="n">
        <v>21862.10839967001</v>
      </c>
      <c r="O309" s="13" t="n">
        <v>35416.61560746542</v>
      </c>
      <c r="P309" s="11" t="n">
        <v>0</v>
      </c>
      <c r="Q309" s="13" t="n">
        <v>0</v>
      </c>
      <c r="R309" s="11" t="n">
        <v>0</v>
      </c>
      <c r="S309" s="13" t="n">
        <v>0</v>
      </c>
      <c r="T309" s="11" t="n">
        <v>0</v>
      </c>
      <c r="U309" s="13" t="n">
        <v>0</v>
      </c>
      <c r="V309" s="11" t="n">
        <v>0</v>
      </c>
      <c r="W309" s="13" t="n">
        <v>0</v>
      </c>
      <c r="X309" s="11" t="n">
        <v>0</v>
      </c>
      <c r="Y309" s="13" t="n">
        <v>0</v>
      </c>
      <c r="Z309" s="11" t="n">
        <v>0</v>
      </c>
      <c r="AA309" s="13" t="n">
        <v>0</v>
      </c>
      <c r="AB309" s="11" t="n">
        <v>0</v>
      </c>
      <c r="AC309" s="13" t="n">
        <v>0</v>
      </c>
      <c r="AD309" s="11" t="n">
        <v>0</v>
      </c>
      <c r="AE309" s="13" t="n">
        <v>0</v>
      </c>
      <c r="AF309" s="11" t="n">
        <v>0</v>
      </c>
      <c r="AG309" s="13" t="n">
        <v>0</v>
      </c>
      <c r="AH309" s="25">
        <f>J309+L309+N309+P309+R309+T309+V309+X309+Z309+AB309+AD309+AF309</f>
        <v/>
      </c>
      <c r="AI309" s="26">
        <f>K309+M309+O309+Q309+S309+U309+W309+Y309+AA309+AC309+AE309+AG309</f>
        <v/>
      </c>
      <c r="AJ309" s="11" t="n">
        <v>0</v>
      </c>
      <c r="AK309" s="13" t="n">
        <v>0</v>
      </c>
      <c r="AL309" s="11" t="n">
        <v>48000</v>
      </c>
      <c r="AM309" s="13" t="n">
        <v>81055.27750091194</v>
      </c>
      <c r="AN309" s="11" t="n">
        <v>24000</v>
      </c>
      <c r="AO309" s="13" t="n">
        <v>40527.63875045597</v>
      </c>
      <c r="AP309" s="11" t="n">
        <v>0</v>
      </c>
      <c r="AQ309" s="13" t="n">
        <v>0</v>
      </c>
      <c r="AR309" s="11" t="n">
        <v>0</v>
      </c>
      <c r="AS309" s="13" t="n">
        <v>0</v>
      </c>
      <c r="AT309" s="11" t="n">
        <v>0</v>
      </c>
      <c r="AU309" s="13" t="n">
        <v>0</v>
      </c>
      <c r="AV309" s="11" t="n">
        <v>0</v>
      </c>
      <c r="AW309" s="13" t="n">
        <v>0</v>
      </c>
      <c r="AX309" s="11" t="n">
        <v>0</v>
      </c>
      <c r="AY309" s="13" t="n">
        <v>0</v>
      </c>
      <c r="AZ309" s="11" t="n">
        <v>0</v>
      </c>
      <c r="BA309" s="13" t="n">
        <v>0</v>
      </c>
      <c r="BB309" s="11" t="n">
        <v>0</v>
      </c>
      <c r="BC309" s="13" t="n">
        <v>0</v>
      </c>
      <c r="BD309" s="11" t="n">
        <v>0</v>
      </c>
      <c r="BE309" s="13" t="n">
        <v>0</v>
      </c>
      <c r="BF309" s="11" t="n">
        <v>0</v>
      </c>
      <c r="BG309" s="13" t="n">
        <v>0</v>
      </c>
      <c r="BH309" s="27">
        <f>AJ309+AL309+AN309+AP309+AR309+AT309+AV309+AX309+AZ309+BB309+BD309+BF309</f>
        <v/>
      </c>
      <c r="BI309" s="28">
        <f>AK309+AM309+AO309+AQ309+AS309+AU309+AW309+AY309+BA309+BC309+BE309+BG309</f>
        <v/>
      </c>
      <c r="BJ309" s="11">
        <f>BH309-AH309</f>
        <v/>
      </c>
      <c r="BK309" s="12">
        <f>IF(AH309&gt;0, BJ309/AH309, 0)</f>
        <v/>
      </c>
      <c r="BL309" s="13">
        <f>BI309-AI309</f>
        <v/>
      </c>
      <c r="BM309" s="12">
        <f>IF(AI309&gt;0, BL309/AI309, 0)</f>
        <v/>
      </c>
    </row>
    <row r="310">
      <c r="A310" s="19" t="inlineStr">
        <is>
          <t>García</t>
        </is>
      </c>
      <c r="B310" s="19" t="inlineStr">
        <is>
          <t>EGIPTO</t>
        </is>
      </c>
      <c r="C310" s="19" t="inlineStr">
        <is>
          <t>DOTRA CHEMICALS</t>
        </is>
      </c>
      <c r="D310" s="10" t="inlineStr">
        <is>
          <t>Consolidado/estratégico</t>
        </is>
      </c>
      <c r="E310" s="10" t="inlineStr">
        <is>
          <t>AN1000EG</t>
        </is>
      </c>
      <c r="F310" s="19" t="inlineStr">
        <is>
          <t>ALCAPLANT NEW, 1000 KG</t>
        </is>
      </c>
      <c r="G310" s="22" t="n">
        <v>1000</v>
      </c>
      <c r="H310" s="13" t="n">
        <v>1.62</v>
      </c>
      <c r="I310" s="13" t="n">
        <v>1.688651614602332</v>
      </c>
      <c r="J310" s="11" t="n">
        <v>0</v>
      </c>
      <c r="K310" s="13" t="n">
        <v>0</v>
      </c>
      <c r="L310" s="11" t="n">
        <v>0</v>
      </c>
      <c r="M310" s="13" t="n">
        <v>0</v>
      </c>
      <c r="N310" s="11" t="n">
        <v>0</v>
      </c>
      <c r="O310" s="13" t="n">
        <v>0</v>
      </c>
      <c r="P310" s="11" t="n">
        <v>21862.10839967001</v>
      </c>
      <c r="Q310" s="13" t="n">
        <v>35416.61560746542</v>
      </c>
      <c r="R310" s="11" t="n">
        <v>0</v>
      </c>
      <c r="S310" s="13" t="n">
        <v>0</v>
      </c>
      <c r="T310" s="11" t="n">
        <v>0</v>
      </c>
      <c r="U310" s="13" t="n">
        <v>0</v>
      </c>
      <c r="V310" s="11" t="n">
        <v>0</v>
      </c>
      <c r="W310" s="13" t="n">
        <v>0</v>
      </c>
      <c r="X310" s="11" t="n">
        <v>0</v>
      </c>
      <c r="Y310" s="13" t="n">
        <v>0</v>
      </c>
      <c r="Z310" s="11" t="n">
        <v>0</v>
      </c>
      <c r="AA310" s="13" t="n">
        <v>0</v>
      </c>
      <c r="AB310" s="11" t="n">
        <v>0</v>
      </c>
      <c r="AC310" s="13" t="n">
        <v>0</v>
      </c>
      <c r="AD310" s="11" t="n">
        <v>20000</v>
      </c>
      <c r="AE310" s="13" t="n">
        <v>32400</v>
      </c>
      <c r="AF310" s="11" t="n">
        <v>0</v>
      </c>
      <c r="AG310" s="13" t="n">
        <v>0</v>
      </c>
      <c r="AH310" s="25">
        <f>J310+L310+N310+P310+R310+T310+V310+X310+Z310+AB310+AD310+AF310</f>
        <v/>
      </c>
      <c r="AI310" s="26">
        <f>K310+M310+O310+Q310+S310+U310+W310+Y310+AA310+AC310+AE310+AG310</f>
        <v/>
      </c>
      <c r="AJ310" s="11" t="n">
        <v>0</v>
      </c>
      <c r="AK310" s="13" t="n">
        <v>0</v>
      </c>
      <c r="AL310" s="11" t="n">
        <v>0</v>
      </c>
      <c r="AM310" s="13" t="n">
        <v>0</v>
      </c>
      <c r="AN310" s="11" t="n">
        <v>0</v>
      </c>
      <c r="AO310" s="13" t="n">
        <v>0</v>
      </c>
      <c r="AP310" s="11" t="n">
        <v>24000</v>
      </c>
      <c r="AQ310" s="13" t="n">
        <v>40527.63875045597</v>
      </c>
      <c r="AR310" s="11" t="n">
        <v>0</v>
      </c>
      <c r="AS310" s="13" t="n">
        <v>0</v>
      </c>
      <c r="AT310" s="11" t="n">
        <v>0</v>
      </c>
      <c r="AU310" s="13" t="n">
        <v>0</v>
      </c>
      <c r="AV310" s="11" t="n">
        <v>0</v>
      </c>
      <c r="AW310" s="13" t="n">
        <v>0</v>
      </c>
      <c r="AX310" s="11" t="n">
        <v>0</v>
      </c>
      <c r="AY310" s="13" t="n">
        <v>0</v>
      </c>
      <c r="AZ310" s="11" t="n">
        <v>0</v>
      </c>
      <c r="BA310" s="13" t="n">
        <v>0</v>
      </c>
      <c r="BB310" s="11" t="n">
        <v>0</v>
      </c>
      <c r="BC310" s="13" t="n">
        <v>0</v>
      </c>
      <c r="BD310" s="11" t="n">
        <v>21000</v>
      </c>
      <c r="BE310" s="13" t="n">
        <v>35461.68390664898</v>
      </c>
      <c r="BF310" s="11" t="n">
        <v>0</v>
      </c>
      <c r="BG310" s="13" t="n">
        <v>0</v>
      </c>
      <c r="BH310" s="27">
        <f>AJ310+AL310+AN310+AP310+AR310+AT310+AV310+AX310+AZ310+BB310+BD310+BF310</f>
        <v/>
      </c>
      <c r="BI310" s="28">
        <f>AK310+AM310+AO310+AQ310+AS310+AU310+AW310+AY310+BA310+BC310+BE310+BG310</f>
        <v/>
      </c>
      <c r="BJ310" s="11">
        <f>BH310-AH310</f>
        <v/>
      </c>
      <c r="BK310" s="12">
        <f>IF(AH310&gt;0, BJ310/AH310, 0)</f>
        <v/>
      </c>
      <c r="BL310" s="13">
        <f>BI310-AI310</f>
        <v/>
      </c>
      <c r="BM310" s="12">
        <f>IF(AI310&gt;0, BL310/AI310, 0)</f>
        <v/>
      </c>
    </row>
    <row r="311">
      <c r="A311" s="19" t="inlineStr">
        <is>
          <t>García</t>
        </is>
      </c>
      <c r="B311" s="19" t="inlineStr">
        <is>
          <t>EGIPTO</t>
        </is>
      </c>
      <c r="C311" s="19" t="inlineStr">
        <is>
          <t>DOTRA CHEMICALS</t>
        </is>
      </c>
      <c r="D311" s="10" t="inlineStr">
        <is>
          <t>Consolidado/estratégico</t>
        </is>
      </c>
      <c r="E311" s="10" t="inlineStr">
        <is>
          <t>AN1000EG</t>
        </is>
      </c>
      <c r="F311" s="19" t="inlineStr">
        <is>
          <t>ALCAPLANT NEW</t>
        </is>
      </c>
      <c r="G311" s="22" t="n">
        <v>1000</v>
      </c>
      <c r="H311" s="13" t="n">
        <v>1.62</v>
      </c>
      <c r="I311" s="13" t="n">
        <v>1.688651614602332</v>
      </c>
      <c r="J311" s="11" t="n">
        <v>0</v>
      </c>
      <c r="K311" s="13" t="n">
        <v>0</v>
      </c>
      <c r="L311" s="11" t="n">
        <v>0</v>
      </c>
      <c r="M311" s="13" t="n">
        <v>0</v>
      </c>
      <c r="N311" s="11" t="n">
        <v>0</v>
      </c>
      <c r="O311" s="13" t="n">
        <v>0</v>
      </c>
      <c r="P311" s="11" t="n">
        <v>0</v>
      </c>
      <c r="Q311" s="13" t="n">
        <v>0</v>
      </c>
      <c r="R311" s="11" t="n">
        <v>21862.10839967001</v>
      </c>
      <c r="S311" s="13" t="n">
        <v>35416.61560746542</v>
      </c>
      <c r="T311" s="11" t="n">
        <v>0</v>
      </c>
      <c r="U311" s="13" t="n">
        <v>0</v>
      </c>
      <c r="V311" s="11" t="n">
        <v>0</v>
      </c>
      <c r="W311" s="13" t="n">
        <v>0</v>
      </c>
      <c r="X311" s="11" t="n">
        <v>0</v>
      </c>
      <c r="Y311" s="13" t="n">
        <v>0</v>
      </c>
      <c r="Z311" s="11" t="n">
        <v>0</v>
      </c>
      <c r="AA311" s="13" t="n">
        <v>0</v>
      </c>
      <c r="AB311" s="11" t="n">
        <v>0</v>
      </c>
      <c r="AC311" s="13" t="n">
        <v>0</v>
      </c>
      <c r="AD311" s="11" t="n">
        <v>0</v>
      </c>
      <c r="AE311" s="13" t="n">
        <v>0</v>
      </c>
      <c r="AF311" s="11" t="n">
        <v>0</v>
      </c>
      <c r="AG311" s="13" t="n">
        <v>0</v>
      </c>
      <c r="AH311" s="25">
        <f>J311+L311+N311+P311+R311+T311+V311+X311+Z311+AB311+AD311+AF311</f>
        <v/>
      </c>
      <c r="AI311" s="26">
        <f>K311+M311+O311+Q311+S311+U311+W311+Y311+AA311+AC311+AE311+AG311</f>
        <v/>
      </c>
      <c r="AJ311" s="11" t="n">
        <v>0</v>
      </c>
      <c r="AK311" s="13" t="n">
        <v>0</v>
      </c>
      <c r="AL311" s="11" t="n">
        <v>0</v>
      </c>
      <c r="AM311" s="13" t="n">
        <v>0</v>
      </c>
      <c r="AN311" s="11" t="n">
        <v>0</v>
      </c>
      <c r="AO311" s="13" t="n">
        <v>0</v>
      </c>
      <c r="AP311" s="11" t="n">
        <v>0</v>
      </c>
      <c r="AQ311" s="13" t="n">
        <v>0</v>
      </c>
      <c r="AR311" s="11" t="n">
        <v>24000</v>
      </c>
      <c r="AS311" s="13" t="n">
        <v>40527.63875045597</v>
      </c>
      <c r="AT311" s="11" t="n">
        <v>0</v>
      </c>
      <c r="AU311" s="13" t="n">
        <v>0</v>
      </c>
      <c r="AV311" s="11" t="n">
        <v>0</v>
      </c>
      <c r="AW311" s="13" t="n">
        <v>0</v>
      </c>
      <c r="AX311" s="11" t="n">
        <v>0</v>
      </c>
      <c r="AY311" s="13" t="n">
        <v>0</v>
      </c>
      <c r="AZ311" s="11" t="n">
        <v>0</v>
      </c>
      <c r="BA311" s="13" t="n">
        <v>0</v>
      </c>
      <c r="BB311" s="11" t="n">
        <v>0</v>
      </c>
      <c r="BC311" s="13" t="n">
        <v>0</v>
      </c>
      <c r="BD311" s="11" t="n">
        <v>0</v>
      </c>
      <c r="BE311" s="13" t="n">
        <v>0</v>
      </c>
      <c r="BF311" s="11" t="n">
        <v>0</v>
      </c>
      <c r="BG311" s="13" t="n">
        <v>0</v>
      </c>
      <c r="BH311" s="27">
        <f>AJ311+AL311+AN311+AP311+AR311+AT311+AV311+AX311+AZ311+BB311+BD311+BF311</f>
        <v/>
      </c>
      <c r="BI311" s="28">
        <f>AK311+AM311+AO311+AQ311+AS311+AU311+AW311+AY311+BA311+BC311+BE311+BG311</f>
        <v/>
      </c>
      <c r="BJ311" s="11">
        <f>BH311-AH311</f>
        <v/>
      </c>
      <c r="BK311" s="12">
        <f>IF(AH311&gt;0, BJ311/AH311, 0)</f>
        <v/>
      </c>
      <c r="BL311" s="13">
        <f>BI311-AI311</f>
        <v/>
      </c>
      <c r="BM311" s="12">
        <f>IF(AI311&gt;0, BL311/AI311, 0)</f>
        <v/>
      </c>
    </row>
    <row r="312">
      <c r="A312" s="19" t="inlineStr">
        <is>
          <t>García</t>
        </is>
      </c>
      <c r="B312" s="19" t="inlineStr">
        <is>
          <t>EGIPTO</t>
        </is>
      </c>
      <c r="C312" s="19" t="inlineStr">
        <is>
          <t>DOTRA CHEMICALS</t>
        </is>
      </c>
      <c r="D312" s="10" t="inlineStr">
        <is>
          <t>Consolidado/estratégico</t>
        </is>
      </c>
      <c r="E312" s="10" t="inlineStr">
        <is>
          <t>AN1000EG</t>
        </is>
      </c>
      <c r="F312" s="19" t="inlineStr">
        <is>
          <t>SOLUTION OF CALCIUM HIDROXIDE</t>
        </is>
      </c>
      <c r="G312" s="22" t="n">
        <v>1000</v>
      </c>
      <c r="H312" s="13" t="n">
        <v>1.539</v>
      </c>
      <c r="I312" s="13" t="n">
        <v>1.604219033872216</v>
      </c>
      <c r="J312" s="11" t="n">
        <v>0</v>
      </c>
      <c r="K312" s="13" t="n">
        <v>0</v>
      </c>
      <c r="L312" s="11" t="n">
        <v>0</v>
      </c>
      <c r="M312" s="13" t="n">
        <v>0</v>
      </c>
      <c r="N312" s="11" t="n">
        <v>0</v>
      </c>
      <c r="O312" s="13" t="n">
        <v>0</v>
      </c>
      <c r="P312" s="11" t="n">
        <v>0</v>
      </c>
      <c r="Q312" s="13" t="n">
        <v>0</v>
      </c>
      <c r="R312" s="11" t="n">
        <v>0</v>
      </c>
      <c r="S312" s="13" t="n">
        <v>0</v>
      </c>
      <c r="T312" s="11" t="n">
        <v>0</v>
      </c>
      <c r="U312" s="13" t="n">
        <v>0</v>
      </c>
      <c r="V312" s="11" t="n">
        <v>0</v>
      </c>
      <c r="W312" s="13" t="n">
        <v>0</v>
      </c>
      <c r="X312" s="11" t="n">
        <v>21862.10839967001</v>
      </c>
      <c r="Y312" s="13" t="n">
        <v>33645.78482709215</v>
      </c>
      <c r="Z312" s="11" t="n">
        <v>0</v>
      </c>
      <c r="AA312" s="13" t="n">
        <v>0</v>
      </c>
      <c r="AB312" s="11" t="n">
        <v>0</v>
      </c>
      <c r="AC312" s="13" t="n">
        <v>0</v>
      </c>
      <c r="AD312" s="11" t="n">
        <v>0</v>
      </c>
      <c r="AE312" s="13" t="n">
        <v>0</v>
      </c>
      <c r="AF312" s="11" t="n">
        <v>0</v>
      </c>
      <c r="AG312" s="13" t="n">
        <v>0</v>
      </c>
      <c r="AH312" s="25">
        <f>J312+L312+N312+P312+R312+T312+V312+X312+Z312+AB312+AD312+AF312</f>
        <v/>
      </c>
      <c r="AI312" s="26">
        <f>K312+M312+O312+Q312+S312+U312+W312+Y312+AA312+AC312+AE312+AG312</f>
        <v/>
      </c>
      <c r="AJ312" s="11" t="n">
        <v>0</v>
      </c>
      <c r="AK312" s="13" t="n">
        <v>0</v>
      </c>
      <c r="AL312" s="11" t="n">
        <v>0</v>
      </c>
      <c r="AM312" s="13" t="n">
        <v>0</v>
      </c>
      <c r="AN312" s="11" t="n">
        <v>0</v>
      </c>
      <c r="AO312" s="13" t="n">
        <v>0</v>
      </c>
      <c r="AP312" s="11" t="n">
        <v>0</v>
      </c>
      <c r="AQ312" s="13" t="n">
        <v>0</v>
      </c>
      <c r="AR312" s="11" t="n">
        <v>0</v>
      </c>
      <c r="AS312" s="13" t="n">
        <v>0</v>
      </c>
      <c r="AT312" s="11" t="n">
        <v>0</v>
      </c>
      <c r="AU312" s="13" t="n">
        <v>0</v>
      </c>
      <c r="AV312" s="11" t="n">
        <v>0</v>
      </c>
      <c r="AW312" s="13" t="n">
        <v>0</v>
      </c>
      <c r="AX312" s="11" t="n">
        <v>24000</v>
      </c>
      <c r="AY312" s="13" t="n">
        <v>38501.25681293317</v>
      </c>
      <c r="AZ312" s="11" t="n">
        <v>0</v>
      </c>
      <c r="BA312" s="13" t="n">
        <v>0</v>
      </c>
      <c r="BB312" s="11" t="n">
        <v>0</v>
      </c>
      <c r="BC312" s="13" t="n">
        <v>0</v>
      </c>
      <c r="BD312" s="11" t="n">
        <v>0</v>
      </c>
      <c r="BE312" s="13" t="n">
        <v>0</v>
      </c>
      <c r="BF312" s="11" t="n">
        <v>0</v>
      </c>
      <c r="BG312" s="13" t="n">
        <v>0</v>
      </c>
      <c r="BH312" s="27">
        <f>AJ312+AL312+AN312+AP312+AR312+AT312+AV312+AX312+AZ312+BB312+BD312+BF312</f>
        <v/>
      </c>
      <c r="BI312" s="28">
        <f>AK312+AM312+AO312+AQ312+AS312+AU312+AW312+AY312+BA312+BC312+BE312+BG312</f>
        <v/>
      </c>
      <c r="BJ312" s="11">
        <f>BH312-AH312</f>
        <v/>
      </c>
      <c r="BK312" s="12">
        <f>IF(AH312&gt;0, BJ312/AH312, 0)</f>
        <v/>
      </c>
      <c r="BL312" s="13">
        <f>BI312-AI312</f>
        <v/>
      </c>
      <c r="BM312" s="12">
        <f>IF(AI312&gt;0, BL312/AI312, 0)</f>
        <v/>
      </c>
    </row>
    <row r="313">
      <c r="A313" s="19" t="inlineStr">
        <is>
          <t>García</t>
        </is>
      </c>
      <c r="B313" s="19" t="inlineStr">
        <is>
          <t>EGIPTO</t>
        </is>
      </c>
      <c r="C313" s="19" t="inlineStr">
        <is>
          <t>DOTRA CHEMICALS</t>
        </is>
      </c>
      <c r="D313" s="10" t="inlineStr">
        <is>
          <t>Consolidado/estratégico</t>
        </is>
      </c>
      <c r="E313" s="10" t="inlineStr">
        <is>
          <t>AVAN0001EG</t>
        </is>
      </c>
      <c r="F313" s="19" t="inlineStr">
        <is>
          <t>FLORAMEC AVANCE</t>
        </is>
      </c>
      <c r="G313" s="22" t="n">
        <v>1</v>
      </c>
      <c r="H313" s="13" t="n">
        <v>5.84</v>
      </c>
      <c r="I313" s="13" t="n">
        <v>6.089258058880104</v>
      </c>
      <c r="J313" s="11" t="n">
        <v>0</v>
      </c>
      <c r="K313" s="13" t="n">
        <v>0</v>
      </c>
      <c r="L313" s="11" t="n">
        <v>0</v>
      </c>
      <c r="M313" s="13" t="n">
        <v>0</v>
      </c>
      <c r="N313" s="11" t="n">
        <v>0</v>
      </c>
      <c r="O313" s="13" t="n">
        <v>0</v>
      </c>
      <c r="P313" s="11" t="n">
        <v>0</v>
      </c>
      <c r="Q313" s="13" t="n">
        <v>0</v>
      </c>
      <c r="R313" s="11" t="n">
        <v>0</v>
      </c>
      <c r="S313" s="13" t="n">
        <v>0</v>
      </c>
      <c r="T313" s="11" t="n">
        <v>0</v>
      </c>
      <c r="U313" s="13" t="n">
        <v>0</v>
      </c>
      <c r="V313" s="11" t="n">
        <v>0</v>
      </c>
      <c r="W313" s="13" t="n">
        <v>0</v>
      </c>
      <c r="X313" s="11" t="n">
        <v>0</v>
      </c>
      <c r="Y313" s="13" t="n">
        <v>0</v>
      </c>
      <c r="Z313" s="11" t="n">
        <v>0</v>
      </c>
      <c r="AA313" s="13" t="n">
        <v>0</v>
      </c>
      <c r="AB313" s="11" t="n">
        <v>0</v>
      </c>
      <c r="AC313" s="13" t="n">
        <v>0</v>
      </c>
      <c r="AD313" s="11" t="n">
        <v>0</v>
      </c>
      <c r="AE313" s="13" t="n">
        <v>0</v>
      </c>
      <c r="AF313" s="11" t="n">
        <v>3000</v>
      </c>
      <c r="AG313" s="13" t="n">
        <v>17520</v>
      </c>
      <c r="AH313" s="25">
        <f>J313+L313+N313+P313+R313+T313+V313+X313+Z313+AB313+AD313+AF313</f>
        <v/>
      </c>
      <c r="AI313" s="26">
        <f>K313+M313+O313+Q313+S313+U313+W313+Y313+AA313+AC313+AE313+AG313</f>
        <v/>
      </c>
      <c r="AJ313" s="11" t="n">
        <v>0</v>
      </c>
      <c r="AK313" s="13" t="n">
        <v>0</v>
      </c>
      <c r="AL313" s="11" t="n">
        <v>0</v>
      </c>
      <c r="AM313" s="13" t="n">
        <v>0</v>
      </c>
      <c r="AN313" s="11" t="n">
        <v>0</v>
      </c>
      <c r="AO313" s="13" t="n">
        <v>0</v>
      </c>
      <c r="AP313" s="11" t="n">
        <v>0</v>
      </c>
      <c r="AQ313" s="13" t="n">
        <v>0</v>
      </c>
      <c r="AR313" s="11" t="n">
        <v>0</v>
      </c>
      <c r="AS313" s="13" t="n">
        <v>0</v>
      </c>
      <c r="AT313" s="11" t="n">
        <v>0</v>
      </c>
      <c r="AU313" s="13" t="n">
        <v>0</v>
      </c>
      <c r="AV313" s="11" t="n">
        <v>0</v>
      </c>
      <c r="AW313" s="13" t="n">
        <v>0</v>
      </c>
      <c r="AX313" s="11" t="n">
        <v>0</v>
      </c>
      <c r="AY313" s="13" t="n">
        <v>0</v>
      </c>
      <c r="AZ313" s="11" t="n">
        <v>0</v>
      </c>
      <c r="BA313" s="13" t="n">
        <v>0</v>
      </c>
      <c r="BB313" s="11" t="n">
        <v>0</v>
      </c>
      <c r="BC313" s="13" t="n">
        <v>0</v>
      </c>
      <c r="BD313" s="11" t="n">
        <v>0</v>
      </c>
      <c r="BE313" s="13" t="n">
        <v>0</v>
      </c>
      <c r="BF313" s="11" t="n">
        <v>3433</v>
      </c>
      <c r="BG313" s="13" t="n">
        <v>20904.42291613539</v>
      </c>
      <c r="BH313" s="27">
        <f>AJ313+AL313+AN313+AP313+AR313+AT313+AV313+AX313+AZ313+BB313+BD313+BF313</f>
        <v/>
      </c>
      <c r="BI313" s="28">
        <f>AK313+AM313+AO313+AQ313+AS313+AU313+AW313+AY313+BA313+BC313+BE313+BG313</f>
        <v/>
      </c>
      <c r="BJ313" s="11">
        <f>BH313-AH313</f>
        <v/>
      </c>
      <c r="BK313" s="12">
        <f>IF(AH313&gt;0, BJ313/AH313, 0)</f>
        <v/>
      </c>
      <c r="BL313" s="13">
        <f>BI313-AI313</f>
        <v/>
      </c>
      <c r="BM313" s="12">
        <f>IF(AI313&gt;0, BL313/AI313, 0)</f>
        <v/>
      </c>
    </row>
    <row r="314">
      <c r="A314" s="19" t="inlineStr">
        <is>
          <t>García</t>
        </is>
      </c>
      <c r="B314" s="19" t="inlineStr">
        <is>
          <t>EGIPTO</t>
        </is>
      </c>
      <c r="C314" s="19" t="inlineStr">
        <is>
          <t>DOTRA CHEMICALS</t>
        </is>
      </c>
      <c r="D314" s="10" t="inlineStr">
        <is>
          <t>Consolidado/estratégico</t>
        </is>
      </c>
      <c r="E314" s="10" t="inlineStr">
        <is>
          <t>C-CU20001EG</t>
        </is>
      </c>
      <c r="F314" s="19" t="inlineStr">
        <is>
          <t>CODICOBRE</t>
        </is>
      </c>
      <c r="G314" s="22" t="n">
        <v>1</v>
      </c>
      <c r="H314" s="13" t="n">
        <v>5.23</v>
      </c>
      <c r="I314" s="13" t="n">
        <v>5.452434949731805</v>
      </c>
      <c r="J314" s="11" t="n">
        <v>0</v>
      </c>
      <c r="K314" s="13" t="n">
        <v>0</v>
      </c>
      <c r="L314" s="11" t="n">
        <v>0</v>
      </c>
      <c r="M314" s="13" t="n">
        <v>0</v>
      </c>
      <c r="N314" s="11" t="n">
        <v>0</v>
      </c>
      <c r="O314" s="13" t="n">
        <v>0</v>
      </c>
      <c r="P314" s="11" t="n">
        <v>0</v>
      </c>
      <c r="Q314" s="13" t="n">
        <v>0</v>
      </c>
      <c r="R314" s="11" t="n">
        <v>0</v>
      </c>
      <c r="S314" s="13" t="n">
        <v>0</v>
      </c>
      <c r="T314" s="11" t="n">
        <v>6267.797231688199</v>
      </c>
      <c r="U314" s="13" t="n">
        <v>32780.57952172928</v>
      </c>
      <c r="V314" s="11" t="n">
        <v>0</v>
      </c>
      <c r="W314" s="13" t="n">
        <v>0</v>
      </c>
      <c r="X314" s="11" t="n">
        <v>0</v>
      </c>
      <c r="Y314" s="13" t="n">
        <v>0</v>
      </c>
      <c r="Z314" s="11" t="n">
        <v>0</v>
      </c>
      <c r="AA314" s="13" t="n">
        <v>0</v>
      </c>
      <c r="AB314" s="11" t="n">
        <v>0</v>
      </c>
      <c r="AC314" s="13" t="n">
        <v>0</v>
      </c>
      <c r="AD314" s="11" t="n">
        <v>0</v>
      </c>
      <c r="AE314" s="13" t="n">
        <v>0</v>
      </c>
      <c r="AF314" s="11" t="n">
        <v>0</v>
      </c>
      <c r="AG314" s="13" t="n">
        <v>0</v>
      </c>
      <c r="AH314" s="25">
        <f>J314+L314+N314+P314+R314+T314+V314+X314+Z314+AB314+AD314+AF314</f>
        <v/>
      </c>
      <c r="AI314" s="26">
        <f>K314+M314+O314+Q314+S314+U314+W314+Y314+AA314+AC314+AE314+AG314</f>
        <v/>
      </c>
      <c r="AJ314" s="11" t="n">
        <v>0</v>
      </c>
      <c r="AK314" s="13" t="n">
        <v>0</v>
      </c>
      <c r="AL314" s="11" t="n">
        <v>0</v>
      </c>
      <c r="AM314" s="13" t="n">
        <v>0</v>
      </c>
      <c r="AN314" s="11" t="n">
        <v>0</v>
      </c>
      <c r="AO314" s="13" t="n">
        <v>0</v>
      </c>
      <c r="AP314" s="11" t="n">
        <v>0</v>
      </c>
      <c r="AQ314" s="13" t="n">
        <v>0</v>
      </c>
      <c r="AR314" s="11" t="n">
        <v>0</v>
      </c>
      <c r="AS314" s="13" t="n">
        <v>0</v>
      </c>
      <c r="AT314" s="11" t="n">
        <v>6811</v>
      </c>
      <c r="AU314" s="13" t="n">
        <v>37136.53444262332</v>
      </c>
      <c r="AV314" s="11" t="n">
        <v>0</v>
      </c>
      <c r="AW314" s="13" t="n">
        <v>0</v>
      </c>
      <c r="AX314" s="11" t="n">
        <v>0</v>
      </c>
      <c r="AY314" s="13" t="n">
        <v>0</v>
      </c>
      <c r="AZ314" s="11" t="n">
        <v>0</v>
      </c>
      <c r="BA314" s="13" t="n">
        <v>0</v>
      </c>
      <c r="BB314" s="11" t="n">
        <v>0</v>
      </c>
      <c r="BC314" s="13" t="n">
        <v>0</v>
      </c>
      <c r="BD314" s="11" t="n">
        <v>0</v>
      </c>
      <c r="BE314" s="13" t="n">
        <v>0</v>
      </c>
      <c r="BF314" s="11" t="n">
        <v>0</v>
      </c>
      <c r="BG314" s="13" t="n">
        <v>0</v>
      </c>
      <c r="BH314" s="27">
        <f>AJ314+AL314+AN314+AP314+AR314+AT314+AV314+AX314+AZ314+BB314+BD314+BF314</f>
        <v/>
      </c>
      <c r="BI314" s="28">
        <f>AK314+AM314+AO314+AQ314+AS314+AU314+AW314+AY314+BA314+BC314+BE314+BG314</f>
        <v/>
      </c>
      <c r="BJ314" s="11">
        <f>BH314-AH314</f>
        <v/>
      </c>
      <c r="BK314" s="12">
        <f>IF(AH314&gt;0, BJ314/AH314, 0)</f>
        <v/>
      </c>
      <c r="BL314" s="13">
        <f>BI314-AI314</f>
        <v/>
      </c>
      <c r="BM314" s="12">
        <f>IF(AI314&gt;0, BL314/AI314, 0)</f>
        <v/>
      </c>
    </row>
    <row r="315">
      <c r="A315" s="19" t="inlineStr">
        <is>
          <t>García</t>
        </is>
      </c>
      <c r="B315" s="19" t="inlineStr">
        <is>
          <t>EGIPTO</t>
        </is>
      </c>
      <c r="C315" s="19" t="inlineStr">
        <is>
          <t>DOTRA CHEMICALS</t>
        </is>
      </c>
      <c r="D315" s="10" t="inlineStr">
        <is>
          <t>Consolidado/estratégico</t>
        </is>
      </c>
      <c r="E315" s="10" t="inlineStr">
        <is>
          <t>C-CU20001EG</t>
        </is>
      </c>
      <c r="F315" s="19" t="inlineStr">
        <is>
          <t>CODICOBRE (EGIPTO)</t>
        </is>
      </c>
      <c r="G315" s="22" t="n">
        <v>1</v>
      </c>
      <c r="H315" s="13" t="n">
        <v>5.23</v>
      </c>
      <c r="I315" s="13" t="n">
        <v>5.452302789817496</v>
      </c>
      <c r="J315" s="11" t="n">
        <v>0</v>
      </c>
      <c r="K315" s="13" t="n">
        <v>0</v>
      </c>
      <c r="L315" s="11" t="n">
        <v>0</v>
      </c>
      <c r="M315" s="13" t="n">
        <v>0</v>
      </c>
      <c r="N315" s="11" t="n">
        <v>0</v>
      </c>
      <c r="O315" s="13" t="n">
        <v>0</v>
      </c>
      <c r="P315" s="11" t="n">
        <v>0</v>
      </c>
      <c r="Q315" s="13" t="n">
        <v>0</v>
      </c>
      <c r="R315" s="11" t="n">
        <v>0</v>
      </c>
      <c r="S315" s="13" t="n">
        <v>0</v>
      </c>
      <c r="T315" s="11" t="n">
        <v>0</v>
      </c>
      <c r="U315" s="13" t="n">
        <v>0</v>
      </c>
      <c r="V315" s="11" t="n">
        <v>0</v>
      </c>
      <c r="W315" s="13" t="n">
        <v>0</v>
      </c>
      <c r="X315" s="11" t="n">
        <v>0</v>
      </c>
      <c r="Y315" s="13" t="n">
        <v>0</v>
      </c>
      <c r="Z315" s="11" t="n">
        <v>0</v>
      </c>
      <c r="AA315" s="13" t="n">
        <v>0</v>
      </c>
      <c r="AB315" s="11" t="n">
        <v>0</v>
      </c>
      <c r="AC315" s="13" t="n">
        <v>0</v>
      </c>
      <c r="AD315" s="11" t="n">
        <v>7920</v>
      </c>
      <c r="AE315" s="13" t="n">
        <v>41421.6</v>
      </c>
      <c r="AF315" s="11" t="n">
        <v>0</v>
      </c>
      <c r="AG315" s="13" t="n">
        <v>0</v>
      </c>
      <c r="AH315" s="25">
        <f>J315+L315+N315+P315+R315+T315+V315+X315+Z315+AB315+AD315+AF315</f>
        <v/>
      </c>
      <c r="AI315" s="26">
        <f>K315+M315+O315+Q315+S315+U315+W315+Y315+AA315+AC315+AE315+AG315</f>
        <v/>
      </c>
      <c r="AJ315" s="11" t="n">
        <v>0</v>
      </c>
      <c r="AK315" s="13" t="n">
        <v>0</v>
      </c>
      <c r="AL315" s="11" t="n">
        <v>0</v>
      </c>
      <c r="AM315" s="13" t="n">
        <v>0</v>
      </c>
      <c r="AN315" s="11" t="n">
        <v>0</v>
      </c>
      <c r="AO315" s="13" t="n">
        <v>0</v>
      </c>
      <c r="AP315" s="11" t="n">
        <v>0</v>
      </c>
      <c r="AQ315" s="13" t="n">
        <v>0</v>
      </c>
      <c r="AR315" s="11" t="n">
        <v>0</v>
      </c>
      <c r="AS315" s="13" t="n">
        <v>0</v>
      </c>
      <c r="AT315" s="11" t="n">
        <v>0</v>
      </c>
      <c r="AU315" s="13" t="n">
        <v>0</v>
      </c>
      <c r="AV315" s="11" t="n">
        <v>0</v>
      </c>
      <c r="AW315" s="13" t="n">
        <v>0</v>
      </c>
      <c r="AX315" s="11" t="n">
        <v>0</v>
      </c>
      <c r="AY315" s="13" t="n">
        <v>0</v>
      </c>
      <c r="AZ315" s="11" t="n">
        <v>0</v>
      </c>
      <c r="BA315" s="13" t="n">
        <v>0</v>
      </c>
      <c r="BB315" s="11" t="n">
        <v>0</v>
      </c>
      <c r="BC315" s="13" t="n">
        <v>0</v>
      </c>
      <c r="BD315" s="11" t="n">
        <v>8158</v>
      </c>
      <c r="BE315" s="13" t="n">
        <v>44479.88615933114</v>
      </c>
      <c r="BF315" s="11" t="n">
        <v>0</v>
      </c>
      <c r="BG315" s="13" t="n">
        <v>0</v>
      </c>
      <c r="BH315" s="27">
        <f>AJ315+AL315+AN315+AP315+AR315+AT315+AV315+AX315+AZ315+BB315+BD315+BF315</f>
        <v/>
      </c>
      <c r="BI315" s="28">
        <f>AK315+AM315+AO315+AQ315+AS315+AU315+AW315+AY315+BA315+BC315+BE315+BG315</f>
        <v/>
      </c>
      <c r="BJ315" s="11">
        <f>BH315-AH315</f>
        <v/>
      </c>
      <c r="BK315" s="12">
        <f>IF(AH315&gt;0, BJ315/AH315, 0)</f>
        <v/>
      </c>
      <c r="BL315" s="13">
        <f>BI315-AI315</f>
        <v/>
      </c>
      <c r="BM315" s="12">
        <f>IF(AI315&gt;0, BL315/AI315, 0)</f>
        <v/>
      </c>
    </row>
    <row r="316">
      <c r="A316" s="19" t="inlineStr">
        <is>
          <t>García</t>
        </is>
      </c>
      <c r="B316" s="19" t="inlineStr">
        <is>
          <t>EGIPTO</t>
        </is>
      </c>
      <c r="C316" s="19" t="inlineStr">
        <is>
          <t>DOTRA CHEMICALS</t>
        </is>
      </c>
      <c r="D316" s="10" t="inlineStr">
        <is>
          <t>Consolidado/estratégico</t>
        </is>
      </c>
      <c r="E316" s="10" t="inlineStr">
        <is>
          <t>SPCE2B0001EG</t>
        </is>
      </c>
      <c r="F316" s="19" t="inlineStr">
        <is>
          <t>NEW SPRINTENE</t>
        </is>
      </c>
      <c r="G316" s="22" t="n">
        <v>1</v>
      </c>
      <c r="H316" s="13" t="n">
        <v>12.55</v>
      </c>
      <c r="I316" s="13" t="n">
        <v>13.08390367885691</v>
      </c>
      <c r="J316" s="11" t="n">
        <v>0</v>
      </c>
      <c r="K316" s="13" t="n">
        <v>0</v>
      </c>
      <c r="L316" s="11" t="n">
        <v>9401.695847532299</v>
      </c>
      <c r="M316" s="13" t="n">
        <v>117991.2828865303</v>
      </c>
      <c r="N316" s="11" t="n">
        <v>0</v>
      </c>
      <c r="O316" s="13" t="n">
        <v>0</v>
      </c>
      <c r="P316" s="11" t="n">
        <v>0</v>
      </c>
      <c r="Q316" s="13" t="n">
        <v>0</v>
      </c>
      <c r="R316" s="11" t="n">
        <v>7834.746539610249</v>
      </c>
      <c r="S316" s="13" t="n">
        <v>98326.06907210863</v>
      </c>
      <c r="T316" s="11" t="n">
        <v>0</v>
      </c>
      <c r="U316" s="13" t="n">
        <v>0</v>
      </c>
      <c r="V316" s="11" t="n">
        <v>0</v>
      </c>
      <c r="W316" s="13" t="n">
        <v>0</v>
      </c>
      <c r="X316" s="11" t="n">
        <v>0</v>
      </c>
      <c r="Y316" s="13" t="n">
        <v>0</v>
      </c>
      <c r="Z316" s="11" t="n">
        <v>0</v>
      </c>
      <c r="AA316" s="13" t="n">
        <v>0</v>
      </c>
      <c r="AB316" s="11" t="n">
        <v>0</v>
      </c>
      <c r="AC316" s="13" t="n">
        <v>0</v>
      </c>
      <c r="AD316" s="11" t="n">
        <v>0</v>
      </c>
      <c r="AE316" s="13" t="n">
        <v>0</v>
      </c>
      <c r="AF316" s="11" t="n">
        <v>0</v>
      </c>
      <c r="AG316" s="13" t="n">
        <v>0</v>
      </c>
      <c r="AH316" s="25">
        <f>J316+L316+N316+P316+R316+T316+V316+X316+Z316+AB316+AD316+AF316</f>
        <v/>
      </c>
      <c r="AI316" s="26">
        <f>K316+M316+O316+Q316+S316+U316+W316+Y316+AA316+AC316+AE316+AG316</f>
        <v/>
      </c>
      <c r="AJ316" s="11" t="n">
        <v>0</v>
      </c>
      <c r="AK316" s="13" t="n">
        <v>0</v>
      </c>
      <c r="AL316" s="11" t="n">
        <v>10363</v>
      </c>
      <c r="AM316" s="13" t="n">
        <v>135593.2521704829</v>
      </c>
      <c r="AN316" s="11" t="n">
        <v>0</v>
      </c>
      <c r="AO316" s="13" t="n">
        <v>0</v>
      </c>
      <c r="AP316" s="11" t="n">
        <v>0</v>
      </c>
      <c r="AQ316" s="13" t="n">
        <v>0</v>
      </c>
      <c r="AR316" s="11" t="n">
        <v>8637</v>
      </c>
      <c r="AS316" s="13" t="n">
        <v>113000.9177277985</v>
      </c>
      <c r="AT316" s="11" t="n">
        <v>0</v>
      </c>
      <c r="AU316" s="13" t="n">
        <v>0</v>
      </c>
      <c r="AV316" s="11" t="n">
        <v>0</v>
      </c>
      <c r="AW316" s="13" t="n">
        <v>0</v>
      </c>
      <c r="AX316" s="11" t="n">
        <v>0</v>
      </c>
      <c r="AY316" s="13" t="n">
        <v>0</v>
      </c>
      <c r="AZ316" s="11" t="n">
        <v>0</v>
      </c>
      <c r="BA316" s="13" t="n">
        <v>0</v>
      </c>
      <c r="BB316" s="11" t="n">
        <v>0</v>
      </c>
      <c r="BC316" s="13" t="n">
        <v>0</v>
      </c>
      <c r="BD316" s="11" t="n">
        <v>0</v>
      </c>
      <c r="BE316" s="13" t="n">
        <v>0</v>
      </c>
      <c r="BF316" s="11" t="n">
        <v>0</v>
      </c>
      <c r="BG316" s="13" t="n">
        <v>0</v>
      </c>
      <c r="BH316" s="27">
        <f>AJ316+AL316+AN316+AP316+AR316+AT316+AV316+AX316+AZ316+BB316+BD316+BF316</f>
        <v/>
      </c>
      <c r="BI316" s="28">
        <f>AK316+AM316+AO316+AQ316+AS316+AU316+AW316+AY316+BA316+BC316+BE316+BG316</f>
        <v/>
      </c>
      <c r="BJ316" s="11">
        <f>BH316-AH316</f>
        <v/>
      </c>
      <c r="BK316" s="12">
        <f>IF(AH316&gt;0, BJ316/AH316, 0)</f>
        <v/>
      </c>
      <c r="BL316" s="13">
        <f>BI316-AI316</f>
        <v/>
      </c>
      <c r="BM316" s="12">
        <f>IF(AI316&gt;0, BL316/AI316, 0)</f>
        <v/>
      </c>
    </row>
    <row r="317">
      <c r="A317" s="19" t="inlineStr">
        <is>
          <t>García</t>
        </is>
      </c>
      <c r="B317" s="19" t="inlineStr">
        <is>
          <t>EGIPTO</t>
        </is>
      </c>
      <c r="C317" s="19" t="inlineStr">
        <is>
          <t>DOTRA CHEMICALS</t>
        </is>
      </c>
      <c r="D317" s="10" t="inlineStr">
        <is>
          <t>Consolidado/estratégico</t>
        </is>
      </c>
      <c r="E317" s="10" t="inlineStr">
        <is>
          <t>SPCE2B0001EG</t>
        </is>
      </c>
      <c r="F317" s="19" t="inlineStr">
        <is>
          <t>NEW SPRINTENE, 1 L</t>
        </is>
      </c>
      <c r="G317" s="22" t="n">
        <v>1</v>
      </c>
      <c r="H317" s="13" t="n">
        <v>12.55</v>
      </c>
      <c r="I317" s="13" t="n">
        <v>13.08459219665299</v>
      </c>
      <c r="J317" s="11" t="n">
        <v>0</v>
      </c>
      <c r="K317" s="13" t="n">
        <v>0</v>
      </c>
      <c r="L317" s="11" t="n">
        <v>0</v>
      </c>
      <c r="M317" s="13" t="n">
        <v>0</v>
      </c>
      <c r="N317" s="11" t="n">
        <v>0</v>
      </c>
      <c r="O317" s="13" t="n">
        <v>0</v>
      </c>
      <c r="P317" s="11" t="n">
        <v>0</v>
      </c>
      <c r="Q317" s="13" t="n">
        <v>0</v>
      </c>
      <c r="R317" s="11" t="n">
        <v>0</v>
      </c>
      <c r="S317" s="13" t="n">
        <v>0</v>
      </c>
      <c r="T317" s="11" t="n">
        <v>0</v>
      </c>
      <c r="U317" s="13" t="n">
        <v>0</v>
      </c>
      <c r="V317" s="11" t="n">
        <v>8618.221193571273</v>
      </c>
      <c r="W317" s="13" t="n">
        <v>108158.6759793195</v>
      </c>
      <c r="X317" s="11" t="n">
        <v>0</v>
      </c>
      <c r="Y317" s="13" t="n">
        <v>0</v>
      </c>
      <c r="Z317" s="11" t="n">
        <v>0</v>
      </c>
      <c r="AA317" s="13" t="n">
        <v>0</v>
      </c>
      <c r="AB317" s="11" t="n">
        <v>0</v>
      </c>
      <c r="AC317" s="13" t="n">
        <v>0</v>
      </c>
      <c r="AD317" s="11" t="n">
        <v>0</v>
      </c>
      <c r="AE317" s="13" t="n">
        <v>0</v>
      </c>
      <c r="AF317" s="11" t="n">
        <v>0</v>
      </c>
      <c r="AG317" s="13" t="n">
        <v>0</v>
      </c>
      <c r="AH317" s="25">
        <f>J317+L317+N317+P317+R317+T317+V317+X317+Z317+AB317+AD317+AF317</f>
        <v/>
      </c>
      <c r="AI317" s="26">
        <f>K317+M317+O317+Q317+S317+U317+W317+Y317+AA317+AC317+AE317+AG317</f>
        <v/>
      </c>
      <c r="AJ317" s="11" t="n">
        <v>0</v>
      </c>
      <c r="AK317" s="13" t="n">
        <v>0</v>
      </c>
      <c r="AL317" s="11" t="n">
        <v>0</v>
      </c>
      <c r="AM317" s="13" t="n">
        <v>0</v>
      </c>
      <c r="AN317" s="11" t="n">
        <v>0</v>
      </c>
      <c r="AO317" s="13" t="n">
        <v>0</v>
      </c>
      <c r="AP317" s="11" t="n">
        <v>0</v>
      </c>
      <c r="AQ317" s="13" t="n">
        <v>0</v>
      </c>
      <c r="AR317" s="11" t="n">
        <v>0</v>
      </c>
      <c r="AS317" s="13" t="n">
        <v>0</v>
      </c>
      <c r="AT317" s="11" t="n">
        <v>0</v>
      </c>
      <c r="AU317" s="13" t="n">
        <v>0</v>
      </c>
      <c r="AV317" s="11" t="n">
        <v>9500</v>
      </c>
      <c r="AW317" s="13" t="n">
        <v>124303.6258682035</v>
      </c>
      <c r="AX317" s="11" t="n">
        <v>0</v>
      </c>
      <c r="AY317" s="13" t="n">
        <v>0</v>
      </c>
      <c r="AZ317" s="11" t="n">
        <v>0</v>
      </c>
      <c r="BA317" s="13" t="n">
        <v>0</v>
      </c>
      <c r="BB317" s="11" t="n">
        <v>0</v>
      </c>
      <c r="BC317" s="13" t="n">
        <v>0</v>
      </c>
      <c r="BD317" s="11" t="n">
        <v>0</v>
      </c>
      <c r="BE317" s="13" t="n">
        <v>0</v>
      </c>
      <c r="BF317" s="11" t="n">
        <v>0</v>
      </c>
      <c r="BG317" s="13" t="n">
        <v>0</v>
      </c>
      <c r="BH317" s="27">
        <f>AJ317+AL317+AN317+AP317+AR317+AT317+AV317+AX317+AZ317+BB317+BD317+BF317</f>
        <v/>
      </c>
      <c r="BI317" s="28">
        <f>AK317+AM317+AO317+AQ317+AS317+AU317+AW317+AY317+BA317+BC317+BE317+BG317</f>
        <v/>
      </c>
      <c r="BJ317" s="11">
        <f>BH317-AH317</f>
        <v/>
      </c>
      <c r="BK317" s="12">
        <f>IF(AH317&gt;0, BJ317/AH317, 0)</f>
        <v/>
      </c>
      <c r="BL317" s="13">
        <f>BI317-AI317</f>
        <v/>
      </c>
      <c r="BM317" s="12">
        <f>IF(AI317&gt;0, BL317/AI317, 0)</f>
        <v/>
      </c>
    </row>
    <row r="318">
      <c r="A318" s="19" t="inlineStr">
        <is>
          <t>García</t>
        </is>
      </c>
      <c r="B318" s="19" t="inlineStr">
        <is>
          <t>EGIPTO</t>
        </is>
      </c>
      <c r="C318" s="19" t="inlineStr">
        <is>
          <t>DOTRA CHEMICALS</t>
        </is>
      </c>
      <c r="D318" s="10" t="inlineStr">
        <is>
          <t>Consolidado/estratégico</t>
        </is>
      </c>
      <c r="E318" s="10" t="inlineStr">
        <is>
          <t>SPCE2B0001EG</t>
        </is>
      </c>
      <c r="F318" s="19" t="inlineStr">
        <is>
          <t>SPRINTENE CON BORO</t>
        </is>
      </c>
      <c r="G318" s="22" t="n">
        <v>1</v>
      </c>
      <c r="H318" s="13" t="n">
        <v>12.34080932154747</v>
      </c>
      <c r="I318" s="13" t="n">
        <v>12.86624442863299</v>
      </c>
      <c r="J318" s="11" t="n">
        <v>0</v>
      </c>
      <c r="K318" s="13" t="n">
        <v>0</v>
      </c>
      <c r="L318" s="11" t="n">
        <v>0</v>
      </c>
      <c r="M318" s="13" t="n">
        <v>0</v>
      </c>
      <c r="N318" s="11" t="n">
        <v>0</v>
      </c>
      <c r="O318" s="13" t="n">
        <v>0</v>
      </c>
      <c r="P318" s="11" t="n">
        <v>0</v>
      </c>
      <c r="Q318" s="13" t="n">
        <v>0</v>
      </c>
      <c r="R318" s="11" t="n">
        <v>0</v>
      </c>
      <c r="S318" s="13" t="n">
        <v>0</v>
      </c>
      <c r="T318" s="11" t="n">
        <v>0</v>
      </c>
      <c r="U318" s="13" t="n">
        <v>0</v>
      </c>
      <c r="V318" s="11" t="n">
        <v>0</v>
      </c>
      <c r="W318" s="13" t="n">
        <v>0</v>
      </c>
      <c r="X318" s="11" t="n">
        <v>0</v>
      </c>
      <c r="Y318" s="13" t="n">
        <v>0</v>
      </c>
      <c r="Z318" s="11" t="n">
        <v>0</v>
      </c>
      <c r="AA318" s="13" t="n">
        <v>0</v>
      </c>
      <c r="AB318" s="11" t="n">
        <v>5000</v>
      </c>
      <c r="AC318" s="13" t="n">
        <v>61704.05</v>
      </c>
      <c r="AD318" s="11" t="n">
        <v>10000</v>
      </c>
      <c r="AE318" s="13" t="n">
        <v>123408.09</v>
      </c>
      <c r="AF318" s="11" t="n">
        <v>0</v>
      </c>
      <c r="AG318" s="13" t="n">
        <v>0</v>
      </c>
      <c r="AH318" s="25">
        <f>J318+L318+N318+P318+R318+T318+V318+X318+Z318+AB318+AD318+AF318</f>
        <v/>
      </c>
      <c r="AI318" s="26">
        <f>K318+M318+O318+Q318+S318+U318+W318+Y318+AA318+AC318+AE318+AG318</f>
        <v/>
      </c>
      <c r="AJ318" s="11" t="n">
        <v>0</v>
      </c>
      <c r="AK318" s="13" t="n">
        <v>0</v>
      </c>
      <c r="AL318" s="11" t="n">
        <v>0</v>
      </c>
      <c r="AM318" s="13" t="n">
        <v>0</v>
      </c>
      <c r="AN318" s="11" t="n">
        <v>0</v>
      </c>
      <c r="AO318" s="13" t="n">
        <v>0</v>
      </c>
      <c r="AP318" s="11" t="n">
        <v>0</v>
      </c>
      <c r="AQ318" s="13" t="n">
        <v>0</v>
      </c>
      <c r="AR318" s="11" t="n">
        <v>0</v>
      </c>
      <c r="AS318" s="13" t="n">
        <v>0</v>
      </c>
      <c r="AT318" s="11" t="n">
        <v>0</v>
      </c>
      <c r="AU318" s="13" t="n">
        <v>0</v>
      </c>
      <c r="AV318" s="11" t="n">
        <v>0</v>
      </c>
      <c r="AW318" s="13" t="n">
        <v>0</v>
      </c>
      <c r="AX318" s="11" t="n">
        <v>0</v>
      </c>
      <c r="AY318" s="13" t="n">
        <v>0</v>
      </c>
      <c r="AZ318" s="11" t="n">
        <v>0</v>
      </c>
      <c r="BA318" s="13" t="n">
        <v>0</v>
      </c>
      <c r="BB318" s="11" t="n">
        <v>5225</v>
      </c>
      <c r="BC318" s="13" t="n">
        <v>67226.12713960737</v>
      </c>
      <c r="BD318" s="11" t="n">
        <v>10450</v>
      </c>
      <c r="BE318" s="13" t="n">
        <v>134452.2542792147</v>
      </c>
      <c r="BF318" s="11" t="n">
        <v>0</v>
      </c>
      <c r="BG318" s="13" t="n">
        <v>0</v>
      </c>
      <c r="BH318" s="27">
        <f>AJ318+AL318+AN318+AP318+AR318+AT318+AV318+AX318+AZ318+BB318+BD318+BF318</f>
        <v/>
      </c>
      <c r="BI318" s="28">
        <f>AK318+AM318+AO318+AQ318+AS318+AU318+AW318+AY318+BA318+BC318+BE318+BG318</f>
        <v/>
      </c>
      <c r="BJ318" s="11">
        <f>BH318-AH318</f>
        <v/>
      </c>
      <c r="BK318" s="12">
        <f>IF(AH318&gt;0, BJ318/AH318, 0)</f>
        <v/>
      </c>
      <c r="BL318" s="13">
        <f>BI318-AI318</f>
        <v/>
      </c>
      <c r="BM318" s="12">
        <f>IF(AI318&gt;0, BL318/AI318, 0)</f>
        <v/>
      </c>
    </row>
    <row r="319">
      <c r="A319" s="19" t="inlineStr">
        <is>
          <t>García</t>
        </is>
      </c>
      <c r="B319" s="19" t="inlineStr">
        <is>
          <t>EGIPTO</t>
        </is>
      </c>
      <c r="C319" s="19" t="inlineStr">
        <is>
          <t>DOTRA CHEMICALS</t>
        </is>
      </c>
      <c r="D319" s="10" t="inlineStr">
        <is>
          <t>Consolidado/estratégico</t>
        </is>
      </c>
      <c r="E319" s="10" t="inlineStr">
        <is>
          <t>SSEG0005EG</t>
        </is>
      </c>
      <c r="F319" s="19" t="inlineStr">
        <is>
          <t>SAL-WAX Ca</t>
        </is>
      </c>
      <c r="G319" s="22" t="n">
        <v>5</v>
      </c>
      <c r="H319" s="13" t="n">
        <v>3.869999999999999</v>
      </c>
      <c r="I319" s="13" t="n">
        <v>4.035185025642072</v>
      </c>
      <c r="J319" s="11" t="n">
        <v>20773.94915805748</v>
      </c>
      <c r="K319" s="13" t="n">
        <v>80395.18324168243</v>
      </c>
      <c r="L319" s="11" t="n">
        <v>24730.89185483033</v>
      </c>
      <c r="M319" s="13" t="n">
        <v>95708.55147819337</v>
      </c>
      <c r="N319" s="11" t="n">
        <v>9892.356741932132</v>
      </c>
      <c r="O319" s="13" t="n">
        <v>38283.42059127735</v>
      </c>
      <c r="P319" s="11" t="n">
        <v>0</v>
      </c>
      <c r="Q319" s="13" t="n">
        <v>0</v>
      </c>
      <c r="R319" s="11" t="n">
        <v>34623.24859676246</v>
      </c>
      <c r="S319" s="13" t="n">
        <v>133991.9720694707</v>
      </c>
      <c r="T319" s="11" t="n">
        <v>33634.01292256925</v>
      </c>
      <c r="U319" s="13" t="n">
        <v>130163.630010343</v>
      </c>
      <c r="V319" s="11" t="n">
        <v>0</v>
      </c>
      <c r="W319" s="13" t="n">
        <v>0</v>
      </c>
      <c r="X319" s="11" t="n">
        <v>0</v>
      </c>
      <c r="Y319" s="13" t="n">
        <v>0</v>
      </c>
      <c r="Z319" s="11" t="n">
        <v>0</v>
      </c>
      <c r="AA319" s="13" t="n">
        <v>0</v>
      </c>
      <c r="AB319" s="11" t="n">
        <v>0</v>
      </c>
      <c r="AC319" s="13" t="n">
        <v>0</v>
      </c>
      <c r="AD319" s="11" t="n">
        <v>0</v>
      </c>
      <c r="AE319" s="13" t="n">
        <v>0</v>
      </c>
      <c r="AF319" s="11" t="n">
        <v>0</v>
      </c>
      <c r="AG319" s="13" t="n">
        <v>0</v>
      </c>
      <c r="AH319" s="25">
        <f>J319+L319+N319+P319+R319+T319+V319+X319+Z319+AB319+AD319+AF319</f>
        <v/>
      </c>
      <c r="AI319" s="26">
        <f>K319+M319+O319+Q319+S319+U319+W319+Y319+AA319+AC319+AE319+AG319</f>
        <v/>
      </c>
      <c r="AJ319" s="11" t="n">
        <v>22895</v>
      </c>
      <c r="AK319" s="13" t="n">
        <v>92398.79472200309</v>
      </c>
      <c r="AL319" s="11" t="n">
        <v>27260</v>
      </c>
      <c r="AM319" s="13" t="n">
        <v>110007.2094332689</v>
      </c>
      <c r="AN319" s="11" t="n">
        <v>10905</v>
      </c>
      <c r="AO319" s="13" t="n">
        <v>43990.78177006959</v>
      </c>
      <c r="AP319" s="11" t="n">
        <v>0</v>
      </c>
      <c r="AQ319" s="13" t="n">
        <v>0</v>
      </c>
      <c r="AR319" s="11" t="n">
        <v>38160</v>
      </c>
      <c r="AS319" s="13" t="n">
        <v>153977.8211979419</v>
      </c>
      <c r="AT319" s="11" t="n">
        <v>37070</v>
      </c>
      <c r="AU319" s="13" t="n">
        <v>149580.7600214745</v>
      </c>
      <c r="AV319" s="11" t="n">
        <v>0</v>
      </c>
      <c r="AW319" s="13" t="n">
        <v>0</v>
      </c>
      <c r="AX319" s="11" t="n">
        <v>0</v>
      </c>
      <c r="AY319" s="13" t="n">
        <v>0</v>
      </c>
      <c r="AZ319" s="11" t="n">
        <v>0</v>
      </c>
      <c r="BA319" s="13" t="n">
        <v>0</v>
      </c>
      <c r="BB319" s="11" t="n">
        <v>0</v>
      </c>
      <c r="BC319" s="13" t="n">
        <v>0</v>
      </c>
      <c r="BD319" s="11" t="n">
        <v>0</v>
      </c>
      <c r="BE319" s="13" t="n">
        <v>0</v>
      </c>
      <c r="BF319" s="11" t="n">
        <v>0</v>
      </c>
      <c r="BG319" s="13" t="n">
        <v>0</v>
      </c>
      <c r="BH319" s="27">
        <f>AJ319+AL319+AN319+AP319+AR319+AT319+AV319+AX319+AZ319+BB319+BD319+BF319</f>
        <v/>
      </c>
      <c r="BI319" s="28">
        <f>AK319+AM319+AO319+AQ319+AS319+AU319+AW319+AY319+BA319+BC319+BE319+BG319</f>
        <v/>
      </c>
      <c r="BJ319" s="11">
        <f>BH319-AH319</f>
        <v/>
      </c>
      <c r="BK319" s="12">
        <f>IF(AH319&gt;0, BJ319/AH319, 0)</f>
        <v/>
      </c>
      <c r="BL319" s="13">
        <f>BI319-AI319</f>
        <v/>
      </c>
      <c r="BM319" s="12">
        <f>IF(AI319&gt;0, BL319/AI319, 0)</f>
        <v/>
      </c>
    </row>
    <row r="320">
      <c r="A320" s="19" t="inlineStr">
        <is>
          <t>García</t>
        </is>
      </c>
      <c r="B320" s="19" t="inlineStr">
        <is>
          <t>EGIPTO</t>
        </is>
      </c>
      <c r="C320" s="19" t="inlineStr">
        <is>
          <t>DOTRA CHEMICALS</t>
        </is>
      </c>
      <c r="D320" s="10" t="inlineStr">
        <is>
          <t>Consolidado/estratégico</t>
        </is>
      </c>
      <c r="E320" s="10" t="inlineStr">
        <is>
          <t>SSEG0005EG</t>
        </is>
      </c>
      <c r="F320" s="19" t="inlineStr">
        <is>
          <t>SALWAX CALCIO EGIPTO, 5 KG</t>
        </is>
      </c>
      <c r="G320" s="22" t="n">
        <v>5</v>
      </c>
      <c r="H320" s="13" t="n">
        <v>3.86240377540024</v>
      </c>
      <c r="I320" s="13" t="n">
        <v>4.027550307398322</v>
      </c>
      <c r="J320" s="11" t="n">
        <v>0</v>
      </c>
      <c r="K320" s="13" t="n">
        <v>0</v>
      </c>
      <c r="L320" s="11" t="n">
        <v>0</v>
      </c>
      <c r="M320" s="13" t="n">
        <v>0</v>
      </c>
      <c r="N320" s="11" t="n">
        <v>0</v>
      </c>
      <c r="O320" s="13" t="n">
        <v>0</v>
      </c>
      <c r="P320" s="11" t="n">
        <v>20773.94915805748</v>
      </c>
      <c r="Q320" s="13" t="n">
        <v>80395.18324168243</v>
      </c>
      <c r="R320" s="11" t="n">
        <v>0</v>
      </c>
      <c r="S320" s="13" t="n">
        <v>0</v>
      </c>
      <c r="T320" s="11" t="n">
        <v>0</v>
      </c>
      <c r="U320" s="13" t="n">
        <v>0</v>
      </c>
      <c r="V320" s="11" t="n">
        <v>0</v>
      </c>
      <c r="W320" s="13" t="n">
        <v>0</v>
      </c>
      <c r="X320" s="11" t="n">
        <v>0</v>
      </c>
      <c r="Y320" s="13" t="n">
        <v>0</v>
      </c>
      <c r="Z320" s="11" t="n">
        <v>20000</v>
      </c>
      <c r="AA320" s="13" t="n">
        <v>77248.08</v>
      </c>
      <c r="AB320" s="11" t="n">
        <v>21000</v>
      </c>
      <c r="AC320" s="13" t="n">
        <v>81110.48</v>
      </c>
      <c r="AD320" s="11" t="n">
        <v>21000</v>
      </c>
      <c r="AE320" s="13" t="n">
        <v>81110.48</v>
      </c>
      <c r="AF320" s="11" t="n">
        <v>0</v>
      </c>
      <c r="AG320" s="13" t="n">
        <v>0</v>
      </c>
      <c r="AH320" s="25" t="n">
        <v>82773.94915805748</v>
      </c>
      <c r="AI320" s="26" t="n">
        <v>319864.22</v>
      </c>
      <c r="AJ320" s="11" t="n">
        <v>0</v>
      </c>
      <c r="AK320" s="13" t="n">
        <v>0</v>
      </c>
      <c r="AL320" s="11" t="n">
        <v>0</v>
      </c>
      <c r="AM320" s="13" t="n">
        <v>0</v>
      </c>
      <c r="AN320" s="11" t="n">
        <v>0</v>
      </c>
      <c r="AO320" s="13" t="n">
        <v>0</v>
      </c>
      <c r="AP320" s="11" t="n">
        <v>22895</v>
      </c>
      <c r="AQ320" s="13" t="n">
        <v>92398.79472200309</v>
      </c>
      <c r="AR320" s="11" t="n">
        <v>0</v>
      </c>
      <c r="AS320" s="13" t="n">
        <v>0</v>
      </c>
      <c r="AT320" s="11" t="n">
        <v>0</v>
      </c>
      <c r="AU320" s="13" t="n">
        <v>0</v>
      </c>
      <c r="AV320" s="11" t="n">
        <v>0</v>
      </c>
      <c r="AW320" s="13" t="n">
        <v>0</v>
      </c>
      <c r="AX320" s="11" t="n">
        <v>0</v>
      </c>
      <c r="AY320" s="13" t="n">
        <v>0</v>
      </c>
      <c r="AZ320" s="11" t="n">
        <v>20895</v>
      </c>
      <c r="BA320" s="13" t="n">
        <v>84113.44515983373</v>
      </c>
      <c r="BB320" s="11" t="n">
        <v>20900</v>
      </c>
      <c r="BC320" s="13" t="n">
        <v>84113.44515983373</v>
      </c>
      <c r="BD320" s="11" t="n">
        <v>31345</v>
      </c>
      <c r="BE320" s="13" t="n">
        <v>126160.1087293273</v>
      </c>
      <c r="BF320" s="11" t="n">
        <v>0</v>
      </c>
      <c r="BG320" s="13" t="n">
        <v>0</v>
      </c>
      <c r="BH320" s="27">
        <f>AJ320+AL320+AN320+AP320+AR320+AT320+AV320+AX320+AZ320+BB320+BD320+BF320</f>
        <v/>
      </c>
      <c r="BI320" s="28">
        <f>AK320+AM320+AO320+AQ320+AS320+AU320+AW320+AY320+BA320+BC320+BE320+BG320</f>
        <v/>
      </c>
      <c r="BJ320" s="11">
        <f>BH320-AH320</f>
        <v/>
      </c>
      <c r="BK320" s="12">
        <f>IF(AH320&gt;0, BJ320/AH320, 0)</f>
        <v/>
      </c>
      <c r="BL320" s="13">
        <f>BI320-AI320</f>
        <v/>
      </c>
      <c r="BM320" s="12">
        <f>IF(AI320&gt;0, BL320/AI320, 0)</f>
        <v/>
      </c>
    </row>
    <row r="321">
      <c r="A321" s="19" t="inlineStr">
        <is>
          <t>García</t>
        </is>
      </c>
      <c r="B321" s="19" t="inlineStr">
        <is>
          <t>EGIPTO</t>
        </is>
      </c>
      <c r="C321" s="19" t="inlineStr">
        <is>
          <t>DOTRA CHEMICALS</t>
        </is>
      </c>
      <c r="D321" s="10" t="inlineStr">
        <is>
          <t>Consolidado/estratégico</t>
        </is>
      </c>
      <c r="E321" s="10" t="inlineStr">
        <is>
          <t>SSEG0005EG</t>
        </is>
      </c>
      <c r="F321" s="19" t="inlineStr">
        <is>
          <t>SAL-WAX Ca, 5 KG</t>
        </is>
      </c>
      <c r="G321" s="22" t="n">
        <v>5</v>
      </c>
      <c r="H321" s="13" t="n">
        <v>3.716731666666667</v>
      </c>
      <c r="I321" s="13" t="n">
        <v>3.875343206290697</v>
      </c>
      <c r="J321" s="11" t="n">
        <v>0</v>
      </c>
      <c r="K321" s="13" t="n">
        <v>0</v>
      </c>
      <c r="L321" s="11" t="n">
        <v>0</v>
      </c>
      <c r="M321" s="13" t="n">
        <v>0</v>
      </c>
      <c r="N321" s="11" t="n">
        <v>0</v>
      </c>
      <c r="O321" s="13" t="n">
        <v>0</v>
      </c>
      <c r="P321" s="11" t="n">
        <v>0</v>
      </c>
      <c r="Q321" s="13" t="n">
        <v>0</v>
      </c>
      <c r="R321" s="11" t="n">
        <v>0</v>
      </c>
      <c r="S321" s="13" t="n">
        <v>0</v>
      </c>
      <c r="T321" s="11" t="n">
        <v>0</v>
      </c>
      <c r="U321" s="13" t="n">
        <v>0</v>
      </c>
      <c r="V321" s="11" t="n">
        <v>9892.356741932132</v>
      </c>
      <c r="W321" s="13" t="n">
        <v>38283.42059127735</v>
      </c>
      <c r="X321" s="11" t="n">
        <v>37590.9556193421</v>
      </c>
      <c r="Y321" s="13" t="n">
        <v>138199.3101000954</v>
      </c>
      <c r="Z321" s="11" t="n">
        <v>0</v>
      </c>
      <c r="AA321" s="13" t="n">
        <v>0</v>
      </c>
      <c r="AB321" s="11" t="n">
        <v>0</v>
      </c>
      <c r="AC321" s="13" t="n">
        <v>0</v>
      </c>
      <c r="AD321" s="11" t="n">
        <v>0</v>
      </c>
      <c r="AE321" s="13" t="n">
        <v>0</v>
      </c>
      <c r="AF321" s="11" t="n">
        <v>0</v>
      </c>
      <c r="AG321" s="13" t="n">
        <v>0</v>
      </c>
      <c r="AH321" s="25">
        <f>J321+L321+N321+P321+R321+T321+V321+X321+Z321+AB321+AD321+AF321</f>
        <v/>
      </c>
      <c r="AI321" s="26">
        <f>K321+M321+O321+Q321+S321+U321+W321+Y321+AA321+AC321+AE321+AG321</f>
        <v/>
      </c>
      <c r="AJ321" s="11" t="n">
        <v>0</v>
      </c>
      <c r="AK321" s="13" t="n">
        <v>0</v>
      </c>
      <c r="AL321" s="11" t="n">
        <v>0</v>
      </c>
      <c r="AM321" s="13" t="n">
        <v>0</v>
      </c>
      <c r="AN321" s="11" t="n">
        <v>0</v>
      </c>
      <c r="AO321" s="13" t="n">
        <v>0</v>
      </c>
      <c r="AP321" s="11" t="n">
        <v>0</v>
      </c>
      <c r="AQ321" s="13" t="n">
        <v>0</v>
      </c>
      <c r="AR321" s="11" t="n">
        <v>0</v>
      </c>
      <c r="AS321" s="13" t="n">
        <v>0</v>
      </c>
      <c r="AT321" s="11" t="n">
        <v>0</v>
      </c>
      <c r="AU321" s="13" t="n">
        <v>0</v>
      </c>
      <c r="AV321" s="11" t="n">
        <v>10905</v>
      </c>
      <c r="AW321" s="13" t="n">
        <v>43990.78177006959</v>
      </c>
      <c r="AX321" s="11" t="n">
        <v>41430</v>
      </c>
      <c r="AY321" s="13" t="n">
        <v>158825.304931154</v>
      </c>
      <c r="AZ321" s="11" t="n">
        <v>0</v>
      </c>
      <c r="BA321" s="13" t="n">
        <v>0</v>
      </c>
      <c r="BB321" s="11" t="n">
        <v>0</v>
      </c>
      <c r="BC321" s="13" t="n">
        <v>0</v>
      </c>
      <c r="BD321" s="11" t="n">
        <v>0</v>
      </c>
      <c r="BE321" s="13" t="n">
        <v>0</v>
      </c>
      <c r="BF321" s="11" t="n">
        <v>0</v>
      </c>
      <c r="BG321" s="13" t="n">
        <v>0</v>
      </c>
      <c r="BH321" s="27">
        <f>AJ321+AL321+AN321+AP321+AR321+AT321+AV321+AX321+AZ321+BB321+BD321+BF321</f>
        <v/>
      </c>
      <c r="BI321" s="28">
        <f>AK321+AM321+AO321+AQ321+AS321+AU321+AW321+AY321+BA321+BC321+BE321+BG321</f>
        <v/>
      </c>
      <c r="BJ321" s="11">
        <f>BH321-AH321</f>
        <v/>
      </c>
      <c r="BK321" s="12">
        <f>IF(AH321&gt;0, BJ321/AH321, 0)</f>
        <v/>
      </c>
      <c r="BL321" s="13">
        <f>BI321-AI321</f>
        <v/>
      </c>
      <c r="BM321" s="12">
        <f>IF(AI321&gt;0, BL321/AI321, 0)</f>
        <v/>
      </c>
    </row>
    <row r="322">
      <c r="A322" s="19" t="inlineStr">
        <is>
          <t>García</t>
        </is>
      </c>
      <c r="B322" s="19" t="inlineStr">
        <is>
          <t>EGIPTO</t>
        </is>
      </c>
      <c r="C322" s="19" t="inlineStr">
        <is>
          <t>DOTRA CHEMICALS</t>
        </is>
      </c>
      <c r="D322" s="10" t="inlineStr">
        <is>
          <t>Consolidado/estratégico</t>
        </is>
      </c>
      <c r="E322" s="10" t="inlineStr">
        <is>
          <t>SSEG0020EG</t>
        </is>
      </c>
      <c r="F322" s="19" t="inlineStr">
        <is>
          <t>SAL-WAX Ca</t>
        </is>
      </c>
      <c r="G322" s="22" t="n">
        <v>20</v>
      </c>
      <c r="H322" s="13" t="n">
        <v>3.76</v>
      </c>
      <c r="I322" s="13" t="n">
        <v>3.919339549941215</v>
      </c>
      <c r="J322" s="11" t="n">
        <v>0</v>
      </c>
      <c r="K322" s="13" t="n">
        <v>0</v>
      </c>
      <c r="L322" s="11" t="n">
        <v>0</v>
      </c>
      <c r="M322" s="13" t="n">
        <v>0</v>
      </c>
      <c r="N322" s="11" t="n">
        <v>10881.59241612535</v>
      </c>
      <c r="O322" s="13" t="n">
        <v>40914.7874846313</v>
      </c>
      <c r="P322" s="11" t="n">
        <v>0</v>
      </c>
      <c r="Q322" s="13" t="n">
        <v>0</v>
      </c>
      <c r="R322" s="11" t="n">
        <v>9892.356741932132</v>
      </c>
      <c r="S322" s="13" t="n">
        <v>37195.26134966482</v>
      </c>
      <c r="T322" s="11" t="n">
        <v>0</v>
      </c>
      <c r="U322" s="13" t="n">
        <v>0</v>
      </c>
      <c r="V322" s="11" t="n">
        <v>0</v>
      </c>
      <c r="W322" s="13" t="n">
        <v>0</v>
      </c>
      <c r="X322" s="11" t="n">
        <v>0</v>
      </c>
      <c r="Y322" s="13" t="n">
        <v>0</v>
      </c>
      <c r="Z322" s="11" t="n">
        <v>0</v>
      </c>
      <c r="AA322" s="13" t="n">
        <v>0</v>
      </c>
      <c r="AB322" s="11" t="n">
        <v>0</v>
      </c>
      <c r="AC322" s="13" t="n">
        <v>0</v>
      </c>
      <c r="AD322" s="11" t="n">
        <v>0</v>
      </c>
      <c r="AE322" s="13" t="n">
        <v>0</v>
      </c>
      <c r="AF322" s="11" t="n">
        <v>0</v>
      </c>
      <c r="AG322" s="13" t="n">
        <v>0</v>
      </c>
      <c r="AH322" s="25">
        <f>J322+L322+N322+P322+R322+T322+V322+X322+Z322+AB322+AD322+AF322</f>
        <v/>
      </c>
      <c r="AI322" s="26">
        <f>K322+M322+O322+Q322+S322+U322+W322+Y322+AA322+AC322+AE322+AG322</f>
        <v/>
      </c>
      <c r="AJ322" s="11" t="n">
        <v>0</v>
      </c>
      <c r="AK322" s="13" t="n">
        <v>0</v>
      </c>
      <c r="AL322" s="11" t="n">
        <v>0</v>
      </c>
      <c r="AM322" s="13" t="n">
        <v>0</v>
      </c>
      <c r="AN322" s="11" t="n">
        <v>12000</v>
      </c>
      <c r="AO322" s="13" t="n">
        <v>47032.07459929457</v>
      </c>
      <c r="AP322" s="11" t="n">
        <v>0</v>
      </c>
      <c r="AQ322" s="13" t="n">
        <v>0</v>
      </c>
      <c r="AR322" s="11" t="n">
        <v>10900</v>
      </c>
      <c r="AS322" s="13" t="n">
        <v>42720.80109435925</v>
      </c>
      <c r="AT322" s="11" t="n">
        <v>0</v>
      </c>
      <c r="AU322" s="13" t="n">
        <v>0</v>
      </c>
      <c r="AV322" s="11" t="n">
        <v>0</v>
      </c>
      <c r="AW322" s="13" t="n">
        <v>0</v>
      </c>
      <c r="AX322" s="11" t="n">
        <v>0</v>
      </c>
      <c r="AY322" s="13" t="n">
        <v>0</v>
      </c>
      <c r="AZ322" s="11" t="n">
        <v>0</v>
      </c>
      <c r="BA322" s="13" t="n">
        <v>0</v>
      </c>
      <c r="BB322" s="11" t="n">
        <v>0</v>
      </c>
      <c r="BC322" s="13" t="n">
        <v>0</v>
      </c>
      <c r="BD322" s="11" t="n">
        <v>0</v>
      </c>
      <c r="BE322" s="13" t="n">
        <v>0</v>
      </c>
      <c r="BF322" s="11" t="n">
        <v>0</v>
      </c>
      <c r="BG322" s="13" t="n">
        <v>0</v>
      </c>
      <c r="BH322" s="27">
        <f>AJ322+AL322+AN322+AP322+AR322+AT322+AV322+AX322+AZ322+BB322+BD322+BF322</f>
        <v/>
      </c>
      <c r="BI322" s="28">
        <f>AK322+AM322+AO322+AQ322+AS322+AU322+AW322+AY322+BA322+BC322+BE322+BG322</f>
        <v/>
      </c>
      <c r="BJ322" s="11">
        <f>BH322-AH322</f>
        <v/>
      </c>
      <c r="BK322" s="12">
        <f>IF(AH322&gt;0, BJ322/AH322, 0)</f>
        <v/>
      </c>
      <c r="BL322" s="13">
        <f>BI322-AI322</f>
        <v/>
      </c>
      <c r="BM322" s="12">
        <f>IF(AI322&gt;0, BL322/AI322, 0)</f>
        <v/>
      </c>
    </row>
    <row r="323">
      <c r="A323" s="19" t="inlineStr">
        <is>
          <t>García</t>
        </is>
      </c>
      <c r="B323" s="19" t="inlineStr">
        <is>
          <t>EGIPTO</t>
        </is>
      </c>
      <c r="C323" s="19" t="inlineStr">
        <is>
          <t>DOTRA CHEMICALS</t>
        </is>
      </c>
      <c r="D323" s="10" t="inlineStr">
        <is>
          <t>Consolidado/estratégico</t>
        </is>
      </c>
      <c r="E323" s="10" t="inlineStr">
        <is>
          <t>SSEG0020EG</t>
        </is>
      </c>
      <c r="F323" s="19" t="inlineStr">
        <is>
          <t>SALWAX CALCIO EGIPTO, 20 KG</t>
        </is>
      </c>
      <c r="G323" s="22" t="n">
        <v>20</v>
      </c>
      <c r="H323" s="13" t="n">
        <v>3.760000000000001</v>
      </c>
      <c r="I323" s="13" t="n">
        <v>3.919339549941214</v>
      </c>
      <c r="J323" s="11" t="n">
        <v>0</v>
      </c>
      <c r="K323" s="13" t="n">
        <v>0</v>
      </c>
      <c r="L323" s="11" t="n">
        <v>0</v>
      </c>
      <c r="M323" s="13" t="n">
        <v>0</v>
      </c>
      <c r="N323" s="11" t="n">
        <v>0</v>
      </c>
      <c r="O323" s="13" t="n">
        <v>0</v>
      </c>
      <c r="P323" s="11" t="n">
        <v>0</v>
      </c>
      <c r="Q323" s="13" t="n">
        <v>0</v>
      </c>
      <c r="R323" s="11" t="n">
        <v>0</v>
      </c>
      <c r="S323" s="13" t="n">
        <v>0</v>
      </c>
      <c r="T323" s="11" t="n">
        <v>0</v>
      </c>
      <c r="U323" s="13" t="n">
        <v>0</v>
      </c>
      <c r="V323" s="11" t="n">
        <v>0</v>
      </c>
      <c r="W323" s="13" t="n">
        <v>0</v>
      </c>
      <c r="X323" s="11" t="n">
        <v>0</v>
      </c>
      <c r="Y323" s="13" t="n">
        <v>0</v>
      </c>
      <c r="Z323" s="11" t="n">
        <v>0</v>
      </c>
      <c r="AA323" s="13" t="n">
        <v>0</v>
      </c>
      <c r="AB323" s="11" t="n">
        <v>0</v>
      </c>
      <c r="AC323" s="13" t="n">
        <v>0</v>
      </c>
      <c r="AD323" s="11" t="n">
        <v>10000</v>
      </c>
      <c r="AE323" s="13" t="n">
        <v>37600</v>
      </c>
      <c r="AF323" s="11" t="n">
        <v>0</v>
      </c>
      <c r="AG323" s="13" t="n">
        <v>0</v>
      </c>
      <c r="AH323" s="25">
        <f>J323+L323+N323+P323+R323+T323+V323+X323+Z323+AB323+AD323+AF323</f>
        <v/>
      </c>
      <c r="AI323" s="26">
        <f>K323+M323+O323+Q323+S323+U323+W323+Y323+AA323+AC323+AE323+AG323</f>
        <v/>
      </c>
      <c r="AJ323" s="11" t="n">
        <v>0</v>
      </c>
      <c r="AK323" s="13" t="n">
        <v>0</v>
      </c>
      <c r="AL323" s="11" t="n">
        <v>0</v>
      </c>
      <c r="AM323" s="13" t="n">
        <v>0</v>
      </c>
      <c r="AN323" s="11" t="n">
        <v>0</v>
      </c>
      <c r="AO323" s="13" t="n">
        <v>0</v>
      </c>
      <c r="AP323" s="11" t="n">
        <v>0</v>
      </c>
      <c r="AQ323" s="13" t="n">
        <v>0</v>
      </c>
      <c r="AR323" s="11" t="n">
        <v>0</v>
      </c>
      <c r="AS323" s="13" t="n">
        <v>0</v>
      </c>
      <c r="AT323" s="11" t="n">
        <v>0</v>
      </c>
      <c r="AU323" s="13" t="n">
        <v>0</v>
      </c>
      <c r="AV323" s="11" t="n">
        <v>0</v>
      </c>
      <c r="AW323" s="13" t="n">
        <v>0</v>
      </c>
      <c r="AX323" s="11" t="n">
        <v>0</v>
      </c>
      <c r="AY323" s="13" t="n">
        <v>0</v>
      </c>
      <c r="AZ323" s="11" t="n">
        <v>0</v>
      </c>
      <c r="BA323" s="13" t="n">
        <v>0</v>
      </c>
      <c r="BB323" s="11" t="n">
        <v>0</v>
      </c>
      <c r="BC323" s="13" t="n">
        <v>0</v>
      </c>
      <c r="BD323" s="11" t="n">
        <v>10460</v>
      </c>
      <c r="BE323" s="13" t="n">
        <v>40996.2916923851</v>
      </c>
      <c r="BF323" s="11" t="n">
        <v>0</v>
      </c>
      <c r="BG323" s="13" t="n">
        <v>0</v>
      </c>
      <c r="BH323" s="27">
        <f>AJ323+AL323+AN323+AP323+AR323+AT323+AV323+AX323+AZ323+BB323+BD323+BF323</f>
        <v/>
      </c>
      <c r="BI323" s="28">
        <f>AK323+AM323+AO323+AQ323+AS323+AU323+AW323+AY323+BA323+BC323+BE323+BG323</f>
        <v/>
      </c>
      <c r="BJ323" s="11">
        <f>BH323-AH323</f>
        <v/>
      </c>
      <c r="BK323" s="12">
        <f>IF(AH323&gt;0, BJ323/AH323, 0)</f>
        <v/>
      </c>
      <c r="BL323" s="13">
        <f>BI323-AI323</f>
        <v/>
      </c>
      <c r="BM323" s="12">
        <f>IF(AI323&gt;0, BL323/AI323, 0)</f>
        <v/>
      </c>
    </row>
    <row r="324">
      <c r="A324" s="19" t="inlineStr">
        <is>
          <t>García</t>
        </is>
      </c>
      <c r="B324" s="19" t="inlineStr">
        <is>
          <t>ESPAÑA</t>
        </is>
      </c>
      <c r="C324" s="19" t="inlineStr">
        <is>
          <t>AGROGIMEDEL, S.L.U.</t>
        </is>
      </c>
      <c r="D324" s="10" t="inlineStr">
        <is>
          <t>Baja aportación</t>
        </is>
      </c>
      <c r="E324" s="10" t="inlineStr">
        <is>
          <t>AGZNP0005</t>
        </is>
      </c>
      <c r="F324" s="19" t="inlineStr">
        <is>
          <t>AGROXILATO ZN PLUS, 5 KG</t>
        </is>
      </c>
      <c r="G324" s="22" t="n">
        <v>5</v>
      </c>
      <c r="H324" s="13" t="n">
        <v>6.31</v>
      </c>
      <c r="I324" s="13" t="n">
        <v>6.577402276630071</v>
      </c>
      <c r="J324" s="11" t="n">
        <v>0</v>
      </c>
      <c r="K324" s="13" t="n">
        <v>0</v>
      </c>
      <c r="L324" s="11" t="n">
        <v>0</v>
      </c>
      <c r="M324" s="13" t="n">
        <v>0</v>
      </c>
      <c r="N324" s="11" t="n">
        <v>741.9267556449099</v>
      </c>
      <c r="O324" s="13" t="n">
        <v>4681.557828119382</v>
      </c>
      <c r="P324" s="11" t="n">
        <v>0</v>
      </c>
      <c r="Q324" s="13" t="n">
        <v>0</v>
      </c>
      <c r="R324" s="11" t="n">
        <v>0</v>
      </c>
      <c r="S324" s="13" t="n">
        <v>0</v>
      </c>
      <c r="T324" s="11" t="n">
        <v>0</v>
      </c>
      <c r="U324" s="13" t="n">
        <v>0</v>
      </c>
      <c r="V324" s="11" t="n">
        <v>0</v>
      </c>
      <c r="W324" s="13" t="n">
        <v>0</v>
      </c>
      <c r="X324" s="11" t="n">
        <v>0</v>
      </c>
      <c r="Y324" s="13" t="n">
        <v>0</v>
      </c>
      <c r="Z324" s="11" t="n">
        <v>0</v>
      </c>
      <c r="AA324" s="13" t="n">
        <v>0</v>
      </c>
      <c r="AB324" s="11" t="n">
        <v>0</v>
      </c>
      <c r="AC324" s="13" t="n">
        <v>0</v>
      </c>
      <c r="AD324" s="11" t="n">
        <v>0</v>
      </c>
      <c r="AE324" s="13" t="n">
        <v>0</v>
      </c>
      <c r="AF324" s="11" t="n">
        <v>0</v>
      </c>
      <c r="AG324" s="13" t="n">
        <v>0</v>
      </c>
      <c r="AH324" s="25">
        <f>J324+L324+N324+P324+R324+T324+V324+X324+Z324+AB324+AD324+AF324</f>
        <v/>
      </c>
      <c r="AI324" s="26">
        <f>K324+M324+O324+Q324+S324+U324+W324+Y324+AA324+AC324+AE324+AG324</f>
        <v/>
      </c>
      <c r="AJ324" s="11" t="n">
        <v>0</v>
      </c>
      <c r="AK324" s="13" t="n">
        <v>0</v>
      </c>
      <c r="AL324" s="11" t="n">
        <v>0</v>
      </c>
      <c r="AM324" s="13" t="n">
        <v>0</v>
      </c>
      <c r="AN324" s="11" t="n">
        <v>780</v>
      </c>
      <c r="AO324" s="13" t="n">
        <v>5130.373775771455</v>
      </c>
      <c r="AP324" s="11" t="n">
        <v>0</v>
      </c>
      <c r="AQ324" s="13" t="n">
        <v>0</v>
      </c>
      <c r="AR324" s="11" t="n">
        <v>0</v>
      </c>
      <c r="AS324" s="13" t="n">
        <v>0</v>
      </c>
      <c r="AT324" s="11" t="n">
        <v>0</v>
      </c>
      <c r="AU324" s="13" t="n">
        <v>0</v>
      </c>
      <c r="AV324" s="11" t="n">
        <v>0</v>
      </c>
      <c r="AW324" s="13" t="n">
        <v>0</v>
      </c>
      <c r="AX324" s="11" t="n">
        <v>0</v>
      </c>
      <c r="AY324" s="13" t="n">
        <v>0</v>
      </c>
      <c r="AZ324" s="11" t="n">
        <v>0</v>
      </c>
      <c r="BA324" s="13" t="n">
        <v>0</v>
      </c>
      <c r="BB324" s="11" t="n">
        <v>0</v>
      </c>
      <c r="BC324" s="13" t="n">
        <v>0</v>
      </c>
      <c r="BD324" s="11" t="n">
        <v>0</v>
      </c>
      <c r="BE324" s="13" t="n">
        <v>0</v>
      </c>
      <c r="BF324" s="11" t="n">
        <v>0</v>
      </c>
      <c r="BG324" s="13" t="n">
        <v>0</v>
      </c>
      <c r="BH324" s="27">
        <f>AJ324+AL324+AN324+AP324+AR324+AT324+AV324+AX324+AZ324+BB324+BD324+BF324</f>
        <v/>
      </c>
      <c r="BI324" s="28">
        <f>AK324+AM324+AO324+AQ324+AS324+AU324+AW324+AY324+BA324+BC324+BE324+BG324</f>
        <v/>
      </c>
      <c r="BJ324" s="11">
        <f>BH324-AH324</f>
        <v/>
      </c>
      <c r="BK324" s="12">
        <f>IF(AH324&gt;0, BJ324/AH324, 0)</f>
        <v/>
      </c>
      <c r="BL324" s="13">
        <f>BI324-AI324</f>
        <v/>
      </c>
      <c r="BM324" s="12">
        <f>IF(AI324&gt;0, BL324/AI324, 0)</f>
        <v/>
      </c>
    </row>
    <row r="325">
      <c r="A325" s="19" t="inlineStr">
        <is>
          <t>García</t>
        </is>
      </c>
      <c r="B325" s="19" t="inlineStr">
        <is>
          <t>ESPAÑA</t>
        </is>
      </c>
      <c r="C325" s="19" t="inlineStr">
        <is>
          <t>AGROGIMEDEL, S.L.U.</t>
        </is>
      </c>
      <c r="D325" s="10" t="inlineStr">
        <is>
          <t>Baja aportación</t>
        </is>
      </c>
      <c r="E325" s="10" t="inlineStr">
        <is>
          <t>AGZNP0005</t>
        </is>
      </c>
      <c r="F325" s="19" t="inlineStr">
        <is>
          <t>AGROXILATO-ZN PLUS, 5 KG</t>
        </is>
      </c>
      <c r="G325" s="22" t="n">
        <v>5</v>
      </c>
      <c r="H325" s="13" t="n">
        <v>6.31</v>
      </c>
      <c r="I325" s="13" t="n">
        <v>6.577402276630071</v>
      </c>
      <c r="J325" s="11" t="n">
        <v>0</v>
      </c>
      <c r="K325" s="13" t="n">
        <v>0</v>
      </c>
      <c r="L325" s="11" t="n">
        <v>0</v>
      </c>
      <c r="M325" s="13" t="n">
        <v>0</v>
      </c>
      <c r="N325" s="11" t="n">
        <v>0</v>
      </c>
      <c r="O325" s="13" t="n">
        <v>0</v>
      </c>
      <c r="P325" s="11" t="n">
        <v>0</v>
      </c>
      <c r="Q325" s="13" t="n">
        <v>0</v>
      </c>
      <c r="R325" s="11" t="n">
        <v>0</v>
      </c>
      <c r="S325" s="13" t="n">
        <v>0</v>
      </c>
      <c r="T325" s="11" t="n">
        <v>0</v>
      </c>
      <c r="U325" s="13" t="n">
        <v>0</v>
      </c>
      <c r="V325" s="11" t="n">
        <v>0</v>
      </c>
      <c r="W325" s="13" t="n">
        <v>0</v>
      </c>
      <c r="X325" s="11" t="n">
        <v>0</v>
      </c>
      <c r="Y325" s="13" t="n">
        <v>0</v>
      </c>
      <c r="Z325" s="11" t="n">
        <v>700</v>
      </c>
      <c r="AA325" s="13" t="n">
        <v>4417</v>
      </c>
      <c r="AB325" s="11" t="n">
        <v>0</v>
      </c>
      <c r="AC325" s="13" t="n">
        <v>0</v>
      </c>
      <c r="AD325" s="11" t="n">
        <v>0</v>
      </c>
      <c r="AE325" s="13" t="n">
        <v>0</v>
      </c>
      <c r="AF325" s="11" t="n">
        <v>200</v>
      </c>
      <c r="AG325" s="13" t="n">
        <v>1262</v>
      </c>
      <c r="AH325" s="25">
        <f>J325+L325+N325+P325+R325+T325+V325+X325+Z325+AB325+AD325+AF325</f>
        <v/>
      </c>
      <c r="AI325" s="26">
        <f>K325+M325+O325+Q325+S325+U325+W325+Y325+AA325+AC325+AE325+AG325</f>
        <v/>
      </c>
      <c r="AJ325" s="11" t="n">
        <v>0</v>
      </c>
      <c r="AK325" s="13" t="n">
        <v>0</v>
      </c>
      <c r="AL325" s="11" t="n">
        <v>0</v>
      </c>
      <c r="AM325" s="13" t="n">
        <v>0</v>
      </c>
      <c r="AN325" s="11" t="n">
        <v>0</v>
      </c>
      <c r="AO325" s="13" t="n">
        <v>0</v>
      </c>
      <c r="AP325" s="11" t="n">
        <v>0</v>
      </c>
      <c r="AQ325" s="13" t="n">
        <v>0</v>
      </c>
      <c r="AR325" s="11" t="n">
        <v>0</v>
      </c>
      <c r="AS325" s="13" t="n">
        <v>0</v>
      </c>
      <c r="AT325" s="11" t="n">
        <v>0</v>
      </c>
      <c r="AU325" s="13" t="n">
        <v>0</v>
      </c>
      <c r="AV325" s="11" t="n">
        <v>0</v>
      </c>
      <c r="AW325" s="13" t="n">
        <v>0</v>
      </c>
      <c r="AX325" s="11" t="n">
        <v>0</v>
      </c>
      <c r="AY325" s="13" t="n">
        <v>0</v>
      </c>
      <c r="AZ325" s="11" t="n">
        <v>695</v>
      </c>
      <c r="BA325" s="13" t="n">
        <v>4571.294582257899</v>
      </c>
      <c r="BB325" s="11" t="n">
        <v>0</v>
      </c>
      <c r="BC325" s="13" t="n">
        <v>0</v>
      </c>
      <c r="BD325" s="11" t="n">
        <v>0</v>
      </c>
      <c r="BE325" s="13" t="n">
        <v>0</v>
      </c>
      <c r="BF325" s="11" t="n">
        <v>200</v>
      </c>
      <c r="BG325" s="13" t="n">
        <v>1315.480455326014</v>
      </c>
      <c r="BH325" s="27">
        <f>AJ325+AL325+AN325+AP325+AR325+AT325+AV325+AX325+AZ325+BB325+BD325+BF325</f>
        <v/>
      </c>
      <c r="BI325" s="28">
        <f>AK325+AM325+AO325+AQ325+AS325+AU325+AW325+AY325+BA325+BC325+BE325+BG325</f>
        <v/>
      </c>
      <c r="BJ325" s="11">
        <f>BH325-AH325</f>
        <v/>
      </c>
      <c r="BK325" s="12">
        <f>IF(AH325&gt;0, BJ325/AH325, 0)</f>
        <v/>
      </c>
      <c r="BL325" s="13">
        <f>BI325-AI325</f>
        <v/>
      </c>
      <c r="BM325" s="12">
        <f>IF(AI325&gt;0, BL325/AI325, 0)</f>
        <v/>
      </c>
    </row>
    <row r="326">
      <c r="A326" s="19" t="inlineStr">
        <is>
          <t>García</t>
        </is>
      </c>
      <c r="B326" s="19" t="inlineStr">
        <is>
          <t>ESPAÑA</t>
        </is>
      </c>
      <c r="C326" s="19" t="inlineStr">
        <is>
          <t>AGRONEW FITO, S.L.</t>
        </is>
      </c>
      <c r="D326" s="10" t="inlineStr">
        <is>
          <t>Consolidado/estratégico</t>
        </is>
      </c>
      <c r="E326" s="10" t="inlineStr">
        <is>
          <t>AGRMGN0020</t>
        </is>
      </c>
      <c r="F326" s="19" t="inlineStr">
        <is>
          <t>AGROXIGREEN-MG, 20 L</t>
        </is>
      </c>
      <c r="G326" s="22" t="n">
        <v>20</v>
      </c>
      <c r="H326" s="13" t="n">
        <v>2.81</v>
      </c>
      <c r="I326" s="13" t="n">
        <v>2.929080887057131</v>
      </c>
      <c r="J326" s="11" t="n">
        <v>0</v>
      </c>
      <c r="K326" s="13" t="n">
        <v>0</v>
      </c>
      <c r="L326" s="11" t="n">
        <v>0</v>
      </c>
      <c r="M326" s="13" t="n">
        <v>0</v>
      </c>
      <c r="N326" s="11" t="n">
        <v>3165.554157418283</v>
      </c>
      <c r="O326" s="13" t="n">
        <v>8895.207182345373</v>
      </c>
      <c r="P326" s="11" t="n">
        <v>1266.221662967313</v>
      </c>
      <c r="Q326" s="13" t="n">
        <v>3558.08287293815</v>
      </c>
      <c r="R326" s="11" t="n">
        <v>633.1108314836565</v>
      </c>
      <c r="S326" s="13" t="n">
        <v>1779.041436469075</v>
      </c>
      <c r="T326" s="11" t="n">
        <v>0</v>
      </c>
      <c r="U326" s="13" t="n">
        <v>0</v>
      </c>
      <c r="V326" s="11" t="n">
        <v>0</v>
      </c>
      <c r="W326" s="13" t="n">
        <v>0</v>
      </c>
      <c r="X326" s="11" t="n">
        <v>0</v>
      </c>
      <c r="Y326" s="13" t="n">
        <v>0</v>
      </c>
      <c r="Z326" s="11" t="n">
        <v>0</v>
      </c>
      <c r="AA326" s="13" t="n">
        <v>0</v>
      </c>
      <c r="AB326" s="11" t="n">
        <v>0</v>
      </c>
      <c r="AC326" s="13" t="n">
        <v>0</v>
      </c>
      <c r="AD326" s="11" t="n">
        <v>0</v>
      </c>
      <c r="AE326" s="13" t="n">
        <v>0</v>
      </c>
      <c r="AF326" s="11" t="n">
        <v>0</v>
      </c>
      <c r="AG326" s="13" t="n">
        <v>0</v>
      </c>
      <c r="AH326" s="25">
        <f>J326+L326+N326+P326+R326+T326+V326+X326+Z326+AB326+AD326+AF326</f>
        <v/>
      </c>
      <c r="AI326" s="26">
        <f>K326+M326+O326+Q326+S326+U326+W326+Y326+AA326+AC326+AE326+AG326</f>
        <v/>
      </c>
      <c r="AJ326" s="11" t="n">
        <v>0</v>
      </c>
      <c r="AK326" s="13" t="n">
        <v>0</v>
      </c>
      <c r="AL326" s="11" t="n">
        <v>0</v>
      </c>
      <c r="AM326" s="13" t="n">
        <v>0</v>
      </c>
      <c r="AN326" s="11" t="n">
        <v>3820</v>
      </c>
      <c r="AO326" s="13" t="n">
        <v>11189.08898855824</v>
      </c>
      <c r="AP326" s="11" t="n">
        <v>1520</v>
      </c>
      <c r="AQ326" s="13" t="n">
        <v>4452.20294832684</v>
      </c>
      <c r="AR326" s="11" t="n">
        <v>760</v>
      </c>
      <c r="AS326" s="13" t="n">
        <v>2226.10147416342</v>
      </c>
      <c r="AT326" s="11" t="n">
        <v>0</v>
      </c>
      <c r="AU326" s="13" t="n">
        <v>0</v>
      </c>
      <c r="AV326" s="11" t="n">
        <v>0</v>
      </c>
      <c r="AW326" s="13" t="n">
        <v>0</v>
      </c>
      <c r="AX326" s="11" t="n">
        <v>0</v>
      </c>
      <c r="AY326" s="13" t="n">
        <v>0</v>
      </c>
      <c r="AZ326" s="11" t="n">
        <v>0</v>
      </c>
      <c r="BA326" s="13" t="n">
        <v>0</v>
      </c>
      <c r="BB326" s="11" t="n">
        <v>0</v>
      </c>
      <c r="BC326" s="13" t="n">
        <v>0</v>
      </c>
      <c r="BD326" s="11" t="n">
        <v>0</v>
      </c>
      <c r="BE326" s="13" t="n">
        <v>0</v>
      </c>
      <c r="BF326" s="11" t="n">
        <v>0</v>
      </c>
      <c r="BG326" s="13" t="n">
        <v>0</v>
      </c>
      <c r="BH326" s="27">
        <f>AJ326+AL326+AN326+AP326+AR326+AT326+AV326+AX326+AZ326+BB326+BD326+BF326</f>
        <v/>
      </c>
      <c r="BI326" s="28">
        <f>AK326+AM326+AO326+AQ326+AS326+AU326+AW326+AY326+BA326+BC326+BE326+BG326</f>
        <v/>
      </c>
      <c r="BJ326" s="11">
        <f>BH326-AH326</f>
        <v/>
      </c>
      <c r="BK326" s="12">
        <f>IF(AH326&gt;0, BJ326/AH326, 0)</f>
        <v/>
      </c>
      <c r="BL326" s="13">
        <f>BI326-AI326</f>
        <v/>
      </c>
      <c r="BM326" s="12">
        <f>IF(AI326&gt;0, BL326/AI326, 0)</f>
        <v/>
      </c>
    </row>
    <row r="327">
      <c r="A327" s="19" t="inlineStr">
        <is>
          <t>García</t>
        </is>
      </c>
      <c r="B327" s="19" t="inlineStr">
        <is>
          <t>ESPAÑA</t>
        </is>
      </c>
      <c r="C327" s="19" t="inlineStr">
        <is>
          <t>AGRONEW FITO, S.L.</t>
        </is>
      </c>
      <c r="D327" s="10" t="inlineStr">
        <is>
          <t>Consolidado/estratégico</t>
        </is>
      </c>
      <c r="E327" s="10" t="inlineStr">
        <is>
          <t>AGXK0020</t>
        </is>
      </c>
      <c r="F327" s="19" t="inlineStr">
        <is>
          <t>AGROXILATO-K, 20 L</t>
        </is>
      </c>
      <c r="G327" s="22" t="n">
        <v>20</v>
      </c>
      <c r="H327" s="13" t="n">
        <v>2.82</v>
      </c>
      <c r="I327" s="13" t="n">
        <v>2.939504662455912</v>
      </c>
      <c r="J327" s="11" t="n">
        <v>633.1108314836565</v>
      </c>
      <c r="K327" s="13" t="n">
        <v>1785.372544783911</v>
      </c>
      <c r="L327" s="11" t="n">
        <v>633.1108314836565</v>
      </c>
      <c r="M327" s="13" t="n">
        <v>1785.372544783911</v>
      </c>
      <c r="N327" s="11" t="n">
        <v>0</v>
      </c>
      <c r="O327" s="13" t="n">
        <v>0</v>
      </c>
      <c r="P327" s="11" t="n">
        <v>1899.332494450969</v>
      </c>
      <c r="Q327" s="13" t="n">
        <v>5356.117634351734</v>
      </c>
      <c r="R327" s="11" t="n">
        <v>0</v>
      </c>
      <c r="S327" s="13" t="n">
        <v>0</v>
      </c>
      <c r="T327" s="11" t="n">
        <v>0</v>
      </c>
      <c r="U327" s="13" t="n">
        <v>0</v>
      </c>
      <c r="V327" s="11" t="n">
        <v>0</v>
      </c>
      <c r="W327" s="13" t="n">
        <v>0</v>
      </c>
      <c r="X327" s="11" t="n">
        <v>0</v>
      </c>
      <c r="Y327" s="13" t="n">
        <v>0</v>
      </c>
      <c r="Z327" s="11" t="n">
        <v>0</v>
      </c>
      <c r="AA327" s="13" t="n">
        <v>0</v>
      </c>
      <c r="AB327" s="11" t="n">
        <v>0</v>
      </c>
      <c r="AC327" s="13" t="n">
        <v>0</v>
      </c>
      <c r="AD327" s="11" t="n">
        <v>1280</v>
      </c>
      <c r="AE327" s="13" t="n">
        <v>3609.6</v>
      </c>
      <c r="AF327" s="11" t="n">
        <v>0</v>
      </c>
      <c r="AG327" s="13" t="n">
        <v>0</v>
      </c>
      <c r="AH327" s="25">
        <f>J327+L327+N327+P327+R327+T327+V327+X327+Z327+AB327+AD327+AF327</f>
        <v/>
      </c>
      <c r="AI327" s="26">
        <f>K327+M327+O327+Q327+S327+U327+W327+Y327+AA327+AC327+AE327+AG327</f>
        <v/>
      </c>
      <c r="AJ327" s="11" t="n">
        <v>700</v>
      </c>
      <c r="AK327" s="13" t="n">
        <v>2057.653263719138</v>
      </c>
      <c r="AL327" s="11" t="n">
        <v>700</v>
      </c>
      <c r="AM327" s="13" t="n">
        <v>2057.653263719138</v>
      </c>
      <c r="AN327" s="11" t="n">
        <v>0</v>
      </c>
      <c r="AO327" s="13" t="n">
        <v>0</v>
      </c>
      <c r="AP327" s="11" t="n">
        <v>2100</v>
      </c>
      <c r="AQ327" s="13" t="n">
        <v>6172.959791157415</v>
      </c>
      <c r="AR327" s="11" t="n">
        <v>0</v>
      </c>
      <c r="AS327" s="13" t="n">
        <v>0</v>
      </c>
      <c r="AT327" s="11" t="n">
        <v>0</v>
      </c>
      <c r="AU327" s="13" t="n">
        <v>0</v>
      </c>
      <c r="AV327" s="11" t="n">
        <v>0</v>
      </c>
      <c r="AW327" s="13" t="n">
        <v>0</v>
      </c>
      <c r="AX327" s="11" t="n">
        <v>0</v>
      </c>
      <c r="AY327" s="13" t="n">
        <v>0</v>
      </c>
      <c r="AZ327" s="11" t="n">
        <v>0</v>
      </c>
      <c r="BA327" s="13" t="n">
        <v>0</v>
      </c>
      <c r="BB327" s="11" t="n">
        <v>0</v>
      </c>
      <c r="BC327" s="13" t="n">
        <v>0</v>
      </c>
      <c r="BD327" s="11" t="n">
        <v>1340</v>
      </c>
      <c r="BE327" s="13" t="n">
        <v>3938.936247690921</v>
      </c>
      <c r="BF327" s="11" t="n">
        <v>0</v>
      </c>
      <c r="BG327" s="13" t="n">
        <v>0</v>
      </c>
      <c r="BH327" s="27">
        <f>AJ327+AL327+AN327+AP327+AR327+AT327+AV327+AX327+AZ327+BB327+BD327+BF327</f>
        <v/>
      </c>
      <c r="BI327" s="28">
        <f>AK327+AM327+AO327+AQ327+AS327+AU327+AW327+AY327+BA327+BC327+BE327+BG327</f>
        <v/>
      </c>
      <c r="BJ327" s="11">
        <f>BH327-AH327</f>
        <v/>
      </c>
      <c r="BK327" s="12">
        <f>IF(AH327&gt;0, BJ327/AH327, 0)</f>
        <v/>
      </c>
      <c r="BL327" s="13">
        <f>BI327-AI327</f>
        <v/>
      </c>
      <c r="BM327" s="12">
        <f>IF(AI327&gt;0, BL327/AI327, 0)</f>
        <v/>
      </c>
    </row>
    <row r="328">
      <c r="A328" s="19" t="inlineStr">
        <is>
          <t>García</t>
        </is>
      </c>
      <c r="B328" s="19" t="inlineStr">
        <is>
          <t>ESPAÑA</t>
        </is>
      </c>
      <c r="C328" s="19" t="inlineStr">
        <is>
          <t>AGRONEW FITO, S.L.</t>
        </is>
      </c>
      <c r="D328" s="10" t="inlineStr">
        <is>
          <t>Consolidado/estratégico</t>
        </is>
      </c>
      <c r="E328" s="10" t="inlineStr">
        <is>
          <t>AGXK1000</t>
        </is>
      </c>
      <c r="F328" s="19" t="inlineStr">
        <is>
          <t>AGROXILATO-K, 1000 L</t>
        </is>
      </c>
      <c r="G328" s="22" t="n">
        <v>1000</v>
      </c>
      <c r="H328" s="13" t="n">
        <v>2.48</v>
      </c>
      <c r="I328" s="13" t="n">
        <v>2.585096298897397</v>
      </c>
      <c r="J328" s="11" t="n">
        <v>2967.70702257964</v>
      </c>
      <c r="K328" s="13" t="n">
        <v>7359.913415997506</v>
      </c>
      <c r="L328" s="11" t="n">
        <v>0</v>
      </c>
      <c r="M328" s="13" t="n">
        <v>0</v>
      </c>
      <c r="N328" s="11" t="n">
        <v>2967.70702257964</v>
      </c>
      <c r="O328" s="13" t="n">
        <v>7359.913415997506</v>
      </c>
      <c r="P328" s="11" t="n">
        <v>989.2356741932132</v>
      </c>
      <c r="Q328" s="13" t="n">
        <v>2453.304471999169</v>
      </c>
      <c r="R328" s="11" t="n">
        <v>0</v>
      </c>
      <c r="S328" s="13" t="n">
        <v>0</v>
      </c>
      <c r="T328" s="11" t="n">
        <v>0</v>
      </c>
      <c r="U328" s="13" t="n">
        <v>0</v>
      </c>
      <c r="V328" s="11" t="n">
        <v>0</v>
      </c>
      <c r="W328" s="13" t="n">
        <v>0</v>
      </c>
      <c r="X328" s="11" t="n">
        <v>0</v>
      </c>
      <c r="Y328" s="13" t="n">
        <v>0</v>
      </c>
      <c r="Z328" s="11" t="n">
        <v>2000</v>
      </c>
      <c r="AA328" s="13" t="n">
        <v>4960</v>
      </c>
      <c r="AB328" s="11" t="n">
        <v>0</v>
      </c>
      <c r="AC328" s="13" t="n">
        <v>0</v>
      </c>
      <c r="AD328" s="11" t="n">
        <v>2000</v>
      </c>
      <c r="AE328" s="13" t="n">
        <v>4960</v>
      </c>
      <c r="AF328" s="11" t="n">
        <v>0</v>
      </c>
      <c r="AG328" s="13" t="n">
        <v>0</v>
      </c>
      <c r="AH328" s="25">
        <f>J328+L328+N328+P328+R328+T328+V328+X328+Z328+AB328+AD328+AF328</f>
        <v/>
      </c>
      <c r="AI328" s="26">
        <f>K328+M328+O328+Q328+S328+U328+W328+Y328+AA328+AC328+AE328+AG328</f>
        <v/>
      </c>
      <c r="AJ328" s="11" t="n">
        <v>3000</v>
      </c>
      <c r="AK328" s="13" t="n">
        <v>7755.288896692191</v>
      </c>
      <c r="AL328" s="11" t="n">
        <v>0</v>
      </c>
      <c r="AM328" s="13" t="n">
        <v>0</v>
      </c>
      <c r="AN328" s="11" t="n">
        <v>3000</v>
      </c>
      <c r="AO328" s="13" t="n">
        <v>7755.288896692191</v>
      </c>
      <c r="AP328" s="11" t="n">
        <v>1000</v>
      </c>
      <c r="AQ328" s="13" t="n">
        <v>2585.096298897397</v>
      </c>
      <c r="AR328" s="11" t="n">
        <v>0</v>
      </c>
      <c r="AS328" s="13" t="n">
        <v>0</v>
      </c>
      <c r="AT328" s="11" t="n">
        <v>0</v>
      </c>
      <c r="AU328" s="13" t="n">
        <v>0</v>
      </c>
      <c r="AV328" s="11" t="n">
        <v>0</v>
      </c>
      <c r="AW328" s="13" t="n">
        <v>0</v>
      </c>
      <c r="AX328" s="11" t="n">
        <v>0</v>
      </c>
      <c r="AY328" s="13" t="n">
        <v>0</v>
      </c>
      <c r="AZ328" s="11" t="n">
        <v>2000</v>
      </c>
      <c r="BA328" s="13" t="n">
        <v>5170.192597794793</v>
      </c>
      <c r="BB328" s="11" t="n">
        <v>0</v>
      </c>
      <c r="BC328" s="13" t="n">
        <v>0</v>
      </c>
      <c r="BD328" s="11" t="n">
        <v>2000</v>
      </c>
      <c r="BE328" s="13" t="n">
        <v>5170.192597794793</v>
      </c>
      <c r="BF328" s="11" t="n">
        <v>0</v>
      </c>
      <c r="BG328" s="13" t="n">
        <v>0</v>
      </c>
      <c r="BH328" s="27">
        <f>AJ328+AL328+AN328+AP328+AR328+AT328+AV328+AX328+AZ328+BB328+BD328+BF328</f>
        <v/>
      </c>
      <c r="BI328" s="28">
        <f>AK328+AM328+AO328+AQ328+AS328+AU328+AW328+AY328+BA328+BC328+BE328+BG328</f>
        <v/>
      </c>
      <c r="BJ328" s="11">
        <f>BH328-AH328</f>
        <v/>
      </c>
      <c r="BK328" s="12">
        <f>IF(AH328&gt;0, BJ328/AH328, 0)</f>
        <v/>
      </c>
      <c r="BL328" s="13">
        <f>BI328-AI328</f>
        <v/>
      </c>
      <c r="BM328" s="12">
        <f>IF(AI328&gt;0, BL328/AI328, 0)</f>
        <v/>
      </c>
    </row>
    <row r="329">
      <c r="A329" s="19" t="inlineStr">
        <is>
          <t>García</t>
        </is>
      </c>
      <c r="B329" s="19" t="inlineStr">
        <is>
          <t>ESPAÑA</t>
        </is>
      </c>
      <c r="C329" s="19" t="inlineStr">
        <is>
          <t>AGRONEW FITO, S.L.</t>
        </is>
      </c>
      <c r="D329" s="10" t="inlineStr">
        <is>
          <t>Consolidado/estratégico</t>
        </is>
      </c>
      <c r="E329" s="10" t="inlineStr">
        <is>
          <t>AGZ-M0005</t>
        </is>
      </c>
      <c r="F329" s="19" t="inlineStr">
        <is>
          <t>AGROXILATO-ZN-MN, 5 KG</t>
        </is>
      </c>
      <c r="G329" s="22" t="n">
        <v>5</v>
      </c>
      <c r="H329" s="13" t="n">
        <v>5.613884685220923</v>
      </c>
      <c r="I329" s="13" t="n">
        <v>5.851987691762678</v>
      </c>
      <c r="J329" s="11" t="n">
        <v>0</v>
      </c>
      <c r="K329" s="13" t="n">
        <v>0</v>
      </c>
      <c r="L329" s="11" t="n">
        <v>0</v>
      </c>
      <c r="M329" s="13" t="n">
        <v>0</v>
      </c>
      <c r="N329" s="11" t="n">
        <v>0</v>
      </c>
      <c r="O329" s="13" t="n">
        <v>0</v>
      </c>
      <c r="P329" s="11" t="n">
        <v>0</v>
      </c>
      <c r="Q329" s="13" t="n">
        <v>0</v>
      </c>
      <c r="R329" s="11" t="n">
        <v>321.5015941127943</v>
      </c>
      <c r="S329" s="13" t="n">
        <v>1996.524899440453</v>
      </c>
      <c r="T329" s="11" t="n">
        <v>0</v>
      </c>
      <c r="U329" s="13" t="n">
        <v>0</v>
      </c>
      <c r="V329" s="11" t="n">
        <v>0</v>
      </c>
      <c r="W329" s="13" t="n">
        <v>0</v>
      </c>
      <c r="X329" s="11" t="n">
        <v>0</v>
      </c>
      <c r="Y329" s="13" t="n">
        <v>0</v>
      </c>
      <c r="Z329" s="11" t="n">
        <v>300</v>
      </c>
      <c r="AA329" s="13" t="n">
        <v>1684.17</v>
      </c>
      <c r="AB329" s="11" t="n">
        <v>0</v>
      </c>
      <c r="AC329" s="13" t="n">
        <v>0</v>
      </c>
      <c r="AD329" s="11" t="n">
        <v>0</v>
      </c>
      <c r="AE329" s="13" t="n">
        <v>0</v>
      </c>
      <c r="AF329" s="11" t="n">
        <v>0</v>
      </c>
      <c r="AG329" s="13" t="n">
        <v>0</v>
      </c>
      <c r="AH329" s="25">
        <f>J329+L329+N329+P329+R329+T329+V329+X329+Z329+AB329+AD329+AF329</f>
        <v/>
      </c>
      <c r="AI329" s="26">
        <f>K329+M329+O329+Q329+S329+U329+W329+Y329+AA329+AC329+AE329+AG329</f>
        <v/>
      </c>
      <c r="AJ329" s="11" t="n">
        <v>0</v>
      </c>
      <c r="AK329" s="13" t="n">
        <v>0</v>
      </c>
      <c r="AL329" s="11" t="n">
        <v>0</v>
      </c>
      <c r="AM329" s="13" t="n">
        <v>0</v>
      </c>
      <c r="AN329" s="11" t="n">
        <v>0</v>
      </c>
      <c r="AO329" s="13" t="n">
        <v>0</v>
      </c>
      <c r="AP329" s="11" t="n">
        <v>0</v>
      </c>
      <c r="AQ329" s="13" t="n">
        <v>0</v>
      </c>
      <c r="AR329" s="11" t="n">
        <v>345</v>
      </c>
      <c r="AS329" s="13" t="n">
        <v>2233.241760311584</v>
      </c>
      <c r="AT329" s="11" t="n">
        <v>0</v>
      </c>
      <c r="AU329" s="13" t="n">
        <v>0</v>
      </c>
      <c r="AV329" s="11" t="n">
        <v>0</v>
      </c>
      <c r="AW329" s="13" t="n">
        <v>0</v>
      </c>
      <c r="AX329" s="11" t="n">
        <v>0</v>
      </c>
      <c r="AY329" s="13" t="n">
        <v>0</v>
      </c>
      <c r="AZ329" s="11" t="n">
        <v>305</v>
      </c>
      <c r="BA329" s="13" t="n">
        <v>1570.550239334157</v>
      </c>
      <c r="BB329" s="11" t="n">
        <v>0</v>
      </c>
      <c r="BC329" s="13" t="n">
        <v>0</v>
      </c>
      <c r="BD329" s="11" t="n">
        <v>0</v>
      </c>
      <c r="BE329" s="13" t="n">
        <v>0</v>
      </c>
      <c r="BF329" s="11" t="n">
        <v>0</v>
      </c>
      <c r="BG329" s="13" t="n">
        <v>0</v>
      </c>
      <c r="BH329" s="27">
        <f>AJ329+AL329+AN329+AP329+AR329+AT329+AV329+AX329+AZ329+BB329+BD329+BF329</f>
        <v/>
      </c>
      <c r="BI329" s="28">
        <f>AK329+AM329+AO329+AQ329+AS329+AU329+AW329+AY329+BA329+BC329+BE329+BG329</f>
        <v/>
      </c>
      <c r="BJ329" s="11">
        <f>BH329-AH329</f>
        <v/>
      </c>
      <c r="BK329" s="12">
        <f>IF(AH329&gt;0, BJ329/AH329, 0)</f>
        <v/>
      </c>
      <c r="BL329" s="13">
        <f>BI329-AI329</f>
        <v/>
      </c>
      <c r="BM329" s="12">
        <f>IF(AI329&gt;0, BL329/AI329, 0)</f>
        <v/>
      </c>
    </row>
    <row r="330">
      <c r="A330" s="19" t="inlineStr">
        <is>
          <t>García</t>
        </is>
      </c>
      <c r="B330" s="19" t="inlineStr">
        <is>
          <t>ESPAÑA</t>
        </is>
      </c>
      <c r="C330" s="19" t="inlineStr">
        <is>
          <t>AGRONEW FITO, S.L.</t>
        </is>
      </c>
      <c r="D330" s="10" t="inlineStr">
        <is>
          <t>Consolidado/estratégico</t>
        </is>
      </c>
      <c r="E330" s="10" t="inlineStr">
        <is>
          <t>AGZNP0005</t>
        </is>
      </c>
      <c r="F330" s="19" t="inlineStr">
        <is>
          <t>AGROXILATO-ZN PLUS, 5 KG</t>
        </is>
      </c>
      <c r="G330" s="22" t="n">
        <v>5</v>
      </c>
      <c r="H330" s="13" t="n">
        <v>7.23</v>
      </c>
      <c r="I330" s="13" t="n">
        <v>7.536389613317813</v>
      </c>
      <c r="J330" s="11" t="n">
        <v>0</v>
      </c>
      <c r="K330" s="13" t="n">
        <v>0</v>
      </c>
      <c r="L330" s="11" t="n">
        <v>0</v>
      </c>
      <c r="M330" s="13" t="n">
        <v>0</v>
      </c>
      <c r="N330" s="11" t="n">
        <v>0</v>
      </c>
      <c r="O330" s="13" t="n">
        <v>0</v>
      </c>
      <c r="P330" s="11" t="n">
        <v>0</v>
      </c>
      <c r="Q330" s="13" t="n">
        <v>0</v>
      </c>
      <c r="R330" s="11" t="n">
        <v>0</v>
      </c>
      <c r="S330" s="13" t="n">
        <v>0</v>
      </c>
      <c r="T330" s="11" t="n">
        <v>0</v>
      </c>
      <c r="U330" s="13" t="n">
        <v>0</v>
      </c>
      <c r="V330" s="11" t="n">
        <v>0</v>
      </c>
      <c r="W330" s="13" t="n">
        <v>0</v>
      </c>
      <c r="X330" s="11" t="n">
        <v>197.8471348386427</v>
      </c>
      <c r="Y330" s="13" t="n">
        <v>1430.434784883386</v>
      </c>
      <c r="Z330" s="11" t="n">
        <v>0</v>
      </c>
      <c r="AA330" s="13" t="n">
        <v>0</v>
      </c>
      <c r="AB330" s="11" t="n">
        <v>0</v>
      </c>
      <c r="AC330" s="13" t="n">
        <v>0</v>
      </c>
      <c r="AD330" s="11" t="n">
        <v>0</v>
      </c>
      <c r="AE330" s="13" t="n">
        <v>0</v>
      </c>
      <c r="AF330" s="11" t="n">
        <v>0</v>
      </c>
      <c r="AG330" s="13" t="n">
        <v>0</v>
      </c>
      <c r="AH330" s="25">
        <f>J330+L330+N330+P330+R330+T330+V330+X330+Z330+AB330+AD330+AF330</f>
        <v/>
      </c>
      <c r="AI330" s="26">
        <f>K330+M330+O330+Q330+S330+U330+W330+Y330+AA330+AC330+AE330+AG330</f>
        <v/>
      </c>
      <c r="AJ330" s="11" t="n">
        <v>0</v>
      </c>
      <c r="AK330" s="13" t="n">
        <v>0</v>
      </c>
      <c r="AL330" s="11" t="n">
        <v>0</v>
      </c>
      <c r="AM330" s="13" t="n">
        <v>0</v>
      </c>
      <c r="AN330" s="11" t="n">
        <v>0</v>
      </c>
      <c r="AO330" s="13" t="n">
        <v>0</v>
      </c>
      <c r="AP330" s="11" t="n">
        <v>0</v>
      </c>
      <c r="AQ330" s="13" t="n">
        <v>0</v>
      </c>
      <c r="AR330" s="11" t="n">
        <v>0</v>
      </c>
      <c r="AS330" s="13" t="n">
        <v>0</v>
      </c>
      <c r="AT330" s="11" t="n">
        <v>0</v>
      </c>
      <c r="AU330" s="13" t="n">
        <v>0</v>
      </c>
      <c r="AV330" s="11" t="n">
        <v>0</v>
      </c>
      <c r="AW330" s="13" t="n">
        <v>0</v>
      </c>
      <c r="AX330" s="11" t="n">
        <v>210</v>
      </c>
      <c r="AY330" s="13" t="n">
        <v>1582.641818796741</v>
      </c>
      <c r="AZ330" s="11" t="n">
        <v>0</v>
      </c>
      <c r="BA330" s="13" t="n">
        <v>0</v>
      </c>
      <c r="BB330" s="11" t="n">
        <v>0</v>
      </c>
      <c r="BC330" s="13" t="n">
        <v>0</v>
      </c>
      <c r="BD330" s="11" t="n">
        <v>0</v>
      </c>
      <c r="BE330" s="13" t="n">
        <v>0</v>
      </c>
      <c r="BF330" s="11" t="n">
        <v>0</v>
      </c>
      <c r="BG330" s="13" t="n">
        <v>0</v>
      </c>
      <c r="BH330" s="27">
        <f>AJ330+AL330+AN330+AP330+AR330+AT330+AV330+AX330+AZ330+BB330+BD330+BF330</f>
        <v/>
      </c>
      <c r="BI330" s="28">
        <f>AK330+AM330+AO330+AQ330+AS330+AU330+AW330+AY330+BA330+BC330+BE330+BG330</f>
        <v/>
      </c>
      <c r="BJ330" s="11">
        <f>BH330-AH330</f>
        <v/>
      </c>
      <c r="BK330" s="12">
        <f>IF(AH330&gt;0, BJ330/AH330, 0)</f>
        <v/>
      </c>
      <c r="BL330" s="13">
        <f>BI330-AI330</f>
        <v/>
      </c>
      <c r="BM330" s="12">
        <f>IF(AI330&gt;0, BL330/AI330, 0)</f>
        <v/>
      </c>
    </row>
    <row r="331">
      <c r="A331" s="19" t="inlineStr">
        <is>
          <t>García</t>
        </is>
      </c>
      <c r="B331" s="19" t="inlineStr">
        <is>
          <t>ESPAÑA</t>
        </is>
      </c>
      <c r="C331" s="19" t="inlineStr">
        <is>
          <t>AGRONEW FITO, S.L.</t>
        </is>
      </c>
      <c r="D331" s="10" t="inlineStr">
        <is>
          <t>Consolidado/estratégico</t>
        </is>
      </c>
      <c r="E331" s="10" t="inlineStr">
        <is>
          <t>AN0020</t>
        </is>
      </c>
      <c r="F331" s="19" t="inlineStr">
        <is>
          <t>ALCAPLANT NEW, 20 KG</t>
        </is>
      </c>
      <c r="G331" s="22" t="n">
        <v>20</v>
      </c>
      <c r="H331" s="13" t="n">
        <v>1.53</v>
      </c>
      <c r="I331" s="13" t="n">
        <v>1.594837636013314</v>
      </c>
      <c r="J331" s="11" t="n">
        <v>0</v>
      </c>
      <c r="K331" s="13" t="n">
        <v>0</v>
      </c>
      <c r="L331" s="11" t="n">
        <v>0</v>
      </c>
      <c r="M331" s="13" t="n">
        <v>0</v>
      </c>
      <c r="N331" s="11" t="n">
        <v>0</v>
      </c>
      <c r="O331" s="13" t="n">
        <v>0</v>
      </c>
      <c r="P331" s="11" t="n">
        <v>6528.955449675207</v>
      </c>
      <c r="Q331" s="13" t="n">
        <v>9989.301838003068</v>
      </c>
      <c r="R331" s="11" t="n">
        <v>8705.273932900276</v>
      </c>
      <c r="S331" s="13" t="n">
        <v>13319.06911733742</v>
      </c>
      <c r="T331" s="11" t="n">
        <v>0</v>
      </c>
      <c r="U331" s="13" t="n">
        <v>0</v>
      </c>
      <c r="V331" s="11" t="n">
        <v>0</v>
      </c>
      <c r="W331" s="13" t="n">
        <v>0</v>
      </c>
      <c r="X331" s="11" t="n">
        <v>0</v>
      </c>
      <c r="Y331" s="13" t="n">
        <v>0</v>
      </c>
      <c r="Z331" s="11" t="n">
        <v>0</v>
      </c>
      <c r="AA331" s="13" t="n">
        <v>0</v>
      </c>
      <c r="AB331" s="11" t="n">
        <v>0</v>
      </c>
      <c r="AC331" s="13" t="n">
        <v>0</v>
      </c>
      <c r="AD331" s="11" t="n">
        <v>600</v>
      </c>
      <c r="AE331" s="13" t="n">
        <v>918</v>
      </c>
      <c r="AF331" s="11" t="n">
        <v>0</v>
      </c>
      <c r="AG331" s="13" t="n">
        <v>0</v>
      </c>
      <c r="AH331" s="25">
        <f>J331+L331+N331+P331+R331+T331+V331+X331+Z331+AB331+AD331+AF331</f>
        <v/>
      </c>
      <c r="AI331" s="26">
        <f>K331+M331+O331+Q331+S331+U331+W331+Y331+AA331+AC331+AE331+AG331</f>
        <v/>
      </c>
      <c r="AJ331" s="11" t="n">
        <v>0</v>
      </c>
      <c r="AK331" s="13" t="n">
        <v>0</v>
      </c>
      <c r="AL331" s="11" t="n">
        <v>0</v>
      </c>
      <c r="AM331" s="13" t="n">
        <v>0</v>
      </c>
      <c r="AN331" s="11" t="n">
        <v>0</v>
      </c>
      <c r="AO331" s="13" t="n">
        <v>0</v>
      </c>
      <c r="AP331" s="11" t="n">
        <v>7200</v>
      </c>
      <c r="AQ331" s="13" t="n">
        <v>11482.83097929586</v>
      </c>
      <c r="AR331" s="11" t="n">
        <v>9600</v>
      </c>
      <c r="AS331" s="13" t="n">
        <v>15310.44130572781</v>
      </c>
      <c r="AT331" s="11" t="n">
        <v>0</v>
      </c>
      <c r="AU331" s="13" t="n">
        <v>0</v>
      </c>
      <c r="AV331" s="11" t="n">
        <v>0</v>
      </c>
      <c r="AW331" s="13" t="n">
        <v>0</v>
      </c>
      <c r="AX331" s="11" t="n">
        <v>0</v>
      </c>
      <c r="AY331" s="13" t="n">
        <v>0</v>
      </c>
      <c r="AZ331" s="11" t="n">
        <v>0</v>
      </c>
      <c r="BA331" s="13" t="n">
        <v>0</v>
      </c>
      <c r="BB331" s="11" t="n">
        <v>0</v>
      </c>
      <c r="BC331" s="13" t="n">
        <v>0</v>
      </c>
      <c r="BD331" s="11" t="n">
        <v>620</v>
      </c>
      <c r="BE331" s="13" t="n">
        <v>988.7993343282543</v>
      </c>
      <c r="BF331" s="11" t="n">
        <v>0</v>
      </c>
      <c r="BG331" s="13" t="n">
        <v>0</v>
      </c>
      <c r="BH331" s="27">
        <f>AJ331+AL331+AN331+AP331+AR331+AT331+AV331+AX331+AZ331+BB331+BD331+BF331</f>
        <v/>
      </c>
      <c r="BI331" s="28">
        <f>AK331+AM331+AO331+AQ331+AS331+AU331+AW331+AY331+BA331+BC331+BE331+BG331</f>
        <v/>
      </c>
      <c r="BJ331" s="11">
        <f>BH331-AH331</f>
        <v/>
      </c>
      <c r="BK331" s="12">
        <f>IF(AH331&gt;0, BJ331/AH331, 0)</f>
        <v/>
      </c>
      <c r="BL331" s="13">
        <f>BI331-AI331</f>
        <v/>
      </c>
      <c r="BM331" s="12">
        <f>IF(AI331&gt;0, BL331/AI331, 0)</f>
        <v/>
      </c>
    </row>
    <row r="332">
      <c r="A332" s="19" t="inlineStr">
        <is>
          <t>García</t>
        </is>
      </c>
      <c r="B332" s="19" t="inlineStr">
        <is>
          <t>ESPAÑA</t>
        </is>
      </c>
      <c r="C332" s="19" t="inlineStr">
        <is>
          <t>AGRONEW FITO, S.L.</t>
        </is>
      </c>
      <c r="D332" s="10" t="inlineStr">
        <is>
          <t>Consolidado/estratégico</t>
        </is>
      </c>
      <c r="E332" s="10" t="inlineStr">
        <is>
          <t>ANAE0020</t>
        </is>
      </c>
      <c r="F332" s="19" t="inlineStr">
        <is>
          <t>ALCAPLANT NEW AE, 20 KG</t>
        </is>
      </c>
      <c r="G332" s="22" t="n">
        <v>20</v>
      </c>
      <c r="H332" s="13" t="n">
        <v>1.663783783783784</v>
      </c>
      <c r="I332" s="13" t="n">
        <v>1.734259956677292</v>
      </c>
      <c r="J332" s="11" t="n">
        <v>0</v>
      </c>
      <c r="K332" s="13" t="n">
        <v>0</v>
      </c>
      <c r="L332" s="11" t="n">
        <v>0</v>
      </c>
      <c r="M332" s="13" t="n">
        <v>0</v>
      </c>
      <c r="N332" s="11" t="n">
        <v>0</v>
      </c>
      <c r="O332" s="13" t="n">
        <v>0</v>
      </c>
      <c r="P332" s="11" t="n">
        <v>2176.318483225069</v>
      </c>
      <c r="Q332" s="13" t="n">
        <v>3656.215051818116</v>
      </c>
      <c r="R332" s="11" t="n">
        <v>1879.547780967105</v>
      </c>
      <c r="S332" s="13" t="n">
        <v>3038.931991121551</v>
      </c>
      <c r="T332" s="11" t="n">
        <v>3264.477724837604</v>
      </c>
      <c r="U332" s="13" t="n">
        <v>5484.322577727175</v>
      </c>
      <c r="V332" s="11" t="n">
        <v>0</v>
      </c>
      <c r="W332" s="13" t="n">
        <v>0</v>
      </c>
      <c r="X332" s="11" t="n">
        <v>0</v>
      </c>
      <c r="Y332" s="13" t="n">
        <v>0</v>
      </c>
      <c r="Z332" s="11" t="n">
        <v>2200</v>
      </c>
      <c r="AA332" s="13" t="n">
        <v>3660.32</v>
      </c>
      <c r="AB332" s="11" t="n">
        <v>1100</v>
      </c>
      <c r="AC332" s="13" t="n">
        <v>1830.16</v>
      </c>
      <c r="AD332" s="11" t="n">
        <v>0</v>
      </c>
      <c r="AE332" s="13" t="n">
        <v>0</v>
      </c>
      <c r="AF332" s="11" t="n">
        <v>0</v>
      </c>
      <c r="AG332" s="13" t="n">
        <v>0</v>
      </c>
      <c r="AH332" s="25">
        <f>J332+L332+N332+P332+R332+T332+V332+X332+Z332+AB332+AD332+AF332</f>
        <v/>
      </c>
      <c r="AI332" s="26">
        <f>K332+M332+O332+Q332+S332+U332+W332+Y332+AA332+AC332+AE332+AG332</f>
        <v/>
      </c>
      <c r="AJ332" s="11" t="n">
        <v>0</v>
      </c>
      <c r="AK332" s="13" t="n">
        <v>0</v>
      </c>
      <c r="AL332" s="11" t="n">
        <v>0</v>
      </c>
      <c r="AM332" s="13" t="n">
        <v>0</v>
      </c>
      <c r="AN332" s="11" t="n">
        <v>0</v>
      </c>
      <c r="AO332" s="13" t="n">
        <v>0</v>
      </c>
      <c r="AP332" s="11" t="n">
        <v>2400</v>
      </c>
      <c r="AQ332" s="13" t="n">
        <v>4202.866240788027</v>
      </c>
      <c r="AR332" s="11" t="n">
        <v>2080</v>
      </c>
      <c r="AS332" s="13" t="n">
        <v>3505.548583795125</v>
      </c>
      <c r="AT332" s="11" t="n">
        <v>3600</v>
      </c>
      <c r="AU332" s="13" t="n">
        <v>6304.299361182039</v>
      </c>
      <c r="AV332" s="11" t="n">
        <v>0</v>
      </c>
      <c r="AW332" s="13" t="n">
        <v>0</v>
      </c>
      <c r="AX332" s="11" t="n">
        <v>0</v>
      </c>
      <c r="AY332" s="13" t="n">
        <v>0</v>
      </c>
      <c r="AZ332" s="11" t="n">
        <v>2300</v>
      </c>
      <c r="BA332" s="13" t="n">
        <v>3988.868949087671</v>
      </c>
      <c r="BB332" s="11" t="n">
        <v>1140</v>
      </c>
      <c r="BC332" s="13" t="n">
        <v>1977.091566069541</v>
      </c>
      <c r="BD332" s="11" t="n">
        <v>0</v>
      </c>
      <c r="BE332" s="13" t="n">
        <v>0</v>
      </c>
      <c r="BF332" s="11" t="n">
        <v>0</v>
      </c>
      <c r="BG332" s="13" t="n">
        <v>0</v>
      </c>
      <c r="BH332" s="27">
        <f>AJ332+AL332+AN332+AP332+AR332+AT332+AV332+AX332+AZ332+BB332+BD332+BF332</f>
        <v/>
      </c>
      <c r="BI332" s="28">
        <f>AK332+AM332+AO332+AQ332+AS332+AU332+AW332+AY332+BA332+BC332+BE332+BG332</f>
        <v/>
      </c>
      <c r="BJ332" s="11">
        <f>BH332-AH332</f>
        <v/>
      </c>
      <c r="BK332" s="12">
        <f>IF(AH332&gt;0, BJ332/AH332, 0)</f>
        <v/>
      </c>
      <c r="BL332" s="13">
        <f>BI332-AI332</f>
        <v/>
      </c>
      <c r="BM332" s="12">
        <f>IF(AI332&gt;0, BL332/AI332, 0)</f>
        <v/>
      </c>
    </row>
    <row r="333">
      <c r="A333" s="19" t="inlineStr">
        <is>
          <t>García</t>
        </is>
      </c>
      <c r="B333" s="19" t="inlineStr">
        <is>
          <t>ESPAÑA</t>
        </is>
      </c>
      <c r="C333" s="19" t="inlineStr">
        <is>
          <t>AGRONEW FITO, S.L.</t>
        </is>
      </c>
      <c r="D333" s="10" t="inlineStr">
        <is>
          <t>Consolidado/estratégico</t>
        </is>
      </c>
      <c r="E333" s="10" t="inlineStr">
        <is>
          <t>C-MB0020</t>
        </is>
      </c>
      <c r="F333" s="19" t="inlineStr">
        <is>
          <t>CODIFOL-MB, 20 L</t>
        </is>
      </c>
      <c r="G333" s="22" t="n">
        <v>20</v>
      </c>
      <c r="H333" s="13" t="n">
        <v>6.720000000000001</v>
      </c>
      <c r="I333" s="13" t="n">
        <v>7.004777067980044</v>
      </c>
      <c r="J333" s="11" t="n">
        <v>0</v>
      </c>
      <c r="K333" s="13" t="n">
        <v>0</v>
      </c>
      <c r="L333" s="11" t="n">
        <v>969.4509607093489</v>
      </c>
      <c r="M333" s="13" t="n">
        <v>6514.710455966825</v>
      </c>
      <c r="N333" s="11" t="n">
        <v>0</v>
      </c>
      <c r="O333" s="13" t="n">
        <v>0</v>
      </c>
      <c r="P333" s="11" t="n">
        <v>0</v>
      </c>
      <c r="Q333" s="13" t="n">
        <v>0</v>
      </c>
      <c r="R333" s="11" t="n">
        <v>0</v>
      </c>
      <c r="S333" s="13" t="n">
        <v>0</v>
      </c>
      <c r="T333" s="11" t="n">
        <v>0</v>
      </c>
      <c r="U333" s="13" t="n">
        <v>0</v>
      </c>
      <c r="V333" s="11" t="n">
        <v>0</v>
      </c>
      <c r="W333" s="13" t="n">
        <v>0</v>
      </c>
      <c r="X333" s="11" t="n">
        <v>0</v>
      </c>
      <c r="Y333" s="13" t="n">
        <v>0</v>
      </c>
      <c r="Z333" s="11" t="n">
        <v>0</v>
      </c>
      <c r="AA333" s="13" t="n">
        <v>0</v>
      </c>
      <c r="AB333" s="11" t="n">
        <v>0</v>
      </c>
      <c r="AC333" s="13" t="n">
        <v>0</v>
      </c>
      <c r="AD333" s="11" t="n">
        <v>0</v>
      </c>
      <c r="AE333" s="13" t="n">
        <v>0</v>
      </c>
      <c r="AF333" s="11" t="n">
        <v>0</v>
      </c>
      <c r="AG333" s="13" t="n">
        <v>0</v>
      </c>
      <c r="AH333" s="25">
        <f>J333+L333+N333+P333+R333+T333+V333+X333+Z333+AB333+AD333+AF333</f>
        <v/>
      </c>
      <c r="AI333" s="26">
        <f>K333+M333+O333+Q333+S333+U333+W333+Y333+AA333+AC333+AE333+AG333</f>
        <v/>
      </c>
      <c r="AJ333" s="11" t="n">
        <v>0</v>
      </c>
      <c r="AK333" s="13" t="n">
        <v>0</v>
      </c>
      <c r="AL333" s="11" t="n">
        <v>1040</v>
      </c>
      <c r="AM333" s="13" t="n">
        <v>7284.968150699246</v>
      </c>
      <c r="AN333" s="11" t="n">
        <v>0</v>
      </c>
      <c r="AO333" s="13" t="n">
        <v>0</v>
      </c>
      <c r="AP333" s="11" t="n">
        <v>0</v>
      </c>
      <c r="AQ333" s="13" t="n">
        <v>0</v>
      </c>
      <c r="AR333" s="11" t="n">
        <v>0</v>
      </c>
      <c r="AS333" s="13" t="n">
        <v>0</v>
      </c>
      <c r="AT333" s="11" t="n">
        <v>0</v>
      </c>
      <c r="AU333" s="13" t="n">
        <v>0</v>
      </c>
      <c r="AV333" s="11" t="n">
        <v>0</v>
      </c>
      <c r="AW333" s="13" t="n">
        <v>0</v>
      </c>
      <c r="AX333" s="11" t="n">
        <v>0</v>
      </c>
      <c r="AY333" s="13" t="n">
        <v>0</v>
      </c>
      <c r="AZ333" s="11" t="n">
        <v>0</v>
      </c>
      <c r="BA333" s="13" t="n">
        <v>0</v>
      </c>
      <c r="BB333" s="11" t="n">
        <v>0</v>
      </c>
      <c r="BC333" s="13" t="n">
        <v>0</v>
      </c>
      <c r="BD333" s="11" t="n">
        <v>0</v>
      </c>
      <c r="BE333" s="13" t="n">
        <v>0</v>
      </c>
      <c r="BF333" s="11" t="n">
        <v>0</v>
      </c>
      <c r="BG333" s="13" t="n">
        <v>0</v>
      </c>
      <c r="BH333" s="27">
        <f>AJ333+AL333+AN333+AP333+AR333+AT333+AV333+AX333+AZ333+BB333+BD333+BF333</f>
        <v/>
      </c>
      <c r="BI333" s="28">
        <f>AK333+AM333+AO333+AQ333+AS333+AU333+AW333+AY333+BA333+BC333+BE333+BG333</f>
        <v/>
      </c>
      <c r="BJ333" s="11">
        <f>BH333-AH333</f>
        <v/>
      </c>
      <c r="BK333" s="12">
        <f>IF(AH333&gt;0, BJ333/AH333, 0)</f>
        <v/>
      </c>
      <c r="BL333" s="13">
        <f>BI333-AI333</f>
        <v/>
      </c>
      <c r="BM333" s="12">
        <f>IF(AI333&gt;0, BL333/AI333, 0)</f>
        <v/>
      </c>
    </row>
    <row r="334">
      <c r="A334" s="19" t="inlineStr">
        <is>
          <t>García</t>
        </is>
      </c>
      <c r="B334" s="19" t="inlineStr">
        <is>
          <t>ESPAÑA</t>
        </is>
      </c>
      <c r="C334" s="19" t="inlineStr">
        <is>
          <t>AGRONEW FITO, S.L.</t>
        </is>
      </c>
      <c r="D334" s="10" t="inlineStr">
        <is>
          <t>Consolidado/estratégico</t>
        </is>
      </c>
      <c r="E334" s="10" t="inlineStr">
        <is>
          <t>CZNMNES0005</t>
        </is>
      </c>
      <c r="F334" s="19" t="inlineStr">
        <is>
          <t>CODIFOL ZN-MN, 5 KG</t>
        </is>
      </c>
      <c r="G334" s="22" t="n">
        <v>5</v>
      </c>
      <c r="H334" s="13" t="n">
        <v>4.79</v>
      </c>
      <c r="I334" s="13" t="n">
        <v>4.992988416015537</v>
      </c>
      <c r="J334" s="11" t="n">
        <v>0</v>
      </c>
      <c r="K334" s="13" t="n">
        <v>0</v>
      </c>
      <c r="L334" s="11" t="n">
        <v>0</v>
      </c>
      <c r="M334" s="13" t="n">
        <v>0</v>
      </c>
      <c r="N334" s="11" t="n">
        <v>0</v>
      </c>
      <c r="O334" s="13" t="n">
        <v>0</v>
      </c>
      <c r="P334" s="11" t="n">
        <v>197.8471348386427</v>
      </c>
      <c r="Q334" s="13" t="n">
        <v>947.6877758770983</v>
      </c>
      <c r="R334" s="11" t="n">
        <v>0</v>
      </c>
      <c r="S334" s="13" t="n">
        <v>0</v>
      </c>
      <c r="T334" s="11" t="n">
        <v>0</v>
      </c>
      <c r="U334" s="13" t="n">
        <v>0</v>
      </c>
      <c r="V334" s="11" t="n">
        <v>0</v>
      </c>
      <c r="W334" s="13" t="n">
        <v>0</v>
      </c>
      <c r="X334" s="11" t="n">
        <v>0</v>
      </c>
      <c r="Y334" s="13" t="n">
        <v>0</v>
      </c>
      <c r="Z334" s="11" t="n">
        <v>0</v>
      </c>
      <c r="AA334" s="13" t="n">
        <v>0</v>
      </c>
      <c r="AB334" s="11" t="n">
        <v>0</v>
      </c>
      <c r="AC334" s="13" t="n">
        <v>0</v>
      </c>
      <c r="AD334" s="11" t="n">
        <v>0</v>
      </c>
      <c r="AE334" s="13" t="n">
        <v>0</v>
      </c>
      <c r="AF334" s="11" t="n">
        <v>0</v>
      </c>
      <c r="AG334" s="13" t="n">
        <v>0</v>
      </c>
      <c r="AH334" s="25">
        <f>J334+L334+N334+P334+R334+T334+V334+X334+Z334+AB334+AD334+AF334</f>
        <v/>
      </c>
      <c r="AI334" s="26">
        <f>K334+M334+O334+Q334+S334+U334+W334+Y334+AA334+AC334+AE334+AG334</f>
        <v/>
      </c>
      <c r="AJ334" s="11" t="n">
        <v>0</v>
      </c>
      <c r="AK334" s="13" t="n">
        <v>0</v>
      </c>
      <c r="AL334" s="11" t="n">
        <v>0</v>
      </c>
      <c r="AM334" s="13" t="n">
        <v>0</v>
      </c>
      <c r="AN334" s="11" t="n">
        <v>0</v>
      </c>
      <c r="AO334" s="13" t="n">
        <v>0</v>
      </c>
      <c r="AP334" s="11" t="n">
        <v>210</v>
      </c>
      <c r="AQ334" s="13" t="n">
        <v>1048.527567363263</v>
      </c>
      <c r="AR334" s="11" t="n">
        <v>0</v>
      </c>
      <c r="AS334" s="13" t="n">
        <v>0</v>
      </c>
      <c r="AT334" s="11" t="n">
        <v>0</v>
      </c>
      <c r="AU334" s="13" t="n">
        <v>0</v>
      </c>
      <c r="AV334" s="11" t="n">
        <v>0</v>
      </c>
      <c r="AW334" s="13" t="n">
        <v>0</v>
      </c>
      <c r="AX334" s="11" t="n">
        <v>0</v>
      </c>
      <c r="AY334" s="13" t="n">
        <v>0</v>
      </c>
      <c r="AZ334" s="11" t="n">
        <v>0</v>
      </c>
      <c r="BA334" s="13" t="n">
        <v>0</v>
      </c>
      <c r="BB334" s="11" t="n">
        <v>0</v>
      </c>
      <c r="BC334" s="13" t="n">
        <v>0</v>
      </c>
      <c r="BD334" s="11" t="n">
        <v>0</v>
      </c>
      <c r="BE334" s="13" t="n">
        <v>0</v>
      </c>
      <c r="BF334" s="11" t="n">
        <v>0</v>
      </c>
      <c r="BG334" s="13" t="n">
        <v>0</v>
      </c>
      <c r="BH334" s="27">
        <f>AJ334+AL334+AN334+AP334+AR334+AT334+AV334+AX334+AZ334+BB334+BD334+BF334</f>
        <v/>
      </c>
      <c r="BI334" s="28">
        <f>AK334+AM334+AO334+AQ334+AS334+AU334+AW334+AY334+BA334+BC334+BE334+BG334</f>
        <v/>
      </c>
      <c r="BJ334" s="11">
        <f>BH334-AH334</f>
        <v/>
      </c>
      <c r="BK334" s="12">
        <f>IF(AH334&gt;0, BJ334/AH334, 0)</f>
        <v/>
      </c>
      <c r="BL334" s="13">
        <f>BI334-AI334</f>
        <v/>
      </c>
      <c r="BM334" s="12">
        <f>IF(AI334&gt;0, BL334/AI334, 0)</f>
        <v/>
      </c>
    </row>
    <row r="335">
      <c r="A335" s="19" t="inlineStr">
        <is>
          <t>García</t>
        </is>
      </c>
      <c r="B335" s="19" t="inlineStr">
        <is>
          <t>ESPAÑA</t>
        </is>
      </c>
      <c r="C335" s="19" t="inlineStr">
        <is>
          <t>AGRONEW FITO, S.L.</t>
        </is>
      </c>
      <c r="D335" s="10" t="inlineStr">
        <is>
          <t>Consolidado/estratégico</t>
        </is>
      </c>
      <c r="E335" s="10" t="inlineStr">
        <is>
          <t>G30020</t>
        </is>
      </c>
      <c r="F335" s="19" t="inlineStr">
        <is>
          <t>GREEN-UP, 20 L</t>
        </is>
      </c>
      <c r="G335" s="22" t="n">
        <v>20</v>
      </c>
      <c r="H335" s="13" t="n">
        <v>4.81</v>
      </c>
      <c r="I335" s="13" t="n">
        <v>5.013835966813097</v>
      </c>
      <c r="J335" s="11" t="n">
        <v>0</v>
      </c>
      <c r="K335" s="13" t="n">
        <v>0</v>
      </c>
      <c r="L335" s="11" t="n">
        <v>197.8471348386427</v>
      </c>
      <c r="M335" s="13" t="n">
        <v>951.6447185738712</v>
      </c>
      <c r="N335" s="11" t="n">
        <v>593.541404515928</v>
      </c>
      <c r="O335" s="13" t="n">
        <v>2854.934155721613</v>
      </c>
      <c r="P335" s="11" t="n">
        <v>0</v>
      </c>
      <c r="Q335" s="13" t="n">
        <v>0</v>
      </c>
      <c r="R335" s="11" t="n">
        <v>0</v>
      </c>
      <c r="S335" s="13" t="n">
        <v>0</v>
      </c>
      <c r="T335" s="11" t="n">
        <v>0</v>
      </c>
      <c r="U335" s="13" t="n">
        <v>0</v>
      </c>
      <c r="V335" s="11" t="n">
        <v>197.8471348386427</v>
      </c>
      <c r="W335" s="13" t="n">
        <v>951.6447185738712</v>
      </c>
      <c r="X335" s="11" t="n">
        <v>0</v>
      </c>
      <c r="Y335" s="13" t="n">
        <v>0</v>
      </c>
      <c r="Z335" s="11" t="n">
        <v>0</v>
      </c>
      <c r="AA335" s="13" t="n">
        <v>0</v>
      </c>
      <c r="AB335" s="11" t="n">
        <v>0</v>
      </c>
      <c r="AC335" s="13" t="n">
        <v>0</v>
      </c>
      <c r="AD335" s="11" t="n">
        <v>0</v>
      </c>
      <c r="AE335" s="13" t="n">
        <v>0</v>
      </c>
      <c r="AF335" s="11" t="n">
        <v>0</v>
      </c>
      <c r="AG335" s="13" t="n">
        <v>0</v>
      </c>
      <c r="AH335" s="25">
        <f>J335+L335+N335+P335+R335+T335+V335+X335+Z335+AB335+AD335+AF335</f>
        <v/>
      </c>
      <c r="AI335" s="26">
        <f>K335+M335+O335+Q335+S335+U335+W335+Y335+AA335+AC335+AE335+AG335</f>
        <v/>
      </c>
      <c r="AJ335" s="11" t="n">
        <v>0</v>
      </c>
      <c r="AK335" s="13" t="n">
        <v>0</v>
      </c>
      <c r="AL335" s="11" t="n">
        <v>220</v>
      </c>
      <c r="AM335" s="13" t="n">
        <v>1103.043912698881</v>
      </c>
      <c r="AN335" s="11" t="n">
        <v>660</v>
      </c>
      <c r="AO335" s="13" t="n">
        <v>3309.131738096644</v>
      </c>
      <c r="AP335" s="11" t="n">
        <v>0</v>
      </c>
      <c r="AQ335" s="13" t="n">
        <v>0</v>
      </c>
      <c r="AR335" s="11" t="n">
        <v>0</v>
      </c>
      <c r="AS335" s="13" t="n">
        <v>0</v>
      </c>
      <c r="AT335" s="11" t="n">
        <v>0</v>
      </c>
      <c r="AU335" s="13" t="n">
        <v>0</v>
      </c>
      <c r="AV335" s="11" t="n">
        <v>220</v>
      </c>
      <c r="AW335" s="13" t="n">
        <v>1103.043912698881</v>
      </c>
      <c r="AX335" s="11" t="n">
        <v>0</v>
      </c>
      <c r="AY335" s="13" t="n">
        <v>0</v>
      </c>
      <c r="AZ335" s="11" t="n">
        <v>0</v>
      </c>
      <c r="BA335" s="13" t="n">
        <v>0</v>
      </c>
      <c r="BB335" s="11" t="n">
        <v>0</v>
      </c>
      <c r="BC335" s="13" t="n">
        <v>0</v>
      </c>
      <c r="BD335" s="11" t="n">
        <v>0</v>
      </c>
      <c r="BE335" s="13" t="n">
        <v>0</v>
      </c>
      <c r="BF335" s="11" t="n">
        <v>0</v>
      </c>
      <c r="BG335" s="13" t="n">
        <v>0</v>
      </c>
      <c r="BH335" s="27">
        <f>AJ335+AL335+AN335+AP335+AR335+AT335+AV335+AX335+AZ335+BB335+BD335+BF335</f>
        <v/>
      </c>
      <c r="BI335" s="28">
        <f>AK335+AM335+AO335+AQ335+AS335+AU335+AW335+AY335+BA335+BC335+BE335+BG335</f>
        <v/>
      </c>
      <c r="BJ335" s="11">
        <f>BH335-AH335</f>
        <v/>
      </c>
      <c r="BK335" s="12">
        <f>IF(AH335&gt;0, BJ335/AH335, 0)</f>
        <v/>
      </c>
      <c r="BL335" s="13">
        <f>BI335-AI335</f>
        <v/>
      </c>
      <c r="BM335" s="12">
        <f>IF(AI335&gt;0, BL335/AI335, 0)</f>
        <v/>
      </c>
    </row>
    <row r="336">
      <c r="A336" s="19" t="inlineStr">
        <is>
          <t>García</t>
        </is>
      </c>
      <c r="B336" s="19" t="inlineStr">
        <is>
          <t>ESPAÑA</t>
        </is>
      </c>
      <c r="C336" s="19" t="inlineStr">
        <is>
          <t>AGRONEW FITO, S.L.</t>
        </is>
      </c>
      <c r="D336" s="10" t="inlineStr">
        <is>
          <t>Consolidado/estratégico</t>
        </is>
      </c>
      <c r="E336" s="10" t="inlineStr">
        <is>
          <t>N0020</t>
        </is>
      </c>
      <c r="F336" s="19" t="inlineStr">
        <is>
          <t>NUTRICALE, 20 L</t>
        </is>
      </c>
      <c r="G336" s="22" t="n">
        <v>20</v>
      </c>
      <c r="H336" s="13" t="n">
        <v>2.233207547169811</v>
      </c>
      <c r="I336" s="13" t="n">
        <v>2.327730516927523</v>
      </c>
      <c r="J336" s="11" t="n">
        <v>0</v>
      </c>
      <c r="K336" s="13" t="n">
        <v>0</v>
      </c>
      <c r="L336" s="11" t="n">
        <v>0</v>
      </c>
      <c r="M336" s="13" t="n">
        <v>0</v>
      </c>
      <c r="N336" s="11" t="n">
        <v>0</v>
      </c>
      <c r="O336" s="13" t="n">
        <v>0</v>
      </c>
      <c r="P336" s="11" t="n">
        <v>197.8471348386427</v>
      </c>
      <c r="Q336" s="13" t="n">
        <v>435.2636966450138</v>
      </c>
      <c r="R336" s="11" t="n">
        <v>633.1108314836565</v>
      </c>
      <c r="S336" s="13" t="n">
        <v>1392.843829264044</v>
      </c>
      <c r="T336" s="11" t="n">
        <v>633.1108314836565</v>
      </c>
      <c r="U336" s="13" t="n">
        <v>1392.843829264044</v>
      </c>
      <c r="V336" s="11" t="n">
        <v>0</v>
      </c>
      <c r="W336" s="13" t="n">
        <v>0</v>
      </c>
      <c r="X336" s="11" t="n">
        <v>633.1108314836565</v>
      </c>
      <c r="Y336" s="13" t="n">
        <v>1462.486020727247</v>
      </c>
      <c r="Z336" s="11" t="n">
        <v>0</v>
      </c>
      <c r="AA336" s="13" t="n">
        <v>0</v>
      </c>
      <c r="AB336" s="11" t="n">
        <v>0</v>
      </c>
      <c r="AC336" s="13" t="n">
        <v>0</v>
      </c>
      <c r="AD336" s="11" t="n">
        <v>0</v>
      </c>
      <c r="AE336" s="13" t="n">
        <v>0</v>
      </c>
      <c r="AF336" s="11" t="n">
        <v>0</v>
      </c>
      <c r="AG336" s="13" t="n">
        <v>0</v>
      </c>
      <c r="AH336" s="25">
        <f>J336+L336+N336+P336+R336+T336+V336+X336+Z336+AB336+AD336+AF336</f>
        <v/>
      </c>
      <c r="AI336" s="26">
        <f>K336+M336+O336+Q336+S336+U336+W336+Y336+AA336+AC336+AE336+AG336</f>
        <v/>
      </c>
      <c r="AJ336" s="11" t="n">
        <v>0</v>
      </c>
      <c r="AK336" s="13" t="n">
        <v>0</v>
      </c>
      <c r="AL336" s="11" t="n">
        <v>0</v>
      </c>
      <c r="AM336" s="13" t="n">
        <v>0</v>
      </c>
      <c r="AN336" s="11" t="n">
        <v>0</v>
      </c>
      <c r="AO336" s="13" t="n">
        <v>0</v>
      </c>
      <c r="AP336" s="11" t="n">
        <v>220</v>
      </c>
      <c r="AQ336" s="13" t="n">
        <v>504.5107293009435</v>
      </c>
      <c r="AR336" s="11" t="n">
        <v>680</v>
      </c>
      <c r="AS336" s="13" t="n">
        <v>1559.396799657462</v>
      </c>
      <c r="AT336" s="11" t="n">
        <v>680</v>
      </c>
      <c r="AU336" s="13" t="n">
        <v>1559.396799657462</v>
      </c>
      <c r="AV336" s="11" t="n">
        <v>0</v>
      </c>
      <c r="AW336" s="13" t="n">
        <v>0</v>
      </c>
      <c r="AX336" s="11" t="n">
        <v>680</v>
      </c>
      <c r="AY336" s="13" t="n">
        <v>1637.366639640335</v>
      </c>
      <c r="AZ336" s="11" t="n">
        <v>0</v>
      </c>
      <c r="BA336" s="13" t="n">
        <v>0</v>
      </c>
      <c r="BB336" s="11" t="n">
        <v>0</v>
      </c>
      <c r="BC336" s="13" t="n">
        <v>0</v>
      </c>
      <c r="BD336" s="11" t="n">
        <v>0</v>
      </c>
      <c r="BE336" s="13" t="n">
        <v>0</v>
      </c>
      <c r="BF336" s="11" t="n">
        <v>0</v>
      </c>
      <c r="BG336" s="13" t="n">
        <v>0</v>
      </c>
      <c r="BH336" s="27">
        <f>AJ336+AL336+AN336+AP336+AR336+AT336+AV336+AX336+AZ336+BB336+BD336+BF336</f>
        <v/>
      </c>
      <c r="BI336" s="28">
        <f>AK336+AM336+AO336+AQ336+AS336+AU336+AW336+AY336+BA336+BC336+BE336+BG336</f>
        <v/>
      </c>
      <c r="BJ336" s="11">
        <f>BH336-AH336</f>
        <v/>
      </c>
      <c r="BK336" s="12">
        <f>IF(AH336&gt;0, BJ336/AH336, 0)</f>
        <v/>
      </c>
      <c r="BL336" s="13">
        <f>BI336-AI336</f>
        <v/>
      </c>
      <c r="BM336" s="12">
        <f>IF(AI336&gt;0, BL336/AI336, 0)</f>
        <v/>
      </c>
    </row>
    <row r="337">
      <c r="A337" s="19" t="inlineStr">
        <is>
          <t>García</t>
        </is>
      </c>
      <c r="B337" s="19" t="inlineStr">
        <is>
          <t>ESPAÑA</t>
        </is>
      </c>
      <c r="C337" s="19" t="inlineStr">
        <is>
          <t>AGRONEW FITO, S.L.</t>
        </is>
      </c>
      <c r="D337" s="10" t="inlineStr">
        <is>
          <t>Consolidado/estratégico</t>
        </is>
      </c>
      <c r="E337" s="10" t="inlineStr">
        <is>
          <t>N0200</t>
        </is>
      </c>
      <c r="F337" s="19" t="inlineStr">
        <is>
          <t>NUTRICALE, 200 L</t>
        </is>
      </c>
      <c r="G337" s="22" t="n">
        <v>200</v>
      </c>
      <c r="H337" s="13" t="n">
        <v>2.11</v>
      </c>
      <c r="I337" s="13" t="n">
        <v>2.199416609142544</v>
      </c>
      <c r="J337" s="11" t="n">
        <v>0</v>
      </c>
      <c r="K337" s="13" t="n">
        <v>0</v>
      </c>
      <c r="L337" s="11" t="n">
        <v>0</v>
      </c>
      <c r="M337" s="13" t="n">
        <v>0</v>
      </c>
      <c r="N337" s="11" t="n">
        <v>989.2356741932132</v>
      </c>
      <c r="O337" s="13" t="n">
        <v>2087.28727254768</v>
      </c>
      <c r="P337" s="11" t="n">
        <v>989.2356741932132</v>
      </c>
      <c r="Q337" s="13" t="n">
        <v>2087.28727254768</v>
      </c>
      <c r="R337" s="11" t="n">
        <v>0</v>
      </c>
      <c r="S337" s="13" t="n">
        <v>0</v>
      </c>
      <c r="T337" s="11" t="n">
        <v>0</v>
      </c>
      <c r="U337" s="13" t="n">
        <v>0</v>
      </c>
      <c r="V337" s="11" t="n">
        <v>0</v>
      </c>
      <c r="W337" s="13" t="n">
        <v>0</v>
      </c>
      <c r="X337" s="11" t="n">
        <v>0</v>
      </c>
      <c r="Y337" s="13" t="n">
        <v>0</v>
      </c>
      <c r="Z337" s="11" t="n">
        <v>0</v>
      </c>
      <c r="AA337" s="13" t="n">
        <v>0</v>
      </c>
      <c r="AB337" s="11" t="n">
        <v>0</v>
      </c>
      <c r="AC337" s="13" t="n">
        <v>0</v>
      </c>
      <c r="AD337" s="11" t="n">
        <v>0</v>
      </c>
      <c r="AE337" s="13" t="n">
        <v>0</v>
      </c>
      <c r="AF337" s="11" t="n">
        <v>0</v>
      </c>
      <c r="AG337" s="13" t="n">
        <v>0</v>
      </c>
      <c r="AH337" s="25">
        <f>J337+L337+N337+P337+R337+T337+V337+X337+Z337+AB337+AD337+AF337</f>
        <v/>
      </c>
      <c r="AI337" s="26">
        <f>K337+M337+O337+Q337+S337+U337+W337+Y337+AA337+AC337+AE337+AG337</f>
        <v/>
      </c>
      <c r="AJ337" s="11" t="n">
        <v>0</v>
      </c>
      <c r="AK337" s="13" t="n">
        <v>0</v>
      </c>
      <c r="AL337" s="11" t="n">
        <v>0</v>
      </c>
      <c r="AM337" s="13" t="n">
        <v>0</v>
      </c>
      <c r="AN337" s="11" t="n">
        <v>1000</v>
      </c>
      <c r="AO337" s="13" t="n">
        <v>2199.416609142544</v>
      </c>
      <c r="AP337" s="11" t="n">
        <v>1000</v>
      </c>
      <c r="AQ337" s="13" t="n">
        <v>2199.416609142544</v>
      </c>
      <c r="AR337" s="11" t="n">
        <v>0</v>
      </c>
      <c r="AS337" s="13" t="n">
        <v>0</v>
      </c>
      <c r="AT337" s="11" t="n">
        <v>0</v>
      </c>
      <c r="AU337" s="13" t="n">
        <v>0</v>
      </c>
      <c r="AV337" s="11" t="n">
        <v>0</v>
      </c>
      <c r="AW337" s="13" t="n">
        <v>0</v>
      </c>
      <c r="AX337" s="11" t="n">
        <v>0</v>
      </c>
      <c r="AY337" s="13" t="n">
        <v>0</v>
      </c>
      <c r="AZ337" s="11" t="n">
        <v>0</v>
      </c>
      <c r="BA337" s="13" t="n">
        <v>0</v>
      </c>
      <c r="BB337" s="11" t="n">
        <v>0</v>
      </c>
      <c r="BC337" s="13" t="n">
        <v>0</v>
      </c>
      <c r="BD337" s="11" t="n">
        <v>0</v>
      </c>
      <c r="BE337" s="13" t="n">
        <v>0</v>
      </c>
      <c r="BF337" s="11" t="n">
        <v>0</v>
      </c>
      <c r="BG337" s="13" t="n">
        <v>0</v>
      </c>
      <c r="BH337" s="27">
        <f>AJ337+AL337+AN337+AP337+AR337+AT337+AV337+AX337+AZ337+BB337+BD337+BF337</f>
        <v/>
      </c>
      <c r="BI337" s="28">
        <f>AK337+AM337+AO337+AQ337+AS337+AU337+AW337+AY337+BA337+BC337+BE337+BG337</f>
        <v/>
      </c>
      <c r="BJ337" s="11">
        <f>BH337-AH337</f>
        <v/>
      </c>
      <c r="BK337" s="12">
        <f>IF(AH337&gt;0, BJ337/AH337, 0)</f>
        <v/>
      </c>
      <c r="BL337" s="13">
        <f>BI337-AI337</f>
        <v/>
      </c>
      <c r="BM337" s="12">
        <f>IF(AI337&gt;0, BL337/AI337, 0)</f>
        <v/>
      </c>
    </row>
    <row r="338">
      <c r="A338" s="19" t="inlineStr">
        <is>
          <t>García</t>
        </is>
      </c>
      <c r="B338" s="19" t="inlineStr">
        <is>
          <t>ESPAÑA</t>
        </is>
      </c>
      <c r="C338" s="19" t="inlineStr">
        <is>
          <t>AGRONEW FITO, S.L.</t>
        </is>
      </c>
      <c r="D338" s="10" t="inlineStr">
        <is>
          <t>Consolidado/estratégico</t>
        </is>
      </c>
      <c r="E338" s="10" t="inlineStr">
        <is>
          <t>PT0020</t>
        </is>
      </c>
      <c r="F338" s="19" t="inlineStr">
        <is>
          <t>AGROPOTASION, 20 L</t>
        </is>
      </c>
      <c r="G338" s="22" t="n">
        <v>20</v>
      </c>
      <c r="H338" s="13" t="n">
        <v>2.96</v>
      </c>
      <c r="I338" s="13" t="n">
        <v>3.085437518038828</v>
      </c>
      <c r="J338" s="11" t="n">
        <v>0</v>
      </c>
      <c r="K338" s="13" t="n">
        <v>0</v>
      </c>
      <c r="L338" s="11" t="n">
        <v>0</v>
      </c>
      <c r="M338" s="13" t="n">
        <v>0</v>
      </c>
      <c r="N338" s="11" t="n">
        <v>633.1108314836565</v>
      </c>
      <c r="O338" s="13" t="n">
        <v>1874.008061191623</v>
      </c>
      <c r="P338" s="11" t="n">
        <v>3165.554157418283</v>
      </c>
      <c r="Q338" s="13" t="n">
        <v>9370.040305958115</v>
      </c>
      <c r="R338" s="11" t="n">
        <v>0</v>
      </c>
      <c r="S338" s="13" t="n">
        <v>0</v>
      </c>
      <c r="T338" s="11" t="n">
        <v>0</v>
      </c>
      <c r="U338" s="13" t="n">
        <v>0</v>
      </c>
      <c r="V338" s="11" t="n">
        <v>1266.221662967313</v>
      </c>
      <c r="W338" s="13" t="n">
        <v>3748.016122383247</v>
      </c>
      <c r="X338" s="11" t="n">
        <v>0</v>
      </c>
      <c r="Y338" s="13" t="n">
        <v>0</v>
      </c>
      <c r="Z338" s="11" t="n">
        <v>1920</v>
      </c>
      <c r="AA338" s="13" t="n">
        <v>5683.2</v>
      </c>
      <c r="AB338" s="11" t="n">
        <v>0</v>
      </c>
      <c r="AC338" s="13" t="n">
        <v>0</v>
      </c>
      <c r="AD338" s="11" t="n">
        <v>1280</v>
      </c>
      <c r="AE338" s="13" t="n">
        <v>3788.8</v>
      </c>
      <c r="AF338" s="11" t="n">
        <v>0</v>
      </c>
      <c r="AG338" s="13" t="n">
        <v>0</v>
      </c>
      <c r="AH338" s="25">
        <f>J338+L338+N338+P338+R338+T338+V338+X338+Z338+AB338+AD338+AF338</f>
        <v/>
      </c>
      <c r="AI338" s="26">
        <f>K338+M338+O338+Q338+S338+U338+W338+Y338+AA338+AC338+AE338+AG338</f>
        <v/>
      </c>
      <c r="AJ338" s="11" t="n">
        <v>0</v>
      </c>
      <c r="AK338" s="13" t="n">
        <v>0</v>
      </c>
      <c r="AL338" s="11" t="n">
        <v>0</v>
      </c>
      <c r="AM338" s="13" t="n">
        <v>0</v>
      </c>
      <c r="AN338" s="11" t="n">
        <v>700</v>
      </c>
      <c r="AO338" s="13" t="n">
        <v>2159.80626262718</v>
      </c>
      <c r="AP338" s="11" t="n">
        <v>3500</v>
      </c>
      <c r="AQ338" s="13" t="n">
        <v>10799.0313131359</v>
      </c>
      <c r="AR338" s="11" t="n">
        <v>0</v>
      </c>
      <c r="AS338" s="13" t="n">
        <v>0</v>
      </c>
      <c r="AT338" s="11" t="n">
        <v>0</v>
      </c>
      <c r="AU338" s="13" t="n">
        <v>0</v>
      </c>
      <c r="AV338" s="11" t="n">
        <v>1400</v>
      </c>
      <c r="AW338" s="13" t="n">
        <v>4319.61252525436</v>
      </c>
      <c r="AX338" s="11" t="n">
        <v>0</v>
      </c>
      <c r="AY338" s="13" t="n">
        <v>0</v>
      </c>
      <c r="AZ338" s="11" t="n">
        <v>2000</v>
      </c>
      <c r="BA338" s="13" t="n">
        <v>6170.875036077658</v>
      </c>
      <c r="BB338" s="11" t="n">
        <v>0</v>
      </c>
      <c r="BC338" s="13" t="n">
        <v>0</v>
      </c>
      <c r="BD338" s="11" t="n">
        <v>1340</v>
      </c>
      <c r="BE338" s="13" t="n">
        <v>4134.486274172031</v>
      </c>
      <c r="BF338" s="11" t="n">
        <v>0</v>
      </c>
      <c r="BG338" s="13" t="n">
        <v>0</v>
      </c>
      <c r="BH338" s="27">
        <f>AJ338+AL338+AN338+AP338+AR338+AT338+AV338+AX338+AZ338+BB338+BD338+BF338</f>
        <v/>
      </c>
      <c r="BI338" s="28">
        <f>AK338+AM338+AO338+AQ338+AS338+AU338+AW338+AY338+BA338+BC338+BE338+BG338</f>
        <v/>
      </c>
      <c r="BJ338" s="11">
        <f>BH338-AH338</f>
        <v/>
      </c>
      <c r="BK338" s="12">
        <f>IF(AH338&gt;0, BJ338/AH338, 0)</f>
        <v/>
      </c>
      <c r="BL338" s="13">
        <f>BI338-AI338</f>
        <v/>
      </c>
      <c r="BM338" s="12">
        <f>IF(AI338&gt;0, BL338/AI338, 0)</f>
        <v/>
      </c>
    </row>
    <row r="339">
      <c r="A339" s="19" t="inlineStr">
        <is>
          <t>García</t>
        </is>
      </c>
      <c r="B339" s="19" t="inlineStr">
        <is>
          <t>ESPAÑA</t>
        </is>
      </c>
      <c r="C339" s="19" t="inlineStr">
        <is>
          <t>AGRONEW FITO, S.L.</t>
        </is>
      </c>
      <c r="D339" s="10" t="inlineStr">
        <is>
          <t>Consolidado/estratégico</t>
        </is>
      </c>
      <c r="E339" s="10" t="inlineStr">
        <is>
          <t>RUN0020</t>
        </is>
      </c>
      <c r="F339" s="19" t="inlineStr">
        <is>
          <t>RUN STRESS, 20 L</t>
        </is>
      </c>
      <c r="G339" s="22" t="n">
        <v>20</v>
      </c>
      <c r="H339" s="13" t="n">
        <v>7.169999999999998</v>
      </c>
      <c r="I339" s="13" t="n">
        <v>7.473846960925134</v>
      </c>
      <c r="J339" s="11" t="n">
        <v>0</v>
      </c>
      <c r="K339" s="13" t="n">
        <v>0</v>
      </c>
      <c r="L339" s="11" t="n">
        <v>0</v>
      </c>
      <c r="M339" s="13" t="n">
        <v>0</v>
      </c>
      <c r="N339" s="11" t="n">
        <v>257.2012752902355</v>
      </c>
      <c r="O339" s="13" t="n">
        <v>1844.133143830988</v>
      </c>
      <c r="P339" s="11" t="n">
        <v>0</v>
      </c>
      <c r="Q339" s="13" t="n">
        <v>0</v>
      </c>
      <c r="R339" s="11" t="n">
        <v>0</v>
      </c>
      <c r="S339" s="13" t="n">
        <v>0</v>
      </c>
      <c r="T339" s="11" t="n">
        <v>0</v>
      </c>
      <c r="U339" s="13" t="n">
        <v>0</v>
      </c>
      <c r="V339" s="11" t="n">
        <v>0</v>
      </c>
      <c r="W339" s="13" t="n">
        <v>0</v>
      </c>
      <c r="X339" s="11" t="n">
        <v>0</v>
      </c>
      <c r="Y339" s="13" t="n">
        <v>0</v>
      </c>
      <c r="Z339" s="11" t="n">
        <v>0</v>
      </c>
      <c r="AA339" s="13" t="n">
        <v>0</v>
      </c>
      <c r="AB339" s="11" t="n">
        <v>0</v>
      </c>
      <c r="AC339" s="13" t="n">
        <v>0</v>
      </c>
      <c r="AD339" s="11" t="n">
        <v>0</v>
      </c>
      <c r="AE339" s="13" t="n">
        <v>0</v>
      </c>
      <c r="AF339" s="11" t="n">
        <v>0</v>
      </c>
      <c r="AG339" s="13" t="n">
        <v>0</v>
      </c>
      <c r="AH339" s="25">
        <f>J339+L339+N339+P339+R339+T339+V339+X339+Z339+AB339+AD339+AF339</f>
        <v/>
      </c>
      <c r="AI339" s="26">
        <f>K339+M339+O339+Q339+S339+U339+W339+Y339+AA339+AC339+AE339+AG339</f>
        <v/>
      </c>
      <c r="AJ339" s="11" t="n">
        <v>0</v>
      </c>
      <c r="AK339" s="13" t="n">
        <v>0</v>
      </c>
      <c r="AL339" s="11" t="n">
        <v>0</v>
      </c>
      <c r="AM339" s="13" t="n">
        <v>0</v>
      </c>
      <c r="AN339" s="11" t="n">
        <v>320</v>
      </c>
      <c r="AO339" s="13" t="n">
        <v>2391.631027496043</v>
      </c>
      <c r="AP339" s="11" t="n">
        <v>0</v>
      </c>
      <c r="AQ339" s="13" t="n">
        <v>0</v>
      </c>
      <c r="AR339" s="11" t="n">
        <v>0</v>
      </c>
      <c r="AS339" s="13" t="n">
        <v>0</v>
      </c>
      <c r="AT339" s="11" t="n">
        <v>0</v>
      </c>
      <c r="AU339" s="13" t="n">
        <v>0</v>
      </c>
      <c r="AV339" s="11" t="n">
        <v>0</v>
      </c>
      <c r="AW339" s="13" t="n">
        <v>0</v>
      </c>
      <c r="AX339" s="11" t="n">
        <v>0</v>
      </c>
      <c r="AY339" s="13" t="n">
        <v>0</v>
      </c>
      <c r="AZ339" s="11" t="n">
        <v>0</v>
      </c>
      <c r="BA339" s="13" t="n">
        <v>0</v>
      </c>
      <c r="BB339" s="11" t="n">
        <v>0</v>
      </c>
      <c r="BC339" s="13" t="n">
        <v>0</v>
      </c>
      <c r="BD339" s="11" t="n">
        <v>0</v>
      </c>
      <c r="BE339" s="13" t="n">
        <v>0</v>
      </c>
      <c r="BF339" s="11" t="n">
        <v>0</v>
      </c>
      <c r="BG339" s="13" t="n">
        <v>0</v>
      </c>
      <c r="BH339" s="27">
        <f>AJ339+AL339+AN339+AP339+AR339+AT339+AV339+AX339+AZ339+BB339+BD339+BF339</f>
        <v/>
      </c>
      <c r="BI339" s="28">
        <f>AK339+AM339+AO339+AQ339+AS339+AU339+AW339+AY339+BA339+BC339+BE339+BG339</f>
        <v/>
      </c>
      <c r="BJ339" s="11">
        <f>BH339-AH339</f>
        <v/>
      </c>
      <c r="BK339" s="12">
        <f>IF(AH339&gt;0, BJ339/AH339, 0)</f>
        <v/>
      </c>
      <c r="BL339" s="13">
        <f>BI339-AI339</f>
        <v/>
      </c>
      <c r="BM339" s="12">
        <f>IF(AI339&gt;0, BL339/AI339, 0)</f>
        <v/>
      </c>
    </row>
    <row r="340">
      <c r="A340" s="19" t="inlineStr">
        <is>
          <t>García</t>
        </is>
      </c>
      <c r="B340" s="19" t="inlineStr">
        <is>
          <t>ESPAÑA</t>
        </is>
      </c>
      <c r="C340" s="19" t="inlineStr">
        <is>
          <t>AGRONEW FITO, S.L.</t>
        </is>
      </c>
      <c r="D340" s="10" t="inlineStr">
        <is>
          <t>Consolidado/estratégico</t>
        </is>
      </c>
      <c r="E340" s="10" t="inlineStr">
        <is>
          <t>S0020</t>
        </is>
      </c>
      <c r="F340" s="19" t="inlineStr">
        <is>
          <t>SAL-WAX STAR, 20 L</t>
        </is>
      </c>
      <c r="G340" s="22" t="n">
        <v>20</v>
      </c>
      <c r="H340" s="13" t="n">
        <v>1.629</v>
      </c>
      <c r="I340" s="13" t="n">
        <v>1.698033012461234</v>
      </c>
      <c r="J340" s="11" t="n">
        <v>633.1108314836565</v>
      </c>
      <c r="K340" s="13" t="n">
        <v>1031.337544486876</v>
      </c>
      <c r="L340" s="11" t="n">
        <v>0</v>
      </c>
      <c r="M340" s="13" t="n">
        <v>0</v>
      </c>
      <c r="N340" s="11" t="n">
        <v>0</v>
      </c>
      <c r="O340" s="13" t="n">
        <v>0</v>
      </c>
      <c r="P340" s="11" t="n">
        <v>0</v>
      </c>
      <c r="Q340" s="13" t="n">
        <v>0</v>
      </c>
      <c r="R340" s="11" t="n">
        <v>0</v>
      </c>
      <c r="S340" s="13" t="n">
        <v>0</v>
      </c>
      <c r="T340" s="11" t="n">
        <v>0</v>
      </c>
      <c r="U340" s="13" t="n">
        <v>0</v>
      </c>
      <c r="V340" s="11" t="n">
        <v>0</v>
      </c>
      <c r="W340" s="13" t="n">
        <v>0</v>
      </c>
      <c r="X340" s="11" t="n">
        <v>0</v>
      </c>
      <c r="Y340" s="13" t="n">
        <v>0</v>
      </c>
      <c r="Z340" s="11" t="n">
        <v>0</v>
      </c>
      <c r="AA340" s="13" t="n">
        <v>0</v>
      </c>
      <c r="AB340" s="11" t="n">
        <v>0</v>
      </c>
      <c r="AC340" s="13" t="n">
        <v>0</v>
      </c>
      <c r="AD340" s="11" t="n">
        <v>0</v>
      </c>
      <c r="AE340" s="13" t="n">
        <v>0</v>
      </c>
      <c r="AF340" s="11" t="n">
        <v>0</v>
      </c>
      <c r="AG340" s="13" t="n">
        <v>0</v>
      </c>
      <c r="AH340" s="25">
        <f>J340+L340+N340+P340+R340+T340+V340+X340+Z340+AB340+AD340+AF340</f>
        <v/>
      </c>
      <c r="AI340" s="26">
        <f>K340+M340+O340+Q340+S340+U340+W340+Y340+AA340+AC340+AE340+AG340</f>
        <v/>
      </c>
      <c r="AJ340" s="11" t="n">
        <v>680</v>
      </c>
      <c r="AK340" s="13" t="n">
        <v>1154.662448473639</v>
      </c>
      <c r="AL340" s="11" t="n">
        <v>0</v>
      </c>
      <c r="AM340" s="13" t="n">
        <v>0</v>
      </c>
      <c r="AN340" s="11" t="n">
        <v>0</v>
      </c>
      <c r="AO340" s="13" t="n">
        <v>0</v>
      </c>
      <c r="AP340" s="11" t="n">
        <v>0</v>
      </c>
      <c r="AQ340" s="13" t="n">
        <v>0</v>
      </c>
      <c r="AR340" s="11" t="n">
        <v>0</v>
      </c>
      <c r="AS340" s="13" t="n">
        <v>0</v>
      </c>
      <c r="AT340" s="11" t="n">
        <v>0</v>
      </c>
      <c r="AU340" s="13" t="n">
        <v>0</v>
      </c>
      <c r="AV340" s="11" t="n">
        <v>0</v>
      </c>
      <c r="AW340" s="13" t="n">
        <v>0</v>
      </c>
      <c r="AX340" s="11" t="n">
        <v>0</v>
      </c>
      <c r="AY340" s="13" t="n">
        <v>0</v>
      </c>
      <c r="AZ340" s="11" t="n">
        <v>0</v>
      </c>
      <c r="BA340" s="13" t="n">
        <v>0</v>
      </c>
      <c r="BB340" s="11" t="n">
        <v>0</v>
      </c>
      <c r="BC340" s="13" t="n">
        <v>0</v>
      </c>
      <c r="BD340" s="11" t="n">
        <v>0</v>
      </c>
      <c r="BE340" s="13" t="n">
        <v>0</v>
      </c>
      <c r="BF340" s="11" t="n">
        <v>0</v>
      </c>
      <c r="BG340" s="13" t="n">
        <v>0</v>
      </c>
      <c r="BH340" s="27">
        <f>AJ340+AL340+AN340+AP340+AR340+AT340+AV340+AX340+AZ340+BB340+BD340+BF340</f>
        <v/>
      </c>
      <c r="BI340" s="28">
        <f>AK340+AM340+AO340+AQ340+AS340+AU340+AW340+AY340+BA340+BC340+BE340+BG340</f>
        <v/>
      </c>
      <c r="BJ340" s="11">
        <f>BH340-AH340</f>
        <v/>
      </c>
      <c r="BK340" s="12">
        <f>IF(AH340&gt;0, BJ340/AH340, 0)</f>
        <v/>
      </c>
      <c r="BL340" s="13">
        <f>BI340-AI340</f>
        <v/>
      </c>
      <c r="BM340" s="12">
        <f>IF(AI340&gt;0, BL340/AI340, 0)</f>
        <v/>
      </c>
    </row>
    <row r="341">
      <c r="A341" s="19" t="inlineStr">
        <is>
          <t>García</t>
        </is>
      </c>
      <c r="B341" s="19" t="inlineStr">
        <is>
          <t>ESPAÑA</t>
        </is>
      </c>
      <c r="C341" s="19" t="inlineStr">
        <is>
          <t>AGRONEW FITO, S.L.</t>
        </is>
      </c>
      <c r="D341" s="10" t="inlineStr">
        <is>
          <t>Consolidado/estratégico</t>
        </is>
      </c>
      <c r="E341" s="10" t="inlineStr">
        <is>
          <t>S1000</t>
        </is>
      </c>
      <c r="F341" s="19" t="inlineStr">
        <is>
          <t>SAL-WAX STAR, 1000 L</t>
        </is>
      </c>
      <c r="G341" s="22" t="n">
        <v>1000</v>
      </c>
      <c r="H341" s="13" t="n">
        <v>1.47375</v>
      </c>
      <c r="I341" s="13" t="n">
        <v>1.536203899395177</v>
      </c>
      <c r="J341" s="11" t="n">
        <v>989.2356741932132</v>
      </c>
      <c r="K341" s="13" t="n">
        <v>1451.208734041444</v>
      </c>
      <c r="L341" s="11" t="n">
        <v>1978.471348386426</v>
      </c>
      <c r="M341" s="13" t="n">
        <v>2920.223710218365</v>
      </c>
      <c r="N341" s="11" t="n">
        <v>989.2356741932132</v>
      </c>
      <c r="O341" s="13" t="n">
        <v>1460.111855109183</v>
      </c>
      <c r="P341" s="11" t="n">
        <v>0</v>
      </c>
      <c r="Q341" s="13" t="n">
        <v>0</v>
      </c>
      <c r="R341" s="11" t="n">
        <v>0</v>
      </c>
      <c r="S341" s="13" t="n">
        <v>0</v>
      </c>
      <c r="T341" s="11" t="n">
        <v>0</v>
      </c>
      <c r="U341" s="13" t="n">
        <v>0</v>
      </c>
      <c r="V341" s="11" t="n">
        <v>0</v>
      </c>
      <c r="W341" s="13" t="n">
        <v>0</v>
      </c>
      <c r="X341" s="11" t="n">
        <v>0</v>
      </c>
      <c r="Y341" s="13" t="n">
        <v>0</v>
      </c>
      <c r="Z341" s="11" t="n">
        <v>0</v>
      </c>
      <c r="AA341" s="13" t="n">
        <v>0</v>
      </c>
      <c r="AB341" s="11" t="n">
        <v>0</v>
      </c>
      <c r="AC341" s="13" t="n">
        <v>0</v>
      </c>
      <c r="AD341" s="11" t="n">
        <v>0</v>
      </c>
      <c r="AE341" s="13" t="n">
        <v>0</v>
      </c>
      <c r="AF341" s="11" t="n">
        <v>0</v>
      </c>
      <c r="AG341" s="13" t="n">
        <v>0</v>
      </c>
      <c r="AH341" s="25">
        <f>J341+L341+N341+P341+R341+T341+V341+X341+Z341+AB341+AD341+AF341</f>
        <v/>
      </c>
      <c r="AI341" s="26">
        <f>K341+M341+O341+Q341+S341+U341+W341+Y341+AA341+AC341+AE341+AG341</f>
        <v/>
      </c>
      <c r="AJ341" s="11" t="n">
        <v>1000</v>
      </c>
      <c r="AK341" s="13" t="n">
        <v>1529.167851001001</v>
      </c>
      <c r="AL341" s="11" t="n">
        <v>2000</v>
      </c>
      <c r="AM341" s="13" t="n">
        <v>3077.098497719805</v>
      </c>
      <c r="AN341" s="11" t="n">
        <v>1000</v>
      </c>
      <c r="AO341" s="13" t="n">
        <v>1538.549248859902</v>
      </c>
      <c r="AP341" s="11" t="n">
        <v>0</v>
      </c>
      <c r="AQ341" s="13" t="n">
        <v>0</v>
      </c>
      <c r="AR341" s="11" t="n">
        <v>0</v>
      </c>
      <c r="AS341" s="13" t="n">
        <v>0</v>
      </c>
      <c r="AT341" s="11" t="n">
        <v>0</v>
      </c>
      <c r="AU341" s="13" t="n">
        <v>0</v>
      </c>
      <c r="AV341" s="11" t="n">
        <v>0</v>
      </c>
      <c r="AW341" s="13" t="n">
        <v>0</v>
      </c>
      <c r="AX341" s="11" t="n">
        <v>0</v>
      </c>
      <c r="AY341" s="13" t="n">
        <v>0</v>
      </c>
      <c r="AZ341" s="11" t="n">
        <v>0</v>
      </c>
      <c r="BA341" s="13" t="n">
        <v>0</v>
      </c>
      <c r="BB341" s="11" t="n">
        <v>0</v>
      </c>
      <c r="BC341" s="13" t="n">
        <v>0</v>
      </c>
      <c r="BD341" s="11" t="n">
        <v>0</v>
      </c>
      <c r="BE341" s="13" t="n">
        <v>0</v>
      </c>
      <c r="BF341" s="11" t="n">
        <v>0</v>
      </c>
      <c r="BG341" s="13" t="n">
        <v>0</v>
      </c>
      <c r="BH341" s="27">
        <f>AJ341+AL341+AN341+AP341+AR341+AT341+AV341+AX341+AZ341+BB341+BD341+BF341</f>
        <v/>
      </c>
      <c r="BI341" s="28">
        <f>AK341+AM341+AO341+AQ341+AS341+AU341+AW341+AY341+BA341+BC341+BE341+BG341</f>
        <v/>
      </c>
      <c r="BJ341" s="11">
        <f>BH341-AH341</f>
        <v/>
      </c>
      <c r="BK341" s="12">
        <f>IF(AH341&gt;0, BJ341/AH341, 0)</f>
        <v/>
      </c>
      <c r="BL341" s="13">
        <f>BI341-AI341</f>
        <v/>
      </c>
      <c r="BM341" s="12">
        <f>IF(AI341&gt;0, BL341/AI341, 0)</f>
        <v/>
      </c>
    </row>
    <row r="342">
      <c r="A342" s="19" t="inlineStr">
        <is>
          <t>García</t>
        </is>
      </c>
      <c r="B342" s="19" t="inlineStr">
        <is>
          <t>ESPAÑA</t>
        </is>
      </c>
      <c r="C342" s="19" t="inlineStr">
        <is>
          <t>AGRONEW FITO, S.L.</t>
        </is>
      </c>
      <c r="D342" s="10" t="inlineStr">
        <is>
          <t>Consolidado/estratégico</t>
        </is>
      </c>
      <c r="E342" s="10" t="inlineStr">
        <is>
          <t>S1000</t>
        </is>
      </c>
      <c r="F342" s="19" t="inlineStr">
        <is>
          <t>SALWAX STAR, 1000 L</t>
        </is>
      </c>
      <c r="G342" s="22" t="n">
        <v>1000</v>
      </c>
      <c r="H342" s="13" t="n">
        <v>1.505818293653586</v>
      </c>
      <c r="I342" s="13" t="n">
        <v>1.570211336726226</v>
      </c>
      <c r="J342" s="11" t="n">
        <v>0</v>
      </c>
      <c r="K342" s="13" t="n">
        <v>0</v>
      </c>
      <c r="L342" s="11" t="n">
        <v>0</v>
      </c>
      <c r="M342" s="13" t="n">
        <v>0</v>
      </c>
      <c r="N342" s="11" t="n">
        <v>0</v>
      </c>
      <c r="O342" s="13" t="n">
        <v>0</v>
      </c>
      <c r="P342" s="11" t="n">
        <v>989.2356741932132</v>
      </c>
      <c r="Q342" s="13" t="n">
        <v>1460.111855109183</v>
      </c>
      <c r="R342" s="11" t="n">
        <v>0</v>
      </c>
      <c r="S342" s="13" t="n">
        <v>0</v>
      </c>
      <c r="T342" s="11" t="n">
        <v>890.3121067738919</v>
      </c>
      <c r="U342" s="13" t="n">
        <v>1460.111855109183</v>
      </c>
      <c r="V342" s="11" t="n">
        <v>0</v>
      </c>
      <c r="W342" s="13" t="n">
        <v>0</v>
      </c>
      <c r="X342" s="11" t="n">
        <v>0</v>
      </c>
      <c r="Y342" s="13" t="n">
        <v>0</v>
      </c>
      <c r="Z342" s="11" t="n">
        <v>5000</v>
      </c>
      <c r="AA342" s="13" t="n">
        <v>7529.09</v>
      </c>
      <c r="AB342" s="11" t="n">
        <v>5000</v>
      </c>
      <c r="AC342" s="13" t="n">
        <v>7529.09</v>
      </c>
      <c r="AD342" s="11" t="n">
        <v>5000</v>
      </c>
      <c r="AE342" s="13" t="n">
        <v>7529.09</v>
      </c>
      <c r="AF342" s="11" t="n">
        <v>0</v>
      </c>
      <c r="AG342" s="13" t="n">
        <v>0</v>
      </c>
      <c r="AH342" s="25">
        <f>J342+L342+N342+P342+R342+T342+V342+X342+Z342+AB342+AD342+AF342</f>
        <v/>
      </c>
      <c r="AI342" s="26">
        <f>K342+M342+O342+Q342+S342+U342+W342+Y342+AA342+AC342+AE342+AG342</f>
        <v/>
      </c>
      <c r="AJ342" s="11" t="n">
        <v>0</v>
      </c>
      <c r="AK342" s="13" t="n">
        <v>0</v>
      </c>
      <c r="AL342" s="11" t="n">
        <v>0</v>
      </c>
      <c r="AM342" s="13" t="n">
        <v>0</v>
      </c>
      <c r="AN342" s="11" t="n">
        <v>0</v>
      </c>
      <c r="AO342" s="13" t="n">
        <v>0</v>
      </c>
      <c r="AP342" s="11" t="n">
        <v>1000</v>
      </c>
      <c r="AQ342" s="13" t="n">
        <v>1538.549248859902</v>
      </c>
      <c r="AR342" s="11" t="n">
        <v>0</v>
      </c>
      <c r="AS342" s="13" t="n">
        <v>0</v>
      </c>
      <c r="AT342" s="11" t="n">
        <v>1000</v>
      </c>
      <c r="AU342" s="13" t="n">
        <v>1709.499165399892</v>
      </c>
      <c r="AV342" s="11" t="n">
        <v>0</v>
      </c>
      <c r="AW342" s="13" t="n">
        <v>0</v>
      </c>
      <c r="AX342" s="11" t="n">
        <v>0</v>
      </c>
      <c r="AY342" s="13" t="n">
        <v>0</v>
      </c>
      <c r="AZ342" s="11" t="n">
        <v>5000</v>
      </c>
      <c r="BA342" s="13" t="n">
        <v>7815.181436695351</v>
      </c>
      <c r="BB342" s="11" t="n">
        <v>5000</v>
      </c>
      <c r="BC342" s="13" t="n">
        <v>7815.181436695351</v>
      </c>
      <c r="BD342" s="11" t="n">
        <v>5000</v>
      </c>
      <c r="BE342" s="13" t="n">
        <v>7815.181436695351</v>
      </c>
      <c r="BF342" s="11" t="n">
        <v>0</v>
      </c>
      <c r="BG342" s="13" t="n">
        <v>0</v>
      </c>
      <c r="BH342" s="27">
        <f>AJ342+AL342+AN342+AP342+AR342+AT342+AV342+AX342+AZ342+BB342+BD342+BF342</f>
        <v/>
      </c>
      <c r="BI342" s="28">
        <f>AK342+AM342+AO342+AQ342+AS342+AU342+AW342+AY342+BA342+BC342+BE342+BG342</f>
        <v/>
      </c>
      <c r="BJ342" s="11">
        <f>BH342-AH342</f>
        <v/>
      </c>
      <c r="BK342" s="12">
        <f>IF(AH342&gt;0, BJ342/AH342, 0)</f>
        <v/>
      </c>
      <c r="BL342" s="13">
        <f>BI342-AI342</f>
        <v/>
      </c>
      <c r="BM342" s="12">
        <f>IF(AI342&gt;0, BL342/AI342, 0)</f>
        <v/>
      </c>
    </row>
    <row r="343">
      <c r="A343" s="19" t="inlineStr">
        <is>
          <t>García</t>
        </is>
      </c>
      <c r="B343" s="19" t="inlineStr">
        <is>
          <t>ESPAÑA</t>
        </is>
      </c>
      <c r="C343" s="19" t="inlineStr">
        <is>
          <t>AGRONEW FITO, S.L.</t>
        </is>
      </c>
      <c r="D343" s="10" t="inlineStr">
        <is>
          <t>Consolidado/estratégico</t>
        </is>
      </c>
      <c r="E343" s="10" t="inlineStr">
        <is>
          <t>WHITE0020</t>
        </is>
      </c>
      <c r="F343" s="19" t="inlineStr">
        <is>
          <t>AGROWHITE, 20 KG</t>
        </is>
      </c>
      <c r="G343" s="22" t="n">
        <v>20</v>
      </c>
      <c r="H343" s="13" t="n">
        <v>1.76</v>
      </c>
      <c r="I343" s="13" t="n">
        <v>1.83458447018525</v>
      </c>
      <c r="J343" s="11" t="n">
        <v>0</v>
      </c>
      <c r="K343" s="13" t="n">
        <v>0</v>
      </c>
      <c r="L343" s="11" t="n">
        <v>0</v>
      </c>
      <c r="M343" s="13" t="n">
        <v>0</v>
      </c>
      <c r="N343" s="11" t="n">
        <v>0</v>
      </c>
      <c r="O343" s="13" t="n">
        <v>0</v>
      </c>
      <c r="P343" s="11" t="n">
        <v>0</v>
      </c>
      <c r="Q343" s="13" t="n">
        <v>0</v>
      </c>
      <c r="R343" s="11" t="n">
        <v>197.8471348386427</v>
      </c>
      <c r="S343" s="13" t="n">
        <v>348.210957316011</v>
      </c>
      <c r="T343" s="11" t="n">
        <v>0</v>
      </c>
      <c r="U343" s="13" t="n">
        <v>0</v>
      </c>
      <c r="V343" s="11" t="n">
        <v>0</v>
      </c>
      <c r="W343" s="13" t="n">
        <v>0</v>
      </c>
      <c r="X343" s="11" t="n">
        <v>0</v>
      </c>
      <c r="Y343" s="13" t="n">
        <v>0</v>
      </c>
      <c r="Z343" s="11" t="n">
        <v>0</v>
      </c>
      <c r="AA343" s="13" t="n">
        <v>0</v>
      </c>
      <c r="AB343" s="11" t="n">
        <v>0</v>
      </c>
      <c r="AC343" s="13" t="n">
        <v>0</v>
      </c>
      <c r="AD343" s="11" t="n">
        <v>0</v>
      </c>
      <c r="AE343" s="13" t="n">
        <v>0</v>
      </c>
      <c r="AF343" s="11" t="n">
        <v>0</v>
      </c>
      <c r="AG343" s="13" t="n">
        <v>0</v>
      </c>
      <c r="AH343" s="25">
        <f>J343+L343+N343+P343+R343+T343+V343+X343+Z343+AB343+AD343+AF343</f>
        <v/>
      </c>
      <c r="AI343" s="26">
        <f>K343+M343+O343+Q343+S343+U343+W343+Y343+AA343+AC343+AE343+AG343</f>
        <v/>
      </c>
      <c r="AJ343" s="11" t="n">
        <v>0</v>
      </c>
      <c r="AK343" s="13" t="n">
        <v>0</v>
      </c>
      <c r="AL343" s="11" t="n">
        <v>0</v>
      </c>
      <c r="AM343" s="13" t="n">
        <v>0</v>
      </c>
      <c r="AN343" s="11" t="n">
        <v>0</v>
      </c>
      <c r="AO343" s="13" t="n">
        <v>0</v>
      </c>
      <c r="AP343" s="11" t="n">
        <v>0</v>
      </c>
      <c r="AQ343" s="13" t="n">
        <v>0</v>
      </c>
      <c r="AR343" s="11" t="n">
        <v>220</v>
      </c>
      <c r="AS343" s="13" t="n">
        <v>403.6085834407549</v>
      </c>
      <c r="AT343" s="11" t="n">
        <v>0</v>
      </c>
      <c r="AU343" s="13" t="n">
        <v>0</v>
      </c>
      <c r="AV343" s="11" t="n">
        <v>0</v>
      </c>
      <c r="AW343" s="13" t="n">
        <v>0</v>
      </c>
      <c r="AX343" s="11" t="n">
        <v>0</v>
      </c>
      <c r="AY343" s="13" t="n">
        <v>0</v>
      </c>
      <c r="AZ343" s="11" t="n">
        <v>0</v>
      </c>
      <c r="BA343" s="13" t="n">
        <v>0</v>
      </c>
      <c r="BB343" s="11" t="n">
        <v>0</v>
      </c>
      <c r="BC343" s="13" t="n">
        <v>0</v>
      </c>
      <c r="BD343" s="11" t="n">
        <v>0</v>
      </c>
      <c r="BE343" s="13" t="n">
        <v>0</v>
      </c>
      <c r="BF343" s="11" t="n">
        <v>0</v>
      </c>
      <c r="BG343" s="13" t="n">
        <v>0</v>
      </c>
      <c r="BH343" s="27">
        <f>AJ343+AL343+AN343+AP343+AR343+AT343+AV343+AX343+AZ343+BB343+BD343+BF343</f>
        <v/>
      </c>
      <c r="BI343" s="28">
        <f>AK343+AM343+AO343+AQ343+AS343+AU343+AW343+AY343+BA343+BC343+BE343+BG343</f>
        <v/>
      </c>
      <c r="BJ343" s="11">
        <f>BH343-AH343</f>
        <v/>
      </c>
      <c r="BK343" s="12">
        <f>IF(AH343&gt;0, BJ343/AH343, 0)</f>
        <v/>
      </c>
      <c r="BL343" s="13">
        <f>BI343-AI343</f>
        <v/>
      </c>
      <c r="BM343" s="12">
        <f>IF(AI343&gt;0, BL343/AI343, 0)</f>
        <v/>
      </c>
    </row>
    <row r="344">
      <c r="A344" s="19" t="inlineStr">
        <is>
          <t>García</t>
        </is>
      </c>
      <c r="B344" s="19" t="inlineStr">
        <is>
          <t>ESPAÑA</t>
        </is>
      </c>
      <c r="C344" s="19" t="inlineStr">
        <is>
          <t>AGROREBOLLO, S.L.</t>
        </is>
      </c>
      <c r="D344" s="10" t="inlineStr">
        <is>
          <t>En desarrollo/nuevo</t>
        </is>
      </c>
      <c r="E344" s="10" t="inlineStr">
        <is>
          <t>AGZNP0005</t>
        </is>
      </c>
      <c r="F344" s="19" t="inlineStr">
        <is>
          <t>AGROXILATO ZN PLUS, 5 KG</t>
        </is>
      </c>
      <c r="G344" s="22" t="n">
        <v>5</v>
      </c>
      <c r="H344" s="13" t="n">
        <v>6.755000000000001</v>
      </c>
      <c r="I344" s="13" t="n">
        <v>7.041260281875774</v>
      </c>
      <c r="J344" s="11" t="n">
        <v>0</v>
      </c>
      <c r="K344" s="13" t="n">
        <v>0</v>
      </c>
      <c r="L344" s="11" t="n">
        <v>0</v>
      </c>
      <c r="M344" s="13" t="n">
        <v>0</v>
      </c>
      <c r="N344" s="11" t="n">
        <v>1483.85351128982</v>
      </c>
      <c r="O344" s="13" t="n">
        <v>10023.43046876273</v>
      </c>
      <c r="P344" s="11" t="n">
        <v>0</v>
      </c>
      <c r="Q344" s="13" t="n">
        <v>0</v>
      </c>
      <c r="R344" s="11" t="n">
        <v>0</v>
      </c>
      <c r="S344" s="13" t="n">
        <v>0</v>
      </c>
      <c r="T344" s="11" t="n">
        <v>0</v>
      </c>
      <c r="U344" s="13" t="n">
        <v>0</v>
      </c>
      <c r="V344" s="11" t="n">
        <v>0</v>
      </c>
      <c r="W344" s="13" t="n">
        <v>0</v>
      </c>
      <c r="X344" s="11" t="n">
        <v>0</v>
      </c>
      <c r="Y344" s="13" t="n">
        <v>0</v>
      </c>
      <c r="Z344" s="11" t="n">
        <v>0</v>
      </c>
      <c r="AA344" s="13" t="n">
        <v>0</v>
      </c>
      <c r="AB344" s="11" t="n">
        <v>0</v>
      </c>
      <c r="AC344" s="13" t="n">
        <v>0</v>
      </c>
      <c r="AD344" s="11" t="n">
        <v>0</v>
      </c>
      <c r="AE344" s="13" t="n">
        <v>0</v>
      </c>
      <c r="AF344" s="11" t="n">
        <v>0</v>
      </c>
      <c r="AG344" s="13" t="n">
        <v>0</v>
      </c>
      <c r="AH344" s="25">
        <f>J344+L344+N344+P344+R344+T344+V344+X344+Z344+AB344+AD344+AF344</f>
        <v/>
      </c>
      <c r="AI344" s="26">
        <f>K344+M344+O344+Q344+S344+U344+W344+Y344+AA344+AC344+AE344+AG344</f>
        <v/>
      </c>
      <c r="AJ344" s="11" t="n">
        <v>0</v>
      </c>
      <c r="AK344" s="13" t="n">
        <v>0</v>
      </c>
      <c r="AL344" s="11" t="n">
        <v>0</v>
      </c>
      <c r="AM344" s="13" t="n">
        <v>0</v>
      </c>
      <c r="AN344" s="11" t="n">
        <v>1815</v>
      </c>
      <c r="AO344" s="13" t="n">
        <v>12779.88741160453</v>
      </c>
      <c r="AP344" s="11" t="n">
        <v>0</v>
      </c>
      <c r="AQ344" s="13" t="n">
        <v>0</v>
      </c>
      <c r="AR344" s="11" t="n">
        <v>0</v>
      </c>
      <c r="AS344" s="13" t="n">
        <v>0</v>
      </c>
      <c r="AT344" s="11" t="n">
        <v>0</v>
      </c>
      <c r="AU344" s="13" t="n">
        <v>0</v>
      </c>
      <c r="AV344" s="11" t="n">
        <v>0</v>
      </c>
      <c r="AW344" s="13" t="n">
        <v>0</v>
      </c>
      <c r="AX344" s="11" t="n">
        <v>0</v>
      </c>
      <c r="AY344" s="13" t="n">
        <v>0</v>
      </c>
      <c r="AZ344" s="11" t="n">
        <v>0</v>
      </c>
      <c r="BA344" s="13" t="n">
        <v>0</v>
      </c>
      <c r="BB344" s="11" t="n">
        <v>0</v>
      </c>
      <c r="BC344" s="13" t="n">
        <v>0</v>
      </c>
      <c r="BD344" s="11" t="n">
        <v>0</v>
      </c>
      <c r="BE344" s="13" t="n">
        <v>0</v>
      </c>
      <c r="BF344" s="11" t="n">
        <v>0</v>
      </c>
      <c r="BG344" s="13" t="n">
        <v>0</v>
      </c>
      <c r="BH344" s="27">
        <f>AJ344+AL344+AN344+AP344+AR344+AT344+AV344+AX344+AZ344+BB344+BD344+BF344</f>
        <v/>
      </c>
      <c r="BI344" s="28">
        <f>AK344+AM344+AO344+AQ344+AS344+AU344+AW344+AY344+BA344+BC344+BE344+BG344</f>
        <v/>
      </c>
      <c r="BJ344" s="11">
        <f>BH344-AH344</f>
        <v/>
      </c>
      <c r="BK344" s="12">
        <f>IF(AH344&gt;0, BJ344/AH344, 0)</f>
        <v/>
      </c>
      <c r="BL344" s="13">
        <f>BI344-AI344</f>
        <v/>
      </c>
      <c r="BM344" s="12">
        <f>IF(AI344&gt;0, BL344/AI344, 0)</f>
        <v/>
      </c>
    </row>
    <row r="345">
      <c r="A345" s="19" t="inlineStr">
        <is>
          <t>García</t>
        </is>
      </c>
      <c r="B345" s="19" t="inlineStr">
        <is>
          <t>ESPAÑA</t>
        </is>
      </c>
      <c r="C345" s="19" t="inlineStr">
        <is>
          <t>AGROREBOLLO, S.L.</t>
        </is>
      </c>
      <c r="D345" s="10" t="inlineStr">
        <is>
          <t>En desarrollo/nuevo</t>
        </is>
      </c>
      <c r="E345" s="10" t="inlineStr">
        <is>
          <t>AGZNP0005</t>
        </is>
      </c>
      <c r="F345" s="19" t="inlineStr">
        <is>
          <t>AGROXILATO-ZN PLUS, 5 KG</t>
        </is>
      </c>
      <c r="G345" s="22" t="n">
        <v>5</v>
      </c>
      <c r="H345" s="13" t="n">
        <v>6.755000000000001</v>
      </c>
      <c r="I345" s="13" t="n">
        <v>7.041260281875772</v>
      </c>
      <c r="J345" s="11" t="n">
        <v>0</v>
      </c>
      <c r="K345" s="13" t="n">
        <v>0</v>
      </c>
      <c r="L345" s="11" t="n">
        <v>0</v>
      </c>
      <c r="M345" s="13" t="n">
        <v>0</v>
      </c>
      <c r="N345" s="11" t="n">
        <v>0</v>
      </c>
      <c r="O345" s="13" t="n">
        <v>0</v>
      </c>
      <c r="P345" s="11" t="n">
        <v>0</v>
      </c>
      <c r="Q345" s="13" t="n">
        <v>0</v>
      </c>
      <c r="R345" s="11" t="n">
        <v>0</v>
      </c>
      <c r="S345" s="13" t="n">
        <v>0</v>
      </c>
      <c r="T345" s="11" t="n">
        <v>0</v>
      </c>
      <c r="U345" s="13" t="n">
        <v>0</v>
      </c>
      <c r="V345" s="11" t="n">
        <v>0</v>
      </c>
      <c r="W345" s="13" t="n">
        <v>0</v>
      </c>
      <c r="X345" s="11" t="n">
        <v>0</v>
      </c>
      <c r="Y345" s="13" t="n">
        <v>0</v>
      </c>
      <c r="Z345" s="11" t="n">
        <v>500</v>
      </c>
      <c r="AA345" s="13" t="n">
        <v>3377.5</v>
      </c>
      <c r="AB345" s="11" t="n">
        <v>0</v>
      </c>
      <c r="AC345" s="13" t="n">
        <v>0</v>
      </c>
      <c r="AD345" s="11" t="n">
        <v>0</v>
      </c>
      <c r="AE345" s="13" t="n">
        <v>0</v>
      </c>
      <c r="AF345" s="11" t="n">
        <v>750</v>
      </c>
      <c r="AG345" s="13" t="n">
        <v>5066.25</v>
      </c>
      <c r="AH345" s="25">
        <f>J345+L345+N345+P345+R345+T345+V345+X345+Z345+AB345+AD345+AF345</f>
        <v/>
      </c>
      <c r="AI345" s="26">
        <f>K345+M345+O345+Q345+S345+U345+W345+Y345+AA345+AC345+AE345+AG345</f>
        <v/>
      </c>
      <c r="AJ345" s="11" t="n">
        <v>0</v>
      </c>
      <c r="AK345" s="13" t="n">
        <v>0</v>
      </c>
      <c r="AL345" s="11" t="n">
        <v>0</v>
      </c>
      <c r="AM345" s="13" t="n">
        <v>0</v>
      </c>
      <c r="AN345" s="11" t="n">
        <v>0</v>
      </c>
      <c r="AO345" s="13" t="n">
        <v>0</v>
      </c>
      <c r="AP345" s="11" t="n">
        <v>0</v>
      </c>
      <c r="AQ345" s="13" t="n">
        <v>0</v>
      </c>
      <c r="AR345" s="11" t="n">
        <v>0</v>
      </c>
      <c r="AS345" s="13" t="n">
        <v>0</v>
      </c>
      <c r="AT345" s="11" t="n">
        <v>0</v>
      </c>
      <c r="AU345" s="13" t="n">
        <v>0</v>
      </c>
      <c r="AV345" s="11" t="n">
        <v>0</v>
      </c>
      <c r="AW345" s="13" t="n">
        <v>0</v>
      </c>
      <c r="AX345" s="11" t="n">
        <v>0</v>
      </c>
      <c r="AY345" s="13" t="n">
        <v>0</v>
      </c>
      <c r="AZ345" s="11" t="n">
        <v>580</v>
      </c>
      <c r="BA345" s="13" t="n">
        <v>4083.930963487948</v>
      </c>
      <c r="BB345" s="11" t="n">
        <v>0</v>
      </c>
      <c r="BC345" s="13" t="n">
        <v>0</v>
      </c>
      <c r="BD345" s="11" t="n">
        <v>0</v>
      </c>
      <c r="BE345" s="13" t="n">
        <v>0</v>
      </c>
      <c r="BF345" s="11" t="n">
        <v>870</v>
      </c>
      <c r="BG345" s="13" t="n">
        <v>6125.896445231922</v>
      </c>
      <c r="BH345" s="27">
        <f>AJ345+AL345+AN345+AP345+AR345+AT345+AV345+AX345+AZ345+BB345+BD345+BF345</f>
        <v/>
      </c>
      <c r="BI345" s="28">
        <f>AK345+AM345+AO345+AQ345+AS345+AU345+AW345+AY345+BA345+BC345+BE345+BG345</f>
        <v/>
      </c>
      <c r="BJ345" s="11">
        <f>BH345-AH345</f>
        <v/>
      </c>
      <c r="BK345" s="12">
        <f>IF(AH345&gt;0, BJ345/AH345, 0)</f>
        <v/>
      </c>
      <c r="BL345" s="13">
        <f>BI345-AI345</f>
        <v/>
      </c>
      <c r="BM345" s="12">
        <f>IF(AI345&gt;0, BL345/AI345, 0)</f>
        <v/>
      </c>
    </row>
    <row r="346">
      <c r="A346" s="19" t="inlineStr">
        <is>
          <t>García</t>
        </is>
      </c>
      <c r="B346" s="19" t="inlineStr">
        <is>
          <t>ESPAÑA</t>
        </is>
      </c>
      <c r="C346" s="19" t="inlineStr">
        <is>
          <t>AGROREBOLLO, S.L.</t>
        </is>
      </c>
      <c r="D346" s="10" t="inlineStr">
        <is>
          <t>En desarrollo/nuevo</t>
        </is>
      </c>
      <c r="E346" s="10" t="inlineStr">
        <is>
          <t>AQUOM0020</t>
        </is>
      </c>
      <c r="F346" s="19" t="inlineStr">
        <is>
          <t>AQUOM, 20 L</t>
        </is>
      </c>
      <c r="G346" s="22" t="n">
        <v>20</v>
      </c>
      <c r="H346" s="13" t="n">
        <v>11.4</v>
      </c>
      <c r="I346" s="13" t="n">
        <v>11.883103954609</v>
      </c>
      <c r="J346" s="11" t="n">
        <v>0</v>
      </c>
      <c r="K346" s="13" t="n">
        <v>0</v>
      </c>
      <c r="L346" s="11" t="n">
        <v>0</v>
      </c>
      <c r="M346" s="13" t="n">
        <v>0</v>
      </c>
      <c r="N346" s="11" t="n">
        <v>0</v>
      </c>
      <c r="O346" s="13" t="n">
        <v>0</v>
      </c>
      <c r="P346" s="11" t="n">
        <v>0</v>
      </c>
      <c r="Q346" s="13" t="n">
        <v>0</v>
      </c>
      <c r="R346" s="11" t="n">
        <v>0</v>
      </c>
      <c r="S346" s="13" t="n">
        <v>0</v>
      </c>
      <c r="T346" s="11" t="n">
        <v>0</v>
      </c>
      <c r="U346" s="13" t="n">
        <v>0</v>
      </c>
      <c r="V346" s="11" t="n">
        <v>0</v>
      </c>
      <c r="W346" s="13" t="n">
        <v>0</v>
      </c>
      <c r="X346" s="11" t="n">
        <v>98.92356741932133</v>
      </c>
      <c r="Y346" s="13" t="n">
        <v>1127.728668580263</v>
      </c>
      <c r="Z346" s="11" t="n">
        <v>0</v>
      </c>
      <c r="AA346" s="13" t="n">
        <v>0</v>
      </c>
      <c r="AB346" s="11" t="n">
        <v>0</v>
      </c>
      <c r="AC346" s="13" t="n">
        <v>0</v>
      </c>
      <c r="AD346" s="11" t="n">
        <v>0</v>
      </c>
      <c r="AE346" s="13" t="n">
        <v>0</v>
      </c>
      <c r="AF346" s="11" t="n">
        <v>0</v>
      </c>
      <c r="AG346" s="13" t="n">
        <v>0</v>
      </c>
      <c r="AH346" s="25">
        <f>J346+L346+N346+P346+R346+T346+V346+X346+Z346+AB346+AD346+AF346</f>
        <v/>
      </c>
      <c r="AI346" s="26">
        <f>K346+M346+O346+Q346+S346+U346+W346+Y346+AA346+AC346+AE346+AG346</f>
        <v/>
      </c>
      <c r="AJ346" s="11" t="n">
        <v>0</v>
      </c>
      <c r="AK346" s="13" t="n">
        <v>0</v>
      </c>
      <c r="AL346" s="11" t="n">
        <v>0</v>
      </c>
      <c r="AM346" s="13" t="n">
        <v>0</v>
      </c>
      <c r="AN346" s="11" t="n">
        <v>0</v>
      </c>
      <c r="AO346" s="13" t="n">
        <v>0</v>
      </c>
      <c r="AP346" s="11" t="n">
        <v>0</v>
      </c>
      <c r="AQ346" s="13" t="n">
        <v>0</v>
      </c>
      <c r="AR346" s="11" t="n">
        <v>0</v>
      </c>
      <c r="AS346" s="13" t="n">
        <v>0</v>
      </c>
      <c r="AT346" s="11" t="n">
        <v>0</v>
      </c>
      <c r="AU346" s="13" t="n">
        <v>0</v>
      </c>
      <c r="AV346" s="11" t="n">
        <v>0</v>
      </c>
      <c r="AW346" s="13" t="n">
        <v>0</v>
      </c>
      <c r="AX346" s="11" t="n">
        <v>140</v>
      </c>
      <c r="AY346" s="13" t="n">
        <v>1663.63455364526</v>
      </c>
      <c r="AZ346" s="11" t="n">
        <v>0</v>
      </c>
      <c r="BA346" s="13" t="n">
        <v>0</v>
      </c>
      <c r="BB346" s="11" t="n">
        <v>0</v>
      </c>
      <c r="BC346" s="13" t="n">
        <v>0</v>
      </c>
      <c r="BD346" s="11" t="n">
        <v>0</v>
      </c>
      <c r="BE346" s="13" t="n">
        <v>0</v>
      </c>
      <c r="BF346" s="11" t="n">
        <v>0</v>
      </c>
      <c r="BG346" s="13" t="n">
        <v>0</v>
      </c>
      <c r="BH346" s="27">
        <f>AJ346+AL346+AN346+AP346+AR346+AT346+AV346+AX346+AZ346+BB346+BD346+BF346</f>
        <v/>
      </c>
      <c r="BI346" s="28">
        <f>AK346+AM346+AO346+AQ346+AS346+AU346+AW346+AY346+BA346+BC346+BE346+BG346</f>
        <v/>
      </c>
      <c r="BJ346" s="11">
        <f>BH346-AH346</f>
        <v/>
      </c>
      <c r="BK346" s="12">
        <f>IF(AH346&gt;0, BJ346/AH346, 0)</f>
        <v/>
      </c>
      <c r="BL346" s="13">
        <f>BI346-AI346</f>
        <v/>
      </c>
      <c r="BM346" s="12">
        <f>IF(AI346&gt;0, BL346/AI346, 0)</f>
        <v/>
      </c>
    </row>
    <row r="347">
      <c r="A347" s="19" t="inlineStr">
        <is>
          <t>García</t>
        </is>
      </c>
      <c r="B347" s="19" t="inlineStr">
        <is>
          <t>ESPAÑA</t>
        </is>
      </c>
      <c r="C347" s="19" t="inlineStr">
        <is>
          <t>AGROSER BERNARDINO, S.L.</t>
        </is>
      </c>
      <c r="D347" s="10" t="inlineStr">
        <is>
          <t>Consolidado/estratégico</t>
        </is>
      </c>
      <c r="E347" s="10" t="inlineStr">
        <is>
          <t>AGRMGN0020</t>
        </is>
      </c>
      <c r="F347" s="19" t="inlineStr">
        <is>
          <t>AGROXIGREEN-MG, 20 L</t>
        </is>
      </c>
      <c r="G347" s="22" t="n">
        <v>20</v>
      </c>
      <c r="H347" s="13" t="n">
        <v>3.03</v>
      </c>
      <c r="I347" s="13" t="n">
        <v>3.158403945830287</v>
      </c>
      <c r="J347" s="11" t="n">
        <v>0</v>
      </c>
      <c r="K347" s="13" t="n">
        <v>0</v>
      </c>
      <c r="L347" s="11" t="n">
        <v>0</v>
      </c>
      <c r="M347" s="13" t="n">
        <v>0</v>
      </c>
      <c r="N347" s="11" t="n">
        <v>0</v>
      </c>
      <c r="O347" s="13" t="n">
        <v>0</v>
      </c>
      <c r="P347" s="11" t="n">
        <v>633.1108314836565</v>
      </c>
      <c r="Q347" s="13" t="n">
        <v>1918.325819395479</v>
      </c>
      <c r="R347" s="11" t="n">
        <v>0</v>
      </c>
      <c r="S347" s="13" t="n">
        <v>0</v>
      </c>
      <c r="T347" s="11" t="n">
        <v>0</v>
      </c>
      <c r="U347" s="13" t="n">
        <v>0</v>
      </c>
      <c r="V347" s="11" t="n">
        <v>0</v>
      </c>
      <c r="W347" s="13" t="n">
        <v>0</v>
      </c>
      <c r="X347" s="11" t="n">
        <v>0</v>
      </c>
      <c r="Y347" s="13" t="n">
        <v>0</v>
      </c>
      <c r="Z347" s="11" t="n">
        <v>0</v>
      </c>
      <c r="AA347" s="13" t="n">
        <v>0</v>
      </c>
      <c r="AB347" s="11" t="n">
        <v>0</v>
      </c>
      <c r="AC347" s="13" t="n">
        <v>0</v>
      </c>
      <c r="AD347" s="11" t="n">
        <v>0</v>
      </c>
      <c r="AE347" s="13" t="n">
        <v>0</v>
      </c>
      <c r="AF347" s="11" t="n">
        <v>0</v>
      </c>
      <c r="AG347" s="13" t="n">
        <v>0</v>
      </c>
      <c r="AH347" s="25">
        <f>J347+L347+N347+P347+R347+T347+V347+X347+Z347+AB347+AD347+AF347</f>
        <v/>
      </c>
      <c r="AI347" s="26">
        <f>K347+M347+O347+Q347+S347+U347+W347+Y347+AA347+AC347+AE347+AG347</f>
        <v/>
      </c>
      <c r="AJ347" s="11" t="n">
        <v>0</v>
      </c>
      <c r="AK347" s="13" t="n">
        <v>0</v>
      </c>
      <c r="AL347" s="11" t="n">
        <v>0</v>
      </c>
      <c r="AM347" s="13" t="n">
        <v>0</v>
      </c>
      <c r="AN347" s="11" t="n">
        <v>0</v>
      </c>
      <c r="AO347" s="13" t="n">
        <v>0</v>
      </c>
      <c r="AP347" s="11" t="n">
        <v>760</v>
      </c>
      <c r="AQ347" s="13" t="n">
        <v>2400.386998831018</v>
      </c>
      <c r="AR347" s="11" t="n">
        <v>0</v>
      </c>
      <c r="AS347" s="13" t="n">
        <v>0</v>
      </c>
      <c r="AT347" s="11" t="n">
        <v>0</v>
      </c>
      <c r="AU347" s="13" t="n">
        <v>0</v>
      </c>
      <c r="AV347" s="11" t="n">
        <v>0</v>
      </c>
      <c r="AW347" s="13" t="n">
        <v>0</v>
      </c>
      <c r="AX347" s="11" t="n">
        <v>0</v>
      </c>
      <c r="AY347" s="13" t="n">
        <v>0</v>
      </c>
      <c r="AZ347" s="11" t="n">
        <v>0</v>
      </c>
      <c r="BA347" s="13" t="n">
        <v>0</v>
      </c>
      <c r="BB347" s="11" t="n">
        <v>0</v>
      </c>
      <c r="BC347" s="13" t="n">
        <v>0</v>
      </c>
      <c r="BD347" s="11" t="n">
        <v>0</v>
      </c>
      <c r="BE347" s="13" t="n">
        <v>0</v>
      </c>
      <c r="BF347" s="11" t="n">
        <v>0</v>
      </c>
      <c r="BG347" s="13" t="n">
        <v>0</v>
      </c>
      <c r="BH347" s="27">
        <f>AJ347+AL347+AN347+AP347+AR347+AT347+AV347+AX347+AZ347+BB347+BD347+BF347</f>
        <v/>
      </c>
      <c r="BI347" s="28">
        <f>AK347+AM347+AO347+AQ347+AS347+AU347+AW347+AY347+BA347+BC347+BE347+BG347</f>
        <v/>
      </c>
      <c r="BJ347" s="11">
        <f>BH347-AH347</f>
        <v/>
      </c>
      <c r="BK347" s="12">
        <f>IF(AH347&gt;0, BJ347/AH347, 0)</f>
        <v/>
      </c>
      <c r="BL347" s="13">
        <f>BI347-AI347</f>
        <v/>
      </c>
      <c r="BM347" s="12">
        <f>IF(AI347&gt;0, BL347/AI347, 0)</f>
        <v/>
      </c>
    </row>
    <row r="348">
      <c r="A348" s="19" t="inlineStr">
        <is>
          <t>García</t>
        </is>
      </c>
      <c r="B348" s="19" t="inlineStr">
        <is>
          <t>ESPAÑA</t>
        </is>
      </c>
      <c r="C348" s="19" t="inlineStr">
        <is>
          <t>AGROSER BERNARDINO, S.L.</t>
        </is>
      </c>
      <c r="D348" s="10" t="inlineStr">
        <is>
          <t>Consolidado/estratégico</t>
        </is>
      </c>
      <c r="E348" s="10" t="inlineStr">
        <is>
          <t>AGXK1000</t>
        </is>
      </c>
      <c r="F348" s="19" t="inlineStr">
        <is>
          <t>AGROXILATO-K, 1000 L</t>
        </is>
      </c>
      <c r="G348" s="22" t="n">
        <v>1000</v>
      </c>
      <c r="H348" s="13" t="n">
        <v>2.67</v>
      </c>
      <c r="I348" s="13" t="n">
        <v>2.783148031474214</v>
      </c>
      <c r="J348" s="11" t="n">
        <v>0</v>
      </c>
      <c r="K348" s="13" t="n">
        <v>0</v>
      </c>
      <c r="L348" s="11" t="n">
        <v>0</v>
      </c>
      <c r="M348" s="13" t="n">
        <v>0</v>
      </c>
      <c r="N348" s="11" t="n">
        <v>0</v>
      </c>
      <c r="O348" s="13" t="n">
        <v>0</v>
      </c>
      <c r="P348" s="11" t="n">
        <v>989.2356741932132</v>
      </c>
      <c r="Q348" s="13" t="n">
        <v>2641.259250095879</v>
      </c>
      <c r="R348" s="11" t="n">
        <v>0</v>
      </c>
      <c r="S348" s="13" t="n">
        <v>0</v>
      </c>
      <c r="T348" s="11" t="n">
        <v>0</v>
      </c>
      <c r="U348" s="13" t="n">
        <v>0</v>
      </c>
      <c r="V348" s="11" t="n">
        <v>0</v>
      </c>
      <c r="W348" s="13" t="n">
        <v>0</v>
      </c>
      <c r="X348" s="11" t="n">
        <v>0</v>
      </c>
      <c r="Y348" s="13" t="n">
        <v>0</v>
      </c>
      <c r="Z348" s="11" t="n">
        <v>0</v>
      </c>
      <c r="AA348" s="13" t="n">
        <v>0</v>
      </c>
      <c r="AB348" s="11" t="n">
        <v>0</v>
      </c>
      <c r="AC348" s="13" t="n">
        <v>0</v>
      </c>
      <c r="AD348" s="11" t="n">
        <v>0</v>
      </c>
      <c r="AE348" s="13" t="n">
        <v>0</v>
      </c>
      <c r="AF348" s="11" t="n">
        <v>0</v>
      </c>
      <c r="AG348" s="13" t="n">
        <v>0</v>
      </c>
      <c r="AH348" s="25">
        <f>J348+L348+N348+P348+R348+T348+V348+X348+Z348+AB348+AD348+AF348</f>
        <v/>
      </c>
      <c r="AI348" s="26">
        <f>K348+M348+O348+Q348+S348+U348+W348+Y348+AA348+AC348+AE348+AG348</f>
        <v/>
      </c>
      <c r="AJ348" s="11" t="n">
        <v>0</v>
      </c>
      <c r="AK348" s="13" t="n">
        <v>0</v>
      </c>
      <c r="AL348" s="11" t="n">
        <v>0</v>
      </c>
      <c r="AM348" s="13" t="n">
        <v>0</v>
      </c>
      <c r="AN348" s="11" t="n">
        <v>0</v>
      </c>
      <c r="AO348" s="13" t="n">
        <v>0</v>
      </c>
      <c r="AP348" s="11" t="n">
        <v>1000</v>
      </c>
      <c r="AQ348" s="13" t="n">
        <v>2783.148031474214</v>
      </c>
      <c r="AR348" s="11" t="n">
        <v>0</v>
      </c>
      <c r="AS348" s="13" t="n">
        <v>0</v>
      </c>
      <c r="AT348" s="11" t="n">
        <v>0</v>
      </c>
      <c r="AU348" s="13" t="n">
        <v>0</v>
      </c>
      <c r="AV348" s="11" t="n">
        <v>0</v>
      </c>
      <c r="AW348" s="13" t="n">
        <v>0</v>
      </c>
      <c r="AX348" s="11" t="n">
        <v>0</v>
      </c>
      <c r="AY348" s="13" t="n">
        <v>0</v>
      </c>
      <c r="AZ348" s="11" t="n">
        <v>0</v>
      </c>
      <c r="BA348" s="13" t="n">
        <v>0</v>
      </c>
      <c r="BB348" s="11" t="n">
        <v>0</v>
      </c>
      <c r="BC348" s="13" t="n">
        <v>0</v>
      </c>
      <c r="BD348" s="11" t="n">
        <v>0</v>
      </c>
      <c r="BE348" s="13" t="n">
        <v>0</v>
      </c>
      <c r="BF348" s="11" t="n">
        <v>0</v>
      </c>
      <c r="BG348" s="13" t="n">
        <v>0</v>
      </c>
      <c r="BH348" s="27">
        <f>AJ348+AL348+AN348+AP348+AR348+AT348+AV348+AX348+AZ348+BB348+BD348+BF348</f>
        <v/>
      </c>
      <c r="BI348" s="28">
        <f>AK348+AM348+AO348+AQ348+AS348+AU348+AW348+AY348+BA348+BC348+BE348+BG348</f>
        <v/>
      </c>
      <c r="BJ348" s="11">
        <f>BH348-AH348</f>
        <v/>
      </c>
      <c r="BK348" s="12">
        <f>IF(AH348&gt;0, BJ348/AH348, 0)</f>
        <v/>
      </c>
      <c r="BL348" s="13">
        <f>BI348-AI348</f>
        <v/>
      </c>
      <c r="BM348" s="12">
        <f>IF(AI348&gt;0, BL348/AI348, 0)</f>
        <v/>
      </c>
    </row>
    <row r="349">
      <c r="A349" s="19" t="inlineStr">
        <is>
          <t>García</t>
        </is>
      </c>
      <c r="B349" s="19" t="inlineStr">
        <is>
          <t>ESPAÑA</t>
        </is>
      </c>
      <c r="C349" s="19" t="inlineStr">
        <is>
          <t>AGROSER BERNARDINO, S.L.</t>
        </is>
      </c>
      <c r="D349" s="10" t="inlineStr">
        <is>
          <t>Consolidado/estratégico</t>
        </is>
      </c>
      <c r="E349" s="10" t="inlineStr">
        <is>
          <t>AN0020</t>
        </is>
      </c>
      <c r="F349" s="19" t="inlineStr">
        <is>
          <t>ALCAPLANT NEW, 20 KG</t>
        </is>
      </c>
      <c r="G349" s="22" t="n">
        <v>20</v>
      </c>
      <c r="H349" s="13" t="n">
        <v>1.63</v>
      </c>
      <c r="I349" s="13" t="n">
        <v>1.699075390001112</v>
      </c>
      <c r="J349" s="11" t="n">
        <v>0</v>
      </c>
      <c r="K349" s="13" t="n">
        <v>0</v>
      </c>
      <c r="L349" s="11" t="n">
        <v>0</v>
      </c>
      <c r="M349" s="13" t="n">
        <v>0</v>
      </c>
      <c r="N349" s="11" t="n">
        <v>0</v>
      </c>
      <c r="O349" s="13" t="n">
        <v>0</v>
      </c>
      <c r="P349" s="11" t="n">
        <v>0</v>
      </c>
      <c r="Q349" s="13" t="n">
        <v>0</v>
      </c>
      <c r="R349" s="11" t="n">
        <v>0</v>
      </c>
      <c r="S349" s="13" t="n">
        <v>0</v>
      </c>
      <c r="T349" s="11" t="n">
        <v>0</v>
      </c>
      <c r="U349" s="13" t="n">
        <v>0</v>
      </c>
      <c r="V349" s="11" t="n">
        <v>0</v>
      </c>
      <c r="W349" s="13" t="n">
        <v>0</v>
      </c>
      <c r="X349" s="11" t="n">
        <v>0</v>
      </c>
      <c r="Y349" s="13" t="n">
        <v>0</v>
      </c>
      <c r="Z349" s="11" t="n">
        <v>1100</v>
      </c>
      <c r="AA349" s="13" t="n">
        <v>1793</v>
      </c>
      <c r="AB349" s="11" t="n">
        <v>2200</v>
      </c>
      <c r="AC349" s="13" t="n">
        <v>3586</v>
      </c>
      <c r="AD349" s="11" t="n">
        <v>3300</v>
      </c>
      <c r="AE349" s="13" t="n">
        <v>5379</v>
      </c>
      <c r="AF349" s="11" t="n">
        <v>1100</v>
      </c>
      <c r="AG349" s="13" t="n">
        <v>1793</v>
      </c>
      <c r="AH349" s="25">
        <f>J349+L349+N349+P349+R349+T349+V349+X349+Z349+AB349+AD349+AF349</f>
        <v/>
      </c>
      <c r="AI349" s="26">
        <f>K349+M349+O349+Q349+S349+U349+W349+Y349+AA349+AC349+AE349+AG349</f>
        <v/>
      </c>
      <c r="AJ349" s="11" t="n">
        <v>0</v>
      </c>
      <c r="AK349" s="13" t="n">
        <v>0</v>
      </c>
      <c r="AL349" s="11" t="n">
        <v>0</v>
      </c>
      <c r="AM349" s="13" t="n">
        <v>0</v>
      </c>
      <c r="AN349" s="11" t="n">
        <v>0</v>
      </c>
      <c r="AO349" s="13" t="n">
        <v>0</v>
      </c>
      <c r="AP349" s="11" t="n">
        <v>0</v>
      </c>
      <c r="AQ349" s="13" t="n">
        <v>0</v>
      </c>
      <c r="AR349" s="11" t="n">
        <v>0</v>
      </c>
      <c r="AS349" s="13" t="n">
        <v>0</v>
      </c>
      <c r="AT349" s="11" t="n">
        <v>0</v>
      </c>
      <c r="AU349" s="13" t="n">
        <v>0</v>
      </c>
      <c r="AV349" s="11" t="n">
        <v>0</v>
      </c>
      <c r="AW349" s="13" t="n">
        <v>0</v>
      </c>
      <c r="AX349" s="11" t="n">
        <v>0</v>
      </c>
      <c r="AY349" s="13" t="n">
        <v>0</v>
      </c>
      <c r="AZ349" s="11" t="n">
        <v>1140</v>
      </c>
      <c r="BA349" s="13" t="n">
        <v>1936.945944601267</v>
      </c>
      <c r="BB349" s="11" t="n">
        <v>2300</v>
      </c>
      <c r="BC349" s="13" t="n">
        <v>3907.873397002557</v>
      </c>
      <c r="BD349" s="11" t="n">
        <v>3440</v>
      </c>
      <c r="BE349" s="13" t="n">
        <v>5844.819341603823</v>
      </c>
      <c r="BF349" s="11" t="n">
        <v>1140</v>
      </c>
      <c r="BG349" s="13" t="n">
        <v>1936.945944601267</v>
      </c>
      <c r="BH349" s="27">
        <f>AJ349+AL349+AN349+AP349+AR349+AT349+AV349+AX349+AZ349+BB349+BD349+BF349</f>
        <v/>
      </c>
      <c r="BI349" s="28">
        <f>AK349+AM349+AO349+AQ349+AS349+AU349+AW349+AY349+BA349+BC349+BE349+BG349</f>
        <v/>
      </c>
      <c r="BJ349" s="11">
        <f>BH349-AH349</f>
        <v/>
      </c>
      <c r="BK349" s="12">
        <f>IF(AH349&gt;0, BJ349/AH349, 0)</f>
        <v/>
      </c>
      <c r="BL349" s="13">
        <f>BI349-AI349</f>
        <v/>
      </c>
      <c r="BM349" s="12">
        <f>IF(AI349&gt;0, BL349/AI349, 0)</f>
        <v/>
      </c>
    </row>
    <row r="350">
      <c r="A350" s="19" t="inlineStr">
        <is>
          <t>García</t>
        </is>
      </c>
      <c r="B350" s="19" t="inlineStr">
        <is>
          <t>ESPAÑA</t>
        </is>
      </c>
      <c r="C350" s="19" t="inlineStr">
        <is>
          <t>AGROSER BERNARDINO, S.L.</t>
        </is>
      </c>
      <c r="D350" s="10" t="inlineStr">
        <is>
          <t>Consolidado/estratégico</t>
        </is>
      </c>
      <c r="E350" s="10" t="inlineStr">
        <is>
          <t>AVAN0020</t>
        </is>
      </c>
      <c r="F350" s="19" t="inlineStr">
        <is>
          <t>FLORAMEC AVANCE, 20 L</t>
        </is>
      </c>
      <c r="G350" s="22" t="n">
        <v>20</v>
      </c>
      <c r="H350" s="13" t="n">
        <v>5.01</v>
      </c>
      <c r="I350" s="13" t="n">
        <v>5.222311474788692</v>
      </c>
      <c r="J350" s="11" t="n">
        <v>0</v>
      </c>
      <c r="K350" s="13" t="n">
        <v>0</v>
      </c>
      <c r="L350" s="11" t="n">
        <v>0</v>
      </c>
      <c r="M350" s="13" t="n">
        <v>0</v>
      </c>
      <c r="N350" s="11" t="n">
        <v>0</v>
      </c>
      <c r="O350" s="13" t="n">
        <v>0</v>
      </c>
      <c r="P350" s="11" t="n">
        <v>0</v>
      </c>
      <c r="Q350" s="13" t="n">
        <v>0</v>
      </c>
      <c r="R350" s="11" t="n">
        <v>0</v>
      </c>
      <c r="S350" s="13" t="n">
        <v>0</v>
      </c>
      <c r="T350" s="11" t="n">
        <v>455.0484101288781</v>
      </c>
      <c r="U350" s="13" t="n">
        <v>2279.792534745679</v>
      </c>
      <c r="V350" s="11" t="n">
        <v>0</v>
      </c>
      <c r="W350" s="13" t="n">
        <v>0</v>
      </c>
      <c r="X350" s="11" t="n">
        <v>0</v>
      </c>
      <c r="Y350" s="13" t="n">
        <v>0</v>
      </c>
      <c r="Z350" s="11" t="n">
        <v>0</v>
      </c>
      <c r="AA350" s="13" t="n">
        <v>0</v>
      </c>
      <c r="AB350" s="11" t="n">
        <v>0</v>
      </c>
      <c r="AC350" s="13" t="n">
        <v>0</v>
      </c>
      <c r="AD350" s="11" t="n">
        <v>0</v>
      </c>
      <c r="AE350" s="13" t="n">
        <v>0</v>
      </c>
      <c r="AF350" s="11" t="n">
        <v>0</v>
      </c>
      <c r="AG350" s="13" t="n">
        <v>0</v>
      </c>
      <c r="AH350" s="25">
        <f>J350+L350+N350+P350+R350+T350+V350+X350+Z350+AB350+AD350+AF350</f>
        <v/>
      </c>
      <c r="AI350" s="26">
        <f>K350+M350+O350+Q350+S350+U350+W350+Y350+AA350+AC350+AE350+AG350</f>
        <v/>
      </c>
      <c r="AJ350" s="11" t="n">
        <v>0</v>
      </c>
      <c r="AK350" s="13" t="n">
        <v>0</v>
      </c>
      <c r="AL350" s="11" t="n">
        <v>0</v>
      </c>
      <c r="AM350" s="13" t="n">
        <v>0</v>
      </c>
      <c r="AN350" s="11" t="n">
        <v>0</v>
      </c>
      <c r="AO350" s="13" t="n">
        <v>0</v>
      </c>
      <c r="AP350" s="11" t="n">
        <v>0</v>
      </c>
      <c r="AQ350" s="13" t="n">
        <v>0</v>
      </c>
      <c r="AR350" s="11" t="n">
        <v>0</v>
      </c>
      <c r="AS350" s="13" t="n">
        <v>0</v>
      </c>
      <c r="AT350" s="11" t="n">
        <v>500</v>
      </c>
      <c r="AU350" s="13" t="n">
        <v>2611.155737394346</v>
      </c>
      <c r="AV350" s="11" t="n">
        <v>0</v>
      </c>
      <c r="AW350" s="13" t="n">
        <v>0</v>
      </c>
      <c r="AX350" s="11" t="n">
        <v>0</v>
      </c>
      <c r="AY350" s="13" t="n">
        <v>0</v>
      </c>
      <c r="AZ350" s="11" t="n">
        <v>0</v>
      </c>
      <c r="BA350" s="13" t="n">
        <v>0</v>
      </c>
      <c r="BB350" s="11" t="n">
        <v>0</v>
      </c>
      <c r="BC350" s="13" t="n">
        <v>0</v>
      </c>
      <c r="BD350" s="11" t="n">
        <v>0</v>
      </c>
      <c r="BE350" s="13" t="n">
        <v>0</v>
      </c>
      <c r="BF350" s="11" t="n">
        <v>0</v>
      </c>
      <c r="BG350" s="13" t="n">
        <v>0</v>
      </c>
      <c r="BH350" s="27">
        <f>AJ350+AL350+AN350+AP350+AR350+AT350+AV350+AX350+AZ350+BB350+BD350+BF350</f>
        <v/>
      </c>
      <c r="BI350" s="28">
        <f>AK350+AM350+AO350+AQ350+AS350+AU350+AW350+AY350+BA350+BC350+BE350+BG350</f>
        <v/>
      </c>
      <c r="BJ350" s="11">
        <f>BH350-AH350</f>
        <v/>
      </c>
      <c r="BK350" s="12">
        <f>IF(AH350&gt;0, BJ350/AH350, 0)</f>
        <v/>
      </c>
      <c r="BL350" s="13">
        <f>BI350-AI350</f>
        <v/>
      </c>
      <c r="BM350" s="12">
        <f>IF(AI350&gt;0, BL350/AI350, 0)</f>
        <v/>
      </c>
    </row>
    <row r="351">
      <c r="A351" s="19" t="inlineStr">
        <is>
          <t>García</t>
        </is>
      </c>
      <c r="B351" s="19" t="inlineStr">
        <is>
          <t>ESPAÑA</t>
        </is>
      </c>
      <c r="C351" s="19" t="inlineStr">
        <is>
          <t>AGROSER BERNARDINO, S.L.</t>
        </is>
      </c>
      <c r="D351" s="10" t="inlineStr">
        <is>
          <t>Consolidado/estratégico</t>
        </is>
      </c>
      <c r="E351" s="10" t="inlineStr">
        <is>
          <t>AVAN1000</t>
        </is>
      </c>
      <c r="F351" s="19" t="inlineStr">
        <is>
          <t>FLORAMEC AVANCE, 1000 L</t>
        </is>
      </c>
      <c r="G351" s="22" t="n">
        <v>1000</v>
      </c>
      <c r="H351" s="13" t="n">
        <v>4.359999999999999</v>
      </c>
      <c r="I351" s="13" t="n">
        <v>4.544766073868003</v>
      </c>
      <c r="J351" s="11" t="n">
        <v>0</v>
      </c>
      <c r="K351" s="13" t="n">
        <v>0</v>
      </c>
      <c r="L351" s="11" t="n">
        <v>0</v>
      </c>
      <c r="M351" s="13" t="n">
        <v>0</v>
      </c>
      <c r="N351" s="11" t="n">
        <v>0</v>
      </c>
      <c r="O351" s="13" t="n">
        <v>0</v>
      </c>
      <c r="P351" s="11" t="n">
        <v>989.2356741932132</v>
      </c>
      <c r="Q351" s="13" t="n">
        <v>4313.067539482409</v>
      </c>
      <c r="R351" s="11" t="n">
        <v>0</v>
      </c>
      <c r="S351" s="13" t="n">
        <v>0</v>
      </c>
      <c r="T351" s="11" t="n">
        <v>0</v>
      </c>
      <c r="U351" s="13" t="n">
        <v>0</v>
      </c>
      <c r="V351" s="11" t="n">
        <v>0</v>
      </c>
      <c r="W351" s="13" t="n">
        <v>0</v>
      </c>
      <c r="X351" s="11" t="n">
        <v>0</v>
      </c>
      <c r="Y351" s="13" t="n">
        <v>0</v>
      </c>
      <c r="Z351" s="11" t="n">
        <v>0</v>
      </c>
      <c r="AA351" s="13" t="n">
        <v>0</v>
      </c>
      <c r="AB351" s="11" t="n">
        <v>0</v>
      </c>
      <c r="AC351" s="13" t="n">
        <v>0</v>
      </c>
      <c r="AD351" s="11" t="n">
        <v>0</v>
      </c>
      <c r="AE351" s="13" t="n">
        <v>0</v>
      </c>
      <c r="AF351" s="11" t="n">
        <v>0</v>
      </c>
      <c r="AG351" s="13" t="n">
        <v>0</v>
      </c>
      <c r="AH351" s="25">
        <f>J351+L351+N351+P351+R351+T351+V351+X351+Z351+AB351+AD351+AF351</f>
        <v/>
      </c>
      <c r="AI351" s="26">
        <f>K351+M351+O351+Q351+S351+U351+W351+Y351+AA351+AC351+AE351+AG351</f>
        <v/>
      </c>
      <c r="AJ351" s="11" t="n">
        <v>0</v>
      </c>
      <c r="AK351" s="13" t="n">
        <v>0</v>
      </c>
      <c r="AL351" s="11" t="n">
        <v>0</v>
      </c>
      <c r="AM351" s="13" t="n">
        <v>0</v>
      </c>
      <c r="AN351" s="11" t="n">
        <v>0</v>
      </c>
      <c r="AO351" s="13" t="n">
        <v>0</v>
      </c>
      <c r="AP351" s="11" t="n">
        <v>1000</v>
      </c>
      <c r="AQ351" s="13" t="n">
        <v>4544.766073868003</v>
      </c>
      <c r="AR351" s="11" t="n">
        <v>0</v>
      </c>
      <c r="AS351" s="13" t="n">
        <v>0</v>
      </c>
      <c r="AT351" s="11" t="n">
        <v>0</v>
      </c>
      <c r="AU351" s="13" t="n">
        <v>0</v>
      </c>
      <c r="AV351" s="11" t="n">
        <v>0</v>
      </c>
      <c r="AW351" s="13" t="n">
        <v>0</v>
      </c>
      <c r="AX351" s="11" t="n">
        <v>0</v>
      </c>
      <c r="AY351" s="13" t="n">
        <v>0</v>
      </c>
      <c r="AZ351" s="11" t="n">
        <v>0</v>
      </c>
      <c r="BA351" s="13" t="n">
        <v>0</v>
      </c>
      <c r="BB351" s="11" t="n">
        <v>0</v>
      </c>
      <c r="BC351" s="13" t="n">
        <v>0</v>
      </c>
      <c r="BD351" s="11" t="n">
        <v>0</v>
      </c>
      <c r="BE351" s="13" t="n">
        <v>0</v>
      </c>
      <c r="BF351" s="11" t="n">
        <v>0</v>
      </c>
      <c r="BG351" s="13" t="n">
        <v>0</v>
      </c>
      <c r="BH351" s="27">
        <f>AJ351+AL351+AN351+AP351+AR351+AT351+AV351+AX351+AZ351+BB351+BD351+BF351</f>
        <v/>
      </c>
      <c r="BI351" s="28">
        <f>AK351+AM351+AO351+AQ351+AS351+AU351+AW351+AY351+BA351+BC351+BE351+BG351</f>
        <v/>
      </c>
      <c r="BJ351" s="11">
        <f>BH351-AH351</f>
        <v/>
      </c>
      <c r="BK351" s="12">
        <f>IF(AH351&gt;0, BJ351/AH351, 0)</f>
        <v/>
      </c>
      <c r="BL351" s="13">
        <f>BI351-AI351</f>
        <v/>
      </c>
      <c r="BM351" s="12">
        <f>IF(AI351&gt;0, BL351/AI351, 0)</f>
        <v/>
      </c>
    </row>
    <row r="352">
      <c r="A352" s="19" t="inlineStr">
        <is>
          <t>García</t>
        </is>
      </c>
      <c r="B352" s="19" t="inlineStr">
        <is>
          <t>ESPAÑA</t>
        </is>
      </c>
      <c r="C352" s="19" t="inlineStr">
        <is>
          <t>AGROSER BERNARDINO, S.L.</t>
        </is>
      </c>
      <c r="D352" s="10" t="inlineStr">
        <is>
          <t>Consolidado/estratégico</t>
        </is>
      </c>
      <c r="E352" s="10" t="inlineStr">
        <is>
          <t>BIO0020</t>
        </is>
      </c>
      <c r="F352" s="19" t="inlineStr">
        <is>
          <t>BIORAD-20, 20 L</t>
        </is>
      </c>
      <c r="G352" s="22" t="n">
        <v>20</v>
      </c>
      <c r="H352" s="13" t="n">
        <v>2.37</v>
      </c>
      <c r="I352" s="13" t="n">
        <v>2.470434769510819</v>
      </c>
      <c r="J352" s="11" t="n">
        <v>0</v>
      </c>
      <c r="K352" s="13" t="n">
        <v>0</v>
      </c>
      <c r="L352" s="11" t="n">
        <v>633.1108314836565</v>
      </c>
      <c r="M352" s="13" t="n">
        <v>1500.472670616266</v>
      </c>
      <c r="N352" s="11" t="n">
        <v>0</v>
      </c>
      <c r="O352" s="13" t="n">
        <v>0</v>
      </c>
      <c r="P352" s="11" t="n">
        <v>0</v>
      </c>
      <c r="Q352" s="13" t="n">
        <v>0</v>
      </c>
      <c r="R352" s="11" t="n">
        <v>0</v>
      </c>
      <c r="S352" s="13" t="n">
        <v>0</v>
      </c>
      <c r="T352" s="11" t="n">
        <v>0</v>
      </c>
      <c r="U352" s="13" t="n">
        <v>0</v>
      </c>
      <c r="V352" s="11" t="n">
        <v>0</v>
      </c>
      <c r="W352" s="13" t="n">
        <v>0</v>
      </c>
      <c r="X352" s="11" t="n">
        <v>0</v>
      </c>
      <c r="Y352" s="13" t="n">
        <v>0</v>
      </c>
      <c r="Z352" s="11" t="n">
        <v>0</v>
      </c>
      <c r="AA352" s="13" t="n">
        <v>0</v>
      </c>
      <c r="AB352" s="11" t="n">
        <v>1280</v>
      </c>
      <c r="AC352" s="13" t="n">
        <v>3033.6</v>
      </c>
      <c r="AD352" s="11" t="n">
        <v>640</v>
      </c>
      <c r="AE352" s="13" t="n">
        <v>1516.8</v>
      </c>
      <c r="AF352" s="11" t="n">
        <v>640</v>
      </c>
      <c r="AG352" s="13" t="n">
        <v>1516.8</v>
      </c>
      <c r="AH352" s="25">
        <f>J352+L352+N352+P352+R352+T352+V352+X352+Z352+AB352+AD352+AF352</f>
        <v/>
      </c>
      <c r="AI352" s="26">
        <f>K352+M352+O352+Q352+S352+U352+W352+Y352+AA352+AC352+AE352+AG352</f>
        <v/>
      </c>
      <c r="AJ352" s="11" t="n">
        <v>0</v>
      </c>
      <c r="AK352" s="13" t="n">
        <v>0</v>
      </c>
      <c r="AL352" s="11" t="n">
        <v>800</v>
      </c>
      <c r="AM352" s="13" t="n">
        <v>1976.347815608655</v>
      </c>
      <c r="AN352" s="11" t="n">
        <v>0</v>
      </c>
      <c r="AO352" s="13" t="n">
        <v>0</v>
      </c>
      <c r="AP352" s="11" t="n">
        <v>0</v>
      </c>
      <c r="AQ352" s="13" t="n">
        <v>0</v>
      </c>
      <c r="AR352" s="11" t="n">
        <v>0</v>
      </c>
      <c r="AS352" s="13" t="n">
        <v>0</v>
      </c>
      <c r="AT352" s="11" t="n">
        <v>0</v>
      </c>
      <c r="AU352" s="13" t="n">
        <v>0</v>
      </c>
      <c r="AV352" s="11" t="n">
        <v>0</v>
      </c>
      <c r="AW352" s="13" t="n">
        <v>0</v>
      </c>
      <c r="AX352" s="11" t="n">
        <v>0</v>
      </c>
      <c r="AY352" s="13" t="n">
        <v>0</v>
      </c>
      <c r="AZ352" s="11" t="n">
        <v>0</v>
      </c>
      <c r="BA352" s="13" t="n">
        <v>0</v>
      </c>
      <c r="BB352" s="11" t="n">
        <v>1520</v>
      </c>
      <c r="BC352" s="13" t="n">
        <v>3755.060849656445</v>
      </c>
      <c r="BD352" s="11" t="n">
        <v>760</v>
      </c>
      <c r="BE352" s="13" t="n">
        <v>1877.530424828223</v>
      </c>
      <c r="BF352" s="11" t="n">
        <v>760</v>
      </c>
      <c r="BG352" s="13" t="n">
        <v>1877.530424828223</v>
      </c>
      <c r="BH352" s="27">
        <f>AJ352+AL352+AN352+AP352+AR352+AT352+AV352+AX352+AZ352+BB352+BD352+BF352</f>
        <v/>
      </c>
      <c r="BI352" s="28">
        <f>AK352+AM352+AO352+AQ352+AS352+AU352+AW352+AY352+BA352+BC352+BE352+BG352</f>
        <v/>
      </c>
      <c r="BJ352" s="11">
        <f>BH352-AH352</f>
        <v/>
      </c>
      <c r="BK352" s="12">
        <f>IF(AH352&gt;0, BJ352/AH352, 0)</f>
        <v/>
      </c>
      <c r="BL352" s="13">
        <f>BI352-AI352</f>
        <v/>
      </c>
      <c r="BM352" s="12">
        <f>IF(AI352&gt;0, BL352/AI352, 0)</f>
        <v/>
      </c>
    </row>
    <row r="353">
      <c r="A353" s="19" t="inlineStr">
        <is>
          <t>García</t>
        </is>
      </c>
      <c r="B353" s="19" t="inlineStr">
        <is>
          <t>ESPAÑA</t>
        </is>
      </c>
      <c r="C353" s="19" t="inlineStr">
        <is>
          <t>AGROSER BERNARDINO, S.L.</t>
        </is>
      </c>
      <c r="D353" s="10" t="inlineStr">
        <is>
          <t>Consolidado/estratégico</t>
        </is>
      </c>
      <c r="E353" s="10" t="inlineStr">
        <is>
          <t>BIO1000</t>
        </is>
      </c>
      <c r="F353" s="19" t="inlineStr">
        <is>
          <t>BIORAD-20, 1000 L</t>
        </is>
      </c>
      <c r="G353" s="22" t="n">
        <v>1000</v>
      </c>
      <c r="H353" s="13" t="n">
        <v>1.919</v>
      </c>
      <c r="I353" s="13" t="n">
        <v>2.000322499025849</v>
      </c>
      <c r="J353" s="11" t="n">
        <v>0</v>
      </c>
      <c r="K353" s="13" t="n">
        <v>0</v>
      </c>
      <c r="L353" s="11" t="n">
        <v>0</v>
      </c>
      <c r="M353" s="13" t="n">
        <v>0</v>
      </c>
      <c r="N353" s="11" t="n">
        <v>0</v>
      </c>
      <c r="O353" s="13" t="n">
        <v>0</v>
      </c>
      <c r="P353" s="11" t="n">
        <v>0</v>
      </c>
      <c r="Q353" s="13" t="n">
        <v>0</v>
      </c>
      <c r="R353" s="11" t="n">
        <v>0</v>
      </c>
      <c r="S353" s="13" t="n">
        <v>0</v>
      </c>
      <c r="T353" s="11" t="n">
        <v>0</v>
      </c>
      <c r="U353" s="13" t="n">
        <v>0</v>
      </c>
      <c r="V353" s="11" t="n">
        <v>0</v>
      </c>
      <c r="W353" s="13" t="n">
        <v>0</v>
      </c>
      <c r="X353" s="11" t="n">
        <v>0</v>
      </c>
      <c r="Y353" s="13" t="n">
        <v>0</v>
      </c>
      <c r="Z353" s="11" t="n">
        <v>0</v>
      </c>
      <c r="AA353" s="13" t="n">
        <v>0</v>
      </c>
      <c r="AB353" s="11" t="n">
        <v>2000</v>
      </c>
      <c r="AC353" s="13" t="n">
        <v>3838</v>
      </c>
      <c r="AD353" s="11" t="n">
        <v>2000</v>
      </c>
      <c r="AE353" s="13" t="n">
        <v>3838</v>
      </c>
      <c r="AF353" s="11" t="n">
        <v>0</v>
      </c>
      <c r="AG353" s="13" t="n">
        <v>0</v>
      </c>
      <c r="AH353" s="25">
        <f>J353+L353+N353+P353+R353+T353+V353+X353+Z353+AB353+AD353+AF353</f>
        <v/>
      </c>
      <c r="AI353" s="26">
        <f>K353+M353+O353+Q353+S353+U353+W353+Y353+AA353+AC353+AE353+AG353</f>
        <v/>
      </c>
      <c r="AJ353" s="11" t="n">
        <v>0</v>
      </c>
      <c r="AK353" s="13" t="n">
        <v>0</v>
      </c>
      <c r="AL353" s="11" t="n">
        <v>0</v>
      </c>
      <c r="AM353" s="13" t="n">
        <v>0</v>
      </c>
      <c r="AN353" s="11" t="n">
        <v>0</v>
      </c>
      <c r="AO353" s="13" t="n">
        <v>0</v>
      </c>
      <c r="AP353" s="11" t="n">
        <v>0</v>
      </c>
      <c r="AQ353" s="13" t="n">
        <v>0</v>
      </c>
      <c r="AR353" s="11" t="n">
        <v>0</v>
      </c>
      <c r="AS353" s="13" t="n">
        <v>0</v>
      </c>
      <c r="AT353" s="11" t="n">
        <v>0</v>
      </c>
      <c r="AU353" s="13" t="n">
        <v>0</v>
      </c>
      <c r="AV353" s="11" t="n">
        <v>0</v>
      </c>
      <c r="AW353" s="13" t="n">
        <v>0</v>
      </c>
      <c r="AX353" s="11" t="n">
        <v>0</v>
      </c>
      <c r="AY353" s="13" t="n">
        <v>0</v>
      </c>
      <c r="AZ353" s="11" t="n">
        <v>0</v>
      </c>
      <c r="BA353" s="13" t="n">
        <v>0</v>
      </c>
      <c r="BB353" s="11" t="n">
        <v>2000</v>
      </c>
      <c r="BC353" s="13" t="n">
        <v>4000.644998051697</v>
      </c>
      <c r="BD353" s="11" t="n">
        <v>2000</v>
      </c>
      <c r="BE353" s="13" t="n">
        <v>4000.644998051697</v>
      </c>
      <c r="BF353" s="11" t="n">
        <v>0</v>
      </c>
      <c r="BG353" s="13" t="n">
        <v>0</v>
      </c>
      <c r="BH353" s="27">
        <f>AJ353+AL353+AN353+AP353+AR353+AT353+AV353+AX353+AZ353+BB353+BD353+BF353</f>
        <v/>
      </c>
      <c r="BI353" s="28">
        <f>AK353+AM353+AO353+AQ353+AS353+AU353+AW353+AY353+BA353+BC353+BE353+BG353</f>
        <v/>
      </c>
      <c r="BJ353" s="11">
        <f>BH353-AH353</f>
        <v/>
      </c>
      <c r="BK353" s="12">
        <f>IF(AH353&gt;0, BJ353/AH353, 0)</f>
        <v/>
      </c>
      <c r="BL353" s="13">
        <f>BI353-AI353</f>
        <v/>
      </c>
      <c r="BM353" s="12">
        <f>IF(AI353&gt;0, BL353/AI353, 0)</f>
        <v/>
      </c>
    </row>
    <row r="354">
      <c r="A354" s="19" t="inlineStr">
        <is>
          <t>García</t>
        </is>
      </c>
      <c r="B354" s="19" t="inlineStr">
        <is>
          <t>ESPAÑA</t>
        </is>
      </c>
      <c r="C354" s="19" t="inlineStr">
        <is>
          <t>AGROSER BERNARDINO, S.L.</t>
        </is>
      </c>
      <c r="D354" s="10" t="inlineStr">
        <is>
          <t>Consolidado/estratégico</t>
        </is>
      </c>
      <c r="E354" s="10" t="inlineStr">
        <is>
          <t>C-CU0005</t>
        </is>
      </c>
      <c r="F354" s="19" t="inlineStr">
        <is>
          <t>CODICOBRE, 5 L</t>
        </is>
      </c>
      <c r="G354" s="22" t="n">
        <v>5</v>
      </c>
      <c r="H354" s="13" t="n">
        <v>3.93</v>
      </c>
      <c r="I354" s="13" t="n">
        <v>4.096543731720471</v>
      </c>
      <c r="J354" s="11" t="n">
        <v>0</v>
      </c>
      <c r="K354" s="13" t="n">
        <v>0</v>
      </c>
      <c r="L354" s="11" t="n">
        <v>0</v>
      </c>
      <c r="M354" s="13" t="n">
        <v>0</v>
      </c>
      <c r="N354" s="11" t="n">
        <v>0</v>
      </c>
      <c r="O354" s="13" t="n">
        <v>0</v>
      </c>
      <c r="P354" s="11" t="n">
        <v>197.8471348386427</v>
      </c>
      <c r="Q354" s="13" t="n">
        <v>777.5392399158656</v>
      </c>
      <c r="R354" s="11" t="n">
        <v>0</v>
      </c>
      <c r="S354" s="13" t="n">
        <v>0</v>
      </c>
      <c r="T354" s="11" t="n">
        <v>0</v>
      </c>
      <c r="U354" s="13" t="n">
        <v>0</v>
      </c>
      <c r="V354" s="11" t="n">
        <v>0</v>
      </c>
      <c r="W354" s="13" t="n">
        <v>0</v>
      </c>
      <c r="X354" s="11" t="n">
        <v>0</v>
      </c>
      <c r="Y354" s="13" t="n">
        <v>0</v>
      </c>
      <c r="Z354" s="11" t="n">
        <v>0</v>
      </c>
      <c r="AA354" s="13" t="n">
        <v>0</v>
      </c>
      <c r="AB354" s="11" t="n">
        <v>600</v>
      </c>
      <c r="AC354" s="13" t="n">
        <v>2358</v>
      </c>
      <c r="AD354" s="11" t="n">
        <v>0</v>
      </c>
      <c r="AE354" s="13" t="n">
        <v>0</v>
      </c>
      <c r="AF354" s="11" t="n">
        <v>0</v>
      </c>
      <c r="AG354" s="13" t="n">
        <v>0</v>
      </c>
      <c r="AH354" s="25">
        <f>J354+L354+N354+P354+R354+T354+V354+X354+Z354+AB354+AD354+AF354</f>
        <v/>
      </c>
      <c r="AI354" s="26">
        <f>K354+M354+O354+Q354+S354+U354+W354+Y354+AA354+AC354+AE354+AG354</f>
        <v/>
      </c>
      <c r="AJ354" s="11" t="n">
        <v>0</v>
      </c>
      <c r="AK354" s="13" t="n">
        <v>0</v>
      </c>
      <c r="AL354" s="11" t="n">
        <v>0</v>
      </c>
      <c r="AM354" s="13" t="n">
        <v>0</v>
      </c>
      <c r="AN354" s="11" t="n">
        <v>0</v>
      </c>
      <c r="AO354" s="13" t="n">
        <v>0</v>
      </c>
      <c r="AP354" s="11" t="n">
        <v>215</v>
      </c>
      <c r="AQ354" s="13" t="n">
        <v>880.7569023199013</v>
      </c>
      <c r="AR354" s="11" t="n">
        <v>0</v>
      </c>
      <c r="AS354" s="13" t="n">
        <v>0</v>
      </c>
      <c r="AT354" s="11" t="n">
        <v>0</v>
      </c>
      <c r="AU354" s="13" t="n">
        <v>0</v>
      </c>
      <c r="AV354" s="11" t="n">
        <v>0</v>
      </c>
      <c r="AW354" s="13" t="n">
        <v>0</v>
      </c>
      <c r="AX354" s="11" t="n">
        <v>0</v>
      </c>
      <c r="AY354" s="13" t="n">
        <v>0</v>
      </c>
      <c r="AZ354" s="11" t="n">
        <v>0</v>
      </c>
      <c r="BA354" s="13" t="n">
        <v>0</v>
      </c>
      <c r="BB354" s="11" t="n">
        <v>620</v>
      </c>
      <c r="BC354" s="13" t="n">
        <v>2539.857113666692</v>
      </c>
      <c r="BD354" s="11" t="n">
        <v>0</v>
      </c>
      <c r="BE354" s="13" t="n">
        <v>0</v>
      </c>
      <c r="BF354" s="11" t="n">
        <v>0</v>
      </c>
      <c r="BG354" s="13" t="n">
        <v>0</v>
      </c>
      <c r="BH354" s="27">
        <f>AJ354+AL354+AN354+AP354+AR354+AT354+AV354+AX354+AZ354+BB354+BD354+BF354</f>
        <v/>
      </c>
      <c r="BI354" s="28">
        <f>AK354+AM354+AO354+AQ354+AS354+AU354+AW354+AY354+BA354+BC354+BE354+BG354</f>
        <v/>
      </c>
      <c r="BJ354" s="11">
        <f>BH354-AH354</f>
        <v/>
      </c>
      <c r="BK354" s="12">
        <f>IF(AH354&gt;0, BJ354/AH354, 0)</f>
        <v/>
      </c>
      <c r="BL354" s="13">
        <f>BI354-AI354</f>
        <v/>
      </c>
      <c r="BM354" s="12">
        <f>IF(AI354&gt;0, BL354/AI354, 0)</f>
        <v/>
      </c>
    </row>
    <row r="355">
      <c r="A355" s="19" t="inlineStr">
        <is>
          <t>García</t>
        </is>
      </c>
      <c r="B355" s="19" t="inlineStr">
        <is>
          <t>ESPAÑA</t>
        </is>
      </c>
      <c r="C355" s="19" t="inlineStr">
        <is>
          <t>AGROSER BERNARDINO, S.L.</t>
        </is>
      </c>
      <c r="D355" s="10" t="inlineStr">
        <is>
          <t>Consolidado/estratégico</t>
        </is>
      </c>
      <c r="E355" s="10" t="inlineStr">
        <is>
          <t>FROST-P0020</t>
        </is>
      </c>
      <c r="F355" s="19" t="inlineStr">
        <is>
          <t>CODIFROST PLUS, 20 L</t>
        </is>
      </c>
      <c r="G355" s="22" t="n">
        <v>20</v>
      </c>
      <c r="H355" s="13" t="n">
        <v>4.1</v>
      </c>
      <c r="I355" s="13" t="n">
        <v>4.273747913499728</v>
      </c>
      <c r="J355" s="11" t="n">
        <v>0</v>
      </c>
      <c r="K355" s="13" t="n">
        <v>0</v>
      </c>
      <c r="L355" s="11" t="n">
        <v>0</v>
      </c>
      <c r="M355" s="13" t="n">
        <v>0</v>
      </c>
      <c r="N355" s="11" t="n">
        <v>0</v>
      </c>
      <c r="O355" s="13" t="n">
        <v>0</v>
      </c>
      <c r="P355" s="11" t="n">
        <v>0</v>
      </c>
      <c r="Q355" s="13" t="n">
        <v>0</v>
      </c>
      <c r="R355" s="11" t="n">
        <v>0</v>
      </c>
      <c r="S355" s="13" t="n">
        <v>0</v>
      </c>
      <c r="T355" s="11" t="n">
        <v>0</v>
      </c>
      <c r="U355" s="13" t="n">
        <v>0</v>
      </c>
      <c r="V355" s="11" t="n">
        <v>0</v>
      </c>
      <c r="W355" s="13" t="n">
        <v>0</v>
      </c>
      <c r="X355" s="11" t="n">
        <v>0</v>
      </c>
      <c r="Y355" s="13" t="n">
        <v>0</v>
      </c>
      <c r="Z355" s="11" t="n">
        <v>0</v>
      </c>
      <c r="AA355" s="13" t="n">
        <v>0</v>
      </c>
      <c r="AB355" s="11" t="n">
        <v>0</v>
      </c>
      <c r="AC355" s="13" t="n">
        <v>0</v>
      </c>
      <c r="AD355" s="11" t="n">
        <v>200</v>
      </c>
      <c r="AE355" s="13" t="n">
        <v>820</v>
      </c>
      <c r="AF355" s="11" t="n">
        <v>200</v>
      </c>
      <c r="AG355" s="13" t="n">
        <v>820</v>
      </c>
      <c r="AH355" s="25">
        <f>J355+L355+N355+P355+R355+T355+V355+X355+Z355+AB355+AD355+AF355</f>
        <v/>
      </c>
      <c r="AI355" s="26">
        <f>K355+M355+O355+Q355+S355+U355+W355+Y355+AA355+AC355+AE355+AG355</f>
        <v/>
      </c>
      <c r="AJ355" s="11" t="n">
        <v>0</v>
      </c>
      <c r="AK355" s="13" t="n">
        <v>0</v>
      </c>
      <c r="AL355" s="11" t="n">
        <v>0</v>
      </c>
      <c r="AM355" s="13" t="n">
        <v>0</v>
      </c>
      <c r="AN355" s="11" t="n">
        <v>0</v>
      </c>
      <c r="AO355" s="13" t="n">
        <v>0</v>
      </c>
      <c r="AP355" s="11" t="n">
        <v>0</v>
      </c>
      <c r="AQ355" s="13" t="n">
        <v>0</v>
      </c>
      <c r="AR355" s="11" t="n">
        <v>0</v>
      </c>
      <c r="AS355" s="13" t="n">
        <v>0</v>
      </c>
      <c r="AT355" s="11" t="n">
        <v>0</v>
      </c>
      <c r="AU355" s="13" t="n">
        <v>0</v>
      </c>
      <c r="AV355" s="11" t="n">
        <v>0</v>
      </c>
      <c r="AW355" s="13" t="n">
        <v>0</v>
      </c>
      <c r="AX355" s="11" t="n">
        <v>0</v>
      </c>
      <c r="AY355" s="13" t="n">
        <v>0</v>
      </c>
      <c r="AZ355" s="11" t="n">
        <v>0</v>
      </c>
      <c r="BA355" s="13" t="n">
        <v>0</v>
      </c>
      <c r="BB355" s="11" t="n">
        <v>0</v>
      </c>
      <c r="BC355" s="13" t="n">
        <v>0</v>
      </c>
      <c r="BD355" s="11" t="n">
        <v>200</v>
      </c>
      <c r="BE355" s="13" t="n">
        <v>854.7495826999457</v>
      </c>
      <c r="BF355" s="11" t="n">
        <v>200</v>
      </c>
      <c r="BG355" s="13" t="n">
        <v>854.7495826999457</v>
      </c>
      <c r="BH355" s="27">
        <f>AJ355+AL355+AN355+AP355+AR355+AT355+AV355+AX355+AZ355+BB355+BD355+BF355</f>
        <v/>
      </c>
      <c r="BI355" s="28">
        <f>AK355+AM355+AO355+AQ355+AS355+AU355+AW355+AY355+BA355+BC355+BE355+BG355</f>
        <v/>
      </c>
      <c r="BJ355" s="11">
        <f>BH355-AH355</f>
        <v/>
      </c>
      <c r="BK355" s="12">
        <f>IF(AH355&gt;0, BJ355/AH355, 0)</f>
        <v/>
      </c>
      <c r="BL355" s="13">
        <f>BI355-AI355</f>
        <v/>
      </c>
      <c r="BM355" s="12">
        <f>IF(AI355&gt;0, BL355/AI355, 0)</f>
        <v/>
      </c>
    </row>
    <row r="356">
      <c r="A356" s="19" t="inlineStr">
        <is>
          <t>García</t>
        </is>
      </c>
      <c r="B356" s="19" t="inlineStr">
        <is>
          <t>ESPAÑA</t>
        </is>
      </c>
      <c r="C356" s="19" t="inlineStr">
        <is>
          <t>AGROSER BERNARDINO, S.L.</t>
        </is>
      </c>
      <c r="D356" s="10" t="inlineStr">
        <is>
          <t>Consolidado/estratégico</t>
        </is>
      </c>
      <c r="E356" s="10" t="inlineStr">
        <is>
          <t>PT0020</t>
        </is>
      </c>
      <c r="F356" s="19" t="inlineStr">
        <is>
          <t>AGROPOTASION, 20 L</t>
        </is>
      </c>
      <c r="G356" s="22" t="n">
        <v>20</v>
      </c>
      <c r="H356" s="13" t="n">
        <v>3.189999999999999</v>
      </c>
      <c r="I356" s="13" t="n">
        <v>3.325184352210765</v>
      </c>
      <c r="J356" s="11" t="n">
        <v>0</v>
      </c>
      <c r="K356" s="13" t="n">
        <v>0</v>
      </c>
      <c r="L356" s="11" t="n">
        <v>0</v>
      </c>
      <c r="M356" s="13" t="n">
        <v>0</v>
      </c>
      <c r="N356" s="11" t="n">
        <v>0</v>
      </c>
      <c r="O356" s="13" t="n">
        <v>0</v>
      </c>
      <c r="P356" s="11" t="n">
        <v>1266.221662967313</v>
      </c>
      <c r="Q356" s="13" t="n">
        <v>4039.247104865728</v>
      </c>
      <c r="R356" s="11" t="n">
        <v>0</v>
      </c>
      <c r="S356" s="13" t="n">
        <v>0</v>
      </c>
      <c r="T356" s="11" t="n">
        <v>0</v>
      </c>
      <c r="U356" s="13" t="n">
        <v>0</v>
      </c>
      <c r="V356" s="11" t="n">
        <v>0</v>
      </c>
      <c r="W356" s="13" t="n">
        <v>0</v>
      </c>
      <c r="X356" s="11" t="n">
        <v>0</v>
      </c>
      <c r="Y356" s="13" t="n">
        <v>0</v>
      </c>
      <c r="Z356" s="11" t="n">
        <v>0</v>
      </c>
      <c r="AA356" s="13" t="n">
        <v>0</v>
      </c>
      <c r="AB356" s="11" t="n">
        <v>640</v>
      </c>
      <c r="AC356" s="13" t="n">
        <v>2041.6</v>
      </c>
      <c r="AD356" s="11" t="n">
        <v>640</v>
      </c>
      <c r="AE356" s="13" t="n">
        <v>2041.6</v>
      </c>
      <c r="AF356" s="11" t="n">
        <v>0</v>
      </c>
      <c r="AG356" s="13" t="n">
        <v>0</v>
      </c>
      <c r="AH356" s="25">
        <f>J356+L356+N356+P356+R356+T356+V356+X356+Z356+AB356+AD356+AF356</f>
        <v/>
      </c>
      <c r="AI356" s="26">
        <f>K356+M356+O356+Q356+S356+U356+W356+Y356+AA356+AC356+AE356+AG356</f>
        <v/>
      </c>
      <c r="AJ356" s="11" t="n">
        <v>0</v>
      </c>
      <c r="AK356" s="13" t="n">
        <v>0</v>
      </c>
      <c r="AL356" s="11" t="n">
        <v>0</v>
      </c>
      <c r="AM356" s="13" t="n">
        <v>0</v>
      </c>
      <c r="AN356" s="11" t="n">
        <v>0</v>
      </c>
      <c r="AO356" s="13" t="n">
        <v>0</v>
      </c>
      <c r="AP356" s="11" t="n">
        <v>1400</v>
      </c>
      <c r="AQ356" s="13" t="n">
        <v>4655.25809309507</v>
      </c>
      <c r="AR356" s="11" t="n">
        <v>0</v>
      </c>
      <c r="AS356" s="13" t="n">
        <v>0</v>
      </c>
      <c r="AT356" s="11" t="n">
        <v>0</v>
      </c>
      <c r="AU356" s="13" t="n">
        <v>0</v>
      </c>
      <c r="AV356" s="11" t="n">
        <v>0</v>
      </c>
      <c r="AW356" s="13" t="n">
        <v>0</v>
      </c>
      <c r="AX356" s="11" t="n">
        <v>0</v>
      </c>
      <c r="AY356" s="13" t="n">
        <v>0</v>
      </c>
      <c r="AZ356" s="11" t="n">
        <v>0</v>
      </c>
      <c r="BA356" s="13" t="n">
        <v>0</v>
      </c>
      <c r="BB356" s="11" t="n">
        <v>660</v>
      </c>
      <c r="BC356" s="13" t="n">
        <v>2194.621672459105</v>
      </c>
      <c r="BD356" s="11" t="n">
        <v>660</v>
      </c>
      <c r="BE356" s="13" t="n">
        <v>2194.621672459105</v>
      </c>
      <c r="BF356" s="11" t="n">
        <v>0</v>
      </c>
      <c r="BG356" s="13" t="n">
        <v>0</v>
      </c>
      <c r="BH356" s="27">
        <f>AJ356+AL356+AN356+AP356+AR356+AT356+AV356+AX356+AZ356+BB356+BD356+BF356</f>
        <v/>
      </c>
      <c r="BI356" s="28">
        <f>AK356+AM356+AO356+AQ356+AS356+AU356+AW356+AY356+BA356+BC356+BE356+BG356</f>
        <v/>
      </c>
      <c r="BJ356" s="11">
        <f>BH356-AH356</f>
        <v/>
      </c>
      <c r="BK356" s="12">
        <f>IF(AH356&gt;0, BJ356/AH356, 0)</f>
        <v/>
      </c>
      <c r="BL356" s="13">
        <f>BI356-AI356</f>
        <v/>
      </c>
      <c r="BM356" s="12">
        <f>IF(AI356&gt;0, BL356/AI356, 0)</f>
        <v/>
      </c>
    </row>
    <row r="357">
      <c r="A357" s="19" t="inlineStr">
        <is>
          <t>García</t>
        </is>
      </c>
      <c r="B357" s="19" t="inlineStr">
        <is>
          <t>ESPAÑA</t>
        </is>
      </c>
      <c r="C357" s="19" t="inlineStr">
        <is>
          <t>AGROSER BERNARDINO, S.L.</t>
        </is>
      </c>
      <c r="D357" s="10" t="inlineStr">
        <is>
          <t>Consolidado/estratégico</t>
        </is>
      </c>
      <c r="E357" s="10" t="inlineStr">
        <is>
          <t>WHITE0020</t>
        </is>
      </c>
      <c r="F357" s="19" t="inlineStr">
        <is>
          <t>AGROWHITE, 20 KG</t>
        </is>
      </c>
      <c r="G357" s="22" t="n">
        <v>20</v>
      </c>
      <c r="H357" s="13" t="n">
        <v>1.84376</v>
      </c>
      <c r="I357" s="13" t="n">
        <v>1.921888432911833</v>
      </c>
      <c r="J357" s="11" t="n">
        <v>0</v>
      </c>
      <c r="K357" s="13" t="n">
        <v>0</v>
      </c>
      <c r="L357" s="11" t="n">
        <v>0</v>
      </c>
      <c r="M357" s="13" t="n">
        <v>0</v>
      </c>
      <c r="N357" s="11" t="n">
        <v>0</v>
      </c>
      <c r="O357" s="13" t="n">
        <v>0</v>
      </c>
      <c r="P357" s="11" t="n">
        <v>0</v>
      </c>
      <c r="Q357" s="13" t="n">
        <v>0</v>
      </c>
      <c r="R357" s="11" t="n">
        <v>0</v>
      </c>
      <c r="S357" s="13" t="n">
        <v>0</v>
      </c>
      <c r="T357" s="11" t="n">
        <v>3858.019129353532</v>
      </c>
      <c r="U357" s="13" t="n">
        <v>7106.471236269205</v>
      </c>
      <c r="V357" s="11" t="n">
        <v>1088.159241612535</v>
      </c>
      <c r="W357" s="13" t="n">
        <v>2013.094596983189</v>
      </c>
      <c r="X357" s="11" t="n">
        <v>0</v>
      </c>
      <c r="Y357" s="13" t="n">
        <v>0</v>
      </c>
      <c r="Z357" s="11" t="n">
        <v>0</v>
      </c>
      <c r="AA357" s="13" t="n">
        <v>0</v>
      </c>
      <c r="AB357" s="11" t="n">
        <v>0</v>
      </c>
      <c r="AC357" s="13" t="n">
        <v>0</v>
      </c>
      <c r="AD357" s="11" t="n">
        <v>0</v>
      </c>
      <c r="AE357" s="13" t="n">
        <v>0</v>
      </c>
      <c r="AF357" s="11" t="n">
        <v>0</v>
      </c>
      <c r="AG357" s="13" t="n">
        <v>0</v>
      </c>
      <c r="AH357" s="25">
        <f>J357+L357+N357+P357+R357+T357+V357+X357+Z357+AB357+AD357+AF357</f>
        <v/>
      </c>
      <c r="AI357" s="26">
        <f>K357+M357+O357+Q357+S357+U357+W357+Y357+AA357+AC357+AE357+AG357</f>
        <v/>
      </c>
      <c r="AJ357" s="11" t="n">
        <v>0</v>
      </c>
      <c r="AK357" s="13" t="n">
        <v>0</v>
      </c>
      <c r="AL357" s="11" t="n">
        <v>0</v>
      </c>
      <c r="AM357" s="13" t="n">
        <v>0</v>
      </c>
      <c r="AN357" s="11" t="n">
        <v>0</v>
      </c>
      <c r="AO357" s="13" t="n">
        <v>0</v>
      </c>
      <c r="AP357" s="11" t="n">
        <v>0</v>
      </c>
      <c r="AQ357" s="13" t="n">
        <v>0</v>
      </c>
      <c r="AR357" s="11" t="n">
        <v>0</v>
      </c>
      <c r="AS357" s="13" t="n">
        <v>0</v>
      </c>
      <c r="AT357" s="11" t="n">
        <v>4200</v>
      </c>
      <c r="AU357" s="13" t="n">
        <v>8064.249599512024</v>
      </c>
      <c r="AV357" s="11" t="n">
        <v>1180</v>
      </c>
      <c r="AW357" s="13" t="n">
        <v>2275.510169553636</v>
      </c>
      <c r="AX357" s="11" t="n">
        <v>0</v>
      </c>
      <c r="AY357" s="13" t="n">
        <v>0</v>
      </c>
      <c r="AZ357" s="11" t="n">
        <v>0</v>
      </c>
      <c r="BA357" s="13" t="n">
        <v>0</v>
      </c>
      <c r="BB357" s="11" t="n">
        <v>0</v>
      </c>
      <c r="BC357" s="13" t="n">
        <v>0</v>
      </c>
      <c r="BD357" s="11" t="n">
        <v>0</v>
      </c>
      <c r="BE357" s="13" t="n">
        <v>0</v>
      </c>
      <c r="BF357" s="11" t="n">
        <v>0</v>
      </c>
      <c r="BG357" s="13" t="n">
        <v>0</v>
      </c>
      <c r="BH357" s="27">
        <f>AJ357+AL357+AN357+AP357+AR357+AT357+AV357+AX357+AZ357+BB357+BD357+BF357</f>
        <v/>
      </c>
      <c r="BI357" s="28">
        <f>AK357+AM357+AO357+AQ357+AS357+AU357+AW357+AY357+BA357+BC357+BE357+BG357</f>
        <v/>
      </c>
      <c r="BJ357" s="11">
        <f>BH357-AH357</f>
        <v/>
      </c>
      <c r="BK357" s="12">
        <f>IF(AH357&gt;0, BJ357/AH357, 0)</f>
        <v/>
      </c>
      <c r="BL357" s="13">
        <f>BI357-AI357</f>
        <v/>
      </c>
      <c r="BM357" s="12">
        <f>IF(AI357&gt;0, BL357/AI357, 0)</f>
        <v/>
      </c>
    </row>
    <row r="358">
      <c r="A358" s="19" t="inlineStr">
        <is>
          <t>García</t>
        </is>
      </c>
      <c r="B358" s="19" t="inlineStr">
        <is>
          <t>ESPAÑA</t>
        </is>
      </c>
      <c r="C358" s="19" t="inlineStr">
        <is>
          <t>AGROTRAPICHE, S.L.U</t>
        </is>
      </c>
      <c r="D358" s="10" t="inlineStr">
        <is>
          <t>Baja aportación</t>
        </is>
      </c>
      <c r="E358" s="10" t="inlineStr">
        <is>
          <t>A-50(2)0020</t>
        </is>
      </c>
      <c r="F358" s="19" t="inlineStr">
        <is>
          <t>CODIORGAN-A50, 20 KG</t>
        </is>
      </c>
      <c r="G358" s="22" t="n">
        <v>20</v>
      </c>
      <c r="H358" s="13" t="n">
        <v>4.77</v>
      </c>
      <c r="I358" s="13" t="n">
        <v>4.972140865217977</v>
      </c>
      <c r="J358" s="11" t="n">
        <v>0</v>
      </c>
      <c r="K358" s="13" t="n">
        <v>0</v>
      </c>
      <c r="L358" s="11" t="n">
        <v>0</v>
      </c>
      <c r="M358" s="13" t="n">
        <v>0</v>
      </c>
      <c r="N358" s="11" t="n">
        <v>0</v>
      </c>
      <c r="O358" s="13" t="n">
        <v>0</v>
      </c>
      <c r="P358" s="11" t="n">
        <v>0</v>
      </c>
      <c r="Q358" s="13" t="n">
        <v>0</v>
      </c>
      <c r="R358" s="11" t="n">
        <v>0</v>
      </c>
      <c r="S358" s="13" t="n">
        <v>0</v>
      </c>
      <c r="T358" s="11" t="n">
        <v>0</v>
      </c>
      <c r="U358" s="13" t="n">
        <v>0</v>
      </c>
      <c r="V358" s="11" t="n">
        <v>0</v>
      </c>
      <c r="W358" s="13" t="n">
        <v>0</v>
      </c>
      <c r="X358" s="11" t="n">
        <v>0</v>
      </c>
      <c r="Y358" s="13" t="n">
        <v>0</v>
      </c>
      <c r="Z358" s="11" t="n">
        <v>200</v>
      </c>
      <c r="AA358" s="13" t="n">
        <v>954</v>
      </c>
      <c r="AB358" s="11" t="n">
        <v>0</v>
      </c>
      <c r="AC358" s="13" t="n">
        <v>0</v>
      </c>
      <c r="AD358" s="11" t="n">
        <v>0</v>
      </c>
      <c r="AE358" s="13" t="n">
        <v>0</v>
      </c>
      <c r="AF358" s="11" t="n">
        <v>0</v>
      </c>
      <c r="AG358" s="13" t="n">
        <v>0</v>
      </c>
      <c r="AH358" s="25">
        <f>J358+L358+N358+P358+R358+T358+V358+X358+Z358+AB358+AD358+AF358</f>
        <v/>
      </c>
      <c r="AI358" s="26">
        <f>K358+M358+O358+Q358+S358+U358+W358+Y358+AA358+AC358+AE358+AG358</f>
        <v/>
      </c>
      <c r="AJ358" s="11" t="n">
        <v>0</v>
      </c>
      <c r="AK358" s="13" t="n">
        <v>0</v>
      </c>
      <c r="AL358" s="11" t="n">
        <v>0</v>
      </c>
      <c r="AM358" s="13" t="n">
        <v>0</v>
      </c>
      <c r="AN358" s="11" t="n">
        <v>0</v>
      </c>
      <c r="AO358" s="13" t="n">
        <v>0</v>
      </c>
      <c r="AP358" s="11" t="n">
        <v>0</v>
      </c>
      <c r="AQ358" s="13" t="n">
        <v>0</v>
      </c>
      <c r="AR358" s="11" t="n">
        <v>0</v>
      </c>
      <c r="AS358" s="13" t="n">
        <v>0</v>
      </c>
      <c r="AT358" s="11" t="n">
        <v>0</v>
      </c>
      <c r="AU358" s="13" t="n">
        <v>0</v>
      </c>
      <c r="AV358" s="11" t="n">
        <v>0</v>
      </c>
      <c r="AW358" s="13" t="n">
        <v>0</v>
      </c>
      <c r="AX358" s="11" t="n">
        <v>0</v>
      </c>
      <c r="AY358" s="13" t="n">
        <v>0</v>
      </c>
      <c r="AZ358" s="11" t="n">
        <v>220</v>
      </c>
      <c r="BA358" s="13" t="n">
        <v>1093.870990347955</v>
      </c>
      <c r="BB358" s="11" t="n">
        <v>0</v>
      </c>
      <c r="BC358" s="13" t="n">
        <v>0</v>
      </c>
      <c r="BD358" s="11" t="n">
        <v>0</v>
      </c>
      <c r="BE358" s="13" t="n">
        <v>0</v>
      </c>
      <c r="BF358" s="11" t="n">
        <v>0</v>
      </c>
      <c r="BG358" s="13" t="n">
        <v>0</v>
      </c>
      <c r="BH358" s="27">
        <f>AJ358+AL358+AN358+AP358+AR358+AT358+AV358+AX358+AZ358+BB358+BD358+BF358</f>
        <v/>
      </c>
      <c r="BI358" s="28">
        <f>AK358+AM358+AO358+AQ358+AS358+AU358+AW358+AY358+BA358+BC358+BE358+BG358</f>
        <v/>
      </c>
      <c r="BJ358" s="11">
        <f>BH358-AH358</f>
        <v/>
      </c>
      <c r="BK358" s="12">
        <f>IF(AH358&gt;0, BJ358/AH358, 0)</f>
        <v/>
      </c>
      <c r="BL358" s="13">
        <f>BI358-AI358</f>
        <v/>
      </c>
      <c r="BM358" s="12">
        <f>IF(AI358&gt;0, BL358/AI358, 0)</f>
        <v/>
      </c>
    </row>
    <row r="359">
      <c r="A359" s="19" t="inlineStr">
        <is>
          <t>García</t>
        </is>
      </c>
      <c r="B359" s="19" t="inlineStr">
        <is>
          <t>ESPAÑA</t>
        </is>
      </c>
      <c r="C359" s="19" t="inlineStr">
        <is>
          <t>AGROTRAPICHE, S.L.U</t>
        </is>
      </c>
      <c r="D359" s="10" t="inlineStr">
        <is>
          <t>Baja aportación</t>
        </is>
      </c>
      <c r="E359" s="10" t="inlineStr">
        <is>
          <t>AGZNP0005</t>
        </is>
      </c>
      <c r="F359" s="19" t="inlineStr">
        <is>
          <t>AGROXILATO-ZN PLUS, 5 KG</t>
        </is>
      </c>
      <c r="G359" s="22" t="n">
        <v>5</v>
      </c>
      <c r="H359" s="13" t="n">
        <v>6.280425531914894</v>
      </c>
      <c r="I359" s="13" t="n">
        <v>6.546574515344317</v>
      </c>
      <c r="J359" s="11" t="n">
        <v>0</v>
      </c>
      <c r="K359" s="13" t="n">
        <v>0</v>
      </c>
      <c r="L359" s="11" t="n">
        <v>0</v>
      </c>
      <c r="M359" s="13" t="n">
        <v>0</v>
      </c>
      <c r="N359" s="11" t="n">
        <v>0</v>
      </c>
      <c r="O359" s="13" t="n">
        <v>0</v>
      </c>
      <c r="P359" s="11" t="n">
        <v>0</v>
      </c>
      <c r="Q359" s="13" t="n">
        <v>0</v>
      </c>
      <c r="R359" s="11" t="n">
        <v>0</v>
      </c>
      <c r="S359" s="13" t="n">
        <v>0</v>
      </c>
      <c r="T359" s="11" t="n">
        <v>0</v>
      </c>
      <c r="U359" s="13" t="n">
        <v>0</v>
      </c>
      <c r="V359" s="11" t="n">
        <v>0</v>
      </c>
      <c r="W359" s="13" t="n">
        <v>0</v>
      </c>
      <c r="X359" s="11" t="n">
        <v>0</v>
      </c>
      <c r="Y359" s="13" t="n">
        <v>0</v>
      </c>
      <c r="Z359" s="11" t="n">
        <v>300</v>
      </c>
      <c r="AA359" s="13" t="n">
        <v>1884.13</v>
      </c>
      <c r="AB359" s="11" t="n">
        <v>0</v>
      </c>
      <c r="AC359" s="13" t="n">
        <v>0</v>
      </c>
      <c r="AD359" s="11" t="n">
        <v>0</v>
      </c>
      <c r="AE359" s="13" t="n">
        <v>0</v>
      </c>
      <c r="AF359" s="11" t="n">
        <v>0</v>
      </c>
      <c r="AG359" s="13" t="n">
        <v>0</v>
      </c>
      <c r="AH359" s="25">
        <f>J359+L359+N359+P359+R359+T359+V359+X359+Z359+AB359+AD359+AF359</f>
        <v/>
      </c>
      <c r="AI359" s="26">
        <f>K359+M359+O359+Q359+S359+U359+W359+Y359+AA359+AC359+AE359+AG359</f>
        <v/>
      </c>
      <c r="AJ359" s="11" t="n">
        <v>0</v>
      </c>
      <c r="AK359" s="13" t="n">
        <v>0</v>
      </c>
      <c r="AL359" s="11" t="n">
        <v>0</v>
      </c>
      <c r="AM359" s="13" t="n">
        <v>0</v>
      </c>
      <c r="AN359" s="11" t="n">
        <v>0</v>
      </c>
      <c r="AO359" s="13" t="n">
        <v>0</v>
      </c>
      <c r="AP359" s="11" t="n">
        <v>0</v>
      </c>
      <c r="AQ359" s="13" t="n">
        <v>0</v>
      </c>
      <c r="AR359" s="11" t="n">
        <v>0</v>
      </c>
      <c r="AS359" s="13" t="n">
        <v>0</v>
      </c>
      <c r="AT359" s="11" t="n">
        <v>0</v>
      </c>
      <c r="AU359" s="13" t="n">
        <v>0</v>
      </c>
      <c r="AV359" s="11" t="n">
        <v>0</v>
      </c>
      <c r="AW359" s="13" t="n">
        <v>0</v>
      </c>
      <c r="AX359" s="11" t="n">
        <v>0</v>
      </c>
      <c r="AY359" s="13" t="n">
        <v>0</v>
      </c>
      <c r="AZ359" s="11" t="n">
        <v>300</v>
      </c>
      <c r="BA359" s="13" t="n">
        <v>1963.972354603295</v>
      </c>
      <c r="BB359" s="11" t="n">
        <v>0</v>
      </c>
      <c r="BC359" s="13" t="n">
        <v>0</v>
      </c>
      <c r="BD359" s="11" t="n">
        <v>0</v>
      </c>
      <c r="BE359" s="13" t="n">
        <v>0</v>
      </c>
      <c r="BF359" s="11" t="n">
        <v>0</v>
      </c>
      <c r="BG359" s="13" t="n">
        <v>0</v>
      </c>
      <c r="BH359" s="27">
        <f>AJ359+AL359+AN359+AP359+AR359+AT359+AV359+AX359+AZ359+BB359+BD359+BF359</f>
        <v/>
      </c>
      <c r="BI359" s="28">
        <f>AK359+AM359+AO359+AQ359+AS359+AU359+AW359+AY359+BA359+BC359+BE359+BG359</f>
        <v/>
      </c>
      <c r="BJ359" s="11">
        <f>BH359-AH359</f>
        <v/>
      </c>
      <c r="BK359" s="12">
        <f>IF(AH359&gt;0, BJ359/AH359, 0)</f>
        <v/>
      </c>
      <c r="BL359" s="13">
        <f>BI359-AI359</f>
        <v/>
      </c>
      <c r="BM359" s="12">
        <f>IF(AI359&gt;0, BL359/AI359, 0)</f>
        <v/>
      </c>
    </row>
    <row r="360">
      <c r="A360" s="19" t="inlineStr">
        <is>
          <t>García</t>
        </is>
      </c>
      <c r="B360" s="19" t="inlineStr">
        <is>
          <t>ESPAÑA</t>
        </is>
      </c>
      <c r="C360" s="19" t="inlineStr">
        <is>
          <t>AGROTRAPICHE, S.L.U</t>
        </is>
      </c>
      <c r="D360" s="10" t="inlineStr">
        <is>
          <t>Baja aportación</t>
        </is>
      </c>
      <c r="E360" s="10" t="inlineStr">
        <is>
          <t>AVAN0005</t>
        </is>
      </c>
      <c r="F360" s="19" t="inlineStr">
        <is>
          <t>FLORAMEC AVANCE, 5 L</t>
        </is>
      </c>
      <c r="G360" s="22" t="n">
        <v>5</v>
      </c>
      <c r="H360" s="13" t="n">
        <v>5.19</v>
      </c>
      <c r="I360" s="13" t="n">
        <v>5.40993943196673</v>
      </c>
      <c r="J360" s="11" t="n">
        <v>0</v>
      </c>
      <c r="K360" s="13" t="n">
        <v>0</v>
      </c>
      <c r="L360" s="11" t="n">
        <v>0</v>
      </c>
      <c r="M360" s="13" t="n">
        <v>0</v>
      </c>
      <c r="N360" s="11" t="n">
        <v>0</v>
      </c>
      <c r="O360" s="13" t="n">
        <v>0</v>
      </c>
      <c r="P360" s="11" t="n">
        <v>0</v>
      </c>
      <c r="Q360" s="13" t="n">
        <v>0</v>
      </c>
      <c r="R360" s="11" t="n">
        <v>118.7082809031856</v>
      </c>
      <c r="S360" s="13" t="n">
        <v>616.0959778875332</v>
      </c>
      <c r="T360" s="11" t="n">
        <v>0</v>
      </c>
      <c r="U360" s="13" t="n">
        <v>0</v>
      </c>
      <c r="V360" s="11" t="n">
        <v>0</v>
      </c>
      <c r="W360" s="13" t="n">
        <v>0</v>
      </c>
      <c r="X360" s="11" t="n">
        <v>0</v>
      </c>
      <c r="Y360" s="13" t="n">
        <v>0</v>
      </c>
      <c r="Z360" s="11" t="n">
        <v>0</v>
      </c>
      <c r="AA360" s="13" t="n">
        <v>0</v>
      </c>
      <c r="AB360" s="11" t="n">
        <v>100</v>
      </c>
      <c r="AC360" s="13" t="n">
        <v>519</v>
      </c>
      <c r="AD360" s="11" t="n">
        <v>0</v>
      </c>
      <c r="AE360" s="13" t="n">
        <v>0</v>
      </c>
      <c r="AF360" s="11" t="n">
        <v>0</v>
      </c>
      <c r="AG360" s="13" t="n">
        <v>0</v>
      </c>
      <c r="AH360" s="25">
        <f>J360+L360+N360+P360+R360+T360+V360+X360+Z360+AB360+AD360+AF360</f>
        <v/>
      </c>
      <c r="AI360" s="26">
        <f>K360+M360+O360+Q360+S360+U360+W360+Y360+AA360+AC360+AE360+AG360</f>
        <v/>
      </c>
      <c r="AJ360" s="11" t="n">
        <v>0</v>
      </c>
      <c r="AK360" s="13" t="n">
        <v>0</v>
      </c>
      <c r="AL360" s="11" t="n">
        <v>0</v>
      </c>
      <c r="AM360" s="13" t="n">
        <v>0</v>
      </c>
      <c r="AN360" s="11" t="n">
        <v>0</v>
      </c>
      <c r="AO360" s="13" t="n">
        <v>0</v>
      </c>
      <c r="AP360" s="11" t="n">
        <v>0</v>
      </c>
      <c r="AQ360" s="13" t="n">
        <v>0</v>
      </c>
      <c r="AR360" s="11" t="n">
        <v>130</v>
      </c>
      <c r="AS360" s="13" t="n">
        <v>703.2921261556749</v>
      </c>
      <c r="AT360" s="11" t="n">
        <v>0</v>
      </c>
      <c r="AU360" s="13" t="n">
        <v>0</v>
      </c>
      <c r="AV360" s="11" t="n">
        <v>0</v>
      </c>
      <c r="AW360" s="13" t="n">
        <v>0</v>
      </c>
      <c r="AX360" s="11" t="n">
        <v>0</v>
      </c>
      <c r="AY360" s="13" t="n">
        <v>0</v>
      </c>
      <c r="AZ360" s="11" t="n">
        <v>0</v>
      </c>
      <c r="BA360" s="13" t="n">
        <v>0</v>
      </c>
      <c r="BB360" s="11" t="n">
        <v>105</v>
      </c>
      <c r="BC360" s="13" t="n">
        <v>568.0436403565067</v>
      </c>
      <c r="BD360" s="11" t="n">
        <v>0</v>
      </c>
      <c r="BE360" s="13" t="n">
        <v>0</v>
      </c>
      <c r="BF360" s="11" t="n">
        <v>0</v>
      </c>
      <c r="BG360" s="13" t="n">
        <v>0</v>
      </c>
      <c r="BH360" s="27">
        <f>AJ360+AL360+AN360+AP360+AR360+AT360+AV360+AX360+AZ360+BB360+BD360+BF360</f>
        <v/>
      </c>
      <c r="BI360" s="28">
        <f>AK360+AM360+AO360+AQ360+AS360+AU360+AW360+AY360+BA360+BC360+BE360+BG360</f>
        <v/>
      </c>
      <c r="BJ360" s="11">
        <f>BH360-AH360</f>
        <v/>
      </c>
      <c r="BK360" s="12">
        <f>IF(AH360&gt;0, BJ360/AH360, 0)</f>
        <v/>
      </c>
      <c r="BL360" s="13">
        <f>BI360-AI360</f>
        <v/>
      </c>
      <c r="BM360" s="12">
        <f>IF(AI360&gt;0, BL360/AI360, 0)</f>
        <v/>
      </c>
    </row>
    <row r="361">
      <c r="A361" s="19" t="inlineStr">
        <is>
          <t>García</t>
        </is>
      </c>
      <c r="B361" s="19" t="inlineStr">
        <is>
          <t>ESPAÑA</t>
        </is>
      </c>
      <c r="C361" s="19" t="inlineStr">
        <is>
          <t>AGROTRAPICHE, S.L.U</t>
        </is>
      </c>
      <c r="D361" s="10" t="inlineStr">
        <is>
          <t>Baja aportación</t>
        </is>
      </c>
      <c r="E361" s="10" t="inlineStr">
        <is>
          <t>C-CU0020</t>
        </is>
      </c>
      <c r="F361" s="19" t="inlineStr">
        <is>
          <t>CODICOBRE, 20 L</t>
        </is>
      </c>
      <c r="G361" s="22" t="n">
        <v>20</v>
      </c>
      <c r="H361" s="13" t="n">
        <v>3.808571428571429</v>
      </c>
      <c r="I361" s="13" t="n">
        <v>3.969611929578758</v>
      </c>
      <c r="J361" s="11" t="n">
        <v>0</v>
      </c>
      <c r="K361" s="13" t="n">
        <v>0</v>
      </c>
      <c r="L361" s="11" t="n">
        <v>0</v>
      </c>
      <c r="M361" s="13" t="n">
        <v>0</v>
      </c>
      <c r="N361" s="11" t="n">
        <v>197.8471348386427</v>
      </c>
      <c r="O361" s="13" t="n">
        <v>751.8191123868421</v>
      </c>
      <c r="P361" s="11" t="n">
        <v>0</v>
      </c>
      <c r="Q361" s="13" t="n">
        <v>0</v>
      </c>
      <c r="R361" s="11" t="n">
        <v>79.13885393545706</v>
      </c>
      <c r="S361" s="13" t="n">
        <v>303.1018105728005</v>
      </c>
      <c r="T361" s="11" t="n">
        <v>0</v>
      </c>
      <c r="U361" s="13" t="n">
        <v>0</v>
      </c>
      <c r="V361" s="11" t="n">
        <v>0</v>
      </c>
      <c r="W361" s="13" t="n">
        <v>0</v>
      </c>
      <c r="X361" s="11" t="n">
        <v>0</v>
      </c>
      <c r="Y361" s="13" t="n">
        <v>0</v>
      </c>
      <c r="Z361" s="11" t="n">
        <v>0</v>
      </c>
      <c r="AA361" s="13" t="n">
        <v>0</v>
      </c>
      <c r="AB361" s="11" t="n">
        <v>0</v>
      </c>
      <c r="AC361" s="13" t="n">
        <v>0</v>
      </c>
      <c r="AD361" s="11" t="n">
        <v>200</v>
      </c>
      <c r="AE361" s="13" t="n">
        <v>761.71</v>
      </c>
      <c r="AF361" s="11" t="n">
        <v>0</v>
      </c>
      <c r="AG361" s="13" t="n">
        <v>0</v>
      </c>
      <c r="AH361" s="25">
        <f>J361+L361+N361+P361+R361+T361+V361+X361+Z361+AB361+AD361+AF361</f>
        <v/>
      </c>
      <c r="AI361" s="26">
        <f>K361+M361+O361+Q361+S361+U361+W361+Y361+AA361+AC361+AE361+AG361</f>
        <v/>
      </c>
      <c r="AJ361" s="11" t="n">
        <v>0</v>
      </c>
      <c r="AK361" s="13" t="n">
        <v>0</v>
      </c>
      <c r="AL361" s="11" t="n">
        <v>0</v>
      </c>
      <c r="AM361" s="13" t="n">
        <v>0</v>
      </c>
      <c r="AN361" s="11" t="n">
        <v>220</v>
      </c>
      <c r="AO361" s="13" t="n">
        <v>871.4276233379935</v>
      </c>
      <c r="AP361" s="11" t="n">
        <v>0</v>
      </c>
      <c r="AQ361" s="13" t="n">
        <v>0</v>
      </c>
      <c r="AR361" s="11" t="n">
        <v>80</v>
      </c>
      <c r="AS361" s="13" t="n">
        <v>319.3844782186138</v>
      </c>
      <c r="AT361" s="11" t="n">
        <v>0</v>
      </c>
      <c r="AU361" s="13" t="n">
        <v>0</v>
      </c>
      <c r="AV361" s="11" t="n">
        <v>0</v>
      </c>
      <c r="AW361" s="13" t="n">
        <v>0</v>
      </c>
      <c r="AX361" s="11" t="n">
        <v>0</v>
      </c>
      <c r="AY361" s="13" t="n">
        <v>0</v>
      </c>
      <c r="AZ361" s="11" t="n">
        <v>0</v>
      </c>
      <c r="BA361" s="13" t="n">
        <v>0</v>
      </c>
      <c r="BB361" s="11" t="n">
        <v>0</v>
      </c>
      <c r="BC361" s="13" t="n">
        <v>0</v>
      </c>
      <c r="BD361" s="11" t="n">
        <v>200</v>
      </c>
      <c r="BE361" s="13" t="n">
        <v>793.993863232772</v>
      </c>
      <c r="BF361" s="11" t="n">
        <v>0</v>
      </c>
      <c r="BG361" s="13" t="n">
        <v>0</v>
      </c>
      <c r="BH361" s="27">
        <f>AJ361+AL361+AN361+AP361+AR361+AT361+AV361+AX361+AZ361+BB361+BD361+BF361</f>
        <v/>
      </c>
      <c r="BI361" s="28">
        <f>AK361+AM361+AO361+AQ361+AS361+AU361+AW361+AY361+BA361+BC361+BE361+BG361</f>
        <v/>
      </c>
      <c r="BJ361" s="11">
        <f>BH361-AH361</f>
        <v/>
      </c>
      <c r="BK361" s="12">
        <f>IF(AH361&gt;0, BJ361/AH361, 0)</f>
        <v/>
      </c>
      <c r="BL361" s="13">
        <f>BI361-AI361</f>
        <v/>
      </c>
      <c r="BM361" s="12">
        <f>IF(AI361&gt;0, BL361/AI361, 0)</f>
        <v/>
      </c>
    </row>
    <row r="362">
      <c r="A362" s="19" t="inlineStr">
        <is>
          <t>García</t>
        </is>
      </c>
      <c r="B362" s="19" t="inlineStr">
        <is>
          <t>ESPAÑA</t>
        </is>
      </c>
      <c r="C362" s="19" t="inlineStr">
        <is>
          <t>AGRUPACION DE LABRADORES DEL POZUELO, SA</t>
        </is>
      </c>
      <c r="D362" s="10" t="inlineStr">
        <is>
          <t>Baja aportación</t>
        </is>
      </c>
      <c r="E362" s="10" t="inlineStr">
        <is>
          <t>AGXK0020</t>
        </is>
      </c>
      <c r="F362" s="19" t="inlineStr">
        <is>
          <t>AGROXILATO-K, 20 L</t>
        </is>
      </c>
      <c r="G362" s="22" t="n">
        <v>20</v>
      </c>
      <c r="H362" s="13" t="n">
        <v>3.31</v>
      </c>
      <c r="I362" s="13" t="n">
        <v>3.450269656996122</v>
      </c>
      <c r="J362" s="11" t="n">
        <v>98.92356741932133</v>
      </c>
      <c r="K362" s="13" t="n">
        <v>327.4370081579536</v>
      </c>
      <c r="L362" s="11" t="n">
        <v>0</v>
      </c>
      <c r="M362" s="13" t="n">
        <v>0</v>
      </c>
      <c r="N362" s="11" t="n">
        <v>0</v>
      </c>
      <c r="O362" s="13" t="n">
        <v>0</v>
      </c>
      <c r="P362" s="11" t="n">
        <v>0</v>
      </c>
      <c r="Q362" s="13" t="n">
        <v>0</v>
      </c>
      <c r="R362" s="11" t="n">
        <v>0</v>
      </c>
      <c r="S362" s="13" t="n">
        <v>0</v>
      </c>
      <c r="T362" s="11" t="n">
        <v>0</v>
      </c>
      <c r="U362" s="13" t="n">
        <v>0</v>
      </c>
      <c r="V362" s="11" t="n">
        <v>0</v>
      </c>
      <c r="W362" s="13" t="n">
        <v>0</v>
      </c>
      <c r="X362" s="11" t="n">
        <v>0</v>
      </c>
      <c r="Y362" s="13" t="n">
        <v>0</v>
      </c>
      <c r="Z362" s="11" t="n">
        <v>100</v>
      </c>
      <c r="AA362" s="13" t="n">
        <v>331</v>
      </c>
      <c r="AB362" s="11" t="n">
        <v>100</v>
      </c>
      <c r="AC362" s="13" t="n">
        <v>331</v>
      </c>
      <c r="AD362" s="11" t="n">
        <v>0</v>
      </c>
      <c r="AE362" s="13" t="n">
        <v>0</v>
      </c>
      <c r="AF362" s="11" t="n">
        <v>100</v>
      </c>
      <c r="AG362" s="13" t="n">
        <v>331</v>
      </c>
      <c r="AH362" s="25">
        <f>J362+L362+N362+P362+R362+T362+V362+X362+Z362+AB362+AD362+AF362</f>
        <v/>
      </c>
      <c r="AI362" s="26">
        <f>K362+M362+O362+Q362+S362+U362+W362+Y362+AA362+AC362+AE362+AG362</f>
        <v/>
      </c>
      <c r="AJ362" s="11" t="n">
        <v>100</v>
      </c>
      <c r="AK362" s="13" t="n">
        <v>345.0269656996122</v>
      </c>
      <c r="AL362" s="11" t="n">
        <v>0</v>
      </c>
      <c r="AM362" s="13" t="n">
        <v>0</v>
      </c>
      <c r="AN362" s="11" t="n">
        <v>0</v>
      </c>
      <c r="AO362" s="13" t="n">
        <v>0</v>
      </c>
      <c r="AP362" s="11" t="n">
        <v>0</v>
      </c>
      <c r="AQ362" s="13" t="n">
        <v>0</v>
      </c>
      <c r="AR362" s="11" t="n">
        <v>0</v>
      </c>
      <c r="AS362" s="13" t="n">
        <v>0</v>
      </c>
      <c r="AT362" s="11" t="n">
        <v>0</v>
      </c>
      <c r="AU362" s="13" t="n">
        <v>0</v>
      </c>
      <c r="AV362" s="11" t="n">
        <v>0</v>
      </c>
      <c r="AW362" s="13" t="n">
        <v>0</v>
      </c>
      <c r="AX362" s="11" t="n">
        <v>0</v>
      </c>
      <c r="AY362" s="13" t="n">
        <v>0</v>
      </c>
      <c r="AZ362" s="11" t="n">
        <v>100</v>
      </c>
      <c r="BA362" s="13" t="n">
        <v>345.0269656996123</v>
      </c>
      <c r="BB362" s="11" t="n">
        <v>100</v>
      </c>
      <c r="BC362" s="13" t="n">
        <v>345.0269656996123</v>
      </c>
      <c r="BD362" s="11" t="n">
        <v>0</v>
      </c>
      <c r="BE362" s="13" t="n">
        <v>0</v>
      </c>
      <c r="BF362" s="11" t="n">
        <v>100</v>
      </c>
      <c r="BG362" s="13" t="n">
        <v>345.0269656996123</v>
      </c>
      <c r="BH362" s="27">
        <f>AJ362+AL362+AN362+AP362+AR362+AT362+AV362+AX362+AZ362+BB362+BD362+BF362</f>
        <v/>
      </c>
      <c r="BI362" s="28">
        <f>AK362+AM362+AO362+AQ362+AS362+AU362+AW362+AY362+BA362+BC362+BE362+BG362</f>
        <v/>
      </c>
      <c r="BJ362" s="11">
        <f>BH362-AH362</f>
        <v/>
      </c>
      <c r="BK362" s="12">
        <f>IF(AH362&gt;0, BJ362/AH362, 0)</f>
        <v/>
      </c>
      <c r="BL362" s="13">
        <f>BI362-AI362</f>
        <v/>
      </c>
      <c r="BM362" s="12">
        <f>IF(AI362&gt;0, BL362/AI362, 0)</f>
        <v/>
      </c>
    </row>
    <row r="363">
      <c r="A363" s="19" t="inlineStr">
        <is>
          <t>García</t>
        </is>
      </c>
      <c r="B363" s="19" t="inlineStr">
        <is>
          <t>ESPAÑA</t>
        </is>
      </c>
      <c r="C363" s="19" t="inlineStr">
        <is>
          <t>AGRUPACION DE LABRADORES DEL POZUELO, SA</t>
        </is>
      </c>
      <c r="D363" s="10" t="inlineStr">
        <is>
          <t>Baja aportación</t>
        </is>
      </c>
      <c r="E363" s="10" t="inlineStr">
        <is>
          <t>AVAN0005</t>
        </is>
      </c>
      <c r="F363" s="19" t="inlineStr">
        <is>
          <t>FLORAMEC AVANCE, 5 L</t>
        </is>
      </c>
      <c r="G363" s="22" t="n">
        <v>5</v>
      </c>
      <c r="H363" s="13" t="n">
        <v>5.537894736842105</v>
      </c>
      <c r="I363" s="13" t="n">
        <v>5.772548432651622</v>
      </c>
      <c r="J363" s="11" t="n">
        <v>0</v>
      </c>
      <c r="K363" s="13" t="n">
        <v>0</v>
      </c>
      <c r="L363" s="11" t="n">
        <v>0</v>
      </c>
      <c r="M363" s="13" t="n">
        <v>0</v>
      </c>
      <c r="N363" s="11" t="n">
        <v>0</v>
      </c>
      <c r="O363" s="13" t="n">
        <v>0</v>
      </c>
      <c r="P363" s="11" t="n">
        <v>336.3401292256925</v>
      </c>
      <c r="Q363" s="13" t="n">
        <v>1863.324315910336</v>
      </c>
      <c r="R363" s="11" t="n">
        <v>39.56942696772853</v>
      </c>
      <c r="S363" s="13" t="n">
        <v>218.4232368618615</v>
      </c>
      <c r="T363" s="11" t="n">
        <v>0</v>
      </c>
      <c r="U363" s="13" t="n">
        <v>0</v>
      </c>
      <c r="V363" s="11" t="n">
        <v>0</v>
      </c>
      <c r="W363" s="13" t="n">
        <v>0</v>
      </c>
      <c r="X363" s="11" t="n">
        <v>0</v>
      </c>
      <c r="Y363" s="13" t="n">
        <v>0</v>
      </c>
      <c r="Z363" s="11" t="n">
        <v>300</v>
      </c>
      <c r="AA363" s="13" t="n">
        <v>1661.37</v>
      </c>
      <c r="AB363" s="11" t="n">
        <v>300</v>
      </c>
      <c r="AC363" s="13" t="n">
        <v>1661.37</v>
      </c>
      <c r="AD363" s="11" t="n">
        <v>0</v>
      </c>
      <c r="AE363" s="13" t="n">
        <v>0</v>
      </c>
      <c r="AF363" s="11" t="n">
        <v>300</v>
      </c>
      <c r="AG363" s="13" t="n">
        <v>1661.37</v>
      </c>
      <c r="AH363" s="25">
        <f>J363+L363+N363+P363+R363+T363+V363+X363+Z363+AB363+AD363+AF363</f>
        <v/>
      </c>
      <c r="AI363" s="26">
        <f>K363+M363+O363+Q363+S363+U363+W363+Y363+AA363+AC363+AE363+AG363</f>
        <v/>
      </c>
      <c r="AJ363" s="11" t="n">
        <v>0</v>
      </c>
      <c r="AK363" s="13" t="n">
        <v>0</v>
      </c>
      <c r="AL363" s="11" t="n">
        <v>0</v>
      </c>
      <c r="AM363" s="13" t="n">
        <v>0</v>
      </c>
      <c r="AN363" s="11" t="n">
        <v>0</v>
      </c>
      <c r="AO363" s="13" t="n">
        <v>0</v>
      </c>
      <c r="AP363" s="11" t="n">
        <v>365</v>
      </c>
      <c r="AQ363" s="13" t="n">
        <v>2107.791623387268</v>
      </c>
      <c r="AR363" s="11" t="n">
        <v>45</v>
      </c>
      <c r="AS363" s="13" t="n">
        <v>258.9265809056909</v>
      </c>
      <c r="AT363" s="11" t="n">
        <v>0</v>
      </c>
      <c r="AU363" s="13" t="n">
        <v>0</v>
      </c>
      <c r="AV363" s="11" t="n">
        <v>0</v>
      </c>
      <c r="AW363" s="13" t="n">
        <v>0</v>
      </c>
      <c r="AX363" s="11" t="n">
        <v>0</v>
      </c>
      <c r="AY363" s="13" t="n">
        <v>0</v>
      </c>
      <c r="AZ363" s="11" t="n">
        <v>310</v>
      </c>
      <c r="BA363" s="13" t="n">
        <v>1789.498898486738</v>
      </c>
      <c r="BB363" s="11" t="n">
        <v>310</v>
      </c>
      <c r="BC363" s="13" t="n">
        <v>1789.498898486738</v>
      </c>
      <c r="BD363" s="11" t="n">
        <v>0</v>
      </c>
      <c r="BE363" s="13" t="n">
        <v>0</v>
      </c>
      <c r="BF363" s="11" t="n">
        <v>310</v>
      </c>
      <c r="BG363" s="13" t="n">
        <v>1789.498898486738</v>
      </c>
      <c r="BH363" s="27">
        <f>AJ363+AL363+AN363+AP363+AR363+AT363+AV363+AX363+AZ363+BB363+BD363+BF363</f>
        <v/>
      </c>
      <c r="BI363" s="28">
        <f>AK363+AM363+AO363+AQ363+AS363+AU363+AW363+AY363+BA363+BC363+BE363+BG363</f>
        <v/>
      </c>
      <c r="BJ363" s="11">
        <f>BH363-AH363</f>
        <v/>
      </c>
      <c r="BK363" s="12">
        <f>IF(AH363&gt;0, BJ363/AH363, 0)</f>
        <v/>
      </c>
      <c r="BL363" s="13">
        <f>BI363-AI363</f>
        <v/>
      </c>
      <c r="BM363" s="12">
        <f>IF(AI363&gt;0, BL363/AI363, 0)</f>
        <v/>
      </c>
    </row>
    <row r="364">
      <c r="A364" s="19" t="inlineStr">
        <is>
          <t>García</t>
        </is>
      </c>
      <c r="B364" s="19" t="inlineStr">
        <is>
          <t>ESPAÑA</t>
        </is>
      </c>
      <c r="C364" s="19" t="inlineStr">
        <is>
          <t>AGRUPACION DE LABRADORES DEL POZUELO, SA</t>
        </is>
      </c>
      <c r="D364" s="10" t="inlineStr">
        <is>
          <t>Baja aportación</t>
        </is>
      </c>
      <c r="E364" s="10" t="inlineStr">
        <is>
          <t>AVAN0020</t>
        </is>
      </c>
      <c r="F364" s="19" t="inlineStr">
        <is>
          <t>FLORAMEC AVANCE, 20 L</t>
        </is>
      </c>
      <c r="G364" s="22" t="n">
        <v>20</v>
      </c>
      <c r="H364" s="13" t="n">
        <v>5.2</v>
      </c>
      <c r="I364" s="13" t="n">
        <v>5.420363207365511</v>
      </c>
      <c r="J364" s="11" t="n">
        <v>39.56942696772853</v>
      </c>
      <c r="K364" s="13" t="n">
        <v>205.7610202321883</v>
      </c>
      <c r="L364" s="11" t="n">
        <v>0</v>
      </c>
      <c r="M364" s="13" t="n">
        <v>0</v>
      </c>
      <c r="N364" s="11" t="n">
        <v>0</v>
      </c>
      <c r="O364" s="13" t="n">
        <v>0</v>
      </c>
      <c r="P364" s="11" t="n">
        <v>0</v>
      </c>
      <c r="Q364" s="13" t="n">
        <v>0</v>
      </c>
      <c r="R364" s="11" t="n">
        <v>0</v>
      </c>
      <c r="S364" s="13" t="n">
        <v>0</v>
      </c>
      <c r="T364" s="11" t="n">
        <v>0</v>
      </c>
      <c r="U364" s="13" t="n">
        <v>0</v>
      </c>
      <c r="V364" s="11" t="n">
        <v>0</v>
      </c>
      <c r="W364" s="13" t="n">
        <v>0</v>
      </c>
      <c r="X364" s="11" t="n">
        <v>0</v>
      </c>
      <c r="Y364" s="13" t="n">
        <v>0</v>
      </c>
      <c r="Z364" s="11" t="n">
        <v>200</v>
      </c>
      <c r="AA364" s="13" t="n">
        <v>1040</v>
      </c>
      <c r="AB364" s="11" t="n">
        <v>200</v>
      </c>
      <c r="AC364" s="13" t="n">
        <v>1040</v>
      </c>
      <c r="AD364" s="11" t="n">
        <v>0</v>
      </c>
      <c r="AE364" s="13" t="n">
        <v>0</v>
      </c>
      <c r="AF364" s="11" t="n">
        <v>200</v>
      </c>
      <c r="AG364" s="13" t="n">
        <v>1040</v>
      </c>
      <c r="AH364" s="25">
        <f>J364+L364+N364+P364+R364+T364+V364+X364+Z364+AB364+AD364+AF364</f>
        <v/>
      </c>
      <c r="AI364" s="26">
        <f>K364+M364+O364+Q364+S364+U364+W364+Y364+AA364+AC364+AE364+AG364</f>
        <v/>
      </c>
      <c r="AJ364" s="11" t="n">
        <v>40</v>
      </c>
      <c r="AK364" s="13" t="n">
        <v>216.8145282946204</v>
      </c>
      <c r="AL364" s="11" t="n">
        <v>0</v>
      </c>
      <c r="AM364" s="13" t="n">
        <v>0</v>
      </c>
      <c r="AN364" s="11" t="n">
        <v>0</v>
      </c>
      <c r="AO364" s="13" t="n">
        <v>0</v>
      </c>
      <c r="AP364" s="11" t="n">
        <v>0</v>
      </c>
      <c r="AQ364" s="13" t="n">
        <v>0</v>
      </c>
      <c r="AR364" s="11" t="n">
        <v>0</v>
      </c>
      <c r="AS364" s="13" t="n">
        <v>0</v>
      </c>
      <c r="AT364" s="11" t="n">
        <v>0</v>
      </c>
      <c r="AU364" s="13" t="n">
        <v>0</v>
      </c>
      <c r="AV364" s="11" t="n">
        <v>0</v>
      </c>
      <c r="AW364" s="13" t="n">
        <v>0</v>
      </c>
      <c r="AX364" s="11" t="n">
        <v>0</v>
      </c>
      <c r="AY364" s="13" t="n">
        <v>0</v>
      </c>
      <c r="AZ364" s="11" t="n">
        <v>200</v>
      </c>
      <c r="BA364" s="13" t="n">
        <v>1084.072641473102</v>
      </c>
      <c r="BB364" s="11" t="n">
        <v>200</v>
      </c>
      <c r="BC364" s="13" t="n">
        <v>1084.072641473102</v>
      </c>
      <c r="BD364" s="11" t="n">
        <v>0</v>
      </c>
      <c r="BE364" s="13" t="n">
        <v>0</v>
      </c>
      <c r="BF364" s="11" t="n">
        <v>200</v>
      </c>
      <c r="BG364" s="13" t="n">
        <v>1084.072641473102</v>
      </c>
      <c r="BH364" s="27">
        <f>AJ364+AL364+AN364+AP364+AR364+AT364+AV364+AX364+AZ364+BB364+BD364+BF364</f>
        <v/>
      </c>
      <c r="BI364" s="28">
        <f>AK364+AM364+AO364+AQ364+AS364+AU364+AW364+AY364+BA364+BC364+BE364+BG364</f>
        <v/>
      </c>
      <c r="BJ364" s="11">
        <f>BH364-AH364</f>
        <v/>
      </c>
      <c r="BK364" s="12">
        <f>IF(AH364&gt;0, BJ364/AH364, 0)</f>
        <v/>
      </c>
      <c r="BL364" s="13">
        <f>BI364-AI364</f>
        <v/>
      </c>
      <c r="BM364" s="12">
        <f>IF(AI364&gt;0, BL364/AI364, 0)</f>
        <v/>
      </c>
    </row>
    <row r="365">
      <c r="A365" s="19" t="inlineStr">
        <is>
          <t>García</t>
        </is>
      </c>
      <c r="B365" s="19" t="inlineStr">
        <is>
          <t>ESPAÑA</t>
        </is>
      </c>
      <c r="C365" s="19" t="inlineStr">
        <is>
          <t>AGRUPACION DE LABRADORES DEL POZUELO, SA</t>
        </is>
      </c>
      <c r="D365" s="10" t="inlineStr">
        <is>
          <t>Baja aportación</t>
        </is>
      </c>
      <c r="E365" s="10" t="inlineStr">
        <is>
          <t>C-CU0005</t>
        </is>
      </c>
      <c r="F365" s="19" t="inlineStr">
        <is>
          <t>CODICOBRE, 5 L</t>
        </is>
      </c>
      <c r="G365" s="22" t="n">
        <v>5</v>
      </c>
      <c r="H365" s="13" t="n">
        <v>4.21</v>
      </c>
      <c r="I365" s="13" t="n">
        <v>4.388409442886307</v>
      </c>
      <c r="J365" s="11" t="n">
        <v>356.1248427095568</v>
      </c>
      <c r="K365" s="13" t="n">
        <v>1499.285587807234</v>
      </c>
      <c r="L365" s="11" t="n">
        <v>0</v>
      </c>
      <c r="M365" s="13" t="n">
        <v>0</v>
      </c>
      <c r="N365" s="11" t="n">
        <v>0</v>
      </c>
      <c r="O365" s="13" t="n">
        <v>0</v>
      </c>
      <c r="P365" s="11" t="n">
        <v>0</v>
      </c>
      <c r="Q365" s="13" t="n">
        <v>0</v>
      </c>
      <c r="R365" s="11" t="n">
        <v>0</v>
      </c>
      <c r="S365" s="13" t="n">
        <v>0</v>
      </c>
      <c r="T365" s="11" t="n">
        <v>0</v>
      </c>
      <c r="U365" s="13" t="n">
        <v>0</v>
      </c>
      <c r="V365" s="11" t="n">
        <v>0</v>
      </c>
      <c r="W365" s="13" t="n">
        <v>0</v>
      </c>
      <c r="X365" s="11" t="n">
        <v>0</v>
      </c>
      <c r="Y365" s="13" t="n">
        <v>0</v>
      </c>
      <c r="Z365" s="11" t="n">
        <v>200</v>
      </c>
      <c r="AA365" s="13" t="n">
        <v>842</v>
      </c>
      <c r="AB365" s="11" t="n">
        <v>0</v>
      </c>
      <c r="AC365" s="13" t="n">
        <v>0</v>
      </c>
      <c r="AD365" s="11" t="n">
        <v>0</v>
      </c>
      <c r="AE365" s="13" t="n">
        <v>0</v>
      </c>
      <c r="AF365" s="11" t="n">
        <v>200</v>
      </c>
      <c r="AG365" s="13" t="n">
        <v>842</v>
      </c>
      <c r="AH365" s="25">
        <f>J365+L365+N365+P365+R365+T365+V365+X365+Z365+AB365+AD365+AF365</f>
        <v/>
      </c>
      <c r="AI365" s="26">
        <f>K365+M365+O365+Q365+S365+U365+W365+Y365+AA365+AC365+AE365+AG365</f>
        <v/>
      </c>
      <c r="AJ365" s="11" t="n">
        <v>380</v>
      </c>
      <c r="AK365" s="13" t="n">
        <v>1667.595588296797</v>
      </c>
      <c r="AL365" s="11" t="n">
        <v>0</v>
      </c>
      <c r="AM365" s="13" t="n">
        <v>0</v>
      </c>
      <c r="AN365" s="11" t="n">
        <v>0</v>
      </c>
      <c r="AO365" s="13" t="n">
        <v>0</v>
      </c>
      <c r="AP365" s="11" t="n">
        <v>0</v>
      </c>
      <c r="AQ365" s="13" t="n">
        <v>0</v>
      </c>
      <c r="AR365" s="11" t="n">
        <v>0</v>
      </c>
      <c r="AS365" s="13" t="n">
        <v>0</v>
      </c>
      <c r="AT365" s="11" t="n">
        <v>0</v>
      </c>
      <c r="AU365" s="13" t="n">
        <v>0</v>
      </c>
      <c r="AV365" s="11" t="n">
        <v>0</v>
      </c>
      <c r="AW365" s="13" t="n">
        <v>0</v>
      </c>
      <c r="AX365" s="11" t="n">
        <v>0</v>
      </c>
      <c r="AY365" s="13" t="n">
        <v>0</v>
      </c>
      <c r="AZ365" s="11" t="n">
        <v>200</v>
      </c>
      <c r="BA365" s="13" t="n">
        <v>877.6818885772615</v>
      </c>
      <c r="BB365" s="11" t="n">
        <v>0</v>
      </c>
      <c r="BC365" s="13" t="n">
        <v>0</v>
      </c>
      <c r="BD365" s="11" t="n">
        <v>0</v>
      </c>
      <c r="BE365" s="13" t="n">
        <v>0</v>
      </c>
      <c r="BF365" s="11" t="n">
        <v>200</v>
      </c>
      <c r="BG365" s="13" t="n">
        <v>877.6818885772615</v>
      </c>
      <c r="BH365" s="27">
        <f>AJ365+AL365+AN365+AP365+AR365+AT365+AV365+AX365+AZ365+BB365+BD365+BF365</f>
        <v/>
      </c>
      <c r="BI365" s="28">
        <f>AK365+AM365+AO365+AQ365+AS365+AU365+AW365+AY365+BA365+BC365+BE365+BG365</f>
        <v/>
      </c>
      <c r="BJ365" s="11">
        <f>BH365-AH365</f>
        <v/>
      </c>
      <c r="BK365" s="12">
        <f>IF(AH365&gt;0, BJ365/AH365, 0)</f>
        <v/>
      </c>
      <c r="BL365" s="13">
        <f>BI365-AI365</f>
        <v/>
      </c>
      <c r="BM365" s="12">
        <f>IF(AI365&gt;0, BL365/AI365, 0)</f>
        <v/>
      </c>
    </row>
    <row r="366">
      <c r="A366" s="19" t="inlineStr">
        <is>
          <t>García</t>
        </is>
      </c>
      <c r="B366" s="19" t="inlineStr">
        <is>
          <t>ESPAÑA</t>
        </is>
      </c>
      <c r="C366" s="19" t="inlineStr">
        <is>
          <t>AGRUPACION DE LABRADORES DEL POZUELO, SA</t>
        </is>
      </c>
      <c r="D366" s="10" t="inlineStr">
        <is>
          <t>Baja aportación</t>
        </is>
      </c>
      <c r="E366" s="10" t="inlineStr">
        <is>
          <t>P-5X0005</t>
        </is>
      </c>
      <c r="F366" s="19" t="inlineStr">
        <is>
          <t>P.M.S. 5x, 5 L</t>
        </is>
      </c>
      <c r="G366" s="22" t="n">
        <v>5</v>
      </c>
      <c r="H366" s="13" t="n">
        <v>3.35</v>
      </c>
      <c r="I366" s="13" t="n">
        <v>3.491964758591242</v>
      </c>
      <c r="J366" s="11" t="n">
        <v>0</v>
      </c>
      <c r="K366" s="13" t="n">
        <v>0</v>
      </c>
      <c r="L366" s="11" t="n">
        <v>0</v>
      </c>
      <c r="M366" s="13" t="n">
        <v>0</v>
      </c>
      <c r="N366" s="11" t="n">
        <v>0</v>
      </c>
      <c r="O366" s="13" t="n">
        <v>0</v>
      </c>
      <c r="P366" s="11" t="n">
        <v>98.92356741932133</v>
      </c>
      <c r="Q366" s="13" t="n">
        <v>331.3939508547264</v>
      </c>
      <c r="R366" s="11" t="n">
        <v>0</v>
      </c>
      <c r="S366" s="13" t="n">
        <v>0</v>
      </c>
      <c r="T366" s="11" t="n">
        <v>0</v>
      </c>
      <c r="U366" s="13" t="n">
        <v>0</v>
      </c>
      <c r="V366" s="11" t="n">
        <v>0</v>
      </c>
      <c r="W366" s="13" t="n">
        <v>0</v>
      </c>
      <c r="X366" s="11" t="n">
        <v>0</v>
      </c>
      <c r="Y366" s="13" t="n">
        <v>0</v>
      </c>
      <c r="Z366" s="11" t="n">
        <v>0</v>
      </c>
      <c r="AA366" s="13" t="n">
        <v>0</v>
      </c>
      <c r="AB366" s="11" t="n">
        <v>0</v>
      </c>
      <c r="AC366" s="13" t="n">
        <v>0</v>
      </c>
      <c r="AD366" s="11" t="n">
        <v>0</v>
      </c>
      <c r="AE366" s="13" t="n">
        <v>0</v>
      </c>
      <c r="AF366" s="11" t="n">
        <v>0</v>
      </c>
      <c r="AG366" s="13" t="n">
        <v>0</v>
      </c>
      <c r="AH366" s="25">
        <f>J366+L366+N366+P366+R366+T366+V366+X366+Z366+AB366+AD366+AF366</f>
        <v/>
      </c>
      <c r="AI366" s="26">
        <f>K366+M366+O366+Q366+S366+U366+W366+Y366+AA366+AC366+AE366+AG366</f>
        <v/>
      </c>
      <c r="AJ366" s="11" t="n">
        <v>0</v>
      </c>
      <c r="AK366" s="13" t="n">
        <v>0</v>
      </c>
      <c r="AL366" s="11" t="n">
        <v>0</v>
      </c>
      <c r="AM366" s="13" t="n">
        <v>0</v>
      </c>
      <c r="AN366" s="11" t="n">
        <v>0</v>
      </c>
      <c r="AO366" s="13" t="n">
        <v>0</v>
      </c>
      <c r="AP366" s="11" t="n">
        <v>105</v>
      </c>
      <c r="AQ366" s="13" t="n">
        <v>366.6562996520804</v>
      </c>
      <c r="AR366" s="11" t="n">
        <v>0</v>
      </c>
      <c r="AS366" s="13" t="n">
        <v>0</v>
      </c>
      <c r="AT366" s="11" t="n">
        <v>0</v>
      </c>
      <c r="AU366" s="13" t="n">
        <v>0</v>
      </c>
      <c r="AV366" s="11" t="n">
        <v>0</v>
      </c>
      <c r="AW366" s="13" t="n">
        <v>0</v>
      </c>
      <c r="AX366" s="11" t="n">
        <v>0</v>
      </c>
      <c r="AY366" s="13" t="n">
        <v>0</v>
      </c>
      <c r="AZ366" s="11" t="n">
        <v>0</v>
      </c>
      <c r="BA366" s="13" t="n">
        <v>0</v>
      </c>
      <c r="BB366" s="11" t="n">
        <v>0</v>
      </c>
      <c r="BC366" s="13" t="n">
        <v>0</v>
      </c>
      <c r="BD366" s="11" t="n">
        <v>0</v>
      </c>
      <c r="BE366" s="13" t="n">
        <v>0</v>
      </c>
      <c r="BF366" s="11" t="n">
        <v>0</v>
      </c>
      <c r="BG366" s="13" t="n">
        <v>0</v>
      </c>
      <c r="BH366" s="27">
        <f>AJ366+AL366+AN366+AP366+AR366+AT366+AV366+AX366+AZ366+BB366+BD366+BF366</f>
        <v/>
      </c>
      <c r="BI366" s="28">
        <f>AK366+AM366+AO366+AQ366+AS366+AU366+AW366+AY366+BA366+BC366+BE366+BG366</f>
        <v/>
      </c>
      <c r="BJ366" s="11">
        <f>BH366-AH366</f>
        <v/>
      </c>
      <c r="BK366" s="12">
        <f>IF(AH366&gt;0, BJ366/AH366, 0)</f>
        <v/>
      </c>
      <c r="BL366" s="13">
        <f>BI366-AI366</f>
        <v/>
      </c>
      <c r="BM366" s="12">
        <f>IF(AI366&gt;0, BL366/AI366, 0)</f>
        <v/>
      </c>
    </row>
    <row r="367">
      <c r="A367" s="19" t="inlineStr">
        <is>
          <t>García</t>
        </is>
      </c>
      <c r="B367" s="19" t="inlineStr">
        <is>
          <t>ESPAÑA</t>
        </is>
      </c>
      <c r="C367" s="19" t="inlineStr">
        <is>
          <t>AGRUPACION DE LABRADORES DEL POZUELO, SA</t>
        </is>
      </c>
      <c r="D367" s="10" t="inlineStr">
        <is>
          <t>Baja aportación</t>
        </is>
      </c>
      <c r="E367" s="10" t="inlineStr">
        <is>
          <t>P-5X0020</t>
        </is>
      </c>
      <c r="F367" s="19" t="inlineStr">
        <is>
          <t>P.M.S. 5x, 20 L</t>
        </is>
      </c>
      <c r="G367" s="22" t="n">
        <v>20</v>
      </c>
      <c r="H367" s="13" t="n">
        <v>2.979090909090909</v>
      </c>
      <c r="I367" s="13" t="n">
        <v>3.105337452891045</v>
      </c>
      <c r="J367" s="11" t="n">
        <v>98.92356741932133</v>
      </c>
      <c r="K367" s="13" t="n">
        <v>289.8460525386115</v>
      </c>
      <c r="L367" s="11" t="n">
        <v>0</v>
      </c>
      <c r="M367" s="13" t="n">
        <v>0</v>
      </c>
      <c r="N367" s="11" t="n">
        <v>0</v>
      </c>
      <c r="O367" s="13" t="n">
        <v>0</v>
      </c>
      <c r="P367" s="11" t="n">
        <v>118.7082809031856</v>
      </c>
      <c r="Q367" s="13" t="n">
        <v>358.4990083276205</v>
      </c>
      <c r="R367" s="11" t="n">
        <v>0</v>
      </c>
      <c r="S367" s="13" t="n">
        <v>0</v>
      </c>
      <c r="T367" s="11" t="n">
        <v>0</v>
      </c>
      <c r="U367" s="13" t="n">
        <v>0</v>
      </c>
      <c r="V367" s="11" t="n">
        <v>0</v>
      </c>
      <c r="W367" s="13" t="n">
        <v>0</v>
      </c>
      <c r="X367" s="11" t="n">
        <v>0</v>
      </c>
      <c r="Y367" s="13" t="n">
        <v>0</v>
      </c>
      <c r="Z367" s="11" t="n">
        <v>0</v>
      </c>
      <c r="AA367" s="13" t="n">
        <v>0</v>
      </c>
      <c r="AB367" s="11" t="n">
        <v>0</v>
      </c>
      <c r="AC367" s="13" t="n">
        <v>0</v>
      </c>
      <c r="AD367" s="11" t="n">
        <v>0</v>
      </c>
      <c r="AE367" s="13" t="n">
        <v>0</v>
      </c>
      <c r="AF367" s="11" t="n">
        <v>0</v>
      </c>
      <c r="AG367" s="13" t="n">
        <v>0</v>
      </c>
      <c r="AH367" s="25">
        <f>J367+L367+N367+P367+R367+T367+V367+X367+Z367+AB367+AD367+AF367</f>
        <v/>
      </c>
      <c r="AI367" s="26">
        <f>K367+M367+O367+Q367+S367+U367+W367+Y367+AA367+AC367+AE367+AG367</f>
        <v/>
      </c>
      <c r="AJ367" s="11" t="n">
        <v>100</v>
      </c>
      <c r="AK367" s="13" t="n">
        <v>305.4166191842489</v>
      </c>
      <c r="AL367" s="11" t="n">
        <v>0</v>
      </c>
      <c r="AM367" s="13" t="n">
        <v>0</v>
      </c>
      <c r="AN367" s="11" t="n">
        <v>0</v>
      </c>
      <c r="AO367" s="13" t="n">
        <v>0</v>
      </c>
      <c r="AP367" s="11" t="n">
        <v>120</v>
      </c>
      <c r="AQ367" s="13" t="n">
        <v>377.7576204517809</v>
      </c>
      <c r="AR367" s="11" t="n">
        <v>0</v>
      </c>
      <c r="AS367" s="13" t="n">
        <v>0</v>
      </c>
      <c r="AT367" s="11" t="n">
        <v>0</v>
      </c>
      <c r="AU367" s="13" t="n">
        <v>0</v>
      </c>
      <c r="AV367" s="11" t="n">
        <v>0</v>
      </c>
      <c r="AW367" s="13" t="n">
        <v>0</v>
      </c>
      <c r="AX367" s="11" t="n">
        <v>0</v>
      </c>
      <c r="AY367" s="13" t="n">
        <v>0</v>
      </c>
      <c r="AZ367" s="11" t="n">
        <v>0</v>
      </c>
      <c r="BA367" s="13" t="n">
        <v>0</v>
      </c>
      <c r="BB367" s="11" t="n">
        <v>0</v>
      </c>
      <c r="BC367" s="13" t="n">
        <v>0</v>
      </c>
      <c r="BD367" s="11" t="n">
        <v>0</v>
      </c>
      <c r="BE367" s="13" t="n">
        <v>0</v>
      </c>
      <c r="BF367" s="11" t="n">
        <v>0</v>
      </c>
      <c r="BG367" s="13" t="n">
        <v>0</v>
      </c>
      <c r="BH367" s="27">
        <f>AJ367+AL367+AN367+AP367+AR367+AT367+AV367+AX367+AZ367+BB367+BD367+BF367</f>
        <v/>
      </c>
      <c r="BI367" s="28">
        <f>AK367+AM367+AO367+AQ367+AS367+AU367+AW367+AY367+BA367+BC367+BE367+BG367</f>
        <v/>
      </c>
      <c r="BJ367" s="11">
        <f>BH367-AH367</f>
        <v/>
      </c>
      <c r="BK367" s="12">
        <f>IF(AH367&gt;0, BJ367/AH367, 0)</f>
        <v/>
      </c>
      <c r="BL367" s="13">
        <f>BI367-AI367</f>
        <v/>
      </c>
      <c r="BM367" s="12">
        <f>IF(AI367&gt;0, BL367/AI367, 0)</f>
        <v/>
      </c>
    </row>
    <row r="368">
      <c r="A368" s="19" t="inlineStr">
        <is>
          <t>García</t>
        </is>
      </c>
      <c r="B368" s="19" t="inlineStr">
        <is>
          <t>ESPAÑA</t>
        </is>
      </c>
      <c r="C368" s="19" t="inlineStr">
        <is>
          <t>BOSCO ABASCAL, S.L.</t>
        </is>
      </c>
      <c r="D368" s="10" t="inlineStr">
        <is>
          <t>Con potencial</t>
        </is>
      </c>
      <c r="E368" s="10" t="inlineStr">
        <is>
          <t>AGRMGN0020</t>
        </is>
      </c>
      <c r="F368" s="19" t="inlineStr">
        <is>
          <t>AGROXIGREEN-MG, 20 L</t>
        </is>
      </c>
      <c r="G368" s="22" t="n">
        <v>20</v>
      </c>
      <c r="H368" s="13" t="n">
        <v>3.16</v>
      </c>
      <c r="I368" s="13" t="n">
        <v>3.293913026014425</v>
      </c>
      <c r="J368" s="11" t="n">
        <v>0</v>
      </c>
      <c r="K368" s="13" t="n">
        <v>0</v>
      </c>
      <c r="L368" s="11" t="n">
        <v>0</v>
      </c>
      <c r="M368" s="13" t="n">
        <v>0</v>
      </c>
      <c r="N368" s="11" t="n">
        <v>633.1108314836565</v>
      </c>
      <c r="O368" s="13" t="n">
        <v>2000.630227488354</v>
      </c>
      <c r="P368" s="11" t="n">
        <v>2532.443325934626</v>
      </c>
      <c r="Q368" s="13" t="n">
        <v>8002.520909953418</v>
      </c>
      <c r="R368" s="11" t="n">
        <v>0</v>
      </c>
      <c r="S368" s="13" t="n">
        <v>0</v>
      </c>
      <c r="T368" s="11" t="n">
        <v>0</v>
      </c>
      <c r="U368" s="13" t="n">
        <v>0</v>
      </c>
      <c r="V368" s="11" t="n">
        <v>0</v>
      </c>
      <c r="W368" s="13" t="n">
        <v>0</v>
      </c>
      <c r="X368" s="11" t="n">
        <v>0</v>
      </c>
      <c r="Y368" s="13" t="n">
        <v>0</v>
      </c>
      <c r="Z368" s="11" t="n">
        <v>0</v>
      </c>
      <c r="AA368" s="13" t="n">
        <v>0</v>
      </c>
      <c r="AB368" s="11" t="n">
        <v>0</v>
      </c>
      <c r="AC368" s="13" t="n">
        <v>0</v>
      </c>
      <c r="AD368" s="11" t="n">
        <v>0</v>
      </c>
      <c r="AE368" s="13" t="n">
        <v>0</v>
      </c>
      <c r="AF368" s="11" t="n">
        <v>0</v>
      </c>
      <c r="AG368" s="13" t="n">
        <v>0</v>
      </c>
      <c r="AH368" s="25">
        <f>J368+L368+N368+P368+R368+T368+V368+X368+Z368+AB368+AD368+AF368</f>
        <v/>
      </c>
      <c r="AI368" s="26">
        <f>K368+M368+O368+Q368+S368+U368+W368+Y368+AA368+AC368+AE368+AG368</f>
        <v/>
      </c>
      <c r="AJ368" s="11" t="n">
        <v>0</v>
      </c>
      <c r="AK368" s="13" t="n">
        <v>0</v>
      </c>
      <c r="AL368" s="11" t="n">
        <v>0</v>
      </c>
      <c r="AM368" s="13" t="n">
        <v>0</v>
      </c>
      <c r="AN368" s="11" t="n">
        <v>800</v>
      </c>
      <c r="AO368" s="13" t="n">
        <v>2635.13042081154</v>
      </c>
      <c r="AP368" s="11" t="n">
        <v>3200</v>
      </c>
      <c r="AQ368" s="13" t="n">
        <v>10540.52168324616</v>
      </c>
      <c r="AR368" s="11" t="n">
        <v>0</v>
      </c>
      <c r="AS368" s="13" t="n">
        <v>0</v>
      </c>
      <c r="AT368" s="11" t="n">
        <v>0</v>
      </c>
      <c r="AU368" s="13" t="n">
        <v>0</v>
      </c>
      <c r="AV368" s="11" t="n">
        <v>0</v>
      </c>
      <c r="AW368" s="13" t="n">
        <v>0</v>
      </c>
      <c r="AX368" s="11" t="n">
        <v>0</v>
      </c>
      <c r="AY368" s="13" t="n">
        <v>0</v>
      </c>
      <c r="AZ368" s="11" t="n">
        <v>0</v>
      </c>
      <c r="BA368" s="13" t="n">
        <v>0</v>
      </c>
      <c r="BB368" s="11" t="n">
        <v>0</v>
      </c>
      <c r="BC368" s="13" t="n">
        <v>0</v>
      </c>
      <c r="BD368" s="11" t="n">
        <v>0</v>
      </c>
      <c r="BE368" s="13" t="n">
        <v>0</v>
      </c>
      <c r="BF368" s="11" t="n">
        <v>0</v>
      </c>
      <c r="BG368" s="13" t="n">
        <v>0</v>
      </c>
      <c r="BH368" s="27">
        <f>AJ368+AL368+AN368+AP368+AR368+AT368+AV368+AX368+AZ368+BB368+BD368+BF368</f>
        <v/>
      </c>
      <c r="BI368" s="28">
        <f>AK368+AM368+AO368+AQ368+AS368+AU368+AW368+AY368+BA368+BC368+BE368+BG368</f>
        <v/>
      </c>
      <c r="BJ368" s="11">
        <f>BH368-AH368</f>
        <v/>
      </c>
      <c r="BK368" s="12">
        <f>IF(AH368&gt;0, BJ368/AH368, 0)</f>
        <v/>
      </c>
      <c r="BL368" s="13">
        <f>BI368-AI368</f>
        <v/>
      </c>
      <c r="BM368" s="12">
        <f>IF(AI368&gt;0, BL368/AI368, 0)</f>
        <v/>
      </c>
    </row>
    <row r="369">
      <c r="A369" s="19" t="inlineStr">
        <is>
          <t>García</t>
        </is>
      </c>
      <c r="B369" s="19" t="inlineStr">
        <is>
          <t>ESPAÑA</t>
        </is>
      </c>
      <c r="C369" s="19" t="inlineStr">
        <is>
          <t>BOSCO ABASCAL, S.L.</t>
        </is>
      </c>
      <c r="D369" s="10" t="inlineStr">
        <is>
          <t>Con potencial</t>
        </is>
      </c>
      <c r="E369" s="10" t="inlineStr">
        <is>
          <t>AGXK0020</t>
        </is>
      </c>
      <c r="F369" s="19" t="inlineStr">
        <is>
          <t>AGROXILATO-K, 20 L</t>
        </is>
      </c>
      <c r="G369" s="22" t="n">
        <v>20</v>
      </c>
      <c r="H369" s="13" t="n">
        <v>3.17</v>
      </c>
      <c r="I369" s="13" t="n">
        <v>3.304336801413205</v>
      </c>
      <c r="J369" s="11" t="n">
        <v>0</v>
      </c>
      <c r="K369" s="13" t="n">
        <v>0</v>
      </c>
      <c r="L369" s="11" t="n">
        <v>0</v>
      </c>
      <c r="M369" s="13" t="n">
        <v>0</v>
      </c>
      <c r="N369" s="11" t="n">
        <v>0</v>
      </c>
      <c r="O369" s="13" t="n">
        <v>0</v>
      </c>
      <c r="P369" s="11" t="n">
        <v>0</v>
      </c>
      <c r="Q369" s="13" t="n">
        <v>0</v>
      </c>
      <c r="R369" s="11" t="n">
        <v>0</v>
      </c>
      <c r="S369" s="13" t="n">
        <v>0</v>
      </c>
      <c r="T369" s="11" t="n">
        <v>1899.332494450969</v>
      </c>
      <c r="U369" s="13" t="n">
        <v>6020.884007409572</v>
      </c>
      <c r="V369" s="11" t="n">
        <v>0</v>
      </c>
      <c r="W369" s="13" t="n">
        <v>0</v>
      </c>
      <c r="X369" s="11" t="n">
        <v>0</v>
      </c>
      <c r="Y369" s="13" t="n">
        <v>0</v>
      </c>
      <c r="Z369" s="11" t="n">
        <v>0</v>
      </c>
      <c r="AA369" s="13" t="n">
        <v>0</v>
      </c>
      <c r="AB369" s="11" t="n">
        <v>0</v>
      </c>
      <c r="AC369" s="13" t="n">
        <v>0</v>
      </c>
      <c r="AD369" s="11" t="n">
        <v>0</v>
      </c>
      <c r="AE369" s="13" t="n">
        <v>0</v>
      </c>
      <c r="AF369" s="11" t="n">
        <v>0</v>
      </c>
      <c r="AG369" s="13" t="n">
        <v>0</v>
      </c>
      <c r="AH369" s="25">
        <f>J369+L369+N369+P369+R369+T369+V369+X369+Z369+AB369+AD369+AF369</f>
        <v/>
      </c>
      <c r="AI369" s="26">
        <f>K369+M369+O369+Q369+S369+U369+W369+Y369+AA369+AC369+AE369+AG369</f>
        <v/>
      </c>
      <c r="AJ369" s="11" t="n">
        <v>0</v>
      </c>
      <c r="AK369" s="13" t="n">
        <v>0</v>
      </c>
      <c r="AL369" s="11" t="n">
        <v>0</v>
      </c>
      <c r="AM369" s="13" t="n">
        <v>0</v>
      </c>
      <c r="AN369" s="11" t="n">
        <v>0</v>
      </c>
      <c r="AO369" s="13" t="n">
        <v>0</v>
      </c>
      <c r="AP369" s="11" t="n">
        <v>0</v>
      </c>
      <c r="AQ369" s="13" t="n">
        <v>0</v>
      </c>
      <c r="AR369" s="11" t="n">
        <v>0</v>
      </c>
      <c r="AS369" s="13" t="n">
        <v>0</v>
      </c>
      <c r="AT369" s="11" t="n">
        <v>2200</v>
      </c>
      <c r="AU369" s="13" t="n">
        <v>7269.540963109051</v>
      </c>
      <c r="AV369" s="11" t="n">
        <v>0</v>
      </c>
      <c r="AW369" s="13" t="n">
        <v>0</v>
      </c>
      <c r="AX369" s="11" t="n">
        <v>0</v>
      </c>
      <c r="AY369" s="13" t="n">
        <v>0</v>
      </c>
      <c r="AZ369" s="11" t="n">
        <v>0</v>
      </c>
      <c r="BA369" s="13" t="n">
        <v>0</v>
      </c>
      <c r="BB369" s="11" t="n">
        <v>0</v>
      </c>
      <c r="BC369" s="13" t="n">
        <v>0</v>
      </c>
      <c r="BD369" s="11" t="n">
        <v>0</v>
      </c>
      <c r="BE369" s="13" t="n">
        <v>0</v>
      </c>
      <c r="BF369" s="11" t="n">
        <v>0</v>
      </c>
      <c r="BG369" s="13" t="n">
        <v>0</v>
      </c>
      <c r="BH369" s="27">
        <f>AJ369+AL369+AN369+AP369+AR369+AT369+AV369+AX369+AZ369+BB369+BD369+BF369</f>
        <v/>
      </c>
      <c r="BI369" s="28">
        <f>AK369+AM369+AO369+AQ369+AS369+AU369+AW369+AY369+BA369+BC369+BE369+BG369</f>
        <v/>
      </c>
      <c r="BJ369" s="11">
        <f>BH369-AH369</f>
        <v/>
      </c>
      <c r="BK369" s="12">
        <f>IF(AH369&gt;0, BJ369/AH369, 0)</f>
        <v/>
      </c>
      <c r="BL369" s="13">
        <f>BI369-AI369</f>
        <v/>
      </c>
      <c r="BM369" s="12">
        <f>IF(AI369&gt;0, BL369/AI369, 0)</f>
        <v/>
      </c>
    </row>
    <row r="370">
      <c r="A370" s="19" t="inlineStr">
        <is>
          <t>García</t>
        </is>
      </c>
      <c r="B370" s="19" t="inlineStr">
        <is>
          <t>ESPAÑA</t>
        </is>
      </c>
      <c r="C370" s="19" t="inlineStr">
        <is>
          <t>BOSCO ABASCAL, S.L.</t>
        </is>
      </c>
      <c r="D370" s="10" t="inlineStr">
        <is>
          <t>Con potencial</t>
        </is>
      </c>
      <c r="E370" s="10" t="inlineStr">
        <is>
          <t>AGZNP0005</t>
        </is>
      </c>
      <c r="F370" s="19" t="inlineStr">
        <is>
          <t>AGROXILATO ZN PLUS, 5 KG</t>
        </is>
      </c>
      <c r="G370" s="22" t="n">
        <v>5</v>
      </c>
      <c r="H370" s="13" t="n">
        <v>6.6</v>
      </c>
      <c r="I370" s="13" t="n">
        <v>6.879691763194686</v>
      </c>
      <c r="J370" s="11" t="n">
        <v>0</v>
      </c>
      <c r="K370" s="13" t="n">
        <v>0</v>
      </c>
      <c r="L370" s="11" t="n">
        <v>0</v>
      </c>
      <c r="M370" s="13" t="n">
        <v>0</v>
      </c>
      <c r="N370" s="11" t="n">
        <v>1879.547780967105</v>
      </c>
      <c r="O370" s="13" t="n">
        <v>12405.01535438289</v>
      </c>
      <c r="P370" s="11" t="n">
        <v>0</v>
      </c>
      <c r="Q370" s="13" t="n">
        <v>0</v>
      </c>
      <c r="R370" s="11" t="n">
        <v>0</v>
      </c>
      <c r="S370" s="13" t="n">
        <v>0</v>
      </c>
      <c r="T370" s="11" t="n">
        <v>0</v>
      </c>
      <c r="U370" s="13" t="n">
        <v>0</v>
      </c>
      <c r="V370" s="11" t="n">
        <v>0</v>
      </c>
      <c r="W370" s="13" t="n">
        <v>0</v>
      </c>
      <c r="X370" s="11" t="n">
        <v>0</v>
      </c>
      <c r="Y370" s="13" t="n">
        <v>0</v>
      </c>
      <c r="Z370" s="11" t="n">
        <v>0</v>
      </c>
      <c r="AA370" s="13" t="n">
        <v>0</v>
      </c>
      <c r="AB370" s="11" t="n">
        <v>0</v>
      </c>
      <c r="AC370" s="13" t="n">
        <v>0</v>
      </c>
      <c r="AD370" s="11" t="n">
        <v>0</v>
      </c>
      <c r="AE370" s="13" t="n">
        <v>0</v>
      </c>
      <c r="AF370" s="11" t="n">
        <v>0</v>
      </c>
      <c r="AG370" s="13" t="n">
        <v>0</v>
      </c>
      <c r="AH370" s="25">
        <f>J370+L370+N370+P370+R370+T370+V370+X370+Z370+AB370+AD370+AF370</f>
        <v/>
      </c>
      <c r="AI370" s="26">
        <f>K370+M370+O370+Q370+S370+U370+W370+Y370+AA370+AC370+AE370+AG370</f>
        <v/>
      </c>
      <c r="AJ370" s="11" t="n">
        <v>0</v>
      </c>
      <c r="AK370" s="13" t="n">
        <v>0</v>
      </c>
      <c r="AL370" s="11" t="n">
        <v>0</v>
      </c>
      <c r="AM370" s="13" t="n">
        <v>0</v>
      </c>
      <c r="AN370" s="11" t="n">
        <v>2110</v>
      </c>
      <c r="AO370" s="13" t="n">
        <v>14516.14962034079</v>
      </c>
      <c r="AP370" s="11" t="n">
        <v>0</v>
      </c>
      <c r="AQ370" s="13" t="n">
        <v>0</v>
      </c>
      <c r="AR370" s="11" t="n">
        <v>0</v>
      </c>
      <c r="AS370" s="13" t="n">
        <v>0</v>
      </c>
      <c r="AT370" s="11" t="n">
        <v>0</v>
      </c>
      <c r="AU370" s="13" t="n">
        <v>0</v>
      </c>
      <c r="AV370" s="11" t="n">
        <v>0</v>
      </c>
      <c r="AW370" s="13" t="n">
        <v>0</v>
      </c>
      <c r="AX370" s="11" t="n">
        <v>0</v>
      </c>
      <c r="AY370" s="13" t="n">
        <v>0</v>
      </c>
      <c r="AZ370" s="11" t="n">
        <v>0</v>
      </c>
      <c r="BA370" s="13" t="n">
        <v>0</v>
      </c>
      <c r="BB370" s="11" t="n">
        <v>0</v>
      </c>
      <c r="BC370" s="13" t="n">
        <v>0</v>
      </c>
      <c r="BD370" s="11" t="n">
        <v>0</v>
      </c>
      <c r="BE370" s="13" t="n">
        <v>0</v>
      </c>
      <c r="BF370" s="11" t="n">
        <v>0</v>
      </c>
      <c r="BG370" s="13" t="n">
        <v>0</v>
      </c>
      <c r="BH370" s="27">
        <f>AJ370+AL370+AN370+AP370+AR370+AT370+AV370+AX370+AZ370+BB370+BD370+BF370</f>
        <v/>
      </c>
      <c r="BI370" s="28">
        <f>AK370+AM370+AO370+AQ370+AS370+AU370+AW370+AY370+BA370+BC370+BE370+BG370</f>
        <v/>
      </c>
      <c r="BJ370" s="11">
        <f>BH370-AH370</f>
        <v/>
      </c>
      <c r="BK370" s="12">
        <f>IF(AH370&gt;0, BJ370/AH370, 0)</f>
        <v/>
      </c>
      <c r="BL370" s="13">
        <f>BI370-AI370</f>
        <v/>
      </c>
      <c r="BM370" s="12">
        <f>IF(AI370&gt;0, BL370/AI370, 0)</f>
        <v/>
      </c>
    </row>
    <row r="371">
      <c r="A371" s="19" t="inlineStr">
        <is>
          <t>García</t>
        </is>
      </c>
      <c r="B371" s="19" t="inlineStr">
        <is>
          <t>ESPAÑA</t>
        </is>
      </c>
      <c r="C371" s="19" t="inlineStr">
        <is>
          <t>BOSCO ABASCAL, S.L.</t>
        </is>
      </c>
      <c r="D371" s="10" t="inlineStr">
        <is>
          <t>Con potencial</t>
        </is>
      </c>
      <c r="E371" s="10" t="inlineStr">
        <is>
          <t>AGZNP0005</t>
        </is>
      </c>
      <c r="F371" s="19" t="inlineStr">
        <is>
          <t>AGROXILATO-ZN PLUS, 5 KG</t>
        </is>
      </c>
      <c r="G371" s="22" t="n">
        <v>5</v>
      </c>
      <c r="H371" s="13" t="n">
        <v>6.6</v>
      </c>
      <c r="I371" s="13" t="n">
        <v>6.879691763194685</v>
      </c>
      <c r="J371" s="11" t="n">
        <v>0</v>
      </c>
      <c r="K371" s="13" t="n">
        <v>0</v>
      </c>
      <c r="L371" s="11" t="n">
        <v>0</v>
      </c>
      <c r="M371" s="13" t="n">
        <v>0</v>
      </c>
      <c r="N371" s="11" t="n">
        <v>0</v>
      </c>
      <c r="O371" s="13" t="n">
        <v>0</v>
      </c>
      <c r="P371" s="11" t="n">
        <v>197.8471348386427</v>
      </c>
      <c r="Q371" s="13" t="n">
        <v>1305.791089935042</v>
      </c>
      <c r="R371" s="11" t="n">
        <v>0</v>
      </c>
      <c r="S371" s="13" t="n">
        <v>0</v>
      </c>
      <c r="T371" s="11" t="n">
        <v>0</v>
      </c>
      <c r="U371" s="13" t="n">
        <v>0</v>
      </c>
      <c r="V371" s="11" t="n">
        <v>0</v>
      </c>
      <c r="W371" s="13" t="n">
        <v>0</v>
      </c>
      <c r="X371" s="11" t="n">
        <v>0</v>
      </c>
      <c r="Y371" s="13" t="n">
        <v>0</v>
      </c>
      <c r="Z371" s="11" t="n">
        <v>0</v>
      </c>
      <c r="AA371" s="13" t="n">
        <v>0</v>
      </c>
      <c r="AB371" s="11" t="n">
        <v>0</v>
      </c>
      <c r="AC371" s="13" t="n">
        <v>0</v>
      </c>
      <c r="AD371" s="11" t="n">
        <v>0</v>
      </c>
      <c r="AE371" s="13" t="n">
        <v>0</v>
      </c>
      <c r="AF371" s="11" t="n">
        <v>0</v>
      </c>
      <c r="AG371" s="13" t="n">
        <v>0</v>
      </c>
      <c r="AH371" s="25">
        <f>J371+L371+N371+P371+R371+T371+V371+X371+Z371+AB371+AD371+AF371</f>
        <v/>
      </c>
      <c r="AI371" s="26">
        <f>K371+M371+O371+Q371+S371+U371+W371+Y371+AA371+AC371+AE371+AG371</f>
        <v/>
      </c>
      <c r="AJ371" s="11" t="n">
        <v>0</v>
      </c>
      <c r="AK371" s="13" t="n">
        <v>0</v>
      </c>
      <c r="AL371" s="11" t="n">
        <v>0</v>
      </c>
      <c r="AM371" s="13" t="n">
        <v>0</v>
      </c>
      <c r="AN371" s="11" t="n">
        <v>0</v>
      </c>
      <c r="AO371" s="13" t="n">
        <v>0</v>
      </c>
      <c r="AP371" s="11" t="n">
        <v>220</v>
      </c>
      <c r="AQ371" s="13" t="n">
        <v>1513.532187902831</v>
      </c>
      <c r="AR371" s="11" t="n">
        <v>0</v>
      </c>
      <c r="AS371" s="13" t="n">
        <v>0</v>
      </c>
      <c r="AT371" s="11" t="n">
        <v>0</v>
      </c>
      <c r="AU371" s="13" t="n">
        <v>0</v>
      </c>
      <c r="AV371" s="11" t="n">
        <v>0</v>
      </c>
      <c r="AW371" s="13" t="n">
        <v>0</v>
      </c>
      <c r="AX371" s="11" t="n">
        <v>0</v>
      </c>
      <c r="AY371" s="13" t="n">
        <v>0</v>
      </c>
      <c r="AZ371" s="11" t="n">
        <v>0</v>
      </c>
      <c r="BA371" s="13" t="n">
        <v>0</v>
      </c>
      <c r="BB371" s="11" t="n">
        <v>0</v>
      </c>
      <c r="BC371" s="13" t="n">
        <v>0</v>
      </c>
      <c r="BD371" s="11" t="n">
        <v>0</v>
      </c>
      <c r="BE371" s="13" t="n">
        <v>0</v>
      </c>
      <c r="BF371" s="11" t="n">
        <v>0</v>
      </c>
      <c r="BG371" s="13" t="n">
        <v>0</v>
      </c>
      <c r="BH371" s="27">
        <f>AJ371+AL371+AN371+AP371+AR371+AT371+AV371+AX371+AZ371+BB371+BD371+BF371</f>
        <v/>
      </c>
      <c r="BI371" s="28">
        <f>AK371+AM371+AO371+AQ371+AS371+AU371+AW371+AY371+BA371+BC371+BE371+BG371</f>
        <v/>
      </c>
      <c r="BJ371" s="11">
        <f>BH371-AH371</f>
        <v/>
      </c>
      <c r="BK371" s="12">
        <f>IF(AH371&gt;0, BJ371/AH371, 0)</f>
        <v/>
      </c>
      <c r="BL371" s="13">
        <f>BI371-AI371</f>
        <v/>
      </c>
      <c r="BM371" s="12">
        <f>IF(AI371&gt;0, BL371/AI371, 0)</f>
        <v/>
      </c>
    </row>
    <row r="372">
      <c r="A372" s="19" t="inlineStr">
        <is>
          <t>García</t>
        </is>
      </c>
      <c r="B372" s="19" t="inlineStr">
        <is>
          <t>ESPAÑA</t>
        </is>
      </c>
      <c r="C372" s="19" t="inlineStr">
        <is>
          <t>BOSCO ABASCAL, S.L.</t>
        </is>
      </c>
      <c r="D372" s="10" t="inlineStr">
        <is>
          <t>Con potencial</t>
        </is>
      </c>
      <c r="E372" s="10" t="inlineStr">
        <is>
          <t>FLOR0020</t>
        </is>
      </c>
      <c r="F372" s="19" t="inlineStr">
        <is>
          <t>FLORAMEC, 20 L</t>
        </is>
      </c>
      <c r="G372" s="22" t="n">
        <v>20</v>
      </c>
      <c r="H372" s="13" t="n">
        <v>2.7</v>
      </c>
      <c r="I372" s="13" t="n">
        <v>2.814419357670553</v>
      </c>
      <c r="J372" s="11" t="n">
        <v>0</v>
      </c>
      <c r="K372" s="13" t="n">
        <v>0</v>
      </c>
      <c r="L372" s="11" t="n">
        <v>0</v>
      </c>
      <c r="M372" s="13" t="n">
        <v>0</v>
      </c>
      <c r="N372" s="11" t="n">
        <v>0</v>
      </c>
      <c r="O372" s="13" t="n">
        <v>0</v>
      </c>
      <c r="P372" s="11" t="n">
        <v>138.4929943870499</v>
      </c>
      <c r="Q372" s="13" t="n">
        <v>373.9310848450346</v>
      </c>
      <c r="R372" s="11" t="n">
        <v>553.9719775481994</v>
      </c>
      <c r="S372" s="13" t="n">
        <v>1495.724339380138</v>
      </c>
      <c r="T372" s="11" t="n">
        <v>0</v>
      </c>
      <c r="U372" s="13" t="n">
        <v>0</v>
      </c>
      <c r="V372" s="11" t="n">
        <v>0</v>
      </c>
      <c r="W372" s="13" t="n">
        <v>0</v>
      </c>
      <c r="X372" s="11" t="n">
        <v>0</v>
      </c>
      <c r="Y372" s="13" t="n">
        <v>0</v>
      </c>
      <c r="Z372" s="11" t="n">
        <v>0</v>
      </c>
      <c r="AA372" s="13" t="n">
        <v>0</v>
      </c>
      <c r="AB372" s="11" t="n">
        <v>0</v>
      </c>
      <c r="AC372" s="13" t="n">
        <v>0</v>
      </c>
      <c r="AD372" s="11" t="n">
        <v>0</v>
      </c>
      <c r="AE372" s="13" t="n">
        <v>0</v>
      </c>
      <c r="AF372" s="11" t="n">
        <v>0</v>
      </c>
      <c r="AG372" s="13" t="n">
        <v>0</v>
      </c>
      <c r="AH372" s="25">
        <f>J372+L372+N372+P372+R372+T372+V372+X372+Z372+AB372+AD372+AF372</f>
        <v/>
      </c>
      <c r="AI372" s="26">
        <f>K372+M372+O372+Q372+S372+U372+W372+Y372+AA372+AC372+AE372+AG372</f>
        <v/>
      </c>
      <c r="AJ372" s="11" t="n">
        <v>0</v>
      </c>
      <c r="AK372" s="13" t="n">
        <v>0</v>
      </c>
      <c r="AL372" s="11" t="n">
        <v>0</v>
      </c>
      <c r="AM372" s="13" t="n">
        <v>0</v>
      </c>
      <c r="AN372" s="11" t="n">
        <v>0</v>
      </c>
      <c r="AO372" s="13" t="n">
        <v>0</v>
      </c>
      <c r="AP372" s="11" t="n">
        <v>160</v>
      </c>
      <c r="AQ372" s="13" t="n">
        <v>450.3070972272885</v>
      </c>
      <c r="AR372" s="11" t="n">
        <v>640</v>
      </c>
      <c r="AS372" s="13" t="n">
        <v>1801.228388909154</v>
      </c>
      <c r="AT372" s="11" t="n">
        <v>0</v>
      </c>
      <c r="AU372" s="13" t="n">
        <v>0</v>
      </c>
      <c r="AV372" s="11" t="n">
        <v>0</v>
      </c>
      <c r="AW372" s="13" t="n">
        <v>0</v>
      </c>
      <c r="AX372" s="11" t="n">
        <v>0</v>
      </c>
      <c r="AY372" s="13" t="n">
        <v>0</v>
      </c>
      <c r="AZ372" s="11" t="n">
        <v>0</v>
      </c>
      <c r="BA372" s="13" t="n">
        <v>0</v>
      </c>
      <c r="BB372" s="11" t="n">
        <v>0</v>
      </c>
      <c r="BC372" s="13" t="n">
        <v>0</v>
      </c>
      <c r="BD372" s="11" t="n">
        <v>0</v>
      </c>
      <c r="BE372" s="13" t="n">
        <v>0</v>
      </c>
      <c r="BF372" s="11" t="n">
        <v>0</v>
      </c>
      <c r="BG372" s="13" t="n">
        <v>0</v>
      </c>
      <c r="BH372" s="27">
        <f>AJ372+AL372+AN372+AP372+AR372+AT372+AV372+AX372+AZ372+BB372+BD372+BF372</f>
        <v/>
      </c>
      <c r="BI372" s="28">
        <f>AK372+AM372+AO372+AQ372+AS372+AU372+AW372+AY372+BA372+BC372+BE372+BG372</f>
        <v/>
      </c>
      <c r="BJ372" s="11">
        <f>BH372-AH372</f>
        <v/>
      </c>
      <c r="BK372" s="12">
        <f>IF(AH372&gt;0, BJ372/AH372, 0)</f>
        <v/>
      </c>
      <c r="BL372" s="13">
        <f>BI372-AI372</f>
        <v/>
      </c>
      <c r="BM372" s="12">
        <f>IF(AI372&gt;0, BL372/AI372, 0)</f>
        <v/>
      </c>
    </row>
    <row r="373">
      <c r="A373" s="19" t="inlineStr">
        <is>
          <t>García</t>
        </is>
      </c>
      <c r="B373" s="19" t="inlineStr">
        <is>
          <t>ESPAÑA</t>
        </is>
      </c>
      <c r="C373" s="19" t="inlineStr">
        <is>
          <t>BOSCO ABASCAL, S.L.</t>
        </is>
      </c>
      <c r="D373" s="10" t="inlineStr">
        <is>
          <t>Con potencial</t>
        </is>
      </c>
      <c r="E373" s="10" t="inlineStr">
        <is>
          <t>G30020</t>
        </is>
      </c>
      <c r="F373" s="19" t="inlineStr">
        <is>
          <t>GREEN-UP, 20 L</t>
        </is>
      </c>
      <c r="G373" s="22" t="n">
        <v>20</v>
      </c>
      <c r="H373" s="13" t="n">
        <v>5.26</v>
      </c>
      <c r="I373" s="13" t="n">
        <v>5.482905859758189</v>
      </c>
      <c r="J373" s="11" t="n">
        <v>0</v>
      </c>
      <c r="K373" s="13" t="n">
        <v>0</v>
      </c>
      <c r="L373" s="11" t="n">
        <v>0</v>
      </c>
      <c r="M373" s="13" t="n">
        <v>0</v>
      </c>
      <c r="N373" s="11" t="n">
        <v>0</v>
      </c>
      <c r="O373" s="13" t="n">
        <v>0</v>
      </c>
      <c r="P373" s="11" t="n">
        <v>19.78471348386427</v>
      </c>
      <c r="Q373" s="13" t="n">
        <v>104.067592925126</v>
      </c>
      <c r="R373" s="11" t="n">
        <v>0</v>
      </c>
      <c r="S373" s="13" t="n">
        <v>0</v>
      </c>
      <c r="T373" s="11" t="n">
        <v>0</v>
      </c>
      <c r="U373" s="13" t="n">
        <v>0</v>
      </c>
      <c r="V373" s="11" t="n">
        <v>0</v>
      </c>
      <c r="W373" s="13" t="n">
        <v>0</v>
      </c>
      <c r="X373" s="11" t="n">
        <v>0</v>
      </c>
      <c r="Y373" s="13" t="n">
        <v>0</v>
      </c>
      <c r="Z373" s="11" t="n">
        <v>0</v>
      </c>
      <c r="AA373" s="13" t="n">
        <v>0</v>
      </c>
      <c r="AB373" s="11" t="n">
        <v>0</v>
      </c>
      <c r="AC373" s="13" t="n">
        <v>0</v>
      </c>
      <c r="AD373" s="11" t="n">
        <v>0</v>
      </c>
      <c r="AE373" s="13" t="n">
        <v>0</v>
      </c>
      <c r="AF373" s="11" t="n">
        <v>0</v>
      </c>
      <c r="AG373" s="13" t="n">
        <v>0</v>
      </c>
      <c r="AH373" s="25">
        <f>J373+L373+N373+P373+R373+T373+V373+X373+Z373+AB373+AD373+AF373</f>
        <v/>
      </c>
      <c r="AI373" s="26">
        <f>K373+M373+O373+Q373+S373+U373+W373+Y373+AA373+AC373+AE373+AG373</f>
        <v/>
      </c>
      <c r="AJ373" s="11" t="n">
        <v>0</v>
      </c>
      <c r="AK373" s="13" t="n">
        <v>0</v>
      </c>
      <c r="AL373" s="11" t="n">
        <v>0</v>
      </c>
      <c r="AM373" s="13" t="n">
        <v>0</v>
      </c>
      <c r="AN373" s="11" t="n">
        <v>0</v>
      </c>
      <c r="AO373" s="13" t="n">
        <v>0</v>
      </c>
      <c r="AP373" s="11" t="n">
        <v>20</v>
      </c>
      <c r="AQ373" s="13" t="n">
        <v>109.6581171951638</v>
      </c>
      <c r="AR373" s="11" t="n">
        <v>0</v>
      </c>
      <c r="AS373" s="13" t="n">
        <v>0</v>
      </c>
      <c r="AT373" s="11" t="n">
        <v>0</v>
      </c>
      <c r="AU373" s="13" t="n">
        <v>0</v>
      </c>
      <c r="AV373" s="11" t="n">
        <v>0</v>
      </c>
      <c r="AW373" s="13" t="n">
        <v>0</v>
      </c>
      <c r="AX373" s="11" t="n">
        <v>0</v>
      </c>
      <c r="AY373" s="13" t="n">
        <v>0</v>
      </c>
      <c r="AZ373" s="11" t="n">
        <v>0</v>
      </c>
      <c r="BA373" s="13" t="n">
        <v>0</v>
      </c>
      <c r="BB373" s="11" t="n">
        <v>0</v>
      </c>
      <c r="BC373" s="13" t="n">
        <v>0</v>
      </c>
      <c r="BD373" s="11" t="n">
        <v>0</v>
      </c>
      <c r="BE373" s="13" t="n">
        <v>0</v>
      </c>
      <c r="BF373" s="11" t="n">
        <v>0</v>
      </c>
      <c r="BG373" s="13" t="n">
        <v>0</v>
      </c>
      <c r="BH373" s="27">
        <f>AJ373+AL373+AN373+AP373+AR373+AT373+AV373+AX373+AZ373+BB373+BD373+BF373</f>
        <v/>
      </c>
      <c r="BI373" s="28">
        <f>AK373+AM373+AO373+AQ373+AS373+AU373+AW373+AY373+BA373+BC373+BE373+BG373</f>
        <v/>
      </c>
      <c r="BJ373" s="11">
        <f>BH373-AH373</f>
        <v/>
      </c>
      <c r="BK373" s="12">
        <f>IF(AH373&gt;0, BJ373/AH373, 0)</f>
        <v/>
      </c>
      <c r="BL373" s="13">
        <f>BI373-AI373</f>
        <v/>
      </c>
      <c r="BM373" s="12">
        <f>IF(AI373&gt;0, BL373/AI373, 0)</f>
        <v/>
      </c>
    </row>
    <row r="374">
      <c r="A374" s="19" t="inlineStr">
        <is>
          <t>García</t>
        </is>
      </c>
      <c r="B374" s="19" t="inlineStr">
        <is>
          <t>ESPAÑA</t>
        </is>
      </c>
      <c r="C374" s="19" t="inlineStr">
        <is>
          <t>BOSCO ABASCAL, S.L.</t>
        </is>
      </c>
      <c r="D374" s="10" t="inlineStr">
        <is>
          <t>Con potencial</t>
        </is>
      </c>
      <c r="E374" s="10" t="inlineStr">
        <is>
          <t>PT0020</t>
        </is>
      </c>
      <c r="F374" s="19" t="inlineStr">
        <is>
          <t>AGROPOTASION, 20 L</t>
        </is>
      </c>
      <c r="G374" s="22" t="n">
        <v>20</v>
      </c>
      <c r="H374" s="13" t="n">
        <v>3.34</v>
      </c>
      <c r="I374" s="13" t="n">
        <v>3.481540983192462</v>
      </c>
      <c r="J374" s="11" t="n">
        <v>0</v>
      </c>
      <c r="K374" s="13" t="n">
        <v>0</v>
      </c>
      <c r="L374" s="11" t="n">
        <v>0</v>
      </c>
      <c r="M374" s="13" t="n">
        <v>0</v>
      </c>
      <c r="N374" s="11" t="n">
        <v>0</v>
      </c>
      <c r="O374" s="13" t="n">
        <v>0</v>
      </c>
      <c r="P374" s="11" t="n">
        <v>0</v>
      </c>
      <c r="Q374" s="13" t="n">
        <v>0</v>
      </c>
      <c r="R374" s="11" t="n">
        <v>633.1108314836565</v>
      </c>
      <c r="S374" s="13" t="n">
        <v>2114.590177155413</v>
      </c>
      <c r="T374" s="11" t="n">
        <v>0</v>
      </c>
      <c r="U374" s="13" t="n">
        <v>0</v>
      </c>
      <c r="V374" s="11" t="n">
        <v>0</v>
      </c>
      <c r="W374" s="13" t="n">
        <v>0</v>
      </c>
      <c r="X374" s="11" t="n">
        <v>0</v>
      </c>
      <c r="Y374" s="13" t="n">
        <v>0</v>
      </c>
      <c r="Z374" s="11" t="n">
        <v>0</v>
      </c>
      <c r="AA374" s="13" t="n">
        <v>0</v>
      </c>
      <c r="AB374" s="11" t="n">
        <v>0</v>
      </c>
      <c r="AC374" s="13" t="n">
        <v>0</v>
      </c>
      <c r="AD374" s="11" t="n">
        <v>0</v>
      </c>
      <c r="AE374" s="13" t="n">
        <v>0</v>
      </c>
      <c r="AF374" s="11" t="n">
        <v>0</v>
      </c>
      <c r="AG374" s="13" t="n">
        <v>0</v>
      </c>
      <c r="AH374" s="25">
        <f>J374+L374+N374+P374+R374+T374+V374+X374+Z374+AB374+AD374+AF374</f>
        <v/>
      </c>
      <c r="AI374" s="26">
        <f>K374+M374+O374+Q374+S374+U374+W374+Y374+AA374+AC374+AE374+AG374</f>
        <v/>
      </c>
      <c r="AJ374" s="11" t="n">
        <v>0</v>
      </c>
      <c r="AK374" s="13" t="n">
        <v>0</v>
      </c>
      <c r="AL374" s="11" t="n">
        <v>0</v>
      </c>
      <c r="AM374" s="13" t="n">
        <v>0</v>
      </c>
      <c r="AN374" s="11" t="n">
        <v>0</v>
      </c>
      <c r="AO374" s="13" t="n">
        <v>0</v>
      </c>
      <c r="AP374" s="11" t="n">
        <v>0</v>
      </c>
      <c r="AQ374" s="13" t="n">
        <v>0</v>
      </c>
      <c r="AR374" s="11" t="n">
        <v>740</v>
      </c>
      <c r="AS374" s="13" t="n">
        <v>2576.340327562422</v>
      </c>
      <c r="AT374" s="11" t="n">
        <v>0</v>
      </c>
      <c r="AU374" s="13" t="n">
        <v>0</v>
      </c>
      <c r="AV374" s="11" t="n">
        <v>0</v>
      </c>
      <c r="AW374" s="13" t="n">
        <v>0</v>
      </c>
      <c r="AX374" s="11" t="n">
        <v>0</v>
      </c>
      <c r="AY374" s="13" t="n">
        <v>0</v>
      </c>
      <c r="AZ374" s="11" t="n">
        <v>0</v>
      </c>
      <c r="BA374" s="13" t="n">
        <v>0</v>
      </c>
      <c r="BB374" s="11" t="n">
        <v>0</v>
      </c>
      <c r="BC374" s="13" t="n">
        <v>0</v>
      </c>
      <c r="BD374" s="11" t="n">
        <v>0</v>
      </c>
      <c r="BE374" s="13" t="n">
        <v>0</v>
      </c>
      <c r="BF374" s="11" t="n">
        <v>0</v>
      </c>
      <c r="BG374" s="13" t="n">
        <v>0</v>
      </c>
      <c r="BH374" s="27">
        <f>AJ374+AL374+AN374+AP374+AR374+AT374+AV374+AX374+AZ374+BB374+BD374+BF374</f>
        <v/>
      </c>
      <c r="BI374" s="28">
        <f>AK374+AM374+AO374+AQ374+AS374+AU374+AW374+AY374+BA374+BC374+BE374+BG374</f>
        <v/>
      </c>
      <c r="BJ374" s="11">
        <f>BH374-AH374</f>
        <v/>
      </c>
      <c r="BK374" s="12">
        <f>IF(AH374&gt;0, BJ374/AH374, 0)</f>
        <v/>
      </c>
      <c r="BL374" s="13">
        <f>BI374-AI374</f>
        <v/>
      </c>
      <c r="BM374" s="12">
        <f>IF(AI374&gt;0, BL374/AI374, 0)</f>
        <v/>
      </c>
    </row>
    <row r="375">
      <c r="A375" s="19" t="inlineStr">
        <is>
          <t>García</t>
        </is>
      </c>
      <c r="B375" s="19" t="inlineStr">
        <is>
          <t>ESPAÑA</t>
        </is>
      </c>
      <c r="C375" s="19" t="inlineStr">
        <is>
          <t>BOSCO ABASCAL, S.L.</t>
        </is>
      </c>
      <c r="D375" s="10" t="inlineStr">
        <is>
          <t>Con potencial</t>
        </is>
      </c>
      <c r="E375" s="10" t="inlineStr">
        <is>
          <t>WHITE0020</t>
        </is>
      </c>
      <c r="F375" s="19" t="inlineStr">
        <is>
          <t>AGROWHITE, 20 KG</t>
        </is>
      </c>
      <c r="G375" s="22" t="n">
        <v>20</v>
      </c>
      <c r="H375" s="13" t="n">
        <v>1.93</v>
      </c>
      <c r="I375" s="13" t="n">
        <v>2.011788651964507</v>
      </c>
      <c r="J375" s="11" t="n">
        <v>0</v>
      </c>
      <c r="K375" s="13" t="n">
        <v>0</v>
      </c>
      <c r="L375" s="11" t="n">
        <v>0</v>
      </c>
      <c r="M375" s="13" t="n">
        <v>0</v>
      </c>
      <c r="N375" s="11" t="n">
        <v>0</v>
      </c>
      <c r="O375" s="13" t="n">
        <v>0</v>
      </c>
      <c r="P375" s="11" t="n">
        <v>0</v>
      </c>
      <c r="Q375" s="13" t="n">
        <v>0</v>
      </c>
      <c r="R375" s="11" t="n">
        <v>0</v>
      </c>
      <c r="S375" s="13" t="n">
        <v>0</v>
      </c>
      <c r="T375" s="11" t="n">
        <v>2057.610202321884</v>
      </c>
      <c r="U375" s="13" t="n">
        <v>3971.187690481235</v>
      </c>
      <c r="V375" s="11" t="n">
        <v>0</v>
      </c>
      <c r="W375" s="13" t="n">
        <v>0</v>
      </c>
      <c r="X375" s="11" t="n">
        <v>0</v>
      </c>
      <c r="Y375" s="13" t="n">
        <v>0</v>
      </c>
      <c r="Z375" s="11" t="n">
        <v>0</v>
      </c>
      <c r="AA375" s="13" t="n">
        <v>0</v>
      </c>
      <c r="AB375" s="11" t="n">
        <v>0</v>
      </c>
      <c r="AC375" s="13" t="n">
        <v>0</v>
      </c>
      <c r="AD375" s="11" t="n">
        <v>0</v>
      </c>
      <c r="AE375" s="13" t="n">
        <v>0</v>
      </c>
      <c r="AF375" s="11" t="n">
        <v>0</v>
      </c>
      <c r="AG375" s="13" t="n">
        <v>0</v>
      </c>
      <c r="AH375" s="25">
        <f>J375+L375+N375+P375+R375+T375+V375+X375+Z375+AB375+AD375+AF375</f>
        <v/>
      </c>
      <c r="AI375" s="26">
        <f>K375+M375+O375+Q375+S375+U375+W375+Y375+AA375+AC375+AE375+AG375</f>
        <v/>
      </c>
      <c r="AJ375" s="11" t="n">
        <v>0</v>
      </c>
      <c r="AK375" s="13" t="n">
        <v>0</v>
      </c>
      <c r="AL375" s="11" t="n">
        <v>0</v>
      </c>
      <c r="AM375" s="13" t="n">
        <v>0</v>
      </c>
      <c r="AN375" s="11" t="n">
        <v>0</v>
      </c>
      <c r="AO375" s="13" t="n">
        <v>0</v>
      </c>
      <c r="AP375" s="11" t="n">
        <v>0</v>
      </c>
      <c r="AQ375" s="13" t="n">
        <v>0</v>
      </c>
      <c r="AR375" s="11" t="n">
        <v>0</v>
      </c>
      <c r="AS375" s="13" t="n">
        <v>0</v>
      </c>
      <c r="AT375" s="11" t="n">
        <v>2340</v>
      </c>
      <c r="AU375" s="13" t="n">
        <v>4707.585445596945</v>
      </c>
      <c r="AV375" s="11" t="n">
        <v>0</v>
      </c>
      <c r="AW375" s="13" t="n">
        <v>0</v>
      </c>
      <c r="AX375" s="11" t="n">
        <v>0</v>
      </c>
      <c r="AY375" s="13" t="n">
        <v>0</v>
      </c>
      <c r="AZ375" s="11" t="n">
        <v>0</v>
      </c>
      <c r="BA375" s="13" t="n">
        <v>0</v>
      </c>
      <c r="BB375" s="11" t="n">
        <v>0</v>
      </c>
      <c r="BC375" s="13" t="n">
        <v>0</v>
      </c>
      <c r="BD375" s="11" t="n">
        <v>0</v>
      </c>
      <c r="BE375" s="13" t="n">
        <v>0</v>
      </c>
      <c r="BF375" s="11" t="n">
        <v>0</v>
      </c>
      <c r="BG375" s="13" t="n">
        <v>0</v>
      </c>
      <c r="BH375" s="27">
        <f>AJ375+AL375+AN375+AP375+AR375+AT375+AV375+AX375+AZ375+BB375+BD375+BF375</f>
        <v/>
      </c>
      <c r="BI375" s="28">
        <f>AK375+AM375+AO375+AQ375+AS375+AU375+AW375+AY375+BA375+BC375+BE375+BG375</f>
        <v/>
      </c>
      <c r="BJ375" s="11">
        <f>BH375-AH375</f>
        <v/>
      </c>
      <c r="BK375" s="12">
        <f>IF(AH375&gt;0, BJ375/AH375, 0)</f>
        <v/>
      </c>
      <c r="BL375" s="13">
        <f>BI375-AI375</f>
        <v/>
      </c>
      <c r="BM375" s="12">
        <f>IF(AI375&gt;0, BL375/AI375, 0)</f>
        <v/>
      </c>
    </row>
    <row r="376">
      <c r="A376" s="19" t="inlineStr">
        <is>
          <t>García</t>
        </is>
      </c>
      <c r="B376" s="19" t="inlineStr">
        <is>
          <t>ESPAÑA</t>
        </is>
      </c>
      <c r="C376" s="19" t="inlineStr">
        <is>
          <t>ECO-PONIENTE, S.L.U.</t>
        </is>
      </c>
      <c r="D376" s="10" t="inlineStr">
        <is>
          <t>Baja aportación</t>
        </is>
      </c>
      <c r="E376" s="10" t="inlineStr">
        <is>
          <t>AGXKAE0020</t>
        </is>
      </c>
      <c r="F376" s="19" t="inlineStr">
        <is>
          <t>BIOCULTURE POTASIO, 20 L</t>
        </is>
      </c>
      <c r="G376" s="22" t="n">
        <v>20</v>
      </c>
      <c r="H376" s="13" t="n">
        <v>4.16</v>
      </c>
      <c r="I376" s="13" t="n">
        <v>4.336290565892408</v>
      </c>
      <c r="J376" s="11" t="n">
        <v>0</v>
      </c>
      <c r="K376" s="13" t="n">
        <v>0</v>
      </c>
      <c r="L376" s="11" t="n">
        <v>633.1108314836565</v>
      </c>
      <c r="M376" s="13" t="n">
        <v>2633.741058972011</v>
      </c>
      <c r="N376" s="11" t="n">
        <v>0</v>
      </c>
      <c r="O376" s="13" t="n">
        <v>0</v>
      </c>
      <c r="P376" s="11" t="n">
        <v>0</v>
      </c>
      <c r="Q376" s="13" t="n">
        <v>0</v>
      </c>
      <c r="R376" s="11" t="n">
        <v>0</v>
      </c>
      <c r="S376" s="13" t="n">
        <v>0</v>
      </c>
      <c r="T376" s="11" t="n">
        <v>0</v>
      </c>
      <c r="U376" s="13" t="n">
        <v>0</v>
      </c>
      <c r="V376" s="11" t="n">
        <v>0</v>
      </c>
      <c r="W376" s="13" t="n">
        <v>0</v>
      </c>
      <c r="X376" s="11" t="n">
        <v>0</v>
      </c>
      <c r="Y376" s="13" t="n">
        <v>0</v>
      </c>
      <c r="Z376" s="11" t="n">
        <v>0</v>
      </c>
      <c r="AA376" s="13" t="n">
        <v>0</v>
      </c>
      <c r="AB376" s="11" t="n">
        <v>0</v>
      </c>
      <c r="AC376" s="13" t="n">
        <v>0</v>
      </c>
      <c r="AD376" s="11" t="n">
        <v>0</v>
      </c>
      <c r="AE376" s="13" t="n">
        <v>0</v>
      </c>
      <c r="AF376" s="11" t="n">
        <v>640</v>
      </c>
      <c r="AG376" s="13" t="n">
        <v>2662.4</v>
      </c>
      <c r="AH376" s="25">
        <f>J376+L376+N376+P376+R376+T376+V376+X376+Z376+AB376+AD376+AF376</f>
        <v/>
      </c>
      <c r="AI376" s="26">
        <f>K376+M376+O376+Q376+S376+U376+W376+Y376+AA376+AC376+AE376+AG376</f>
        <v/>
      </c>
      <c r="AJ376" s="11" t="n">
        <v>0</v>
      </c>
      <c r="AK376" s="13" t="n">
        <v>0</v>
      </c>
      <c r="AL376" s="11" t="n">
        <v>680</v>
      </c>
      <c r="AM376" s="13" t="n">
        <v>2948.677584806838</v>
      </c>
      <c r="AN376" s="11" t="n">
        <v>0</v>
      </c>
      <c r="AO376" s="13" t="n">
        <v>0</v>
      </c>
      <c r="AP376" s="11" t="n">
        <v>0</v>
      </c>
      <c r="AQ376" s="13" t="n">
        <v>0</v>
      </c>
      <c r="AR376" s="11" t="n">
        <v>0</v>
      </c>
      <c r="AS376" s="13" t="n">
        <v>0</v>
      </c>
      <c r="AT376" s="11" t="n">
        <v>0</v>
      </c>
      <c r="AU376" s="13" t="n">
        <v>0</v>
      </c>
      <c r="AV376" s="11" t="n">
        <v>0</v>
      </c>
      <c r="AW376" s="13" t="n">
        <v>0</v>
      </c>
      <c r="AX376" s="11" t="n">
        <v>0</v>
      </c>
      <c r="AY376" s="13" t="n">
        <v>0</v>
      </c>
      <c r="AZ376" s="11" t="n">
        <v>0</v>
      </c>
      <c r="BA376" s="13" t="n">
        <v>0</v>
      </c>
      <c r="BB376" s="11" t="n">
        <v>0</v>
      </c>
      <c r="BC376" s="13" t="n">
        <v>0</v>
      </c>
      <c r="BD376" s="11" t="n">
        <v>0</v>
      </c>
      <c r="BE376" s="13" t="n">
        <v>0</v>
      </c>
      <c r="BF376" s="11" t="n">
        <v>660</v>
      </c>
      <c r="BG376" s="13" t="n">
        <v>2861.95177348899</v>
      </c>
      <c r="BH376" s="27">
        <f>AJ376+AL376+AN376+AP376+AR376+AT376+AV376+AX376+AZ376+BB376+BD376+BF376</f>
        <v/>
      </c>
      <c r="BI376" s="28">
        <f>AK376+AM376+AO376+AQ376+AS376+AU376+AW376+AY376+BA376+BC376+BE376+BG376</f>
        <v/>
      </c>
      <c r="BJ376" s="11">
        <f>BH376-AH376</f>
        <v/>
      </c>
      <c r="BK376" s="12">
        <f>IF(AH376&gt;0, BJ376/AH376, 0)</f>
        <v/>
      </c>
      <c r="BL376" s="13">
        <f>BI376-AI376</f>
        <v/>
      </c>
      <c r="BM376" s="12">
        <f>IF(AI376&gt;0, BL376/AI376, 0)</f>
        <v/>
      </c>
    </row>
    <row r="377">
      <c r="A377" s="19" t="inlineStr">
        <is>
          <t>García</t>
        </is>
      </c>
      <c r="B377" s="19" t="inlineStr">
        <is>
          <t>ESPAÑA</t>
        </is>
      </c>
      <c r="C377" s="19" t="inlineStr">
        <is>
          <t>EL PINAR BERRIES, S.L.</t>
        </is>
      </c>
      <c r="D377" s="10" t="inlineStr">
        <is>
          <t>En desarrollo/nuevo</t>
        </is>
      </c>
      <c r="E377" s="10" t="inlineStr">
        <is>
          <t>A-50(2)0020</t>
        </is>
      </c>
      <c r="F377" s="19" t="inlineStr">
        <is>
          <t>CODIORGAN-A50, 20 KG</t>
        </is>
      </c>
      <c r="G377" s="22" t="n">
        <v>20</v>
      </c>
      <c r="H377" s="13" t="n">
        <v>0</v>
      </c>
      <c r="I377" s="13" t="n">
        <v>0</v>
      </c>
      <c r="J377" s="11" t="n">
        <v>0</v>
      </c>
      <c r="K377" s="13" t="n">
        <v>0</v>
      </c>
      <c r="L377" s="11" t="n">
        <v>0</v>
      </c>
      <c r="M377" s="13" t="n">
        <v>0</v>
      </c>
      <c r="N377" s="11" t="n">
        <v>0</v>
      </c>
      <c r="O377" s="13" t="n">
        <v>0</v>
      </c>
      <c r="P377" s="11" t="n">
        <v>0</v>
      </c>
      <c r="Q377" s="13" t="n">
        <v>0</v>
      </c>
      <c r="R377" s="11" t="n">
        <v>0</v>
      </c>
      <c r="S377" s="13" t="n">
        <v>0</v>
      </c>
      <c r="T377" s="11" t="n">
        <v>0</v>
      </c>
      <c r="U377" s="13" t="n">
        <v>0</v>
      </c>
      <c r="V377" s="11" t="n">
        <v>0</v>
      </c>
      <c r="W377" s="13" t="n">
        <v>0</v>
      </c>
      <c r="X377" s="11" t="n">
        <v>59.35414045159279</v>
      </c>
      <c r="Y377" s="13" t="n">
        <v>0</v>
      </c>
      <c r="Z377" s="11" t="n">
        <v>0</v>
      </c>
      <c r="AA377" s="13" t="n">
        <v>0</v>
      </c>
      <c r="AB377" s="11" t="n">
        <v>0</v>
      </c>
      <c r="AC377" s="13" t="n">
        <v>0</v>
      </c>
      <c r="AD377" s="11" t="n">
        <v>0</v>
      </c>
      <c r="AE377" s="13" t="n">
        <v>0</v>
      </c>
      <c r="AF377" s="11" t="n">
        <v>0</v>
      </c>
      <c r="AG377" s="13" t="n">
        <v>0</v>
      </c>
      <c r="AH377" s="25">
        <f>J377+L377+N377+P377+R377+T377+V377+X377+Z377+AB377+AD377+AF377</f>
        <v/>
      </c>
      <c r="AI377" s="26">
        <f>K377+M377+O377+Q377+S377+U377+W377+Y377+AA377+AC377+AE377+AG377</f>
        <v/>
      </c>
      <c r="AJ377" s="11" t="n">
        <v>0</v>
      </c>
      <c r="AK377" s="13" t="n">
        <v>0</v>
      </c>
      <c r="AL377" s="11" t="n">
        <v>0</v>
      </c>
      <c r="AM377" s="13" t="n">
        <v>0</v>
      </c>
      <c r="AN377" s="11" t="n">
        <v>0</v>
      </c>
      <c r="AO377" s="13" t="n">
        <v>0</v>
      </c>
      <c r="AP377" s="11" t="n">
        <v>0</v>
      </c>
      <c r="AQ377" s="13" t="n">
        <v>0</v>
      </c>
      <c r="AR377" s="11" t="n">
        <v>0</v>
      </c>
      <c r="AS377" s="13" t="n">
        <v>0</v>
      </c>
      <c r="AT377" s="11" t="n">
        <v>0</v>
      </c>
      <c r="AU377" s="13" t="n">
        <v>0</v>
      </c>
      <c r="AV377" s="11" t="n">
        <v>0</v>
      </c>
      <c r="AW377" s="13" t="n">
        <v>0</v>
      </c>
      <c r="AX377" s="11" t="n">
        <v>80</v>
      </c>
      <c r="AY377" s="13" t="n">
        <v>0</v>
      </c>
      <c r="AZ377" s="11" t="n">
        <v>0</v>
      </c>
      <c r="BA377" s="13" t="n">
        <v>0</v>
      </c>
      <c r="BB377" s="11" t="n">
        <v>0</v>
      </c>
      <c r="BC377" s="13" t="n">
        <v>0</v>
      </c>
      <c r="BD377" s="11" t="n">
        <v>0</v>
      </c>
      <c r="BE377" s="13" t="n">
        <v>0</v>
      </c>
      <c r="BF377" s="11" t="n">
        <v>0</v>
      </c>
      <c r="BG377" s="13" t="n">
        <v>0</v>
      </c>
      <c r="BH377" s="27">
        <f>AJ377+AL377+AN377+AP377+AR377+AT377+AV377+AX377+AZ377+BB377+BD377+BF377</f>
        <v/>
      </c>
      <c r="BI377" s="28">
        <f>AK377+AM377+AO377+AQ377+AS377+AU377+AW377+AY377+BA377+BC377+BE377+BG377</f>
        <v/>
      </c>
      <c r="BJ377" s="11">
        <f>BH377-AH377</f>
        <v/>
      </c>
      <c r="BK377" s="12">
        <f>IF(AH377&gt;0, BJ377/AH377, 0)</f>
        <v/>
      </c>
      <c r="BL377" s="13">
        <f>BI377-AI377</f>
        <v/>
      </c>
      <c r="BM377" s="12">
        <f>IF(AI377&gt;0, BL377/AI377, 0)</f>
        <v/>
      </c>
    </row>
    <row r="378">
      <c r="A378" s="19" t="inlineStr">
        <is>
          <t>García</t>
        </is>
      </c>
      <c r="B378" s="19" t="inlineStr">
        <is>
          <t>ESPAÑA</t>
        </is>
      </c>
      <c r="C378" s="19" t="inlineStr">
        <is>
          <t>EL PINAR BERRIES, S.L.</t>
        </is>
      </c>
      <c r="D378" s="10" t="inlineStr">
        <is>
          <t>En desarrollo/nuevo</t>
        </is>
      </c>
      <c r="E378" s="10" t="inlineStr">
        <is>
          <t>AGXK1000</t>
        </is>
      </c>
      <c r="F378" s="19" t="inlineStr">
        <is>
          <t>AGROXILATO-K, 1000 L</t>
        </is>
      </c>
      <c r="G378" s="22" t="n">
        <v>1000</v>
      </c>
      <c r="H378" s="13" t="n">
        <v>3.62</v>
      </c>
      <c r="I378" s="13" t="n">
        <v>3.773406694358297</v>
      </c>
      <c r="J378" s="11" t="n">
        <v>0</v>
      </c>
      <c r="K378" s="13" t="n">
        <v>0</v>
      </c>
      <c r="L378" s="11" t="n">
        <v>0</v>
      </c>
      <c r="M378" s="13" t="n">
        <v>0</v>
      </c>
      <c r="N378" s="11" t="n">
        <v>0</v>
      </c>
      <c r="O378" s="13" t="n">
        <v>0</v>
      </c>
      <c r="P378" s="11" t="n">
        <v>0</v>
      </c>
      <c r="Q378" s="13" t="n">
        <v>0</v>
      </c>
      <c r="R378" s="11" t="n">
        <v>0</v>
      </c>
      <c r="S378" s="13" t="n">
        <v>0</v>
      </c>
      <c r="T378" s="11" t="n">
        <v>0</v>
      </c>
      <c r="U378" s="13" t="n">
        <v>0</v>
      </c>
      <c r="V378" s="11" t="n">
        <v>0</v>
      </c>
      <c r="W378" s="13" t="n">
        <v>0</v>
      </c>
      <c r="X378" s="11" t="n">
        <v>2967.70702257964</v>
      </c>
      <c r="Y378" s="13" t="n">
        <v>10743.0994217383</v>
      </c>
      <c r="Z378" s="11" t="n">
        <v>0</v>
      </c>
      <c r="AA378" s="13" t="n">
        <v>0</v>
      </c>
      <c r="AB378" s="11" t="n">
        <v>0</v>
      </c>
      <c r="AC378" s="13" t="n">
        <v>0</v>
      </c>
      <c r="AD378" s="11" t="n">
        <v>0</v>
      </c>
      <c r="AE378" s="13" t="n">
        <v>0</v>
      </c>
      <c r="AF378" s="11" t="n">
        <v>0</v>
      </c>
      <c r="AG378" s="13" t="n">
        <v>0</v>
      </c>
      <c r="AH378" s="25">
        <f>J378+L378+N378+P378+R378+T378+V378+X378+Z378+AB378+AD378+AF378</f>
        <v/>
      </c>
      <c r="AI378" s="26">
        <f>K378+M378+O378+Q378+S378+U378+W378+Y378+AA378+AC378+AE378+AG378</f>
        <v/>
      </c>
      <c r="AJ378" s="11" t="n">
        <v>0</v>
      </c>
      <c r="AK378" s="13" t="n">
        <v>0</v>
      </c>
      <c r="AL378" s="11" t="n">
        <v>0</v>
      </c>
      <c r="AM378" s="13" t="n">
        <v>0</v>
      </c>
      <c r="AN378" s="11" t="n">
        <v>0</v>
      </c>
      <c r="AO378" s="13" t="n">
        <v>0</v>
      </c>
      <c r="AP378" s="11" t="n">
        <v>0</v>
      </c>
      <c r="AQ378" s="13" t="n">
        <v>0</v>
      </c>
      <c r="AR378" s="11" t="n">
        <v>0</v>
      </c>
      <c r="AS378" s="13" t="n">
        <v>0</v>
      </c>
      <c r="AT378" s="11" t="n">
        <v>0</v>
      </c>
      <c r="AU378" s="13" t="n">
        <v>0</v>
      </c>
      <c r="AV378" s="11" t="n">
        <v>0</v>
      </c>
      <c r="AW378" s="13" t="n">
        <v>0</v>
      </c>
      <c r="AX378" s="11" t="n">
        <v>3000</v>
      </c>
      <c r="AY378" s="13" t="n">
        <v>11320.22008307489</v>
      </c>
      <c r="AZ378" s="11" t="n">
        <v>0</v>
      </c>
      <c r="BA378" s="13" t="n">
        <v>0</v>
      </c>
      <c r="BB378" s="11" t="n">
        <v>0</v>
      </c>
      <c r="BC378" s="13" t="n">
        <v>0</v>
      </c>
      <c r="BD378" s="11" t="n">
        <v>0</v>
      </c>
      <c r="BE378" s="13" t="n">
        <v>0</v>
      </c>
      <c r="BF378" s="11" t="n">
        <v>0</v>
      </c>
      <c r="BG378" s="13" t="n">
        <v>0</v>
      </c>
      <c r="BH378" s="27">
        <f>AJ378+AL378+AN378+AP378+AR378+AT378+AV378+AX378+AZ378+BB378+BD378+BF378</f>
        <v/>
      </c>
      <c r="BI378" s="28">
        <f>AK378+AM378+AO378+AQ378+AS378+AU378+AW378+AY378+BA378+BC378+BE378+BG378</f>
        <v/>
      </c>
      <c r="BJ378" s="11">
        <f>BH378-AH378</f>
        <v/>
      </c>
      <c r="BK378" s="12">
        <f>IF(AH378&gt;0, BJ378/AH378, 0)</f>
        <v/>
      </c>
      <c r="BL378" s="13">
        <f>BI378-AI378</f>
        <v/>
      </c>
      <c r="BM378" s="12">
        <f>IF(AI378&gt;0, BL378/AI378, 0)</f>
        <v/>
      </c>
    </row>
    <row r="379">
      <c r="A379" s="19" t="inlineStr">
        <is>
          <t>García</t>
        </is>
      </c>
      <c r="B379" s="19" t="inlineStr">
        <is>
          <t>ESPAÑA</t>
        </is>
      </c>
      <c r="C379" s="19" t="inlineStr">
        <is>
          <t>EL PINAR BERRIES, S.L.</t>
        </is>
      </c>
      <c r="D379" s="10" t="inlineStr">
        <is>
          <t>En desarrollo/nuevo</t>
        </is>
      </c>
      <c r="E379" s="10" t="inlineStr">
        <is>
          <t>AVAN0020</t>
        </is>
      </c>
      <c r="F379" s="19" t="inlineStr">
        <is>
          <t>FLORAMEC AVANCE, 20 L</t>
        </is>
      </c>
      <c r="G379" s="22" t="n">
        <v>20</v>
      </c>
      <c r="H379" s="13" t="n">
        <v>5.55</v>
      </c>
      <c r="I379" s="13" t="n">
        <v>5.785195346322803</v>
      </c>
      <c r="J379" s="11" t="n">
        <v>0</v>
      </c>
      <c r="K379" s="13" t="n">
        <v>0</v>
      </c>
      <c r="L379" s="11" t="n">
        <v>0</v>
      </c>
      <c r="M379" s="13" t="n">
        <v>0</v>
      </c>
      <c r="N379" s="11" t="n">
        <v>0</v>
      </c>
      <c r="O379" s="13" t="n">
        <v>0</v>
      </c>
      <c r="P379" s="11" t="n">
        <v>0</v>
      </c>
      <c r="Q379" s="13" t="n">
        <v>0</v>
      </c>
      <c r="R379" s="11" t="n">
        <v>0</v>
      </c>
      <c r="S379" s="13" t="n">
        <v>0</v>
      </c>
      <c r="T379" s="11" t="n">
        <v>0</v>
      </c>
      <c r="U379" s="13" t="n">
        <v>0</v>
      </c>
      <c r="V379" s="11" t="n">
        <v>0</v>
      </c>
      <c r="W379" s="13" t="n">
        <v>0</v>
      </c>
      <c r="X379" s="11" t="n">
        <v>79.13885393545706</v>
      </c>
      <c r="Y379" s="13" t="n">
        <v>439.2206393417867</v>
      </c>
      <c r="Z379" s="11" t="n">
        <v>0</v>
      </c>
      <c r="AA379" s="13" t="n">
        <v>0</v>
      </c>
      <c r="AB379" s="11" t="n">
        <v>0</v>
      </c>
      <c r="AC379" s="13" t="n">
        <v>0</v>
      </c>
      <c r="AD379" s="11" t="n">
        <v>0</v>
      </c>
      <c r="AE379" s="13" t="n">
        <v>0</v>
      </c>
      <c r="AF379" s="11" t="n">
        <v>0</v>
      </c>
      <c r="AG379" s="13" t="n">
        <v>0</v>
      </c>
      <c r="AH379" s="25">
        <f>J379+L379+N379+P379+R379+T379+V379+X379+Z379+AB379+AD379+AF379</f>
        <v/>
      </c>
      <c r="AI379" s="26">
        <f>K379+M379+O379+Q379+S379+U379+W379+Y379+AA379+AC379+AE379+AG379</f>
        <v/>
      </c>
      <c r="AJ379" s="11" t="n">
        <v>0</v>
      </c>
      <c r="AK379" s="13" t="n">
        <v>0</v>
      </c>
      <c r="AL379" s="11" t="n">
        <v>0</v>
      </c>
      <c r="AM379" s="13" t="n">
        <v>0</v>
      </c>
      <c r="AN379" s="11" t="n">
        <v>0</v>
      </c>
      <c r="AO379" s="13" t="n">
        <v>0</v>
      </c>
      <c r="AP379" s="11" t="n">
        <v>0</v>
      </c>
      <c r="AQ379" s="13" t="n">
        <v>0</v>
      </c>
      <c r="AR379" s="11" t="n">
        <v>0</v>
      </c>
      <c r="AS379" s="13" t="n">
        <v>0</v>
      </c>
      <c r="AT379" s="11" t="n">
        <v>0</v>
      </c>
      <c r="AU379" s="13" t="n">
        <v>0</v>
      </c>
      <c r="AV379" s="11" t="n">
        <v>0</v>
      </c>
      <c r="AW379" s="13" t="n">
        <v>0</v>
      </c>
      <c r="AX379" s="11" t="n">
        <v>100</v>
      </c>
      <c r="AY379" s="13" t="n">
        <v>578.5195346322803</v>
      </c>
      <c r="AZ379" s="11" t="n">
        <v>0</v>
      </c>
      <c r="BA379" s="13" t="n">
        <v>0</v>
      </c>
      <c r="BB379" s="11" t="n">
        <v>0</v>
      </c>
      <c r="BC379" s="13" t="n">
        <v>0</v>
      </c>
      <c r="BD379" s="11" t="n">
        <v>0</v>
      </c>
      <c r="BE379" s="13" t="n">
        <v>0</v>
      </c>
      <c r="BF379" s="11" t="n">
        <v>0</v>
      </c>
      <c r="BG379" s="13" t="n">
        <v>0</v>
      </c>
      <c r="BH379" s="27">
        <f>AJ379+AL379+AN379+AP379+AR379+AT379+AV379+AX379+AZ379+BB379+BD379+BF379</f>
        <v/>
      </c>
      <c r="BI379" s="28">
        <f>AK379+AM379+AO379+AQ379+AS379+AU379+AW379+AY379+BA379+BC379+BE379+BG379</f>
        <v/>
      </c>
      <c r="BJ379" s="11">
        <f>BH379-AH379</f>
        <v/>
      </c>
      <c r="BK379" s="12">
        <f>IF(AH379&gt;0, BJ379/AH379, 0)</f>
        <v/>
      </c>
      <c r="BL379" s="13">
        <f>BI379-AI379</f>
        <v/>
      </c>
      <c r="BM379" s="12">
        <f>IF(AI379&gt;0, BL379/AI379, 0)</f>
        <v/>
      </c>
    </row>
    <row r="380">
      <c r="A380" s="19" t="inlineStr">
        <is>
          <t>García</t>
        </is>
      </c>
      <c r="B380" s="19" t="inlineStr">
        <is>
          <t>ESPAÑA</t>
        </is>
      </c>
      <c r="C380" s="19" t="inlineStr">
        <is>
          <t>EL PINAR BERRIES, S.L.</t>
        </is>
      </c>
      <c r="D380" s="10" t="inlineStr">
        <is>
          <t>En desarrollo/nuevo</t>
        </is>
      </c>
      <c r="E380" s="10" t="inlineStr">
        <is>
          <t>HST0020</t>
        </is>
      </c>
      <c r="F380" s="19" t="inlineStr">
        <is>
          <t>HIDROSTRESS-40, 20 L</t>
        </is>
      </c>
      <c r="G380" s="22" t="n">
        <v>20</v>
      </c>
      <c r="H380" s="13" t="n">
        <v>0</v>
      </c>
      <c r="I380" s="13" t="n">
        <v>0</v>
      </c>
      <c r="J380" s="11" t="n">
        <v>0</v>
      </c>
      <c r="K380" s="13" t="n">
        <v>0</v>
      </c>
      <c r="L380" s="11" t="n">
        <v>0</v>
      </c>
      <c r="M380" s="13" t="n">
        <v>0</v>
      </c>
      <c r="N380" s="11" t="n">
        <v>0</v>
      </c>
      <c r="O380" s="13" t="n">
        <v>0</v>
      </c>
      <c r="P380" s="11" t="n">
        <v>0</v>
      </c>
      <c r="Q380" s="13" t="n">
        <v>0</v>
      </c>
      <c r="R380" s="11" t="n">
        <v>0</v>
      </c>
      <c r="S380" s="13" t="n">
        <v>0</v>
      </c>
      <c r="T380" s="11" t="n">
        <v>0</v>
      </c>
      <c r="U380" s="13" t="n">
        <v>0</v>
      </c>
      <c r="V380" s="11" t="n">
        <v>0</v>
      </c>
      <c r="W380" s="13" t="n">
        <v>0</v>
      </c>
      <c r="X380" s="11" t="n">
        <v>59.35414045159279</v>
      </c>
      <c r="Y380" s="13" t="n">
        <v>0</v>
      </c>
      <c r="Z380" s="11" t="n">
        <v>0</v>
      </c>
      <c r="AA380" s="13" t="n">
        <v>0</v>
      </c>
      <c r="AB380" s="11" t="n">
        <v>0</v>
      </c>
      <c r="AC380" s="13" t="n">
        <v>0</v>
      </c>
      <c r="AD380" s="11" t="n">
        <v>0</v>
      </c>
      <c r="AE380" s="13" t="n">
        <v>0</v>
      </c>
      <c r="AF380" s="11" t="n">
        <v>0</v>
      </c>
      <c r="AG380" s="13" t="n">
        <v>0</v>
      </c>
      <c r="AH380" s="25">
        <f>J380+L380+N380+P380+R380+T380+V380+X380+Z380+AB380+AD380+AF380</f>
        <v/>
      </c>
      <c r="AI380" s="26">
        <f>K380+M380+O380+Q380+S380+U380+W380+Y380+AA380+AC380+AE380+AG380</f>
        <v/>
      </c>
      <c r="AJ380" s="11" t="n">
        <v>0</v>
      </c>
      <c r="AK380" s="13" t="n">
        <v>0</v>
      </c>
      <c r="AL380" s="11" t="n">
        <v>0</v>
      </c>
      <c r="AM380" s="13" t="n">
        <v>0</v>
      </c>
      <c r="AN380" s="11" t="n">
        <v>0</v>
      </c>
      <c r="AO380" s="13" t="n">
        <v>0</v>
      </c>
      <c r="AP380" s="11" t="n">
        <v>0</v>
      </c>
      <c r="AQ380" s="13" t="n">
        <v>0</v>
      </c>
      <c r="AR380" s="11" t="n">
        <v>0</v>
      </c>
      <c r="AS380" s="13" t="n">
        <v>0</v>
      </c>
      <c r="AT380" s="11" t="n">
        <v>0</v>
      </c>
      <c r="AU380" s="13" t="n">
        <v>0</v>
      </c>
      <c r="AV380" s="11" t="n">
        <v>0</v>
      </c>
      <c r="AW380" s="13" t="n">
        <v>0</v>
      </c>
      <c r="AX380" s="11" t="n">
        <v>80</v>
      </c>
      <c r="AY380" s="13" t="n">
        <v>0</v>
      </c>
      <c r="AZ380" s="11" t="n">
        <v>0</v>
      </c>
      <c r="BA380" s="13" t="n">
        <v>0</v>
      </c>
      <c r="BB380" s="11" t="n">
        <v>0</v>
      </c>
      <c r="BC380" s="13" t="n">
        <v>0</v>
      </c>
      <c r="BD380" s="11" t="n">
        <v>0</v>
      </c>
      <c r="BE380" s="13" t="n">
        <v>0</v>
      </c>
      <c r="BF380" s="11" t="n">
        <v>0</v>
      </c>
      <c r="BG380" s="13" t="n">
        <v>0</v>
      </c>
      <c r="BH380" s="27">
        <f>AJ380+AL380+AN380+AP380+AR380+AT380+AV380+AX380+AZ380+BB380+BD380+BF380</f>
        <v/>
      </c>
      <c r="BI380" s="28">
        <f>AK380+AM380+AO380+AQ380+AS380+AU380+AW380+AY380+BA380+BC380+BE380+BG380</f>
        <v/>
      </c>
      <c r="BJ380" s="11">
        <f>BH380-AH380</f>
        <v/>
      </c>
      <c r="BK380" s="12">
        <f>IF(AH380&gt;0, BJ380/AH380, 0)</f>
        <v/>
      </c>
      <c r="BL380" s="13">
        <f>BI380-AI380</f>
        <v/>
      </c>
      <c r="BM380" s="12">
        <f>IF(AI380&gt;0, BL380/AI380, 0)</f>
        <v/>
      </c>
    </row>
    <row r="381">
      <c r="A381" s="19" t="inlineStr">
        <is>
          <t>García</t>
        </is>
      </c>
      <c r="B381" s="19" t="inlineStr">
        <is>
          <t>ESPAÑA</t>
        </is>
      </c>
      <c r="C381" s="19" t="inlineStr">
        <is>
          <t>EL PINAR BERRIES, S.L.</t>
        </is>
      </c>
      <c r="D381" s="10" t="inlineStr">
        <is>
          <t>En desarrollo/nuevo</t>
        </is>
      </c>
      <c r="E381" s="10" t="inlineStr">
        <is>
          <t>S0020</t>
        </is>
      </c>
      <c r="F381" s="19" t="inlineStr">
        <is>
          <t>SALWAX STAR, 20 L</t>
        </is>
      </c>
      <c r="G381" s="22" t="n">
        <v>20</v>
      </c>
      <c r="H381" s="13" t="n">
        <v>3.17</v>
      </c>
      <c r="I381" s="13" t="n">
        <v>3.304336801413205</v>
      </c>
      <c r="J381" s="11" t="n">
        <v>0</v>
      </c>
      <c r="K381" s="13" t="n">
        <v>0</v>
      </c>
      <c r="L381" s="11" t="n">
        <v>0</v>
      </c>
      <c r="M381" s="13" t="n">
        <v>0</v>
      </c>
      <c r="N381" s="11" t="n">
        <v>0</v>
      </c>
      <c r="O381" s="13" t="n">
        <v>0</v>
      </c>
      <c r="P381" s="11" t="n">
        <v>0</v>
      </c>
      <c r="Q381" s="13" t="n">
        <v>0</v>
      </c>
      <c r="R381" s="11" t="n">
        <v>0</v>
      </c>
      <c r="S381" s="13" t="n">
        <v>0</v>
      </c>
      <c r="T381" s="11" t="n">
        <v>633.1108314836565</v>
      </c>
      <c r="U381" s="13" t="n">
        <v>2779.356550213252</v>
      </c>
      <c r="V381" s="11" t="n">
        <v>633.1108314836565</v>
      </c>
      <c r="W381" s="13" t="n">
        <v>1234.56612139313</v>
      </c>
      <c r="X381" s="11" t="n">
        <v>0</v>
      </c>
      <c r="Y381" s="13" t="n">
        <v>0</v>
      </c>
      <c r="Z381" s="11" t="n">
        <v>0</v>
      </c>
      <c r="AA381" s="13" t="n">
        <v>0</v>
      </c>
      <c r="AB381" s="11" t="n">
        <v>0</v>
      </c>
      <c r="AC381" s="13" t="n">
        <v>0</v>
      </c>
      <c r="AD381" s="11" t="n">
        <v>0</v>
      </c>
      <c r="AE381" s="13" t="n">
        <v>0</v>
      </c>
      <c r="AF381" s="11" t="n">
        <v>0</v>
      </c>
      <c r="AG381" s="13" t="n">
        <v>0</v>
      </c>
      <c r="AH381" s="25">
        <f>J381+L381+N381+P381+R381+T381+V381+X381+Z381+AB381+AD381+AF381</f>
        <v/>
      </c>
      <c r="AI381" s="26">
        <f>K381+M381+O381+Q381+S381+U381+W381+Y381+AA381+AC381+AE381+AG381</f>
        <v/>
      </c>
      <c r="AJ381" s="11" t="n">
        <v>0</v>
      </c>
      <c r="AK381" s="13" t="n">
        <v>0</v>
      </c>
      <c r="AL381" s="11" t="n">
        <v>0</v>
      </c>
      <c r="AM381" s="13" t="n">
        <v>0</v>
      </c>
      <c r="AN381" s="11" t="n">
        <v>0</v>
      </c>
      <c r="AO381" s="13" t="n">
        <v>0</v>
      </c>
      <c r="AP381" s="11" t="n">
        <v>0</v>
      </c>
      <c r="AQ381" s="13" t="n">
        <v>0</v>
      </c>
      <c r="AR381" s="11" t="n">
        <v>0</v>
      </c>
      <c r="AS381" s="13" t="n">
        <v>0</v>
      </c>
      <c r="AT381" s="11" t="n">
        <v>780</v>
      </c>
      <c r="AU381" s="13" t="n">
        <v>3569.309172050188</v>
      </c>
      <c r="AV381" s="11" t="n">
        <v>780</v>
      </c>
      <c r="AW381" s="13" t="n">
        <v>1585.456238154411</v>
      </c>
      <c r="AX381" s="11" t="n">
        <v>0</v>
      </c>
      <c r="AY381" s="13" t="n">
        <v>0</v>
      </c>
      <c r="AZ381" s="11" t="n">
        <v>0</v>
      </c>
      <c r="BA381" s="13" t="n">
        <v>0</v>
      </c>
      <c r="BB381" s="11" t="n">
        <v>0</v>
      </c>
      <c r="BC381" s="13" t="n">
        <v>0</v>
      </c>
      <c r="BD381" s="11" t="n">
        <v>0</v>
      </c>
      <c r="BE381" s="13" t="n">
        <v>0</v>
      </c>
      <c r="BF381" s="11" t="n">
        <v>0</v>
      </c>
      <c r="BG381" s="13" t="n">
        <v>0</v>
      </c>
      <c r="BH381" s="27">
        <f>AJ381+AL381+AN381+AP381+AR381+AT381+AV381+AX381+AZ381+BB381+BD381+BF381</f>
        <v/>
      </c>
      <c r="BI381" s="28">
        <f>AK381+AM381+AO381+AQ381+AS381+AU381+AW381+AY381+BA381+BC381+BE381+BG381</f>
        <v/>
      </c>
      <c r="BJ381" s="11">
        <f>BH381-AH381</f>
        <v/>
      </c>
      <c r="BK381" s="12">
        <f>IF(AH381&gt;0, BJ381/AH381, 0)</f>
        <v/>
      </c>
      <c r="BL381" s="13">
        <f>BI381-AI381</f>
        <v/>
      </c>
      <c r="BM381" s="12">
        <f>IF(AI381&gt;0, BL381/AI381, 0)</f>
        <v/>
      </c>
    </row>
    <row r="382">
      <c r="A382" s="19" t="inlineStr">
        <is>
          <t>García</t>
        </is>
      </c>
      <c r="B382" s="19" t="inlineStr">
        <is>
          <t>ESPAÑA</t>
        </is>
      </c>
      <c r="C382" s="19" t="inlineStr">
        <is>
          <t>HORTOFRUTICOLA COSTA DE ALMERÍA, S.L.</t>
        </is>
      </c>
      <c r="D382" s="10" t="inlineStr">
        <is>
          <t>Baja aportación</t>
        </is>
      </c>
      <c r="E382" s="10" t="inlineStr">
        <is>
          <t>AGXK0020</t>
        </is>
      </c>
      <c r="F382" s="19" t="inlineStr">
        <is>
          <t>AGROXILATO-K, 20 L</t>
        </is>
      </c>
      <c r="G382" s="22" t="n">
        <v>20</v>
      </c>
      <c r="H382" s="13" t="n">
        <v>3.449999999999999</v>
      </c>
      <c r="I382" s="13" t="n">
        <v>3.59620251257904</v>
      </c>
      <c r="J382" s="11" t="n">
        <v>1266.221662967313</v>
      </c>
      <c r="K382" s="13" t="n">
        <v>4368.464737237229</v>
      </c>
      <c r="L382" s="11" t="n">
        <v>0</v>
      </c>
      <c r="M382" s="13" t="n">
        <v>0</v>
      </c>
      <c r="N382" s="11" t="n">
        <v>0</v>
      </c>
      <c r="O382" s="13" t="n">
        <v>0</v>
      </c>
      <c r="P382" s="11" t="n">
        <v>633.1108314836565</v>
      </c>
      <c r="Q382" s="13" t="n">
        <v>2184.232368618615</v>
      </c>
      <c r="R382" s="11" t="n">
        <v>0</v>
      </c>
      <c r="S382" s="13" t="n">
        <v>0</v>
      </c>
      <c r="T382" s="11" t="n">
        <v>0</v>
      </c>
      <c r="U382" s="13" t="n">
        <v>0</v>
      </c>
      <c r="V382" s="11" t="n">
        <v>0</v>
      </c>
      <c r="W382" s="13" t="n">
        <v>0</v>
      </c>
      <c r="X382" s="11" t="n">
        <v>0</v>
      </c>
      <c r="Y382" s="13" t="n">
        <v>0</v>
      </c>
      <c r="Z382" s="11" t="n">
        <v>0</v>
      </c>
      <c r="AA382" s="13" t="n">
        <v>0</v>
      </c>
      <c r="AB382" s="11" t="n">
        <v>0</v>
      </c>
      <c r="AC382" s="13" t="n">
        <v>0</v>
      </c>
      <c r="AD382" s="11" t="n">
        <v>0</v>
      </c>
      <c r="AE382" s="13" t="n">
        <v>0</v>
      </c>
      <c r="AF382" s="11" t="n">
        <v>1280</v>
      </c>
      <c r="AG382" s="13" t="n">
        <v>4416</v>
      </c>
      <c r="AH382" s="25">
        <f>J382+L382+N382+P382+R382+T382+V382+X382+Z382+AB382+AD382+AF382</f>
        <v/>
      </c>
      <c r="AI382" s="26">
        <f>K382+M382+O382+Q382+S382+U382+W382+Y382+AA382+AC382+AE382+AG382</f>
        <v/>
      </c>
      <c r="AJ382" s="11" t="n">
        <v>1360</v>
      </c>
      <c r="AK382" s="13" t="n">
        <v>4890.835417107493</v>
      </c>
      <c r="AL382" s="11" t="n">
        <v>0</v>
      </c>
      <c r="AM382" s="13" t="n">
        <v>0</v>
      </c>
      <c r="AN382" s="11" t="n">
        <v>0</v>
      </c>
      <c r="AO382" s="13" t="n">
        <v>0</v>
      </c>
      <c r="AP382" s="11" t="n">
        <v>680</v>
      </c>
      <c r="AQ382" s="13" t="n">
        <v>2445.417708553747</v>
      </c>
      <c r="AR382" s="11" t="n">
        <v>0</v>
      </c>
      <c r="AS382" s="13" t="n">
        <v>0</v>
      </c>
      <c r="AT382" s="11" t="n">
        <v>0</v>
      </c>
      <c r="AU382" s="13" t="n">
        <v>0</v>
      </c>
      <c r="AV382" s="11" t="n">
        <v>0</v>
      </c>
      <c r="AW382" s="13" t="n">
        <v>0</v>
      </c>
      <c r="AX382" s="11" t="n">
        <v>0</v>
      </c>
      <c r="AY382" s="13" t="n">
        <v>0</v>
      </c>
      <c r="AZ382" s="11" t="n">
        <v>0</v>
      </c>
      <c r="BA382" s="13" t="n">
        <v>0</v>
      </c>
      <c r="BB382" s="11" t="n">
        <v>0</v>
      </c>
      <c r="BC382" s="13" t="n">
        <v>0</v>
      </c>
      <c r="BD382" s="11" t="n">
        <v>0</v>
      </c>
      <c r="BE382" s="13" t="n">
        <v>0</v>
      </c>
      <c r="BF382" s="11" t="n">
        <v>1320</v>
      </c>
      <c r="BG382" s="13" t="n">
        <v>4746.987316604333</v>
      </c>
      <c r="BH382" s="27">
        <f>AJ382+AL382+AN382+AP382+AR382+AT382+AV382+AX382+AZ382+BB382+BD382+BF382</f>
        <v/>
      </c>
      <c r="BI382" s="28">
        <f>AK382+AM382+AO382+AQ382+AS382+AU382+AW382+AY382+BA382+BC382+BE382+BG382</f>
        <v/>
      </c>
      <c r="BJ382" s="11">
        <f>BH382-AH382</f>
        <v/>
      </c>
      <c r="BK382" s="12">
        <f>IF(AH382&gt;0, BJ382/AH382, 0)</f>
        <v/>
      </c>
      <c r="BL382" s="13">
        <f>BI382-AI382</f>
        <v/>
      </c>
      <c r="BM382" s="12">
        <f>IF(AI382&gt;0, BL382/AI382, 0)</f>
        <v/>
      </c>
    </row>
    <row r="383">
      <c r="A383" s="19" t="inlineStr">
        <is>
          <t>García</t>
        </is>
      </c>
      <c r="B383" s="19" t="inlineStr">
        <is>
          <t>ESPAÑA</t>
        </is>
      </c>
      <c r="C383" s="19" t="inlineStr">
        <is>
          <t>HORTOFRUTICOLA COSTA DE ALMERÍA, S.L.</t>
        </is>
      </c>
      <c r="D383" s="10" t="inlineStr">
        <is>
          <t>Baja aportación</t>
        </is>
      </c>
      <c r="E383" s="10" t="inlineStr">
        <is>
          <t>AVAN0020</t>
        </is>
      </c>
      <c r="F383" s="19" t="inlineStr">
        <is>
          <t>FLORAMEC AVANCE, 20 L</t>
        </is>
      </c>
      <c r="G383" s="22" t="n">
        <v>20</v>
      </c>
      <c r="H383" s="13" t="n">
        <v>5.289999999999999</v>
      </c>
      <c r="I383" s="13" t="n">
        <v>5.514177185954527</v>
      </c>
      <c r="J383" s="11" t="n">
        <v>0</v>
      </c>
      <c r="K383" s="13" t="n">
        <v>0</v>
      </c>
      <c r="L383" s="11" t="n">
        <v>633.1108314836565</v>
      </c>
      <c r="M383" s="13" t="n">
        <v>3349.156298548543</v>
      </c>
      <c r="N383" s="11" t="n">
        <v>0</v>
      </c>
      <c r="O383" s="13" t="n">
        <v>0</v>
      </c>
      <c r="P383" s="11" t="n">
        <v>0</v>
      </c>
      <c r="Q383" s="13" t="n">
        <v>0</v>
      </c>
      <c r="R383" s="11" t="n">
        <v>0</v>
      </c>
      <c r="S383" s="13" t="n">
        <v>0</v>
      </c>
      <c r="T383" s="11" t="n">
        <v>0</v>
      </c>
      <c r="U383" s="13" t="n">
        <v>0</v>
      </c>
      <c r="V383" s="11" t="n">
        <v>0</v>
      </c>
      <c r="W383" s="13" t="n">
        <v>0</v>
      </c>
      <c r="X383" s="11" t="n">
        <v>0</v>
      </c>
      <c r="Y383" s="13" t="n">
        <v>0</v>
      </c>
      <c r="Z383" s="11" t="n">
        <v>0</v>
      </c>
      <c r="AA383" s="13" t="n">
        <v>0</v>
      </c>
      <c r="AB383" s="11" t="n">
        <v>0</v>
      </c>
      <c r="AC383" s="13" t="n">
        <v>0</v>
      </c>
      <c r="AD383" s="11" t="n">
        <v>0</v>
      </c>
      <c r="AE383" s="13" t="n">
        <v>0</v>
      </c>
      <c r="AF383" s="11" t="n">
        <v>0</v>
      </c>
      <c r="AG383" s="13" t="n">
        <v>0</v>
      </c>
      <c r="AH383" s="25">
        <f>J383+L383+N383+P383+R383+T383+V383+X383+Z383+AB383+AD383+AF383</f>
        <v/>
      </c>
      <c r="AI383" s="26">
        <f>K383+M383+O383+Q383+S383+U383+W383+Y383+AA383+AC383+AE383+AG383</f>
        <v/>
      </c>
      <c r="AJ383" s="11" t="n">
        <v>0</v>
      </c>
      <c r="AK383" s="13" t="n">
        <v>0</v>
      </c>
      <c r="AL383" s="11" t="n">
        <v>680</v>
      </c>
      <c r="AM383" s="13" t="n">
        <v>3749.640486449079</v>
      </c>
      <c r="AN383" s="11" t="n">
        <v>0</v>
      </c>
      <c r="AO383" s="13" t="n">
        <v>0</v>
      </c>
      <c r="AP383" s="11" t="n">
        <v>0</v>
      </c>
      <c r="AQ383" s="13" t="n">
        <v>0</v>
      </c>
      <c r="AR383" s="11" t="n">
        <v>0</v>
      </c>
      <c r="AS383" s="13" t="n">
        <v>0</v>
      </c>
      <c r="AT383" s="11" t="n">
        <v>0</v>
      </c>
      <c r="AU383" s="13" t="n">
        <v>0</v>
      </c>
      <c r="AV383" s="11" t="n">
        <v>0</v>
      </c>
      <c r="AW383" s="13" t="n">
        <v>0</v>
      </c>
      <c r="AX383" s="11" t="n">
        <v>0</v>
      </c>
      <c r="AY383" s="13" t="n">
        <v>0</v>
      </c>
      <c r="AZ383" s="11" t="n">
        <v>0</v>
      </c>
      <c r="BA383" s="13" t="n">
        <v>0</v>
      </c>
      <c r="BB383" s="11" t="n">
        <v>0</v>
      </c>
      <c r="BC383" s="13" t="n">
        <v>0</v>
      </c>
      <c r="BD383" s="11" t="n">
        <v>0</v>
      </c>
      <c r="BE383" s="13" t="n">
        <v>0</v>
      </c>
      <c r="BF383" s="11" t="n">
        <v>0</v>
      </c>
      <c r="BG383" s="13" t="n">
        <v>0</v>
      </c>
      <c r="BH383" s="27">
        <f>AJ383+AL383+AN383+AP383+AR383+AT383+AV383+AX383+AZ383+BB383+BD383+BF383</f>
        <v/>
      </c>
      <c r="BI383" s="28">
        <f>AK383+AM383+AO383+AQ383+AS383+AU383+AW383+AY383+BA383+BC383+BE383+BG383</f>
        <v/>
      </c>
      <c r="BJ383" s="11">
        <f>BH383-AH383</f>
        <v/>
      </c>
      <c r="BK383" s="12">
        <f>IF(AH383&gt;0, BJ383/AH383, 0)</f>
        <v/>
      </c>
      <c r="BL383" s="13">
        <f>BI383-AI383</f>
        <v/>
      </c>
      <c r="BM383" s="12">
        <f>IF(AI383&gt;0, BL383/AI383, 0)</f>
        <v/>
      </c>
    </row>
    <row r="384">
      <c r="A384" s="19" t="inlineStr">
        <is>
          <t>García</t>
        </is>
      </c>
      <c r="B384" s="19" t="inlineStr">
        <is>
          <t>ESPAÑA</t>
        </is>
      </c>
      <c r="C384" s="19" t="inlineStr">
        <is>
          <t>INIESTA DEL PINO DISTRIBUCIONES S.L.U</t>
        </is>
      </c>
      <c r="D384" s="10" t="inlineStr">
        <is>
          <t>En desarrollo/nuevo</t>
        </is>
      </c>
      <c r="E384" s="10" t="inlineStr">
        <is>
          <t>A-50(2)0005</t>
        </is>
      </c>
      <c r="F384" s="19" t="inlineStr">
        <is>
          <t>CODIORGAN-A50, 5 KG</t>
        </is>
      </c>
      <c r="G384" s="22" t="n">
        <v>5</v>
      </c>
      <c r="H384" s="13" t="n">
        <v>5.32</v>
      </c>
      <c r="I384" s="13" t="n">
        <v>5.545448512150868</v>
      </c>
      <c r="J384" s="11" t="n">
        <v>0</v>
      </c>
      <c r="K384" s="13" t="n">
        <v>0</v>
      </c>
      <c r="L384" s="11" t="n">
        <v>0</v>
      </c>
      <c r="M384" s="13" t="n">
        <v>0</v>
      </c>
      <c r="N384" s="11" t="n">
        <v>0</v>
      </c>
      <c r="O384" s="13" t="n">
        <v>0</v>
      </c>
      <c r="P384" s="11" t="n">
        <v>0</v>
      </c>
      <c r="Q384" s="13" t="n">
        <v>0</v>
      </c>
      <c r="R384" s="11" t="n">
        <v>0</v>
      </c>
      <c r="S384" s="13" t="n">
        <v>0</v>
      </c>
      <c r="T384" s="11" t="n">
        <v>0</v>
      </c>
      <c r="U384" s="13" t="n">
        <v>0</v>
      </c>
      <c r="V384" s="11" t="n">
        <v>0</v>
      </c>
      <c r="W384" s="13" t="n">
        <v>0</v>
      </c>
      <c r="X384" s="11" t="n">
        <v>0</v>
      </c>
      <c r="Y384" s="13" t="n">
        <v>0</v>
      </c>
      <c r="Z384" s="11" t="n">
        <v>0</v>
      </c>
      <c r="AA384" s="13" t="n">
        <v>0</v>
      </c>
      <c r="AB384" s="11" t="n">
        <v>0</v>
      </c>
      <c r="AC384" s="13" t="n">
        <v>0</v>
      </c>
      <c r="AD384" s="11" t="n">
        <v>0</v>
      </c>
      <c r="AE384" s="13" t="n">
        <v>0</v>
      </c>
      <c r="AF384" s="11" t="n">
        <v>25</v>
      </c>
      <c r="AG384" s="13" t="n">
        <v>133</v>
      </c>
      <c r="AH384" s="25">
        <f>J384+L384+N384+P384+R384+T384+V384+X384+Z384+AB384+AD384+AF384</f>
        <v/>
      </c>
      <c r="AI384" s="26">
        <f>K384+M384+O384+Q384+S384+U384+W384+Y384+AA384+AC384+AE384+AG384</f>
        <v/>
      </c>
      <c r="AJ384" s="11" t="n">
        <v>0</v>
      </c>
      <c r="AK384" s="13" t="n">
        <v>0</v>
      </c>
      <c r="AL384" s="11" t="n">
        <v>0</v>
      </c>
      <c r="AM384" s="13" t="n">
        <v>0</v>
      </c>
      <c r="AN384" s="11" t="n">
        <v>0</v>
      </c>
      <c r="AO384" s="13" t="n">
        <v>0</v>
      </c>
      <c r="AP384" s="11" t="n">
        <v>0</v>
      </c>
      <c r="AQ384" s="13" t="n">
        <v>0</v>
      </c>
      <c r="AR384" s="11" t="n">
        <v>0</v>
      </c>
      <c r="AS384" s="13" t="n">
        <v>0</v>
      </c>
      <c r="AT384" s="11" t="n">
        <v>0</v>
      </c>
      <c r="AU384" s="13" t="n">
        <v>0</v>
      </c>
      <c r="AV384" s="11" t="n">
        <v>0</v>
      </c>
      <c r="AW384" s="13" t="n">
        <v>0</v>
      </c>
      <c r="AX384" s="11" t="n">
        <v>0</v>
      </c>
      <c r="AY384" s="13" t="n">
        <v>0</v>
      </c>
      <c r="AZ384" s="11" t="n">
        <v>0</v>
      </c>
      <c r="BA384" s="13" t="n">
        <v>0</v>
      </c>
      <c r="BB384" s="11" t="n">
        <v>0</v>
      </c>
      <c r="BC384" s="13" t="n">
        <v>0</v>
      </c>
      <c r="BD384" s="11" t="n">
        <v>0</v>
      </c>
      <c r="BE384" s="13" t="n">
        <v>0</v>
      </c>
      <c r="BF384" s="11" t="n">
        <v>35</v>
      </c>
      <c r="BG384" s="13" t="n">
        <v>194.0906979252804</v>
      </c>
      <c r="BH384" s="27">
        <f>AJ384+AL384+AN384+AP384+AR384+AT384+AV384+AX384+AZ384+BB384+BD384+BF384</f>
        <v/>
      </c>
      <c r="BI384" s="28">
        <f>AK384+AM384+AO384+AQ384+AS384+AU384+AW384+AY384+BA384+BC384+BE384+BG384</f>
        <v/>
      </c>
      <c r="BJ384" s="11">
        <f>BH384-AH384</f>
        <v/>
      </c>
      <c r="BK384" s="12">
        <f>IF(AH384&gt;0, BJ384/AH384, 0)</f>
        <v/>
      </c>
      <c r="BL384" s="13">
        <f>BI384-AI384</f>
        <v/>
      </c>
      <c r="BM384" s="12">
        <f>IF(AI384&gt;0, BL384/AI384, 0)</f>
        <v/>
      </c>
    </row>
    <row r="385">
      <c r="A385" s="19" t="inlineStr">
        <is>
          <t>García</t>
        </is>
      </c>
      <c r="B385" s="19" t="inlineStr">
        <is>
          <t>ESPAÑA</t>
        </is>
      </c>
      <c r="C385" s="19" t="inlineStr">
        <is>
          <t>INIESTA DEL PINO DISTRIBUCIONES S.L.U</t>
        </is>
      </c>
      <c r="D385" s="10" t="inlineStr">
        <is>
          <t>En desarrollo/nuevo</t>
        </is>
      </c>
      <c r="E385" s="10" t="inlineStr">
        <is>
          <t>AGXK0020</t>
        </is>
      </c>
      <c r="F385" s="19" t="inlineStr">
        <is>
          <t>AGROXILATO-K, 20 L</t>
        </is>
      </c>
      <c r="G385" s="22" t="n">
        <v>20</v>
      </c>
      <c r="H385" s="13" t="n">
        <v>3.449999999999999</v>
      </c>
      <c r="I385" s="13" t="n">
        <v>3.59620251257904</v>
      </c>
      <c r="J385" s="11" t="n">
        <v>633.1108314836565</v>
      </c>
      <c r="K385" s="13" t="n">
        <v>2184.232368618615</v>
      </c>
      <c r="L385" s="11" t="n">
        <v>633.1108314836565</v>
      </c>
      <c r="M385" s="13" t="n">
        <v>2184.232368618615</v>
      </c>
      <c r="N385" s="11" t="n">
        <v>633.1108314836565</v>
      </c>
      <c r="O385" s="13" t="n">
        <v>2184.232368618615</v>
      </c>
      <c r="P385" s="11" t="n">
        <v>633.1108314836565</v>
      </c>
      <c r="Q385" s="13" t="n">
        <v>2184.232368618615</v>
      </c>
      <c r="R385" s="11" t="n">
        <v>633.1108314836565</v>
      </c>
      <c r="S385" s="13" t="n">
        <v>2184.232368618615</v>
      </c>
      <c r="T385" s="11" t="n">
        <v>0</v>
      </c>
      <c r="U385" s="13" t="n">
        <v>0</v>
      </c>
      <c r="V385" s="11" t="n">
        <v>0</v>
      </c>
      <c r="W385" s="13" t="n">
        <v>0</v>
      </c>
      <c r="X385" s="11" t="n">
        <v>0</v>
      </c>
      <c r="Y385" s="13" t="n">
        <v>0</v>
      </c>
      <c r="Z385" s="11" t="n">
        <v>640</v>
      </c>
      <c r="AA385" s="13" t="n">
        <v>2208</v>
      </c>
      <c r="AB385" s="11" t="n">
        <v>1920</v>
      </c>
      <c r="AC385" s="13" t="n">
        <v>6624</v>
      </c>
      <c r="AD385" s="11" t="n">
        <v>0</v>
      </c>
      <c r="AE385" s="13" t="n">
        <v>0</v>
      </c>
      <c r="AF385" s="11" t="n">
        <v>0</v>
      </c>
      <c r="AG385" s="13" t="n">
        <v>0</v>
      </c>
      <c r="AH385" s="25">
        <f>J385+L385+N385+P385+R385+T385+V385+X385+Z385+AB385+AD385+AF385</f>
        <v/>
      </c>
      <c r="AI385" s="26">
        <f>K385+M385+O385+Q385+S385+U385+W385+Y385+AA385+AC385+AE385+AG385</f>
        <v/>
      </c>
      <c r="AJ385" s="11" t="n">
        <v>800</v>
      </c>
      <c r="AK385" s="13" t="n">
        <v>2876.962010063232</v>
      </c>
      <c r="AL385" s="11" t="n">
        <v>800</v>
      </c>
      <c r="AM385" s="13" t="n">
        <v>2876.962010063232</v>
      </c>
      <c r="AN385" s="11" t="n">
        <v>800</v>
      </c>
      <c r="AO385" s="13" t="n">
        <v>2876.962010063232</v>
      </c>
      <c r="AP385" s="11" t="n">
        <v>800</v>
      </c>
      <c r="AQ385" s="13" t="n">
        <v>2876.962010063232</v>
      </c>
      <c r="AR385" s="11" t="n">
        <v>800</v>
      </c>
      <c r="AS385" s="13" t="n">
        <v>2876.962010063232</v>
      </c>
      <c r="AT385" s="11" t="n">
        <v>0</v>
      </c>
      <c r="AU385" s="13" t="n">
        <v>0</v>
      </c>
      <c r="AV385" s="11" t="n">
        <v>0</v>
      </c>
      <c r="AW385" s="13" t="n">
        <v>0</v>
      </c>
      <c r="AX385" s="11" t="n">
        <v>0</v>
      </c>
      <c r="AY385" s="13" t="n">
        <v>0</v>
      </c>
      <c r="AZ385" s="11" t="n">
        <v>760</v>
      </c>
      <c r="BA385" s="13" t="n">
        <v>2733.113909560071</v>
      </c>
      <c r="BB385" s="11" t="n">
        <v>2300</v>
      </c>
      <c r="BC385" s="13" t="n">
        <v>8271.265778931793</v>
      </c>
      <c r="BD385" s="11" t="n">
        <v>0</v>
      </c>
      <c r="BE385" s="13" t="n">
        <v>0</v>
      </c>
      <c r="BF385" s="11" t="n">
        <v>0</v>
      </c>
      <c r="BG385" s="13" t="n">
        <v>0</v>
      </c>
      <c r="BH385" s="27">
        <f>AJ385+AL385+AN385+AP385+AR385+AT385+AV385+AX385+AZ385+BB385+BD385+BF385</f>
        <v/>
      </c>
      <c r="BI385" s="28">
        <f>AK385+AM385+AO385+AQ385+AS385+AU385+AW385+AY385+BA385+BC385+BE385+BG385</f>
        <v/>
      </c>
      <c r="BJ385" s="11">
        <f>BH385-AH385</f>
        <v/>
      </c>
      <c r="BK385" s="12">
        <f>IF(AH385&gt;0, BJ385/AH385, 0)</f>
        <v/>
      </c>
      <c r="BL385" s="13">
        <f>BI385-AI385</f>
        <v/>
      </c>
      <c r="BM385" s="12">
        <f>IF(AI385&gt;0, BL385/AI385, 0)</f>
        <v/>
      </c>
    </row>
    <row r="386">
      <c r="A386" s="19" t="inlineStr">
        <is>
          <t>García</t>
        </is>
      </c>
      <c r="B386" s="19" t="inlineStr">
        <is>
          <t>ESPAÑA</t>
        </is>
      </c>
      <c r="C386" s="19" t="inlineStr">
        <is>
          <t>INIESTA DEL PINO DISTRIBUCIONES S.L.U</t>
        </is>
      </c>
      <c r="D386" s="10" t="inlineStr">
        <is>
          <t>En desarrollo/nuevo</t>
        </is>
      </c>
      <c r="E386" s="10" t="inlineStr">
        <is>
          <t>AVAN0005</t>
        </is>
      </c>
      <c r="F386" s="19" t="inlineStr">
        <is>
          <t>FLORAMEC AVANCE, 5 L</t>
        </is>
      </c>
      <c r="G386" s="22" t="n">
        <v>5</v>
      </c>
      <c r="H386" s="13" t="n">
        <v>5.609999999999999</v>
      </c>
      <c r="I386" s="13" t="n">
        <v>5.847737998715482</v>
      </c>
      <c r="J386" s="11" t="n">
        <v>0</v>
      </c>
      <c r="K386" s="13" t="n">
        <v>0</v>
      </c>
      <c r="L386" s="11" t="n">
        <v>0</v>
      </c>
      <c r="M386" s="13" t="n">
        <v>0</v>
      </c>
      <c r="N386" s="11" t="n">
        <v>98.92356741932133</v>
      </c>
      <c r="O386" s="13" t="n">
        <v>554.9612132223926</v>
      </c>
      <c r="P386" s="11" t="n">
        <v>79.13885393545706</v>
      </c>
      <c r="Q386" s="13" t="n">
        <v>443.9689705779141</v>
      </c>
      <c r="R386" s="11" t="n">
        <v>0</v>
      </c>
      <c r="S386" s="13" t="n">
        <v>0</v>
      </c>
      <c r="T386" s="11" t="n">
        <v>0</v>
      </c>
      <c r="U386" s="13" t="n">
        <v>0</v>
      </c>
      <c r="V386" s="11" t="n">
        <v>0</v>
      </c>
      <c r="W386" s="13" t="n">
        <v>0</v>
      </c>
      <c r="X386" s="11" t="n">
        <v>0</v>
      </c>
      <c r="Y386" s="13" t="n">
        <v>0</v>
      </c>
      <c r="Z386" s="11" t="n">
        <v>0</v>
      </c>
      <c r="AA386" s="13" t="n">
        <v>0</v>
      </c>
      <c r="AB386" s="11" t="n">
        <v>0</v>
      </c>
      <c r="AC386" s="13" t="n">
        <v>0</v>
      </c>
      <c r="AD386" s="11" t="n">
        <v>0</v>
      </c>
      <c r="AE386" s="13" t="n">
        <v>0</v>
      </c>
      <c r="AF386" s="11" t="n">
        <v>0</v>
      </c>
      <c r="AG386" s="13" t="n">
        <v>0</v>
      </c>
      <c r="AH386" s="25">
        <f>J386+L386+N386+P386+R386+T386+V386+X386+Z386+AB386+AD386+AF386</f>
        <v/>
      </c>
      <c r="AI386" s="26">
        <f>K386+M386+O386+Q386+S386+U386+W386+Y386+AA386+AC386+AE386+AG386</f>
        <v/>
      </c>
      <c r="AJ386" s="11" t="n">
        <v>0</v>
      </c>
      <c r="AK386" s="13" t="n">
        <v>0</v>
      </c>
      <c r="AL386" s="11" t="n">
        <v>0</v>
      </c>
      <c r="AM386" s="13" t="n">
        <v>0</v>
      </c>
      <c r="AN386" s="11" t="n">
        <v>125</v>
      </c>
      <c r="AO386" s="13" t="n">
        <v>730.9672498394352</v>
      </c>
      <c r="AP386" s="11" t="n">
        <v>100</v>
      </c>
      <c r="AQ386" s="13" t="n">
        <v>584.7737998715482</v>
      </c>
      <c r="AR386" s="11" t="n">
        <v>0</v>
      </c>
      <c r="AS386" s="13" t="n">
        <v>0</v>
      </c>
      <c r="AT386" s="11" t="n">
        <v>0</v>
      </c>
      <c r="AU386" s="13" t="n">
        <v>0</v>
      </c>
      <c r="AV386" s="11" t="n">
        <v>0</v>
      </c>
      <c r="AW386" s="13" t="n">
        <v>0</v>
      </c>
      <c r="AX386" s="11" t="n">
        <v>0</v>
      </c>
      <c r="AY386" s="13" t="n">
        <v>0</v>
      </c>
      <c r="AZ386" s="11" t="n">
        <v>0</v>
      </c>
      <c r="BA386" s="13" t="n">
        <v>0</v>
      </c>
      <c r="BB386" s="11" t="n">
        <v>0</v>
      </c>
      <c r="BC386" s="13" t="n">
        <v>0</v>
      </c>
      <c r="BD386" s="11" t="n">
        <v>0</v>
      </c>
      <c r="BE386" s="13" t="n">
        <v>0</v>
      </c>
      <c r="BF386" s="11" t="n">
        <v>0</v>
      </c>
      <c r="BG386" s="13" t="n">
        <v>0</v>
      </c>
      <c r="BH386" s="27">
        <f>AJ386+AL386+AN386+AP386+AR386+AT386+AV386+AX386+AZ386+BB386+BD386+BF386</f>
        <v/>
      </c>
      <c r="BI386" s="28">
        <f>AK386+AM386+AO386+AQ386+AS386+AU386+AW386+AY386+BA386+BC386+BE386+BG386</f>
        <v/>
      </c>
      <c r="BJ386" s="11">
        <f>BH386-AH386</f>
        <v/>
      </c>
      <c r="BK386" s="12">
        <f>IF(AH386&gt;0, BJ386/AH386, 0)</f>
        <v/>
      </c>
      <c r="BL386" s="13">
        <f>BI386-AI386</f>
        <v/>
      </c>
      <c r="BM386" s="12">
        <f>IF(AI386&gt;0, BL386/AI386, 0)</f>
        <v/>
      </c>
    </row>
    <row r="387">
      <c r="A387" s="19" t="inlineStr">
        <is>
          <t>García</t>
        </is>
      </c>
      <c r="B387" s="19" t="inlineStr">
        <is>
          <t>ESPAÑA</t>
        </is>
      </c>
      <c r="C387" s="19" t="inlineStr">
        <is>
          <t>INIESTA DEL PINO DISTRIBUCIONES S.L.U</t>
        </is>
      </c>
      <c r="D387" s="10" t="inlineStr">
        <is>
          <t>En desarrollo/nuevo</t>
        </is>
      </c>
      <c r="E387" s="10" t="inlineStr">
        <is>
          <t>AVAN0020</t>
        </is>
      </c>
      <c r="F387" s="19" t="inlineStr">
        <is>
          <t>FLORAMEC AVANCE, 20 L</t>
        </is>
      </c>
      <c r="G387" s="22" t="n">
        <v>20</v>
      </c>
      <c r="H387" s="13" t="n">
        <v>5.289999999999999</v>
      </c>
      <c r="I387" s="13" t="n">
        <v>5.514177185954527</v>
      </c>
      <c r="J387" s="11" t="n">
        <v>0</v>
      </c>
      <c r="K387" s="13" t="n">
        <v>0</v>
      </c>
      <c r="L387" s="11" t="n">
        <v>0</v>
      </c>
      <c r="M387" s="13" t="n">
        <v>0</v>
      </c>
      <c r="N387" s="11" t="n">
        <v>1266.221662967313</v>
      </c>
      <c r="O387" s="13" t="n">
        <v>6698.312597097085</v>
      </c>
      <c r="P387" s="11" t="n">
        <v>633.1108314836565</v>
      </c>
      <c r="Q387" s="13" t="n">
        <v>3349.156298548543</v>
      </c>
      <c r="R387" s="11" t="n">
        <v>0</v>
      </c>
      <c r="S387" s="13" t="n">
        <v>0</v>
      </c>
      <c r="T387" s="11" t="n">
        <v>0</v>
      </c>
      <c r="U387" s="13" t="n">
        <v>0</v>
      </c>
      <c r="V387" s="11" t="n">
        <v>0</v>
      </c>
      <c r="W387" s="13" t="n">
        <v>0</v>
      </c>
      <c r="X387" s="11" t="n">
        <v>0</v>
      </c>
      <c r="Y387" s="13" t="n">
        <v>0</v>
      </c>
      <c r="Z387" s="11" t="n">
        <v>0</v>
      </c>
      <c r="AA387" s="13" t="n">
        <v>0</v>
      </c>
      <c r="AB387" s="11" t="n">
        <v>0</v>
      </c>
      <c r="AC387" s="13" t="n">
        <v>0</v>
      </c>
      <c r="AD387" s="11" t="n">
        <v>0</v>
      </c>
      <c r="AE387" s="13" t="n">
        <v>0</v>
      </c>
      <c r="AF387" s="11" t="n">
        <v>0</v>
      </c>
      <c r="AG387" s="13" t="n">
        <v>0</v>
      </c>
      <c r="AH387" s="25">
        <f>J387+L387+N387+P387+R387+T387+V387+X387+Z387+AB387+AD387+AF387</f>
        <v/>
      </c>
      <c r="AI387" s="26">
        <f>K387+M387+O387+Q387+S387+U387+W387+Y387+AA387+AC387+AE387+AG387</f>
        <v/>
      </c>
      <c r="AJ387" s="11" t="n">
        <v>0</v>
      </c>
      <c r="AK387" s="13" t="n">
        <v>0</v>
      </c>
      <c r="AL387" s="11" t="n">
        <v>0</v>
      </c>
      <c r="AM387" s="13" t="n">
        <v>0</v>
      </c>
      <c r="AN387" s="11" t="n">
        <v>1600</v>
      </c>
      <c r="AO387" s="13" t="n">
        <v>8822.683497527243</v>
      </c>
      <c r="AP387" s="11" t="n">
        <v>800</v>
      </c>
      <c r="AQ387" s="13" t="n">
        <v>4411.341748763622</v>
      </c>
      <c r="AR387" s="11" t="n">
        <v>0</v>
      </c>
      <c r="AS387" s="13" t="n">
        <v>0</v>
      </c>
      <c r="AT387" s="11" t="n">
        <v>0</v>
      </c>
      <c r="AU387" s="13" t="n">
        <v>0</v>
      </c>
      <c r="AV387" s="11" t="n">
        <v>0</v>
      </c>
      <c r="AW387" s="13" t="n">
        <v>0</v>
      </c>
      <c r="AX387" s="11" t="n">
        <v>0</v>
      </c>
      <c r="AY387" s="13" t="n">
        <v>0</v>
      </c>
      <c r="AZ387" s="11" t="n">
        <v>0</v>
      </c>
      <c r="BA387" s="13" t="n">
        <v>0</v>
      </c>
      <c r="BB387" s="11" t="n">
        <v>0</v>
      </c>
      <c r="BC387" s="13" t="n">
        <v>0</v>
      </c>
      <c r="BD387" s="11" t="n">
        <v>0</v>
      </c>
      <c r="BE387" s="13" t="n">
        <v>0</v>
      </c>
      <c r="BF387" s="11" t="n">
        <v>0</v>
      </c>
      <c r="BG387" s="13" t="n">
        <v>0</v>
      </c>
      <c r="BH387" s="27">
        <f>AJ387+AL387+AN387+AP387+AR387+AT387+AV387+AX387+AZ387+BB387+BD387+BF387</f>
        <v/>
      </c>
      <c r="BI387" s="28">
        <f>AK387+AM387+AO387+AQ387+AS387+AU387+AW387+AY387+BA387+BC387+BE387+BG387</f>
        <v/>
      </c>
      <c r="BJ387" s="11">
        <f>BH387-AH387</f>
        <v/>
      </c>
      <c r="BK387" s="12">
        <f>IF(AH387&gt;0, BJ387/AH387, 0)</f>
        <v/>
      </c>
      <c r="BL387" s="13">
        <f>BI387-AI387</f>
        <v/>
      </c>
      <c r="BM387" s="12">
        <f>IF(AI387&gt;0, BL387/AI387, 0)</f>
        <v/>
      </c>
    </row>
    <row r="388">
      <c r="A388" s="19" t="inlineStr">
        <is>
          <t>García</t>
        </is>
      </c>
      <c r="B388" s="19" t="inlineStr">
        <is>
          <t>ESPAÑA</t>
        </is>
      </c>
      <c r="C388" s="19" t="inlineStr">
        <is>
          <t>INIESTA DEL PINO DISTRIBUCIONES S.L.U</t>
        </is>
      </c>
      <c r="D388" s="10" t="inlineStr">
        <is>
          <t>En desarrollo/nuevo</t>
        </is>
      </c>
      <c r="E388" s="10" t="inlineStr">
        <is>
          <t>BROTA0005</t>
        </is>
      </c>
      <c r="F388" s="19" t="inlineStr">
        <is>
          <t>BROTAMEC, 5 L</t>
        </is>
      </c>
      <c r="G388" s="22" t="n">
        <v>5</v>
      </c>
      <c r="H388" s="13" t="n">
        <v>3.529999999999999</v>
      </c>
      <c r="I388" s="13" t="n">
        <v>3.679592715769278</v>
      </c>
      <c r="J388" s="11" t="n">
        <v>39.56942696772853</v>
      </c>
      <c r="K388" s="13" t="n">
        <v>139.6800771960817</v>
      </c>
      <c r="L388" s="11" t="n">
        <v>0</v>
      </c>
      <c r="M388" s="13" t="n">
        <v>0</v>
      </c>
      <c r="N388" s="11" t="n">
        <v>0</v>
      </c>
      <c r="O388" s="13" t="n">
        <v>0</v>
      </c>
      <c r="P388" s="11" t="n">
        <v>0</v>
      </c>
      <c r="Q388" s="13" t="n">
        <v>0</v>
      </c>
      <c r="R388" s="11" t="n">
        <v>0</v>
      </c>
      <c r="S388" s="13" t="n">
        <v>0</v>
      </c>
      <c r="T388" s="11" t="n">
        <v>0</v>
      </c>
      <c r="U388" s="13" t="n">
        <v>0</v>
      </c>
      <c r="V388" s="11" t="n">
        <v>0</v>
      </c>
      <c r="W388" s="13" t="n">
        <v>0</v>
      </c>
      <c r="X388" s="11" t="n">
        <v>0</v>
      </c>
      <c r="Y388" s="13" t="n">
        <v>0</v>
      </c>
      <c r="Z388" s="11" t="n">
        <v>0</v>
      </c>
      <c r="AA388" s="13" t="n">
        <v>0</v>
      </c>
      <c r="AB388" s="11" t="n">
        <v>0</v>
      </c>
      <c r="AC388" s="13" t="n">
        <v>0</v>
      </c>
      <c r="AD388" s="11" t="n">
        <v>0</v>
      </c>
      <c r="AE388" s="13" t="n">
        <v>0</v>
      </c>
      <c r="AF388" s="11" t="n">
        <v>0</v>
      </c>
      <c r="AG388" s="13" t="n">
        <v>0</v>
      </c>
      <c r="AH388" s="25">
        <f>J388+L388+N388+P388+R388+T388+V388+X388+Z388+AB388+AD388+AF388</f>
        <v/>
      </c>
      <c r="AI388" s="26">
        <f>K388+M388+O388+Q388+S388+U388+W388+Y388+AA388+AC388+AE388+AG388</f>
        <v/>
      </c>
      <c r="AJ388" s="11" t="n">
        <v>50</v>
      </c>
      <c r="AK388" s="13" t="n">
        <v>183.9796357884639</v>
      </c>
      <c r="AL388" s="11" t="n">
        <v>0</v>
      </c>
      <c r="AM388" s="13" t="n">
        <v>0</v>
      </c>
      <c r="AN388" s="11" t="n">
        <v>0</v>
      </c>
      <c r="AO388" s="13" t="n">
        <v>0</v>
      </c>
      <c r="AP388" s="11" t="n">
        <v>0</v>
      </c>
      <c r="AQ388" s="13" t="n">
        <v>0</v>
      </c>
      <c r="AR388" s="11" t="n">
        <v>0</v>
      </c>
      <c r="AS388" s="13" t="n">
        <v>0</v>
      </c>
      <c r="AT388" s="11" t="n">
        <v>0</v>
      </c>
      <c r="AU388" s="13" t="n">
        <v>0</v>
      </c>
      <c r="AV388" s="11" t="n">
        <v>0</v>
      </c>
      <c r="AW388" s="13" t="n">
        <v>0</v>
      </c>
      <c r="AX388" s="11" t="n">
        <v>0</v>
      </c>
      <c r="AY388" s="13" t="n">
        <v>0</v>
      </c>
      <c r="AZ388" s="11" t="n">
        <v>0</v>
      </c>
      <c r="BA388" s="13" t="n">
        <v>0</v>
      </c>
      <c r="BB388" s="11" t="n">
        <v>0</v>
      </c>
      <c r="BC388" s="13" t="n">
        <v>0</v>
      </c>
      <c r="BD388" s="11" t="n">
        <v>0</v>
      </c>
      <c r="BE388" s="13" t="n">
        <v>0</v>
      </c>
      <c r="BF388" s="11" t="n">
        <v>0</v>
      </c>
      <c r="BG388" s="13" t="n">
        <v>0</v>
      </c>
      <c r="BH388" s="27">
        <f>AJ388+AL388+AN388+AP388+AR388+AT388+AV388+AX388+AZ388+BB388+BD388+BF388</f>
        <v/>
      </c>
      <c r="BI388" s="28">
        <f>AK388+AM388+AO388+AQ388+AS388+AU388+AW388+AY388+BA388+BC388+BE388+BG388</f>
        <v/>
      </c>
      <c r="BJ388" s="11">
        <f>BH388-AH388</f>
        <v/>
      </c>
      <c r="BK388" s="12">
        <f>IF(AH388&gt;0, BJ388/AH388, 0)</f>
        <v/>
      </c>
      <c r="BL388" s="13">
        <f>BI388-AI388</f>
        <v/>
      </c>
      <c r="BM388" s="12">
        <f>IF(AI388&gt;0, BL388/AI388, 0)</f>
        <v/>
      </c>
    </row>
    <row r="389">
      <c r="A389" s="19" t="inlineStr">
        <is>
          <t>García</t>
        </is>
      </c>
      <c r="B389" s="19" t="inlineStr">
        <is>
          <t>ESPAÑA</t>
        </is>
      </c>
      <c r="C389" s="19" t="inlineStr">
        <is>
          <t>INIESTA DEL PINO DISTRIBUCIONES S.L.U</t>
        </is>
      </c>
      <c r="D389" s="10" t="inlineStr">
        <is>
          <t>En desarrollo/nuevo</t>
        </is>
      </c>
      <c r="E389" s="10" t="inlineStr">
        <is>
          <t>CALCIO0005</t>
        </is>
      </c>
      <c r="F389" s="19" t="inlineStr">
        <is>
          <t>CALCIAMEC, 5 KG</t>
        </is>
      </c>
      <c r="G389" s="22" t="n">
        <v>5</v>
      </c>
      <c r="H389" s="13" t="n">
        <v>4.341333333333334</v>
      </c>
      <c r="I389" s="13" t="n">
        <v>4.525308359790283</v>
      </c>
      <c r="J389" s="11" t="n">
        <v>0</v>
      </c>
      <c r="K389" s="13" t="n">
        <v>0</v>
      </c>
      <c r="L389" s="11" t="n">
        <v>0</v>
      </c>
      <c r="M389" s="13" t="n">
        <v>0</v>
      </c>
      <c r="N389" s="11" t="n">
        <v>0</v>
      </c>
      <c r="O389" s="13" t="n">
        <v>0</v>
      </c>
      <c r="P389" s="11" t="n">
        <v>0</v>
      </c>
      <c r="Q389" s="13" t="n">
        <v>0</v>
      </c>
      <c r="R389" s="11" t="n">
        <v>0</v>
      </c>
      <c r="S389" s="13" t="n">
        <v>0</v>
      </c>
      <c r="T389" s="11" t="n">
        <v>0</v>
      </c>
      <c r="U389" s="13" t="n">
        <v>0</v>
      </c>
      <c r="V389" s="11" t="n">
        <v>0</v>
      </c>
      <c r="W389" s="13" t="n">
        <v>0</v>
      </c>
      <c r="X389" s="11" t="n">
        <v>0</v>
      </c>
      <c r="Y389" s="13" t="n">
        <v>0</v>
      </c>
      <c r="Z389" s="11" t="n">
        <v>0</v>
      </c>
      <c r="AA389" s="13" t="n">
        <v>0</v>
      </c>
      <c r="AB389" s="11" t="n">
        <v>75</v>
      </c>
      <c r="AC389" s="13" t="n">
        <v>325.6</v>
      </c>
      <c r="AD389" s="11" t="n">
        <v>0</v>
      </c>
      <c r="AE389" s="13" t="n">
        <v>0</v>
      </c>
      <c r="AF389" s="11" t="n">
        <v>0</v>
      </c>
      <c r="AG389" s="13" t="n">
        <v>0</v>
      </c>
      <c r="AH389" s="25">
        <f>J389+L389+N389+P389+R389+T389+V389+X389+Z389+AB389+AD389+AF389</f>
        <v/>
      </c>
      <c r="AI389" s="26">
        <f>K389+M389+O389+Q389+S389+U389+W389+Y389+AA389+AC389+AE389+AG389</f>
        <v/>
      </c>
      <c r="AJ389" s="11" t="n">
        <v>0</v>
      </c>
      <c r="AK389" s="13" t="n">
        <v>0</v>
      </c>
      <c r="AL389" s="11" t="n">
        <v>0</v>
      </c>
      <c r="AM389" s="13" t="n">
        <v>0</v>
      </c>
      <c r="AN389" s="11" t="n">
        <v>0</v>
      </c>
      <c r="AO389" s="13" t="n">
        <v>0</v>
      </c>
      <c r="AP389" s="11" t="n">
        <v>0</v>
      </c>
      <c r="AQ389" s="13" t="n">
        <v>0</v>
      </c>
      <c r="AR389" s="11" t="n">
        <v>0</v>
      </c>
      <c r="AS389" s="13" t="n">
        <v>0</v>
      </c>
      <c r="AT389" s="11" t="n">
        <v>0</v>
      </c>
      <c r="AU389" s="13" t="n">
        <v>0</v>
      </c>
      <c r="AV389" s="11" t="n">
        <v>0</v>
      </c>
      <c r="AW389" s="13" t="n">
        <v>0</v>
      </c>
      <c r="AX389" s="11" t="n">
        <v>0</v>
      </c>
      <c r="AY389" s="13" t="n">
        <v>0</v>
      </c>
      <c r="AZ389" s="11" t="n">
        <v>0</v>
      </c>
      <c r="BA389" s="13" t="n">
        <v>0</v>
      </c>
      <c r="BB389" s="11" t="n">
        <v>90</v>
      </c>
      <c r="BC389" s="13" t="n">
        <v>407.2777523811254</v>
      </c>
      <c r="BD389" s="11" t="n">
        <v>0</v>
      </c>
      <c r="BE389" s="13" t="n">
        <v>0</v>
      </c>
      <c r="BF389" s="11" t="n">
        <v>0</v>
      </c>
      <c r="BG389" s="13" t="n">
        <v>0</v>
      </c>
      <c r="BH389" s="27">
        <f>AJ389+AL389+AN389+AP389+AR389+AT389+AV389+AX389+AZ389+BB389+BD389+BF389</f>
        <v/>
      </c>
      <c r="BI389" s="28">
        <f>AK389+AM389+AO389+AQ389+AS389+AU389+AW389+AY389+BA389+BC389+BE389+BG389</f>
        <v/>
      </c>
      <c r="BJ389" s="11">
        <f>BH389-AH389</f>
        <v/>
      </c>
      <c r="BK389" s="12">
        <f>IF(AH389&gt;0, BJ389/AH389, 0)</f>
        <v/>
      </c>
      <c r="BL389" s="13">
        <f>BI389-AI389</f>
        <v/>
      </c>
      <c r="BM389" s="12">
        <f>IF(AI389&gt;0, BL389/AI389, 0)</f>
        <v/>
      </c>
    </row>
    <row r="390">
      <c r="A390" s="19" t="inlineStr">
        <is>
          <t>García</t>
        </is>
      </c>
      <c r="B390" s="19" t="inlineStr">
        <is>
          <t>ESPAÑA</t>
        </is>
      </c>
      <c r="C390" s="19" t="inlineStr">
        <is>
          <t>INIESTA DEL PINO DISTRIBUCIONES S.L.U</t>
        </is>
      </c>
      <c r="D390" s="10" t="inlineStr">
        <is>
          <t>En desarrollo/nuevo</t>
        </is>
      </c>
      <c r="E390" s="10" t="inlineStr">
        <is>
          <t>TRI0005</t>
        </is>
      </c>
      <c r="F390" s="19" t="inlineStr">
        <is>
          <t>TRIFENO-94, 5L</t>
        </is>
      </c>
      <c r="G390" s="22" t="n">
        <v>5</v>
      </c>
      <c r="H390" s="13" t="n">
        <v>15.13</v>
      </c>
      <c r="I390" s="13" t="n">
        <v>15.77117217835388</v>
      </c>
      <c r="J390" s="11" t="n">
        <v>39.56942696772853</v>
      </c>
      <c r="K390" s="13" t="n">
        <v>598.6854300217327</v>
      </c>
      <c r="L390" s="11" t="n">
        <v>0</v>
      </c>
      <c r="M390" s="13" t="n">
        <v>0</v>
      </c>
      <c r="N390" s="11" t="n">
        <v>0</v>
      </c>
      <c r="O390" s="13" t="n">
        <v>0</v>
      </c>
      <c r="P390" s="11" t="n">
        <v>0</v>
      </c>
      <c r="Q390" s="13" t="n">
        <v>0</v>
      </c>
      <c r="R390" s="11" t="n">
        <v>0</v>
      </c>
      <c r="S390" s="13" t="n">
        <v>0</v>
      </c>
      <c r="T390" s="11" t="n">
        <v>0</v>
      </c>
      <c r="U390" s="13" t="n">
        <v>0</v>
      </c>
      <c r="V390" s="11" t="n">
        <v>0</v>
      </c>
      <c r="W390" s="13" t="n">
        <v>0</v>
      </c>
      <c r="X390" s="11" t="n">
        <v>0</v>
      </c>
      <c r="Y390" s="13" t="n">
        <v>0</v>
      </c>
      <c r="Z390" s="11" t="n">
        <v>60</v>
      </c>
      <c r="AA390" s="13" t="n">
        <v>907.8</v>
      </c>
      <c r="AB390" s="11" t="n">
        <v>80</v>
      </c>
      <c r="AC390" s="13" t="n">
        <v>1210.4</v>
      </c>
      <c r="AD390" s="11" t="n">
        <v>0</v>
      </c>
      <c r="AE390" s="13" t="n">
        <v>0</v>
      </c>
      <c r="AF390" s="11" t="n">
        <v>240</v>
      </c>
      <c r="AG390" s="13" t="n">
        <v>3631.2</v>
      </c>
      <c r="AH390" s="25">
        <f>J390+L390+N390+P390+R390+T390+V390+X390+Z390+AB390+AD390+AF390</f>
        <v/>
      </c>
      <c r="AI390" s="26">
        <f>K390+M390+O390+Q390+S390+U390+W390+Y390+AA390+AC390+AE390+AG390</f>
        <v/>
      </c>
      <c r="AJ390" s="11" t="n">
        <v>55</v>
      </c>
      <c r="AK390" s="13" t="n">
        <v>867.4144698094634</v>
      </c>
      <c r="AL390" s="11" t="n">
        <v>0</v>
      </c>
      <c r="AM390" s="13" t="n">
        <v>0</v>
      </c>
      <c r="AN390" s="11" t="n">
        <v>0</v>
      </c>
      <c r="AO390" s="13" t="n">
        <v>0</v>
      </c>
      <c r="AP390" s="11" t="n">
        <v>0</v>
      </c>
      <c r="AQ390" s="13" t="n">
        <v>0</v>
      </c>
      <c r="AR390" s="11" t="n">
        <v>0</v>
      </c>
      <c r="AS390" s="13" t="n">
        <v>0</v>
      </c>
      <c r="AT390" s="11" t="n">
        <v>0</v>
      </c>
      <c r="AU390" s="13" t="n">
        <v>0</v>
      </c>
      <c r="AV390" s="11" t="n">
        <v>0</v>
      </c>
      <c r="AW390" s="13" t="n">
        <v>0</v>
      </c>
      <c r="AX390" s="11" t="n">
        <v>0</v>
      </c>
      <c r="AY390" s="13" t="n">
        <v>0</v>
      </c>
      <c r="AZ390" s="11" t="n">
        <v>80</v>
      </c>
      <c r="BA390" s="13" t="n">
        <v>1261.69377426831</v>
      </c>
      <c r="BB390" s="11" t="n">
        <v>105</v>
      </c>
      <c r="BC390" s="13" t="n">
        <v>1655.973078727157</v>
      </c>
      <c r="BD390" s="11" t="n">
        <v>0</v>
      </c>
      <c r="BE390" s="13" t="n">
        <v>0</v>
      </c>
      <c r="BF390" s="11" t="n">
        <v>315</v>
      </c>
      <c r="BG390" s="13" t="n">
        <v>4967.919236181472</v>
      </c>
      <c r="BH390" s="27">
        <f>AJ390+AL390+AN390+AP390+AR390+AT390+AV390+AX390+AZ390+BB390+BD390+BF390</f>
        <v/>
      </c>
      <c r="BI390" s="28">
        <f>AK390+AM390+AO390+AQ390+AS390+AU390+AW390+AY390+BA390+BC390+BE390+BG390</f>
        <v/>
      </c>
      <c r="BJ390" s="11">
        <f>BH390-AH390</f>
        <v/>
      </c>
      <c r="BK390" s="12">
        <f>IF(AH390&gt;0, BJ390/AH390, 0)</f>
        <v/>
      </c>
      <c r="BL390" s="13">
        <f>BI390-AI390</f>
        <v/>
      </c>
      <c r="BM390" s="12">
        <f>IF(AI390&gt;0, BL390/AI390, 0)</f>
        <v/>
      </c>
    </row>
    <row r="391">
      <c r="A391" s="19" t="inlineStr">
        <is>
          <t>García</t>
        </is>
      </c>
      <c r="B391" s="19" t="inlineStr">
        <is>
          <t>ESPAÑA</t>
        </is>
      </c>
      <c r="C391" s="19" t="inlineStr">
        <is>
          <t>ROMAROC PONIENTE, S.L.</t>
        </is>
      </c>
      <c r="D391" s="10" t="inlineStr">
        <is>
          <t>En desarrollo/nuevo</t>
        </is>
      </c>
      <c r="E391" s="10" t="inlineStr">
        <is>
          <t>AGXK0200</t>
        </is>
      </c>
      <c r="F391" s="19" t="inlineStr">
        <is>
          <t>AGROXILATO-K, 200 L</t>
        </is>
      </c>
      <c r="G391" s="22" t="n">
        <v>200</v>
      </c>
      <c r="H391" s="13" t="n">
        <v>3.35</v>
      </c>
      <c r="I391" s="13" t="n">
        <v>3.491964758591242</v>
      </c>
      <c r="J391" s="11" t="n">
        <v>0</v>
      </c>
      <c r="K391" s="13" t="n">
        <v>0</v>
      </c>
      <c r="L391" s="11" t="n">
        <v>0</v>
      </c>
      <c r="M391" s="13" t="n">
        <v>0</v>
      </c>
      <c r="N391" s="11" t="n">
        <v>593.541404515928</v>
      </c>
      <c r="O391" s="13" t="n">
        <v>1988.363705128359</v>
      </c>
      <c r="P391" s="11" t="n">
        <v>0</v>
      </c>
      <c r="Q391" s="13" t="n">
        <v>0</v>
      </c>
      <c r="R391" s="11" t="n">
        <v>0</v>
      </c>
      <c r="S391" s="13" t="n">
        <v>0</v>
      </c>
      <c r="T391" s="11" t="n">
        <v>0</v>
      </c>
      <c r="U391" s="13" t="n">
        <v>0</v>
      </c>
      <c r="V391" s="11" t="n">
        <v>0</v>
      </c>
      <c r="W391" s="13" t="n">
        <v>0</v>
      </c>
      <c r="X391" s="11" t="n">
        <v>0</v>
      </c>
      <c r="Y391" s="13" t="n">
        <v>0</v>
      </c>
      <c r="Z391" s="11" t="n">
        <v>0</v>
      </c>
      <c r="AA391" s="13" t="n">
        <v>0</v>
      </c>
      <c r="AB391" s="11" t="n">
        <v>800</v>
      </c>
      <c r="AC391" s="13" t="n">
        <v>2680</v>
      </c>
      <c r="AD391" s="11" t="n">
        <v>0</v>
      </c>
      <c r="AE391" s="13" t="n">
        <v>0</v>
      </c>
      <c r="AF391" s="11" t="n">
        <v>0</v>
      </c>
      <c r="AG391" s="13" t="n">
        <v>0</v>
      </c>
      <c r="AH391" s="25">
        <f>J391+L391+N391+P391+R391+T391+V391+X391+Z391+AB391+AD391+AF391</f>
        <v/>
      </c>
      <c r="AI391" s="26">
        <f>K391+M391+O391+Q391+S391+U391+W391+Y391+AA391+AC391+AE391+AG391</f>
        <v/>
      </c>
      <c r="AJ391" s="11" t="n">
        <v>0</v>
      </c>
      <c r="AK391" s="13" t="n">
        <v>0</v>
      </c>
      <c r="AL391" s="11" t="n">
        <v>0</v>
      </c>
      <c r="AM391" s="13" t="n">
        <v>0</v>
      </c>
      <c r="AN391" s="11" t="n">
        <v>800</v>
      </c>
      <c r="AO391" s="13" t="n">
        <v>2793.571806872993</v>
      </c>
      <c r="AP391" s="11" t="n">
        <v>0</v>
      </c>
      <c r="AQ391" s="13" t="n">
        <v>0</v>
      </c>
      <c r="AR391" s="11" t="n">
        <v>0</v>
      </c>
      <c r="AS391" s="13" t="n">
        <v>0</v>
      </c>
      <c r="AT391" s="11" t="n">
        <v>0</v>
      </c>
      <c r="AU391" s="13" t="n">
        <v>0</v>
      </c>
      <c r="AV391" s="11" t="n">
        <v>0</v>
      </c>
      <c r="AW391" s="13" t="n">
        <v>0</v>
      </c>
      <c r="AX391" s="11" t="n">
        <v>0</v>
      </c>
      <c r="AY391" s="13" t="n">
        <v>0</v>
      </c>
      <c r="AZ391" s="11" t="n">
        <v>0</v>
      </c>
      <c r="BA391" s="13" t="n">
        <v>0</v>
      </c>
      <c r="BB391" s="11" t="n">
        <v>1000</v>
      </c>
      <c r="BC391" s="13" t="n">
        <v>3491.964758591242</v>
      </c>
      <c r="BD391" s="11" t="n">
        <v>0</v>
      </c>
      <c r="BE391" s="13" t="n">
        <v>0</v>
      </c>
      <c r="BF391" s="11" t="n">
        <v>0</v>
      </c>
      <c r="BG391" s="13" t="n">
        <v>0</v>
      </c>
      <c r="BH391" s="27">
        <f>AJ391+AL391+AN391+AP391+AR391+AT391+AV391+AX391+AZ391+BB391+BD391+BF391</f>
        <v/>
      </c>
      <c r="BI391" s="28">
        <f>AK391+AM391+AO391+AQ391+AS391+AU391+AW391+AY391+BA391+BC391+BE391+BG391</f>
        <v/>
      </c>
      <c r="BJ391" s="11">
        <f>BH391-AH391</f>
        <v/>
      </c>
      <c r="BK391" s="12">
        <f>IF(AH391&gt;0, BJ391/AH391, 0)</f>
        <v/>
      </c>
      <c r="BL391" s="13">
        <f>BI391-AI391</f>
        <v/>
      </c>
      <c r="BM391" s="12">
        <f>IF(AI391&gt;0, BL391/AI391, 0)</f>
        <v/>
      </c>
    </row>
    <row r="392">
      <c r="A392" s="19" t="inlineStr">
        <is>
          <t>García</t>
        </is>
      </c>
      <c r="B392" s="19" t="inlineStr">
        <is>
          <t>ESPAÑA</t>
        </is>
      </c>
      <c r="C392" s="19" t="inlineStr">
        <is>
          <t>SERVIAGRI´ 97, S.L.</t>
        </is>
      </c>
      <c r="D392" s="10" t="inlineStr">
        <is>
          <t>Consolidado/estratégico</t>
        </is>
      </c>
      <c r="E392" s="10" t="inlineStr">
        <is>
          <t>AGXK0005</t>
        </is>
      </c>
      <c r="F392" s="19" t="inlineStr">
        <is>
          <t>AGROXILATO-K, 5 L</t>
        </is>
      </c>
      <c r="G392" s="22" t="n">
        <v>5</v>
      </c>
      <c r="H392" s="13" t="n">
        <v>3.37</v>
      </c>
      <c r="I392" s="13" t="n">
        <v>3.512812309388801</v>
      </c>
      <c r="J392" s="11" t="n">
        <v>0</v>
      </c>
      <c r="K392" s="13" t="n">
        <v>0</v>
      </c>
      <c r="L392" s="11" t="n">
        <v>98.92356741932133</v>
      </c>
      <c r="M392" s="13" t="n">
        <v>325.4585368095671</v>
      </c>
      <c r="N392" s="11" t="n">
        <v>0</v>
      </c>
      <c r="O392" s="13" t="n">
        <v>0</v>
      </c>
      <c r="P392" s="11" t="n">
        <v>0</v>
      </c>
      <c r="Q392" s="13" t="n">
        <v>0</v>
      </c>
      <c r="R392" s="11" t="n">
        <v>98.92356741932133</v>
      </c>
      <c r="S392" s="13" t="n">
        <v>341.2863075966586</v>
      </c>
      <c r="T392" s="11" t="n">
        <v>0</v>
      </c>
      <c r="U392" s="13" t="n">
        <v>0</v>
      </c>
      <c r="V392" s="11" t="n">
        <v>0</v>
      </c>
      <c r="W392" s="13" t="n">
        <v>0</v>
      </c>
      <c r="X392" s="11" t="n">
        <v>0</v>
      </c>
      <c r="Y392" s="13" t="n">
        <v>0</v>
      </c>
      <c r="Z392" s="11" t="n">
        <v>200</v>
      </c>
      <c r="AA392" s="13" t="n">
        <v>674</v>
      </c>
      <c r="AB392" s="11" t="n">
        <v>200</v>
      </c>
      <c r="AC392" s="13" t="n">
        <v>674</v>
      </c>
      <c r="AD392" s="11" t="n">
        <v>200</v>
      </c>
      <c r="AE392" s="13" t="n">
        <v>674</v>
      </c>
      <c r="AF392" s="11" t="n">
        <v>0</v>
      </c>
      <c r="AG392" s="13" t="n">
        <v>0</v>
      </c>
      <c r="AH392" s="25">
        <f>J392+L392+N392+P392+R392+T392+V392+X392+Z392+AB392+AD392+AF392</f>
        <v/>
      </c>
      <c r="AI392" s="26">
        <f>K392+M392+O392+Q392+S392+U392+W392+Y392+AA392+AC392+AE392+AG392</f>
        <v/>
      </c>
      <c r="AJ392" s="11" t="n">
        <v>0</v>
      </c>
      <c r="AK392" s="13" t="n">
        <v>0</v>
      </c>
      <c r="AL392" s="11" t="n">
        <v>110</v>
      </c>
      <c r="AM392" s="13" t="n">
        <v>377.2364316818419</v>
      </c>
      <c r="AN392" s="11" t="n">
        <v>0</v>
      </c>
      <c r="AO392" s="13" t="n">
        <v>0</v>
      </c>
      <c r="AP392" s="11" t="n">
        <v>0</v>
      </c>
      <c r="AQ392" s="13" t="n">
        <v>0</v>
      </c>
      <c r="AR392" s="11" t="n">
        <v>110</v>
      </c>
      <c r="AS392" s="13" t="n">
        <v>395.5822763836944</v>
      </c>
      <c r="AT392" s="11" t="n">
        <v>0</v>
      </c>
      <c r="AU392" s="13" t="n">
        <v>0</v>
      </c>
      <c r="AV392" s="11" t="n">
        <v>0</v>
      </c>
      <c r="AW392" s="13" t="n">
        <v>0</v>
      </c>
      <c r="AX392" s="11" t="n">
        <v>0</v>
      </c>
      <c r="AY392" s="13" t="n">
        <v>0</v>
      </c>
      <c r="AZ392" s="11" t="n">
        <v>210</v>
      </c>
      <c r="BA392" s="13" t="n">
        <v>737.6905849716483</v>
      </c>
      <c r="BB392" s="11" t="n">
        <v>210</v>
      </c>
      <c r="BC392" s="13" t="n">
        <v>737.6905849716483</v>
      </c>
      <c r="BD392" s="11" t="n">
        <v>210</v>
      </c>
      <c r="BE392" s="13" t="n">
        <v>737.6905849716483</v>
      </c>
      <c r="BF392" s="11" t="n">
        <v>0</v>
      </c>
      <c r="BG392" s="13" t="n">
        <v>0</v>
      </c>
      <c r="BH392" s="27">
        <f>AJ392+AL392+AN392+AP392+AR392+AT392+AV392+AX392+AZ392+BB392+BD392+BF392</f>
        <v/>
      </c>
      <c r="BI392" s="28">
        <f>AK392+AM392+AO392+AQ392+AS392+AU392+AW392+AY392+BA392+BC392+BE392+BG392</f>
        <v/>
      </c>
      <c r="BJ392" s="11">
        <f>BH392-AH392</f>
        <v/>
      </c>
      <c r="BK392" s="12">
        <f>IF(AH392&gt;0, BJ392/AH392, 0)</f>
        <v/>
      </c>
      <c r="BL392" s="13">
        <f>BI392-AI392</f>
        <v/>
      </c>
      <c r="BM392" s="12">
        <f>IF(AI392&gt;0, BL392/AI392, 0)</f>
        <v/>
      </c>
    </row>
    <row r="393">
      <c r="A393" s="19" t="inlineStr">
        <is>
          <t>García</t>
        </is>
      </c>
      <c r="B393" s="19" t="inlineStr">
        <is>
          <t>ESPAÑA</t>
        </is>
      </c>
      <c r="C393" s="19" t="inlineStr">
        <is>
          <t>SERVIAGRI´ 97, S.L.</t>
        </is>
      </c>
      <c r="D393" s="10" t="inlineStr">
        <is>
          <t>Consolidado/estratégico</t>
        </is>
      </c>
      <c r="E393" s="10" t="inlineStr">
        <is>
          <t>AGXK0020</t>
        </is>
      </c>
      <c r="F393" s="19" t="inlineStr">
        <is>
          <t>AGROXILATO-K, 20 L</t>
        </is>
      </c>
      <c r="G393" s="22" t="n">
        <v>20</v>
      </c>
      <c r="H393" s="13" t="n">
        <v>3.161764705882353</v>
      </c>
      <c r="I393" s="13" t="n">
        <v>3.295350127402124</v>
      </c>
      <c r="J393" s="11" t="n">
        <v>0</v>
      </c>
      <c r="K393" s="13" t="n">
        <v>0</v>
      </c>
      <c r="L393" s="11" t="n">
        <v>197.8471348386427</v>
      </c>
      <c r="M393" s="13" t="n">
        <v>601.4552899094737</v>
      </c>
      <c r="N393" s="11" t="n">
        <v>0</v>
      </c>
      <c r="O393" s="13" t="n">
        <v>0</v>
      </c>
      <c r="P393" s="11" t="n">
        <v>0</v>
      </c>
      <c r="Q393" s="13" t="n">
        <v>0</v>
      </c>
      <c r="R393" s="11" t="n">
        <v>1365.145230386634</v>
      </c>
      <c r="S393" s="13" t="n">
        <v>4354.813284933363</v>
      </c>
      <c r="T393" s="11" t="n">
        <v>0</v>
      </c>
      <c r="U393" s="13" t="n">
        <v>0</v>
      </c>
      <c r="V393" s="11" t="n">
        <v>0</v>
      </c>
      <c r="W393" s="13" t="n">
        <v>0</v>
      </c>
      <c r="X393" s="11" t="n">
        <v>118.7082809031856</v>
      </c>
      <c r="Y393" s="13" t="n">
        <v>360.8731739456842</v>
      </c>
      <c r="Z393" s="11" t="n">
        <v>0</v>
      </c>
      <c r="AA393" s="13" t="n">
        <v>0</v>
      </c>
      <c r="AB393" s="11" t="n">
        <v>640</v>
      </c>
      <c r="AC393" s="13" t="n">
        <v>2023.53</v>
      </c>
      <c r="AD393" s="11" t="n">
        <v>640</v>
      </c>
      <c r="AE393" s="13" t="n">
        <v>2023.53</v>
      </c>
      <c r="AF393" s="11" t="n">
        <v>640</v>
      </c>
      <c r="AG393" s="13" t="n">
        <v>2023.53</v>
      </c>
      <c r="AH393" s="25">
        <f>J393+L393+N393+P393+R393+T393+V393+X393+Z393+AB393+AD393+AF393</f>
        <v/>
      </c>
      <c r="AI393" s="26">
        <f>K393+M393+O393+Q393+S393+U393+W393+Y393+AA393+AC393+AE393+AG393</f>
        <v/>
      </c>
      <c r="AJ393" s="11" t="n">
        <v>0</v>
      </c>
      <c r="AK393" s="13" t="n">
        <v>0</v>
      </c>
      <c r="AL393" s="11" t="n">
        <v>220</v>
      </c>
      <c r="AM393" s="13" t="n">
        <v>697.1420986703948</v>
      </c>
      <c r="AN393" s="11" t="n">
        <v>0</v>
      </c>
      <c r="AO393" s="13" t="n">
        <v>0</v>
      </c>
      <c r="AP393" s="11" t="n">
        <v>0</v>
      </c>
      <c r="AQ393" s="13" t="n">
        <v>0</v>
      </c>
      <c r="AR393" s="11" t="n">
        <v>1500</v>
      </c>
      <c r="AS393" s="13" t="n">
        <v>4987.776528316147</v>
      </c>
      <c r="AT393" s="11" t="n">
        <v>0</v>
      </c>
      <c r="AU393" s="13" t="n">
        <v>0</v>
      </c>
      <c r="AV393" s="11" t="n">
        <v>0</v>
      </c>
      <c r="AW393" s="13" t="n">
        <v>0</v>
      </c>
      <c r="AX393" s="11" t="n">
        <v>140</v>
      </c>
      <c r="AY393" s="13" t="n">
        <v>443.6358809720694</v>
      </c>
      <c r="AZ393" s="11" t="n">
        <v>0</v>
      </c>
      <c r="BA393" s="13" t="n">
        <v>0</v>
      </c>
      <c r="BB393" s="11" t="n">
        <v>660</v>
      </c>
      <c r="BC393" s="13" t="n">
        <v>2175.196660421849</v>
      </c>
      <c r="BD393" s="11" t="n">
        <v>660</v>
      </c>
      <c r="BE393" s="13" t="n">
        <v>2175.196660421849</v>
      </c>
      <c r="BF393" s="11" t="n">
        <v>660</v>
      </c>
      <c r="BG393" s="13" t="n">
        <v>2175.196660421849</v>
      </c>
      <c r="BH393" s="27">
        <f>AJ393+AL393+AN393+AP393+AR393+AT393+AV393+AX393+AZ393+BB393+BD393+BF393</f>
        <v/>
      </c>
      <c r="BI393" s="28">
        <f>AK393+AM393+AO393+AQ393+AS393+AU393+AW393+AY393+BA393+BC393+BE393+BG393</f>
        <v/>
      </c>
      <c r="BJ393" s="11">
        <f>BH393-AH393</f>
        <v/>
      </c>
      <c r="BK393" s="12">
        <f>IF(AH393&gt;0, BJ393/AH393, 0)</f>
        <v/>
      </c>
      <c r="BL393" s="13">
        <f>BI393-AI393</f>
        <v/>
      </c>
      <c r="BM393" s="12">
        <f>IF(AI393&gt;0, BL393/AI393, 0)</f>
        <v/>
      </c>
    </row>
    <row r="394">
      <c r="A394" s="19" t="inlineStr">
        <is>
          <t>García</t>
        </is>
      </c>
      <c r="B394" s="19" t="inlineStr">
        <is>
          <t>ESPAÑA</t>
        </is>
      </c>
      <c r="C394" s="19" t="inlineStr">
        <is>
          <t>SERVIAGRI´ 97, S.L.</t>
        </is>
      </c>
      <c r="D394" s="10" t="inlineStr">
        <is>
          <t>Consolidado/estratégico</t>
        </is>
      </c>
      <c r="E394" s="10" t="inlineStr">
        <is>
          <t>AGZNP0005</t>
        </is>
      </c>
      <c r="F394" s="19" t="inlineStr">
        <is>
          <t>AGROXILATO-ZN PLUS, 5 KG</t>
        </is>
      </c>
      <c r="G394" s="22" t="n">
        <v>5</v>
      </c>
      <c r="H394" s="13" t="n">
        <v>6.76</v>
      </c>
      <c r="I394" s="13" t="n">
        <v>7.046472169575163</v>
      </c>
      <c r="J394" s="11" t="n">
        <v>0</v>
      </c>
      <c r="K394" s="13" t="n">
        <v>0</v>
      </c>
      <c r="L394" s="11" t="n">
        <v>0</v>
      </c>
      <c r="M394" s="13" t="n">
        <v>0</v>
      </c>
      <c r="N394" s="11" t="n">
        <v>0</v>
      </c>
      <c r="O394" s="13" t="n">
        <v>0</v>
      </c>
      <c r="P394" s="11" t="n">
        <v>74.192675564491</v>
      </c>
      <c r="Q394" s="13" t="n">
        <v>501.5424868159591</v>
      </c>
      <c r="R394" s="11" t="n">
        <v>0</v>
      </c>
      <c r="S394" s="13" t="n">
        <v>0</v>
      </c>
      <c r="T394" s="11" t="n">
        <v>0</v>
      </c>
      <c r="U394" s="13" t="n">
        <v>0</v>
      </c>
      <c r="V394" s="11" t="n">
        <v>0</v>
      </c>
      <c r="W394" s="13" t="n">
        <v>0</v>
      </c>
      <c r="X394" s="11" t="n">
        <v>0</v>
      </c>
      <c r="Y394" s="13" t="n">
        <v>0</v>
      </c>
      <c r="Z394" s="11" t="n">
        <v>0</v>
      </c>
      <c r="AA394" s="13" t="n">
        <v>0</v>
      </c>
      <c r="AB394" s="11" t="n">
        <v>0</v>
      </c>
      <c r="AC394" s="13" t="n">
        <v>0</v>
      </c>
      <c r="AD394" s="11" t="n">
        <v>0</v>
      </c>
      <c r="AE394" s="13" t="n">
        <v>0</v>
      </c>
      <c r="AF394" s="11" t="n">
        <v>0</v>
      </c>
      <c r="AG394" s="13" t="n">
        <v>0</v>
      </c>
      <c r="AH394" s="25">
        <f>J394+L394+N394+P394+R394+T394+V394+X394+Z394+AB394+AD394+AF394</f>
        <v/>
      </c>
      <c r="AI394" s="26">
        <f>K394+M394+O394+Q394+S394+U394+W394+Y394+AA394+AC394+AE394+AG394</f>
        <v/>
      </c>
      <c r="AJ394" s="11" t="n">
        <v>0</v>
      </c>
      <c r="AK394" s="13" t="n">
        <v>0</v>
      </c>
      <c r="AL394" s="11" t="n">
        <v>0</v>
      </c>
      <c r="AM394" s="13" t="n">
        <v>0</v>
      </c>
      <c r="AN394" s="11" t="n">
        <v>0</v>
      </c>
      <c r="AO394" s="13" t="n">
        <v>0</v>
      </c>
      <c r="AP394" s="11" t="n">
        <v>80</v>
      </c>
      <c r="AQ394" s="13" t="n">
        <v>563.7177735660131</v>
      </c>
      <c r="AR394" s="11" t="n">
        <v>0</v>
      </c>
      <c r="AS394" s="13" t="n">
        <v>0</v>
      </c>
      <c r="AT394" s="11" t="n">
        <v>0</v>
      </c>
      <c r="AU394" s="13" t="n">
        <v>0</v>
      </c>
      <c r="AV394" s="11" t="n">
        <v>0</v>
      </c>
      <c r="AW394" s="13" t="n">
        <v>0</v>
      </c>
      <c r="AX394" s="11" t="n">
        <v>0</v>
      </c>
      <c r="AY394" s="13" t="n">
        <v>0</v>
      </c>
      <c r="AZ394" s="11" t="n">
        <v>0</v>
      </c>
      <c r="BA394" s="13" t="n">
        <v>0</v>
      </c>
      <c r="BB394" s="11" t="n">
        <v>0</v>
      </c>
      <c r="BC394" s="13" t="n">
        <v>0</v>
      </c>
      <c r="BD394" s="11" t="n">
        <v>0</v>
      </c>
      <c r="BE394" s="13" t="n">
        <v>0</v>
      </c>
      <c r="BF394" s="11" t="n">
        <v>0</v>
      </c>
      <c r="BG394" s="13" t="n">
        <v>0</v>
      </c>
      <c r="BH394" s="27">
        <f>AJ394+AL394+AN394+AP394+AR394+AT394+AV394+AX394+AZ394+BB394+BD394+BF394</f>
        <v/>
      </c>
      <c r="BI394" s="28">
        <f>AK394+AM394+AO394+AQ394+AS394+AU394+AW394+AY394+BA394+BC394+BE394+BG394</f>
        <v/>
      </c>
      <c r="BJ394" s="11">
        <f>BH394-AH394</f>
        <v/>
      </c>
      <c r="BK394" s="12">
        <f>IF(AH394&gt;0, BJ394/AH394, 0)</f>
        <v/>
      </c>
      <c r="BL394" s="13">
        <f>BI394-AI394</f>
        <v/>
      </c>
      <c r="BM394" s="12">
        <f>IF(AI394&gt;0, BL394/AI394, 0)</f>
        <v/>
      </c>
    </row>
    <row r="395">
      <c r="A395" s="19" t="inlineStr">
        <is>
          <t>García</t>
        </is>
      </c>
      <c r="B395" s="19" t="inlineStr">
        <is>
          <t>ESPAÑA</t>
        </is>
      </c>
      <c r="C395" s="19" t="inlineStr">
        <is>
          <t>SERVIAGRI´ 97, S.L.</t>
        </is>
      </c>
      <c r="D395" s="10" t="inlineStr">
        <is>
          <t>Consolidado/estratégico</t>
        </is>
      </c>
      <c r="E395" s="10" t="inlineStr">
        <is>
          <t>ANAE0005</t>
        </is>
      </c>
      <c r="F395" s="19" t="inlineStr">
        <is>
          <t>ALCAPLANT NEW AE, 5 KG</t>
        </is>
      </c>
      <c r="G395" s="22" t="n">
        <v>5</v>
      </c>
      <c r="H395" s="13" t="n">
        <v>2.03</v>
      </c>
      <c r="I395" s="13" t="n">
        <v>2.116026405952305</v>
      </c>
      <c r="J395" s="11" t="n">
        <v>0</v>
      </c>
      <c r="K395" s="13" t="n">
        <v>0</v>
      </c>
      <c r="L395" s="11" t="n">
        <v>0</v>
      </c>
      <c r="M395" s="13" t="n">
        <v>0</v>
      </c>
      <c r="N395" s="11" t="n">
        <v>0</v>
      </c>
      <c r="O395" s="13" t="n">
        <v>0</v>
      </c>
      <c r="P395" s="11" t="n">
        <v>0</v>
      </c>
      <c r="Q395" s="13" t="n">
        <v>0</v>
      </c>
      <c r="R395" s="11" t="n">
        <v>0</v>
      </c>
      <c r="S395" s="13" t="n">
        <v>0</v>
      </c>
      <c r="T395" s="11" t="n">
        <v>0</v>
      </c>
      <c r="U395" s="13" t="n">
        <v>0</v>
      </c>
      <c r="V395" s="11" t="n">
        <v>0</v>
      </c>
      <c r="W395" s="13" t="n">
        <v>0</v>
      </c>
      <c r="X395" s="11" t="n">
        <v>0</v>
      </c>
      <c r="Y395" s="13" t="n">
        <v>0</v>
      </c>
      <c r="Z395" s="11" t="n">
        <v>0</v>
      </c>
      <c r="AA395" s="13" t="n">
        <v>0</v>
      </c>
      <c r="AB395" s="11" t="n">
        <v>0</v>
      </c>
      <c r="AC395" s="13" t="n">
        <v>0</v>
      </c>
      <c r="AD395" s="11" t="n">
        <v>50</v>
      </c>
      <c r="AE395" s="13" t="n">
        <v>101.5</v>
      </c>
      <c r="AF395" s="11" t="n">
        <v>0</v>
      </c>
      <c r="AG395" s="13" t="n">
        <v>0</v>
      </c>
      <c r="AH395" s="25">
        <f>J395+L395+N395+P395+R395+T395+V395+X395+Z395+AB395+AD395+AF395</f>
        <v/>
      </c>
      <c r="AI395" s="26">
        <f>K395+M395+O395+Q395+S395+U395+W395+Y395+AA395+AC395+AE395+AG395</f>
        <v/>
      </c>
      <c r="AJ395" s="11" t="n">
        <v>0</v>
      </c>
      <c r="AK395" s="13" t="n">
        <v>0</v>
      </c>
      <c r="AL395" s="11" t="n">
        <v>0</v>
      </c>
      <c r="AM395" s="13" t="n">
        <v>0</v>
      </c>
      <c r="AN395" s="11" t="n">
        <v>0</v>
      </c>
      <c r="AO395" s="13" t="n">
        <v>0</v>
      </c>
      <c r="AP395" s="11" t="n">
        <v>0</v>
      </c>
      <c r="AQ395" s="13" t="n">
        <v>0</v>
      </c>
      <c r="AR395" s="11" t="n">
        <v>0</v>
      </c>
      <c r="AS395" s="13" t="n">
        <v>0</v>
      </c>
      <c r="AT395" s="11" t="n">
        <v>0</v>
      </c>
      <c r="AU395" s="13" t="n">
        <v>0</v>
      </c>
      <c r="AV395" s="11" t="n">
        <v>0</v>
      </c>
      <c r="AW395" s="13" t="n">
        <v>0</v>
      </c>
      <c r="AX395" s="11" t="n">
        <v>0</v>
      </c>
      <c r="AY395" s="13" t="n">
        <v>0</v>
      </c>
      <c r="AZ395" s="11" t="n">
        <v>0</v>
      </c>
      <c r="BA395" s="13" t="n">
        <v>0</v>
      </c>
      <c r="BB395" s="11" t="n">
        <v>0</v>
      </c>
      <c r="BC395" s="13" t="n">
        <v>0</v>
      </c>
      <c r="BD395" s="11" t="n">
        <v>50</v>
      </c>
      <c r="BE395" s="13" t="n">
        <v>105.8013202976152</v>
      </c>
      <c r="BF395" s="11" t="n">
        <v>0</v>
      </c>
      <c r="BG395" s="13" t="n">
        <v>0</v>
      </c>
      <c r="BH395" s="27">
        <f>AJ395+AL395+AN395+AP395+AR395+AT395+AV395+AX395+AZ395+BB395+BD395+BF395</f>
        <v/>
      </c>
      <c r="BI395" s="28">
        <f>AK395+AM395+AO395+AQ395+AS395+AU395+AW395+AY395+BA395+BC395+BE395+BG395</f>
        <v/>
      </c>
      <c r="BJ395" s="11">
        <f>BH395-AH395</f>
        <v/>
      </c>
      <c r="BK395" s="12">
        <f>IF(AH395&gt;0, BJ395/AH395, 0)</f>
        <v/>
      </c>
      <c r="BL395" s="13">
        <f>BI395-AI395</f>
        <v/>
      </c>
      <c r="BM395" s="12">
        <f>IF(AI395&gt;0, BL395/AI395, 0)</f>
        <v/>
      </c>
    </row>
    <row r="396">
      <c r="A396" s="19" t="inlineStr">
        <is>
          <t>García</t>
        </is>
      </c>
      <c r="B396" s="19" t="inlineStr">
        <is>
          <t>ESPAÑA</t>
        </is>
      </c>
      <c r="C396" s="19" t="inlineStr">
        <is>
          <t>SERVIAGRI´ 97, S.L.</t>
        </is>
      </c>
      <c r="D396" s="10" t="inlineStr">
        <is>
          <t>Consolidado/estratégico</t>
        </is>
      </c>
      <c r="E396" s="10" t="inlineStr">
        <is>
          <t>AQUOM0001</t>
        </is>
      </c>
      <c r="F396" s="19" t="inlineStr">
        <is>
          <t>AQUOM, 1 L</t>
        </is>
      </c>
      <c r="G396" s="22" t="n">
        <v>1</v>
      </c>
      <c r="H396" s="13" t="n">
        <v>14.39</v>
      </c>
      <c r="I396" s="13" t="n">
        <v>14.99981279884417</v>
      </c>
      <c r="J396" s="11" t="n">
        <v>0</v>
      </c>
      <c r="K396" s="13" t="n">
        <v>0</v>
      </c>
      <c r="L396" s="11" t="n">
        <v>0</v>
      </c>
      <c r="M396" s="13" t="n">
        <v>0</v>
      </c>
      <c r="N396" s="11" t="n">
        <v>0</v>
      </c>
      <c r="O396" s="13" t="n">
        <v>0</v>
      </c>
      <c r="P396" s="11" t="n">
        <v>0</v>
      </c>
      <c r="Q396" s="13" t="n">
        <v>0</v>
      </c>
      <c r="R396" s="11" t="n">
        <v>0</v>
      </c>
      <c r="S396" s="13" t="n">
        <v>0</v>
      </c>
      <c r="T396" s="11" t="n">
        <v>0</v>
      </c>
      <c r="U396" s="13" t="n">
        <v>0</v>
      </c>
      <c r="V396" s="11" t="n">
        <v>11.87082809031856</v>
      </c>
      <c r="W396" s="13" t="n">
        <v>170.8212162196841</v>
      </c>
      <c r="X396" s="11" t="n">
        <v>0</v>
      </c>
      <c r="Y396" s="13" t="n">
        <v>0</v>
      </c>
      <c r="Z396" s="11" t="n">
        <v>0</v>
      </c>
      <c r="AA396" s="13" t="n">
        <v>0</v>
      </c>
      <c r="AB396" s="11" t="n">
        <v>0</v>
      </c>
      <c r="AC396" s="13" t="n">
        <v>0</v>
      </c>
      <c r="AD396" s="11" t="n">
        <v>0</v>
      </c>
      <c r="AE396" s="13" t="n">
        <v>0</v>
      </c>
      <c r="AF396" s="11" t="n">
        <v>0</v>
      </c>
      <c r="AG396" s="13" t="n">
        <v>0</v>
      </c>
      <c r="AH396" s="25">
        <f>J396+L396+N396+P396+R396+T396+V396+X396+Z396+AB396+AD396+AF396</f>
        <v/>
      </c>
      <c r="AI396" s="26">
        <f>K396+M396+O396+Q396+S396+U396+W396+Y396+AA396+AC396+AE396+AG396</f>
        <v/>
      </c>
      <c r="AJ396" s="11" t="n">
        <v>0</v>
      </c>
      <c r="AK396" s="13" t="n">
        <v>0</v>
      </c>
      <c r="AL396" s="11" t="n">
        <v>0</v>
      </c>
      <c r="AM396" s="13" t="n">
        <v>0</v>
      </c>
      <c r="AN396" s="11" t="n">
        <v>0</v>
      </c>
      <c r="AO396" s="13" t="n">
        <v>0</v>
      </c>
      <c r="AP396" s="11" t="n">
        <v>0</v>
      </c>
      <c r="AQ396" s="13" t="n">
        <v>0</v>
      </c>
      <c r="AR396" s="11" t="n">
        <v>0</v>
      </c>
      <c r="AS396" s="13" t="n">
        <v>0</v>
      </c>
      <c r="AT396" s="11" t="n">
        <v>0</v>
      </c>
      <c r="AU396" s="13" t="n">
        <v>0</v>
      </c>
      <c r="AV396" s="11" t="n">
        <v>14</v>
      </c>
      <c r="AW396" s="13" t="n">
        <v>209.9973791838184</v>
      </c>
      <c r="AX396" s="11" t="n">
        <v>0</v>
      </c>
      <c r="AY396" s="13" t="n">
        <v>0</v>
      </c>
      <c r="AZ396" s="11" t="n">
        <v>0</v>
      </c>
      <c r="BA396" s="13" t="n">
        <v>0</v>
      </c>
      <c r="BB396" s="11" t="n">
        <v>0</v>
      </c>
      <c r="BC396" s="13" t="n">
        <v>0</v>
      </c>
      <c r="BD396" s="11" t="n">
        <v>0</v>
      </c>
      <c r="BE396" s="13" t="n">
        <v>0</v>
      </c>
      <c r="BF396" s="11" t="n">
        <v>0</v>
      </c>
      <c r="BG396" s="13" t="n">
        <v>0</v>
      </c>
      <c r="BH396" s="27">
        <f>AJ396+AL396+AN396+AP396+AR396+AT396+AV396+AX396+AZ396+BB396+BD396+BF396</f>
        <v/>
      </c>
      <c r="BI396" s="28">
        <f>AK396+AM396+AO396+AQ396+AS396+AU396+AW396+AY396+BA396+BC396+BE396+BG396</f>
        <v/>
      </c>
      <c r="BJ396" s="11">
        <f>BH396-AH396</f>
        <v/>
      </c>
      <c r="BK396" s="12">
        <f>IF(AH396&gt;0, BJ396/AH396, 0)</f>
        <v/>
      </c>
      <c r="BL396" s="13">
        <f>BI396-AI396</f>
        <v/>
      </c>
      <c r="BM396" s="12">
        <f>IF(AI396&gt;0, BL396/AI396, 0)</f>
        <v/>
      </c>
    </row>
    <row r="397">
      <c r="A397" s="19" t="inlineStr">
        <is>
          <t>García</t>
        </is>
      </c>
      <c r="B397" s="19" t="inlineStr">
        <is>
          <t>ESPAÑA</t>
        </is>
      </c>
      <c r="C397" s="19" t="inlineStr">
        <is>
          <t>SERVIAGRI´ 97, S.L.</t>
        </is>
      </c>
      <c r="D397" s="10" t="inlineStr">
        <is>
          <t>Consolidado/estratégico</t>
        </is>
      </c>
      <c r="E397" s="10" t="inlineStr">
        <is>
          <t>AVAN0001</t>
        </is>
      </c>
      <c r="F397" s="19" t="inlineStr">
        <is>
          <t>FLORAMEC AVANCE, 1 L</t>
        </is>
      </c>
      <c r="G397" s="22" t="n">
        <v>1</v>
      </c>
      <c r="H397" s="13" t="n">
        <v>6.34</v>
      </c>
      <c r="I397" s="13" t="n">
        <v>6.608673602826411</v>
      </c>
      <c r="J397" s="11" t="n">
        <v>0</v>
      </c>
      <c r="K397" s="13" t="n">
        <v>0</v>
      </c>
      <c r="L397" s="11" t="n">
        <v>35.61248427095568</v>
      </c>
      <c r="M397" s="13" t="n">
        <v>218.6606534236678</v>
      </c>
      <c r="N397" s="11" t="n">
        <v>0</v>
      </c>
      <c r="O397" s="13" t="n">
        <v>0</v>
      </c>
      <c r="P397" s="11" t="n">
        <v>0</v>
      </c>
      <c r="Q397" s="13" t="n">
        <v>0</v>
      </c>
      <c r="R397" s="11" t="n">
        <v>71.22496854191135</v>
      </c>
      <c r="S397" s="13" t="n">
        <v>458.6887974099091</v>
      </c>
      <c r="T397" s="11" t="n">
        <v>0</v>
      </c>
      <c r="U397" s="13" t="n">
        <v>0</v>
      </c>
      <c r="V397" s="11" t="n">
        <v>0</v>
      </c>
      <c r="W397" s="13" t="n">
        <v>0</v>
      </c>
      <c r="X397" s="11" t="n">
        <v>0</v>
      </c>
      <c r="Y397" s="13" t="n">
        <v>0</v>
      </c>
      <c r="Z397" s="11" t="n">
        <v>0</v>
      </c>
      <c r="AA397" s="13" t="n">
        <v>0</v>
      </c>
      <c r="AB397" s="11" t="n">
        <v>0</v>
      </c>
      <c r="AC397" s="13" t="n">
        <v>0</v>
      </c>
      <c r="AD397" s="11" t="n">
        <v>0</v>
      </c>
      <c r="AE397" s="13" t="n">
        <v>0</v>
      </c>
      <c r="AF397" s="11" t="n">
        <v>0</v>
      </c>
      <c r="AG397" s="13" t="n">
        <v>0</v>
      </c>
      <c r="AH397" s="25">
        <f>J397+L397+N397+P397+R397+T397+V397+X397+Z397+AB397+AD397+AF397</f>
        <v/>
      </c>
      <c r="AI397" s="26">
        <f>K397+M397+O397+Q397+S397+U397+W397+Y397+AA397+AC397+AE397+AG397</f>
        <v/>
      </c>
      <c r="AJ397" s="11" t="n">
        <v>0</v>
      </c>
      <c r="AK397" s="13" t="n">
        <v>0</v>
      </c>
      <c r="AL397" s="11" t="n">
        <v>43</v>
      </c>
      <c r="AM397" s="13" t="n">
        <v>275.208518078585</v>
      </c>
      <c r="AN397" s="11" t="n">
        <v>0</v>
      </c>
      <c r="AO397" s="13" t="n">
        <v>0</v>
      </c>
      <c r="AP397" s="11" t="n">
        <v>0</v>
      </c>
      <c r="AQ397" s="13" t="n">
        <v>0</v>
      </c>
      <c r="AR397" s="11" t="n">
        <v>86</v>
      </c>
      <c r="AS397" s="13" t="n">
        <v>577.310376686022</v>
      </c>
      <c r="AT397" s="11" t="n">
        <v>0</v>
      </c>
      <c r="AU397" s="13" t="n">
        <v>0</v>
      </c>
      <c r="AV397" s="11" t="n">
        <v>0</v>
      </c>
      <c r="AW397" s="13" t="n">
        <v>0</v>
      </c>
      <c r="AX397" s="11" t="n">
        <v>0</v>
      </c>
      <c r="AY397" s="13" t="n">
        <v>0</v>
      </c>
      <c r="AZ397" s="11" t="n">
        <v>0</v>
      </c>
      <c r="BA397" s="13" t="n">
        <v>0</v>
      </c>
      <c r="BB397" s="11" t="n">
        <v>0</v>
      </c>
      <c r="BC397" s="13" t="n">
        <v>0</v>
      </c>
      <c r="BD397" s="11" t="n">
        <v>0</v>
      </c>
      <c r="BE397" s="13" t="n">
        <v>0</v>
      </c>
      <c r="BF397" s="11" t="n">
        <v>0</v>
      </c>
      <c r="BG397" s="13" t="n">
        <v>0</v>
      </c>
      <c r="BH397" s="27">
        <f>AJ397+AL397+AN397+AP397+AR397+AT397+AV397+AX397+AZ397+BB397+BD397+BF397</f>
        <v/>
      </c>
      <c r="BI397" s="28">
        <f>AK397+AM397+AO397+AQ397+AS397+AU397+AW397+AY397+BA397+BC397+BE397+BG397</f>
        <v/>
      </c>
      <c r="BJ397" s="11">
        <f>BH397-AH397</f>
        <v/>
      </c>
      <c r="BK397" s="12">
        <f>IF(AH397&gt;0, BJ397/AH397, 0)</f>
        <v/>
      </c>
      <c r="BL397" s="13">
        <f>BI397-AI397</f>
        <v/>
      </c>
      <c r="BM397" s="12">
        <f>IF(AI397&gt;0, BL397/AI397, 0)</f>
        <v/>
      </c>
    </row>
    <row r="398">
      <c r="A398" s="19" t="inlineStr">
        <is>
          <t>García</t>
        </is>
      </c>
      <c r="B398" s="19" t="inlineStr">
        <is>
          <t>ESPAÑA</t>
        </is>
      </c>
      <c r="C398" s="19" t="inlineStr">
        <is>
          <t>SERVIAGRI´ 97, S.L.</t>
        </is>
      </c>
      <c r="D398" s="10" t="inlineStr">
        <is>
          <t>Consolidado/estratégico</t>
        </is>
      </c>
      <c r="E398" s="10" t="inlineStr">
        <is>
          <t>AVAN0005</t>
        </is>
      </c>
      <c r="F398" s="19" t="inlineStr">
        <is>
          <t>FLORAMEC AVANCE, 5 L</t>
        </is>
      </c>
      <c r="G398" s="22" t="n">
        <v>5</v>
      </c>
      <c r="H398" s="13" t="n">
        <v>5.051333333333333</v>
      </c>
      <c r="I398" s="13" t="n">
        <v>5.266075044314507</v>
      </c>
      <c r="J398" s="11" t="n">
        <v>0</v>
      </c>
      <c r="K398" s="13" t="n">
        <v>0</v>
      </c>
      <c r="L398" s="11" t="n">
        <v>79.13885393545706</v>
      </c>
      <c r="M398" s="13" t="n">
        <v>390.9459384411579</v>
      </c>
      <c r="N398" s="11" t="n">
        <v>0</v>
      </c>
      <c r="O398" s="13" t="n">
        <v>0</v>
      </c>
      <c r="P398" s="11" t="n">
        <v>59.35414045159279</v>
      </c>
      <c r="Q398" s="13" t="n">
        <v>302.1125748986073</v>
      </c>
      <c r="R398" s="11" t="n">
        <v>0</v>
      </c>
      <c r="S398" s="13" t="n">
        <v>0</v>
      </c>
      <c r="T398" s="11" t="n">
        <v>0</v>
      </c>
      <c r="U398" s="13" t="n">
        <v>0</v>
      </c>
      <c r="V398" s="11" t="n">
        <v>39.56942696772853</v>
      </c>
      <c r="W398" s="13" t="n">
        <v>205.3653259625111</v>
      </c>
      <c r="X398" s="11" t="n">
        <v>118.7082809031856</v>
      </c>
      <c r="Y398" s="13" t="n">
        <v>600.6639013701191</v>
      </c>
      <c r="Z398" s="11" t="n">
        <v>100</v>
      </c>
      <c r="AA398" s="13" t="n">
        <v>505.13</v>
      </c>
      <c r="AB398" s="11" t="n">
        <v>100</v>
      </c>
      <c r="AC398" s="13" t="n">
        <v>505.13</v>
      </c>
      <c r="AD398" s="11" t="n">
        <v>100</v>
      </c>
      <c r="AE398" s="13" t="n">
        <v>505.13</v>
      </c>
      <c r="AF398" s="11" t="n">
        <v>0</v>
      </c>
      <c r="AG398" s="13" t="n">
        <v>0</v>
      </c>
      <c r="AH398" s="25">
        <f>J398+L398+N398+P398+R398+T398+V398+X398+Z398+AB398+AD398+AF398</f>
        <v/>
      </c>
      <c r="AI398" s="26">
        <f>K398+M398+O398+Q398+S398+U398+W398+Y398+AA398+AC398+AE398+AG398</f>
        <v/>
      </c>
      <c r="AJ398" s="11" t="n">
        <v>0</v>
      </c>
      <c r="AK398" s="13" t="n">
        <v>0</v>
      </c>
      <c r="AL398" s="11" t="n">
        <v>85</v>
      </c>
      <c r="AM398" s="13" t="n">
        <v>437.6943289947649</v>
      </c>
      <c r="AN398" s="11" t="n">
        <v>0</v>
      </c>
      <c r="AO398" s="13" t="n">
        <v>0</v>
      </c>
      <c r="AP398" s="11" t="n">
        <v>65</v>
      </c>
      <c r="AQ398" s="13" t="n">
        <v>344.8706090686306</v>
      </c>
      <c r="AR398" s="11" t="n">
        <v>0</v>
      </c>
      <c r="AS398" s="13" t="n">
        <v>0</v>
      </c>
      <c r="AT398" s="11" t="n">
        <v>0</v>
      </c>
      <c r="AU398" s="13" t="n">
        <v>0</v>
      </c>
      <c r="AV398" s="11" t="n">
        <v>45</v>
      </c>
      <c r="AW398" s="13" t="n">
        <v>243.4472744385028</v>
      </c>
      <c r="AX398" s="11" t="n">
        <v>130</v>
      </c>
      <c r="AY398" s="13" t="n">
        <v>685.675945731737</v>
      </c>
      <c r="AZ398" s="11" t="n">
        <v>105</v>
      </c>
      <c r="BA398" s="13" t="n">
        <v>552.8666233758831</v>
      </c>
      <c r="BB398" s="11" t="n">
        <v>105</v>
      </c>
      <c r="BC398" s="13" t="n">
        <v>552.8666233758831</v>
      </c>
      <c r="BD398" s="11" t="n">
        <v>105</v>
      </c>
      <c r="BE398" s="13" t="n">
        <v>552.8666233758831</v>
      </c>
      <c r="BF398" s="11" t="n">
        <v>0</v>
      </c>
      <c r="BG398" s="13" t="n">
        <v>0</v>
      </c>
      <c r="BH398" s="27">
        <f>AJ398+AL398+AN398+AP398+AR398+AT398+AV398+AX398+AZ398+BB398+BD398+BF398</f>
        <v/>
      </c>
      <c r="BI398" s="28">
        <f>AK398+AM398+AO398+AQ398+AS398+AU398+AW398+AY398+BA398+BC398+BE398+BG398</f>
        <v/>
      </c>
      <c r="BJ398" s="11">
        <f>BH398-AH398</f>
        <v/>
      </c>
      <c r="BK398" s="12">
        <f>IF(AH398&gt;0, BJ398/AH398, 0)</f>
        <v/>
      </c>
      <c r="BL398" s="13">
        <f>BI398-AI398</f>
        <v/>
      </c>
      <c r="BM398" s="12">
        <f>IF(AI398&gt;0, BL398/AI398, 0)</f>
        <v/>
      </c>
    </row>
    <row r="399">
      <c r="A399" s="19" t="inlineStr">
        <is>
          <t>García</t>
        </is>
      </c>
      <c r="B399" s="19" t="inlineStr">
        <is>
          <t>ESPAÑA</t>
        </is>
      </c>
      <c r="C399" s="19" t="inlineStr">
        <is>
          <t>SERVIAGRI´ 97, S.L.</t>
        </is>
      </c>
      <c r="D399" s="10" t="inlineStr">
        <is>
          <t>Consolidado/estratégico</t>
        </is>
      </c>
      <c r="E399" s="10" t="inlineStr">
        <is>
          <t>AVAN0020</t>
        </is>
      </c>
      <c r="F399" s="19" t="inlineStr">
        <is>
          <t>FLORAMEC AVANCE, 20 L</t>
        </is>
      </c>
      <c r="G399" s="22" t="n">
        <v>20</v>
      </c>
      <c r="H399" s="13" t="n">
        <v>4.8</v>
      </c>
      <c r="I399" s="13" t="n">
        <v>5.003412191414315</v>
      </c>
      <c r="J399" s="11" t="n">
        <v>0</v>
      </c>
      <c r="K399" s="13" t="n">
        <v>0</v>
      </c>
      <c r="L399" s="11" t="n">
        <v>0</v>
      </c>
      <c r="M399" s="13" t="n">
        <v>0</v>
      </c>
      <c r="N399" s="11" t="n">
        <v>197.8471348386427</v>
      </c>
      <c r="O399" s="13" t="n">
        <v>949.6662472254847</v>
      </c>
      <c r="P399" s="11" t="n">
        <v>0</v>
      </c>
      <c r="Q399" s="13" t="n">
        <v>0</v>
      </c>
      <c r="R399" s="11" t="n">
        <v>0</v>
      </c>
      <c r="S399" s="13" t="n">
        <v>0</v>
      </c>
      <c r="T399" s="11" t="n">
        <v>0</v>
      </c>
      <c r="U399" s="13" t="n">
        <v>0</v>
      </c>
      <c r="V399" s="11" t="n">
        <v>0</v>
      </c>
      <c r="W399" s="13" t="n">
        <v>0</v>
      </c>
      <c r="X399" s="11" t="n">
        <v>0</v>
      </c>
      <c r="Y399" s="13" t="n">
        <v>0</v>
      </c>
      <c r="Z399" s="11" t="n">
        <v>0</v>
      </c>
      <c r="AA399" s="13" t="n">
        <v>0</v>
      </c>
      <c r="AB399" s="11" t="n">
        <v>0</v>
      </c>
      <c r="AC399" s="13" t="n">
        <v>0</v>
      </c>
      <c r="AD399" s="11" t="n">
        <v>0</v>
      </c>
      <c r="AE399" s="13" t="n">
        <v>0</v>
      </c>
      <c r="AF399" s="11" t="n">
        <v>0</v>
      </c>
      <c r="AG399" s="13" t="n">
        <v>0</v>
      </c>
      <c r="AH399" s="25">
        <f>J399+L399+N399+P399+R399+T399+V399+X399+Z399+AB399+AD399+AF399</f>
        <v/>
      </c>
      <c r="AI399" s="26">
        <f>K399+M399+O399+Q399+S399+U399+W399+Y399+AA399+AC399+AE399+AG399</f>
        <v/>
      </c>
      <c r="AJ399" s="11" t="n">
        <v>0</v>
      </c>
      <c r="AK399" s="13" t="n">
        <v>0</v>
      </c>
      <c r="AL399" s="11" t="n">
        <v>0</v>
      </c>
      <c r="AM399" s="13" t="n">
        <v>0</v>
      </c>
      <c r="AN399" s="11" t="n">
        <v>220</v>
      </c>
      <c r="AO399" s="13" t="n">
        <v>1100.750682111149</v>
      </c>
      <c r="AP399" s="11" t="n">
        <v>0</v>
      </c>
      <c r="AQ399" s="13" t="n">
        <v>0</v>
      </c>
      <c r="AR399" s="11" t="n">
        <v>0</v>
      </c>
      <c r="AS399" s="13" t="n">
        <v>0</v>
      </c>
      <c r="AT399" s="11" t="n">
        <v>0</v>
      </c>
      <c r="AU399" s="13" t="n">
        <v>0</v>
      </c>
      <c r="AV399" s="11" t="n">
        <v>0</v>
      </c>
      <c r="AW399" s="13" t="n">
        <v>0</v>
      </c>
      <c r="AX399" s="11" t="n">
        <v>0</v>
      </c>
      <c r="AY399" s="13" t="n">
        <v>0</v>
      </c>
      <c r="AZ399" s="11" t="n">
        <v>0</v>
      </c>
      <c r="BA399" s="13" t="n">
        <v>0</v>
      </c>
      <c r="BB399" s="11" t="n">
        <v>0</v>
      </c>
      <c r="BC399" s="13" t="n">
        <v>0</v>
      </c>
      <c r="BD399" s="11" t="n">
        <v>0</v>
      </c>
      <c r="BE399" s="13" t="n">
        <v>0</v>
      </c>
      <c r="BF399" s="11" t="n">
        <v>0</v>
      </c>
      <c r="BG399" s="13" t="n">
        <v>0</v>
      </c>
      <c r="BH399" s="27">
        <f>AJ399+AL399+AN399+AP399+AR399+AT399+AV399+AX399+AZ399+BB399+BD399+BF399</f>
        <v/>
      </c>
      <c r="BI399" s="28">
        <f>AK399+AM399+AO399+AQ399+AS399+AU399+AW399+AY399+BA399+BC399+BE399+BG399</f>
        <v/>
      </c>
      <c r="BJ399" s="11">
        <f>BH399-AH399</f>
        <v/>
      </c>
      <c r="BK399" s="12">
        <f>IF(AH399&gt;0, BJ399/AH399, 0)</f>
        <v/>
      </c>
      <c r="BL399" s="13">
        <f>BI399-AI399</f>
        <v/>
      </c>
      <c r="BM399" s="12">
        <f>IF(AI399&gt;0, BL399/AI399, 0)</f>
        <v/>
      </c>
    </row>
    <row r="400">
      <c r="A400" s="19" t="inlineStr">
        <is>
          <t>García</t>
        </is>
      </c>
      <c r="B400" s="19" t="inlineStr">
        <is>
          <t>ESPAÑA</t>
        </is>
      </c>
      <c r="C400" s="19" t="inlineStr">
        <is>
          <t>SERVIAGRI´ 97, S.L.</t>
        </is>
      </c>
      <c r="D400" s="10" t="inlineStr">
        <is>
          <t>Consolidado/estratégico</t>
        </is>
      </c>
      <c r="E400" s="10" t="inlineStr">
        <is>
          <t>B0001</t>
        </is>
      </c>
      <c r="F400" s="19" t="inlineStr">
        <is>
          <t>BOROCAL,1 L</t>
        </is>
      </c>
      <c r="G400" s="22" t="n">
        <v>1</v>
      </c>
      <c r="H400" s="13" t="n">
        <v>4.924999999999999</v>
      </c>
      <c r="I400" s="13" t="n">
        <v>5.132930596081914</v>
      </c>
      <c r="J400" s="11" t="n">
        <v>0</v>
      </c>
      <c r="K400" s="13" t="n">
        <v>0</v>
      </c>
      <c r="L400" s="11" t="n">
        <v>11.87082809031856</v>
      </c>
      <c r="M400" s="13" t="n">
        <v>57.45480795714182</v>
      </c>
      <c r="N400" s="11" t="n">
        <v>23.74165618063712</v>
      </c>
      <c r="O400" s="13" t="n">
        <v>118.4708643413792</v>
      </c>
      <c r="P400" s="11" t="n">
        <v>0</v>
      </c>
      <c r="Q400" s="13" t="n">
        <v>0</v>
      </c>
      <c r="R400" s="11" t="n">
        <v>0</v>
      </c>
      <c r="S400" s="13" t="n">
        <v>0</v>
      </c>
      <c r="T400" s="11" t="n">
        <v>0</v>
      </c>
      <c r="U400" s="13" t="n">
        <v>0</v>
      </c>
      <c r="V400" s="11" t="n">
        <v>0</v>
      </c>
      <c r="W400" s="13" t="n">
        <v>0</v>
      </c>
      <c r="X400" s="11" t="n">
        <v>11.87082809031856</v>
      </c>
      <c r="Y400" s="13" t="n">
        <v>57.92964108075457</v>
      </c>
      <c r="Z400" s="11" t="n">
        <v>12</v>
      </c>
      <c r="AA400" s="13" t="n">
        <v>59.1</v>
      </c>
      <c r="AB400" s="11" t="n">
        <v>0</v>
      </c>
      <c r="AC400" s="13" t="n">
        <v>0</v>
      </c>
      <c r="AD400" s="11" t="n">
        <v>12</v>
      </c>
      <c r="AE400" s="13" t="n">
        <v>59.1</v>
      </c>
      <c r="AF400" s="11" t="n">
        <v>12</v>
      </c>
      <c r="AG400" s="13" t="n">
        <v>59.1</v>
      </c>
      <c r="AH400" s="25">
        <f>J400+L400+N400+P400+R400+T400+V400+X400+Z400+AB400+AD400+AF400</f>
        <v/>
      </c>
      <c r="AI400" s="26">
        <f>K400+M400+O400+Q400+S400+U400+W400+Y400+AA400+AC400+AE400+AG400</f>
        <v/>
      </c>
      <c r="AJ400" s="11" t="n">
        <v>0</v>
      </c>
      <c r="AK400" s="13" t="n">
        <v>0</v>
      </c>
      <c r="AL400" s="11" t="n">
        <v>13</v>
      </c>
      <c r="AM400" s="13" t="n">
        <v>65.58639480912267</v>
      </c>
      <c r="AN400" s="11" t="n">
        <v>25</v>
      </c>
      <c r="AO400" s="13" t="n">
        <v>130.0365980997784</v>
      </c>
      <c r="AP400" s="11" t="n">
        <v>0</v>
      </c>
      <c r="AQ400" s="13" t="n">
        <v>0</v>
      </c>
      <c r="AR400" s="11" t="n">
        <v>0</v>
      </c>
      <c r="AS400" s="13" t="n">
        <v>0</v>
      </c>
      <c r="AT400" s="11" t="n">
        <v>0</v>
      </c>
      <c r="AU400" s="13" t="n">
        <v>0</v>
      </c>
      <c r="AV400" s="11" t="n">
        <v>0</v>
      </c>
      <c r="AW400" s="13" t="n">
        <v>0</v>
      </c>
      <c r="AX400" s="11" t="n">
        <v>13</v>
      </c>
      <c r="AY400" s="13" t="n">
        <v>66.12843112985922</v>
      </c>
      <c r="AZ400" s="11" t="n">
        <v>12</v>
      </c>
      <c r="BA400" s="13" t="n">
        <v>61.60451260678877</v>
      </c>
      <c r="BB400" s="11" t="n">
        <v>0</v>
      </c>
      <c r="BC400" s="13" t="n">
        <v>0</v>
      </c>
      <c r="BD400" s="11" t="n">
        <v>12</v>
      </c>
      <c r="BE400" s="13" t="n">
        <v>61.60451260678877</v>
      </c>
      <c r="BF400" s="11" t="n">
        <v>12</v>
      </c>
      <c r="BG400" s="13" t="n">
        <v>61.60451260678877</v>
      </c>
      <c r="BH400" s="27">
        <f>AJ400+AL400+AN400+AP400+AR400+AT400+AV400+AX400+AZ400+BB400+BD400+BF400</f>
        <v/>
      </c>
      <c r="BI400" s="28">
        <f>AK400+AM400+AO400+AQ400+AS400+AU400+AW400+AY400+BA400+BC400+BE400+BG400</f>
        <v/>
      </c>
      <c r="BJ400" s="11">
        <f>BH400-AH400</f>
        <v/>
      </c>
      <c r="BK400" s="12">
        <f>IF(AH400&gt;0, BJ400/AH400, 0)</f>
        <v/>
      </c>
      <c r="BL400" s="13">
        <f>BI400-AI400</f>
        <v/>
      </c>
      <c r="BM400" s="12">
        <f>IF(AI400&gt;0, BL400/AI400, 0)</f>
        <v/>
      </c>
    </row>
    <row r="401">
      <c r="A401" s="19" t="inlineStr">
        <is>
          <t>García</t>
        </is>
      </c>
      <c r="B401" s="19" t="inlineStr">
        <is>
          <t>ESPAÑA</t>
        </is>
      </c>
      <c r="C401" s="19" t="inlineStr">
        <is>
          <t>SERVIAGRI´ 97, S.L.</t>
        </is>
      </c>
      <c r="D401" s="10" t="inlineStr">
        <is>
          <t>Consolidado/estratégico</t>
        </is>
      </c>
      <c r="E401" s="10" t="inlineStr">
        <is>
          <t>B0005</t>
        </is>
      </c>
      <c r="F401" s="19" t="inlineStr">
        <is>
          <t>BOROCAL, 5 L</t>
        </is>
      </c>
      <c r="G401" s="22" t="n">
        <v>5</v>
      </c>
      <c r="H401" s="13" t="n">
        <v>3.43</v>
      </c>
      <c r="I401" s="13" t="n">
        <v>3.57535496178148</v>
      </c>
      <c r="J401" s="11" t="n">
        <v>0</v>
      </c>
      <c r="K401" s="13" t="n">
        <v>0</v>
      </c>
      <c r="L401" s="11" t="n">
        <v>0</v>
      </c>
      <c r="M401" s="13" t="n">
        <v>0</v>
      </c>
      <c r="N401" s="11" t="n">
        <v>19.78471348386427</v>
      </c>
      <c r="O401" s="13" t="n">
        <v>67.86156724965443</v>
      </c>
      <c r="P401" s="11" t="n">
        <v>0</v>
      </c>
      <c r="Q401" s="13" t="n">
        <v>0</v>
      </c>
      <c r="R401" s="11" t="n">
        <v>0</v>
      </c>
      <c r="S401" s="13" t="n">
        <v>0</v>
      </c>
      <c r="T401" s="11" t="n">
        <v>0</v>
      </c>
      <c r="U401" s="13" t="n">
        <v>0</v>
      </c>
      <c r="V401" s="11" t="n">
        <v>0</v>
      </c>
      <c r="W401" s="13" t="n">
        <v>0</v>
      </c>
      <c r="X401" s="11" t="n">
        <v>0</v>
      </c>
      <c r="Y401" s="13" t="n">
        <v>0</v>
      </c>
      <c r="Z401" s="11" t="n">
        <v>0</v>
      </c>
      <c r="AA401" s="13" t="n">
        <v>0</v>
      </c>
      <c r="AB401" s="11" t="n">
        <v>0</v>
      </c>
      <c r="AC401" s="13" t="n">
        <v>0</v>
      </c>
      <c r="AD401" s="11" t="n">
        <v>20</v>
      </c>
      <c r="AE401" s="13" t="n">
        <v>68.59999999999999</v>
      </c>
      <c r="AF401" s="11" t="n">
        <v>0</v>
      </c>
      <c r="AG401" s="13" t="n">
        <v>0</v>
      </c>
      <c r="AH401" s="25">
        <f>J401+L401+N401+P401+R401+T401+V401+X401+Z401+AB401+AD401+AF401</f>
        <v/>
      </c>
      <c r="AI401" s="26">
        <f>K401+M401+O401+Q401+S401+U401+W401+Y401+AA401+AC401+AE401+AG401</f>
        <v/>
      </c>
      <c r="AJ401" s="11" t="n">
        <v>0</v>
      </c>
      <c r="AK401" s="13" t="n">
        <v>0</v>
      </c>
      <c r="AL401" s="11" t="n">
        <v>0</v>
      </c>
      <c r="AM401" s="13" t="n">
        <v>0</v>
      </c>
      <c r="AN401" s="11" t="n">
        <v>20</v>
      </c>
      <c r="AO401" s="13" t="n">
        <v>71.5070992356296</v>
      </c>
      <c r="AP401" s="11" t="n">
        <v>0</v>
      </c>
      <c r="AQ401" s="13" t="n">
        <v>0</v>
      </c>
      <c r="AR401" s="11" t="n">
        <v>0</v>
      </c>
      <c r="AS401" s="13" t="n">
        <v>0</v>
      </c>
      <c r="AT401" s="11" t="n">
        <v>0</v>
      </c>
      <c r="AU401" s="13" t="n">
        <v>0</v>
      </c>
      <c r="AV401" s="11" t="n">
        <v>0</v>
      </c>
      <c r="AW401" s="13" t="n">
        <v>0</v>
      </c>
      <c r="AX401" s="11" t="n">
        <v>0</v>
      </c>
      <c r="AY401" s="13" t="n">
        <v>0</v>
      </c>
      <c r="AZ401" s="11" t="n">
        <v>0</v>
      </c>
      <c r="BA401" s="13" t="n">
        <v>0</v>
      </c>
      <c r="BB401" s="11" t="n">
        <v>0</v>
      </c>
      <c r="BC401" s="13" t="n">
        <v>0</v>
      </c>
      <c r="BD401" s="11" t="n">
        <v>20</v>
      </c>
      <c r="BE401" s="13" t="n">
        <v>71.50709923562961</v>
      </c>
      <c r="BF401" s="11" t="n">
        <v>0</v>
      </c>
      <c r="BG401" s="13" t="n">
        <v>0</v>
      </c>
      <c r="BH401" s="27">
        <f>AJ401+AL401+AN401+AP401+AR401+AT401+AV401+AX401+AZ401+BB401+BD401+BF401</f>
        <v/>
      </c>
      <c r="BI401" s="28">
        <f>AK401+AM401+AO401+AQ401+AS401+AU401+AW401+AY401+BA401+BC401+BE401+BG401</f>
        <v/>
      </c>
      <c r="BJ401" s="11">
        <f>BH401-AH401</f>
        <v/>
      </c>
      <c r="BK401" s="12">
        <f>IF(AH401&gt;0, BJ401/AH401, 0)</f>
        <v/>
      </c>
      <c r="BL401" s="13">
        <f>BI401-AI401</f>
        <v/>
      </c>
      <c r="BM401" s="12">
        <f>IF(AI401&gt;0, BL401/AI401, 0)</f>
        <v/>
      </c>
    </row>
    <row r="402">
      <c r="A402" s="19" t="inlineStr">
        <is>
          <t>García</t>
        </is>
      </c>
      <c r="B402" s="19" t="inlineStr">
        <is>
          <t>ESPAÑA</t>
        </is>
      </c>
      <c r="C402" s="19" t="inlineStr">
        <is>
          <t>SERVIAGRI´ 97, S.L.</t>
        </is>
      </c>
      <c r="D402" s="10" t="inlineStr">
        <is>
          <t>Consolidado/estratégico</t>
        </is>
      </c>
      <c r="E402" s="10" t="inlineStr">
        <is>
          <t>BIO0005</t>
        </is>
      </c>
      <c r="F402" s="19" t="inlineStr">
        <is>
          <t>BIORAD-20, 5L</t>
        </is>
      </c>
      <c r="G402" s="22" t="n">
        <v>5</v>
      </c>
      <c r="H402" s="13" t="n">
        <v>2.578</v>
      </c>
      <c r="I402" s="13" t="n">
        <v>2.687249297805439</v>
      </c>
      <c r="J402" s="11" t="n">
        <v>0</v>
      </c>
      <c r="K402" s="13" t="n">
        <v>0</v>
      </c>
      <c r="L402" s="11" t="n">
        <v>0</v>
      </c>
      <c r="M402" s="13" t="n">
        <v>0</v>
      </c>
      <c r="N402" s="11" t="n">
        <v>0</v>
      </c>
      <c r="O402" s="13" t="n">
        <v>0</v>
      </c>
      <c r="P402" s="11" t="n">
        <v>0</v>
      </c>
      <c r="Q402" s="13" t="n">
        <v>0</v>
      </c>
      <c r="R402" s="11" t="n">
        <v>0</v>
      </c>
      <c r="S402" s="13" t="n">
        <v>0</v>
      </c>
      <c r="T402" s="11" t="n">
        <v>0</v>
      </c>
      <c r="U402" s="13" t="n">
        <v>0</v>
      </c>
      <c r="V402" s="11" t="n">
        <v>0</v>
      </c>
      <c r="W402" s="13" t="n">
        <v>0</v>
      </c>
      <c r="X402" s="11" t="n">
        <v>0</v>
      </c>
      <c r="Y402" s="13" t="n">
        <v>0</v>
      </c>
      <c r="Z402" s="11" t="n">
        <v>300</v>
      </c>
      <c r="AA402" s="13" t="n">
        <v>773.4</v>
      </c>
      <c r="AB402" s="11" t="n">
        <v>300</v>
      </c>
      <c r="AC402" s="13" t="n">
        <v>773.4</v>
      </c>
      <c r="AD402" s="11" t="n">
        <v>300</v>
      </c>
      <c r="AE402" s="13" t="n">
        <v>773.4</v>
      </c>
      <c r="AF402" s="11" t="n">
        <v>0</v>
      </c>
      <c r="AG402" s="13" t="n">
        <v>0</v>
      </c>
      <c r="AH402" s="25">
        <f>J402+L402+N402+P402+R402+T402+V402+X402+Z402+AB402+AD402+AF402</f>
        <v/>
      </c>
      <c r="AI402" s="26">
        <f>K402+M402+O402+Q402+S402+U402+W402+Y402+AA402+AC402+AE402+AG402</f>
        <v/>
      </c>
      <c r="AJ402" s="11" t="n">
        <v>0</v>
      </c>
      <c r="AK402" s="13" t="n">
        <v>0</v>
      </c>
      <c r="AL402" s="11" t="n">
        <v>0</v>
      </c>
      <c r="AM402" s="13" t="n">
        <v>0</v>
      </c>
      <c r="AN402" s="11" t="n">
        <v>0</v>
      </c>
      <c r="AO402" s="13" t="n">
        <v>0</v>
      </c>
      <c r="AP402" s="11" t="n">
        <v>0</v>
      </c>
      <c r="AQ402" s="13" t="n">
        <v>0</v>
      </c>
      <c r="AR402" s="11" t="n">
        <v>0</v>
      </c>
      <c r="AS402" s="13" t="n">
        <v>0</v>
      </c>
      <c r="AT402" s="11" t="n">
        <v>0</v>
      </c>
      <c r="AU402" s="13" t="n">
        <v>0</v>
      </c>
      <c r="AV402" s="11" t="n">
        <v>0</v>
      </c>
      <c r="AW402" s="13" t="n">
        <v>0</v>
      </c>
      <c r="AX402" s="11" t="n">
        <v>0</v>
      </c>
      <c r="AY402" s="13" t="n">
        <v>0</v>
      </c>
      <c r="AZ402" s="11" t="n">
        <v>360</v>
      </c>
      <c r="BA402" s="13" t="n">
        <v>967.409747209958</v>
      </c>
      <c r="BB402" s="11" t="n">
        <v>360</v>
      </c>
      <c r="BC402" s="13" t="n">
        <v>967.409747209958</v>
      </c>
      <c r="BD402" s="11" t="n">
        <v>360</v>
      </c>
      <c r="BE402" s="13" t="n">
        <v>967.409747209958</v>
      </c>
      <c r="BF402" s="11" t="n">
        <v>0</v>
      </c>
      <c r="BG402" s="13" t="n">
        <v>0</v>
      </c>
      <c r="BH402" s="27">
        <f>AJ402+AL402+AN402+AP402+AR402+AT402+AV402+AX402+AZ402+BB402+BD402+BF402</f>
        <v/>
      </c>
      <c r="BI402" s="28">
        <f>AK402+AM402+AO402+AQ402+AS402+AU402+AW402+AY402+BA402+BC402+BE402+BG402</f>
        <v/>
      </c>
      <c r="BJ402" s="11">
        <f>BH402-AH402</f>
        <v/>
      </c>
      <c r="BK402" s="12">
        <f>IF(AH402&gt;0, BJ402/AH402, 0)</f>
        <v/>
      </c>
      <c r="BL402" s="13">
        <f>BI402-AI402</f>
        <v/>
      </c>
      <c r="BM402" s="12">
        <f>IF(AI402&gt;0, BL402/AI402, 0)</f>
        <v/>
      </c>
    </row>
    <row r="403">
      <c r="A403" s="19" t="inlineStr">
        <is>
          <t>García</t>
        </is>
      </c>
      <c r="B403" s="19" t="inlineStr">
        <is>
          <t>ESPAÑA</t>
        </is>
      </c>
      <c r="C403" s="19" t="inlineStr">
        <is>
          <t>SERVIAGRI´ 97, S.L.</t>
        </is>
      </c>
      <c r="D403" s="10" t="inlineStr">
        <is>
          <t>Consolidado/estratégico</t>
        </is>
      </c>
      <c r="E403" s="10" t="inlineStr">
        <is>
          <t>BIO0020</t>
        </is>
      </c>
      <c r="F403" s="19" t="inlineStr">
        <is>
          <t>BIORAD-20, 20 L</t>
        </is>
      </c>
      <c r="G403" s="22" t="n">
        <v>20</v>
      </c>
      <c r="H403" s="13" t="n">
        <v>2.433333333333333</v>
      </c>
      <c r="I403" s="13" t="n">
        <v>2.536452013703091</v>
      </c>
      <c r="J403" s="11" t="n">
        <v>633.1108314836565</v>
      </c>
      <c r="K403" s="13" t="n">
        <v>1481.479345671756</v>
      </c>
      <c r="L403" s="11" t="n">
        <v>0</v>
      </c>
      <c r="M403" s="13" t="n">
        <v>0</v>
      </c>
      <c r="N403" s="11" t="n">
        <v>0</v>
      </c>
      <c r="O403" s="13" t="n">
        <v>0</v>
      </c>
      <c r="P403" s="11" t="n">
        <v>0</v>
      </c>
      <c r="Q403" s="13" t="n">
        <v>0</v>
      </c>
      <c r="R403" s="11" t="n">
        <v>0</v>
      </c>
      <c r="S403" s="13" t="n">
        <v>0</v>
      </c>
      <c r="T403" s="11" t="n">
        <v>633.1108314836565</v>
      </c>
      <c r="U403" s="13" t="n">
        <v>1570.114862079468</v>
      </c>
      <c r="V403" s="11" t="n">
        <v>633.1108314836565</v>
      </c>
      <c r="W403" s="13" t="n">
        <v>1570.114862079468</v>
      </c>
      <c r="X403" s="11" t="n">
        <v>0</v>
      </c>
      <c r="Y403" s="13" t="n">
        <v>0</v>
      </c>
      <c r="Z403" s="11" t="n">
        <v>0</v>
      </c>
      <c r="AA403" s="13" t="n">
        <v>0</v>
      </c>
      <c r="AB403" s="11" t="n">
        <v>600</v>
      </c>
      <c r="AC403" s="13" t="n">
        <v>1460</v>
      </c>
      <c r="AD403" s="11" t="n">
        <v>0</v>
      </c>
      <c r="AE403" s="13" t="n">
        <v>0</v>
      </c>
      <c r="AF403" s="11" t="n">
        <v>600</v>
      </c>
      <c r="AG403" s="13" t="n">
        <v>1460</v>
      </c>
      <c r="AH403" s="25">
        <f>J403+L403+N403+P403+R403+T403+V403+X403+Z403+AB403+AD403+AF403</f>
        <v/>
      </c>
      <c r="AI403" s="26">
        <f>K403+M403+O403+Q403+S403+U403+W403+Y403+AA403+AC403+AE403+AG403</f>
        <v/>
      </c>
      <c r="AJ403" s="11" t="n">
        <v>800</v>
      </c>
      <c r="AK403" s="13" t="n">
        <v>1951.330754651583</v>
      </c>
      <c r="AL403" s="11" t="n">
        <v>0</v>
      </c>
      <c r="AM403" s="13" t="n">
        <v>0</v>
      </c>
      <c r="AN403" s="11" t="n">
        <v>0</v>
      </c>
      <c r="AO403" s="13" t="n">
        <v>0</v>
      </c>
      <c r="AP403" s="11" t="n">
        <v>0</v>
      </c>
      <c r="AQ403" s="13" t="n">
        <v>0</v>
      </c>
      <c r="AR403" s="11" t="n">
        <v>0</v>
      </c>
      <c r="AS403" s="13" t="n">
        <v>0</v>
      </c>
      <c r="AT403" s="11" t="n">
        <v>800</v>
      </c>
      <c r="AU403" s="13" t="n">
        <v>2068.077039117918</v>
      </c>
      <c r="AV403" s="11" t="n">
        <v>800</v>
      </c>
      <c r="AW403" s="13" t="n">
        <v>2068.077039117918</v>
      </c>
      <c r="AX403" s="11" t="n">
        <v>0</v>
      </c>
      <c r="AY403" s="13" t="n">
        <v>0</v>
      </c>
      <c r="AZ403" s="11" t="n">
        <v>0</v>
      </c>
      <c r="BA403" s="13" t="n">
        <v>0</v>
      </c>
      <c r="BB403" s="11" t="n">
        <v>720</v>
      </c>
      <c r="BC403" s="13" t="n">
        <v>1826.245449866225</v>
      </c>
      <c r="BD403" s="11" t="n">
        <v>0</v>
      </c>
      <c r="BE403" s="13" t="n">
        <v>0</v>
      </c>
      <c r="BF403" s="11" t="n">
        <v>720</v>
      </c>
      <c r="BG403" s="13" t="n">
        <v>1826.245449866225</v>
      </c>
      <c r="BH403" s="27">
        <f>AJ403+AL403+AN403+AP403+AR403+AT403+AV403+AX403+AZ403+BB403+BD403+BF403</f>
        <v/>
      </c>
      <c r="BI403" s="28">
        <f>AK403+AM403+AO403+AQ403+AS403+AU403+AW403+AY403+BA403+BC403+BE403+BG403</f>
        <v/>
      </c>
      <c r="BJ403" s="11">
        <f>BH403-AH403</f>
        <v/>
      </c>
      <c r="BK403" s="12">
        <f>IF(AH403&gt;0, BJ403/AH403, 0)</f>
        <v/>
      </c>
      <c r="BL403" s="13">
        <f>BI403-AI403</f>
        <v/>
      </c>
      <c r="BM403" s="12">
        <f>IF(AI403&gt;0, BL403/AI403, 0)</f>
        <v/>
      </c>
    </row>
    <row r="404">
      <c r="A404" s="19" t="inlineStr">
        <is>
          <t>García</t>
        </is>
      </c>
      <c r="B404" s="19" t="inlineStr">
        <is>
          <t>ESPAÑA</t>
        </is>
      </c>
      <c r="C404" s="19" t="inlineStr">
        <is>
          <t>SERVIAGRI´ 97, S.L.</t>
        </is>
      </c>
      <c r="D404" s="10" t="inlineStr">
        <is>
          <t>Consolidado/estratégico</t>
        </is>
      </c>
      <c r="E404" s="10" t="inlineStr">
        <is>
          <t>BR-590005</t>
        </is>
      </c>
      <c r="F404" s="19" t="inlineStr">
        <is>
          <t>BR-59, 5 KG</t>
        </is>
      </c>
      <c r="G404" s="22" t="n">
        <v>5</v>
      </c>
      <c r="H404" s="13" t="n">
        <v>2.66</v>
      </c>
      <c r="I404" s="13" t="n">
        <v>2.772724256075434</v>
      </c>
      <c r="J404" s="11" t="n">
        <v>0</v>
      </c>
      <c r="K404" s="13" t="n">
        <v>0</v>
      </c>
      <c r="L404" s="11" t="n">
        <v>0</v>
      </c>
      <c r="M404" s="13" t="n">
        <v>0</v>
      </c>
      <c r="N404" s="11" t="n">
        <v>0</v>
      </c>
      <c r="O404" s="13" t="n">
        <v>0</v>
      </c>
      <c r="P404" s="11" t="n">
        <v>0</v>
      </c>
      <c r="Q404" s="13" t="n">
        <v>0</v>
      </c>
      <c r="R404" s="11" t="n">
        <v>0</v>
      </c>
      <c r="S404" s="13" t="n">
        <v>0</v>
      </c>
      <c r="T404" s="11" t="n">
        <v>593.541404515928</v>
      </c>
      <c r="U404" s="13" t="n">
        <v>1578.820136012368</v>
      </c>
      <c r="V404" s="11" t="n">
        <v>0</v>
      </c>
      <c r="W404" s="13" t="n">
        <v>0</v>
      </c>
      <c r="X404" s="11" t="n">
        <v>0</v>
      </c>
      <c r="Y404" s="13" t="n">
        <v>0</v>
      </c>
      <c r="Z404" s="11" t="n">
        <v>0</v>
      </c>
      <c r="AA404" s="13" t="n">
        <v>0</v>
      </c>
      <c r="AB404" s="11" t="n">
        <v>0</v>
      </c>
      <c r="AC404" s="13" t="n">
        <v>0</v>
      </c>
      <c r="AD404" s="11" t="n">
        <v>0</v>
      </c>
      <c r="AE404" s="13" t="n">
        <v>0</v>
      </c>
      <c r="AF404" s="11" t="n">
        <v>0</v>
      </c>
      <c r="AG404" s="13" t="n">
        <v>0</v>
      </c>
      <c r="AH404" s="25">
        <f>J404+L404+N404+P404+R404+T404+V404+X404+Z404+AB404+AD404+AF404</f>
        <v/>
      </c>
      <c r="AI404" s="26">
        <f>K404+M404+O404+Q404+S404+U404+W404+Y404+AA404+AC404+AE404+AG404</f>
        <v/>
      </c>
      <c r="AJ404" s="11" t="n">
        <v>0</v>
      </c>
      <c r="AK404" s="13" t="n">
        <v>0</v>
      </c>
      <c r="AL404" s="11" t="n">
        <v>0</v>
      </c>
      <c r="AM404" s="13" t="n">
        <v>0</v>
      </c>
      <c r="AN404" s="11" t="n">
        <v>0</v>
      </c>
      <c r="AO404" s="13" t="n">
        <v>0</v>
      </c>
      <c r="AP404" s="11" t="n">
        <v>0</v>
      </c>
      <c r="AQ404" s="13" t="n">
        <v>0</v>
      </c>
      <c r="AR404" s="11" t="n">
        <v>0</v>
      </c>
      <c r="AS404" s="13" t="n">
        <v>0</v>
      </c>
      <c r="AT404" s="11" t="n">
        <v>655</v>
      </c>
      <c r="AU404" s="13" t="n">
        <v>1816.134387729409</v>
      </c>
      <c r="AV404" s="11" t="n">
        <v>0</v>
      </c>
      <c r="AW404" s="13" t="n">
        <v>0</v>
      </c>
      <c r="AX404" s="11" t="n">
        <v>0</v>
      </c>
      <c r="AY404" s="13" t="n">
        <v>0</v>
      </c>
      <c r="AZ404" s="11" t="n">
        <v>0</v>
      </c>
      <c r="BA404" s="13" t="n">
        <v>0</v>
      </c>
      <c r="BB404" s="11" t="n">
        <v>0</v>
      </c>
      <c r="BC404" s="13" t="n">
        <v>0</v>
      </c>
      <c r="BD404" s="11" t="n">
        <v>0</v>
      </c>
      <c r="BE404" s="13" t="n">
        <v>0</v>
      </c>
      <c r="BF404" s="11" t="n">
        <v>0</v>
      </c>
      <c r="BG404" s="13" t="n">
        <v>0</v>
      </c>
      <c r="BH404" s="27">
        <f>AJ404+AL404+AN404+AP404+AR404+AT404+AV404+AX404+AZ404+BB404+BD404+BF404</f>
        <v/>
      </c>
      <c r="BI404" s="28">
        <f>AK404+AM404+AO404+AQ404+AS404+AU404+AW404+AY404+BA404+BC404+BE404+BG404</f>
        <v/>
      </c>
      <c r="BJ404" s="11">
        <f>BH404-AH404</f>
        <v/>
      </c>
      <c r="BK404" s="12">
        <f>IF(AH404&gt;0, BJ404/AH404, 0)</f>
        <v/>
      </c>
      <c r="BL404" s="13">
        <f>BI404-AI404</f>
        <v/>
      </c>
      <c r="BM404" s="12">
        <f>IF(AI404&gt;0, BL404/AI404, 0)</f>
        <v/>
      </c>
    </row>
    <row r="405">
      <c r="A405" s="19" t="inlineStr">
        <is>
          <t>García</t>
        </is>
      </c>
      <c r="B405" s="19" t="inlineStr">
        <is>
          <t>ESPAÑA</t>
        </is>
      </c>
      <c r="C405" s="19" t="inlineStr">
        <is>
          <t>SERVIAGRI´ 97, S.L.</t>
        </is>
      </c>
      <c r="D405" s="10" t="inlineStr">
        <is>
          <t>Consolidado/estratégico</t>
        </is>
      </c>
      <c r="E405" s="10" t="inlineStr">
        <is>
          <t>BR-59AE0005</t>
        </is>
      </c>
      <c r="F405" s="19" t="inlineStr">
        <is>
          <t>BR-59 AE, 5 KG</t>
        </is>
      </c>
      <c r="G405" s="22" t="n">
        <v>5</v>
      </c>
      <c r="H405" s="13" t="n">
        <v>2.66</v>
      </c>
      <c r="I405" s="13" t="n">
        <v>2.772724256075434</v>
      </c>
      <c r="J405" s="11" t="n">
        <v>0</v>
      </c>
      <c r="K405" s="13" t="n">
        <v>0</v>
      </c>
      <c r="L405" s="11" t="n">
        <v>0</v>
      </c>
      <c r="M405" s="13" t="n">
        <v>0</v>
      </c>
      <c r="N405" s="11" t="n">
        <v>0</v>
      </c>
      <c r="O405" s="13" t="n">
        <v>0</v>
      </c>
      <c r="P405" s="11" t="n">
        <v>0</v>
      </c>
      <c r="Q405" s="13" t="n">
        <v>0</v>
      </c>
      <c r="R405" s="11" t="n">
        <v>0</v>
      </c>
      <c r="S405" s="13" t="n">
        <v>0</v>
      </c>
      <c r="T405" s="11" t="n">
        <v>0</v>
      </c>
      <c r="U405" s="13" t="n">
        <v>0</v>
      </c>
      <c r="V405" s="11" t="n">
        <v>3264.477724837604</v>
      </c>
      <c r="W405" s="13" t="n">
        <v>8683.510748068025</v>
      </c>
      <c r="X405" s="11" t="n">
        <v>0</v>
      </c>
      <c r="Y405" s="13" t="n">
        <v>0</v>
      </c>
      <c r="Z405" s="11" t="n">
        <v>0</v>
      </c>
      <c r="AA405" s="13" t="n">
        <v>0</v>
      </c>
      <c r="AB405" s="11" t="n">
        <v>0</v>
      </c>
      <c r="AC405" s="13" t="n">
        <v>0</v>
      </c>
      <c r="AD405" s="11" t="n">
        <v>0</v>
      </c>
      <c r="AE405" s="13" t="n">
        <v>0</v>
      </c>
      <c r="AF405" s="11" t="n">
        <v>0</v>
      </c>
      <c r="AG405" s="13" t="n">
        <v>0</v>
      </c>
      <c r="AH405" s="25">
        <f>J405+L405+N405+P405+R405+T405+V405+X405+Z405+AB405+AD405+AF405</f>
        <v/>
      </c>
      <c r="AI405" s="26">
        <f>K405+M405+O405+Q405+S405+U405+W405+Y405+AA405+AC405+AE405+AG405</f>
        <v/>
      </c>
      <c r="AJ405" s="11" t="n">
        <v>0</v>
      </c>
      <c r="AK405" s="13" t="n">
        <v>0</v>
      </c>
      <c r="AL405" s="11" t="n">
        <v>0</v>
      </c>
      <c r="AM405" s="13" t="n">
        <v>0</v>
      </c>
      <c r="AN405" s="11" t="n">
        <v>0</v>
      </c>
      <c r="AO405" s="13" t="n">
        <v>0</v>
      </c>
      <c r="AP405" s="11" t="n">
        <v>0</v>
      </c>
      <c r="AQ405" s="13" t="n">
        <v>0</v>
      </c>
      <c r="AR405" s="11" t="n">
        <v>0</v>
      </c>
      <c r="AS405" s="13" t="n">
        <v>0</v>
      </c>
      <c r="AT405" s="11" t="n">
        <v>0</v>
      </c>
      <c r="AU405" s="13" t="n">
        <v>0</v>
      </c>
      <c r="AV405" s="11" t="n">
        <v>3600</v>
      </c>
      <c r="AW405" s="13" t="n">
        <v>9981.807321871562</v>
      </c>
      <c r="AX405" s="11" t="n">
        <v>0</v>
      </c>
      <c r="AY405" s="13" t="n">
        <v>0</v>
      </c>
      <c r="AZ405" s="11" t="n">
        <v>0</v>
      </c>
      <c r="BA405" s="13" t="n">
        <v>0</v>
      </c>
      <c r="BB405" s="11" t="n">
        <v>0</v>
      </c>
      <c r="BC405" s="13" t="n">
        <v>0</v>
      </c>
      <c r="BD405" s="11" t="n">
        <v>0</v>
      </c>
      <c r="BE405" s="13" t="n">
        <v>0</v>
      </c>
      <c r="BF405" s="11" t="n">
        <v>0</v>
      </c>
      <c r="BG405" s="13" t="n">
        <v>0</v>
      </c>
      <c r="BH405" s="27">
        <f>AJ405+AL405+AN405+AP405+AR405+AT405+AV405+AX405+AZ405+BB405+BD405+BF405</f>
        <v/>
      </c>
      <c r="BI405" s="28">
        <f>AK405+AM405+AO405+AQ405+AS405+AU405+AW405+AY405+BA405+BC405+BE405+BG405</f>
        <v/>
      </c>
      <c r="BJ405" s="11">
        <f>BH405-AH405</f>
        <v/>
      </c>
      <c r="BK405" s="12">
        <f>IF(AH405&gt;0, BJ405/AH405, 0)</f>
        <v/>
      </c>
      <c r="BL405" s="13">
        <f>BI405-AI405</f>
        <v/>
      </c>
      <c r="BM405" s="12">
        <f>IF(AI405&gt;0, BL405/AI405, 0)</f>
        <v/>
      </c>
    </row>
    <row r="406">
      <c r="A406" s="19" t="inlineStr">
        <is>
          <t>García</t>
        </is>
      </c>
      <c r="B406" s="19" t="inlineStr">
        <is>
          <t>ESPAÑA</t>
        </is>
      </c>
      <c r="C406" s="19" t="inlineStr">
        <is>
          <t>SERVIAGRI´ 97, S.L.</t>
        </is>
      </c>
      <c r="D406" s="10" t="inlineStr">
        <is>
          <t>Consolidado/estratégico</t>
        </is>
      </c>
      <c r="E406" s="10" t="inlineStr">
        <is>
          <t>BROTA0005</t>
        </is>
      </c>
      <c r="F406" s="19" t="inlineStr">
        <is>
          <t>BROTAMEC, 5 L</t>
        </is>
      </c>
      <c r="G406" s="22" t="n">
        <v>5</v>
      </c>
      <c r="H406" s="13" t="n">
        <v>3.31</v>
      </c>
      <c r="I406" s="13" t="n">
        <v>3.450269656996123</v>
      </c>
      <c r="J406" s="11" t="n">
        <v>0</v>
      </c>
      <c r="K406" s="13" t="n">
        <v>0</v>
      </c>
      <c r="L406" s="11" t="n">
        <v>0</v>
      </c>
      <c r="M406" s="13" t="n">
        <v>0</v>
      </c>
      <c r="N406" s="11" t="n">
        <v>316.5554157418283</v>
      </c>
      <c r="O406" s="13" t="n">
        <v>1047.798426105451</v>
      </c>
      <c r="P406" s="11" t="n">
        <v>0</v>
      </c>
      <c r="Q406" s="13" t="n">
        <v>0</v>
      </c>
      <c r="R406" s="11" t="n">
        <v>0</v>
      </c>
      <c r="S406" s="13" t="n">
        <v>0</v>
      </c>
      <c r="T406" s="11" t="n">
        <v>0</v>
      </c>
      <c r="U406" s="13" t="n">
        <v>0</v>
      </c>
      <c r="V406" s="11" t="n">
        <v>0</v>
      </c>
      <c r="W406" s="13" t="n">
        <v>0</v>
      </c>
      <c r="X406" s="11" t="n">
        <v>0</v>
      </c>
      <c r="Y406" s="13" t="n">
        <v>0</v>
      </c>
      <c r="Z406" s="11" t="n">
        <v>0</v>
      </c>
      <c r="AA406" s="13" t="n">
        <v>0</v>
      </c>
      <c r="AB406" s="11" t="n">
        <v>0</v>
      </c>
      <c r="AC406" s="13" t="n">
        <v>0</v>
      </c>
      <c r="AD406" s="11" t="n">
        <v>300</v>
      </c>
      <c r="AE406" s="13" t="n">
        <v>993</v>
      </c>
      <c r="AF406" s="11" t="n">
        <v>0</v>
      </c>
      <c r="AG406" s="13" t="n">
        <v>0</v>
      </c>
      <c r="AH406" s="25">
        <f>J406+L406+N406+P406+R406+T406+V406+X406+Z406+AB406+AD406+AF406</f>
        <v/>
      </c>
      <c r="AI406" s="26">
        <f>K406+M406+O406+Q406+S406+U406+W406+Y406+AA406+AC406+AE406+AG406</f>
        <v/>
      </c>
      <c r="AJ406" s="11" t="n">
        <v>0</v>
      </c>
      <c r="AK406" s="13" t="n">
        <v>0</v>
      </c>
      <c r="AL406" s="11" t="n">
        <v>0</v>
      </c>
      <c r="AM406" s="13" t="n">
        <v>0</v>
      </c>
      <c r="AN406" s="11" t="n">
        <v>345</v>
      </c>
      <c r="AO406" s="13" t="n">
        <v>1190.343031663662</v>
      </c>
      <c r="AP406" s="11" t="n">
        <v>0</v>
      </c>
      <c r="AQ406" s="13" t="n">
        <v>0</v>
      </c>
      <c r="AR406" s="11" t="n">
        <v>0</v>
      </c>
      <c r="AS406" s="13" t="n">
        <v>0</v>
      </c>
      <c r="AT406" s="11" t="n">
        <v>0</v>
      </c>
      <c r="AU406" s="13" t="n">
        <v>0</v>
      </c>
      <c r="AV406" s="11" t="n">
        <v>0</v>
      </c>
      <c r="AW406" s="13" t="n">
        <v>0</v>
      </c>
      <c r="AX406" s="11" t="n">
        <v>0</v>
      </c>
      <c r="AY406" s="13" t="n">
        <v>0</v>
      </c>
      <c r="AZ406" s="11" t="n">
        <v>0</v>
      </c>
      <c r="BA406" s="13" t="n">
        <v>0</v>
      </c>
      <c r="BB406" s="11" t="n">
        <v>0</v>
      </c>
      <c r="BC406" s="13" t="n">
        <v>0</v>
      </c>
      <c r="BD406" s="11" t="n">
        <v>310</v>
      </c>
      <c r="BE406" s="13" t="n">
        <v>1069.583593668798</v>
      </c>
      <c r="BF406" s="11" t="n">
        <v>0</v>
      </c>
      <c r="BG406" s="13" t="n">
        <v>0</v>
      </c>
      <c r="BH406" s="27">
        <f>AJ406+AL406+AN406+AP406+AR406+AT406+AV406+AX406+AZ406+BB406+BD406+BF406</f>
        <v/>
      </c>
      <c r="BI406" s="28">
        <f>AK406+AM406+AO406+AQ406+AS406+AU406+AW406+AY406+BA406+BC406+BE406+BG406</f>
        <v/>
      </c>
      <c r="BJ406" s="11">
        <f>BH406-AH406</f>
        <v/>
      </c>
      <c r="BK406" s="12">
        <f>IF(AH406&gt;0, BJ406/AH406, 0)</f>
        <v/>
      </c>
      <c r="BL406" s="13">
        <f>BI406-AI406</f>
        <v/>
      </c>
      <c r="BM406" s="12">
        <f>IF(AI406&gt;0, BL406/AI406, 0)</f>
        <v/>
      </c>
    </row>
    <row r="407">
      <c r="A407" s="19" t="inlineStr">
        <is>
          <t>García</t>
        </is>
      </c>
      <c r="B407" s="19" t="inlineStr">
        <is>
          <t>ESPAÑA</t>
        </is>
      </c>
      <c r="C407" s="19" t="inlineStr">
        <is>
          <t>SERVIAGRI´ 97, S.L.</t>
        </is>
      </c>
      <c r="D407" s="10" t="inlineStr">
        <is>
          <t>Consolidado/estratégico</t>
        </is>
      </c>
      <c r="E407" s="10" t="inlineStr">
        <is>
          <t>FTK0005</t>
        </is>
      </c>
      <c r="F407" s="19" t="inlineStr">
        <is>
          <t>FITOKONTROL CA FLOW, 5 KG</t>
        </is>
      </c>
      <c r="G407" s="22" t="n">
        <v>5</v>
      </c>
      <c r="H407" s="13" t="n">
        <v>2.77983870967742</v>
      </c>
      <c r="I407" s="13" t="n">
        <v>2.897652742672731</v>
      </c>
      <c r="J407" s="11" t="n">
        <v>59.35414045159279</v>
      </c>
      <c r="K407" s="13" t="n">
        <v>154.9143065786572</v>
      </c>
      <c r="L407" s="11" t="n">
        <v>0</v>
      </c>
      <c r="M407" s="13" t="n">
        <v>0</v>
      </c>
      <c r="N407" s="11" t="n">
        <v>158.2777078709141</v>
      </c>
      <c r="O407" s="13" t="n">
        <v>441.5948049598504</v>
      </c>
      <c r="P407" s="11" t="n">
        <v>39.56942696772853</v>
      </c>
      <c r="Q407" s="13" t="n">
        <v>110.3987012399626</v>
      </c>
      <c r="R407" s="11" t="n">
        <v>296.770702257964</v>
      </c>
      <c r="S407" s="13" t="n">
        <v>822.0548452545602</v>
      </c>
      <c r="T407" s="11" t="n">
        <v>395.6942696772853</v>
      </c>
      <c r="U407" s="13" t="n">
        <v>1125.750197231877</v>
      </c>
      <c r="V407" s="11" t="n">
        <v>1503.638224773684</v>
      </c>
      <c r="W407" s="13" t="n">
        <v>4165.077882623105</v>
      </c>
      <c r="X407" s="11" t="n">
        <v>0</v>
      </c>
      <c r="Y407" s="13" t="n">
        <v>0</v>
      </c>
      <c r="Z407" s="11" t="n">
        <v>300</v>
      </c>
      <c r="AA407" s="13" t="n">
        <v>833.95</v>
      </c>
      <c r="AB407" s="11" t="n">
        <v>300</v>
      </c>
      <c r="AC407" s="13" t="n">
        <v>833.95</v>
      </c>
      <c r="AD407" s="11" t="n">
        <v>300</v>
      </c>
      <c r="AE407" s="13" t="n">
        <v>833.95</v>
      </c>
      <c r="AF407" s="11" t="n">
        <v>300</v>
      </c>
      <c r="AG407" s="13" t="n">
        <v>833.95</v>
      </c>
      <c r="AH407" s="25">
        <f>J407+L407+N407+P407+R407+T407+V407+X407+Z407+AB407+AD407+AF407</f>
        <v/>
      </c>
      <c r="AI407" s="26">
        <f>K407+M407+O407+Q407+S407+U407+W407+Y407+AA407+AC407+AE407+AG407</f>
        <v/>
      </c>
      <c r="AJ407" s="11" t="n">
        <v>75</v>
      </c>
      <c r="AK407" s="13" t="n">
        <v>204.0454034311151</v>
      </c>
      <c r="AL407" s="11" t="n">
        <v>0</v>
      </c>
      <c r="AM407" s="13" t="n">
        <v>0</v>
      </c>
      <c r="AN407" s="11" t="n">
        <v>200</v>
      </c>
      <c r="AO407" s="13" t="n">
        <v>581.6466672519142</v>
      </c>
      <c r="AP407" s="11" t="n">
        <v>50</v>
      </c>
      <c r="AQ407" s="13" t="n">
        <v>145.4116668129786</v>
      </c>
      <c r="AR407" s="11" t="n">
        <v>375</v>
      </c>
      <c r="AS407" s="13" t="n">
        <v>1082.769669548254</v>
      </c>
      <c r="AT407" s="11" t="n">
        <v>500</v>
      </c>
      <c r="AU407" s="13" t="n">
        <v>1482.78205047643</v>
      </c>
      <c r="AV407" s="11" t="n">
        <v>1895</v>
      </c>
      <c r="AW407" s="13" t="n">
        <v>5471.596063450513</v>
      </c>
      <c r="AX407" s="11" t="n">
        <v>0</v>
      </c>
      <c r="AY407" s="13" t="n">
        <v>0</v>
      </c>
      <c r="AZ407" s="11" t="n">
        <v>360</v>
      </c>
      <c r="BA407" s="13" t="n">
        <v>1043.150916762408</v>
      </c>
      <c r="BB407" s="11" t="n">
        <v>360</v>
      </c>
      <c r="BC407" s="13" t="n">
        <v>1043.150916762408</v>
      </c>
      <c r="BD407" s="11" t="n">
        <v>360</v>
      </c>
      <c r="BE407" s="13" t="n">
        <v>1043.150916762408</v>
      </c>
      <c r="BF407" s="11" t="n">
        <v>360</v>
      </c>
      <c r="BG407" s="13" t="n">
        <v>1043.150916762408</v>
      </c>
      <c r="BH407" s="27">
        <f>AJ407+AL407+AN407+AP407+AR407+AT407+AV407+AX407+AZ407+BB407+BD407+BF407</f>
        <v/>
      </c>
      <c r="BI407" s="28">
        <f>AK407+AM407+AO407+AQ407+AS407+AU407+AW407+AY407+BA407+BC407+BE407+BG407</f>
        <v/>
      </c>
      <c r="BJ407" s="11">
        <f>BH407-AH407</f>
        <v/>
      </c>
      <c r="BK407" s="12">
        <f>IF(AH407&gt;0, BJ407/AH407, 0)</f>
        <v/>
      </c>
      <c r="BL407" s="13">
        <f>BI407-AI407</f>
        <v/>
      </c>
      <c r="BM407" s="12">
        <f>IF(AI407&gt;0, BL407/AI407, 0)</f>
        <v/>
      </c>
    </row>
    <row r="408">
      <c r="A408" s="19" t="inlineStr">
        <is>
          <t>García</t>
        </is>
      </c>
      <c r="B408" s="19" t="inlineStr">
        <is>
          <t>ESPAÑA</t>
        </is>
      </c>
      <c r="C408" s="19" t="inlineStr">
        <is>
          <t>SERVIAGRI´ 97, S.L.</t>
        </is>
      </c>
      <c r="D408" s="10" t="inlineStr">
        <is>
          <t>Consolidado/estratégico</t>
        </is>
      </c>
      <c r="E408" s="10" t="inlineStr">
        <is>
          <t>HST0005</t>
        </is>
      </c>
      <c r="F408" s="19" t="inlineStr">
        <is>
          <t>HIDROSTRESS-40, 5 L</t>
        </is>
      </c>
      <c r="G408" s="22" t="n">
        <v>5</v>
      </c>
      <c r="H408" s="13" t="n">
        <v>6.56</v>
      </c>
      <c r="I408" s="13" t="n">
        <v>6.837996661599566</v>
      </c>
      <c r="J408" s="11" t="n">
        <v>0</v>
      </c>
      <c r="K408" s="13" t="n">
        <v>0</v>
      </c>
      <c r="L408" s="11" t="n">
        <v>0</v>
      </c>
      <c r="M408" s="13" t="n">
        <v>0</v>
      </c>
      <c r="N408" s="11" t="n">
        <v>0</v>
      </c>
      <c r="O408" s="13" t="n">
        <v>0</v>
      </c>
      <c r="P408" s="11" t="n">
        <v>0</v>
      </c>
      <c r="Q408" s="13" t="n">
        <v>0</v>
      </c>
      <c r="R408" s="11" t="n">
        <v>197.8471348386427</v>
      </c>
      <c r="S408" s="13" t="n">
        <v>1297.877204541496</v>
      </c>
      <c r="T408" s="11" t="n">
        <v>0</v>
      </c>
      <c r="U408" s="13" t="n">
        <v>0</v>
      </c>
      <c r="V408" s="11" t="n">
        <v>98.92356741932133</v>
      </c>
      <c r="W408" s="13" t="n">
        <v>648.9386022707479</v>
      </c>
      <c r="X408" s="11" t="n">
        <v>0</v>
      </c>
      <c r="Y408" s="13" t="n">
        <v>0</v>
      </c>
      <c r="Z408" s="11" t="n">
        <v>0</v>
      </c>
      <c r="AA408" s="13" t="n">
        <v>0</v>
      </c>
      <c r="AB408" s="11" t="n">
        <v>0</v>
      </c>
      <c r="AC408" s="13" t="n">
        <v>0</v>
      </c>
      <c r="AD408" s="11" t="n">
        <v>0</v>
      </c>
      <c r="AE408" s="13" t="n">
        <v>0</v>
      </c>
      <c r="AF408" s="11" t="n">
        <v>0</v>
      </c>
      <c r="AG408" s="13" t="n">
        <v>0</v>
      </c>
      <c r="AH408" s="25">
        <f>J408+L408+N408+P408+R408+T408+V408+X408+Z408+AB408+AD408+AF408</f>
        <v/>
      </c>
      <c r="AI408" s="26">
        <f>K408+M408+O408+Q408+S408+U408+W408+Y408+AA408+AC408+AE408+AG408</f>
        <v/>
      </c>
      <c r="AJ408" s="11" t="n">
        <v>0</v>
      </c>
      <c r="AK408" s="13" t="n">
        <v>0</v>
      </c>
      <c r="AL408" s="11" t="n">
        <v>0</v>
      </c>
      <c r="AM408" s="13" t="n">
        <v>0</v>
      </c>
      <c r="AN408" s="11" t="n">
        <v>0</v>
      </c>
      <c r="AO408" s="13" t="n">
        <v>0</v>
      </c>
      <c r="AP408" s="11" t="n">
        <v>0</v>
      </c>
      <c r="AQ408" s="13" t="n">
        <v>0</v>
      </c>
      <c r="AR408" s="11" t="n">
        <v>250</v>
      </c>
      <c r="AS408" s="13" t="n">
        <v>1709.499165399891</v>
      </c>
      <c r="AT408" s="11" t="n">
        <v>0</v>
      </c>
      <c r="AU408" s="13" t="n">
        <v>0</v>
      </c>
      <c r="AV408" s="11" t="n">
        <v>125</v>
      </c>
      <c r="AW408" s="13" t="n">
        <v>854.7495826999457</v>
      </c>
      <c r="AX408" s="11" t="n">
        <v>0</v>
      </c>
      <c r="AY408" s="13" t="n">
        <v>0</v>
      </c>
      <c r="AZ408" s="11" t="n">
        <v>0</v>
      </c>
      <c r="BA408" s="13" t="n">
        <v>0</v>
      </c>
      <c r="BB408" s="11" t="n">
        <v>0</v>
      </c>
      <c r="BC408" s="13" t="n">
        <v>0</v>
      </c>
      <c r="BD408" s="11" t="n">
        <v>0</v>
      </c>
      <c r="BE408" s="13" t="n">
        <v>0</v>
      </c>
      <c r="BF408" s="11" t="n">
        <v>0</v>
      </c>
      <c r="BG408" s="13" t="n">
        <v>0</v>
      </c>
      <c r="BH408" s="27">
        <f>AJ408+AL408+AN408+AP408+AR408+AT408+AV408+AX408+AZ408+BB408+BD408+BF408</f>
        <v/>
      </c>
      <c r="BI408" s="28">
        <f>AK408+AM408+AO408+AQ408+AS408+AU408+AW408+AY408+BA408+BC408+BE408+BG408</f>
        <v/>
      </c>
      <c r="BJ408" s="11">
        <f>BH408-AH408</f>
        <v/>
      </c>
      <c r="BK408" s="12">
        <f>IF(AH408&gt;0, BJ408/AH408, 0)</f>
        <v/>
      </c>
      <c r="BL408" s="13">
        <f>BI408-AI408</f>
        <v/>
      </c>
      <c r="BM408" s="12">
        <f>IF(AI408&gt;0, BL408/AI408, 0)</f>
        <v/>
      </c>
    </row>
    <row r="409">
      <c r="A409" s="19" t="inlineStr">
        <is>
          <t>García</t>
        </is>
      </c>
      <c r="B409" s="19" t="inlineStr">
        <is>
          <t>ESPAÑA</t>
        </is>
      </c>
      <c r="C409" s="19" t="inlineStr">
        <is>
          <t>SERVIAGRI´ 97, S.L.</t>
        </is>
      </c>
      <c r="D409" s="10" t="inlineStr">
        <is>
          <t>Consolidado/estratégico</t>
        </is>
      </c>
      <c r="E409" s="10" t="inlineStr">
        <is>
          <t>JF0005</t>
        </is>
      </c>
      <c r="F409" s="19" t="inlineStr">
        <is>
          <t>CODIGIN-FOS, 5 L</t>
        </is>
      </c>
      <c r="G409" s="22" t="n">
        <v>5</v>
      </c>
      <c r="H409" s="13" t="n">
        <v>2.935555555555555</v>
      </c>
      <c r="I409" s="13" t="n">
        <v>3.059928929461327</v>
      </c>
      <c r="J409" s="11" t="n">
        <v>0</v>
      </c>
      <c r="K409" s="13" t="n">
        <v>0</v>
      </c>
      <c r="L409" s="11" t="n">
        <v>0</v>
      </c>
      <c r="M409" s="13" t="n">
        <v>0</v>
      </c>
      <c r="N409" s="11" t="n">
        <v>39.56942696772853</v>
      </c>
      <c r="O409" s="13" t="n">
        <v>116.3341152851219</v>
      </c>
      <c r="P409" s="11" t="n">
        <v>59.35414045159279</v>
      </c>
      <c r="Q409" s="13" t="n">
        <v>174.5011729276828</v>
      </c>
      <c r="R409" s="11" t="n">
        <v>0</v>
      </c>
      <c r="S409" s="13" t="n">
        <v>0</v>
      </c>
      <c r="T409" s="11" t="n">
        <v>0</v>
      </c>
      <c r="U409" s="13" t="n">
        <v>0</v>
      </c>
      <c r="V409" s="11" t="n">
        <v>79.13885393545706</v>
      </c>
      <c r="W409" s="13" t="n">
        <v>231.8768420308892</v>
      </c>
      <c r="X409" s="11" t="n">
        <v>0</v>
      </c>
      <c r="Y409" s="13" t="n">
        <v>0</v>
      </c>
      <c r="Z409" s="11" t="n">
        <v>100</v>
      </c>
      <c r="AA409" s="13" t="n">
        <v>293.56</v>
      </c>
      <c r="AB409" s="11" t="n">
        <v>100</v>
      </c>
      <c r="AC409" s="13" t="n">
        <v>293.56</v>
      </c>
      <c r="AD409" s="11" t="n">
        <v>0</v>
      </c>
      <c r="AE409" s="13" t="n">
        <v>0</v>
      </c>
      <c r="AF409" s="11" t="n">
        <v>0</v>
      </c>
      <c r="AG409" s="13" t="n">
        <v>0</v>
      </c>
      <c r="AH409" s="25">
        <f>J409+L409+N409+P409+R409+T409+V409+X409+Z409+AB409+AD409+AF409</f>
        <v/>
      </c>
      <c r="AI409" s="26">
        <f>K409+M409+O409+Q409+S409+U409+W409+Y409+AA409+AC409+AE409+AG409</f>
        <v/>
      </c>
      <c r="AJ409" s="11" t="n">
        <v>0</v>
      </c>
      <c r="AK409" s="13" t="n">
        <v>0</v>
      </c>
      <c r="AL409" s="11" t="n">
        <v>0</v>
      </c>
      <c r="AM409" s="13" t="n">
        <v>0</v>
      </c>
      <c r="AN409" s="11" t="n">
        <v>45</v>
      </c>
      <c r="AO409" s="13" t="n">
        <v>137.9065485258571</v>
      </c>
      <c r="AP409" s="11" t="n">
        <v>65</v>
      </c>
      <c r="AQ409" s="13" t="n">
        <v>199.1983478706825</v>
      </c>
      <c r="AR409" s="11" t="n">
        <v>0</v>
      </c>
      <c r="AS409" s="13" t="n">
        <v>0</v>
      </c>
      <c r="AT409" s="11" t="n">
        <v>0</v>
      </c>
      <c r="AU409" s="13" t="n">
        <v>0</v>
      </c>
      <c r="AV409" s="11" t="n">
        <v>90</v>
      </c>
      <c r="AW409" s="13" t="n">
        <v>274.874957265824</v>
      </c>
      <c r="AX409" s="11" t="n">
        <v>0</v>
      </c>
      <c r="AY409" s="13" t="n">
        <v>0</v>
      </c>
      <c r="AZ409" s="11" t="n">
        <v>105</v>
      </c>
      <c r="BA409" s="13" t="n">
        <v>321.2955037083901</v>
      </c>
      <c r="BB409" s="11" t="n">
        <v>105</v>
      </c>
      <c r="BC409" s="13" t="n">
        <v>321.2955037083901</v>
      </c>
      <c r="BD409" s="11" t="n">
        <v>0</v>
      </c>
      <c r="BE409" s="13" t="n">
        <v>0</v>
      </c>
      <c r="BF409" s="11" t="n">
        <v>0</v>
      </c>
      <c r="BG409" s="13" t="n">
        <v>0</v>
      </c>
      <c r="BH409" s="27">
        <f>AJ409+AL409+AN409+AP409+AR409+AT409+AV409+AX409+AZ409+BB409+BD409+BF409</f>
        <v/>
      </c>
      <c r="BI409" s="28">
        <f>AK409+AM409+AO409+AQ409+AS409+AU409+AW409+AY409+BA409+BC409+BE409+BG409</f>
        <v/>
      </c>
      <c r="BJ409" s="11">
        <f>BH409-AH409</f>
        <v/>
      </c>
      <c r="BK409" s="12">
        <f>IF(AH409&gt;0, BJ409/AH409, 0)</f>
        <v/>
      </c>
      <c r="BL409" s="13">
        <f>BI409-AI409</f>
        <v/>
      </c>
      <c r="BM409" s="12">
        <f>IF(AI409&gt;0, BL409/AI409, 0)</f>
        <v/>
      </c>
    </row>
    <row r="410">
      <c r="A410" s="19" t="inlineStr">
        <is>
          <t>García</t>
        </is>
      </c>
      <c r="B410" s="19" t="inlineStr">
        <is>
          <t>ESPAÑA</t>
        </is>
      </c>
      <c r="C410" s="19" t="inlineStr">
        <is>
          <t>SERVIAGRI´ 97, S.L.</t>
        </is>
      </c>
      <c r="D410" s="10" t="inlineStr">
        <is>
          <t>Consolidado/estratégico</t>
        </is>
      </c>
      <c r="E410" s="10" t="inlineStr">
        <is>
          <t>PHD0005</t>
        </is>
      </c>
      <c r="F410" s="19" t="inlineStr">
        <is>
          <t>PH-DOWNER, 5 L</t>
        </is>
      </c>
      <c r="G410" s="22" t="n">
        <v>5</v>
      </c>
      <c r="H410" s="13" t="n">
        <v>3.761538461538461</v>
      </c>
      <c r="I410" s="13" t="n">
        <v>3.921992874588177</v>
      </c>
      <c r="J410" s="11" t="n">
        <v>0</v>
      </c>
      <c r="K410" s="13" t="n">
        <v>0</v>
      </c>
      <c r="L410" s="11" t="n">
        <v>197.8471348386427</v>
      </c>
      <c r="M410" s="13" t="n">
        <v>735.9913415997506</v>
      </c>
      <c r="N410" s="11" t="n">
        <v>0</v>
      </c>
      <c r="O410" s="13" t="n">
        <v>0</v>
      </c>
      <c r="P410" s="11" t="n">
        <v>0</v>
      </c>
      <c r="Q410" s="13" t="n">
        <v>0</v>
      </c>
      <c r="R410" s="11" t="n">
        <v>59.35414045159279</v>
      </c>
      <c r="S410" s="13" t="n">
        <v>231.4811477612119</v>
      </c>
      <c r="T410" s="11" t="n">
        <v>0</v>
      </c>
      <c r="U410" s="13" t="n">
        <v>0</v>
      </c>
      <c r="V410" s="11" t="n">
        <v>0</v>
      </c>
      <c r="W410" s="13" t="n">
        <v>0</v>
      </c>
      <c r="X410" s="11" t="n">
        <v>0</v>
      </c>
      <c r="Y410" s="13" t="n">
        <v>0</v>
      </c>
      <c r="Z410" s="11" t="n">
        <v>0</v>
      </c>
      <c r="AA410" s="13" t="n">
        <v>0</v>
      </c>
      <c r="AB410" s="11" t="n">
        <v>0</v>
      </c>
      <c r="AC410" s="13" t="n">
        <v>0</v>
      </c>
      <c r="AD410" s="11" t="n">
        <v>0</v>
      </c>
      <c r="AE410" s="13" t="n">
        <v>0</v>
      </c>
      <c r="AF410" s="11" t="n">
        <v>0</v>
      </c>
      <c r="AG410" s="13" t="n">
        <v>0</v>
      </c>
      <c r="AH410" s="25">
        <f>J410+L410+N410+P410+R410+T410+V410+X410+Z410+AB410+AD410+AF410</f>
        <v/>
      </c>
      <c r="AI410" s="26">
        <f>K410+M410+O410+Q410+S410+U410+W410+Y410+AA410+AC410+AE410+AG410</f>
        <v/>
      </c>
      <c r="AJ410" s="11" t="n">
        <v>0</v>
      </c>
      <c r="AK410" s="13" t="n">
        <v>0</v>
      </c>
      <c r="AL410" s="11" t="n">
        <v>210</v>
      </c>
      <c r="AM410" s="13" t="n">
        <v>814.3053341526801</v>
      </c>
      <c r="AN410" s="11" t="n">
        <v>0</v>
      </c>
      <c r="AO410" s="13" t="n">
        <v>0</v>
      </c>
      <c r="AP410" s="11" t="n">
        <v>0</v>
      </c>
      <c r="AQ410" s="13" t="n">
        <v>0</v>
      </c>
      <c r="AR410" s="11" t="n">
        <v>65</v>
      </c>
      <c r="AS410" s="13" t="n">
        <v>264.2427063590686</v>
      </c>
      <c r="AT410" s="11" t="n">
        <v>0</v>
      </c>
      <c r="AU410" s="13" t="n">
        <v>0</v>
      </c>
      <c r="AV410" s="11" t="n">
        <v>0</v>
      </c>
      <c r="AW410" s="13" t="n">
        <v>0</v>
      </c>
      <c r="AX410" s="11" t="n">
        <v>0</v>
      </c>
      <c r="AY410" s="13" t="n">
        <v>0</v>
      </c>
      <c r="AZ410" s="11" t="n">
        <v>0</v>
      </c>
      <c r="BA410" s="13" t="n">
        <v>0</v>
      </c>
      <c r="BB410" s="11" t="n">
        <v>0</v>
      </c>
      <c r="BC410" s="13" t="n">
        <v>0</v>
      </c>
      <c r="BD410" s="11" t="n">
        <v>0</v>
      </c>
      <c r="BE410" s="13" t="n">
        <v>0</v>
      </c>
      <c r="BF410" s="11" t="n">
        <v>0</v>
      </c>
      <c r="BG410" s="13" t="n">
        <v>0</v>
      </c>
      <c r="BH410" s="27">
        <f>AJ410+AL410+AN410+AP410+AR410+AT410+AV410+AX410+AZ410+BB410+BD410+BF410</f>
        <v/>
      </c>
      <c r="BI410" s="28">
        <f>AK410+AM410+AO410+AQ410+AS410+AU410+AW410+AY410+BA410+BC410+BE410+BG410</f>
        <v/>
      </c>
      <c r="BJ410" s="11">
        <f>BH410-AH410</f>
        <v/>
      </c>
      <c r="BK410" s="12">
        <f>IF(AH410&gt;0, BJ410/AH410, 0)</f>
        <v/>
      </c>
      <c r="BL410" s="13">
        <f>BI410-AI410</f>
        <v/>
      </c>
      <c r="BM410" s="12">
        <f>IF(AI410&gt;0, BL410/AI410, 0)</f>
        <v/>
      </c>
    </row>
    <row r="411">
      <c r="A411" s="19" t="inlineStr">
        <is>
          <t>García</t>
        </is>
      </c>
      <c r="B411" s="19" t="inlineStr">
        <is>
          <t>ESPAÑA</t>
        </is>
      </c>
      <c r="C411" s="19" t="inlineStr">
        <is>
          <t>SERVIAGRI´ 97, S.L.</t>
        </is>
      </c>
      <c r="D411" s="10" t="inlineStr">
        <is>
          <t>Consolidado/estratégico</t>
        </is>
      </c>
      <c r="E411" s="10" t="inlineStr">
        <is>
          <t>PREZN0005</t>
        </is>
      </c>
      <c r="F411" s="19" t="inlineStr">
        <is>
          <t>PREZINC, 5 kg</t>
        </is>
      </c>
      <c r="G411" s="22" t="n">
        <v>5</v>
      </c>
      <c r="H411" s="13" t="n">
        <v>3.897520661157025</v>
      </c>
      <c r="I411" s="13" t="n">
        <v>4.062684543968798</v>
      </c>
      <c r="J411" s="11" t="n">
        <v>0</v>
      </c>
      <c r="K411" s="13" t="n">
        <v>0</v>
      </c>
      <c r="L411" s="11" t="n">
        <v>0</v>
      </c>
      <c r="M411" s="13" t="n">
        <v>0</v>
      </c>
      <c r="N411" s="11" t="n">
        <v>2967.70702257964</v>
      </c>
      <c r="O411" s="13" t="n">
        <v>11663.08859873798</v>
      </c>
      <c r="P411" s="11" t="n">
        <v>0</v>
      </c>
      <c r="Q411" s="13" t="n">
        <v>0</v>
      </c>
      <c r="R411" s="11" t="n">
        <v>0</v>
      </c>
      <c r="S411" s="13" t="n">
        <v>0</v>
      </c>
      <c r="T411" s="11" t="n">
        <v>3017.1688062893</v>
      </c>
      <c r="U411" s="13" t="n">
        <v>11663.08859873798</v>
      </c>
      <c r="V411" s="11" t="n">
        <v>0</v>
      </c>
      <c r="W411" s="13" t="n">
        <v>0</v>
      </c>
      <c r="X411" s="11" t="n">
        <v>0</v>
      </c>
      <c r="Y411" s="13" t="n">
        <v>0</v>
      </c>
      <c r="Z411" s="11" t="n">
        <v>0</v>
      </c>
      <c r="AA411" s="13" t="n">
        <v>0</v>
      </c>
      <c r="AB411" s="11" t="n">
        <v>0</v>
      </c>
      <c r="AC411" s="13" t="n">
        <v>0</v>
      </c>
      <c r="AD411" s="11" t="n">
        <v>0</v>
      </c>
      <c r="AE411" s="13" t="n">
        <v>0</v>
      </c>
      <c r="AF411" s="11" t="n">
        <v>3000</v>
      </c>
      <c r="AG411" s="13" t="n">
        <v>11692.56</v>
      </c>
      <c r="AH411" s="25">
        <f>J411+L411+N411+P411+R411+T411+V411+X411+Z411+AB411+AD411+AF411</f>
        <v/>
      </c>
      <c r="AI411" s="26">
        <f>K411+M411+O411+Q411+S411+U411+W411+Y411+AA411+AC411+AE411+AG411</f>
        <v/>
      </c>
      <c r="AJ411" s="11" t="n">
        <v>0</v>
      </c>
      <c r="AK411" s="13" t="n">
        <v>0</v>
      </c>
      <c r="AL411" s="11" t="n">
        <v>0</v>
      </c>
      <c r="AM411" s="13" t="n">
        <v>0</v>
      </c>
      <c r="AN411" s="11" t="n">
        <v>3240</v>
      </c>
      <c r="AO411" s="13" t="n">
        <v>13272.80169077433</v>
      </c>
      <c r="AP411" s="11" t="n">
        <v>0</v>
      </c>
      <c r="AQ411" s="13" t="n">
        <v>0</v>
      </c>
      <c r="AR411" s="11" t="n">
        <v>0</v>
      </c>
      <c r="AS411" s="13" t="n">
        <v>0</v>
      </c>
      <c r="AT411" s="11" t="n">
        <v>3295</v>
      </c>
      <c r="AU411" s="13" t="n">
        <v>13276.83107805143</v>
      </c>
      <c r="AV411" s="11" t="n">
        <v>0</v>
      </c>
      <c r="AW411" s="13" t="n">
        <v>0</v>
      </c>
      <c r="AX411" s="11" t="n">
        <v>0</v>
      </c>
      <c r="AY411" s="13" t="n">
        <v>0</v>
      </c>
      <c r="AZ411" s="11" t="n">
        <v>0</v>
      </c>
      <c r="BA411" s="13" t="n">
        <v>0</v>
      </c>
      <c r="BB411" s="11" t="n">
        <v>0</v>
      </c>
      <c r="BC411" s="13" t="n">
        <v>0</v>
      </c>
      <c r="BD411" s="11" t="n">
        <v>0</v>
      </c>
      <c r="BE411" s="13" t="n">
        <v>0</v>
      </c>
      <c r="BF411" s="11" t="n">
        <v>3105</v>
      </c>
      <c r="BG411" s="13" t="n">
        <v>12614.64623503346</v>
      </c>
      <c r="BH411" s="27">
        <f>AJ411+AL411+AN411+AP411+AR411+AT411+AV411+AX411+AZ411+BB411+BD411+BF411</f>
        <v/>
      </c>
      <c r="BI411" s="28">
        <f>AK411+AM411+AO411+AQ411+AS411+AU411+AW411+AY411+BA411+BC411+BE411+BG411</f>
        <v/>
      </c>
      <c r="BJ411" s="11">
        <f>BH411-AH411</f>
        <v/>
      </c>
      <c r="BK411" s="12">
        <f>IF(AH411&gt;0, BJ411/AH411, 0)</f>
        <v/>
      </c>
      <c r="BL411" s="13">
        <f>BI411-AI411</f>
        <v/>
      </c>
      <c r="BM411" s="12">
        <f>IF(AI411&gt;0, BL411/AI411, 0)</f>
        <v/>
      </c>
    </row>
    <row r="412">
      <c r="A412" s="19" t="inlineStr">
        <is>
          <t>García</t>
        </is>
      </c>
      <c r="B412" s="19" t="inlineStr">
        <is>
          <t>ESPAÑA</t>
        </is>
      </c>
      <c r="C412" s="19" t="inlineStr">
        <is>
          <t>SERVIAGRI´ 97, S.L.</t>
        </is>
      </c>
      <c r="D412" s="10" t="inlineStr">
        <is>
          <t>Consolidado/estratégico</t>
        </is>
      </c>
      <c r="E412" s="10" t="inlineStr">
        <is>
          <t>SSAE0005</t>
        </is>
      </c>
      <c r="F412" s="19" t="inlineStr">
        <is>
          <t>MAGNIFIC-VIETS-AE, 5 KG</t>
        </is>
      </c>
      <c r="G412" s="22" t="n">
        <v>5</v>
      </c>
      <c r="H412" s="13" t="n">
        <v>4.616</v>
      </c>
      <c r="I412" s="13" t="n">
        <v>4.811614724076767</v>
      </c>
      <c r="J412" s="11" t="n">
        <v>197.8471348386427</v>
      </c>
      <c r="K412" s="13" t="n">
        <v>892.2905781222784</v>
      </c>
      <c r="L412" s="11" t="n">
        <v>0</v>
      </c>
      <c r="M412" s="13" t="n">
        <v>0</v>
      </c>
      <c r="N412" s="11" t="n">
        <v>197.8471348386427</v>
      </c>
      <c r="O412" s="13" t="n">
        <v>921.9676483480747</v>
      </c>
      <c r="P412" s="11" t="n">
        <v>0</v>
      </c>
      <c r="Q412" s="13" t="n">
        <v>0</v>
      </c>
      <c r="R412" s="11" t="n">
        <v>0</v>
      </c>
      <c r="S412" s="13" t="n">
        <v>0</v>
      </c>
      <c r="T412" s="11" t="n">
        <v>98.92356741932133</v>
      </c>
      <c r="U412" s="13" t="n">
        <v>468.8977095675831</v>
      </c>
      <c r="V412" s="11" t="n">
        <v>0</v>
      </c>
      <c r="W412" s="13" t="n">
        <v>0</v>
      </c>
      <c r="X412" s="11" t="n">
        <v>0</v>
      </c>
      <c r="Y412" s="13" t="n">
        <v>0</v>
      </c>
      <c r="Z412" s="11" t="n">
        <v>0</v>
      </c>
      <c r="AA412" s="13" t="n">
        <v>0</v>
      </c>
      <c r="AB412" s="11" t="n">
        <v>200</v>
      </c>
      <c r="AC412" s="13" t="n">
        <v>923.2</v>
      </c>
      <c r="AD412" s="11" t="n">
        <v>0</v>
      </c>
      <c r="AE412" s="13" t="n">
        <v>0</v>
      </c>
      <c r="AF412" s="11" t="n">
        <v>0</v>
      </c>
      <c r="AG412" s="13" t="n">
        <v>0</v>
      </c>
      <c r="AH412" s="25">
        <f>J412+L412+N412+P412+R412+T412+V412+X412+Z412+AB412+AD412+AF412</f>
        <v/>
      </c>
      <c r="AI412" s="26">
        <f>K412+M412+O412+Q412+S412+U412+W412+Y412+AA412+AC412+AE412+AG412</f>
        <v/>
      </c>
      <c r="AJ412" s="11" t="n">
        <v>240</v>
      </c>
      <c r="AK412" s="13" t="n">
        <v>1128.269449163928</v>
      </c>
      <c r="AL412" s="11" t="n">
        <v>0</v>
      </c>
      <c r="AM412" s="13" t="n">
        <v>0</v>
      </c>
      <c r="AN412" s="11" t="n">
        <v>240</v>
      </c>
      <c r="AO412" s="13" t="n">
        <v>1165.795040599536</v>
      </c>
      <c r="AP412" s="11" t="n">
        <v>0</v>
      </c>
      <c r="AQ412" s="13" t="n">
        <v>0</v>
      </c>
      <c r="AR412" s="11" t="n">
        <v>0</v>
      </c>
      <c r="AS412" s="13" t="n">
        <v>0</v>
      </c>
      <c r="AT412" s="11" t="n">
        <v>120</v>
      </c>
      <c r="AU412" s="13" t="n">
        <v>592.9043446825965</v>
      </c>
      <c r="AV412" s="11" t="n">
        <v>0</v>
      </c>
      <c r="AW412" s="13" t="n">
        <v>0</v>
      </c>
      <c r="AX412" s="11" t="n">
        <v>0</v>
      </c>
      <c r="AY412" s="13" t="n">
        <v>0</v>
      </c>
      <c r="AZ412" s="11" t="n">
        <v>0</v>
      </c>
      <c r="BA412" s="13" t="n">
        <v>0</v>
      </c>
      <c r="BB412" s="11" t="n">
        <v>230</v>
      </c>
      <c r="BC412" s="13" t="n">
        <v>1106.671386537656</v>
      </c>
      <c r="BD412" s="11" t="n">
        <v>0</v>
      </c>
      <c r="BE412" s="13" t="n">
        <v>0</v>
      </c>
      <c r="BF412" s="11" t="n">
        <v>0</v>
      </c>
      <c r="BG412" s="13" t="n">
        <v>0</v>
      </c>
      <c r="BH412" s="27">
        <f>AJ412+AL412+AN412+AP412+AR412+AT412+AV412+AX412+AZ412+BB412+BD412+BF412</f>
        <v/>
      </c>
      <c r="BI412" s="28">
        <f>AK412+AM412+AO412+AQ412+AS412+AU412+AW412+AY412+BA412+BC412+BE412+BG412</f>
        <v/>
      </c>
      <c r="BJ412" s="11">
        <f>BH412-AH412</f>
        <v/>
      </c>
      <c r="BK412" s="12">
        <f>IF(AH412&gt;0, BJ412/AH412, 0)</f>
        <v/>
      </c>
      <c r="BL412" s="13">
        <f>BI412-AI412</f>
        <v/>
      </c>
      <c r="BM412" s="12">
        <f>IF(AI412&gt;0, BL412/AI412, 0)</f>
        <v/>
      </c>
    </row>
    <row r="413">
      <c r="A413" s="19" t="inlineStr">
        <is>
          <t>García</t>
        </is>
      </c>
      <c r="B413" s="19" t="inlineStr">
        <is>
          <t>ESPAÑA</t>
        </is>
      </c>
      <c r="C413" s="19" t="inlineStr">
        <is>
          <t>SERVIAGRI´ 97, S.L.</t>
        </is>
      </c>
      <c r="D413" s="10" t="inlineStr">
        <is>
          <t>Consolidado/estratégico</t>
        </is>
      </c>
      <c r="E413" s="10" t="inlineStr">
        <is>
          <t>WHITE0020</t>
        </is>
      </c>
      <c r="F413" s="19" t="inlineStr">
        <is>
          <t>AGROWHITE, 20 KG</t>
        </is>
      </c>
      <c r="G413" s="22" t="n">
        <v>20</v>
      </c>
      <c r="H413" s="13" t="n">
        <v>1.85</v>
      </c>
      <c r="I413" s="13" t="n">
        <v>1.928398448774268</v>
      </c>
      <c r="J413" s="11" t="n">
        <v>0</v>
      </c>
      <c r="K413" s="13" t="n">
        <v>0</v>
      </c>
      <c r="L413" s="11" t="n">
        <v>0</v>
      </c>
      <c r="M413" s="13" t="n">
        <v>0</v>
      </c>
      <c r="N413" s="11" t="n">
        <v>0</v>
      </c>
      <c r="O413" s="13" t="n">
        <v>0</v>
      </c>
      <c r="P413" s="11" t="n">
        <v>0</v>
      </c>
      <c r="Q413" s="13" t="n">
        <v>0</v>
      </c>
      <c r="R413" s="11" t="n">
        <v>0</v>
      </c>
      <c r="S413" s="13" t="n">
        <v>0</v>
      </c>
      <c r="T413" s="11" t="n">
        <v>2176.318483225069</v>
      </c>
      <c r="U413" s="13" t="n">
        <v>4026.189193966378</v>
      </c>
      <c r="V413" s="11" t="n">
        <v>0</v>
      </c>
      <c r="W413" s="13" t="n">
        <v>0</v>
      </c>
      <c r="X413" s="11" t="n">
        <v>0</v>
      </c>
      <c r="Y413" s="13" t="n">
        <v>0</v>
      </c>
      <c r="Z413" s="11" t="n">
        <v>0</v>
      </c>
      <c r="AA413" s="13" t="n">
        <v>0</v>
      </c>
      <c r="AB413" s="11" t="n">
        <v>0</v>
      </c>
      <c r="AC413" s="13" t="n">
        <v>0</v>
      </c>
      <c r="AD413" s="11" t="n">
        <v>0</v>
      </c>
      <c r="AE413" s="13" t="n">
        <v>0</v>
      </c>
      <c r="AF413" s="11" t="n">
        <v>0</v>
      </c>
      <c r="AG413" s="13" t="n">
        <v>0</v>
      </c>
      <c r="AH413" s="25">
        <f>J413+L413+N413+P413+R413+T413+V413+X413+Z413+AB413+AD413+AF413</f>
        <v/>
      </c>
      <c r="AI413" s="26">
        <f>K413+M413+O413+Q413+S413+U413+W413+Y413+AA413+AC413+AE413+AG413</f>
        <v/>
      </c>
      <c r="AJ413" s="11" t="n">
        <v>0</v>
      </c>
      <c r="AK413" s="13" t="n">
        <v>0</v>
      </c>
      <c r="AL413" s="11" t="n">
        <v>0</v>
      </c>
      <c r="AM413" s="13" t="n">
        <v>0</v>
      </c>
      <c r="AN413" s="11" t="n">
        <v>0</v>
      </c>
      <c r="AO413" s="13" t="n">
        <v>0</v>
      </c>
      <c r="AP413" s="11" t="n">
        <v>0</v>
      </c>
      <c r="AQ413" s="13" t="n">
        <v>0</v>
      </c>
      <c r="AR413" s="11" t="n">
        <v>0</v>
      </c>
      <c r="AS413" s="13" t="n">
        <v>0</v>
      </c>
      <c r="AT413" s="11" t="n">
        <v>2360</v>
      </c>
      <c r="AU413" s="13" t="n">
        <v>4551.020339107272</v>
      </c>
      <c r="AV413" s="11" t="n">
        <v>0</v>
      </c>
      <c r="AW413" s="13" t="n">
        <v>0</v>
      </c>
      <c r="AX413" s="11" t="n">
        <v>0</v>
      </c>
      <c r="AY413" s="13" t="n">
        <v>0</v>
      </c>
      <c r="AZ413" s="11" t="n">
        <v>0</v>
      </c>
      <c r="BA413" s="13" t="n">
        <v>0</v>
      </c>
      <c r="BB413" s="11" t="n">
        <v>0</v>
      </c>
      <c r="BC413" s="13" t="n">
        <v>0</v>
      </c>
      <c r="BD413" s="11" t="n">
        <v>0</v>
      </c>
      <c r="BE413" s="13" t="n">
        <v>0</v>
      </c>
      <c r="BF413" s="11" t="n">
        <v>0</v>
      </c>
      <c r="BG413" s="13" t="n">
        <v>0</v>
      </c>
      <c r="BH413" s="27">
        <f>AJ413+AL413+AN413+AP413+AR413+AT413+AV413+AX413+AZ413+BB413+BD413+BF413</f>
        <v/>
      </c>
      <c r="BI413" s="28">
        <f>AK413+AM413+AO413+AQ413+AS413+AU413+AW413+AY413+BA413+BC413+BE413+BG413</f>
        <v/>
      </c>
      <c r="BJ413" s="11">
        <f>BH413-AH413</f>
        <v/>
      </c>
      <c r="BK413" s="12">
        <f>IF(AH413&gt;0, BJ413/AH413, 0)</f>
        <v/>
      </c>
      <c r="BL413" s="13">
        <f>BI413-AI413</f>
        <v/>
      </c>
      <c r="BM413" s="12">
        <f>IF(AI413&gt;0, BL413/AI413, 0)</f>
        <v/>
      </c>
    </row>
    <row r="414">
      <c r="A414" s="19" t="inlineStr">
        <is>
          <t>García</t>
        </is>
      </c>
      <c r="B414" s="19" t="inlineStr">
        <is>
          <t>ESPAÑA</t>
        </is>
      </c>
      <c r="C414" s="19" t="inlineStr">
        <is>
          <t>TRATAMIENTOS AGRICOLAS BRENES, S.L.</t>
        </is>
      </c>
      <c r="D414" s="10" t="inlineStr">
        <is>
          <t>Con potencial</t>
        </is>
      </c>
      <c r="E414" s="10" t="inlineStr">
        <is>
          <t>AGXK0020</t>
        </is>
      </c>
      <c r="F414" s="19" t="inlineStr">
        <is>
          <t>AGROXILATO-K, 20 L</t>
        </is>
      </c>
      <c r="G414" s="22" t="n">
        <v>20</v>
      </c>
      <c r="H414" s="13" t="n">
        <v>3.62</v>
      </c>
      <c r="I414" s="13" t="n">
        <v>3.773406694358298</v>
      </c>
      <c r="J414" s="11" t="n">
        <v>0</v>
      </c>
      <c r="K414" s="13" t="n">
        <v>0</v>
      </c>
      <c r="L414" s="11" t="n">
        <v>0</v>
      </c>
      <c r="M414" s="13" t="n">
        <v>0</v>
      </c>
      <c r="N414" s="11" t="n">
        <v>0</v>
      </c>
      <c r="O414" s="13" t="n">
        <v>0</v>
      </c>
      <c r="P414" s="11" t="n">
        <v>0</v>
      </c>
      <c r="Q414" s="13" t="n">
        <v>0</v>
      </c>
      <c r="R414" s="11" t="n">
        <v>0</v>
      </c>
      <c r="S414" s="13" t="n">
        <v>0</v>
      </c>
      <c r="T414" s="11" t="n">
        <v>633.1108314836565</v>
      </c>
      <c r="U414" s="13" t="n">
        <v>2291.861209970837</v>
      </c>
      <c r="V414" s="11" t="n">
        <v>0</v>
      </c>
      <c r="W414" s="13" t="n">
        <v>0</v>
      </c>
      <c r="X414" s="11" t="n">
        <v>0</v>
      </c>
      <c r="Y414" s="13" t="n">
        <v>0</v>
      </c>
      <c r="Z414" s="11" t="n">
        <v>0</v>
      </c>
      <c r="AA414" s="13" t="n">
        <v>0</v>
      </c>
      <c r="AB414" s="11" t="n">
        <v>0</v>
      </c>
      <c r="AC414" s="13" t="n">
        <v>0</v>
      </c>
      <c r="AD414" s="11" t="n">
        <v>0</v>
      </c>
      <c r="AE414" s="13" t="n">
        <v>0</v>
      </c>
      <c r="AF414" s="11" t="n">
        <v>0</v>
      </c>
      <c r="AG414" s="13" t="n">
        <v>0</v>
      </c>
      <c r="AH414" s="25">
        <f>J414+L414+N414+P414+R414+T414+V414+X414+Z414+AB414+AD414+AF414</f>
        <v/>
      </c>
      <c r="AI414" s="26">
        <f>K414+M414+O414+Q414+S414+U414+W414+Y414+AA414+AC414+AE414+AG414</f>
        <v/>
      </c>
      <c r="AJ414" s="11" t="n">
        <v>0</v>
      </c>
      <c r="AK414" s="13" t="n">
        <v>0</v>
      </c>
      <c r="AL414" s="11" t="n">
        <v>0</v>
      </c>
      <c r="AM414" s="13" t="n">
        <v>0</v>
      </c>
      <c r="AN414" s="11" t="n">
        <v>0</v>
      </c>
      <c r="AO414" s="13" t="n">
        <v>0</v>
      </c>
      <c r="AP414" s="11" t="n">
        <v>0</v>
      </c>
      <c r="AQ414" s="13" t="n">
        <v>0</v>
      </c>
      <c r="AR414" s="11" t="n">
        <v>0</v>
      </c>
      <c r="AS414" s="13" t="n">
        <v>0</v>
      </c>
      <c r="AT414" s="11" t="n">
        <v>740</v>
      </c>
      <c r="AU414" s="13" t="n">
        <v>2792.32095382514</v>
      </c>
      <c r="AV414" s="11" t="n">
        <v>0</v>
      </c>
      <c r="AW414" s="13" t="n">
        <v>0</v>
      </c>
      <c r="AX414" s="11" t="n">
        <v>0</v>
      </c>
      <c r="AY414" s="13" t="n">
        <v>0</v>
      </c>
      <c r="AZ414" s="11" t="n">
        <v>0</v>
      </c>
      <c r="BA414" s="13" t="n">
        <v>0</v>
      </c>
      <c r="BB414" s="11" t="n">
        <v>0</v>
      </c>
      <c r="BC414" s="13" t="n">
        <v>0</v>
      </c>
      <c r="BD414" s="11" t="n">
        <v>0</v>
      </c>
      <c r="BE414" s="13" t="n">
        <v>0</v>
      </c>
      <c r="BF414" s="11" t="n">
        <v>0</v>
      </c>
      <c r="BG414" s="13" t="n">
        <v>0</v>
      </c>
      <c r="BH414" s="27">
        <f>AJ414+AL414+AN414+AP414+AR414+AT414+AV414+AX414+AZ414+BB414+BD414+BF414</f>
        <v/>
      </c>
      <c r="BI414" s="28">
        <f>AK414+AM414+AO414+AQ414+AS414+AU414+AW414+AY414+BA414+BC414+BE414+BG414</f>
        <v/>
      </c>
      <c r="BJ414" s="11">
        <f>BH414-AH414</f>
        <v/>
      </c>
      <c r="BK414" s="12">
        <f>IF(AH414&gt;0, BJ414/AH414, 0)</f>
        <v/>
      </c>
      <c r="BL414" s="13">
        <f>BI414-AI414</f>
        <v/>
      </c>
      <c r="BM414" s="12">
        <f>IF(AI414&gt;0, BL414/AI414, 0)</f>
        <v/>
      </c>
    </row>
    <row r="415">
      <c r="A415" s="19" t="inlineStr">
        <is>
          <t>García</t>
        </is>
      </c>
      <c r="B415" s="19" t="inlineStr">
        <is>
          <t>ESPAÑA</t>
        </is>
      </c>
      <c r="C415" s="19" t="inlineStr">
        <is>
          <t>TRATAMIENTOS AGRICOLAS BRENES, S.L.</t>
        </is>
      </c>
      <c r="D415" s="10" t="inlineStr">
        <is>
          <t>Con potencial</t>
        </is>
      </c>
      <c r="E415" s="10" t="inlineStr">
        <is>
          <t>AGXK1000</t>
        </is>
      </c>
      <c r="F415" s="19" t="inlineStr">
        <is>
          <t>AGROXILATO-K, 1000 L</t>
        </is>
      </c>
      <c r="G415" s="22" t="n">
        <v>1000</v>
      </c>
      <c r="H415" s="13" t="n">
        <v>3.05</v>
      </c>
      <c r="I415" s="13" t="n">
        <v>3.179251496627847</v>
      </c>
      <c r="J415" s="11" t="n">
        <v>0</v>
      </c>
      <c r="K415" s="13" t="n">
        <v>0</v>
      </c>
      <c r="L415" s="11" t="n">
        <v>0</v>
      </c>
      <c r="M415" s="13" t="n">
        <v>0</v>
      </c>
      <c r="N415" s="11" t="n">
        <v>0</v>
      </c>
      <c r="O415" s="13" t="n">
        <v>0</v>
      </c>
      <c r="P415" s="11" t="n">
        <v>0</v>
      </c>
      <c r="Q415" s="13" t="n">
        <v>0</v>
      </c>
      <c r="R415" s="11" t="n">
        <v>0</v>
      </c>
      <c r="S415" s="13" t="n">
        <v>0</v>
      </c>
      <c r="T415" s="11" t="n">
        <v>0</v>
      </c>
      <c r="U415" s="13" t="n">
        <v>0</v>
      </c>
      <c r="V415" s="11" t="n">
        <v>0</v>
      </c>
      <c r="W415" s="13" t="n">
        <v>0</v>
      </c>
      <c r="X415" s="11" t="n">
        <v>0</v>
      </c>
      <c r="Y415" s="13" t="n">
        <v>0</v>
      </c>
      <c r="Z415" s="11" t="n">
        <v>0</v>
      </c>
      <c r="AA415" s="13" t="n">
        <v>0</v>
      </c>
      <c r="AB415" s="11" t="n">
        <v>0</v>
      </c>
      <c r="AC415" s="13" t="n">
        <v>0</v>
      </c>
      <c r="AD415" s="11" t="n">
        <v>0</v>
      </c>
      <c r="AE415" s="13" t="n">
        <v>0</v>
      </c>
      <c r="AF415" s="11" t="n">
        <v>1000</v>
      </c>
      <c r="AG415" s="13" t="n">
        <v>3050</v>
      </c>
      <c r="AH415" s="25">
        <f>J415+L415+N415+P415+R415+T415+V415+X415+Z415+AB415+AD415+AF415</f>
        <v/>
      </c>
      <c r="AI415" s="26">
        <f>K415+M415+O415+Q415+S415+U415+W415+Y415+AA415+AC415+AE415+AG415</f>
        <v/>
      </c>
      <c r="AJ415" s="11" t="n">
        <v>0</v>
      </c>
      <c r="AK415" s="13" t="n">
        <v>0</v>
      </c>
      <c r="AL415" s="11" t="n">
        <v>0</v>
      </c>
      <c r="AM415" s="13" t="n">
        <v>0</v>
      </c>
      <c r="AN415" s="11" t="n">
        <v>0</v>
      </c>
      <c r="AO415" s="13" t="n">
        <v>0</v>
      </c>
      <c r="AP415" s="11" t="n">
        <v>0</v>
      </c>
      <c r="AQ415" s="13" t="n">
        <v>0</v>
      </c>
      <c r="AR415" s="11" t="n">
        <v>0</v>
      </c>
      <c r="AS415" s="13" t="n">
        <v>0</v>
      </c>
      <c r="AT415" s="11" t="n">
        <v>0</v>
      </c>
      <c r="AU415" s="13" t="n">
        <v>0</v>
      </c>
      <c r="AV415" s="11" t="n">
        <v>0</v>
      </c>
      <c r="AW415" s="13" t="n">
        <v>0</v>
      </c>
      <c r="AX415" s="11" t="n">
        <v>0</v>
      </c>
      <c r="AY415" s="13" t="n">
        <v>0</v>
      </c>
      <c r="AZ415" s="11" t="n">
        <v>0</v>
      </c>
      <c r="BA415" s="13" t="n">
        <v>0</v>
      </c>
      <c r="BB415" s="11" t="n">
        <v>0</v>
      </c>
      <c r="BC415" s="13" t="n">
        <v>0</v>
      </c>
      <c r="BD415" s="11" t="n">
        <v>0</v>
      </c>
      <c r="BE415" s="13" t="n">
        <v>0</v>
      </c>
      <c r="BF415" s="11" t="n">
        <v>1000</v>
      </c>
      <c r="BG415" s="13" t="n">
        <v>3179.251496627847</v>
      </c>
      <c r="BH415" s="27">
        <f>AJ415+AL415+AN415+AP415+AR415+AT415+AV415+AX415+AZ415+BB415+BD415+BF415</f>
        <v/>
      </c>
      <c r="BI415" s="28">
        <f>AK415+AM415+AO415+AQ415+AS415+AU415+AW415+AY415+BA415+BC415+BE415+BG415</f>
        <v/>
      </c>
      <c r="BJ415" s="11">
        <f>BH415-AH415</f>
        <v/>
      </c>
      <c r="BK415" s="12">
        <f>IF(AH415&gt;0, BJ415/AH415, 0)</f>
        <v/>
      </c>
      <c r="BL415" s="13">
        <f>BI415-AI415</f>
        <v/>
      </c>
      <c r="BM415" s="12">
        <f>IF(AI415&gt;0, BL415/AI415, 0)</f>
        <v/>
      </c>
    </row>
    <row r="416">
      <c r="A416" s="19" t="inlineStr">
        <is>
          <t>García</t>
        </is>
      </c>
      <c r="B416" s="19" t="inlineStr">
        <is>
          <t>ESPAÑA</t>
        </is>
      </c>
      <c r="C416" s="19" t="inlineStr">
        <is>
          <t>TRATAMIENTOS AGRICOLAS BRENES, S.L.</t>
        </is>
      </c>
      <c r="D416" s="10" t="inlineStr">
        <is>
          <t>Con potencial</t>
        </is>
      </c>
      <c r="E416" s="10" t="inlineStr">
        <is>
          <t>AGZNP0005</t>
        </is>
      </c>
      <c r="F416" s="19" t="inlineStr">
        <is>
          <t>AGROXILATO ZN PLUS, 5 KG</t>
        </is>
      </c>
      <c r="G416" s="22" t="n">
        <v>5</v>
      </c>
      <c r="H416" s="13" t="n">
        <v>6.840000000000001</v>
      </c>
      <c r="I416" s="13" t="n">
        <v>7.129862372765404</v>
      </c>
      <c r="J416" s="11" t="n">
        <v>0</v>
      </c>
      <c r="K416" s="13" t="n">
        <v>0</v>
      </c>
      <c r="L416" s="11" t="n">
        <v>0</v>
      </c>
      <c r="M416" s="13" t="n">
        <v>0</v>
      </c>
      <c r="N416" s="11" t="n">
        <v>2572.012752902354</v>
      </c>
      <c r="O416" s="13" t="n">
        <v>17592.56722985211</v>
      </c>
      <c r="P416" s="11" t="n">
        <v>0</v>
      </c>
      <c r="Q416" s="13" t="n">
        <v>0</v>
      </c>
      <c r="R416" s="11" t="n">
        <v>0</v>
      </c>
      <c r="S416" s="13" t="n">
        <v>0</v>
      </c>
      <c r="T416" s="11" t="n">
        <v>0</v>
      </c>
      <c r="U416" s="13" t="n">
        <v>0</v>
      </c>
      <c r="V416" s="11" t="n">
        <v>0</v>
      </c>
      <c r="W416" s="13" t="n">
        <v>0</v>
      </c>
      <c r="X416" s="11" t="n">
        <v>0</v>
      </c>
      <c r="Y416" s="13" t="n">
        <v>0</v>
      </c>
      <c r="Z416" s="11" t="n">
        <v>0</v>
      </c>
      <c r="AA416" s="13" t="n">
        <v>0</v>
      </c>
      <c r="AB416" s="11" t="n">
        <v>0</v>
      </c>
      <c r="AC416" s="13" t="n">
        <v>0</v>
      </c>
      <c r="AD416" s="11" t="n">
        <v>0</v>
      </c>
      <c r="AE416" s="13" t="n">
        <v>0</v>
      </c>
      <c r="AF416" s="11" t="n">
        <v>0</v>
      </c>
      <c r="AG416" s="13" t="n">
        <v>0</v>
      </c>
      <c r="AH416" s="25">
        <f>J416+L416+N416+P416+R416+T416+V416+X416+Z416+AB416+AD416+AF416</f>
        <v/>
      </c>
      <c r="AI416" s="26">
        <f>K416+M416+O416+Q416+S416+U416+W416+Y416+AA416+AC416+AE416+AG416</f>
        <v/>
      </c>
      <c r="AJ416" s="11" t="n">
        <v>0</v>
      </c>
      <c r="AK416" s="13" t="n">
        <v>0</v>
      </c>
      <c r="AL416" s="11" t="n">
        <v>0</v>
      </c>
      <c r="AM416" s="13" t="n">
        <v>0</v>
      </c>
      <c r="AN416" s="11" t="n">
        <v>2885</v>
      </c>
      <c r="AO416" s="13" t="n">
        <v>20569.65294542819</v>
      </c>
      <c r="AP416" s="11" t="n">
        <v>0</v>
      </c>
      <c r="AQ416" s="13" t="n">
        <v>0</v>
      </c>
      <c r="AR416" s="11" t="n">
        <v>0</v>
      </c>
      <c r="AS416" s="13" t="n">
        <v>0</v>
      </c>
      <c r="AT416" s="11" t="n">
        <v>0</v>
      </c>
      <c r="AU416" s="13" t="n">
        <v>0</v>
      </c>
      <c r="AV416" s="11" t="n">
        <v>0</v>
      </c>
      <c r="AW416" s="13" t="n">
        <v>0</v>
      </c>
      <c r="AX416" s="11" t="n">
        <v>0</v>
      </c>
      <c r="AY416" s="13" t="n">
        <v>0</v>
      </c>
      <c r="AZ416" s="11" t="n">
        <v>0</v>
      </c>
      <c r="BA416" s="13" t="n">
        <v>0</v>
      </c>
      <c r="BB416" s="11" t="n">
        <v>0</v>
      </c>
      <c r="BC416" s="13" t="n">
        <v>0</v>
      </c>
      <c r="BD416" s="11" t="n">
        <v>0</v>
      </c>
      <c r="BE416" s="13" t="n">
        <v>0</v>
      </c>
      <c r="BF416" s="11" t="n">
        <v>0</v>
      </c>
      <c r="BG416" s="13" t="n">
        <v>0</v>
      </c>
      <c r="BH416" s="27">
        <f>AJ416+AL416+AN416+AP416+AR416+AT416+AV416+AX416+AZ416+BB416+BD416+BF416</f>
        <v/>
      </c>
      <c r="BI416" s="28">
        <f>AK416+AM416+AO416+AQ416+AS416+AU416+AW416+AY416+BA416+BC416+BE416+BG416</f>
        <v/>
      </c>
      <c r="BJ416" s="11">
        <f>BH416-AH416</f>
        <v/>
      </c>
      <c r="BK416" s="12">
        <f>IF(AH416&gt;0, BJ416/AH416, 0)</f>
        <v/>
      </c>
      <c r="BL416" s="13">
        <f>BI416-AI416</f>
        <v/>
      </c>
      <c r="BM416" s="12">
        <f>IF(AI416&gt;0, BL416/AI416, 0)</f>
        <v/>
      </c>
    </row>
    <row r="417">
      <c r="A417" s="19" t="inlineStr">
        <is>
          <t>García</t>
        </is>
      </c>
      <c r="B417" s="19" t="inlineStr">
        <is>
          <t>ESPAÑA</t>
        </is>
      </c>
      <c r="C417" s="19" t="inlineStr">
        <is>
          <t>TRATAMIENTOS AGRICOLAS BRENES, S.L.</t>
        </is>
      </c>
      <c r="D417" s="10" t="inlineStr">
        <is>
          <t>Con potencial</t>
        </is>
      </c>
      <c r="E417" s="10" t="inlineStr">
        <is>
          <t>PT0020</t>
        </is>
      </c>
      <c r="F417" s="19" t="inlineStr">
        <is>
          <t>AGROPOTASION, 20 L</t>
        </is>
      </c>
      <c r="G417" s="22" t="n">
        <v>20</v>
      </c>
      <c r="H417" s="13" t="n">
        <v>3.81</v>
      </c>
      <c r="I417" s="13" t="n">
        <v>3.971458426935114</v>
      </c>
      <c r="J417" s="11" t="n">
        <v>0</v>
      </c>
      <c r="K417" s="13" t="n">
        <v>0</v>
      </c>
      <c r="L417" s="11" t="n">
        <v>0</v>
      </c>
      <c r="M417" s="13" t="n">
        <v>0</v>
      </c>
      <c r="N417" s="11" t="n">
        <v>0</v>
      </c>
      <c r="O417" s="13" t="n">
        <v>0</v>
      </c>
      <c r="P417" s="11" t="n">
        <v>0</v>
      </c>
      <c r="Q417" s="13" t="n">
        <v>0</v>
      </c>
      <c r="R417" s="11" t="n">
        <v>633.1108314836565</v>
      </c>
      <c r="S417" s="13" t="n">
        <v>2412.152267952731</v>
      </c>
      <c r="T417" s="11" t="n">
        <v>0</v>
      </c>
      <c r="U417" s="13" t="n">
        <v>0</v>
      </c>
      <c r="V417" s="11" t="n">
        <v>0</v>
      </c>
      <c r="W417" s="13" t="n">
        <v>0</v>
      </c>
      <c r="X417" s="11" t="n">
        <v>0</v>
      </c>
      <c r="Y417" s="13" t="n">
        <v>0</v>
      </c>
      <c r="Z417" s="11" t="n">
        <v>0</v>
      </c>
      <c r="AA417" s="13" t="n">
        <v>0</v>
      </c>
      <c r="AB417" s="11" t="n">
        <v>0</v>
      </c>
      <c r="AC417" s="13" t="n">
        <v>0</v>
      </c>
      <c r="AD417" s="11" t="n">
        <v>0</v>
      </c>
      <c r="AE417" s="13" t="n">
        <v>0</v>
      </c>
      <c r="AF417" s="11" t="n">
        <v>0</v>
      </c>
      <c r="AG417" s="13" t="n">
        <v>0</v>
      </c>
      <c r="AH417" s="25">
        <f>J417+L417+N417+P417+R417+T417+V417+X417+Z417+AB417+AD417+AF417</f>
        <v/>
      </c>
      <c r="AI417" s="26">
        <f>K417+M417+O417+Q417+S417+U417+W417+Y417+AA417+AC417+AE417+AG417</f>
        <v/>
      </c>
      <c r="AJ417" s="11" t="n">
        <v>0</v>
      </c>
      <c r="AK417" s="13" t="n">
        <v>0</v>
      </c>
      <c r="AL417" s="11" t="n">
        <v>0</v>
      </c>
      <c r="AM417" s="13" t="n">
        <v>0</v>
      </c>
      <c r="AN417" s="11" t="n">
        <v>0</v>
      </c>
      <c r="AO417" s="13" t="n">
        <v>0</v>
      </c>
      <c r="AP417" s="11" t="n">
        <v>0</v>
      </c>
      <c r="AQ417" s="13" t="n">
        <v>0</v>
      </c>
      <c r="AR417" s="11" t="n">
        <v>740</v>
      </c>
      <c r="AS417" s="13" t="n">
        <v>2938.879235931984</v>
      </c>
      <c r="AT417" s="11" t="n">
        <v>0</v>
      </c>
      <c r="AU417" s="13" t="n">
        <v>0</v>
      </c>
      <c r="AV417" s="11" t="n">
        <v>0</v>
      </c>
      <c r="AW417" s="13" t="n">
        <v>0</v>
      </c>
      <c r="AX417" s="11" t="n">
        <v>0</v>
      </c>
      <c r="AY417" s="13" t="n">
        <v>0</v>
      </c>
      <c r="AZ417" s="11" t="n">
        <v>0</v>
      </c>
      <c r="BA417" s="13" t="n">
        <v>0</v>
      </c>
      <c r="BB417" s="11" t="n">
        <v>0</v>
      </c>
      <c r="BC417" s="13" t="n">
        <v>0</v>
      </c>
      <c r="BD417" s="11" t="n">
        <v>0</v>
      </c>
      <c r="BE417" s="13" t="n">
        <v>0</v>
      </c>
      <c r="BF417" s="11" t="n">
        <v>0</v>
      </c>
      <c r="BG417" s="13" t="n">
        <v>0</v>
      </c>
      <c r="BH417" s="27">
        <f>AJ417+AL417+AN417+AP417+AR417+AT417+AV417+AX417+AZ417+BB417+BD417+BF417</f>
        <v/>
      </c>
      <c r="BI417" s="28">
        <f>AK417+AM417+AO417+AQ417+AS417+AU417+AW417+AY417+BA417+BC417+BE417+BG417</f>
        <v/>
      </c>
      <c r="BJ417" s="11">
        <f>BH417-AH417</f>
        <v/>
      </c>
      <c r="BK417" s="12">
        <f>IF(AH417&gt;0, BJ417/AH417, 0)</f>
        <v/>
      </c>
      <c r="BL417" s="13">
        <f>BI417-AI417</f>
        <v/>
      </c>
      <c r="BM417" s="12">
        <f>IF(AI417&gt;0, BL417/AI417, 0)</f>
        <v/>
      </c>
    </row>
    <row r="418">
      <c r="A418" s="19" t="inlineStr">
        <is>
          <t>García</t>
        </is>
      </c>
      <c r="B418" s="19" t="inlineStr">
        <is>
          <t>ESPAÑA</t>
        </is>
      </c>
      <c r="C418" s="19" t="inlineStr">
        <is>
          <t>TRATAMIENTOS AGRICOLAS BRENES, S.L.</t>
        </is>
      </c>
      <c r="D418" s="10" t="inlineStr">
        <is>
          <t>Con potencial</t>
        </is>
      </c>
      <c r="E418" s="10" t="inlineStr">
        <is>
          <t>WHITE0020</t>
        </is>
      </c>
      <c r="F418" s="19" t="inlineStr">
        <is>
          <t>AGROWHITE, 20 KG</t>
        </is>
      </c>
      <c r="G418" s="22" t="n">
        <v>20</v>
      </c>
      <c r="H418" s="13" t="n">
        <v>1.85</v>
      </c>
      <c r="I418" s="13" t="n">
        <v>1.928398448774268</v>
      </c>
      <c r="J418" s="11" t="n">
        <v>0</v>
      </c>
      <c r="K418" s="13" t="n">
        <v>0</v>
      </c>
      <c r="L418" s="11" t="n">
        <v>0</v>
      </c>
      <c r="M418" s="13" t="n">
        <v>0</v>
      </c>
      <c r="N418" s="11" t="n">
        <v>0</v>
      </c>
      <c r="O418" s="13" t="n">
        <v>0</v>
      </c>
      <c r="P418" s="11" t="n">
        <v>0</v>
      </c>
      <c r="Q418" s="13" t="n">
        <v>0</v>
      </c>
      <c r="R418" s="11" t="n">
        <v>2176.318483225069</v>
      </c>
      <c r="S418" s="13" t="n">
        <v>4026.189193966378</v>
      </c>
      <c r="T418" s="11" t="n">
        <v>7617.114691287742</v>
      </c>
      <c r="U418" s="13" t="n">
        <v>14091.66217888232</v>
      </c>
      <c r="V418" s="11" t="n">
        <v>2176.318483225069</v>
      </c>
      <c r="W418" s="13" t="n">
        <v>4026.189193966378</v>
      </c>
      <c r="X418" s="11" t="n">
        <v>2176.318483225069</v>
      </c>
      <c r="Y418" s="13" t="n">
        <v>4026.189193966378</v>
      </c>
      <c r="Z418" s="11" t="n">
        <v>1100</v>
      </c>
      <c r="AA418" s="13" t="n">
        <v>2035</v>
      </c>
      <c r="AB418" s="11" t="n">
        <v>1100</v>
      </c>
      <c r="AC418" s="13" t="n">
        <v>2035</v>
      </c>
      <c r="AD418" s="11" t="n">
        <v>0</v>
      </c>
      <c r="AE418" s="13" t="n">
        <v>0</v>
      </c>
      <c r="AF418" s="11" t="n">
        <v>0</v>
      </c>
      <c r="AG418" s="13" t="n">
        <v>0</v>
      </c>
      <c r="AH418" s="25">
        <f>J418+L418+N418+P418+R418+T418+V418+X418+Z418+AB418+AD418+AF418</f>
        <v/>
      </c>
      <c r="AI418" s="26">
        <f>K418+M418+O418+Q418+S418+U418+W418+Y418+AA418+AC418+AE418+AG418</f>
        <v/>
      </c>
      <c r="AJ418" s="11" t="n">
        <v>0</v>
      </c>
      <c r="AK418" s="13" t="n">
        <v>0</v>
      </c>
      <c r="AL418" s="11" t="n">
        <v>0</v>
      </c>
      <c r="AM418" s="13" t="n">
        <v>0</v>
      </c>
      <c r="AN418" s="11" t="n">
        <v>0</v>
      </c>
      <c r="AO418" s="13" t="n">
        <v>0</v>
      </c>
      <c r="AP418" s="11" t="n">
        <v>0</v>
      </c>
      <c r="AQ418" s="13" t="n">
        <v>0</v>
      </c>
      <c r="AR418" s="11" t="n">
        <v>2480</v>
      </c>
      <c r="AS418" s="13" t="n">
        <v>4782.428152960185</v>
      </c>
      <c r="AT418" s="11" t="n">
        <v>8680</v>
      </c>
      <c r="AU418" s="13" t="n">
        <v>16738.49853536065</v>
      </c>
      <c r="AV418" s="11" t="n">
        <v>2480</v>
      </c>
      <c r="AW418" s="13" t="n">
        <v>4782.428152960185</v>
      </c>
      <c r="AX418" s="11" t="n">
        <v>2480</v>
      </c>
      <c r="AY418" s="13" t="n">
        <v>4782.428152960185</v>
      </c>
      <c r="AZ418" s="11" t="n">
        <v>1180</v>
      </c>
      <c r="BA418" s="13" t="n">
        <v>2275.510169553636</v>
      </c>
      <c r="BB418" s="11" t="n">
        <v>1180</v>
      </c>
      <c r="BC418" s="13" t="n">
        <v>2275.510169553636</v>
      </c>
      <c r="BD418" s="11" t="n">
        <v>0</v>
      </c>
      <c r="BE418" s="13" t="n">
        <v>0</v>
      </c>
      <c r="BF418" s="11" t="n">
        <v>0</v>
      </c>
      <c r="BG418" s="13" t="n">
        <v>0</v>
      </c>
      <c r="BH418" s="27">
        <f>AJ418+AL418+AN418+AP418+AR418+AT418+AV418+AX418+AZ418+BB418+BD418+BF418</f>
        <v/>
      </c>
      <c r="BI418" s="28">
        <f>AK418+AM418+AO418+AQ418+AS418+AU418+AW418+AY418+BA418+BC418+BE418+BG418</f>
        <v/>
      </c>
      <c r="BJ418" s="11">
        <f>BH418-AH418</f>
        <v/>
      </c>
      <c r="BK418" s="12">
        <f>IF(AH418&gt;0, BJ418/AH418, 0)</f>
        <v/>
      </c>
      <c r="BL418" s="13">
        <f>BI418-AI418</f>
        <v/>
      </c>
      <c r="BM418" s="12">
        <f>IF(AI418&gt;0, BL418/AI418, 0)</f>
        <v/>
      </c>
    </row>
    <row r="419">
      <c r="A419" s="19" t="inlineStr">
        <is>
          <t>García</t>
        </is>
      </c>
      <c r="B419" s="19" t="inlineStr">
        <is>
          <t>ESPAÑA</t>
        </is>
      </c>
      <c r="C419" s="19" t="inlineStr">
        <is>
          <t>UNICOM SERVICIOS Y GESTION S.L.</t>
        </is>
      </c>
      <c r="D419" s="10" t="inlineStr">
        <is>
          <t>Baja aportación</t>
        </is>
      </c>
      <c r="E419" s="10" t="inlineStr">
        <is>
          <t>AGXK0020</t>
        </is>
      </c>
      <c r="F419" s="19" t="inlineStr">
        <is>
          <t>AGROXILATO-K, 20 L</t>
        </is>
      </c>
      <c r="G419" s="22" t="n">
        <v>20</v>
      </c>
      <c r="H419" s="13" t="n">
        <v>3.969999999999999</v>
      </c>
      <c r="I419" s="13" t="n">
        <v>4.138238833315591</v>
      </c>
      <c r="J419" s="11" t="n">
        <v>0</v>
      </c>
      <c r="K419" s="13" t="n">
        <v>0</v>
      </c>
      <c r="L419" s="11" t="n">
        <v>633.1108314836565</v>
      </c>
      <c r="M419" s="13" t="n">
        <v>2513.450000990116</v>
      </c>
      <c r="N419" s="11" t="n">
        <v>0</v>
      </c>
      <c r="O419" s="13" t="n">
        <v>0</v>
      </c>
      <c r="P419" s="11" t="n">
        <v>0</v>
      </c>
      <c r="Q419" s="13" t="n">
        <v>0</v>
      </c>
      <c r="R419" s="11" t="n">
        <v>0</v>
      </c>
      <c r="S419" s="13" t="n">
        <v>0</v>
      </c>
      <c r="T419" s="11" t="n">
        <v>0</v>
      </c>
      <c r="U419" s="13" t="n">
        <v>0</v>
      </c>
      <c r="V419" s="11" t="n">
        <v>0</v>
      </c>
      <c r="W419" s="13" t="n">
        <v>0</v>
      </c>
      <c r="X419" s="11" t="n">
        <v>0</v>
      </c>
      <c r="Y419" s="13" t="n">
        <v>0</v>
      </c>
      <c r="Z419" s="11" t="n">
        <v>0</v>
      </c>
      <c r="AA419" s="13" t="n">
        <v>0</v>
      </c>
      <c r="AB419" s="11" t="n">
        <v>0</v>
      </c>
      <c r="AC419" s="13" t="n">
        <v>0</v>
      </c>
      <c r="AD419" s="11" t="n">
        <v>640</v>
      </c>
      <c r="AE419" s="13" t="n">
        <v>2540.8</v>
      </c>
      <c r="AF419" s="11" t="n">
        <v>0</v>
      </c>
      <c r="AG419" s="13" t="n">
        <v>0</v>
      </c>
      <c r="AH419" s="25">
        <f>J419+L419+N419+P419+R419+T419+V419+X419+Z419+AB419+AD419+AF419</f>
        <v/>
      </c>
      <c r="AI419" s="26">
        <f>K419+M419+O419+Q419+S419+U419+W419+Y419+AA419+AC419+AE419+AG419</f>
        <v/>
      </c>
      <c r="AJ419" s="11" t="n">
        <v>0</v>
      </c>
      <c r="AK419" s="13" t="n">
        <v>0</v>
      </c>
      <c r="AL419" s="11" t="n">
        <v>680</v>
      </c>
      <c r="AM419" s="13" t="n">
        <v>2814.002406654602</v>
      </c>
      <c r="AN419" s="11" t="n">
        <v>0</v>
      </c>
      <c r="AO419" s="13" t="n">
        <v>0</v>
      </c>
      <c r="AP419" s="11" t="n">
        <v>0</v>
      </c>
      <c r="AQ419" s="13" t="n">
        <v>0</v>
      </c>
      <c r="AR419" s="11" t="n">
        <v>0</v>
      </c>
      <c r="AS419" s="13" t="n">
        <v>0</v>
      </c>
      <c r="AT419" s="11" t="n">
        <v>0</v>
      </c>
      <c r="AU419" s="13" t="n">
        <v>0</v>
      </c>
      <c r="AV419" s="11" t="n">
        <v>0</v>
      </c>
      <c r="AW419" s="13" t="n">
        <v>0</v>
      </c>
      <c r="AX419" s="11" t="n">
        <v>0</v>
      </c>
      <c r="AY419" s="13" t="n">
        <v>0</v>
      </c>
      <c r="AZ419" s="11" t="n">
        <v>0</v>
      </c>
      <c r="BA419" s="13" t="n">
        <v>0</v>
      </c>
      <c r="BB419" s="11" t="n">
        <v>0</v>
      </c>
      <c r="BC419" s="13" t="n">
        <v>0</v>
      </c>
      <c r="BD419" s="11" t="n">
        <v>660</v>
      </c>
      <c r="BE419" s="13" t="n">
        <v>2731.23762998829</v>
      </c>
      <c r="BF419" s="11" t="n">
        <v>0</v>
      </c>
      <c r="BG419" s="13" t="n">
        <v>0</v>
      </c>
      <c r="BH419" s="27">
        <f>AJ419+AL419+AN419+AP419+AR419+AT419+AV419+AX419+AZ419+BB419+BD419+BF419</f>
        <v/>
      </c>
      <c r="BI419" s="28">
        <f>AK419+AM419+AO419+AQ419+AS419+AU419+AW419+AY419+BA419+BC419+BE419+BG419</f>
        <v/>
      </c>
      <c r="BJ419" s="11">
        <f>BH419-AH419</f>
        <v/>
      </c>
      <c r="BK419" s="12">
        <f>IF(AH419&gt;0, BJ419/AH419, 0)</f>
        <v/>
      </c>
      <c r="BL419" s="13">
        <f>BI419-AI419</f>
        <v/>
      </c>
      <c r="BM419" s="12">
        <f>IF(AI419&gt;0, BL419/AI419, 0)</f>
        <v/>
      </c>
    </row>
    <row r="420">
      <c r="A420" s="19" t="inlineStr">
        <is>
          <t>García</t>
        </is>
      </c>
      <c r="B420" s="19" t="inlineStr">
        <is>
          <t>ESPAÑA</t>
        </is>
      </c>
      <c r="C420" s="19" t="inlineStr">
        <is>
          <t>UNICOM SERVICIOS Y GESTION S.L.</t>
        </is>
      </c>
      <c r="D420" s="10" t="inlineStr">
        <is>
          <t>Baja aportación</t>
        </is>
      </c>
      <c r="E420" s="10" t="inlineStr">
        <is>
          <t>BEY0005</t>
        </is>
      </c>
      <c r="F420" s="19" t="inlineStr">
        <is>
          <t>FLORAMEC PLUS, 5 L</t>
        </is>
      </c>
      <c r="G420" s="22" t="n">
        <v>5</v>
      </c>
      <c r="H420" s="13" t="n">
        <v>4.93</v>
      </c>
      <c r="I420" s="13" t="n">
        <v>5.138921271598455</v>
      </c>
      <c r="J420" s="11" t="n">
        <v>0</v>
      </c>
      <c r="K420" s="13" t="n">
        <v>0</v>
      </c>
      <c r="L420" s="11" t="n">
        <v>692.4649719352493</v>
      </c>
      <c r="M420" s="13" t="n">
        <v>3413.852311640779</v>
      </c>
      <c r="N420" s="11" t="n">
        <v>0</v>
      </c>
      <c r="O420" s="13" t="n">
        <v>0</v>
      </c>
      <c r="P420" s="11" t="n">
        <v>0</v>
      </c>
      <c r="Q420" s="13" t="n">
        <v>0</v>
      </c>
      <c r="R420" s="11" t="n">
        <v>0</v>
      </c>
      <c r="S420" s="13" t="n">
        <v>0</v>
      </c>
      <c r="T420" s="11" t="n">
        <v>0</v>
      </c>
      <c r="U420" s="13" t="n">
        <v>0</v>
      </c>
      <c r="V420" s="11" t="n">
        <v>0</v>
      </c>
      <c r="W420" s="13" t="n">
        <v>0</v>
      </c>
      <c r="X420" s="11" t="n">
        <v>0</v>
      </c>
      <c r="Y420" s="13" t="n">
        <v>0</v>
      </c>
      <c r="Z420" s="11" t="n">
        <v>0</v>
      </c>
      <c r="AA420" s="13" t="n">
        <v>0</v>
      </c>
      <c r="AB420" s="11" t="n">
        <v>0</v>
      </c>
      <c r="AC420" s="13" t="n">
        <v>0</v>
      </c>
      <c r="AD420" s="11" t="n">
        <v>0</v>
      </c>
      <c r="AE420" s="13" t="n">
        <v>0</v>
      </c>
      <c r="AF420" s="11" t="n">
        <v>0</v>
      </c>
      <c r="AG420" s="13" t="n">
        <v>0</v>
      </c>
      <c r="AH420" s="25">
        <f>J420+L420+N420+P420+R420+T420+V420+X420+Z420+AB420+AD420+AF420</f>
        <v/>
      </c>
      <c r="AI420" s="26">
        <f>K420+M420+O420+Q420+S420+U420+W420+Y420+AA420+AC420+AE420+AG420</f>
        <v/>
      </c>
      <c r="AJ420" s="11" t="n">
        <v>0</v>
      </c>
      <c r="AK420" s="13" t="n">
        <v>0</v>
      </c>
      <c r="AL420" s="11" t="n">
        <v>740</v>
      </c>
      <c r="AM420" s="13" t="n">
        <v>3802.801740982856</v>
      </c>
      <c r="AN420" s="11" t="n">
        <v>0</v>
      </c>
      <c r="AO420" s="13" t="n">
        <v>0</v>
      </c>
      <c r="AP420" s="11" t="n">
        <v>0</v>
      </c>
      <c r="AQ420" s="13" t="n">
        <v>0</v>
      </c>
      <c r="AR420" s="11" t="n">
        <v>0</v>
      </c>
      <c r="AS420" s="13" t="n">
        <v>0</v>
      </c>
      <c r="AT420" s="11" t="n">
        <v>0</v>
      </c>
      <c r="AU420" s="13" t="n">
        <v>0</v>
      </c>
      <c r="AV420" s="11" t="n">
        <v>0</v>
      </c>
      <c r="AW420" s="13" t="n">
        <v>0</v>
      </c>
      <c r="AX420" s="11" t="n">
        <v>0</v>
      </c>
      <c r="AY420" s="13" t="n">
        <v>0</v>
      </c>
      <c r="AZ420" s="11" t="n">
        <v>0</v>
      </c>
      <c r="BA420" s="13" t="n">
        <v>0</v>
      </c>
      <c r="BB420" s="11" t="n">
        <v>0</v>
      </c>
      <c r="BC420" s="13" t="n">
        <v>0</v>
      </c>
      <c r="BD420" s="11" t="n">
        <v>0</v>
      </c>
      <c r="BE420" s="13" t="n">
        <v>0</v>
      </c>
      <c r="BF420" s="11" t="n">
        <v>0</v>
      </c>
      <c r="BG420" s="13" t="n">
        <v>0</v>
      </c>
      <c r="BH420" s="27">
        <f>AJ420+AL420+AN420+AP420+AR420+AT420+AV420+AX420+AZ420+BB420+BD420+BF420</f>
        <v/>
      </c>
      <c r="BI420" s="28">
        <f>AK420+AM420+AO420+AQ420+AS420+AU420+AW420+AY420+BA420+BC420+BE420+BG420</f>
        <v/>
      </c>
      <c r="BJ420" s="11">
        <f>BH420-AH420</f>
        <v/>
      </c>
      <c r="BK420" s="12">
        <f>IF(AH420&gt;0, BJ420/AH420, 0)</f>
        <v/>
      </c>
      <c r="BL420" s="13">
        <f>BI420-AI420</f>
        <v/>
      </c>
      <c r="BM420" s="12">
        <f>IF(AI420&gt;0, BL420/AI420, 0)</f>
        <v/>
      </c>
    </row>
    <row r="421">
      <c r="A421" s="19" t="inlineStr">
        <is>
          <t>García</t>
        </is>
      </c>
      <c r="B421" s="19" t="inlineStr">
        <is>
          <t>ESPAÑA</t>
        </is>
      </c>
      <c r="C421" s="19" t="inlineStr">
        <is>
          <t>UNICOM SERVICIOS Y GESTION S.L.</t>
        </is>
      </c>
      <c r="D421" s="10" t="inlineStr">
        <is>
          <t>Baja aportación</t>
        </is>
      </c>
      <c r="E421" s="10" t="inlineStr">
        <is>
          <t>BEY0005</t>
        </is>
      </c>
      <c r="F421" s="19" t="inlineStr">
        <is>
          <t>BERRY-FLOR, 5 L</t>
        </is>
      </c>
      <c r="G421" s="22" t="n">
        <v>5</v>
      </c>
      <c r="H421" s="13" t="n">
        <v>5.08</v>
      </c>
      <c r="I421" s="13" t="n">
        <v>5.295277902580152</v>
      </c>
      <c r="J421" s="11" t="n">
        <v>0</v>
      </c>
      <c r="K421" s="13" t="n">
        <v>0</v>
      </c>
      <c r="L421" s="11" t="n">
        <v>0</v>
      </c>
      <c r="M421" s="13" t="n">
        <v>0</v>
      </c>
      <c r="N421" s="11" t="n">
        <v>0</v>
      </c>
      <c r="O421" s="13" t="n">
        <v>0</v>
      </c>
      <c r="P421" s="11" t="n">
        <v>296.770702257964</v>
      </c>
      <c r="Q421" s="13" t="n">
        <v>1507.595167470457</v>
      </c>
      <c r="R421" s="11" t="n">
        <v>0</v>
      </c>
      <c r="S421" s="13" t="n">
        <v>0</v>
      </c>
      <c r="T421" s="11" t="n">
        <v>0</v>
      </c>
      <c r="U421" s="13" t="n">
        <v>0</v>
      </c>
      <c r="V421" s="11" t="n">
        <v>0</v>
      </c>
      <c r="W421" s="13" t="n">
        <v>0</v>
      </c>
      <c r="X421" s="11" t="n">
        <v>0</v>
      </c>
      <c r="Y421" s="13" t="n">
        <v>0</v>
      </c>
      <c r="Z421" s="11" t="n">
        <v>0</v>
      </c>
      <c r="AA421" s="13" t="n">
        <v>0</v>
      </c>
      <c r="AB421" s="11" t="n">
        <v>0</v>
      </c>
      <c r="AC421" s="13" t="n">
        <v>0</v>
      </c>
      <c r="AD421" s="11" t="n">
        <v>0</v>
      </c>
      <c r="AE421" s="13" t="n">
        <v>0</v>
      </c>
      <c r="AF421" s="11" t="n">
        <v>0</v>
      </c>
      <c r="AG421" s="13" t="n">
        <v>0</v>
      </c>
      <c r="AH421" s="25">
        <f>J421+L421+N421+P421+R421+T421+V421+X421+Z421+AB421+AD421+AF421</f>
        <v/>
      </c>
      <c r="AI421" s="26">
        <f>K421+M421+O421+Q421+S421+U421+W421+Y421+AA421+AC421+AE421+AG421</f>
        <v/>
      </c>
      <c r="AJ421" s="11" t="n">
        <v>0</v>
      </c>
      <c r="AK421" s="13" t="n">
        <v>0</v>
      </c>
      <c r="AL421" s="11" t="n">
        <v>0</v>
      </c>
      <c r="AM421" s="13" t="n">
        <v>0</v>
      </c>
      <c r="AN421" s="11" t="n">
        <v>0</v>
      </c>
      <c r="AO421" s="13" t="n">
        <v>0</v>
      </c>
      <c r="AP421" s="11" t="n">
        <v>320</v>
      </c>
      <c r="AQ421" s="13" t="n">
        <v>1694.488928825648</v>
      </c>
      <c r="AR421" s="11" t="n">
        <v>0</v>
      </c>
      <c r="AS421" s="13" t="n">
        <v>0</v>
      </c>
      <c r="AT421" s="11" t="n">
        <v>0</v>
      </c>
      <c r="AU421" s="13" t="n">
        <v>0</v>
      </c>
      <c r="AV421" s="11" t="n">
        <v>0</v>
      </c>
      <c r="AW421" s="13" t="n">
        <v>0</v>
      </c>
      <c r="AX421" s="11" t="n">
        <v>0</v>
      </c>
      <c r="AY421" s="13" t="n">
        <v>0</v>
      </c>
      <c r="AZ421" s="11" t="n">
        <v>0</v>
      </c>
      <c r="BA421" s="13" t="n">
        <v>0</v>
      </c>
      <c r="BB421" s="11" t="n">
        <v>0</v>
      </c>
      <c r="BC421" s="13" t="n">
        <v>0</v>
      </c>
      <c r="BD421" s="11" t="n">
        <v>0</v>
      </c>
      <c r="BE421" s="13" t="n">
        <v>0</v>
      </c>
      <c r="BF421" s="11" t="n">
        <v>0</v>
      </c>
      <c r="BG421" s="13" t="n">
        <v>0</v>
      </c>
      <c r="BH421" s="27">
        <f>AJ421+AL421+AN421+AP421+AR421+AT421+AV421+AX421+AZ421+BB421+BD421+BF421</f>
        <v/>
      </c>
      <c r="BI421" s="28">
        <f>AK421+AM421+AO421+AQ421+AS421+AU421+AW421+AY421+BA421+BC421+BE421+BG421</f>
        <v/>
      </c>
      <c r="BJ421" s="11">
        <f>BH421-AH421</f>
        <v/>
      </c>
      <c r="BK421" s="12">
        <f>IF(AH421&gt;0, BJ421/AH421, 0)</f>
        <v/>
      </c>
      <c r="BL421" s="13">
        <f>BI421-AI421</f>
        <v/>
      </c>
      <c r="BM421" s="12">
        <f>IF(AI421&gt;0, BL421/AI421, 0)</f>
        <v/>
      </c>
    </row>
    <row r="422">
      <c r="A422" s="19" t="inlineStr">
        <is>
          <t>García</t>
        </is>
      </c>
      <c r="B422" s="19" t="inlineStr">
        <is>
          <t>ESPAÑA</t>
        </is>
      </c>
      <c r="C422" s="19" t="inlineStr">
        <is>
          <t>UNICOM SERVICIOS Y GESTION S.L.</t>
        </is>
      </c>
      <c r="D422" s="10" t="inlineStr">
        <is>
          <t>Baja aportación</t>
        </is>
      </c>
      <c r="E422" s="10" t="inlineStr">
        <is>
          <t>BROTA0005</t>
        </is>
      </c>
      <c r="F422" s="19" t="inlineStr">
        <is>
          <t>BROTAMEC, 5 L</t>
        </is>
      </c>
      <c r="G422" s="22" t="n">
        <v>5</v>
      </c>
      <c r="H422" s="13" t="n">
        <v>4.13</v>
      </c>
      <c r="I422" s="13" t="n">
        <v>4.305019239696069</v>
      </c>
      <c r="J422" s="11" t="n">
        <v>0</v>
      </c>
      <c r="K422" s="13" t="n">
        <v>0</v>
      </c>
      <c r="L422" s="11" t="n">
        <v>296.770702257964</v>
      </c>
      <c r="M422" s="13" t="n">
        <v>1225.663000325391</v>
      </c>
      <c r="N422" s="11" t="n">
        <v>0</v>
      </c>
      <c r="O422" s="13" t="n">
        <v>0</v>
      </c>
      <c r="P422" s="11" t="n">
        <v>0</v>
      </c>
      <c r="Q422" s="13" t="n">
        <v>0</v>
      </c>
      <c r="R422" s="11" t="n">
        <v>0</v>
      </c>
      <c r="S422" s="13" t="n">
        <v>0</v>
      </c>
      <c r="T422" s="11" t="n">
        <v>0</v>
      </c>
      <c r="U422" s="13" t="n">
        <v>0</v>
      </c>
      <c r="V422" s="11" t="n">
        <v>0</v>
      </c>
      <c r="W422" s="13" t="n">
        <v>0</v>
      </c>
      <c r="X422" s="11" t="n">
        <v>0</v>
      </c>
      <c r="Y422" s="13" t="n">
        <v>0</v>
      </c>
      <c r="Z422" s="11" t="n">
        <v>0</v>
      </c>
      <c r="AA422" s="13" t="n">
        <v>0</v>
      </c>
      <c r="AB422" s="11" t="n">
        <v>0</v>
      </c>
      <c r="AC422" s="13" t="n">
        <v>0</v>
      </c>
      <c r="AD422" s="11" t="n">
        <v>0</v>
      </c>
      <c r="AE422" s="13" t="n">
        <v>0</v>
      </c>
      <c r="AF422" s="11" t="n">
        <v>0</v>
      </c>
      <c r="AG422" s="13" t="n">
        <v>0</v>
      </c>
      <c r="AH422" s="25">
        <f>J422+L422+N422+P422+R422+T422+V422+X422+Z422+AB422+AD422+AF422</f>
        <v/>
      </c>
      <c r="AI422" s="26">
        <f>K422+M422+O422+Q422+S422+U422+W422+Y422+AA422+AC422+AE422+AG422</f>
        <v/>
      </c>
      <c r="AJ422" s="11" t="n">
        <v>0</v>
      </c>
      <c r="AK422" s="13" t="n">
        <v>0</v>
      </c>
      <c r="AL422" s="11" t="n">
        <v>315</v>
      </c>
      <c r="AM422" s="13" t="n">
        <v>1356.081060504262</v>
      </c>
      <c r="AN422" s="11" t="n">
        <v>0</v>
      </c>
      <c r="AO422" s="13" t="n">
        <v>0</v>
      </c>
      <c r="AP422" s="11" t="n">
        <v>0</v>
      </c>
      <c r="AQ422" s="13" t="n">
        <v>0</v>
      </c>
      <c r="AR422" s="11" t="n">
        <v>0</v>
      </c>
      <c r="AS422" s="13" t="n">
        <v>0</v>
      </c>
      <c r="AT422" s="11" t="n">
        <v>0</v>
      </c>
      <c r="AU422" s="13" t="n">
        <v>0</v>
      </c>
      <c r="AV422" s="11" t="n">
        <v>0</v>
      </c>
      <c r="AW422" s="13" t="n">
        <v>0</v>
      </c>
      <c r="AX422" s="11" t="n">
        <v>0</v>
      </c>
      <c r="AY422" s="13" t="n">
        <v>0</v>
      </c>
      <c r="AZ422" s="11" t="n">
        <v>0</v>
      </c>
      <c r="BA422" s="13" t="n">
        <v>0</v>
      </c>
      <c r="BB422" s="11" t="n">
        <v>0</v>
      </c>
      <c r="BC422" s="13" t="n">
        <v>0</v>
      </c>
      <c r="BD422" s="11" t="n">
        <v>0</v>
      </c>
      <c r="BE422" s="13" t="n">
        <v>0</v>
      </c>
      <c r="BF422" s="11" t="n">
        <v>0</v>
      </c>
      <c r="BG422" s="13" t="n">
        <v>0</v>
      </c>
      <c r="BH422" s="27">
        <f>AJ422+AL422+AN422+AP422+AR422+AT422+AV422+AX422+AZ422+BB422+BD422+BF422</f>
        <v/>
      </c>
      <c r="BI422" s="28">
        <f>AK422+AM422+AO422+AQ422+AS422+AU422+AW422+AY422+BA422+BC422+BE422+BG422</f>
        <v/>
      </c>
      <c r="BJ422" s="11">
        <f>BH422-AH422</f>
        <v/>
      </c>
      <c r="BK422" s="12">
        <f>IF(AH422&gt;0, BJ422/AH422, 0)</f>
        <v/>
      </c>
      <c r="BL422" s="13">
        <f>BI422-AI422</f>
        <v/>
      </c>
      <c r="BM422" s="12">
        <f>IF(AI422&gt;0, BL422/AI422, 0)</f>
        <v/>
      </c>
    </row>
    <row r="423">
      <c r="A423" s="19" t="inlineStr">
        <is>
          <t>García</t>
        </is>
      </c>
      <c r="B423" s="19" t="inlineStr">
        <is>
          <t>ESPAÑA</t>
        </is>
      </c>
      <c r="C423" s="19" t="inlineStr">
        <is>
          <t>UNICOM SERVICIOS Y GESTION S.L.</t>
        </is>
      </c>
      <c r="D423" s="10" t="inlineStr">
        <is>
          <t>Baja aportación</t>
        </is>
      </c>
      <c r="E423" s="10" t="inlineStr">
        <is>
          <t>BROTA0020</t>
        </is>
      </c>
      <c r="F423" s="19" t="inlineStr">
        <is>
          <t>BROTAMEC, 20 L</t>
        </is>
      </c>
      <c r="G423" s="22" t="n">
        <v>20</v>
      </c>
      <c r="H423" s="13" t="n">
        <v>3.75</v>
      </c>
      <c r="I423" s="13" t="n">
        <v>3.908915774542435</v>
      </c>
      <c r="J423" s="11" t="n">
        <v>0</v>
      </c>
      <c r="K423" s="13" t="n">
        <v>0</v>
      </c>
      <c r="L423" s="11" t="n">
        <v>316.5554157418283</v>
      </c>
      <c r="M423" s="13" t="n">
        <v>1187.082809031856</v>
      </c>
      <c r="N423" s="11" t="n">
        <v>0</v>
      </c>
      <c r="O423" s="13" t="n">
        <v>0</v>
      </c>
      <c r="P423" s="11" t="n">
        <v>0</v>
      </c>
      <c r="Q423" s="13" t="n">
        <v>0</v>
      </c>
      <c r="R423" s="11" t="n">
        <v>0</v>
      </c>
      <c r="S423" s="13" t="n">
        <v>0</v>
      </c>
      <c r="T423" s="11" t="n">
        <v>0</v>
      </c>
      <c r="U423" s="13" t="n">
        <v>0</v>
      </c>
      <c r="V423" s="11" t="n">
        <v>0</v>
      </c>
      <c r="W423" s="13" t="n">
        <v>0</v>
      </c>
      <c r="X423" s="11" t="n">
        <v>0</v>
      </c>
      <c r="Y423" s="13" t="n">
        <v>0</v>
      </c>
      <c r="Z423" s="11" t="n">
        <v>0</v>
      </c>
      <c r="AA423" s="13" t="n">
        <v>0</v>
      </c>
      <c r="AB423" s="11" t="n">
        <v>0</v>
      </c>
      <c r="AC423" s="13" t="n">
        <v>0</v>
      </c>
      <c r="AD423" s="11" t="n">
        <v>0</v>
      </c>
      <c r="AE423" s="13" t="n">
        <v>0</v>
      </c>
      <c r="AF423" s="11" t="n">
        <v>0</v>
      </c>
      <c r="AG423" s="13" t="n">
        <v>0</v>
      </c>
      <c r="AH423" s="25">
        <f>J423+L423+N423+P423+R423+T423+V423+X423+Z423+AB423+AD423+AF423</f>
        <v/>
      </c>
      <c r="AI423" s="26">
        <f>K423+M423+O423+Q423+S423+U423+W423+Y423+AA423+AC423+AE423+AG423</f>
        <v/>
      </c>
      <c r="AJ423" s="11" t="n">
        <v>0</v>
      </c>
      <c r="AK423" s="13" t="n">
        <v>0</v>
      </c>
      <c r="AL423" s="11" t="n">
        <v>340</v>
      </c>
      <c r="AM423" s="13" t="n">
        <v>1329.031363344428</v>
      </c>
      <c r="AN423" s="11" t="n">
        <v>0</v>
      </c>
      <c r="AO423" s="13" t="n">
        <v>0</v>
      </c>
      <c r="AP423" s="11" t="n">
        <v>0</v>
      </c>
      <c r="AQ423" s="13" t="n">
        <v>0</v>
      </c>
      <c r="AR423" s="11" t="n">
        <v>0</v>
      </c>
      <c r="AS423" s="13" t="n">
        <v>0</v>
      </c>
      <c r="AT423" s="11" t="n">
        <v>0</v>
      </c>
      <c r="AU423" s="13" t="n">
        <v>0</v>
      </c>
      <c r="AV423" s="11" t="n">
        <v>0</v>
      </c>
      <c r="AW423" s="13" t="n">
        <v>0</v>
      </c>
      <c r="AX423" s="11" t="n">
        <v>0</v>
      </c>
      <c r="AY423" s="13" t="n">
        <v>0</v>
      </c>
      <c r="AZ423" s="11" t="n">
        <v>0</v>
      </c>
      <c r="BA423" s="13" t="n">
        <v>0</v>
      </c>
      <c r="BB423" s="11" t="n">
        <v>0</v>
      </c>
      <c r="BC423" s="13" t="n">
        <v>0</v>
      </c>
      <c r="BD423" s="11" t="n">
        <v>0</v>
      </c>
      <c r="BE423" s="13" t="n">
        <v>0</v>
      </c>
      <c r="BF423" s="11" t="n">
        <v>0</v>
      </c>
      <c r="BG423" s="13" t="n">
        <v>0</v>
      </c>
      <c r="BH423" s="27">
        <f>AJ423+AL423+AN423+AP423+AR423+AT423+AV423+AX423+AZ423+BB423+BD423+BF423</f>
        <v/>
      </c>
      <c r="BI423" s="28">
        <f>AK423+AM423+AO423+AQ423+AS423+AU423+AW423+AY423+BA423+BC423+BE423+BG423</f>
        <v/>
      </c>
      <c r="BJ423" s="11">
        <f>BH423-AH423</f>
        <v/>
      </c>
      <c r="BK423" s="12">
        <f>IF(AH423&gt;0, BJ423/AH423, 0)</f>
        <v/>
      </c>
      <c r="BL423" s="13">
        <f>BI423-AI423</f>
        <v/>
      </c>
      <c r="BM423" s="12">
        <f>IF(AI423&gt;0, BL423/AI423, 0)</f>
        <v/>
      </c>
    </row>
    <row r="424">
      <c r="A424" s="19" t="inlineStr">
        <is>
          <t>García</t>
        </is>
      </c>
      <c r="B424" s="19" t="inlineStr">
        <is>
          <t>GRECIA</t>
        </is>
      </c>
      <c r="C424" s="19" t="inlineStr">
        <is>
          <t>EMPHYTON POULTSIDIS GEORGIOS</t>
        </is>
      </c>
      <c r="D424" s="10" t="inlineStr">
        <is>
          <t>Con potencial</t>
        </is>
      </c>
      <c r="E424" s="10" t="inlineStr">
        <is>
          <t>GRE10001GR</t>
        </is>
      </c>
      <c r="F424" s="19" t="inlineStr">
        <is>
          <t>TONAZ</t>
        </is>
      </c>
      <c r="G424" s="22" t="n">
        <v>1</v>
      </c>
      <c r="H424" s="13" t="n">
        <v>4.74</v>
      </c>
      <c r="I424" s="13" t="n">
        <v>4.940869539021638</v>
      </c>
      <c r="J424" s="11" t="n">
        <v>0</v>
      </c>
      <c r="K424" s="13" t="n">
        <v>0</v>
      </c>
      <c r="L424" s="11" t="n">
        <v>783.4746539610248</v>
      </c>
      <c r="M424" s="13" t="n">
        <v>3713.669859775258</v>
      </c>
      <c r="N424" s="11" t="n">
        <v>0</v>
      </c>
      <c r="O424" s="13" t="n">
        <v>0</v>
      </c>
      <c r="P424" s="11" t="n">
        <v>0</v>
      </c>
      <c r="Q424" s="13" t="n">
        <v>0</v>
      </c>
      <c r="R424" s="11" t="n">
        <v>0</v>
      </c>
      <c r="S424" s="13" t="n">
        <v>0</v>
      </c>
      <c r="T424" s="11" t="n">
        <v>0</v>
      </c>
      <c r="U424" s="13" t="n">
        <v>0</v>
      </c>
      <c r="V424" s="11" t="n">
        <v>0</v>
      </c>
      <c r="W424" s="13" t="n">
        <v>0</v>
      </c>
      <c r="X424" s="11" t="n">
        <v>0</v>
      </c>
      <c r="Y424" s="13" t="n">
        <v>0</v>
      </c>
      <c r="Z424" s="11" t="n">
        <v>0</v>
      </c>
      <c r="AA424" s="13" t="n">
        <v>0</v>
      </c>
      <c r="AB424" s="11" t="n">
        <v>0</v>
      </c>
      <c r="AC424" s="13" t="n">
        <v>0</v>
      </c>
      <c r="AD424" s="11" t="n">
        <v>0</v>
      </c>
      <c r="AE424" s="13" t="n">
        <v>0</v>
      </c>
      <c r="AF424" s="11" t="n">
        <v>0</v>
      </c>
      <c r="AG424" s="13" t="n">
        <v>0</v>
      </c>
      <c r="AH424" s="25">
        <f>J424+L424+N424+P424+R424+T424+V424+X424+Z424+AB424+AD424+AF424</f>
        <v/>
      </c>
      <c r="AI424" s="26">
        <f>K424+M424+O424+Q424+S424+U424+W424+Y424+AA424+AC424+AE424+AG424</f>
        <v/>
      </c>
      <c r="AJ424" s="11" t="n">
        <v>0</v>
      </c>
      <c r="AK424" s="13" t="n">
        <v>0</v>
      </c>
      <c r="AL424" s="11" t="n">
        <v>839</v>
      </c>
      <c r="AM424" s="13" t="n">
        <v>4145.389543239155</v>
      </c>
      <c r="AN424" s="11" t="n">
        <v>0</v>
      </c>
      <c r="AO424" s="13" t="n">
        <v>0</v>
      </c>
      <c r="AP424" s="11" t="n">
        <v>0</v>
      </c>
      <c r="AQ424" s="13" t="n">
        <v>0</v>
      </c>
      <c r="AR424" s="11" t="n">
        <v>0</v>
      </c>
      <c r="AS424" s="13" t="n">
        <v>0</v>
      </c>
      <c r="AT424" s="11" t="n">
        <v>0</v>
      </c>
      <c r="AU424" s="13" t="n">
        <v>0</v>
      </c>
      <c r="AV424" s="11" t="n">
        <v>0</v>
      </c>
      <c r="AW424" s="13" t="n">
        <v>0</v>
      </c>
      <c r="AX424" s="11" t="n">
        <v>0</v>
      </c>
      <c r="AY424" s="13" t="n">
        <v>0</v>
      </c>
      <c r="AZ424" s="11" t="n">
        <v>0</v>
      </c>
      <c r="BA424" s="13" t="n">
        <v>0</v>
      </c>
      <c r="BB424" s="11" t="n">
        <v>0</v>
      </c>
      <c r="BC424" s="13" t="n">
        <v>0</v>
      </c>
      <c r="BD424" s="11" t="n">
        <v>0</v>
      </c>
      <c r="BE424" s="13" t="n">
        <v>0</v>
      </c>
      <c r="BF424" s="11" t="n">
        <v>0</v>
      </c>
      <c r="BG424" s="13" t="n">
        <v>0</v>
      </c>
      <c r="BH424" s="27">
        <f>AJ424+AL424+AN424+AP424+AR424+AT424+AV424+AX424+AZ424+BB424+BD424+BF424</f>
        <v/>
      </c>
      <c r="BI424" s="28">
        <f>AK424+AM424+AO424+AQ424+AS424+AU424+AW424+AY424+BA424+BC424+BE424+BG424</f>
        <v/>
      </c>
      <c r="BJ424" s="11">
        <f>BH424-AH424</f>
        <v/>
      </c>
      <c r="BK424" s="12">
        <f>IF(AH424&gt;0, BJ424/AH424, 0)</f>
        <v/>
      </c>
      <c r="BL424" s="13">
        <f>BI424-AI424</f>
        <v/>
      </c>
      <c r="BM424" s="12">
        <f>IF(AI424&gt;0, BL424/AI424, 0)</f>
        <v/>
      </c>
    </row>
    <row r="425">
      <c r="A425" s="19" t="inlineStr">
        <is>
          <t>García</t>
        </is>
      </c>
      <c r="B425" s="19" t="inlineStr">
        <is>
          <t>GRECIA</t>
        </is>
      </c>
      <c r="C425" s="19" t="inlineStr">
        <is>
          <t>EMPHYTON POULTSIDIS GEORGIOS</t>
        </is>
      </c>
      <c r="D425" s="10" t="inlineStr">
        <is>
          <t>Con potencial</t>
        </is>
      </c>
      <c r="E425" s="10" t="inlineStr">
        <is>
          <t>GRE10005GR</t>
        </is>
      </c>
      <c r="F425" s="19" t="inlineStr">
        <is>
          <t>TONAZ</t>
        </is>
      </c>
      <c r="G425" s="22" t="n">
        <v>5</v>
      </c>
      <c r="H425" s="13" t="n">
        <v>4.01</v>
      </c>
      <c r="I425" s="13" t="n">
        <v>4.17993393491071</v>
      </c>
      <c r="J425" s="11" t="n">
        <v>0</v>
      </c>
      <c r="K425" s="13" t="n">
        <v>0</v>
      </c>
      <c r="L425" s="11" t="n">
        <v>791.3885393545706</v>
      </c>
      <c r="M425" s="13" t="n">
        <v>3173.468042811828</v>
      </c>
      <c r="N425" s="11" t="n">
        <v>0</v>
      </c>
      <c r="O425" s="13" t="n">
        <v>0</v>
      </c>
      <c r="P425" s="11" t="n">
        <v>0</v>
      </c>
      <c r="Q425" s="13" t="n">
        <v>0</v>
      </c>
      <c r="R425" s="11" t="n">
        <v>0</v>
      </c>
      <c r="S425" s="13" t="n">
        <v>0</v>
      </c>
      <c r="T425" s="11" t="n">
        <v>0</v>
      </c>
      <c r="U425" s="13" t="n">
        <v>0</v>
      </c>
      <c r="V425" s="11" t="n">
        <v>0</v>
      </c>
      <c r="W425" s="13" t="n">
        <v>0</v>
      </c>
      <c r="X425" s="11" t="n">
        <v>0</v>
      </c>
      <c r="Y425" s="13" t="n">
        <v>0</v>
      </c>
      <c r="Z425" s="11" t="n">
        <v>0</v>
      </c>
      <c r="AA425" s="13" t="n">
        <v>0</v>
      </c>
      <c r="AB425" s="11" t="n">
        <v>0</v>
      </c>
      <c r="AC425" s="13" t="n">
        <v>0</v>
      </c>
      <c r="AD425" s="11" t="n">
        <v>0</v>
      </c>
      <c r="AE425" s="13" t="n">
        <v>0</v>
      </c>
      <c r="AF425" s="11" t="n">
        <v>0</v>
      </c>
      <c r="AG425" s="13" t="n">
        <v>0</v>
      </c>
      <c r="AH425" s="25">
        <f>J425+L425+N425+P425+R425+T425+V425+X425+Z425+AB425+AD425+AF425</f>
        <v/>
      </c>
      <c r="AI425" s="26">
        <f>K425+M425+O425+Q425+S425+U425+W425+Y425+AA425+AC425+AE425+AG425</f>
        <v/>
      </c>
      <c r="AJ425" s="11" t="n">
        <v>0</v>
      </c>
      <c r="AK425" s="13" t="n">
        <v>0</v>
      </c>
      <c r="AL425" s="11" t="n">
        <v>850</v>
      </c>
      <c r="AM425" s="13" t="n">
        <v>3552.943844674103</v>
      </c>
      <c r="AN425" s="11" t="n">
        <v>0</v>
      </c>
      <c r="AO425" s="13" t="n">
        <v>0</v>
      </c>
      <c r="AP425" s="11" t="n">
        <v>0</v>
      </c>
      <c r="AQ425" s="13" t="n">
        <v>0</v>
      </c>
      <c r="AR425" s="11" t="n">
        <v>0</v>
      </c>
      <c r="AS425" s="13" t="n">
        <v>0</v>
      </c>
      <c r="AT425" s="11" t="n">
        <v>0</v>
      </c>
      <c r="AU425" s="13" t="n">
        <v>0</v>
      </c>
      <c r="AV425" s="11" t="n">
        <v>0</v>
      </c>
      <c r="AW425" s="13" t="n">
        <v>0</v>
      </c>
      <c r="AX425" s="11" t="n">
        <v>0</v>
      </c>
      <c r="AY425" s="13" t="n">
        <v>0</v>
      </c>
      <c r="AZ425" s="11" t="n">
        <v>0</v>
      </c>
      <c r="BA425" s="13" t="n">
        <v>0</v>
      </c>
      <c r="BB425" s="11" t="n">
        <v>0</v>
      </c>
      <c r="BC425" s="13" t="n">
        <v>0</v>
      </c>
      <c r="BD425" s="11" t="n">
        <v>0</v>
      </c>
      <c r="BE425" s="13" t="n">
        <v>0</v>
      </c>
      <c r="BF425" s="11" t="n">
        <v>0</v>
      </c>
      <c r="BG425" s="13" t="n">
        <v>0</v>
      </c>
      <c r="BH425" s="27">
        <f>AJ425+AL425+AN425+AP425+AR425+AT425+AV425+AX425+AZ425+BB425+BD425+BF425</f>
        <v/>
      </c>
      <c r="BI425" s="28">
        <f>AK425+AM425+AO425+AQ425+AS425+AU425+AW425+AY425+BA425+BC425+BE425+BG425</f>
        <v/>
      </c>
      <c r="BJ425" s="11">
        <f>BH425-AH425</f>
        <v/>
      </c>
      <c r="BK425" s="12">
        <f>IF(AH425&gt;0, BJ425/AH425, 0)</f>
        <v/>
      </c>
      <c r="BL425" s="13">
        <f>BI425-AI425</f>
        <v/>
      </c>
      <c r="BM425" s="12">
        <f>IF(AI425&gt;0, BL425/AI425, 0)</f>
        <v/>
      </c>
    </row>
    <row r="426">
      <c r="A426" s="19" t="inlineStr">
        <is>
          <t>García</t>
        </is>
      </c>
      <c r="B426" s="19" t="inlineStr">
        <is>
          <t>GRECIA</t>
        </is>
      </c>
      <c r="C426" s="19" t="inlineStr">
        <is>
          <t>EMPHYTON POULTSIDIS GEORGIOS</t>
        </is>
      </c>
      <c r="D426" s="10" t="inlineStr">
        <is>
          <t>Con potencial</t>
        </is>
      </c>
      <c r="E426" s="10" t="inlineStr">
        <is>
          <t>GRE20001GR</t>
        </is>
      </c>
      <c r="F426" s="19" t="inlineStr">
        <is>
          <t>EGERSIS</t>
        </is>
      </c>
      <c r="G426" s="22" t="n">
        <v>1</v>
      </c>
      <c r="H426" s="13" t="n">
        <v>5.090000000000001</v>
      </c>
      <c r="I426" s="13" t="n">
        <v>5.305701677978933</v>
      </c>
      <c r="J426" s="11" t="n">
        <v>0</v>
      </c>
      <c r="K426" s="13" t="n">
        <v>0</v>
      </c>
      <c r="L426" s="11" t="n">
        <v>783.4746539610248</v>
      </c>
      <c r="M426" s="13" t="n">
        <v>3987.885988661617</v>
      </c>
      <c r="N426" s="11" t="n">
        <v>0</v>
      </c>
      <c r="O426" s="13" t="n">
        <v>0</v>
      </c>
      <c r="P426" s="11" t="n">
        <v>0</v>
      </c>
      <c r="Q426" s="13" t="n">
        <v>0</v>
      </c>
      <c r="R426" s="11" t="n">
        <v>0</v>
      </c>
      <c r="S426" s="13" t="n">
        <v>0</v>
      </c>
      <c r="T426" s="11" t="n">
        <v>0</v>
      </c>
      <c r="U426" s="13" t="n">
        <v>0</v>
      </c>
      <c r="V426" s="11" t="n">
        <v>0</v>
      </c>
      <c r="W426" s="13" t="n">
        <v>0</v>
      </c>
      <c r="X426" s="11" t="n">
        <v>0</v>
      </c>
      <c r="Y426" s="13" t="n">
        <v>0</v>
      </c>
      <c r="Z426" s="11" t="n">
        <v>0</v>
      </c>
      <c r="AA426" s="13" t="n">
        <v>0</v>
      </c>
      <c r="AB426" s="11" t="n">
        <v>0</v>
      </c>
      <c r="AC426" s="13" t="n">
        <v>0</v>
      </c>
      <c r="AD426" s="11" t="n">
        <v>0</v>
      </c>
      <c r="AE426" s="13" t="n">
        <v>0</v>
      </c>
      <c r="AF426" s="11" t="n">
        <v>0</v>
      </c>
      <c r="AG426" s="13" t="n">
        <v>0</v>
      </c>
      <c r="AH426" s="25">
        <f>J426+L426+N426+P426+R426+T426+V426+X426+Z426+AB426+AD426+AF426</f>
        <v/>
      </c>
      <c r="AI426" s="26">
        <f>K426+M426+O426+Q426+S426+U426+W426+Y426+AA426+AC426+AE426+AG426</f>
        <v/>
      </c>
      <c r="AJ426" s="11" t="n">
        <v>0</v>
      </c>
      <c r="AK426" s="13" t="n">
        <v>0</v>
      </c>
      <c r="AL426" s="11" t="n">
        <v>839</v>
      </c>
      <c r="AM426" s="13" t="n">
        <v>4451.483707824324</v>
      </c>
      <c r="AN426" s="11" t="n">
        <v>0</v>
      </c>
      <c r="AO426" s="13" t="n">
        <v>0</v>
      </c>
      <c r="AP426" s="11" t="n">
        <v>0</v>
      </c>
      <c r="AQ426" s="13" t="n">
        <v>0</v>
      </c>
      <c r="AR426" s="11" t="n">
        <v>0</v>
      </c>
      <c r="AS426" s="13" t="n">
        <v>0</v>
      </c>
      <c r="AT426" s="11" t="n">
        <v>0</v>
      </c>
      <c r="AU426" s="13" t="n">
        <v>0</v>
      </c>
      <c r="AV426" s="11" t="n">
        <v>0</v>
      </c>
      <c r="AW426" s="13" t="n">
        <v>0</v>
      </c>
      <c r="AX426" s="11" t="n">
        <v>0</v>
      </c>
      <c r="AY426" s="13" t="n">
        <v>0</v>
      </c>
      <c r="AZ426" s="11" t="n">
        <v>0</v>
      </c>
      <c r="BA426" s="13" t="n">
        <v>0</v>
      </c>
      <c r="BB426" s="11" t="n">
        <v>0</v>
      </c>
      <c r="BC426" s="13" t="n">
        <v>0</v>
      </c>
      <c r="BD426" s="11" t="n">
        <v>0</v>
      </c>
      <c r="BE426" s="13" t="n">
        <v>0</v>
      </c>
      <c r="BF426" s="11" t="n">
        <v>0</v>
      </c>
      <c r="BG426" s="13" t="n">
        <v>0</v>
      </c>
      <c r="BH426" s="27">
        <f>AJ426+AL426+AN426+AP426+AR426+AT426+AV426+AX426+AZ426+BB426+BD426+BF426</f>
        <v/>
      </c>
      <c r="BI426" s="28">
        <f>AK426+AM426+AO426+AQ426+AS426+AU426+AW426+AY426+BA426+BC426+BE426+BG426</f>
        <v/>
      </c>
      <c r="BJ426" s="11">
        <f>BH426-AH426</f>
        <v/>
      </c>
      <c r="BK426" s="12">
        <f>IF(AH426&gt;0, BJ426/AH426, 0)</f>
        <v/>
      </c>
      <c r="BL426" s="13">
        <f>BI426-AI426</f>
        <v/>
      </c>
      <c r="BM426" s="12">
        <f>IF(AI426&gt;0, BL426/AI426, 0)</f>
        <v/>
      </c>
    </row>
    <row r="427">
      <c r="A427" s="19" t="inlineStr">
        <is>
          <t>García</t>
        </is>
      </c>
      <c r="B427" s="19" t="inlineStr">
        <is>
          <t>GRECIA</t>
        </is>
      </c>
      <c r="C427" s="19" t="inlineStr">
        <is>
          <t>EMPHYTON POULTSIDIS GEORGIOS</t>
        </is>
      </c>
      <c r="D427" s="10" t="inlineStr">
        <is>
          <t>Con potencial</t>
        </is>
      </c>
      <c r="E427" s="10" t="inlineStr">
        <is>
          <t>GRE20005GR</t>
        </is>
      </c>
      <c r="F427" s="19" t="inlineStr">
        <is>
          <t>EGERSIS</t>
        </is>
      </c>
      <c r="G427" s="22" t="n">
        <v>5</v>
      </c>
      <c r="H427" s="13" t="n">
        <v>4.08</v>
      </c>
      <c r="I427" s="13" t="n">
        <v>4.252900362702169</v>
      </c>
      <c r="J427" s="11" t="n">
        <v>0</v>
      </c>
      <c r="K427" s="13" t="n">
        <v>0</v>
      </c>
      <c r="L427" s="11" t="n">
        <v>791.3885393545706</v>
      </c>
      <c r="M427" s="13" t="n">
        <v>3228.865240566648</v>
      </c>
      <c r="N427" s="11" t="n">
        <v>0</v>
      </c>
      <c r="O427" s="13" t="n">
        <v>0</v>
      </c>
      <c r="P427" s="11" t="n">
        <v>0</v>
      </c>
      <c r="Q427" s="13" t="n">
        <v>0</v>
      </c>
      <c r="R427" s="11" t="n">
        <v>0</v>
      </c>
      <c r="S427" s="13" t="n">
        <v>0</v>
      </c>
      <c r="T427" s="11" t="n">
        <v>0</v>
      </c>
      <c r="U427" s="13" t="n">
        <v>0</v>
      </c>
      <c r="V427" s="11" t="n">
        <v>0</v>
      </c>
      <c r="W427" s="13" t="n">
        <v>0</v>
      </c>
      <c r="X427" s="11" t="n">
        <v>0</v>
      </c>
      <c r="Y427" s="13" t="n">
        <v>0</v>
      </c>
      <c r="Z427" s="11" t="n">
        <v>0</v>
      </c>
      <c r="AA427" s="13" t="n">
        <v>0</v>
      </c>
      <c r="AB427" s="11" t="n">
        <v>0</v>
      </c>
      <c r="AC427" s="13" t="n">
        <v>0</v>
      </c>
      <c r="AD427" s="11" t="n">
        <v>0</v>
      </c>
      <c r="AE427" s="13" t="n">
        <v>0</v>
      </c>
      <c r="AF427" s="11" t="n">
        <v>0</v>
      </c>
      <c r="AG427" s="13" t="n">
        <v>0</v>
      </c>
      <c r="AH427" s="25">
        <f>J427+L427+N427+P427+R427+T427+V427+X427+Z427+AB427+AD427+AF427</f>
        <v/>
      </c>
      <c r="AI427" s="26">
        <f>K427+M427+O427+Q427+S427+U427+W427+Y427+AA427+AC427+AE427+AG427</f>
        <v/>
      </c>
      <c r="AJ427" s="11" t="n">
        <v>0</v>
      </c>
      <c r="AK427" s="13" t="n">
        <v>0</v>
      </c>
      <c r="AL427" s="11" t="n">
        <v>850</v>
      </c>
      <c r="AM427" s="13" t="n">
        <v>3614.965308296843</v>
      </c>
      <c r="AN427" s="11" t="n">
        <v>0</v>
      </c>
      <c r="AO427" s="13" t="n">
        <v>0</v>
      </c>
      <c r="AP427" s="11" t="n">
        <v>0</v>
      </c>
      <c r="AQ427" s="13" t="n">
        <v>0</v>
      </c>
      <c r="AR427" s="11" t="n">
        <v>0</v>
      </c>
      <c r="AS427" s="13" t="n">
        <v>0</v>
      </c>
      <c r="AT427" s="11" t="n">
        <v>0</v>
      </c>
      <c r="AU427" s="13" t="n">
        <v>0</v>
      </c>
      <c r="AV427" s="11" t="n">
        <v>0</v>
      </c>
      <c r="AW427" s="13" t="n">
        <v>0</v>
      </c>
      <c r="AX427" s="11" t="n">
        <v>0</v>
      </c>
      <c r="AY427" s="13" t="n">
        <v>0</v>
      </c>
      <c r="AZ427" s="11" t="n">
        <v>0</v>
      </c>
      <c r="BA427" s="13" t="n">
        <v>0</v>
      </c>
      <c r="BB427" s="11" t="n">
        <v>0</v>
      </c>
      <c r="BC427" s="13" t="n">
        <v>0</v>
      </c>
      <c r="BD427" s="11" t="n">
        <v>0</v>
      </c>
      <c r="BE427" s="13" t="n">
        <v>0</v>
      </c>
      <c r="BF427" s="11" t="n">
        <v>0</v>
      </c>
      <c r="BG427" s="13" t="n">
        <v>0</v>
      </c>
      <c r="BH427" s="27">
        <f>AJ427+AL427+AN427+AP427+AR427+AT427+AV427+AX427+AZ427+BB427+BD427+BF427</f>
        <v/>
      </c>
      <c r="BI427" s="28">
        <f>AK427+AM427+AO427+AQ427+AS427+AU427+AW427+AY427+BA427+BC427+BE427+BG427</f>
        <v/>
      </c>
      <c r="BJ427" s="11">
        <f>BH427-AH427</f>
        <v/>
      </c>
      <c r="BK427" s="12">
        <f>IF(AH427&gt;0, BJ427/AH427, 0)</f>
        <v/>
      </c>
      <c r="BL427" s="13">
        <f>BI427-AI427</f>
        <v/>
      </c>
      <c r="BM427" s="12">
        <f>IF(AI427&gt;0, BL427/AI427, 0)</f>
        <v/>
      </c>
    </row>
    <row r="428">
      <c r="A428" s="19" t="inlineStr">
        <is>
          <t>García</t>
        </is>
      </c>
      <c r="B428" s="19" t="inlineStr">
        <is>
          <t>GRECIA</t>
        </is>
      </c>
      <c r="C428" s="19" t="inlineStr">
        <is>
          <t>EMPHYTON POULTSIDIS GEORGIOS</t>
        </is>
      </c>
      <c r="D428" s="10" t="inlineStr">
        <is>
          <t>Con potencial</t>
        </is>
      </c>
      <c r="E428" s="10" t="inlineStr">
        <is>
          <t>VITA0001GR</t>
        </is>
      </c>
      <c r="F428" s="19" t="inlineStr">
        <is>
          <t>VITA-S</t>
        </is>
      </c>
      <c r="G428" s="22" t="n">
        <v>1</v>
      </c>
      <c r="H428" s="13" t="n">
        <v>5.86</v>
      </c>
      <c r="I428" s="13" t="n">
        <v>6.108332383684979</v>
      </c>
      <c r="J428" s="11" t="n">
        <v>0</v>
      </c>
      <c r="K428" s="13" t="n">
        <v>0</v>
      </c>
      <c r="L428" s="11" t="n">
        <v>783.4746539610248</v>
      </c>
      <c r="M428" s="13" t="n">
        <v>4591.161472211606</v>
      </c>
      <c r="N428" s="11" t="n">
        <v>0</v>
      </c>
      <c r="O428" s="13" t="n">
        <v>0</v>
      </c>
      <c r="P428" s="11" t="n">
        <v>0</v>
      </c>
      <c r="Q428" s="13" t="n">
        <v>0</v>
      </c>
      <c r="R428" s="11" t="n">
        <v>0</v>
      </c>
      <c r="S428" s="13" t="n">
        <v>0</v>
      </c>
      <c r="T428" s="11" t="n">
        <v>0</v>
      </c>
      <c r="U428" s="13" t="n">
        <v>0</v>
      </c>
      <c r="V428" s="11" t="n">
        <v>0</v>
      </c>
      <c r="W428" s="13" t="n">
        <v>0</v>
      </c>
      <c r="X428" s="11" t="n">
        <v>0</v>
      </c>
      <c r="Y428" s="13" t="n">
        <v>0</v>
      </c>
      <c r="Z428" s="11" t="n">
        <v>0</v>
      </c>
      <c r="AA428" s="13" t="n">
        <v>0</v>
      </c>
      <c r="AB428" s="11" t="n">
        <v>0</v>
      </c>
      <c r="AC428" s="13" t="n">
        <v>0</v>
      </c>
      <c r="AD428" s="11" t="n">
        <v>0</v>
      </c>
      <c r="AE428" s="13" t="n">
        <v>0</v>
      </c>
      <c r="AF428" s="11" t="n">
        <v>0</v>
      </c>
      <c r="AG428" s="13" t="n">
        <v>0</v>
      </c>
      <c r="AH428" s="25">
        <f>J428+L428+N428+P428+R428+T428+V428+X428+Z428+AB428+AD428+AF428</f>
        <v/>
      </c>
      <c r="AI428" s="26">
        <f>K428+M428+O428+Q428+S428+U428+W428+Y428+AA428+AC428+AE428+AG428</f>
        <v/>
      </c>
      <c r="AJ428" s="11" t="n">
        <v>0</v>
      </c>
      <c r="AK428" s="13" t="n">
        <v>0</v>
      </c>
      <c r="AL428" s="11" t="n">
        <v>864</v>
      </c>
      <c r="AM428" s="13" t="n">
        <v>5277.599179503822</v>
      </c>
      <c r="AN428" s="11" t="n">
        <v>0</v>
      </c>
      <c r="AO428" s="13" t="n">
        <v>0</v>
      </c>
      <c r="AP428" s="11" t="n">
        <v>0</v>
      </c>
      <c r="AQ428" s="13" t="n">
        <v>0</v>
      </c>
      <c r="AR428" s="11" t="n">
        <v>0</v>
      </c>
      <c r="AS428" s="13" t="n">
        <v>0</v>
      </c>
      <c r="AT428" s="11" t="n">
        <v>0</v>
      </c>
      <c r="AU428" s="13" t="n">
        <v>0</v>
      </c>
      <c r="AV428" s="11" t="n">
        <v>0</v>
      </c>
      <c r="AW428" s="13" t="n">
        <v>0</v>
      </c>
      <c r="AX428" s="11" t="n">
        <v>0</v>
      </c>
      <c r="AY428" s="13" t="n">
        <v>0</v>
      </c>
      <c r="AZ428" s="11" t="n">
        <v>0</v>
      </c>
      <c r="BA428" s="13" t="n">
        <v>0</v>
      </c>
      <c r="BB428" s="11" t="n">
        <v>0</v>
      </c>
      <c r="BC428" s="13" t="n">
        <v>0</v>
      </c>
      <c r="BD428" s="11" t="n">
        <v>0</v>
      </c>
      <c r="BE428" s="13" t="n">
        <v>0</v>
      </c>
      <c r="BF428" s="11" t="n">
        <v>0</v>
      </c>
      <c r="BG428" s="13" t="n">
        <v>0</v>
      </c>
      <c r="BH428" s="27">
        <f>AJ428+AL428+AN428+AP428+AR428+AT428+AV428+AX428+AZ428+BB428+BD428+BF428</f>
        <v/>
      </c>
      <c r="BI428" s="28">
        <f>AK428+AM428+AO428+AQ428+AS428+AU428+AW428+AY428+BA428+BC428+BE428+BG428</f>
        <v/>
      </c>
      <c r="BJ428" s="11">
        <f>BH428-AH428</f>
        <v/>
      </c>
      <c r="BK428" s="12">
        <f>IF(AH428&gt;0, BJ428/AH428, 0)</f>
        <v/>
      </c>
      <c r="BL428" s="13">
        <f>BI428-AI428</f>
        <v/>
      </c>
      <c r="BM428" s="12">
        <f>IF(AI428&gt;0, BL428/AI428, 0)</f>
        <v/>
      </c>
    </row>
    <row r="429">
      <c r="A429" s="19" t="inlineStr">
        <is>
          <t>García</t>
        </is>
      </c>
      <c r="B429" s="19" t="inlineStr">
        <is>
          <t>GRECIA</t>
        </is>
      </c>
      <c r="C429" s="19" t="inlineStr">
        <is>
          <t>EMPHYTON POULTSIDIS GEORGIOS</t>
        </is>
      </c>
      <c r="D429" s="10" t="inlineStr">
        <is>
          <t>Con potencial</t>
        </is>
      </c>
      <c r="E429" s="10" t="inlineStr">
        <is>
          <t>VITA0005GR</t>
        </is>
      </c>
      <c r="F429" s="19" t="inlineStr">
        <is>
          <t>VITA-S</t>
        </is>
      </c>
      <c r="G429" s="22" t="n">
        <v>5</v>
      </c>
      <c r="H429" s="13" t="n">
        <v>4.74</v>
      </c>
      <c r="I429" s="13" t="n">
        <v>4.940869539021638</v>
      </c>
      <c r="J429" s="11" t="n">
        <v>0</v>
      </c>
      <c r="K429" s="13" t="n">
        <v>0</v>
      </c>
      <c r="L429" s="11" t="n">
        <v>791.3885393545706</v>
      </c>
      <c r="M429" s="13" t="n">
        <v>3751.181676540665</v>
      </c>
      <c r="N429" s="11" t="n">
        <v>0</v>
      </c>
      <c r="O429" s="13" t="n">
        <v>0</v>
      </c>
      <c r="P429" s="11" t="n">
        <v>0</v>
      </c>
      <c r="Q429" s="13" t="n">
        <v>0</v>
      </c>
      <c r="R429" s="11" t="n">
        <v>0</v>
      </c>
      <c r="S429" s="13" t="n">
        <v>0</v>
      </c>
      <c r="T429" s="11" t="n">
        <v>0</v>
      </c>
      <c r="U429" s="13" t="n">
        <v>0</v>
      </c>
      <c r="V429" s="11" t="n">
        <v>0</v>
      </c>
      <c r="W429" s="13" t="n">
        <v>0</v>
      </c>
      <c r="X429" s="11" t="n">
        <v>0</v>
      </c>
      <c r="Y429" s="13" t="n">
        <v>0</v>
      </c>
      <c r="Z429" s="11" t="n">
        <v>0</v>
      </c>
      <c r="AA429" s="13" t="n">
        <v>0</v>
      </c>
      <c r="AB429" s="11" t="n">
        <v>0</v>
      </c>
      <c r="AC429" s="13" t="n">
        <v>0</v>
      </c>
      <c r="AD429" s="11" t="n">
        <v>0</v>
      </c>
      <c r="AE429" s="13" t="n">
        <v>0</v>
      </c>
      <c r="AF429" s="11" t="n">
        <v>0</v>
      </c>
      <c r="AG429" s="13" t="n">
        <v>0</v>
      </c>
      <c r="AH429" s="25">
        <f>J429+L429+N429+P429+R429+T429+V429+X429+Z429+AB429+AD429+AF429</f>
        <v/>
      </c>
      <c r="AI429" s="26">
        <f>K429+M429+O429+Q429+S429+U429+W429+Y429+AA429+AC429+AE429+AG429</f>
        <v/>
      </c>
      <c r="AJ429" s="11" t="n">
        <v>0</v>
      </c>
      <c r="AK429" s="13" t="n">
        <v>0</v>
      </c>
      <c r="AL429" s="11" t="n">
        <v>875</v>
      </c>
      <c r="AM429" s="13" t="n">
        <v>4323.260846643933</v>
      </c>
      <c r="AN429" s="11" t="n">
        <v>0</v>
      </c>
      <c r="AO429" s="13" t="n">
        <v>0</v>
      </c>
      <c r="AP429" s="11" t="n">
        <v>0</v>
      </c>
      <c r="AQ429" s="13" t="n">
        <v>0</v>
      </c>
      <c r="AR429" s="11" t="n">
        <v>0</v>
      </c>
      <c r="AS429" s="13" t="n">
        <v>0</v>
      </c>
      <c r="AT429" s="11" t="n">
        <v>0</v>
      </c>
      <c r="AU429" s="13" t="n">
        <v>0</v>
      </c>
      <c r="AV429" s="11" t="n">
        <v>0</v>
      </c>
      <c r="AW429" s="13" t="n">
        <v>0</v>
      </c>
      <c r="AX429" s="11" t="n">
        <v>0</v>
      </c>
      <c r="AY429" s="13" t="n">
        <v>0</v>
      </c>
      <c r="AZ429" s="11" t="n">
        <v>0</v>
      </c>
      <c r="BA429" s="13" t="n">
        <v>0</v>
      </c>
      <c r="BB429" s="11" t="n">
        <v>0</v>
      </c>
      <c r="BC429" s="13" t="n">
        <v>0</v>
      </c>
      <c r="BD429" s="11" t="n">
        <v>0</v>
      </c>
      <c r="BE429" s="13" t="n">
        <v>0</v>
      </c>
      <c r="BF429" s="11" t="n">
        <v>0</v>
      </c>
      <c r="BG429" s="13" t="n">
        <v>0</v>
      </c>
      <c r="BH429" s="27">
        <f>AJ429+AL429+AN429+AP429+AR429+AT429+AV429+AX429+AZ429+BB429+BD429+BF429</f>
        <v/>
      </c>
      <c r="BI429" s="28">
        <f>AK429+AM429+AO429+AQ429+AS429+AU429+AW429+AY429+BA429+BC429+BE429+BG429</f>
        <v/>
      </c>
      <c r="BJ429" s="11">
        <f>BH429-AH429</f>
        <v/>
      </c>
      <c r="BK429" s="12">
        <f>IF(AH429&gt;0, BJ429/AH429, 0)</f>
        <v/>
      </c>
      <c r="BL429" s="13">
        <f>BI429-AI429</f>
        <v/>
      </c>
      <c r="BM429" s="12">
        <f>IF(AI429&gt;0, BL429/AI429, 0)</f>
        <v/>
      </c>
    </row>
    <row r="430">
      <c r="A430" s="19" t="inlineStr">
        <is>
          <t>García</t>
        </is>
      </c>
      <c r="B430" s="19" t="inlineStr">
        <is>
          <t>GRECIA</t>
        </is>
      </c>
      <c r="C430" s="19" t="inlineStr">
        <is>
          <t>EMPHYTON SERVICE P.C.</t>
        </is>
      </c>
      <c r="D430" s="10" t="inlineStr">
        <is>
          <t>Con potencial</t>
        </is>
      </c>
      <c r="E430" s="10" t="inlineStr">
        <is>
          <t>GRE10001GR</t>
        </is>
      </c>
      <c r="F430" s="19" t="inlineStr">
        <is>
          <t>TONAZ</t>
        </is>
      </c>
      <c r="G430" s="22" t="n">
        <v>1</v>
      </c>
      <c r="H430" s="13" t="n">
        <v>4.739999999999998</v>
      </c>
      <c r="I430" s="13" t="n">
        <v>4.942098305382995</v>
      </c>
      <c r="J430" s="11" t="n">
        <v>0</v>
      </c>
      <c r="K430" s="13" t="n">
        <v>0</v>
      </c>
      <c r="L430" s="11" t="n">
        <v>3169.511100115055</v>
      </c>
      <c r="M430" s="13" t="n">
        <v>15023.48261454536</v>
      </c>
      <c r="N430" s="11" t="n">
        <v>0</v>
      </c>
      <c r="O430" s="13" t="n">
        <v>0</v>
      </c>
      <c r="P430" s="11" t="n">
        <v>0</v>
      </c>
      <c r="Q430" s="13" t="n">
        <v>0</v>
      </c>
      <c r="R430" s="11" t="n">
        <v>0</v>
      </c>
      <c r="S430" s="13" t="n">
        <v>0</v>
      </c>
      <c r="T430" s="11" t="n">
        <v>0</v>
      </c>
      <c r="U430" s="13" t="n">
        <v>0</v>
      </c>
      <c r="V430" s="11" t="n">
        <v>0</v>
      </c>
      <c r="W430" s="13" t="n">
        <v>0</v>
      </c>
      <c r="X430" s="11" t="n">
        <v>0</v>
      </c>
      <c r="Y430" s="13" t="n">
        <v>0</v>
      </c>
      <c r="Z430" s="11" t="n">
        <v>0</v>
      </c>
      <c r="AA430" s="13" t="n">
        <v>0</v>
      </c>
      <c r="AB430" s="11" t="n">
        <v>0</v>
      </c>
      <c r="AC430" s="13" t="n">
        <v>0</v>
      </c>
      <c r="AD430" s="11" t="n">
        <v>0</v>
      </c>
      <c r="AE430" s="13" t="n">
        <v>0</v>
      </c>
      <c r="AF430" s="11" t="n">
        <v>8000</v>
      </c>
      <c r="AG430" s="13" t="n">
        <v>37920</v>
      </c>
      <c r="AH430" s="25">
        <f>J430+L430+N430+P430+R430+T430+V430+X430+Z430+AB430+AD430+AF430</f>
        <v/>
      </c>
      <c r="AI430" s="26">
        <f>K430+M430+O430+Q430+S430+U430+W430+Y430+AA430+AC430+AE430+AG430</f>
        <v/>
      </c>
      <c r="AJ430" s="11" t="n">
        <v>0</v>
      </c>
      <c r="AK430" s="13" t="n">
        <v>0</v>
      </c>
      <c r="AL430" s="11" t="n">
        <v>3555</v>
      </c>
      <c r="AM430" s="13" t="n">
        <v>17569.73208076094</v>
      </c>
      <c r="AN430" s="11" t="n">
        <v>0</v>
      </c>
      <c r="AO430" s="13" t="n">
        <v>0</v>
      </c>
      <c r="AP430" s="11" t="n">
        <v>0</v>
      </c>
      <c r="AQ430" s="13" t="n">
        <v>0</v>
      </c>
      <c r="AR430" s="11" t="n">
        <v>0</v>
      </c>
      <c r="AS430" s="13" t="n">
        <v>0</v>
      </c>
      <c r="AT430" s="11" t="n">
        <v>0</v>
      </c>
      <c r="AU430" s="13" t="n">
        <v>0</v>
      </c>
      <c r="AV430" s="11" t="n">
        <v>0</v>
      </c>
      <c r="AW430" s="13" t="n">
        <v>0</v>
      </c>
      <c r="AX430" s="11" t="n">
        <v>0</v>
      </c>
      <c r="AY430" s="13" t="n">
        <v>0</v>
      </c>
      <c r="AZ430" s="11" t="n">
        <v>0</v>
      </c>
      <c r="BA430" s="13" t="n">
        <v>0</v>
      </c>
      <c r="BB430" s="11" t="n">
        <v>0</v>
      </c>
      <c r="BC430" s="13" t="n">
        <v>0</v>
      </c>
      <c r="BD430" s="11" t="n">
        <v>0</v>
      </c>
      <c r="BE430" s="13" t="n">
        <v>0</v>
      </c>
      <c r="BF430" s="11" t="n">
        <v>8508</v>
      </c>
      <c r="BG430" s="13" t="n">
        <v>42046.79977707413</v>
      </c>
      <c r="BH430" s="27">
        <f>AJ430+AL430+AN430+AP430+AR430+AT430+AV430+AX430+AZ430+BB430+BD430+BF430</f>
        <v/>
      </c>
      <c r="BI430" s="28">
        <f>AK430+AM430+AO430+AQ430+AS430+AU430+AW430+AY430+BA430+BC430+BE430+BG430</f>
        <v/>
      </c>
      <c r="BJ430" s="11">
        <f>BH430-AH430</f>
        <v/>
      </c>
      <c r="BK430" s="12">
        <f>IF(AH430&gt;0, BJ430/AH430, 0)</f>
        <v/>
      </c>
      <c r="BL430" s="13">
        <f>BI430-AI430</f>
        <v/>
      </c>
      <c r="BM430" s="12">
        <f>IF(AI430&gt;0, BL430/AI430, 0)</f>
        <v/>
      </c>
    </row>
    <row r="431">
      <c r="A431" s="19" t="inlineStr">
        <is>
          <t>García</t>
        </is>
      </c>
      <c r="B431" s="19" t="inlineStr">
        <is>
          <t>GRECIA</t>
        </is>
      </c>
      <c r="C431" s="19" t="inlineStr">
        <is>
          <t>EMPHYTON SERVICE P.C.</t>
        </is>
      </c>
      <c r="D431" s="10" t="inlineStr">
        <is>
          <t>Con potencial</t>
        </is>
      </c>
      <c r="E431" s="10" t="inlineStr">
        <is>
          <t>GRE10005GR</t>
        </is>
      </c>
      <c r="F431" s="19" t="inlineStr">
        <is>
          <t>TONAZ</t>
        </is>
      </c>
      <c r="G431" s="22" t="n">
        <v>5</v>
      </c>
      <c r="H431" s="13" t="n">
        <v>4.01</v>
      </c>
      <c r="I431" s="13" t="n">
        <v>4.17993393491071</v>
      </c>
      <c r="J431" s="11" t="n">
        <v>0</v>
      </c>
      <c r="K431" s="13" t="n">
        <v>0</v>
      </c>
      <c r="L431" s="11" t="n">
        <v>3165.554157418283</v>
      </c>
      <c r="M431" s="13" t="n">
        <v>12693.87217124731</v>
      </c>
      <c r="N431" s="11" t="n">
        <v>0</v>
      </c>
      <c r="O431" s="13" t="n">
        <v>0</v>
      </c>
      <c r="P431" s="11" t="n">
        <v>0</v>
      </c>
      <c r="Q431" s="13" t="n">
        <v>0</v>
      </c>
      <c r="R431" s="11" t="n">
        <v>0</v>
      </c>
      <c r="S431" s="13" t="n">
        <v>0</v>
      </c>
      <c r="T431" s="11" t="n">
        <v>0</v>
      </c>
      <c r="U431" s="13" t="n">
        <v>0</v>
      </c>
      <c r="V431" s="11" t="n">
        <v>0</v>
      </c>
      <c r="W431" s="13" t="n">
        <v>0</v>
      </c>
      <c r="X431" s="11" t="n">
        <v>0</v>
      </c>
      <c r="Y431" s="13" t="n">
        <v>0</v>
      </c>
      <c r="Z431" s="11" t="n">
        <v>0</v>
      </c>
      <c r="AA431" s="13" t="n">
        <v>0</v>
      </c>
      <c r="AB431" s="11" t="n">
        <v>0</v>
      </c>
      <c r="AC431" s="13" t="n">
        <v>0</v>
      </c>
      <c r="AD431" s="11" t="n">
        <v>0</v>
      </c>
      <c r="AE431" s="13" t="n">
        <v>0</v>
      </c>
      <c r="AF431" s="11" t="n">
        <v>0</v>
      </c>
      <c r="AG431" s="13" t="n">
        <v>0</v>
      </c>
      <c r="AH431" s="25">
        <f>J431+L431+N431+P431+R431+T431+V431+X431+Z431+AB431+AD431+AF431</f>
        <v/>
      </c>
      <c r="AI431" s="26">
        <f>K431+M431+O431+Q431+S431+U431+W431+Y431+AA431+AC431+AE431+AG431</f>
        <v/>
      </c>
      <c r="AJ431" s="11" t="n">
        <v>0</v>
      </c>
      <c r="AK431" s="13" t="n">
        <v>0</v>
      </c>
      <c r="AL431" s="11" t="n">
        <v>3550</v>
      </c>
      <c r="AM431" s="13" t="n">
        <v>14838.76546893302</v>
      </c>
      <c r="AN431" s="11" t="n">
        <v>0</v>
      </c>
      <c r="AO431" s="13" t="n">
        <v>0</v>
      </c>
      <c r="AP431" s="11" t="n">
        <v>0</v>
      </c>
      <c r="AQ431" s="13" t="n">
        <v>0</v>
      </c>
      <c r="AR431" s="11" t="n">
        <v>0</v>
      </c>
      <c r="AS431" s="13" t="n">
        <v>0</v>
      </c>
      <c r="AT431" s="11" t="n">
        <v>0</v>
      </c>
      <c r="AU431" s="13" t="n">
        <v>0</v>
      </c>
      <c r="AV431" s="11" t="n">
        <v>0</v>
      </c>
      <c r="AW431" s="13" t="n">
        <v>0</v>
      </c>
      <c r="AX431" s="11" t="n">
        <v>0</v>
      </c>
      <c r="AY431" s="13" t="n">
        <v>0</v>
      </c>
      <c r="AZ431" s="11" t="n">
        <v>0</v>
      </c>
      <c r="BA431" s="13" t="n">
        <v>0</v>
      </c>
      <c r="BB431" s="11" t="n">
        <v>0</v>
      </c>
      <c r="BC431" s="13" t="n">
        <v>0</v>
      </c>
      <c r="BD431" s="11" t="n">
        <v>0</v>
      </c>
      <c r="BE431" s="13" t="n">
        <v>0</v>
      </c>
      <c r="BF431" s="11" t="n">
        <v>0</v>
      </c>
      <c r="BG431" s="13" t="n">
        <v>0</v>
      </c>
      <c r="BH431" s="27">
        <f>AJ431+AL431+AN431+AP431+AR431+AT431+AV431+AX431+AZ431+BB431+BD431+BF431</f>
        <v/>
      </c>
      <c r="BI431" s="28">
        <f>AK431+AM431+AO431+AQ431+AS431+AU431+AW431+AY431+BA431+BC431+BE431+BG431</f>
        <v/>
      </c>
      <c r="BJ431" s="11">
        <f>BH431-AH431</f>
        <v/>
      </c>
      <c r="BK431" s="12">
        <f>IF(AH431&gt;0, BJ431/AH431, 0)</f>
        <v/>
      </c>
      <c r="BL431" s="13">
        <f>BI431-AI431</f>
        <v/>
      </c>
      <c r="BM431" s="12">
        <f>IF(AI431&gt;0, BL431/AI431, 0)</f>
        <v/>
      </c>
    </row>
    <row r="432">
      <c r="A432" s="19" t="inlineStr">
        <is>
          <t>García</t>
        </is>
      </c>
      <c r="B432" s="19" t="inlineStr">
        <is>
          <t>GRECIA</t>
        </is>
      </c>
      <c r="C432" s="19" t="inlineStr">
        <is>
          <t>EMPHYTON SERVICE P.C.</t>
        </is>
      </c>
      <c r="D432" s="10" t="inlineStr">
        <is>
          <t>Con potencial</t>
        </is>
      </c>
      <c r="E432" s="10" t="inlineStr">
        <is>
          <t>GRE10005GR</t>
        </is>
      </c>
      <c r="F432" s="19" t="inlineStr">
        <is>
          <t>TONAZ, 5 L</t>
        </is>
      </c>
      <c r="G432" s="22" t="n">
        <v>5</v>
      </c>
      <c r="H432" s="13" t="n">
        <v>4.01</v>
      </c>
      <c r="I432" s="13" t="n">
        <v>4.17993393491071</v>
      </c>
      <c r="J432" s="11" t="n">
        <v>0</v>
      </c>
      <c r="K432" s="13" t="n">
        <v>0</v>
      </c>
      <c r="L432" s="11" t="n">
        <v>0</v>
      </c>
      <c r="M432" s="13" t="n">
        <v>0</v>
      </c>
      <c r="N432" s="11" t="n">
        <v>0</v>
      </c>
      <c r="O432" s="13" t="n">
        <v>0</v>
      </c>
      <c r="P432" s="11" t="n">
        <v>0</v>
      </c>
      <c r="Q432" s="13" t="n">
        <v>0</v>
      </c>
      <c r="R432" s="11" t="n">
        <v>0</v>
      </c>
      <c r="S432" s="13" t="n">
        <v>0</v>
      </c>
      <c r="T432" s="11" t="n">
        <v>0</v>
      </c>
      <c r="U432" s="13" t="n">
        <v>0</v>
      </c>
      <c r="V432" s="11" t="n">
        <v>0</v>
      </c>
      <c r="W432" s="13" t="n">
        <v>0</v>
      </c>
      <c r="X432" s="11" t="n">
        <v>0</v>
      </c>
      <c r="Y432" s="13" t="n">
        <v>0</v>
      </c>
      <c r="Z432" s="11" t="n">
        <v>0</v>
      </c>
      <c r="AA432" s="13" t="n">
        <v>0</v>
      </c>
      <c r="AB432" s="11" t="n">
        <v>0</v>
      </c>
      <c r="AC432" s="13" t="n">
        <v>0</v>
      </c>
      <c r="AD432" s="11" t="n">
        <v>0</v>
      </c>
      <c r="AE432" s="13" t="n">
        <v>0</v>
      </c>
      <c r="AF432" s="11" t="n">
        <v>4000</v>
      </c>
      <c r="AG432" s="13" t="n">
        <v>16040</v>
      </c>
      <c r="AH432" s="25">
        <f>J432+L432+N432+P432+R432+T432+V432+X432+Z432+AB432+AD432+AF432</f>
        <v/>
      </c>
      <c r="AI432" s="26">
        <f>K432+M432+O432+Q432+S432+U432+W432+Y432+AA432+AC432+AE432+AG432</f>
        <v/>
      </c>
      <c r="AJ432" s="11" t="n">
        <v>0</v>
      </c>
      <c r="AK432" s="13" t="n">
        <v>0</v>
      </c>
      <c r="AL432" s="11" t="n">
        <v>0</v>
      </c>
      <c r="AM432" s="13" t="n">
        <v>0</v>
      </c>
      <c r="AN432" s="11" t="n">
        <v>0</v>
      </c>
      <c r="AO432" s="13" t="n">
        <v>0</v>
      </c>
      <c r="AP432" s="11" t="n">
        <v>0</v>
      </c>
      <c r="AQ432" s="13" t="n">
        <v>0</v>
      </c>
      <c r="AR432" s="11" t="n">
        <v>0</v>
      </c>
      <c r="AS432" s="13" t="n">
        <v>0</v>
      </c>
      <c r="AT432" s="11" t="n">
        <v>0</v>
      </c>
      <c r="AU432" s="13" t="n">
        <v>0</v>
      </c>
      <c r="AV432" s="11" t="n">
        <v>0</v>
      </c>
      <c r="AW432" s="13" t="n">
        <v>0</v>
      </c>
      <c r="AX432" s="11" t="n">
        <v>0</v>
      </c>
      <c r="AY432" s="13" t="n">
        <v>0</v>
      </c>
      <c r="AZ432" s="11" t="n">
        <v>0</v>
      </c>
      <c r="BA432" s="13" t="n">
        <v>0</v>
      </c>
      <c r="BB432" s="11" t="n">
        <v>0</v>
      </c>
      <c r="BC432" s="13" t="n">
        <v>0</v>
      </c>
      <c r="BD432" s="11" t="n">
        <v>0</v>
      </c>
      <c r="BE432" s="13" t="n">
        <v>0</v>
      </c>
      <c r="BF432" s="11" t="n">
        <v>4255</v>
      </c>
      <c r="BG432" s="13" t="n">
        <v>17785.61889304507</v>
      </c>
      <c r="BH432" s="27">
        <f>AJ432+AL432+AN432+AP432+AR432+AT432+AV432+AX432+AZ432+BB432+BD432+BF432</f>
        <v/>
      </c>
      <c r="BI432" s="28">
        <f>AK432+AM432+AO432+AQ432+AS432+AU432+AW432+AY432+BA432+BC432+BE432+BG432</f>
        <v/>
      </c>
      <c r="BJ432" s="11">
        <f>BH432-AH432</f>
        <v/>
      </c>
      <c r="BK432" s="12">
        <f>IF(AH432&gt;0, BJ432/AH432, 0)</f>
        <v/>
      </c>
      <c r="BL432" s="13">
        <f>BI432-AI432</f>
        <v/>
      </c>
      <c r="BM432" s="12">
        <f>IF(AI432&gt;0, BL432/AI432, 0)</f>
        <v/>
      </c>
    </row>
    <row r="433">
      <c r="A433" s="19" t="inlineStr">
        <is>
          <t>García</t>
        </is>
      </c>
      <c r="B433" s="19" t="inlineStr">
        <is>
          <t>GRECIA</t>
        </is>
      </c>
      <c r="C433" s="19" t="inlineStr">
        <is>
          <t>EMPHYTON SERVICE P.C.</t>
        </is>
      </c>
      <c r="D433" s="10" t="inlineStr">
        <is>
          <t>Con potencial</t>
        </is>
      </c>
      <c r="E433" s="10" t="inlineStr">
        <is>
          <t>GRE20001GR</t>
        </is>
      </c>
      <c r="F433" s="19" t="inlineStr">
        <is>
          <t>EGERSIS</t>
        </is>
      </c>
      <c r="G433" s="22" t="n">
        <v>1</v>
      </c>
      <c r="H433" s="13" t="n">
        <v>5.090000000000001</v>
      </c>
      <c r="I433" s="13" t="n">
        <v>5.307321739559995</v>
      </c>
      <c r="J433" s="11" t="n">
        <v>0</v>
      </c>
      <c r="K433" s="13" t="n">
        <v>0</v>
      </c>
      <c r="L433" s="11" t="n">
        <v>2920.223710218365</v>
      </c>
      <c r="M433" s="13" t="n">
        <v>14863.93868501148</v>
      </c>
      <c r="N433" s="11" t="n">
        <v>0</v>
      </c>
      <c r="O433" s="13" t="n">
        <v>0</v>
      </c>
      <c r="P433" s="11" t="n">
        <v>0</v>
      </c>
      <c r="Q433" s="13" t="n">
        <v>0</v>
      </c>
      <c r="R433" s="11" t="n">
        <v>0</v>
      </c>
      <c r="S433" s="13" t="n">
        <v>0</v>
      </c>
      <c r="T433" s="11" t="n">
        <v>0</v>
      </c>
      <c r="U433" s="13" t="n">
        <v>0</v>
      </c>
      <c r="V433" s="11" t="n">
        <v>0</v>
      </c>
      <c r="W433" s="13" t="n">
        <v>0</v>
      </c>
      <c r="X433" s="11" t="n">
        <v>0</v>
      </c>
      <c r="Y433" s="13" t="n">
        <v>0</v>
      </c>
      <c r="Z433" s="11" t="n">
        <v>0</v>
      </c>
      <c r="AA433" s="13" t="n">
        <v>0</v>
      </c>
      <c r="AB433" s="11" t="n">
        <v>0</v>
      </c>
      <c r="AC433" s="13" t="n">
        <v>0</v>
      </c>
      <c r="AD433" s="11" t="n">
        <v>0</v>
      </c>
      <c r="AE433" s="13" t="n">
        <v>0</v>
      </c>
      <c r="AF433" s="11" t="n">
        <v>0</v>
      </c>
      <c r="AG433" s="13" t="n">
        <v>0</v>
      </c>
      <c r="AH433" s="25">
        <f>J433+L433+N433+P433+R433+T433+V433+X433+Z433+AB433+AD433+AF433</f>
        <v/>
      </c>
      <c r="AI433" s="26">
        <f>K433+M433+O433+Q433+S433+U433+W433+Y433+AA433+AC433+AE433+AG433</f>
        <v/>
      </c>
      <c r="AJ433" s="11" t="n">
        <v>0</v>
      </c>
      <c r="AK433" s="13" t="n">
        <v>0</v>
      </c>
      <c r="AL433" s="11" t="n">
        <v>3275</v>
      </c>
      <c r="AM433" s="13" t="n">
        <v>17381.47869705898</v>
      </c>
      <c r="AN433" s="11" t="n">
        <v>0</v>
      </c>
      <c r="AO433" s="13" t="n">
        <v>0</v>
      </c>
      <c r="AP433" s="11" t="n">
        <v>0</v>
      </c>
      <c r="AQ433" s="13" t="n">
        <v>0</v>
      </c>
      <c r="AR433" s="11" t="n">
        <v>0</v>
      </c>
      <c r="AS433" s="13" t="n">
        <v>0</v>
      </c>
      <c r="AT433" s="11" t="n">
        <v>0</v>
      </c>
      <c r="AU433" s="13" t="n">
        <v>0</v>
      </c>
      <c r="AV433" s="11" t="n">
        <v>0</v>
      </c>
      <c r="AW433" s="13" t="n">
        <v>0</v>
      </c>
      <c r="AX433" s="11" t="n">
        <v>0</v>
      </c>
      <c r="AY433" s="13" t="n">
        <v>0</v>
      </c>
      <c r="AZ433" s="11" t="n">
        <v>0</v>
      </c>
      <c r="BA433" s="13" t="n">
        <v>0</v>
      </c>
      <c r="BB433" s="11" t="n">
        <v>0</v>
      </c>
      <c r="BC433" s="13" t="n">
        <v>0</v>
      </c>
      <c r="BD433" s="11" t="n">
        <v>0</v>
      </c>
      <c r="BE433" s="13" t="n">
        <v>0</v>
      </c>
      <c r="BF433" s="11" t="n">
        <v>0</v>
      </c>
      <c r="BG433" s="13" t="n">
        <v>0</v>
      </c>
      <c r="BH433" s="27">
        <f>AJ433+AL433+AN433+AP433+AR433+AT433+AV433+AX433+AZ433+BB433+BD433+BF433</f>
        <v/>
      </c>
      <c r="BI433" s="28">
        <f>AK433+AM433+AO433+AQ433+AS433+AU433+AW433+AY433+BA433+BC433+BE433+BG433</f>
        <v/>
      </c>
      <c r="BJ433" s="11">
        <f>BH433-AH433</f>
        <v/>
      </c>
      <c r="BK433" s="12">
        <f>IF(AH433&gt;0, BJ433/AH433, 0)</f>
        <v/>
      </c>
      <c r="BL433" s="13">
        <f>BI433-AI433</f>
        <v/>
      </c>
      <c r="BM433" s="12">
        <f>IF(AI433&gt;0, BL433/AI433, 0)</f>
        <v/>
      </c>
    </row>
    <row r="434">
      <c r="A434" s="19" t="inlineStr">
        <is>
          <t>García</t>
        </is>
      </c>
      <c r="B434" s="19" t="inlineStr">
        <is>
          <t>GRECIA</t>
        </is>
      </c>
      <c r="C434" s="19" t="inlineStr">
        <is>
          <t>EMPHYTON SERVICE P.C.</t>
        </is>
      </c>
      <c r="D434" s="10" t="inlineStr">
        <is>
          <t>Con potencial</t>
        </is>
      </c>
      <c r="E434" s="10" t="inlineStr">
        <is>
          <t>GRE20005GR</t>
        </is>
      </c>
      <c r="F434" s="19" t="inlineStr">
        <is>
          <t>EGERSIS</t>
        </is>
      </c>
      <c r="G434" s="22" t="n">
        <v>5</v>
      </c>
      <c r="H434" s="13" t="n">
        <v>4.08</v>
      </c>
      <c r="I434" s="13" t="n">
        <v>4.252900362702169</v>
      </c>
      <c r="J434" s="11" t="n">
        <v>0</v>
      </c>
      <c r="K434" s="13" t="n">
        <v>0</v>
      </c>
      <c r="L434" s="11" t="n">
        <v>791.3885393545706</v>
      </c>
      <c r="M434" s="13" t="n">
        <v>3228.865240566648</v>
      </c>
      <c r="N434" s="11" t="n">
        <v>0</v>
      </c>
      <c r="O434" s="13" t="n">
        <v>0</v>
      </c>
      <c r="P434" s="11" t="n">
        <v>0</v>
      </c>
      <c r="Q434" s="13" t="n">
        <v>0</v>
      </c>
      <c r="R434" s="11" t="n">
        <v>0</v>
      </c>
      <c r="S434" s="13" t="n">
        <v>0</v>
      </c>
      <c r="T434" s="11" t="n">
        <v>0</v>
      </c>
      <c r="U434" s="13" t="n">
        <v>0</v>
      </c>
      <c r="V434" s="11" t="n">
        <v>0</v>
      </c>
      <c r="W434" s="13" t="n">
        <v>0</v>
      </c>
      <c r="X434" s="11" t="n">
        <v>0</v>
      </c>
      <c r="Y434" s="13" t="n">
        <v>0</v>
      </c>
      <c r="Z434" s="11" t="n">
        <v>0</v>
      </c>
      <c r="AA434" s="13" t="n">
        <v>0</v>
      </c>
      <c r="AB434" s="11" t="n">
        <v>0</v>
      </c>
      <c r="AC434" s="13" t="n">
        <v>0</v>
      </c>
      <c r="AD434" s="11" t="n">
        <v>0</v>
      </c>
      <c r="AE434" s="13" t="n">
        <v>0</v>
      </c>
      <c r="AF434" s="11" t="n">
        <v>0</v>
      </c>
      <c r="AG434" s="13" t="n">
        <v>0</v>
      </c>
      <c r="AH434" s="25">
        <f>J434+L434+N434+P434+R434+T434+V434+X434+Z434+AB434+AD434+AF434</f>
        <v/>
      </c>
      <c r="AI434" s="26">
        <f>K434+M434+O434+Q434+S434+U434+W434+Y434+AA434+AC434+AE434+AG434</f>
        <v/>
      </c>
      <c r="AJ434" s="11" t="n">
        <v>0</v>
      </c>
      <c r="AK434" s="13" t="n">
        <v>0</v>
      </c>
      <c r="AL434" s="11" t="n">
        <v>890</v>
      </c>
      <c r="AM434" s="13" t="n">
        <v>3785.08132280493</v>
      </c>
      <c r="AN434" s="11" t="n">
        <v>0</v>
      </c>
      <c r="AO434" s="13" t="n">
        <v>0</v>
      </c>
      <c r="AP434" s="11" t="n">
        <v>0</v>
      </c>
      <c r="AQ434" s="13" t="n">
        <v>0</v>
      </c>
      <c r="AR434" s="11" t="n">
        <v>0</v>
      </c>
      <c r="AS434" s="13" t="n">
        <v>0</v>
      </c>
      <c r="AT434" s="11" t="n">
        <v>0</v>
      </c>
      <c r="AU434" s="13" t="n">
        <v>0</v>
      </c>
      <c r="AV434" s="11" t="n">
        <v>0</v>
      </c>
      <c r="AW434" s="13" t="n">
        <v>0</v>
      </c>
      <c r="AX434" s="11" t="n">
        <v>0</v>
      </c>
      <c r="AY434" s="13" t="n">
        <v>0</v>
      </c>
      <c r="AZ434" s="11" t="n">
        <v>0</v>
      </c>
      <c r="BA434" s="13" t="n">
        <v>0</v>
      </c>
      <c r="BB434" s="11" t="n">
        <v>0</v>
      </c>
      <c r="BC434" s="13" t="n">
        <v>0</v>
      </c>
      <c r="BD434" s="11" t="n">
        <v>0</v>
      </c>
      <c r="BE434" s="13" t="n">
        <v>0</v>
      </c>
      <c r="BF434" s="11" t="n">
        <v>0</v>
      </c>
      <c r="BG434" s="13" t="n">
        <v>0</v>
      </c>
      <c r="BH434" s="27">
        <f>AJ434+AL434+AN434+AP434+AR434+AT434+AV434+AX434+AZ434+BB434+BD434+BF434</f>
        <v/>
      </c>
      <c r="BI434" s="28">
        <f>AK434+AM434+AO434+AQ434+AS434+AU434+AW434+AY434+BA434+BC434+BE434+BG434</f>
        <v/>
      </c>
      <c r="BJ434" s="11">
        <f>BH434-AH434</f>
        <v/>
      </c>
      <c r="BK434" s="12">
        <f>IF(AH434&gt;0, BJ434/AH434, 0)</f>
        <v/>
      </c>
      <c r="BL434" s="13">
        <f>BI434-AI434</f>
        <v/>
      </c>
      <c r="BM434" s="12">
        <f>IF(AI434&gt;0, BL434/AI434, 0)</f>
        <v/>
      </c>
    </row>
    <row r="435">
      <c r="A435" s="19" t="inlineStr">
        <is>
          <t>García</t>
        </is>
      </c>
      <c r="B435" s="19" t="inlineStr">
        <is>
          <t>GRECIA</t>
        </is>
      </c>
      <c r="C435" s="19" t="inlineStr">
        <is>
          <t>EMPHYTON SERVICE P.C.</t>
        </is>
      </c>
      <c r="D435" s="10" t="inlineStr">
        <is>
          <t>Con potencial</t>
        </is>
      </c>
      <c r="E435" s="10" t="inlineStr">
        <is>
          <t>VITA0001GR</t>
        </is>
      </c>
      <c r="F435" s="19" t="inlineStr">
        <is>
          <t>VITA-S</t>
        </is>
      </c>
      <c r="G435" s="22" t="n">
        <v>1</v>
      </c>
      <c r="H435" s="13" t="n">
        <v>5.86</v>
      </c>
      <c r="I435" s="13" t="n">
        <v>6.109074226335413</v>
      </c>
      <c r="J435" s="11" t="n">
        <v>0</v>
      </c>
      <c r="K435" s="13" t="n">
        <v>0</v>
      </c>
      <c r="L435" s="11" t="n">
        <v>5151.939391198254</v>
      </c>
      <c r="M435" s="13" t="n">
        <v>30190.36483242177</v>
      </c>
      <c r="N435" s="11" t="n">
        <v>0</v>
      </c>
      <c r="O435" s="13" t="n">
        <v>0</v>
      </c>
      <c r="P435" s="11" t="n">
        <v>0</v>
      </c>
      <c r="Q435" s="13" t="n">
        <v>0</v>
      </c>
      <c r="R435" s="11" t="n">
        <v>1978.471348386426</v>
      </c>
      <c r="S435" s="13" t="n">
        <v>11593.84210154446</v>
      </c>
      <c r="T435" s="11" t="n">
        <v>0</v>
      </c>
      <c r="U435" s="13" t="n">
        <v>0</v>
      </c>
      <c r="V435" s="11" t="n">
        <v>0</v>
      </c>
      <c r="W435" s="13" t="n">
        <v>0</v>
      </c>
      <c r="X435" s="11" t="n">
        <v>0</v>
      </c>
      <c r="Y435" s="13" t="n">
        <v>0</v>
      </c>
      <c r="Z435" s="11" t="n">
        <v>0</v>
      </c>
      <c r="AA435" s="13" t="n">
        <v>0</v>
      </c>
      <c r="AB435" s="11" t="n">
        <v>0</v>
      </c>
      <c r="AC435" s="13" t="n">
        <v>0</v>
      </c>
      <c r="AD435" s="11" t="n">
        <v>0</v>
      </c>
      <c r="AE435" s="13" t="n">
        <v>0</v>
      </c>
      <c r="AF435" s="11" t="n">
        <v>0</v>
      </c>
      <c r="AG435" s="13" t="n">
        <v>0</v>
      </c>
      <c r="AH435" s="25">
        <f>J435+L435+N435+P435+R435+T435+V435+X435+Z435+AB435+AD435+AF435</f>
        <v/>
      </c>
      <c r="AI435" s="26">
        <f>K435+M435+O435+Q435+S435+U435+W435+Y435+AA435+AC435+AE435+AG435</f>
        <v/>
      </c>
      <c r="AJ435" s="11" t="n">
        <v>0</v>
      </c>
      <c r="AK435" s="13" t="n">
        <v>0</v>
      </c>
      <c r="AL435" s="11" t="n">
        <v>5949</v>
      </c>
      <c r="AM435" s="13" t="n">
        <v>36344.57768292562</v>
      </c>
      <c r="AN435" s="11" t="n">
        <v>0</v>
      </c>
      <c r="AO435" s="13" t="n">
        <v>0</v>
      </c>
      <c r="AP435" s="11" t="n">
        <v>0</v>
      </c>
      <c r="AQ435" s="13" t="n">
        <v>0</v>
      </c>
      <c r="AR435" s="11" t="n">
        <v>2285</v>
      </c>
      <c r="AS435" s="13" t="n">
        <v>13957.53949672017</v>
      </c>
      <c r="AT435" s="11" t="n">
        <v>0</v>
      </c>
      <c r="AU435" s="13" t="n">
        <v>0</v>
      </c>
      <c r="AV435" s="11" t="n">
        <v>0</v>
      </c>
      <c r="AW435" s="13" t="n">
        <v>0</v>
      </c>
      <c r="AX435" s="11" t="n">
        <v>0</v>
      </c>
      <c r="AY435" s="13" t="n">
        <v>0</v>
      </c>
      <c r="AZ435" s="11" t="n">
        <v>0</v>
      </c>
      <c r="BA435" s="13" t="n">
        <v>0</v>
      </c>
      <c r="BB435" s="11" t="n">
        <v>0</v>
      </c>
      <c r="BC435" s="13" t="n">
        <v>0</v>
      </c>
      <c r="BD435" s="11" t="n">
        <v>0</v>
      </c>
      <c r="BE435" s="13" t="n">
        <v>0</v>
      </c>
      <c r="BF435" s="11" t="n">
        <v>0</v>
      </c>
      <c r="BG435" s="13" t="n">
        <v>0</v>
      </c>
      <c r="BH435" s="27">
        <f>AJ435+AL435+AN435+AP435+AR435+AT435+AV435+AX435+AZ435+BB435+BD435+BF435</f>
        <v/>
      </c>
      <c r="BI435" s="28">
        <f>AK435+AM435+AO435+AQ435+AS435+AU435+AW435+AY435+BA435+BC435+BE435+BG435</f>
        <v/>
      </c>
      <c r="BJ435" s="11">
        <f>BH435-AH435</f>
        <v/>
      </c>
      <c r="BK435" s="12">
        <f>IF(AH435&gt;0, BJ435/AH435, 0)</f>
        <v/>
      </c>
      <c r="BL435" s="13">
        <f>BI435-AI435</f>
        <v/>
      </c>
      <c r="BM435" s="12">
        <f>IF(AI435&gt;0, BL435/AI435, 0)</f>
        <v/>
      </c>
    </row>
    <row r="436">
      <c r="A436" s="19" t="inlineStr">
        <is>
          <t>García</t>
        </is>
      </c>
      <c r="B436" s="19" t="inlineStr">
        <is>
          <t>GRECIA</t>
        </is>
      </c>
      <c r="C436" s="19" t="inlineStr">
        <is>
          <t>EMPHYTON SERVICE P.C.</t>
        </is>
      </c>
      <c r="D436" s="10" t="inlineStr">
        <is>
          <t>Con potencial</t>
        </is>
      </c>
      <c r="E436" s="10" t="inlineStr">
        <is>
          <t>VITA0001GR</t>
        </is>
      </c>
      <c r="F436" s="19" t="inlineStr">
        <is>
          <t>FLORAMEC AVANCE</t>
        </is>
      </c>
      <c r="G436" s="22" t="n">
        <v>1</v>
      </c>
      <c r="H436" s="13" t="n">
        <v>5.86</v>
      </c>
      <c r="I436" s="13" t="n">
        <v>6.109448366581422</v>
      </c>
      <c r="J436" s="11" t="n">
        <v>0</v>
      </c>
      <c r="K436" s="13" t="n">
        <v>0</v>
      </c>
      <c r="L436" s="11" t="n">
        <v>0</v>
      </c>
      <c r="M436" s="13" t="n">
        <v>0</v>
      </c>
      <c r="N436" s="11" t="n">
        <v>0</v>
      </c>
      <c r="O436" s="13" t="n">
        <v>0</v>
      </c>
      <c r="P436" s="11" t="n">
        <v>0</v>
      </c>
      <c r="Q436" s="13" t="n">
        <v>0</v>
      </c>
      <c r="R436" s="11" t="n">
        <v>0</v>
      </c>
      <c r="S436" s="13" t="n">
        <v>0</v>
      </c>
      <c r="T436" s="11" t="n">
        <v>0</v>
      </c>
      <c r="U436" s="13" t="n">
        <v>0</v>
      </c>
      <c r="V436" s="11" t="n">
        <v>0</v>
      </c>
      <c r="W436" s="13" t="n">
        <v>0</v>
      </c>
      <c r="X436" s="11" t="n">
        <v>0</v>
      </c>
      <c r="Y436" s="13" t="n">
        <v>0</v>
      </c>
      <c r="Z436" s="11" t="n">
        <v>0</v>
      </c>
      <c r="AA436" s="13" t="n">
        <v>0</v>
      </c>
      <c r="AB436" s="11" t="n">
        <v>0</v>
      </c>
      <c r="AC436" s="13" t="n">
        <v>0</v>
      </c>
      <c r="AD436" s="11" t="n">
        <v>0</v>
      </c>
      <c r="AE436" s="13" t="n">
        <v>0</v>
      </c>
      <c r="AF436" s="11" t="n">
        <v>10000</v>
      </c>
      <c r="AG436" s="13" t="n">
        <v>58600</v>
      </c>
      <c r="AH436" s="25">
        <f>J436+L436+N436+P436+R436+T436+V436+X436+Z436+AB436+AD436+AF436</f>
        <v/>
      </c>
      <c r="AI436" s="26">
        <f>K436+M436+O436+Q436+S436+U436+W436+Y436+AA436+AC436+AE436+AG436</f>
        <v/>
      </c>
      <c r="AJ436" s="11" t="n">
        <v>0</v>
      </c>
      <c r="AK436" s="13" t="n">
        <v>0</v>
      </c>
      <c r="AL436" s="11" t="n">
        <v>0</v>
      </c>
      <c r="AM436" s="13" t="n">
        <v>0</v>
      </c>
      <c r="AN436" s="11" t="n">
        <v>0</v>
      </c>
      <c r="AO436" s="13" t="n">
        <v>0</v>
      </c>
      <c r="AP436" s="11" t="n">
        <v>0</v>
      </c>
      <c r="AQ436" s="13" t="n">
        <v>0</v>
      </c>
      <c r="AR436" s="11" t="n">
        <v>0</v>
      </c>
      <c r="AS436" s="13" t="n">
        <v>0</v>
      </c>
      <c r="AT436" s="11" t="n">
        <v>0</v>
      </c>
      <c r="AU436" s="13" t="n">
        <v>0</v>
      </c>
      <c r="AV436" s="11" t="n">
        <v>0</v>
      </c>
      <c r="AW436" s="13" t="n">
        <v>0</v>
      </c>
      <c r="AX436" s="11" t="n">
        <v>0</v>
      </c>
      <c r="AY436" s="13" t="n">
        <v>0</v>
      </c>
      <c r="AZ436" s="11" t="n">
        <v>0</v>
      </c>
      <c r="BA436" s="13" t="n">
        <v>0</v>
      </c>
      <c r="BB436" s="11" t="n">
        <v>0</v>
      </c>
      <c r="BC436" s="13" t="n">
        <v>0</v>
      </c>
      <c r="BD436" s="11" t="n">
        <v>0</v>
      </c>
      <c r="BE436" s="13" t="n">
        <v>0</v>
      </c>
      <c r="BF436" s="11" t="n">
        <v>10947</v>
      </c>
      <c r="BG436" s="13" t="n">
        <v>66880.13126896683</v>
      </c>
      <c r="BH436" s="27">
        <f>AJ436+AL436+AN436+AP436+AR436+AT436+AV436+AX436+AZ436+BB436+BD436+BF436</f>
        <v/>
      </c>
      <c r="BI436" s="28">
        <f>AK436+AM436+AO436+AQ436+AS436+AU436+AW436+AY436+BA436+BC436+BE436+BG436</f>
        <v/>
      </c>
      <c r="BJ436" s="11">
        <f>BH436-AH436</f>
        <v/>
      </c>
      <c r="BK436" s="12">
        <f>IF(AH436&gt;0, BJ436/AH436, 0)</f>
        <v/>
      </c>
      <c r="BL436" s="13">
        <f>BI436-AI436</f>
        <v/>
      </c>
      <c r="BM436" s="12">
        <f>IF(AI436&gt;0, BL436/AI436, 0)</f>
        <v/>
      </c>
    </row>
    <row r="437">
      <c r="A437" s="19" t="inlineStr">
        <is>
          <t>García</t>
        </is>
      </c>
      <c r="B437" s="19" t="inlineStr">
        <is>
          <t>GRECIA</t>
        </is>
      </c>
      <c r="C437" s="19" t="inlineStr">
        <is>
          <t>EMPHYTON SERVICE P.C.</t>
        </is>
      </c>
      <c r="D437" s="10" t="inlineStr">
        <is>
          <t>Con potencial</t>
        </is>
      </c>
      <c r="E437" s="10" t="inlineStr">
        <is>
          <t>VITA0005GR</t>
        </is>
      </c>
      <c r="F437" s="19" t="inlineStr">
        <is>
          <t>VITA-S</t>
        </is>
      </c>
      <c r="G437" s="22" t="n">
        <v>5</v>
      </c>
      <c r="H437" s="13" t="n">
        <v>4.740000000000001</v>
      </c>
      <c r="I437" s="13" t="n">
        <v>4.940869539021638</v>
      </c>
      <c r="J437" s="11" t="n">
        <v>0</v>
      </c>
      <c r="K437" s="13" t="n">
        <v>0</v>
      </c>
      <c r="L437" s="11" t="n">
        <v>791.3885393545706</v>
      </c>
      <c r="M437" s="13" t="n">
        <v>3751.181676540665</v>
      </c>
      <c r="N437" s="11" t="n">
        <v>0</v>
      </c>
      <c r="O437" s="13" t="n">
        <v>0</v>
      </c>
      <c r="P437" s="11" t="n">
        <v>0</v>
      </c>
      <c r="Q437" s="13" t="n">
        <v>0</v>
      </c>
      <c r="R437" s="11" t="n">
        <v>1978.471348386426</v>
      </c>
      <c r="S437" s="13" t="n">
        <v>9377.954191351662</v>
      </c>
      <c r="T437" s="11" t="n">
        <v>0</v>
      </c>
      <c r="U437" s="13" t="n">
        <v>0</v>
      </c>
      <c r="V437" s="11" t="n">
        <v>0</v>
      </c>
      <c r="W437" s="13" t="n">
        <v>0</v>
      </c>
      <c r="X437" s="11" t="n">
        <v>0</v>
      </c>
      <c r="Y437" s="13" t="n">
        <v>0</v>
      </c>
      <c r="Z437" s="11" t="n">
        <v>0</v>
      </c>
      <c r="AA437" s="13" t="n">
        <v>0</v>
      </c>
      <c r="AB437" s="11" t="n">
        <v>0</v>
      </c>
      <c r="AC437" s="13" t="n">
        <v>0</v>
      </c>
      <c r="AD437" s="11" t="n">
        <v>0</v>
      </c>
      <c r="AE437" s="13" t="n">
        <v>0</v>
      </c>
      <c r="AF437" s="11" t="n">
        <v>0</v>
      </c>
      <c r="AG437" s="13" t="n">
        <v>0</v>
      </c>
      <c r="AH437" s="25">
        <f>J437+L437+N437+P437+R437+T437+V437+X437+Z437+AB437+AD437+AF437</f>
        <v/>
      </c>
      <c r="AI437" s="26">
        <f>K437+M437+O437+Q437+S437+U437+W437+Y437+AA437+AC437+AE437+AG437</f>
        <v/>
      </c>
      <c r="AJ437" s="11" t="n">
        <v>0</v>
      </c>
      <c r="AK437" s="13" t="n">
        <v>0</v>
      </c>
      <c r="AL437" s="11" t="n">
        <v>915</v>
      </c>
      <c r="AM437" s="13" t="n">
        <v>4520.895628204798</v>
      </c>
      <c r="AN437" s="11" t="n">
        <v>0</v>
      </c>
      <c r="AO437" s="13" t="n">
        <v>0</v>
      </c>
      <c r="AP437" s="11" t="n">
        <v>0</v>
      </c>
      <c r="AQ437" s="13" t="n">
        <v>0</v>
      </c>
      <c r="AR437" s="11" t="n">
        <v>2285</v>
      </c>
      <c r="AS437" s="13" t="n">
        <v>11289.88689666444</v>
      </c>
      <c r="AT437" s="11" t="n">
        <v>0</v>
      </c>
      <c r="AU437" s="13" t="n">
        <v>0</v>
      </c>
      <c r="AV437" s="11" t="n">
        <v>0</v>
      </c>
      <c r="AW437" s="13" t="n">
        <v>0</v>
      </c>
      <c r="AX437" s="11" t="n">
        <v>0</v>
      </c>
      <c r="AY437" s="13" t="n">
        <v>0</v>
      </c>
      <c r="AZ437" s="11" t="n">
        <v>0</v>
      </c>
      <c r="BA437" s="13" t="n">
        <v>0</v>
      </c>
      <c r="BB437" s="11" t="n">
        <v>0</v>
      </c>
      <c r="BC437" s="13" t="n">
        <v>0</v>
      </c>
      <c r="BD437" s="11" t="n">
        <v>0</v>
      </c>
      <c r="BE437" s="13" t="n">
        <v>0</v>
      </c>
      <c r="BF437" s="11" t="n">
        <v>0</v>
      </c>
      <c r="BG437" s="13" t="n">
        <v>0</v>
      </c>
      <c r="BH437" s="27">
        <f>AJ437+AL437+AN437+AP437+AR437+AT437+AV437+AX437+AZ437+BB437+BD437+BF437</f>
        <v/>
      </c>
      <c r="BI437" s="28">
        <f>AK437+AM437+AO437+AQ437+AS437+AU437+AW437+AY437+BA437+BC437+BE437+BG437</f>
        <v/>
      </c>
      <c r="BJ437" s="11">
        <f>BH437-AH437</f>
        <v/>
      </c>
      <c r="BK437" s="12">
        <f>IF(AH437&gt;0, BJ437/AH437, 0)</f>
        <v/>
      </c>
      <c r="BL437" s="13">
        <f>BI437-AI437</f>
        <v/>
      </c>
      <c r="BM437" s="12">
        <f>IF(AI437&gt;0, BL437/AI437, 0)</f>
        <v/>
      </c>
    </row>
    <row r="438">
      <c r="A438" s="19" t="inlineStr">
        <is>
          <t>García</t>
        </is>
      </c>
      <c r="B438" s="19" t="inlineStr">
        <is>
          <t>GRECIA</t>
        </is>
      </c>
      <c r="C438" s="19" t="inlineStr">
        <is>
          <t>EMPHYTON SERVICE P.C.</t>
        </is>
      </c>
      <c r="D438" s="10" t="inlineStr">
        <is>
          <t>Con potencial</t>
        </is>
      </c>
      <c r="E438" s="10" t="inlineStr">
        <is>
          <t>VITA0005GR</t>
        </is>
      </c>
      <c r="F438" s="19" t="inlineStr">
        <is>
          <t>VITA-S, 5 L</t>
        </is>
      </c>
      <c r="G438" s="22" t="n">
        <v>5</v>
      </c>
      <c r="H438" s="13" t="n">
        <v>4.74</v>
      </c>
      <c r="I438" s="13" t="n">
        <v>4.940869539021638</v>
      </c>
      <c r="J438" s="11" t="n">
        <v>0</v>
      </c>
      <c r="K438" s="13" t="n">
        <v>0</v>
      </c>
      <c r="L438" s="11" t="n">
        <v>0</v>
      </c>
      <c r="M438" s="13" t="n">
        <v>0</v>
      </c>
      <c r="N438" s="11" t="n">
        <v>0</v>
      </c>
      <c r="O438" s="13" t="n">
        <v>0</v>
      </c>
      <c r="P438" s="11" t="n">
        <v>0</v>
      </c>
      <c r="Q438" s="13" t="n">
        <v>0</v>
      </c>
      <c r="R438" s="11" t="n">
        <v>0</v>
      </c>
      <c r="S438" s="13" t="n">
        <v>0</v>
      </c>
      <c r="T438" s="11" t="n">
        <v>0</v>
      </c>
      <c r="U438" s="13" t="n">
        <v>0</v>
      </c>
      <c r="V438" s="11" t="n">
        <v>0</v>
      </c>
      <c r="W438" s="13" t="n">
        <v>0</v>
      </c>
      <c r="X438" s="11" t="n">
        <v>0</v>
      </c>
      <c r="Y438" s="13" t="n">
        <v>0</v>
      </c>
      <c r="Z438" s="11" t="n">
        <v>0</v>
      </c>
      <c r="AA438" s="13" t="n">
        <v>0</v>
      </c>
      <c r="AB438" s="11" t="n">
        <v>0</v>
      </c>
      <c r="AC438" s="13" t="n">
        <v>0</v>
      </c>
      <c r="AD438" s="11" t="n">
        <v>0</v>
      </c>
      <c r="AE438" s="13" t="n">
        <v>0</v>
      </c>
      <c r="AF438" s="11" t="n">
        <v>10000</v>
      </c>
      <c r="AG438" s="13" t="n">
        <v>47400</v>
      </c>
      <c r="AH438" s="25">
        <f>J438+L438+N438+P438+R438+T438+V438+X438+Z438+AB438+AD438+AF438</f>
        <v/>
      </c>
      <c r="AI438" s="26">
        <f>K438+M438+O438+Q438+S438+U438+W438+Y438+AA438+AC438+AE438+AG438</f>
        <v/>
      </c>
      <c r="AJ438" s="11" t="n">
        <v>0</v>
      </c>
      <c r="AK438" s="13" t="n">
        <v>0</v>
      </c>
      <c r="AL438" s="11" t="n">
        <v>0</v>
      </c>
      <c r="AM438" s="13" t="n">
        <v>0</v>
      </c>
      <c r="AN438" s="11" t="n">
        <v>0</v>
      </c>
      <c r="AO438" s="13" t="n">
        <v>0</v>
      </c>
      <c r="AP438" s="11" t="n">
        <v>0</v>
      </c>
      <c r="AQ438" s="13" t="n">
        <v>0</v>
      </c>
      <c r="AR438" s="11" t="n">
        <v>0</v>
      </c>
      <c r="AS438" s="13" t="n">
        <v>0</v>
      </c>
      <c r="AT438" s="11" t="n">
        <v>0</v>
      </c>
      <c r="AU438" s="13" t="n">
        <v>0</v>
      </c>
      <c r="AV438" s="11" t="n">
        <v>0</v>
      </c>
      <c r="AW438" s="13" t="n">
        <v>0</v>
      </c>
      <c r="AX438" s="11" t="n">
        <v>0</v>
      </c>
      <c r="AY438" s="13" t="n">
        <v>0</v>
      </c>
      <c r="AZ438" s="11" t="n">
        <v>0</v>
      </c>
      <c r="BA438" s="13" t="n">
        <v>0</v>
      </c>
      <c r="BB438" s="11" t="n">
        <v>0</v>
      </c>
      <c r="BC438" s="13" t="n">
        <v>0</v>
      </c>
      <c r="BD438" s="11" t="n">
        <v>0</v>
      </c>
      <c r="BE438" s="13" t="n">
        <v>0</v>
      </c>
      <c r="BF438" s="11" t="n">
        <v>10950</v>
      </c>
      <c r="BG438" s="13" t="n">
        <v>54102.52145228694</v>
      </c>
      <c r="BH438" s="27">
        <f>AJ438+AL438+AN438+AP438+AR438+AT438+AV438+AX438+AZ438+BB438+BD438+BF438</f>
        <v/>
      </c>
      <c r="BI438" s="28">
        <f>AK438+AM438+AO438+AQ438+AS438+AU438+AW438+AY438+BA438+BC438+BE438+BG438</f>
        <v/>
      </c>
      <c r="BJ438" s="11">
        <f>BH438-AH438</f>
        <v/>
      </c>
      <c r="BK438" s="12">
        <f>IF(AH438&gt;0, BJ438/AH438, 0)</f>
        <v/>
      </c>
      <c r="BL438" s="13">
        <f>BI438-AI438</f>
        <v/>
      </c>
      <c r="BM438" s="12">
        <f>IF(AI438&gt;0, BL438/AI438, 0)</f>
        <v/>
      </c>
    </row>
    <row r="439">
      <c r="A439" s="19" t="inlineStr">
        <is>
          <t>García</t>
        </is>
      </c>
      <c r="B439" s="19" t="inlineStr">
        <is>
          <t>GRECIA</t>
        </is>
      </c>
      <c r="C439" s="19" t="inlineStr">
        <is>
          <t>GEORGIOS POULTSIDIS</t>
        </is>
      </c>
      <c r="D439" s="10" t="inlineStr">
        <is>
          <t>Con potencial</t>
        </is>
      </c>
      <c r="E439" s="10" t="inlineStr">
        <is>
          <t>GRE20005GR</t>
        </is>
      </c>
      <c r="F439" s="19" t="inlineStr">
        <is>
          <t>EGERSIS, 5 L</t>
        </is>
      </c>
      <c r="G439" s="22" t="n">
        <v>5</v>
      </c>
      <c r="H439" s="13" t="n">
        <v>4.08</v>
      </c>
      <c r="I439" s="13" t="n">
        <v>4.252900362702169</v>
      </c>
      <c r="J439" s="11" t="n">
        <v>0</v>
      </c>
      <c r="K439" s="13" t="n">
        <v>0</v>
      </c>
      <c r="L439" s="11" t="n">
        <v>0</v>
      </c>
      <c r="M439" s="13" t="n">
        <v>0</v>
      </c>
      <c r="N439" s="11" t="n">
        <v>0</v>
      </c>
      <c r="O439" s="13" t="n">
        <v>0</v>
      </c>
      <c r="P439" s="11" t="n">
        <v>0</v>
      </c>
      <c r="Q439" s="13" t="n">
        <v>0</v>
      </c>
      <c r="R439" s="11" t="n">
        <v>0</v>
      </c>
      <c r="S439" s="13" t="n">
        <v>0</v>
      </c>
      <c r="T439" s="11" t="n">
        <v>0</v>
      </c>
      <c r="U439" s="13" t="n">
        <v>0</v>
      </c>
      <c r="V439" s="11" t="n">
        <v>0</v>
      </c>
      <c r="W439" s="13" t="n">
        <v>0</v>
      </c>
      <c r="X439" s="11" t="n">
        <v>0</v>
      </c>
      <c r="Y439" s="13" t="n">
        <v>0</v>
      </c>
      <c r="Z439" s="11" t="n">
        <v>0</v>
      </c>
      <c r="AA439" s="13" t="n">
        <v>0</v>
      </c>
      <c r="AB439" s="11" t="n">
        <v>0</v>
      </c>
      <c r="AC439" s="13" t="n">
        <v>0</v>
      </c>
      <c r="AD439" s="11" t="n">
        <v>0</v>
      </c>
      <c r="AE439" s="13" t="n">
        <v>0</v>
      </c>
      <c r="AF439" s="11" t="n">
        <v>2000</v>
      </c>
      <c r="AG439" s="13" t="n">
        <v>8160</v>
      </c>
      <c r="AH439" s="25">
        <f>J439+L439+N439+P439+R439+T439+V439+X439+Z439+AB439+AD439+AF439</f>
        <v/>
      </c>
      <c r="AI439" s="26">
        <f>K439+M439+O439+Q439+S439+U439+W439+Y439+AA439+AC439+AE439+AG439</f>
        <v/>
      </c>
      <c r="AJ439" s="11" t="n">
        <v>0</v>
      </c>
      <c r="AK439" s="13" t="n">
        <v>0</v>
      </c>
      <c r="AL439" s="11" t="n">
        <v>0</v>
      </c>
      <c r="AM439" s="13" t="n">
        <v>0</v>
      </c>
      <c r="AN439" s="11" t="n">
        <v>0</v>
      </c>
      <c r="AO439" s="13" t="n">
        <v>0</v>
      </c>
      <c r="AP439" s="11" t="n">
        <v>0</v>
      </c>
      <c r="AQ439" s="13" t="n">
        <v>0</v>
      </c>
      <c r="AR439" s="11" t="n">
        <v>0</v>
      </c>
      <c r="AS439" s="13" t="n">
        <v>0</v>
      </c>
      <c r="AT439" s="11" t="n">
        <v>0</v>
      </c>
      <c r="AU439" s="13" t="n">
        <v>0</v>
      </c>
      <c r="AV439" s="11" t="n">
        <v>0</v>
      </c>
      <c r="AW439" s="13" t="n">
        <v>0</v>
      </c>
      <c r="AX439" s="11" t="n">
        <v>0</v>
      </c>
      <c r="AY439" s="13" t="n">
        <v>0</v>
      </c>
      <c r="AZ439" s="11" t="n">
        <v>0</v>
      </c>
      <c r="BA439" s="13" t="n">
        <v>0</v>
      </c>
      <c r="BB439" s="11" t="n">
        <v>0</v>
      </c>
      <c r="BC439" s="13" t="n">
        <v>0</v>
      </c>
      <c r="BD439" s="11" t="n">
        <v>0</v>
      </c>
      <c r="BE439" s="13" t="n">
        <v>0</v>
      </c>
      <c r="BF439" s="11" t="n">
        <v>2125</v>
      </c>
      <c r="BG439" s="13" t="n">
        <v>9037.413270742109</v>
      </c>
      <c r="BH439" s="27">
        <f>AJ439+AL439+AN439+AP439+AR439+AT439+AV439+AX439+AZ439+BB439+BD439+BF439</f>
        <v/>
      </c>
      <c r="BI439" s="28">
        <f>AK439+AM439+AO439+AQ439+AS439+AU439+AW439+AY439+BA439+BC439+BE439+BG439</f>
        <v/>
      </c>
      <c r="BJ439" s="11">
        <f>BH439-AH439</f>
        <v/>
      </c>
      <c r="BK439" s="12">
        <f>IF(AH439&gt;0, BJ439/AH439, 0)</f>
        <v/>
      </c>
      <c r="BL439" s="13">
        <f>BI439-AI439</f>
        <v/>
      </c>
      <c r="BM439" s="12">
        <f>IF(AI439&gt;0, BL439/AI439, 0)</f>
        <v/>
      </c>
    </row>
    <row r="440">
      <c r="A440" s="19" t="inlineStr">
        <is>
          <t>García</t>
        </is>
      </c>
      <c r="B440" s="19" t="inlineStr">
        <is>
          <t>GRECIA</t>
        </is>
      </c>
      <c r="C440" s="19" t="inlineStr">
        <is>
          <t>GEORGIOS POULTSIDIS</t>
        </is>
      </c>
      <c r="D440" s="10" t="inlineStr">
        <is>
          <t>Con potencial</t>
        </is>
      </c>
      <c r="E440" s="10" t="inlineStr">
        <is>
          <t>VITA0001GR</t>
        </is>
      </c>
      <c r="F440" s="19" t="inlineStr">
        <is>
          <t>VITA-S</t>
        </is>
      </c>
      <c r="G440" s="22" t="n">
        <v>1</v>
      </c>
      <c r="H440" s="13" t="n">
        <v>5.859999999999999</v>
      </c>
      <c r="I440" s="13" t="n">
        <v>6.108332383684977</v>
      </c>
      <c r="J440" s="11" t="n">
        <v>0</v>
      </c>
      <c r="K440" s="13" t="n">
        <v>0</v>
      </c>
      <c r="L440" s="11" t="n">
        <v>0</v>
      </c>
      <c r="M440" s="13" t="n">
        <v>0</v>
      </c>
      <c r="N440" s="11" t="n">
        <v>0</v>
      </c>
      <c r="O440" s="13" t="n">
        <v>0</v>
      </c>
      <c r="P440" s="11" t="n">
        <v>0</v>
      </c>
      <c r="Q440" s="13" t="n">
        <v>0</v>
      </c>
      <c r="R440" s="11" t="n">
        <v>989.2356741932132</v>
      </c>
      <c r="S440" s="13" t="n">
        <v>5796.921050772229</v>
      </c>
      <c r="T440" s="11" t="n">
        <v>0</v>
      </c>
      <c r="U440" s="13" t="n">
        <v>0</v>
      </c>
      <c r="V440" s="11" t="n">
        <v>0</v>
      </c>
      <c r="W440" s="13" t="n">
        <v>0</v>
      </c>
      <c r="X440" s="11" t="n">
        <v>0</v>
      </c>
      <c r="Y440" s="13" t="n">
        <v>0</v>
      </c>
      <c r="Z440" s="11" t="n">
        <v>0</v>
      </c>
      <c r="AA440" s="13" t="n">
        <v>0</v>
      </c>
      <c r="AB440" s="11" t="n">
        <v>0</v>
      </c>
      <c r="AC440" s="13" t="n">
        <v>0</v>
      </c>
      <c r="AD440" s="11" t="n">
        <v>0</v>
      </c>
      <c r="AE440" s="13" t="n">
        <v>0</v>
      </c>
      <c r="AF440" s="11" t="n">
        <v>0</v>
      </c>
      <c r="AG440" s="13" t="n">
        <v>0</v>
      </c>
      <c r="AH440" s="25">
        <f>J440+L440+N440+P440+R440+T440+V440+X440+Z440+AB440+AD440+AF440</f>
        <v/>
      </c>
      <c r="AI440" s="26">
        <f>K440+M440+O440+Q440+S440+U440+W440+Y440+AA440+AC440+AE440+AG440</f>
        <v/>
      </c>
      <c r="AJ440" s="11" t="n">
        <v>0</v>
      </c>
      <c r="AK440" s="13" t="n">
        <v>0</v>
      </c>
      <c r="AL440" s="11" t="n">
        <v>0</v>
      </c>
      <c r="AM440" s="13" t="n">
        <v>0</v>
      </c>
      <c r="AN440" s="11" t="n">
        <v>0</v>
      </c>
      <c r="AO440" s="13" t="n">
        <v>0</v>
      </c>
      <c r="AP440" s="11" t="n">
        <v>0</v>
      </c>
      <c r="AQ440" s="13" t="n">
        <v>0</v>
      </c>
      <c r="AR440" s="11" t="n">
        <v>1143</v>
      </c>
      <c r="AS440" s="13" t="n">
        <v>6981.823914551929</v>
      </c>
      <c r="AT440" s="11" t="n">
        <v>0</v>
      </c>
      <c r="AU440" s="13" t="n">
        <v>0</v>
      </c>
      <c r="AV440" s="11" t="n">
        <v>0</v>
      </c>
      <c r="AW440" s="13" t="n">
        <v>0</v>
      </c>
      <c r="AX440" s="11" t="n">
        <v>0</v>
      </c>
      <c r="AY440" s="13" t="n">
        <v>0</v>
      </c>
      <c r="AZ440" s="11" t="n">
        <v>0</v>
      </c>
      <c r="BA440" s="13" t="n">
        <v>0</v>
      </c>
      <c r="BB440" s="11" t="n">
        <v>0</v>
      </c>
      <c r="BC440" s="13" t="n">
        <v>0</v>
      </c>
      <c r="BD440" s="11" t="n">
        <v>0</v>
      </c>
      <c r="BE440" s="13" t="n">
        <v>0</v>
      </c>
      <c r="BF440" s="11" t="n">
        <v>0</v>
      </c>
      <c r="BG440" s="13" t="n">
        <v>0</v>
      </c>
      <c r="BH440" s="27">
        <f>AJ440+AL440+AN440+AP440+AR440+AT440+AV440+AX440+AZ440+BB440+BD440+BF440</f>
        <v/>
      </c>
      <c r="BI440" s="28">
        <f>AK440+AM440+AO440+AQ440+AS440+AU440+AW440+AY440+BA440+BC440+BE440+BG440</f>
        <v/>
      </c>
      <c r="BJ440" s="11">
        <f>BH440-AH440</f>
        <v/>
      </c>
      <c r="BK440" s="12">
        <f>IF(AH440&gt;0, BJ440/AH440, 0)</f>
        <v/>
      </c>
      <c r="BL440" s="13">
        <f>BI440-AI440</f>
        <v/>
      </c>
      <c r="BM440" s="12">
        <f>IF(AI440&gt;0, BL440/AI440, 0)</f>
        <v/>
      </c>
    </row>
    <row r="441">
      <c r="A441" s="19" t="inlineStr">
        <is>
          <t>García</t>
        </is>
      </c>
      <c r="B441" s="19" t="inlineStr">
        <is>
          <t>GRECIA</t>
        </is>
      </c>
      <c r="C441" s="19" t="inlineStr">
        <is>
          <t>GEORGIOS POULTSIDIS</t>
        </is>
      </c>
      <c r="D441" s="10" t="inlineStr">
        <is>
          <t>Con potencial</t>
        </is>
      </c>
      <c r="E441" s="10" t="inlineStr">
        <is>
          <t>VITA0005GR</t>
        </is>
      </c>
      <c r="F441" s="19" t="inlineStr">
        <is>
          <t>VITA-S</t>
        </is>
      </c>
      <c r="G441" s="22" t="n">
        <v>5</v>
      </c>
      <c r="H441" s="13" t="n">
        <v>4.740000000000001</v>
      </c>
      <c r="I441" s="13" t="n">
        <v>4.940869539021638</v>
      </c>
      <c r="J441" s="11" t="n">
        <v>0</v>
      </c>
      <c r="K441" s="13" t="n">
        <v>0</v>
      </c>
      <c r="L441" s="11" t="n">
        <v>0</v>
      </c>
      <c r="M441" s="13" t="n">
        <v>0</v>
      </c>
      <c r="N441" s="11" t="n">
        <v>0</v>
      </c>
      <c r="O441" s="13" t="n">
        <v>0</v>
      </c>
      <c r="P441" s="11" t="n">
        <v>0</v>
      </c>
      <c r="Q441" s="13" t="n">
        <v>0</v>
      </c>
      <c r="R441" s="11" t="n">
        <v>989.2356741932132</v>
      </c>
      <c r="S441" s="13" t="n">
        <v>4688.977095675831</v>
      </c>
      <c r="T441" s="11" t="n">
        <v>0</v>
      </c>
      <c r="U441" s="13" t="n">
        <v>0</v>
      </c>
      <c r="V441" s="11" t="n">
        <v>0</v>
      </c>
      <c r="W441" s="13" t="n">
        <v>0</v>
      </c>
      <c r="X441" s="11" t="n">
        <v>0</v>
      </c>
      <c r="Y441" s="13" t="n">
        <v>0</v>
      </c>
      <c r="Z441" s="11" t="n">
        <v>0</v>
      </c>
      <c r="AA441" s="13" t="n">
        <v>0</v>
      </c>
      <c r="AB441" s="11" t="n">
        <v>0</v>
      </c>
      <c r="AC441" s="13" t="n">
        <v>0</v>
      </c>
      <c r="AD441" s="11" t="n">
        <v>0</v>
      </c>
      <c r="AE441" s="13" t="n">
        <v>0</v>
      </c>
      <c r="AF441" s="11" t="n">
        <v>0</v>
      </c>
      <c r="AG441" s="13" t="n">
        <v>0</v>
      </c>
      <c r="AH441" s="25">
        <f>J441+L441+N441+P441+R441+T441+V441+X441+Z441+AB441+AD441+AF441</f>
        <v/>
      </c>
      <c r="AI441" s="26">
        <f>K441+M441+O441+Q441+S441+U441+W441+Y441+AA441+AC441+AE441+AG441</f>
        <v/>
      </c>
      <c r="AJ441" s="11" t="n">
        <v>0</v>
      </c>
      <c r="AK441" s="13" t="n">
        <v>0</v>
      </c>
      <c r="AL441" s="11" t="n">
        <v>0</v>
      </c>
      <c r="AM441" s="13" t="n">
        <v>0</v>
      </c>
      <c r="AN441" s="11" t="n">
        <v>0</v>
      </c>
      <c r="AO441" s="13" t="n">
        <v>0</v>
      </c>
      <c r="AP441" s="11" t="n">
        <v>0</v>
      </c>
      <c r="AQ441" s="13" t="n">
        <v>0</v>
      </c>
      <c r="AR441" s="11" t="n">
        <v>1145</v>
      </c>
      <c r="AS441" s="13" t="n">
        <v>5657.295622179776</v>
      </c>
      <c r="AT441" s="11" t="n">
        <v>0</v>
      </c>
      <c r="AU441" s="13" t="n">
        <v>0</v>
      </c>
      <c r="AV441" s="11" t="n">
        <v>0</v>
      </c>
      <c r="AW441" s="13" t="n">
        <v>0</v>
      </c>
      <c r="AX441" s="11" t="n">
        <v>0</v>
      </c>
      <c r="AY441" s="13" t="n">
        <v>0</v>
      </c>
      <c r="AZ441" s="11" t="n">
        <v>0</v>
      </c>
      <c r="BA441" s="13" t="n">
        <v>0</v>
      </c>
      <c r="BB441" s="11" t="n">
        <v>0</v>
      </c>
      <c r="BC441" s="13" t="n">
        <v>0</v>
      </c>
      <c r="BD441" s="11" t="n">
        <v>0</v>
      </c>
      <c r="BE441" s="13" t="n">
        <v>0</v>
      </c>
      <c r="BF441" s="11" t="n">
        <v>0</v>
      </c>
      <c r="BG441" s="13" t="n">
        <v>0</v>
      </c>
      <c r="BH441" s="27">
        <f>AJ441+AL441+AN441+AP441+AR441+AT441+AV441+AX441+AZ441+BB441+BD441+BF441</f>
        <v/>
      </c>
      <c r="BI441" s="28">
        <f>AK441+AM441+AO441+AQ441+AS441+AU441+AW441+AY441+BA441+BC441+BE441+BG441</f>
        <v/>
      </c>
      <c r="BJ441" s="11">
        <f>BH441-AH441</f>
        <v/>
      </c>
      <c r="BK441" s="12">
        <f>IF(AH441&gt;0, BJ441/AH441, 0)</f>
        <v/>
      </c>
      <c r="BL441" s="13">
        <f>BI441-AI441</f>
        <v/>
      </c>
      <c r="BM441" s="12">
        <f>IF(AI441&gt;0, BL441/AI441, 0)</f>
        <v/>
      </c>
    </row>
    <row r="442">
      <c r="A442" s="19" t="inlineStr">
        <is>
          <t>García</t>
        </is>
      </c>
      <c r="B442" s="19" t="inlineStr">
        <is>
          <t>LÍBANO</t>
        </is>
      </c>
      <c r="C442" s="19" t="inlineStr">
        <is>
          <t>BELAGRI FOR AGRICULTURE-GEORGES BOU MON</t>
        </is>
      </c>
      <c r="D442" s="10" t="inlineStr">
        <is>
          <t>Consolidado/estratégico</t>
        </is>
      </c>
      <c r="E442" s="10" t="inlineStr">
        <is>
          <t>AGMG0005LB</t>
        </is>
      </c>
      <c r="F442" s="19" t="inlineStr">
        <is>
          <t>AGROXILATO-MG, 5 KG (EXPORT)</t>
        </is>
      </c>
      <c r="G442" s="22" t="n">
        <v>5</v>
      </c>
      <c r="H442" s="13" t="n">
        <v>3.790000000000001</v>
      </c>
      <c r="I442" s="13" t="n">
        <v>3.950610876137554</v>
      </c>
      <c r="J442" s="11" t="n">
        <v>0</v>
      </c>
      <c r="K442" s="13" t="n">
        <v>0</v>
      </c>
      <c r="L442" s="11" t="n">
        <v>0</v>
      </c>
      <c r="M442" s="13" t="n">
        <v>0</v>
      </c>
      <c r="N442" s="11" t="n">
        <v>0</v>
      </c>
      <c r="O442" s="13" t="n">
        <v>0</v>
      </c>
      <c r="P442" s="11" t="n">
        <v>0</v>
      </c>
      <c r="Q442" s="13" t="n">
        <v>0</v>
      </c>
      <c r="R442" s="11" t="n">
        <v>0</v>
      </c>
      <c r="S442" s="13" t="n">
        <v>0</v>
      </c>
      <c r="T442" s="11" t="n">
        <v>0</v>
      </c>
      <c r="U442" s="13" t="n">
        <v>0</v>
      </c>
      <c r="V442" s="11" t="n">
        <v>4946.178370966066</v>
      </c>
      <c r="W442" s="13" t="n">
        <v>18746.01602596139</v>
      </c>
      <c r="X442" s="11" t="n">
        <v>0</v>
      </c>
      <c r="Y442" s="13" t="n">
        <v>0</v>
      </c>
      <c r="Z442" s="11" t="n">
        <v>0</v>
      </c>
      <c r="AA442" s="13" t="n">
        <v>0</v>
      </c>
      <c r="AB442" s="11" t="n">
        <v>0</v>
      </c>
      <c r="AC442" s="13" t="n">
        <v>0</v>
      </c>
      <c r="AD442" s="11" t="n">
        <v>0</v>
      </c>
      <c r="AE442" s="13" t="n">
        <v>0</v>
      </c>
      <c r="AF442" s="11" t="n">
        <v>5000</v>
      </c>
      <c r="AG442" s="13" t="n">
        <v>18950</v>
      </c>
      <c r="AH442" s="25">
        <f>J442+L442+N442+P442+R442+T442+V442+X442+Z442+AB442+AD442+AF442</f>
        <v/>
      </c>
      <c r="AI442" s="26">
        <f>K442+M442+O442+Q442+S442+U442+W442+Y442+AA442+AC442+AE442+AG442</f>
        <v/>
      </c>
      <c r="AJ442" s="11" t="n">
        <v>0</v>
      </c>
      <c r="AK442" s="13" t="n">
        <v>0</v>
      </c>
      <c r="AL442" s="11" t="n">
        <v>0</v>
      </c>
      <c r="AM442" s="13" t="n">
        <v>0</v>
      </c>
      <c r="AN442" s="11" t="n">
        <v>0</v>
      </c>
      <c r="AO442" s="13" t="n">
        <v>0</v>
      </c>
      <c r="AP442" s="11" t="n">
        <v>0</v>
      </c>
      <c r="AQ442" s="13" t="n">
        <v>0</v>
      </c>
      <c r="AR442" s="11" t="n">
        <v>0</v>
      </c>
      <c r="AS442" s="13" t="n">
        <v>0</v>
      </c>
      <c r="AT442" s="11" t="n">
        <v>0</v>
      </c>
      <c r="AU442" s="13" t="n">
        <v>0</v>
      </c>
      <c r="AV442" s="11" t="n">
        <v>5295</v>
      </c>
      <c r="AW442" s="13" t="n">
        <v>20918.48458914835</v>
      </c>
      <c r="AX442" s="11" t="n">
        <v>0</v>
      </c>
      <c r="AY442" s="13" t="n">
        <v>0</v>
      </c>
      <c r="AZ442" s="11" t="n">
        <v>0</v>
      </c>
      <c r="BA442" s="13" t="n">
        <v>0</v>
      </c>
      <c r="BB442" s="11" t="n">
        <v>0</v>
      </c>
      <c r="BC442" s="13" t="n">
        <v>0</v>
      </c>
      <c r="BD442" s="11" t="n">
        <v>0</v>
      </c>
      <c r="BE442" s="13" t="n">
        <v>0</v>
      </c>
      <c r="BF442" s="11" t="n">
        <v>5075</v>
      </c>
      <c r="BG442" s="13" t="n">
        <v>20049.35019639809</v>
      </c>
      <c r="BH442" s="27">
        <f>AJ442+AL442+AN442+AP442+AR442+AT442+AV442+AX442+AZ442+BB442+BD442+BF442</f>
        <v/>
      </c>
      <c r="BI442" s="28">
        <f>AK442+AM442+AO442+AQ442+AS442+AU442+AW442+AY442+BA442+BC442+BE442+BG442</f>
        <v/>
      </c>
      <c r="BJ442" s="11">
        <f>BH442-AH442</f>
        <v/>
      </c>
      <c r="BK442" s="12">
        <f>IF(AH442&gt;0, BJ442/AH442, 0)</f>
        <v/>
      </c>
      <c r="BL442" s="13">
        <f>BI442-AI442</f>
        <v/>
      </c>
      <c r="BM442" s="12">
        <f>IF(AI442&gt;0, BL442/AI442, 0)</f>
        <v/>
      </c>
    </row>
    <row r="443">
      <c r="A443" s="19" t="inlineStr">
        <is>
          <t>García</t>
        </is>
      </c>
      <c r="B443" s="19" t="inlineStr">
        <is>
          <t>LÍBANO</t>
        </is>
      </c>
      <c r="C443" s="19" t="inlineStr">
        <is>
          <t>BELAGRI FOR AGRICULTURE-GEORGES BOU MON</t>
        </is>
      </c>
      <c r="D443" s="10" t="inlineStr">
        <is>
          <t>Consolidado/estratégico</t>
        </is>
      </c>
      <c r="E443" s="10" t="inlineStr">
        <is>
          <t>AGXCR0020LB</t>
        </is>
      </c>
      <c r="F443" s="19" t="inlineStr">
        <is>
          <t>AGROXILATO-K, (0-5-20), 20 LtS.</t>
        </is>
      </c>
      <c r="G443" s="22" t="n">
        <v>20</v>
      </c>
      <c r="H443" s="13" t="n">
        <v>3.09</v>
      </c>
      <c r="I443" s="13" t="n">
        <v>3.220946598222966</v>
      </c>
      <c r="J443" s="11" t="n">
        <v>0</v>
      </c>
      <c r="K443" s="13" t="n">
        <v>0</v>
      </c>
      <c r="L443" s="11" t="n">
        <v>0</v>
      </c>
      <c r="M443" s="13" t="n">
        <v>0</v>
      </c>
      <c r="N443" s="11" t="n">
        <v>0</v>
      </c>
      <c r="O443" s="13" t="n">
        <v>0</v>
      </c>
      <c r="P443" s="11" t="n">
        <v>0</v>
      </c>
      <c r="Q443" s="13" t="n">
        <v>0</v>
      </c>
      <c r="R443" s="11" t="n">
        <v>0</v>
      </c>
      <c r="S443" s="13" t="n">
        <v>0</v>
      </c>
      <c r="T443" s="11" t="n">
        <v>0</v>
      </c>
      <c r="U443" s="13" t="n">
        <v>0</v>
      </c>
      <c r="V443" s="11" t="n">
        <v>4748.331236127424</v>
      </c>
      <c r="W443" s="13" t="n">
        <v>14672.34351963374</v>
      </c>
      <c r="X443" s="11" t="n">
        <v>0</v>
      </c>
      <c r="Y443" s="13" t="n">
        <v>0</v>
      </c>
      <c r="Z443" s="11" t="n">
        <v>0</v>
      </c>
      <c r="AA443" s="13" t="n">
        <v>0</v>
      </c>
      <c r="AB443" s="11" t="n">
        <v>0</v>
      </c>
      <c r="AC443" s="13" t="n">
        <v>0</v>
      </c>
      <c r="AD443" s="11" t="n">
        <v>0</v>
      </c>
      <c r="AE443" s="13" t="n">
        <v>0</v>
      </c>
      <c r="AF443" s="11" t="n">
        <v>5000</v>
      </c>
      <c r="AG443" s="13" t="n">
        <v>15450</v>
      </c>
      <c r="AH443" s="25">
        <f>J443+L443+N443+P443+R443+T443+V443+X443+Z443+AB443+AD443+AF443</f>
        <v/>
      </c>
      <c r="AI443" s="26">
        <f>K443+M443+O443+Q443+S443+U443+W443+Y443+AA443+AC443+AE443+AG443</f>
        <v/>
      </c>
      <c r="AJ443" s="11" t="n">
        <v>0</v>
      </c>
      <c r="AK443" s="13" t="n">
        <v>0</v>
      </c>
      <c r="AL443" s="11" t="n">
        <v>0</v>
      </c>
      <c r="AM443" s="13" t="n">
        <v>0</v>
      </c>
      <c r="AN443" s="11" t="n">
        <v>0</v>
      </c>
      <c r="AO443" s="13" t="n">
        <v>0</v>
      </c>
      <c r="AP443" s="11" t="n">
        <v>0</v>
      </c>
      <c r="AQ443" s="13" t="n">
        <v>0</v>
      </c>
      <c r="AR443" s="11" t="n">
        <v>0</v>
      </c>
      <c r="AS443" s="13" t="n">
        <v>0</v>
      </c>
      <c r="AT443" s="11" t="n">
        <v>0</v>
      </c>
      <c r="AU443" s="13" t="n">
        <v>0</v>
      </c>
      <c r="AV443" s="11" t="n">
        <v>5240</v>
      </c>
      <c r="AW443" s="13" t="n">
        <v>16877.76017468834</v>
      </c>
      <c r="AX443" s="11" t="n">
        <v>0</v>
      </c>
      <c r="AY443" s="13" t="n">
        <v>0</v>
      </c>
      <c r="AZ443" s="11" t="n">
        <v>0</v>
      </c>
      <c r="BA443" s="13" t="n">
        <v>0</v>
      </c>
      <c r="BB443" s="11" t="n">
        <v>0</v>
      </c>
      <c r="BC443" s="13" t="n">
        <v>0</v>
      </c>
      <c r="BD443" s="11" t="n">
        <v>0</v>
      </c>
      <c r="BE443" s="13" t="n">
        <v>0</v>
      </c>
      <c r="BF443" s="11" t="n">
        <v>5220</v>
      </c>
      <c r="BG443" s="13" t="n">
        <v>16813.34124272388</v>
      </c>
      <c r="BH443" s="27">
        <f>AJ443+AL443+AN443+AP443+AR443+AT443+AV443+AX443+AZ443+BB443+BD443+BF443</f>
        <v/>
      </c>
      <c r="BI443" s="28">
        <f>AK443+AM443+AO443+AQ443+AS443+AU443+AW443+AY443+BA443+BC443+BE443+BG443</f>
        <v/>
      </c>
      <c r="BJ443" s="11">
        <f>BH443-AH443</f>
        <v/>
      </c>
      <c r="BK443" s="12">
        <f>IF(AH443&gt;0, BJ443/AH443, 0)</f>
        <v/>
      </c>
      <c r="BL443" s="13">
        <f>BI443-AI443</f>
        <v/>
      </c>
      <c r="BM443" s="12">
        <f>IF(AI443&gt;0, BL443/AI443, 0)</f>
        <v/>
      </c>
    </row>
    <row r="444">
      <c r="A444" s="19" t="inlineStr">
        <is>
          <t>García</t>
        </is>
      </c>
      <c r="B444" s="19" t="inlineStr">
        <is>
          <t>LÍBANO</t>
        </is>
      </c>
      <c r="C444" s="19" t="inlineStr">
        <is>
          <t>BELAGRI FOR AGRICULTURE-GEORGES BOU MON</t>
        </is>
      </c>
      <c r="D444" s="10" t="inlineStr">
        <is>
          <t>Consolidado/estratégico</t>
        </is>
      </c>
      <c r="E444" s="10" t="inlineStr">
        <is>
          <t>AN0020LB</t>
        </is>
      </c>
      <c r="F444" s="19" t="inlineStr">
        <is>
          <t>ALCAPLANT NEW, 20 KG</t>
        </is>
      </c>
      <c r="G444" s="22" t="n">
        <v>20</v>
      </c>
      <c r="H444" s="13" t="n">
        <v>1.617</v>
      </c>
      <c r="I444" s="13" t="n">
        <v>1.685524481982698</v>
      </c>
      <c r="J444" s="11" t="n">
        <v>0</v>
      </c>
      <c r="K444" s="13" t="n">
        <v>0</v>
      </c>
      <c r="L444" s="11" t="n">
        <v>0</v>
      </c>
      <c r="M444" s="13" t="n">
        <v>0</v>
      </c>
      <c r="N444" s="11" t="n">
        <v>0</v>
      </c>
      <c r="O444" s="13" t="n">
        <v>0</v>
      </c>
      <c r="P444" s="11" t="n">
        <v>0</v>
      </c>
      <c r="Q444" s="13" t="n">
        <v>0</v>
      </c>
      <c r="R444" s="11" t="n">
        <v>0</v>
      </c>
      <c r="S444" s="13" t="n">
        <v>0</v>
      </c>
      <c r="T444" s="11" t="n">
        <v>0</v>
      </c>
      <c r="U444" s="13" t="n">
        <v>0</v>
      </c>
      <c r="V444" s="11" t="n">
        <v>0</v>
      </c>
      <c r="W444" s="13" t="n">
        <v>0</v>
      </c>
      <c r="X444" s="11" t="n">
        <v>0</v>
      </c>
      <c r="Y444" s="13" t="n">
        <v>0</v>
      </c>
      <c r="Z444" s="11" t="n">
        <v>0</v>
      </c>
      <c r="AA444" s="13" t="n">
        <v>0</v>
      </c>
      <c r="AB444" s="11" t="n">
        <v>0</v>
      </c>
      <c r="AC444" s="13" t="n">
        <v>0</v>
      </c>
      <c r="AD444" s="11" t="n">
        <v>0</v>
      </c>
      <c r="AE444" s="13" t="n">
        <v>0</v>
      </c>
      <c r="AF444" s="11" t="n">
        <v>7700</v>
      </c>
      <c r="AG444" s="13" t="n">
        <v>12450.9</v>
      </c>
      <c r="AH444" s="25">
        <f>J444+L444+N444+P444+R444+T444+V444+X444+Z444+AB444+AD444+AF444</f>
        <v/>
      </c>
      <c r="AI444" s="26">
        <f>K444+M444+O444+Q444+S444+U444+W444+Y444+AA444+AC444+AE444+AG444</f>
        <v/>
      </c>
      <c r="AJ444" s="11" t="n">
        <v>0</v>
      </c>
      <c r="AK444" s="13" t="n">
        <v>0</v>
      </c>
      <c r="AL444" s="11" t="n">
        <v>0</v>
      </c>
      <c r="AM444" s="13" t="n">
        <v>0</v>
      </c>
      <c r="AN444" s="11" t="n">
        <v>0</v>
      </c>
      <c r="AO444" s="13" t="n">
        <v>0</v>
      </c>
      <c r="AP444" s="11" t="n">
        <v>0</v>
      </c>
      <c r="AQ444" s="13" t="n">
        <v>0</v>
      </c>
      <c r="AR444" s="11" t="n">
        <v>0</v>
      </c>
      <c r="AS444" s="13" t="n">
        <v>0</v>
      </c>
      <c r="AT444" s="11" t="n">
        <v>0</v>
      </c>
      <c r="AU444" s="13" t="n">
        <v>0</v>
      </c>
      <c r="AV444" s="11" t="n">
        <v>0</v>
      </c>
      <c r="AW444" s="13" t="n">
        <v>0</v>
      </c>
      <c r="AX444" s="11" t="n">
        <v>0</v>
      </c>
      <c r="AY444" s="13" t="n">
        <v>0</v>
      </c>
      <c r="AZ444" s="11" t="n">
        <v>0</v>
      </c>
      <c r="BA444" s="13" t="n">
        <v>0</v>
      </c>
      <c r="BB444" s="11" t="n">
        <v>0</v>
      </c>
      <c r="BC444" s="13" t="n">
        <v>0</v>
      </c>
      <c r="BD444" s="11" t="n">
        <v>0</v>
      </c>
      <c r="BE444" s="13" t="n">
        <v>0</v>
      </c>
      <c r="BF444" s="11" t="n">
        <v>8040</v>
      </c>
      <c r="BG444" s="13" t="n">
        <v>13551.61683514089</v>
      </c>
      <c r="BH444" s="27">
        <f>AJ444+AL444+AN444+AP444+AR444+AT444+AV444+AX444+AZ444+BB444+BD444+BF444</f>
        <v/>
      </c>
      <c r="BI444" s="28">
        <f>AK444+AM444+AO444+AQ444+AS444+AU444+AW444+AY444+BA444+BC444+BE444+BG444</f>
        <v/>
      </c>
      <c r="BJ444" s="11">
        <f>BH444-AH444</f>
        <v/>
      </c>
      <c r="BK444" s="12">
        <f>IF(AH444&gt;0, BJ444/AH444, 0)</f>
        <v/>
      </c>
      <c r="BL444" s="13">
        <f>BI444-AI444</f>
        <v/>
      </c>
      <c r="BM444" s="12">
        <f>IF(AI444&gt;0, BL444/AI444, 0)</f>
        <v/>
      </c>
    </row>
    <row r="445">
      <c r="A445" s="19" t="inlineStr">
        <is>
          <t>García</t>
        </is>
      </c>
      <c r="B445" s="19" t="inlineStr">
        <is>
          <t>LÍBANO</t>
        </is>
      </c>
      <c r="C445" s="19" t="inlineStr">
        <is>
          <t>BELAGRI FOR AGRICULTURE-GEORGES BOU MON</t>
        </is>
      </c>
      <c r="D445" s="10" t="inlineStr">
        <is>
          <t>Consolidado/estratégico</t>
        </is>
      </c>
      <c r="E445" s="10" t="inlineStr">
        <is>
          <t>BC0005LB</t>
        </is>
      </c>
      <c r="F445" s="19" t="inlineStr">
        <is>
          <t>BITTER-CAL, 5 KG</t>
        </is>
      </c>
      <c r="G445" s="22" t="n">
        <v>5</v>
      </c>
      <c r="H445" s="13" t="n">
        <v>2.6362</v>
      </c>
      <c r="I445" s="13" t="n">
        <v>2.747915670626338</v>
      </c>
      <c r="J445" s="11" t="n">
        <v>0</v>
      </c>
      <c r="K445" s="13" t="n">
        <v>0</v>
      </c>
      <c r="L445" s="11" t="n">
        <v>0</v>
      </c>
      <c r="M445" s="13" t="n">
        <v>0</v>
      </c>
      <c r="N445" s="11" t="n">
        <v>0</v>
      </c>
      <c r="O445" s="13" t="n">
        <v>0</v>
      </c>
      <c r="P445" s="11" t="n">
        <v>0</v>
      </c>
      <c r="Q445" s="13" t="n">
        <v>0</v>
      </c>
      <c r="R445" s="11" t="n">
        <v>0</v>
      </c>
      <c r="S445" s="13" t="n">
        <v>0</v>
      </c>
      <c r="T445" s="11" t="n">
        <v>0</v>
      </c>
      <c r="U445" s="13" t="n">
        <v>0</v>
      </c>
      <c r="V445" s="11" t="n">
        <v>0</v>
      </c>
      <c r="W445" s="13" t="n">
        <v>0</v>
      </c>
      <c r="X445" s="11" t="n">
        <v>0</v>
      </c>
      <c r="Y445" s="13" t="n">
        <v>0</v>
      </c>
      <c r="Z445" s="11" t="n">
        <v>0</v>
      </c>
      <c r="AA445" s="13" t="n">
        <v>0</v>
      </c>
      <c r="AB445" s="11" t="n">
        <v>0</v>
      </c>
      <c r="AC445" s="13" t="n">
        <v>0</v>
      </c>
      <c r="AD445" s="11" t="n">
        <v>0</v>
      </c>
      <c r="AE445" s="13" t="n">
        <v>0</v>
      </c>
      <c r="AF445" s="11" t="n">
        <v>10000</v>
      </c>
      <c r="AG445" s="13" t="n">
        <v>26362</v>
      </c>
      <c r="AH445" s="25">
        <f>J445+L445+N445+P445+R445+T445+V445+X445+Z445+AB445+AD445+AF445</f>
        <v/>
      </c>
      <c r="AI445" s="26">
        <f>K445+M445+O445+Q445+S445+U445+W445+Y445+AA445+AC445+AE445+AG445</f>
        <v/>
      </c>
      <c r="AJ445" s="11" t="n">
        <v>0</v>
      </c>
      <c r="AK445" s="13" t="n">
        <v>0</v>
      </c>
      <c r="AL445" s="11" t="n">
        <v>0</v>
      </c>
      <c r="AM445" s="13" t="n">
        <v>0</v>
      </c>
      <c r="AN445" s="11" t="n">
        <v>0</v>
      </c>
      <c r="AO445" s="13" t="n">
        <v>0</v>
      </c>
      <c r="AP445" s="11" t="n">
        <v>0</v>
      </c>
      <c r="AQ445" s="13" t="n">
        <v>0</v>
      </c>
      <c r="AR445" s="11" t="n">
        <v>0</v>
      </c>
      <c r="AS445" s="13" t="n">
        <v>0</v>
      </c>
      <c r="AT445" s="11" t="n">
        <v>0</v>
      </c>
      <c r="AU445" s="13" t="n">
        <v>0</v>
      </c>
      <c r="AV445" s="11" t="n">
        <v>0</v>
      </c>
      <c r="AW445" s="13" t="n">
        <v>0</v>
      </c>
      <c r="AX445" s="11" t="n">
        <v>0</v>
      </c>
      <c r="AY445" s="13" t="n">
        <v>0</v>
      </c>
      <c r="AZ445" s="11" t="n">
        <v>0</v>
      </c>
      <c r="BA445" s="13" t="n">
        <v>0</v>
      </c>
      <c r="BB445" s="11" t="n">
        <v>0</v>
      </c>
      <c r="BC445" s="13" t="n">
        <v>0</v>
      </c>
      <c r="BD445" s="11" t="n">
        <v>0</v>
      </c>
      <c r="BE445" s="13" t="n">
        <v>0</v>
      </c>
      <c r="BF445" s="11" t="n">
        <v>10700</v>
      </c>
      <c r="BG445" s="13" t="n">
        <v>29402.69767570182</v>
      </c>
      <c r="BH445" s="27">
        <f>AJ445+AL445+AN445+AP445+AR445+AT445+AV445+AX445+AZ445+BB445+BD445+BF445</f>
        <v/>
      </c>
      <c r="BI445" s="28">
        <f>AK445+AM445+AO445+AQ445+AS445+AU445+AW445+AY445+BA445+BC445+BE445+BG445</f>
        <v/>
      </c>
      <c r="BJ445" s="11">
        <f>BH445-AH445</f>
        <v/>
      </c>
      <c r="BK445" s="12">
        <f>IF(AH445&gt;0, BJ445/AH445, 0)</f>
        <v/>
      </c>
      <c r="BL445" s="13">
        <f>BI445-AI445</f>
        <v/>
      </c>
      <c r="BM445" s="12">
        <f>IF(AI445&gt;0, BL445/AI445, 0)</f>
        <v/>
      </c>
    </row>
    <row r="446">
      <c r="A446" s="19" t="inlineStr">
        <is>
          <t>García</t>
        </is>
      </c>
      <c r="B446" s="19" t="inlineStr">
        <is>
          <t>LÍBANO</t>
        </is>
      </c>
      <c r="C446" s="19" t="inlineStr">
        <is>
          <t>BELAGRI FOR AGRICULTURE-GEORGES BOU MON</t>
        </is>
      </c>
      <c r="D446" s="10" t="inlineStr">
        <is>
          <t>Consolidado/estratégico</t>
        </is>
      </c>
      <c r="E446" s="10" t="inlineStr">
        <is>
          <t>BPLUS0005LB</t>
        </is>
      </c>
      <c r="F446" s="19" t="inlineStr">
        <is>
          <t>BOROCAL PLUS, 5 KG</t>
        </is>
      </c>
      <c r="G446" s="22" t="n">
        <v>5</v>
      </c>
      <c r="H446" s="13" t="n">
        <v>3.528</v>
      </c>
      <c r="I446" s="13" t="n">
        <v>3.677507960689523</v>
      </c>
      <c r="J446" s="11" t="n">
        <v>0</v>
      </c>
      <c r="K446" s="13" t="n">
        <v>0</v>
      </c>
      <c r="L446" s="11" t="n">
        <v>0</v>
      </c>
      <c r="M446" s="13" t="n">
        <v>0</v>
      </c>
      <c r="N446" s="11" t="n">
        <v>0</v>
      </c>
      <c r="O446" s="13" t="n">
        <v>0</v>
      </c>
      <c r="P446" s="11" t="n">
        <v>0</v>
      </c>
      <c r="Q446" s="13" t="n">
        <v>0</v>
      </c>
      <c r="R446" s="11" t="n">
        <v>0</v>
      </c>
      <c r="S446" s="13" t="n">
        <v>0</v>
      </c>
      <c r="T446" s="11" t="n">
        <v>0</v>
      </c>
      <c r="U446" s="13" t="n">
        <v>0</v>
      </c>
      <c r="V446" s="11" t="n">
        <v>0</v>
      </c>
      <c r="W446" s="13" t="n">
        <v>0</v>
      </c>
      <c r="X446" s="11" t="n">
        <v>0</v>
      </c>
      <c r="Y446" s="13" t="n">
        <v>0</v>
      </c>
      <c r="Z446" s="11" t="n">
        <v>0</v>
      </c>
      <c r="AA446" s="13" t="n">
        <v>0</v>
      </c>
      <c r="AB446" s="11" t="n">
        <v>0</v>
      </c>
      <c r="AC446" s="13" t="n">
        <v>0</v>
      </c>
      <c r="AD446" s="11" t="n">
        <v>0</v>
      </c>
      <c r="AE446" s="13" t="n">
        <v>0</v>
      </c>
      <c r="AF446" s="11" t="n">
        <v>1000</v>
      </c>
      <c r="AG446" s="13" t="n">
        <v>3528</v>
      </c>
      <c r="AH446" s="25">
        <f>J446+L446+N446+P446+R446+T446+V446+X446+Z446+AB446+AD446+AF446</f>
        <v/>
      </c>
      <c r="AI446" s="26">
        <f>K446+M446+O446+Q446+S446+U446+W446+Y446+AA446+AC446+AE446+AG446</f>
        <v/>
      </c>
      <c r="AJ446" s="11" t="n">
        <v>0</v>
      </c>
      <c r="AK446" s="13" t="n">
        <v>0</v>
      </c>
      <c r="AL446" s="11" t="n">
        <v>0</v>
      </c>
      <c r="AM446" s="13" t="n">
        <v>0</v>
      </c>
      <c r="AN446" s="11" t="n">
        <v>0</v>
      </c>
      <c r="AO446" s="13" t="n">
        <v>0</v>
      </c>
      <c r="AP446" s="11" t="n">
        <v>0</v>
      </c>
      <c r="AQ446" s="13" t="n">
        <v>0</v>
      </c>
      <c r="AR446" s="11" t="n">
        <v>0</v>
      </c>
      <c r="AS446" s="13" t="n">
        <v>0</v>
      </c>
      <c r="AT446" s="11" t="n">
        <v>0</v>
      </c>
      <c r="AU446" s="13" t="n">
        <v>0</v>
      </c>
      <c r="AV446" s="11" t="n">
        <v>0</v>
      </c>
      <c r="AW446" s="13" t="n">
        <v>0</v>
      </c>
      <c r="AX446" s="11" t="n">
        <v>0</v>
      </c>
      <c r="AY446" s="13" t="n">
        <v>0</v>
      </c>
      <c r="AZ446" s="11" t="n">
        <v>0</v>
      </c>
      <c r="BA446" s="13" t="n">
        <v>0</v>
      </c>
      <c r="BB446" s="11" t="n">
        <v>0</v>
      </c>
      <c r="BC446" s="13" t="n">
        <v>0</v>
      </c>
      <c r="BD446" s="11" t="n">
        <v>0</v>
      </c>
      <c r="BE446" s="13" t="n">
        <v>0</v>
      </c>
      <c r="BF446" s="11" t="n">
        <v>1015</v>
      </c>
      <c r="BG446" s="13" t="n">
        <v>3732.670580099866</v>
      </c>
      <c r="BH446" s="27">
        <f>AJ446+AL446+AN446+AP446+AR446+AT446+AV446+AX446+AZ446+BB446+BD446+BF446</f>
        <v/>
      </c>
      <c r="BI446" s="28">
        <f>AK446+AM446+AO446+AQ446+AS446+AU446+AW446+AY446+BA446+BC446+BE446+BG446</f>
        <v/>
      </c>
      <c r="BJ446" s="11">
        <f>BH446-AH446</f>
        <v/>
      </c>
      <c r="BK446" s="12">
        <f>IF(AH446&gt;0, BJ446/AH446, 0)</f>
        <v/>
      </c>
      <c r="BL446" s="13">
        <f>BI446-AI446</f>
        <v/>
      </c>
      <c r="BM446" s="12">
        <f>IF(AI446&gt;0, BL446/AI446, 0)</f>
        <v/>
      </c>
    </row>
    <row r="447">
      <c r="A447" s="19" t="inlineStr">
        <is>
          <t>García</t>
        </is>
      </c>
      <c r="B447" s="19" t="inlineStr">
        <is>
          <t>MARRUECOS</t>
        </is>
      </c>
      <c r="C447" s="19" t="inlineStr">
        <is>
          <t>STE BBMAGRI, SARL</t>
        </is>
      </c>
      <c r="D447" s="10" t="inlineStr">
        <is>
          <t>Consolidado/estratégico</t>
        </is>
      </c>
      <c r="E447" s="10" t="inlineStr">
        <is>
          <t>A-50(2)0005MA</t>
        </is>
      </c>
      <c r="F447" s="19" t="inlineStr">
        <is>
          <t>CODIORGAN-A50, 5 KG</t>
        </is>
      </c>
      <c r="G447" s="22" t="n">
        <v>5</v>
      </c>
      <c r="H447" s="13" t="n">
        <v>4.34</v>
      </c>
      <c r="I447" s="13" t="n">
        <v>4.523918523070445</v>
      </c>
      <c r="J447" s="11" t="n">
        <v>0</v>
      </c>
      <c r="K447" s="13" t="n">
        <v>0</v>
      </c>
      <c r="L447" s="11" t="n">
        <v>0</v>
      </c>
      <c r="M447" s="13" t="n">
        <v>0</v>
      </c>
      <c r="N447" s="11" t="n">
        <v>0</v>
      </c>
      <c r="O447" s="13" t="n">
        <v>0</v>
      </c>
      <c r="P447" s="11" t="n">
        <v>0</v>
      </c>
      <c r="Q447" s="13" t="n">
        <v>0</v>
      </c>
      <c r="R447" s="11" t="n">
        <v>0</v>
      </c>
      <c r="S447" s="13" t="n">
        <v>0</v>
      </c>
      <c r="T447" s="11" t="n">
        <v>0</v>
      </c>
      <c r="U447" s="13" t="n">
        <v>0</v>
      </c>
      <c r="V447" s="11" t="n">
        <v>0</v>
      </c>
      <c r="W447" s="13" t="n">
        <v>0</v>
      </c>
      <c r="X447" s="11" t="n">
        <v>1978.471348386426</v>
      </c>
      <c r="Y447" s="13" t="n">
        <v>8586.565651997091</v>
      </c>
      <c r="Z447" s="11" t="n">
        <v>0</v>
      </c>
      <c r="AA447" s="13" t="n">
        <v>0</v>
      </c>
      <c r="AB447" s="11" t="n">
        <v>0</v>
      </c>
      <c r="AC447" s="13" t="n">
        <v>0</v>
      </c>
      <c r="AD447" s="11" t="n">
        <v>0</v>
      </c>
      <c r="AE447" s="13" t="n">
        <v>0</v>
      </c>
      <c r="AF447" s="11" t="n">
        <v>0</v>
      </c>
      <c r="AG447" s="13" t="n">
        <v>0</v>
      </c>
      <c r="AH447" s="25">
        <f>J447+L447+N447+P447+R447+T447+V447+X447+Z447+AB447+AD447+AF447</f>
        <v/>
      </c>
      <c r="AI447" s="26">
        <f>K447+M447+O447+Q447+S447+U447+W447+Y447+AA447+AC447+AE447+AG447</f>
        <v/>
      </c>
      <c r="AJ447" s="11" t="n">
        <v>0</v>
      </c>
      <c r="AK447" s="13" t="n">
        <v>0</v>
      </c>
      <c r="AL447" s="11" t="n">
        <v>0</v>
      </c>
      <c r="AM447" s="13" t="n">
        <v>0</v>
      </c>
      <c r="AN447" s="11" t="n">
        <v>0</v>
      </c>
      <c r="AO447" s="13" t="n">
        <v>0</v>
      </c>
      <c r="AP447" s="11" t="n">
        <v>0</v>
      </c>
      <c r="AQ447" s="13" t="n">
        <v>0</v>
      </c>
      <c r="AR447" s="11" t="n">
        <v>0</v>
      </c>
      <c r="AS447" s="13" t="n">
        <v>0</v>
      </c>
      <c r="AT447" s="11" t="n">
        <v>0</v>
      </c>
      <c r="AU447" s="13" t="n">
        <v>0</v>
      </c>
      <c r="AV447" s="11" t="n">
        <v>0</v>
      </c>
      <c r="AW447" s="13" t="n">
        <v>0</v>
      </c>
      <c r="AX447" s="11" t="n">
        <v>2495</v>
      </c>
      <c r="AY447" s="13" t="n">
        <v>11287.17671506076</v>
      </c>
      <c r="AZ447" s="11" t="n">
        <v>0</v>
      </c>
      <c r="BA447" s="13" t="n">
        <v>0</v>
      </c>
      <c r="BB447" s="11" t="n">
        <v>0</v>
      </c>
      <c r="BC447" s="13" t="n">
        <v>0</v>
      </c>
      <c r="BD447" s="11" t="n">
        <v>0</v>
      </c>
      <c r="BE447" s="13" t="n">
        <v>0</v>
      </c>
      <c r="BF447" s="11" t="n">
        <v>1195</v>
      </c>
      <c r="BG447" s="13" t="n">
        <v>5406.082635069181</v>
      </c>
      <c r="BH447" s="27">
        <f>AJ447+AL447+AN447+AP447+AR447+AT447+AV447+AX447+AZ447+BB447+BD447+BF447</f>
        <v/>
      </c>
      <c r="BI447" s="28">
        <f>AK447+AM447+AO447+AQ447+AS447+AU447+AW447+AY447+BA447+BC447+BE447+BG447</f>
        <v/>
      </c>
      <c r="BJ447" s="11">
        <f>BH447-AH447</f>
        <v/>
      </c>
      <c r="BK447" s="12">
        <f>IF(AH447&gt;0, BJ447/AH447, 0)</f>
        <v/>
      </c>
      <c r="BL447" s="13">
        <f>BI447-AI447</f>
        <v/>
      </c>
      <c r="BM447" s="12">
        <f>IF(AI447&gt;0, BL447/AI447, 0)</f>
        <v/>
      </c>
    </row>
    <row r="448">
      <c r="A448" s="19" t="inlineStr">
        <is>
          <t>García</t>
        </is>
      </c>
      <c r="B448" s="19" t="inlineStr">
        <is>
          <t>MARRUECOS</t>
        </is>
      </c>
      <c r="C448" s="19" t="inlineStr">
        <is>
          <t>STE BBMAGRI, SARL</t>
        </is>
      </c>
      <c r="D448" s="10" t="inlineStr">
        <is>
          <t>Consolidado/estratégico</t>
        </is>
      </c>
      <c r="E448" s="10" t="inlineStr">
        <is>
          <t>A-50(2)0020MA</t>
        </is>
      </c>
      <c r="F448" s="19" t="inlineStr">
        <is>
          <t>CODIORGAN A-50</t>
        </is>
      </c>
      <c r="G448" s="22" t="n">
        <v>20</v>
      </c>
      <c r="H448" s="13" t="n">
        <v>4.23</v>
      </c>
      <c r="I448" s="13" t="n">
        <v>4.409256993683868</v>
      </c>
      <c r="J448" s="11" t="n">
        <v>1978.471348386426</v>
      </c>
      <c r="K448" s="13" t="n">
        <v>8368.933803674585</v>
      </c>
      <c r="L448" s="11" t="n">
        <v>0</v>
      </c>
      <c r="M448" s="13" t="n">
        <v>0</v>
      </c>
      <c r="N448" s="11" t="n">
        <v>0</v>
      </c>
      <c r="O448" s="13" t="n">
        <v>0</v>
      </c>
      <c r="P448" s="11" t="n">
        <v>0</v>
      </c>
      <c r="Q448" s="13" t="n">
        <v>0</v>
      </c>
      <c r="R448" s="11" t="n">
        <v>0</v>
      </c>
      <c r="S448" s="13" t="n">
        <v>0</v>
      </c>
      <c r="T448" s="11" t="n">
        <v>0</v>
      </c>
      <c r="U448" s="13" t="n">
        <v>0</v>
      </c>
      <c r="V448" s="11" t="n">
        <v>0</v>
      </c>
      <c r="W448" s="13" t="n">
        <v>0</v>
      </c>
      <c r="X448" s="11" t="n">
        <v>0</v>
      </c>
      <c r="Y448" s="13" t="n">
        <v>0</v>
      </c>
      <c r="Z448" s="11" t="n">
        <v>0</v>
      </c>
      <c r="AA448" s="13" t="n">
        <v>0</v>
      </c>
      <c r="AB448" s="11" t="n">
        <v>0</v>
      </c>
      <c r="AC448" s="13" t="n">
        <v>0</v>
      </c>
      <c r="AD448" s="11" t="n">
        <v>0</v>
      </c>
      <c r="AE448" s="13" t="n">
        <v>0</v>
      </c>
      <c r="AF448" s="11" t="n">
        <v>0</v>
      </c>
      <c r="AG448" s="13" t="n">
        <v>0</v>
      </c>
      <c r="AH448" s="25">
        <f>J448+L448+N448+P448+R448+T448+V448+X448+Z448+AB448+AD448+AF448</f>
        <v/>
      </c>
      <c r="AI448" s="26">
        <f>K448+M448+O448+Q448+S448+U448+W448+Y448+AA448+AC448+AE448+AG448</f>
        <v/>
      </c>
      <c r="AJ448" s="11" t="n">
        <v>2380</v>
      </c>
      <c r="AK448" s="13" t="n">
        <v>10494.0316449676</v>
      </c>
      <c r="AL448" s="11" t="n">
        <v>0</v>
      </c>
      <c r="AM448" s="13" t="n">
        <v>0</v>
      </c>
      <c r="AN448" s="11" t="n">
        <v>0</v>
      </c>
      <c r="AO448" s="13" t="n">
        <v>0</v>
      </c>
      <c r="AP448" s="11" t="n">
        <v>0</v>
      </c>
      <c r="AQ448" s="13" t="n">
        <v>0</v>
      </c>
      <c r="AR448" s="11" t="n">
        <v>0</v>
      </c>
      <c r="AS448" s="13" t="n">
        <v>0</v>
      </c>
      <c r="AT448" s="11" t="n">
        <v>0</v>
      </c>
      <c r="AU448" s="13" t="n">
        <v>0</v>
      </c>
      <c r="AV448" s="11" t="n">
        <v>0</v>
      </c>
      <c r="AW448" s="13" t="n">
        <v>0</v>
      </c>
      <c r="AX448" s="11" t="n">
        <v>0</v>
      </c>
      <c r="AY448" s="13" t="n">
        <v>0</v>
      </c>
      <c r="AZ448" s="11" t="n">
        <v>0</v>
      </c>
      <c r="BA448" s="13" t="n">
        <v>0</v>
      </c>
      <c r="BB448" s="11" t="n">
        <v>0</v>
      </c>
      <c r="BC448" s="13" t="n">
        <v>0</v>
      </c>
      <c r="BD448" s="11" t="n">
        <v>0</v>
      </c>
      <c r="BE448" s="13" t="n">
        <v>0</v>
      </c>
      <c r="BF448" s="11" t="n">
        <v>0</v>
      </c>
      <c r="BG448" s="13" t="n">
        <v>0</v>
      </c>
      <c r="BH448" s="27">
        <f>AJ448+AL448+AN448+AP448+AR448+AT448+AV448+AX448+AZ448+BB448+BD448+BF448</f>
        <v/>
      </c>
      <c r="BI448" s="28">
        <f>AK448+AM448+AO448+AQ448+AS448+AU448+AW448+AY448+BA448+BC448+BE448+BG448</f>
        <v/>
      </c>
      <c r="BJ448" s="11">
        <f>BH448-AH448</f>
        <v/>
      </c>
      <c r="BK448" s="12">
        <f>IF(AH448&gt;0, BJ448/AH448, 0)</f>
        <v/>
      </c>
      <c r="BL448" s="13">
        <f>BI448-AI448</f>
        <v/>
      </c>
      <c r="BM448" s="12">
        <f>IF(AI448&gt;0, BL448/AI448, 0)</f>
        <v/>
      </c>
    </row>
    <row r="449">
      <c r="A449" s="19" t="inlineStr">
        <is>
          <t>García</t>
        </is>
      </c>
      <c r="B449" s="19" t="inlineStr">
        <is>
          <t>MARRUECOS</t>
        </is>
      </c>
      <c r="C449" s="19" t="inlineStr">
        <is>
          <t>STE BBMAGRI, SARL</t>
        </is>
      </c>
      <c r="D449" s="10" t="inlineStr">
        <is>
          <t>Consolidado/estratégico</t>
        </is>
      </c>
      <c r="E449" s="10" t="inlineStr">
        <is>
          <t>A-50(2)0020MA</t>
        </is>
      </c>
      <c r="F449" s="19" t="inlineStr">
        <is>
          <t>CODIORGAN-A50, 20 KG</t>
        </is>
      </c>
      <c r="G449" s="22" t="n">
        <v>20</v>
      </c>
      <c r="H449" s="13" t="n">
        <v>4.23</v>
      </c>
      <c r="I449" s="13" t="n">
        <v>4.409256993683867</v>
      </c>
      <c r="J449" s="11" t="n">
        <v>0</v>
      </c>
      <c r="K449" s="13" t="n">
        <v>0</v>
      </c>
      <c r="L449" s="11" t="n">
        <v>0</v>
      </c>
      <c r="M449" s="13" t="n">
        <v>0</v>
      </c>
      <c r="N449" s="11" t="n">
        <v>0</v>
      </c>
      <c r="O449" s="13" t="n">
        <v>0</v>
      </c>
      <c r="P449" s="11" t="n">
        <v>0</v>
      </c>
      <c r="Q449" s="13" t="n">
        <v>0</v>
      </c>
      <c r="R449" s="11" t="n">
        <v>0</v>
      </c>
      <c r="S449" s="13" t="n">
        <v>0</v>
      </c>
      <c r="T449" s="11" t="n">
        <v>0</v>
      </c>
      <c r="U449" s="13" t="n">
        <v>0</v>
      </c>
      <c r="V449" s="11" t="n">
        <v>0</v>
      </c>
      <c r="W449" s="13" t="n">
        <v>0</v>
      </c>
      <c r="X449" s="11" t="n">
        <v>989.2356741932132</v>
      </c>
      <c r="Y449" s="13" t="n">
        <v>4184.466901837292</v>
      </c>
      <c r="Z449" s="11" t="n">
        <v>0</v>
      </c>
      <c r="AA449" s="13" t="n">
        <v>0</v>
      </c>
      <c r="AB449" s="11" t="n">
        <v>2000</v>
      </c>
      <c r="AC449" s="13" t="n">
        <v>8460</v>
      </c>
      <c r="AD449" s="11" t="n">
        <v>0</v>
      </c>
      <c r="AE449" s="13" t="n">
        <v>0</v>
      </c>
      <c r="AF449" s="11" t="n">
        <v>1000</v>
      </c>
      <c r="AG449" s="13" t="n">
        <v>4230</v>
      </c>
      <c r="AH449" s="25">
        <f>J449+L449+N449+P449+R449+T449+V449+X449+Z449+AB449+AD449+AF449</f>
        <v/>
      </c>
      <c r="AI449" s="26">
        <f>K449+M449+O449+Q449+S449+U449+W449+Y449+AA449+AC449+AE449+AG449</f>
        <v/>
      </c>
      <c r="AJ449" s="11" t="n">
        <v>0</v>
      </c>
      <c r="AK449" s="13" t="n">
        <v>0</v>
      </c>
      <c r="AL449" s="11" t="n">
        <v>0</v>
      </c>
      <c r="AM449" s="13" t="n">
        <v>0</v>
      </c>
      <c r="AN449" s="11" t="n">
        <v>0</v>
      </c>
      <c r="AO449" s="13" t="n">
        <v>0</v>
      </c>
      <c r="AP449" s="11" t="n">
        <v>0</v>
      </c>
      <c r="AQ449" s="13" t="n">
        <v>0</v>
      </c>
      <c r="AR449" s="11" t="n">
        <v>0</v>
      </c>
      <c r="AS449" s="13" t="n">
        <v>0</v>
      </c>
      <c r="AT449" s="11" t="n">
        <v>0</v>
      </c>
      <c r="AU449" s="13" t="n">
        <v>0</v>
      </c>
      <c r="AV449" s="11" t="n">
        <v>0</v>
      </c>
      <c r="AW449" s="13" t="n">
        <v>0</v>
      </c>
      <c r="AX449" s="11" t="n">
        <v>1200</v>
      </c>
      <c r="AY449" s="13" t="n">
        <v>5291.10839242064</v>
      </c>
      <c r="AZ449" s="11" t="n">
        <v>0</v>
      </c>
      <c r="BA449" s="13" t="n">
        <v>0</v>
      </c>
      <c r="BB449" s="11" t="n">
        <v>1140</v>
      </c>
      <c r="BC449" s="13" t="n">
        <v>5026.552972799608</v>
      </c>
      <c r="BD449" s="11" t="n">
        <v>0</v>
      </c>
      <c r="BE449" s="13" t="n">
        <v>0</v>
      </c>
      <c r="BF449" s="11" t="n">
        <v>0</v>
      </c>
      <c r="BG449" s="13" t="n">
        <v>0</v>
      </c>
      <c r="BH449" s="27">
        <f>AJ449+AL449+AN449+AP449+AR449+AT449+AV449+AX449+AZ449+BB449+BD449+BF449</f>
        <v/>
      </c>
      <c r="BI449" s="28">
        <f>AK449+AM449+AO449+AQ449+AS449+AU449+AW449+AY449+BA449+BC449+BE449+BG449</f>
        <v/>
      </c>
      <c r="BJ449" s="11">
        <f>BH449-AH449</f>
        <v/>
      </c>
      <c r="BK449" s="12">
        <f>IF(AH449&gt;0, BJ449/AH449, 0)</f>
        <v/>
      </c>
      <c r="BL449" s="13">
        <f>BI449-AI449</f>
        <v/>
      </c>
      <c r="BM449" s="12">
        <f>IF(AI449&gt;0, BL449/AI449, 0)</f>
        <v/>
      </c>
    </row>
    <row r="450">
      <c r="A450" s="19" t="inlineStr">
        <is>
          <t>García</t>
        </is>
      </c>
      <c r="B450" s="19" t="inlineStr">
        <is>
          <t>MARRUECOS</t>
        </is>
      </c>
      <c r="C450" s="19" t="inlineStr">
        <is>
          <t>STE BBMAGRI, SARL</t>
        </is>
      </c>
      <c r="D450" s="10" t="inlineStr">
        <is>
          <t>Consolidado/estratégico</t>
        </is>
      </c>
      <c r="E450" s="10" t="inlineStr">
        <is>
          <t>AGNF0020MA</t>
        </is>
      </c>
      <c r="F450" s="19" t="inlineStr">
        <is>
          <t>CODIGREEN, 20 L</t>
        </is>
      </c>
      <c r="G450" s="22" t="n">
        <v>20</v>
      </c>
      <c r="H450" s="13" t="n">
        <v>2.7</v>
      </c>
      <c r="I450" s="13" t="n">
        <v>2.814419357670553</v>
      </c>
      <c r="J450" s="11" t="n">
        <v>0</v>
      </c>
      <c r="K450" s="13" t="n">
        <v>0</v>
      </c>
      <c r="L450" s="11" t="n">
        <v>0</v>
      </c>
      <c r="M450" s="13" t="n">
        <v>0</v>
      </c>
      <c r="N450" s="11" t="n">
        <v>0</v>
      </c>
      <c r="O450" s="13" t="n">
        <v>0</v>
      </c>
      <c r="P450" s="11" t="n">
        <v>0</v>
      </c>
      <c r="Q450" s="13" t="n">
        <v>0</v>
      </c>
      <c r="R450" s="11" t="n">
        <v>0</v>
      </c>
      <c r="S450" s="13" t="n">
        <v>0</v>
      </c>
      <c r="T450" s="11" t="n">
        <v>0</v>
      </c>
      <c r="U450" s="13" t="n">
        <v>0</v>
      </c>
      <c r="V450" s="11" t="n">
        <v>0</v>
      </c>
      <c r="W450" s="13" t="n">
        <v>0</v>
      </c>
      <c r="X450" s="11" t="n">
        <v>989.2356741932132</v>
      </c>
      <c r="Y450" s="13" t="n">
        <v>2670.936320321676</v>
      </c>
      <c r="Z450" s="11" t="n">
        <v>0</v>
      </c>
      <c r="AA450" s="13" t="n">
        <v>0</v>
      </c>
      <c r="AB450" s="11" t="n">
        <v>0</v>
      </c>
      <c r="AC450" s="13" t="n">
        <v>0</v>
      </c>
      <c r="AD450" s="11" t="n">
        <v>0</v>
      </c>
      <c r="AE450" s="13" t="n">
        <v>0</v>
      </c>
      <c r="AF450" s="11" t="n">
        <v>0</v>
      </c>
      <c r="AG450" s="13" t="n">
        <v>0</v>
      </c>
      <c r="AH450" s="25">
        <f>J450+L450+N450+P450+R450+T450+V450+X450+Z450+AB450+AD450+AF450</f>
        <v/>
      </c>
      <c r="AI450" s="26">
        <f>K450+M450+O450+Q450+S450+U450+W450+Y450+AA450+AC450+AE450+AG450</f>
        <v/>
      </c>
      <c r="AJ450" s="11" t="n">
        <v>0</v>
      </c>
      <c r="AK450" s="13" t="n">
        <v>0</v>
      </c>
      <c r="AL450" s="11" t="n">
        <v>0</v>
      </c>
      <c r="AM450" s="13" t="n">
        <v>0</v>
      </c>
      <c r="AN450" s="11" t="n">
        <v>0</v>
      </c>
      <c r="AO450" s="13" t="n">
        <v>0</v>
      </c>
      <c r="AP450" s="11" t="n">
        <v>0</v>
      </c>
      <c r="AQ450" s="13" t="n">
        <v>0</v>
      </c>
      <c r="AR450" s="11" t="n">
        <v>0</v>
      </c>
      <c r="AS450" s="13" t="n">
        <v>0</v>
      </c>
      <c r="AT450" s="11" t="n">
        <v>0</v>
      </c>
      <c r="AU450" s="13" t="n">
        <v>0</v>
      </c>
      <c r="AV450" s="11" t="n">
        <v>0</v>
      </c>
      <c r="AW450" s="13" t="n">
        <v>0</v>
      </c>
      <c r="AX450" s="11" t="n">
        <v>1060</v>
      </c>
      <c r="AY450" s="13" t="n">
        <v>2983.284519130787</v>
      </c>
      <c r="AZ450" s="11" t="n">
        <v>0</v>
      </c>
      <c r="BA450" s="13" t="n">
        <v>0</v>
      </c>
      <c r="BB450" s="11" t="n">
        <v>0</v>
      </c>
      <c r="BC450" s="13" t="n">
        <v>0</v>
      </c>
      <c r="BD450" s="11" t="n">
        <v>0</v>
      </c>
      <c r="BE450" s="13" t="n">
        <v>0</v>
      </c>
      <c r="BF450" s="11" t="n">
        <v>0</v>
      </c>
      <c r="BG450" s="13" t="n">
        <v>0</v>
      </c>
      <c r="BH450" s="27">
        <f>AJ450+AL450+AN450+AP450+AR450+AT450+AV450+AX450+AZ450+BB450+BD450+BF450</f>
        <v/>
      </c>
      <c r="BI450" s="28">
        <f>AK450+AM450+AO450+AQ450+AS450+AU450+AW450+AY450+BA450+BC450+BE450+BG450</f>
        <v/>
      </c>
      <c r="BJ450" s="11">
        <f>BH450-AH450</f>
        <v/>
      </c>
      <c r="BK450" s="12">
        <f>IF(AH450&gt;0, BJ450/AH450, 0)</f>
        <v/>
      </c>
      <c r="BL450" s="13">
        <f>BI450-AI450</f>
        <v/>
      </c>
      <c r="BM450" s="12">
        <f>IF(AI450&gt;0, BL450/AI450, 0)</f>
        <v/>
      </c>
    </row>
    <row r="451">
      <c r="A451" s="19" t="inlineStr">
        <is>
          <t>García</t>
        </is>
      </c>
      <c r="B451" s="19" t="inlineStr">
        <is>
          <t>MARRUECOS</t>
        </is>
      </c>
      <c r="C451" s="19" t="inlineStr">
        <is>
          <t>STE BBMAGRI, SARL</t>
        </is>
      </c>
      <c r="D451" s="10" t="inlineStr">
        <is>
          <t>Consolidado/estratégico</t>
        </is>
      </c>
      <c r="E451" s="10" t="inlineStr">
        <is>
          <t>AGRMG0005MA</t>
        </is>
      </c>
      <c r="F451" s="19" t="inlineStr">
        <is>
          <t>AGROXIGREEN-Mg, 5 L</t>
        </is>
      </c>
      <c r="G451" s="22" t="n">
        <v>5</v>
      </c>
      <c r="H451" s="13" t="n">
        <v>3.02</v>
      </c>
      <c r="I451" s="13" t="n">
        <v>3.147980170431507</v>
      </c>
      <c r="J451" s="11" t="n">
        <v>0</v>
      </c>
      <c r="K451" s="13" t="n">
        <v>0</v>
      </c>
      <c r="L451" s="11" t="n">
        <v>0</v>
      </c>
      <c r="M451" s="13" t="n">
        <v>0</v>
      </c>
      <c r="N451" s="11" t="n">
        <v>0</v>
      </c>
      <c r="O451" s="13" t="n">
        <v>0</v>
      </c>
      <c r="P451" s="11" t="n">
        <v>0</v>
      </c>
      <c r="Q451" s="13" t="n">
        <v>0</v>
      </c>
      <c r="R451" s="11" t="n">
        <v>0</v>
      </c>
      <c r="S451" s="13" t="n">
        <v>0</v>
      </c>
      <c r="T451" s="11" t="n">
        <v>593.541404515928</v>
      </c>
      <c r="U451" s="13" t="n">
        <v>1792.495041638102</v>
      </c>
      <c r="V451" s="11" t="n">
        <v>0</v>
      </c>
      <c r="W451" s="13" t="n">
        <v>0</v>
      </c>
      <c r="X451" s="11" t="n">
        <v>0</v>
      </c>
      <c r="Y451" s="13" t="n">
        <v>0</v>
      </c>
      <c r="Z451" s="11" t="n">
        <v>0</v>
      </c>
      <c r="AA451" s="13" t="n">
        <v>0</v>
      </c>
      <c r="AB451" s="11" t="n">
        <v>0</v>
      </c>
      <c r="AC451" s="13" t="n">
        <v>0</v>
      </c>
      <c r="AD451" s="11" t="n">
        <v>0</v>
      </c>
      <c r="AE451" s="13" t="n">
        <v>0</v>
      </c>
      <c r="AF451" s="11" t="n">
        <v>0</v>
      </c>
      <c r="AG451" s="13" t="n">
        <v>0</v>
      </c>
      <c r="AH451" s="25">
        <f>J451+L451+N451+P451+R451+T451+V451+X451+Z451+AB451+AD451+AF451</f>
        <v/>
      </c>
      <c r="AI451" s="26">
        <f>K451+M451+O451+Q451+S451+U451+W451+Y451+AA451+AC451+AE451+AG451</f>
        <v/>
      </c>
      <c r="AJ451" s="11" t="n">
        <v>0</v>
      </c>
      <c r="AK451" s="13" t="n">
        <v>0</v>
      </c>
      <c r="AL451" s="11" t="n">
        <v>0</v>
      </c>
      <c r="AM451" s="13" t="n">
        <v>0</v>
      </c>
      <c r="AN451" s="11" t="n">
        <v>0</v>
      </c>
      <c r="AO451" s="13" t="n">
        <v>0</v>
      </c>
      <c r="AP451" s="11" t="n">
        <v>0</v>
      </c>
      <c r="AQ451" s="13" t="n">
        <v>0</v>
      </c>
      <c r="AR451" s="11" t="n">
        <v>0</v>
      </c>
      <c r="AS451" s="13" t="n">
        <v>0</v>
      </c>
      <c r="AT451" s="11" t="n">
        <v>715</v>
      </c>
      <c r="AU451" s="13" t="n">
        <v>2250.805821858527</v>
      </c>
      <c r="AV451" s="11" t="n">
        <v>0</v>
      </c>
      <c r="AW451" s="13" t="n">
        <v>0</v>
      </c>
      <c r="AX451" s="11" t="n">
        <v>0</v>
      </c>
      <c r="AY451" s="13" t="n">
        <v>0</v>
      </c>
      <c r="AZ451" s="11" t="n">
        <v>0</v>
      </c>
      <c r="BA451" s="13" t="n">
        <v>0</v>
      </c>
      <c r="BB451" s="11" t="n">
        <v>0</v>
      </c>
      <c r="BC451" s="13" t="n">
        <v>0</v>
      </c>
      <c r="BD451" s="11" t="n">
        <v>0</v>
      </c>
      <c r="BE451" s="13" t="n">
        <v>0</v>
      </c>
      <c r="BF451" s="11" t="n">
        <v>0</v>
      </c>
      <c r="BG451" s="13" t="n">
        <v>0</v>
      </c>
      <c r="BH451" s="27">
        <f>AJ451+AL451+AN451+AP451+AR451+AT451+AV451+AX451+AZ451+BB451+BD451+BF451</f>
        <v/>
      </c>
      <c r="BI451" s="28">
        <f>AK451+AM451+AO451+AQ451+AS451+AU451+AW451+AY451+BA451+BC451+BE451+BG451</f>
        <v/>
      </c>
      <c r="BJ451" s="11">
        <f>BH451-AH451</f>
        <v/>
      </c>
      <c r="BK451" s="12">
        <f>IF(AH451&gt;0, BJ451/AH451, 0)</f>
        <v/>
      </c>
      <c r="BL451" s="13">
        <f>BI451-AI451</f>
        <v/>
      </c>
      <c r="BM451" s="12">
        <f>IF(AI451&gt;0, BL451/AI451, 0)</f>
        <v/>
      </c>
    </row>
    <row r="452">
      <c r="A452" s="19" t="inlineStr">
        <is>
          <t>García</t>
        </is>
      </c>
      <c r="B452" s="19" t="inlineStr">
        <is>
          <t>MARRUECOS</t>
        </is>
      </c>
      <c r="C452" s="19" t="inlineStr">
        <is>
          <t>STE BBMAGRI, SARL</t>
        </is>
      </c>
      <c r="D452" s="10" t="inlineStr">
        <is>
          <t>Consolidado/estratégico</t>
        </is>
      </c>
      <c r="E452" s="10" t="inlineStr">
        <is>
          <t>AGRMGN0020MA</t>
        </is>
      </c>
      <c r="F452" s="19" t="inlineStr">
        <is>
          <t>AGROXIGREEN-MG, 20 L</t>
        </is>
      </c>
      <c r="G452" s="22" t="n">
        <v>20</v>
      </c>
      <c r="H452" s="13" t="n">
        <v>2.75</v>
      </c>
      <c r="I452" s="13" t="n">
        <v>2.866538234664453</v>
      </c>
      <c r="J452" s="11" t="n">
        <v>0</v>
      </c>
      <c r="K452" s="13" t="n">
        <v>0</v>
      </c>
      <c r="L452" s="11" t="n">
        <v>0</v>
      </c>
      <c r="M452" s="13" t="n">
        <v>0</v>
      </c>
      <c r="N452" s="11" t="n">
        <v>0</v>
      </c>
      <c r="O452" s="13" t="n">
        <v>0</v>
      </c>
      <c r="P452" s="11" t="n">
        <v>0</v>
      </c>
      <c r="Q452" s="13" t="n">
        <v>0</v>
      </c>
      <c r="R452" s="11" t="n">
        <v>0</v>
      </c>
      <c r="S452" s="13" t="n">
        <v>0</v>
      </c>
      <c r="T452" s="11" t="n">
        <v>989.2356741932132</v>
      </c>
      <c r="U452" s="13" t="n">
        <v>2720.398104031337</v>
      </c>
      <c r="V452" s="11" t="n">
        <v>0</v>
      </c>
      <c r="W452" s="13" t="n">
        <v>0</v>
      </c>
      <c r="X452" s="11" t="n">
        <v>0</v>
      </c>
      <c r="Y452" s="13" t="n">
        <v>0</v>
      </c>
      <c r="Z452" s="11" t="n">
        <v>0</v>
      </c>
      <c r="AA452" s="13" t="n">
        <v>0</v>
      </c>
      <c r="AB452" s="11" t="n">
        <v>0</v>
      </c>
      <c r="AC452" s="13" t="n">
        <v>0</v>
      </c>
      <c r="AD452" s="11" t="n">
        <v>0</v>
      </c>
      <c r="AE452" s="13" t="n">
        <v>0</v>
      </c>
      <c r="AF452" s="11" t="n">
        <v>0</v>
      </c>
      <c r="AG452" s="13" t="n">
        <v>0</v>
      </c>
      <c r="AH452" s="25">
        <f>J452+L452+N452+P452+R452+T452+V452+X452+Z452+AB452+AD452+AF452</f>
        <v/>
      </c>
      <c r="AI452" s="26">
        <f>K452+M452+O452+Q452+S452+U452+W452+Y452+AA452+AC452+AE452+AG452</f>
        <v/>
      </c>
      <c r="AJ452" s="11" t="n">
        <v>0</v>
      </c>
      <c r="AK452" s="13" t="n">
        <v>0</v>
      </c>
      <c r="AL452" s="11" t="n">
        <v>0</v>
      </c>
      <c r="AM452" s="13" t="n">
        <v>0</v>
      </c>
      <c r="AN452" s="11" t="n">
        <v>0</v>
      </c>
      <c r="AO452" s="13" t="n">
        <v>0</v>
      </c>
      <c r="AP452" s="11" t="n">
        <v>0</v>
      </c>
      <c r="AQ452" s="13" t="n">
        <v>0</v>
      </c>
      <c r="AR452" s="11" t="n">
        <v>0</v>
      </c>
      <c r="AS452" s="13" t="n">
        <v>0</v>
      </c>
      <c r="AT452" s="11" t="n">
        <v>1200</v>
      </c>
      <c r="AU452" s="13" t="n">
        <v>3439.845881597344</v>
      </c>
      <c r="AV452" s="11" t="n">
        <v>0</v>
      </c>
      <c r="AW452" s="13" t="n">
        <v>0</v>
      </c>
      <c r="AX452" s="11" t="n">
        <v>0</v>
      </c>
      <c r="AY452" s="13" t="n">
        <v>0</v>
      </c>
      <c r="AZ452" s="11" t="n">
        <v>0</v>
      </c>
      <c r="BA452" s="13" t="n">
        <v>0</v>
      </c>
      <c r="BB452" s="11" t="n">
        <v>0</v>
      </c>
      <c r="BC452" s="13" t="n">
        <v>0</v>
      </c>
      <c r="BD452" s="11" t="n">
        <v>0</v>
      </c>
      <c r="BE452" s="13" t="n">
        <v>0</v>
      </c>
      <c r="BF452" s="11" t="n">
        <v>0</v>
      </c>
      <c r="BG452" s="13" t="n">
        <v>0</v>
      </c>
      <c r="BH452" s="27">
        <f>AJ452+AL452+AN452+AP452+AR452+AT452+AV452+AX452+AZ452+BB452+BD452+BF452</f>
        <v/>
      </c>
      <c r="BI452" s="28">
        <f>AK452+AM452+AO452+AQ452+AS452+AU452+AW452+AY452+BA452+BC452+BE452+BG452</f>
        <v/>
      </c>
      <c r="BJ452" s="11">
        <f>BH452-AH452</f>
        <v/>
      </c>
      <c r="BK452" s="12">
        <f>IF(AH452&gt;0, BJ452/AH452, 0)</f>
        <v/>
      </c>
      <c r="BL452" s="13">
        <f>BI452-AI452</f>
        <v/>
      </c>
      <c r="BM452" s="12">
        <f>IF(AI452&gt;0, BL452/AI452, 0)</f>
        <v/>
      </c>
    </row>
    <row r="453">
      <c r="A453" s="19" t="inlineStr">
        <is>
          <t>García</t>
        </is>
      </c>
      <c r="B453" s="19" t="inlineStr">
        <is>
          <t>MARRUECOS</t>
        </is>
      </c>
      <c r="C453" s="19" t="inlineStr">
        <is>
          <t>STE BBMAGRI, SARL</t>
        </is>
      </c>
      <c r="D453" s="10" t="inlineStr">
        <is>
          <t>Consolidado/estratégico</t>
        </is>
      </c>
      <c r="E453" s="10" t="inlineStr">
        <is>
          <t>AGXCR0020MA</t>
        </is>
      </c>
      <c r="F453" s="19" t="inlineStr">
        <is>
          <t>GREEN MAX</t>
        </is>
      </c>
      <c r="G453" s="22" t="n">
        <v>20</v>
      </c>
      <c r="H453" s="13" t="n">
        <v>4.800000000000001</v>
      </c>
      <c r="I453" s="13" t="n">
        <v>5.003412191414317</v>
      </c>
      <c r="J453" s="11" t="n">
        <v>0</v>
      </c>
      <c r="K453" s="13" t="n">
        <v>0</v>
      </c>
      <c r="L453" s="11" t="n">
        <v>0</v>
      </c>
      <c r="M453" s="13" t="n">
        <v>0</v>
      </c>
      <c r="N453" s="11" t="n">
        <v>0</v>
      </c>
      <c r="O453" s="13" t="n">
        <v>0</v>
      </c>
      <c r="P453" s="11" t="n">
        <v>0</v>
      </c>
      <c r="Q453" s="13" t="n">
        <v>0</v>
      </c>
      <c r="R453" s="11" t="n">
        <v>989.2356741932132</v>
      </c>
      <c r="S453" s="13" t="n">
        <v>4748.331236127424</v>
      </c>
      <c r="T453" s="11" t="n">
        <v>0</v>
      </c>
      <c r="U453" s="13" t="n">
        <v>0</v>
      </c>
      <c r="V453" s="11" t="n">
        <v>0</v>
      </c>
      <c r="W453" s="13" t="n">
        <v>0</v>
      </c>
      <c r="X453" s="11" t="n">
        <v>0</v>
      </c>
      <c r="Y453" s="13" t="n">
        <v>0</v>
      </c>
      <c r="Z453" s="11" t="n">
        <v>0</v>
      </c>
      <c r="AA453" s="13" t="n">
        <v>0</v>
      </c>
      <c r="AB453" s="11" t="n">
        <v>0</v>
      </c>
      <c r="AC453" s="13" t="n">
        <v>0</v>
      </c>
      <c r="AD453" s="11" t="n">
        <v>0</v>
      </c>
      <c r="AE453" s="13" t="n">
        <v>0</v>
      </c>
      <c r="AF453" s="11" t="n">
        <v>0</v>
      </c>
      <c r="AG453" s="13" t="n">
        <v>0</v>
      </c>
      <c r="AH453" s="25">
        <f>J453+L453+N453+P453+R453+T453+V453+X453+Z453+AB453+AD453+AF453</f>
        <v/>
      </c>
      <c r="AI453" s="26">
        <f>K453+M453+O453+Q453+S453+U453+W453+Y453+AA453+AC453+AE453+AG453</f>
        <v/>
      </c>
      <c r="AJ453" s="11" t="n">
        <v>0</v>
      </c>
      <c r="AK453" s="13" t="n">
        <v>0</v>
      </c>
      <c r="AL453" s="11" t="n">
        <v>0</v>
      </c>
      <c r="AM453" s="13" t="n">
        <v>0</v>
      </c>
      <c r="AN453" s="11" t="n">
        <v>0</v>
      </c>
      <c r="AO453" s="13" t="n">
        <v>0</v>
      </c>
      <c r="AP453" s="11" t="n">
        <v>0</v>
      </c>
      <c r="AQ453" s="13" t="n">
        <v>0</v>
      </c>
      <c r="AR453" s="11" t="n">
        <v>1100</v>
      </c>
      <c r="AS453" s="13" t="n">
        <v>5503.753410555749</v>
      </c>
      <c r="AT453" s="11" t="n">
        <v>0</v>
      </c>
      <c r="AU453" s="13" t="n">
        <v>0</v>
      </c>
      <c r="AV453" s="11" t="n">
        <v>0</v>
      </c>
      <c r="AW453" s="13" t="n">
        <v>0</v>
      </c>
      <c r="AX453" s="11" t="n">
        <v>0</v>
      </c>
      <c r="AY453" s="13" t="n">
        <v>0</v>
      </c>
      <c r="AZ453" s="11" t="n">
        <v>0</v>
      </c>
      <c r="BA453" s="13" t="n">
        <v>0</v>
      </c>
      <c r="BB453" s="11" t="n">
        <v>0</v>
      </c>
      <c r="BC453" s="13" t="n">
        <v>0</v>
      </c>
      <c r="BD453" s="11" t="n">
        <v>0</v>
      </c>
      <c r="BE453" s="13" t="n">
        <v>0</v>
      </c>
      <c r="BF453" s="11" t="n">
        <v>0</v>
      </c>
      <c r="BG453" s="13" t="n">
        <v>0</v>
      </c>
      <c r="BH453" s="27">
        <f>AJ453+AL453+AN453+AP453+AR453+AT453+AV453+AX453+AZ453+BB453+BD453+BF453</f>
        <v/>
      </c>
      <c r="BI453" s="28">
        <f>AK453+AM453+AO453+AQ453+AS453+AU453+AW453+AY453+BA453+BC453+BE453+BG453</f>
        <v/>
      </c>
      <c r="BJ453" s="11">
        <f>BH453-AH453</f>
        <v/>
      </c>
      <c r="BK453" s="12">
        <f>IF(AH453&gt;0, BJ453/AH453, 0)</f>
        <v/>
      </c>
      <c r="BL453" s="13">
        <f>BI453-AI453</f>
        <v/>
      </c>
      <c r="BM453" s="12">
        <f>IF(AI453&gt;0, BL453/AI453, 0)</f>
        <v/>
      </c>
    </row>
    <row r="454">
      <c r="A454" s="19" t="inlineStr">
        <is>
          <t>García</t>
        </is>
      </c>
      <c r="B454" s="19" t="inlineStr">
        <is>
          <t>MARRUECOS</t>
        </is>
      </c>
      <c r="C454" s="19" t="inlineStr">
        <is>
          <t>STE BBMAGRI, SARL</t>
        </is>
      </c>
      <c r="D454" s="10" t="inlineStr">
        <is>
          <t>Consolidado/estratégico</t>
        </is>
      </c>
      <c r="E454" s="10" t="inlineStr">
        <is>
          <t>AGXCR0020MA</t>
        </is>
      </c>
      <c r="F454" s="19" t="inlineStr">
        <is>
          <t>AGROXILATO-K, (0-5-20), 20 LtS.</t>
        </is>
      </c>
      <c r="G454" s="22" t="n">
        <v>20</v>
      </c>
      <c r="H454" s="13" t="n">
        <v>4.8</v>
      </c>
      <c r="I454" s="13" t="n">
        <v>5.003412191414316</v>
      </c>
      <c r="J454" s="11" t="n">
        <v>0</v>
      </c>
      <c r="K454" s="13" t="n">
        <v>0</v>
      </c>
      <c r="L454" s="11" t="n">
        <v>0</v>
      </c>
      <c r="M454" s="13" t="n">
        <v>0</v>
      </c>
      <c r="N454" s="11" t="n">
        <v>0</v>
      </c>
      <c r="O454" s="13" t="n">
        <v>0</v>
      </c>
      <c r="P454" s="11" t="n">
        <v>0</v>
      </c>
      <c r="Q454" s="13" t="n">
        <v>0</v>
      </c>
      <c r="R454" s="11" t="n">
        <v>0</v>
      </c>
      <c r="S454" s="13" t="n">
        <v>0</v>
      </c>
      <c r="T454" s="11" t="n">
        <v>0</v>
      </c>
      <c r="U454" s="13" t="n">
        <v>0</v>
      </c>
      <c r="V454" s="11" t="n">
        <v>0</v>
      </c>
      <c r="W454" s="13" t="n">
        <v>0</v>
      </c>
      <c r="X454" s="11" t="n">
        <v>0</v>
      </c>
      <c r="Y454" s="13" t="n">
        <v>0</v>
      </c>
      <c r="Z454" s="11" t="n">
        <v>0</v>
      </c>
      <c r="AA454" s="13" t="n">
        <v>0</v>
      </c>
      <c r="AB454" s="11" t="n">
        <v>0</v>
      </c>
      <c r="AC454" s="13" t="n">
        <v>0</v>
      </c>
      <c r="AD454" s="11" t="n">
        <v>0</v>
      </c>
      <c r="AE454" s="13" t="n">
        <v>0</v>
      </c>
      <c r="AF454" s="11" t="n">
        <v>0</v>
      </c>
      <c r="AG454" s="13" t="n">
        <v>0</v>
      </c>
      <c r="AH454" s="25">
        <f>J454+L454+N454+P454+R454+T454+V454+X454+Z454+AB454+AD454+AF454</f>
        <v/>
      </c>
      <c r="AI454" s="26">
        <f>K454+M454+O454+Q454+S454+U454+W454+Y454+AA454+AC454+AE454+AG454</f>
        <v/>
      </c>
      <c r="AJ454" s="11" t="n">
        <v>0</v>
      </c>
      <c r="AK454" s="13" t="n">
        <v>0</v>
      </c>
      <c r="AL454" s="11" t="n">
        <v>0</v>
      </c>
      <c r="AM454" s="13" t="n">
        <v>0</v>
      </c>
      <c r="AN454" s="11" t="n">
        <v>0</v>
      </c>
      <c r="AO454" s="13" t="n">
        <v>0</v>
      </c>
      <c r="AP454" s="11" t="n">
        <v>0</v>
      </c>
      <c r="AQ454" s="13" t="n">
        <v>0</v>
      </c>
      <c r="AR454" s="11" t="n">
        <v>0</v>
      </c>
      <c r="AS454" s="13" t="n">
        <v>0</v>
      </c>
      <c r="AT454" s="11" t="n">
        <v>0</v>
      </c>
      <c r="AU454" s="13" t="n">
        <v>0</v>
      </c>
      <c r="AV454" s="11" t="n">
        <v>0</v>
      </c>
      <c r="AW454" s="13" t="n">
        <v>0</v>
      </c>
      <c r="AX454" s="11" t="n">
        <v>0</v>
      </c>
      <c r="AY454" s="13" t="n">
        <v>0</v>
      </c>
      <c r="AZ454" s="11" t="n">
        <v>0</v>
      </c>
      <c r="BA454" s="13" t="n">
        <v>0</v>
      </c>
      <c r="BB454" s="11" t="n">
        <v>0</v>
      </c>
      <c r="BC454" s="13" t="n">
        <v>0</v>
      </c>
      <c r="BD454" s="11" t="n">
        <v>0</v>
      </c>
      <c r="BE454" s="13" t="n">
        <v>0</v>
      </c>
      <c r="BF454" s="11" t="n">
        <v>520</v>
      </c>
      <c r="BG454" s="13" t="n">
        <v>2601.774339535445</v>
      </c>
      <c r="BH454" s="27">
        <f>AJ454+AL454+AN454+AP454+AR454+AT454+AV454+AX454+AZ454+BB454+BD454+BF454</f>
        <v/>
      </c>
      <c r="BI454" s="28">
        <f>AK454+AM454+AO454+AQ454+AS454+AU454+AW454+AY454+BA454+BC454+BE454+BG454</f>
        <v/>
      </c>
      <c r="BJ454" s="11">
        <f>BH454-AH454</f>
        <v/>
      </c>
      <c r="BK454" s="12">
        <f>IF(AH454&gt;0, BJ454/AH454, 0)</f>
        <v/>
      </c>
      <c r="BL454" s="13">
        <f>BI454-AI454</f>
        <v/>
      </c>
      <c r="BM454" s="12">
        <f>IF(AI454&gt;0, BL454/AI454, 0)</f>
        <v/>
      </c>
    </row>
    <row r="455">
      <c r="A455" s="19" t="inlineStr">
        <is>
          <t>García</t>
        </is>
      </c>
      <c r="B455" s="19" t="inlineStr">
        <is>
          <t>MARRUECOS</t>
        </is>
      </c>
      <c r="C455" s="19" t="inlineStr">
        <is>
          <t>STE BBMAGRI, SARL</t>
        </is>
      </c>
      <c r="D455" s="10" t="inlineStr">
        <is>
          <t>Consolidado/estratégico</t>
        </is>
      </c>
      <c r="E455" s="10" t="inlineStr">
        <is>
          <t>AGXK0020MA</t>
        </is>
      </c>
      <c r="F455" s="19" t="inlineStr">
        <is>
          <t>AGROXILATO-K</t>
        </is>
      </c>
      <c r="G455" s="22" t="n">
        <v>20</v>
      </c>
      <c r="H455" s="13" t="n">
        <v>2.76</v>
      </c>
      <c r="I455" s="13" t="n">
        <v>2.876962010063233</v>
      </c>
      <c r="J455" s="11" t="n">
        <v>5935.414045159279</v>
      </c>
      <c r="K455" s="13" t="n">
        <v>16381.74276463961</v>
      </c>
      <c r="L455" s="11" t="n">
        <v>0</v>
      </c>
      <c r="M455" s="13" t="n">
        <v>0</v>
      </c>
      <c r="N455" s="11" t="n">
        <v>2967.70702257964</v>
      </c>
      <c r="O455" s="13" t="n">
        <v>8190.871382319806</v>
      </c>
      <c r="P455" s="11" t="n">
        <v>0</v>
      </c>
      <c r="Q455" s="13" t="n">
        <v>0</v>
      </c>
      <c r="R455" s="11" t="n">
        <v>6924.649719352493</v>
      </c>
      <c r="S455" s="13" t="n">
        <v>19112.03322541288</v>
      </c>
      <c r="T455" s="11" t="n">
        <v>0</v>
      </c>
      <c r="U455" s="13" t="n">
        <v>0</v>
      </c>
      <c r="V455" s="11" t="n">
        <v>0</v>
      </c>
      <c r="W455" s="13" t="n">
        <v>0</v>
      </c>
      <c r="X455" s="11" t="n">
        <v>0</v>
      </c>
      <c r="Y455" s="13" t="n">
        <v>0</v>
      </c>
      <c r="Z455" s="11" t="n">
        <v>0</v>
      </c>
      <c r="AA455" s="13" t="n">
        <v>0</v>
      </c>
      <c r="AB455" s="11" t="n">
        <v>0</v>
      </c>
      <c r="AC455" s="13" t="n">
        <v>0</v>
      </c>
      <c r="AD455" s="11" t="n">
        <v>0</v>
      </c>
      <c r="AE455" s="13" t="n">
        <v>0</v>
      </c>
      <c r="AF455" s="11" t="n">
        <v>0</v>
      </c>
      <c r="AG455" s="13" t="n">
        <v>0</v>
      </c>
      <c r="AH455" s="25">
        <f>J455+L455+N455+P455+R455+T455+V455+X455+Z455+AB455+AD455+AF455</f>
        <v/>
      </c>
      <c r="AI455" s="26">
        <f>K455+M455+O455+Q455+S455+U455+W455+Y455+AA455+AC455+AE455+AG455</f>
        <v/>
      </c>
      <c r="AJ455" s="11" t="n">
        <v>6540</v>
      </c>
      <c r="AK455" s="13" t="n">
        <v>18815.33154581354</v>
      </c>
      <c r="AL455" s="11" t="n">
        <v>0</v>
      </c>
      <c r="AM455" s="13" t="n">
        <v>0</v>
      </c>
      <c r="AN455" s="11" t="n">
        <v>3280</v>
      </c>
      <c r="AO455" s="13" t="n">
        <v>9436.435393007401</v>
      </c>
      <c r="AP455" s="11" t="n">
        <v>0</v>
      </c>
      <c r="AQ455" s="13" t="n">
        <v>0</v>
      </c>
      <c r="AR455" s="11" t="n">
        <v>7640</v>
      </c>
      <c r="AS455" s="13" t="n">
        <v>21979.9897568831</v>
      </c>
      <c r="AT455" s="11" t="n">
        <v>0</v>
      </c>
      <c r="AU455" s="13" t="n">
        <v>0</v>
      </c>
      <c r="AV455" s="11" t="n">
        <v>0</v>
      </c>
      <c r="AW455" s="13" t="n">
        <v>0</v>
      </c>
      <c r="AX455" s="11" t="n">
        <v>0</v>
      </c>
      <c r="AY455" s="13" t="n">
        <v>0</v>
      </c>
      <c r="AZ455" s="11" t="n">
        <v>0</v>
      </c>
      <c r="BA455" s="13" t="n">
        <v>0</v>
      </c>
      <c r="BB455" s="11" t="n">
        <v>0</v>
      </c>
      <c r="BC455" s="13" t="n">
        <v>0</v>
      </c>
      <c r="BD455" s="11" t="n">
        <v>0</v>
      </c>
      <c r="BE455" s="13" t="n">
        <v>0</v>
      </c>
      <c r="BF455" s="11" t="n">
        <v>0</v>
      </c>
      <c r="BG455" s="13" t="n">
        <v>0</v>
      </c>
      <c r="BH455" s="27">
        <f>AJ455+AL455+AN455+AP455+AR455+AT455+AV455+AX455+AZ455+BB455+BD455+BF455</f>
        <v/>
      </c>
      <c r="BI455" s="28">
        <f>AK455+AM455+AO455+AQ455+AS455+AU455+AW455+AY455+BA455+BC455+BE455+BG455</f>
        <v/>
      </c>
      <c r="BJ455" s="11">
        <f>BH455-AH455</f>
        <v/>
      </c>
      <c r="BK455" s="12">
        <f>IF(AH455&gt;0, BJ455/AH455, 0)</f>
        <v/>
      </c>
      <c r="BL455" s="13">
        <f>BI455-AI455</f>
        <v/>
      </c>
      <c r="BM455" s="12">
        <f>IF(AI455&gt;0, BL455/AI455, 0)</f>
        <v/>
      </c>
    </row>
    <row r="456">
      <c r="A456" s="19" t="inlineStr">
        <is>
          <t>García</t>
        </is>
      </c>
      <c r="B456" s="19" t="inlineStr">
        <is>
          <t>MARRUECOS</t>
        </is>
      </c>
      <c r="C456" s="19" t="inlineStr">
        <is>
          <t>STE BBMAGRI, SARL</t>
        </is>
      </c>
      <c r="D456" s="10" t="inlineStr">
        <is>
          <t>Consolidado/estratégico</t>
        </is>
      </c>
      <c r="E456" s="10" t="inlineStr">
        <is>
          <t>AGXK0020MA</t>
        </is>
      </c>
      <c r="F456" s="19" t="inlineStr">
        <is>
          <t>AGROXILATO-K, 20 L</t>
        </is>
      </c>
      <c r="G456" s="22" t="n">
        <v>20</v>
      </c>
      <c r="H456" s="13" t="n">
        <v>2.76</v>
      </c>
      <c r="I456" s="13" t="n">
        <v>2.876962010063232</v>
      </c>
      <c r="J456" s="11" t="n">
        <v>0</v>
      </c>
      <c r="K456" s="13" t="n">
        <v>0</v>
      </c>
      <c r="L456" s="11" t="n">
        <v>0</v>
      </c>
      <c r="M456" s="13" t="n">
        <v>0</v>
      </c>
      <c r="N456" s="11" t="n">
        <v>0</v>
      </c>
      <c r="O456" s="13" t="n">
        <v>0</v>
      </c>
      <c r="P456" s="11" t="n">
        <v>0</v>
      </c>
      <c r="Q456" s="13" t="n">
        <v>0</v>
      </c>
      <c r="R456" s="11" t="n">
        <v>0</v>
      </c>
      <c r="S456" s="13" t="n">
        <v>0</v>
      </c>
      <c r="T456" s="11" t="n">
        <v>0</v>
      </c>
      <c r="U456" s="13" t="n">
        <v>0</v>
      </c>
      <c r="V456" s="11" t="n">
        <v>0</v>
      </c>
      <c r="W456" s="13" t="n">
        <v>0</v>
      </c>
      <c r="X456" s="11" t="n">
        <v>0</v>
      </c>
      <c r="Y456" s="13" t="n">
        <v>0</v>
      </c>
      <c r="Z456" s="11" t="n">
        <v>0</v>
      </c>
      <c r="AA456" s="13" t="n">
        <v>0</v>
      </c>
      <c r="AB456" s="11" t="n">
        <v>5000</v>
      </c>
      <c r="AC456" s="13" t="n">
        <v>13800</v>
      </c>
      <c r="AD456" s="11" t="n">
        <v>0</v>
      </c>
      <c r="AE456" s="13" t="n">
        <v>0</v>
      </c>
      <c r="AF456" s="11" t="n">
        <v>5000</v>
      </c>
      <c r="AG456" s="13" t="n">
        <v>13800</v>
      </c>
      <c r="AH456" s="25">
        <f>J456+L456+N456+P456+R456+T456+V456+X456+Z456+AB456+AD456+AF456</f>
        <v/>
      </c>
      <c r="AI456" s="26">
        <f>K456+M456+O456+Q456+S456+U456+W456+Y456+AA456+AC456+AE456+AG456</f>
        <v/>
      </c>
      <c r="AJ456" s="11" t="n">
        <v>0</v>
      </c>
      <c r="AK456" s="13" t="n">
        <v>0</v>
      </c>
      <c r="AL456" s="11" t="n">
        <v>0</v>
      </c>
      <c r="AM456" s="13" t="n">
        <v>0</v>
      </c>
      <c r="AN456" s="11" t="n">
        <v>0</v>
      </c>
      <c r="AO456" s="13" t="n">
        <v>0</v>
      </c>
      <c r="AP456" s="11" t="n">
        <v>0</v>
      </c>
      <c r="AQ456" s="13" t="n">
        <v>0</v>
      </c>
      <c r="AR456" s="11" t="n">
        <v>0</v>
      </c>
      <c r="AS456" s="13" t="n">
        <v>0</v>
      </c>
      <c r="AT456" s="11" t="n">
        <v>0</v>
      </c>
      <c r="AU456" s="13" t="n">
        <v>0</v>
      </c>
      <c r="AV456" s="11" t="n">
        <v>0</v>
      </c>
      <c r="AW456" s="13" t="n">
        <v>0</v>
      </c>
      <c r="AX456" s="11" t="n">
        <v>0</v>
      </c>
      <c r="AY456" s="13" t="n">
        <v>0</v>
      </c>
      <c r="AZ456" s="11" t="n">
        <v>0</v>
      </c>
      <c r="BA456" s="13" t="n">
        <v>0</v>
      </c>
      <c r="BB456" s="11" t="n">
        <v>5220</v>
      </c>
      <c r="BC456" s="13" t="n">
        <v>15017.74169253007</v>
      </c>
      <c r="BD456" s="11" t="n">
        <v>0</v>
      </c>
      <c r="BE456" s="13" t="n">
        <v>0</v>
      </c>
      <c r="BF456" s="11" t="n">
        <v>5220</v>
      </c>
      <c r="BG456" s="13" t="n">
        <v>15017.74169253007</v>
      </c>
      <c r="BH456" s="27">
        <f>AJ456+AL456+AN456+AP456+AR456+AT456+AV456+AX456+AZ456+BB456+BD456+BF456</f>
        <v/>
      </c>
      <c r="BI456" s="28">
        <f>AK456+AM456+AO456+AQ456+AS456+AU456+AW456+AY456+BA456+BC456+BE456+BG456</f>
        <v/>
      </c>
      <c r="BJ456" s="11">
        <f>BH456-AH456</f>
        <v/>
      </c>
      <c r="BK456" s="12">
        <f>IF(AH456&gt;0, BJ456/AH456, 0)</f>
        <v/>
      </c>
      <c r="BL456" s="13">
        <f>BI456-AI456</f>
        <v/>
      </c>
      <c r="BM456" s="12">
        <f>IF(AI456&gt;0, BL456/AI456, 0)</f>
        <v/>
      </c>
    </row>
    <row r="457">
      <c r="A457" s="19" t="inlineStr">
        <is>
          <t>García</t>
        </is>
      </c>
      <c r="B457" s="19" t="inlineStr">
        <is>
          <t>MARRUECOS</t>
        </is>
      </c>
      <c r="C457" s="19" t="inlineStr">
        <is>
          <t>STE BBMAGRI, SARL</t>
        </is>
      </c>
      <c r="D457" s="10" t="inlineStr">
        <is>
          <t>Consolidado/estratégico</t>
        </is>
      </c>
      <c r="E457" s="10" t="inlineStr">
        <is>
          <t>AGXK0200MA</t>
        </is>
      </c>
      <c r="F457" s="19" t="inlineStr">
        <is>
          <t>AGROXILATO-K</t>
        </is>
      </c>
      <c r="G457" s="22" t="n">
        <v>200</v>
      </c>
      <c r="H457" s="13" t="n">
        <v>2.68</v>
      </c>
      <c r="I457" s="13" t="n">
        <v>2.793571806872994</v>
      </c>
      <c r="J457" s="11" t="n">
        <v>4748.331236127424</v>
      </c>
      <c r="K457" s="13" t="n">
        <v>12725.52771282149</v>
      </c>
      <c r="L457" s="11" t="n">
        <v>0</v>
      </c>
      <c r="M457" s="13" t="n">
        <v>0</v>
      </c>
      <c r="N457" s="11" t="n">
        <v>0</v>
      </c>
      <c r="O457" s="13" t="n">
        <v>0</v>
      </c>
      <c r="P457" s="11" t="n">
        <v>0</v>
      </c>
      <c r="Q457" s="13" t="n">
        <v>0</v>
      </c>
      <c r="R457" s="11" t="n">
        <v>3956.942696772853</v>
      </c>
      <c r="S457" s="13" t="n">
        <v>10604.60642735125</v>
      </c>
      <c r="T457" s="11" t="n">
        <v>7913.885393545705</v>
      </c>
      <c r="U457" s="13" t="n">
        <v>21209.21285470249</v>
      </c>
      <c r="V457" s="11" t="n">
        <v>3956.942696772853</v>
      </c>
      <c r="W457" s="13" t="n">
        <v>10604.60642735125</v>
      </c>
      <c r="X457" s="11" t="n">
        <v>0</v>
      </c>
      <c r="Y457" s="13" t="n">
        <v>0</v>
      </c>
      <c r="Z457" s="11" t="n">
        <v>0</v>
      </c>
      <c r="AA457" s="13" t="n">
        <v>0</v>
      </c>
      <c r="AB457" s="11" t="n">
        <v>0</v>
      </c>
      <c r="AC457" s="13" t="n">
        <v>0</v>
      </c>
      <c r="AD457" s="11" t="n">
        <v>0</v>
      </c>
      <c r="AE457" s="13" t="n">
        <v>0</v>
      </c>
      <c r="AF457" s="11" t="n">
        <v>0</v>
      </c>
      <c r="AG457" s="13" t="n">
        <v>0</v>
      </c>
      <c r="AH457" s="25">
        <f>J457+L457+N457+P457+R457+T457+V457+X457+Z457+AB457+AD457+AF457</f>
        <v/>
      </c>
      <c r="AI457" s="26">
        <f>K457+M457+O457+Q457+S457+U457+W457+Y457+AA457+AC457+AE457+AG457</f>
        <v/>
      </c>
      <c r="AJ457" s="11" t="n">
        <v>5200</v>
      </c>
      <c r="AK457" s="13" t="n">
        <v>14526.57339573956</v>
      </c>
      <c r="AL457" s="11" t="n">
        <v>0</v>
      </c>
      <c r="AM457" s="13" t="n">
        <v>0</v>
      </c>
      <c r="AN457" s="11" t="n">
        <v>0</v>
      </c>
      <c r="AO457" s="13" t="n">
        <v>0</v>
      </c>
      <c r="AP457" s="11" t="n">
        <v>0</v>
      </c>
      <c r="AQ457" s="13" t="n">
        <v>0</v>
      </c>
      <c r="AR457" s="11" t="n">
        <v>4400</v>
      </c>
      <c r="AS457" s="13" t="n">
        <v>12291.71595024117</v>
      </c>
      <c r="AT457" s="11" t="n">
        <v>8800</v>
      </c>
      <c r="AU457" s="13" t="n">
        <v>24583.43190048234</v>
      </c>
      <c r="AV457" s="11" t="n">
        <v>4400</v>
      </c>
      <c r="AW457" s="13" t="n">
        <v>12291.71595024117</v>
      </c>
      <c r="AX457" s="11" t="n">
        <v>0</v>
      </c>
      <c r="AY457" s="13" t="n">
        <v>0</v>
      </c>
      <c r="AZ457" s="11" t="n">
        <v>0</v>
      </c>
      <c r="BA457" s="13" t="n">
        <v>0</v>
      </c>
      <c r="BB457" s="11" t="n">
        <v>0</v>
      </c>
      <c r="BC457" s="13" t="n">
        <v>0</v>
      </c>
      <c r="BD457" s="11" t="n">
        <v>0</v>
      </c>
      <c r="BE457" s="13" t="n">
        <v>0</v>
      </c>
      <c r="BF457" s="11" t="n">
        <v>0</v>
      </c>
      <c r="BG457" s="13" t="n">
        <v>0</v>
      </c>
      <c r="BH457" s="27">
        <f>AJ457+AL457+AN457+AP457+AR457+AT457+AV457+AX457+AZ457+BB457+BD457+BF457</f>
        <v/>
      </c>
      <c r="BI457" s="28">
        <f>AK457+AM457+AO457+AQ457+AS457+AU457+AW457+AY457+BA457+BC457+BE457+BG457</f>
        <v/>
      </c>
      <c r="BJ457" s="11">
        <f>BH457-AH457</f>
        <v/>
      </c>
      <c r="BK457" s="12">
        <f>IF(AH457&gt;0, BJ457/AH457, 0)</f>
        <v/>
      </c>
      <c r="BL457" s="13">
        <f>BI457-AI457</f>
        <v/>
      </c>
      <c r="BM457" s="12">
        <f>IF(AI457&gt;0, BL457/AI457, 0)</f>
        <v/>
      </c>
    </row>
    <row r="458">
      <c r="A458" s="19" t="inlineStr">
        <is>
          <t>García</t>
        </is>
      </c>
      <c r="B458" s="19" t="inlineStr">
        <is>
          <t>MARRUECOS</t>
        </is>
      </c>
      <c r="C458" s="19" t="inlineStr">
        <is>
          <t>STE BBMAGRI, SARL</t>
        </is>
      </c>
      <c r="D458" s="10" t="inlineStr">
        <is>
          <t>Consolidado/estratégico</t>
        </is>
      </c>
      <c r="E458" s="10" t="inlineStr">
        <is>
          <t>AGXK0200MA</t>
        </is>
      </c>
      <c r="F458" s="19" t="inlineStr">
        <is>
          <t>AGROXILATO-K, 200 L</t>
        </is>
      </c>
      <c r="G458" s="22" t="n">
        <v>200</v>
      </c>
      <c r="H458" s="13" t="n">
        <v>2.68</v>
      </c>
      <c r="I458" s="13" t="n">
        <v>2.793571806872994</v>
      </c>
      <c r="J458" s="11" t="n">
        <v>0</v>
      </c>
      <c r="K458" s="13" t="n">
        <v>0</v>
      </c>
      <c r="L458" s="11" t="n">
        <v>0</v>
      </c>
      <c r="M458" s="13" t="n">
        <v>0</v>
      </c>
      <c r="N458" s="11" t="n">
        <v>0</v>
      </c>
      <c r="O458" s="13" t="n">
        <v>0</v>
      </c>
      <c r="P458" s="11" t="n">
        <v>0</v>
      </c>
      <c r="Q458" s="13" t="n">
        <v>0</v>
      </c>
      <c r="R458" s="11" t="n">
        <v>0</v>
      </c>
      <c r="S458" s="13" t="n">
        <v>0</v>
      </c>
      <c r="T458" s="11" t="n">
        <v>0</v>
      </c>
      <c r="U458" s="13" t="n">
        <v>0</v>
      </c>
      <c r="V458" s="11" t="n">
        <v>0</v>
      </c>
      <c r="W458" s="13" t="n">
        <v>0</v>
      </c>
      <c r="X458" s="11" t="n">
        <v>0</v>
      </c>
      <c r="Y458" s="13" t="n">
        <v>0</v>
      </c>
      <c r="Z458" s="11" t="n">
        <v>0</v>
      </c>
      <c r="AA458" s="13" t="n">
        <v>0</v>
      </c>
      <c r="AB458" s="11" t="n">
        <v>5000</v>
      </c>
      <c r="AC458" s="13" t="n">
        <v>13400</v>
      </c>
      <c r="AD458" s="11" t="n">
        <v>0</v>
      </c>
      <c r="AE458" s="13" t="n">
        <v>0</v>
      </c>
      <c r="AF458" s="11" t="n">
        <v>5000</v>
      </c>
      <c r="AG458" s="13" t="n">
        <v>13400</v>
      </c>
      <c r="AH458" s="25">
        <f>J458+L458+N458+P458+R458+T458+V458+X458+Z458+AB458+AD458+AF458</f>
        <v/>
      </c>
      <c r="AI458" s="26">
        <f>K458+M458+O458+Q458+S458+U458+W458+Y458+AA458+AC458+AE458+AG458</f>
        <v/>
      </c>
      <c r="AJ458" s="11" t="n">
        <v>0</v>
      </c>
      <c r="AK458" s="13" t="n">
        <v>0</v>
      </c>
      <c r="AL458" s="11" t="n">
        <v>0</v>
      </c>
      <c r="AM458" s="13" t="n">
        <v>0</v>
      </c>
      <c r="AN458" s="11" t="n">
        <v>0</v>
      </c>
      <c r="AO458" s="13" t="n">
        <v>0</v>
      </c>
      <c r="AP458" s="11" t="n">
        <v>0</v>
      </c>
      <c r="AQ458" s="13" t="n">
        <v>0</v>
      </c>
      <c r="AR458" s="11" t="n">
        <v>0</v>
      </c>
      <c r="AS458" s="13" t="n">
        <v>0</v>
      </c>
      <c r="AT458" s="11" t="n">
        <v>0</v>
      </c>
      <c r="AU458" s="13" t="n">
        <v>0</v>
      </c>
      <c r="AV458" s="11" t="n">
        <v>0</v>
      </c>
      <c r="AW458" s="13" t="n">
        <v>0</v>
      </c>
      <c r="AX458" s="11" t="n">
        <v>0</v>
      </c>
      <c r="AY458" s="13" t="n">
        <v>0</v>
      </c>
      <c r="AZ458" s="11" t="n">
        <v>0</v>
      </c>
      <c r="BA458" s="13" t="n">
        <v>0</v>
      </c>
      <c r="BB458" s="11" t="n">
        <v>4200</v>
      </c>
      <c r="BC458" s="13" t="n">
        <v>11733.00158886657</v>
      </c>
      <c r="BD458" s="11" t="n">
        <v>0</v>
      </c>
      <c r="BE458" s="13" t="n">
        <v>0</v>
      </c>
      <c r="BF458" s="11" t="n">
        <v>4200</v>
      </c>
      <c r="BG458" s="13" t="n">
        <v>11733.00158886657</v>
      </c>
      <c r="BH458" s="27">
        <f>AJ458+AL458+AN458+AP458+AR458+AT458+AV458+AX458+AZ458+BB458+BD458+BF458</f>
        <v/>
      </c>
      <c r="BI458" s="28">
        <f>AK458+AM458+AO458+AQ458+AS458+AU458+AW458+AY458+BA458+BC458+BE458+BG458</f>
        <v/>
      </c>
      <c r="BJ458" s="11">
        <f>BH458-AH458</f>
        <v/>
      </c>
      <c r="BK458" s="12">
        <f>IF(AH458&gt;0, BJ458/AH458, 0)</f>
        <v/>
      </c>
      <c r="BL458" s="13">
        <f>BI458-AI458</f>
        <v/>
      </c>
      <c r="BM458" s="12">
        <f>IF(AI458&gt;0, BL458/AI458, 0)</f>
        <v/>
      </c>
    </row>
    <row r="459">
      <c r="A459" s="19" t="inlineStr">
        <is>
          <t>García</t>
        </is>
      </c>
      <c r="B459" s="19" t="inlineStr">
        <is>
          <t>MARRUECOS</t>
        </is>
      </c>
      <c r="C459" s="19" t="inlineStr">
        <is>
          <t>STE BBMAGRI, SARL</t>
        </is>
      </c>
      <c r="D459" s="10" t="inlineStr">
        <is>
          <t>Consolidado/estratégico</t>
        </is>
      </c>
      <c r="E459" s="10" t="inlineStr">
        <is>
          <t>AN0005MA</t>
        </is>
      </c>
      <c r="F459" s="19" t="inlineStr">
        <is>
          <t>ALCAPLANT NEW</t>
        </is>
      </c>
      <c r="G459" s="22" t="n">
        <v>5</v>
      </c>
      <c r="H459" s="13" t="n">
        <v>1.67</v>
      </c>
      <c r="I459" s="13" t="n">
        <v>1.740770491596231</v>
      </c>
      <c r="J459" s="11" t="n">
        <v>0</v>
      </c>
      <c r="K459" s="13" t="n">
        <v>0</v>
      </c>
      <c r="L459" s="11" t="n">
        <v>9892.356741932132</v>
      </c>
      <c r="M459" s="13" t="n">
        <v>16520.23575902666</v>
      </c>
      <c r="N459" s="11" t="n">
        <v>0</v>
      </c>
      <c r="O459" s="13" t="n">
        <v>0</v>
      </c>
      <c r="P459" s="11" t="n">
        <v>0</v>
      </c>
      <c r="Q459" s="13" t="n">
        <v>0</v>
      </c>
      <c r="R459" s="11" t="n">
        <v>0</v>
      </c>
      <c r="S459" s="13" t="n">
        <v>0</v>
      </c>
      <c r="T459" s="11" t="n">
        <v>0</v>
      </c>
      <c r="U459" s="13" t="n">
        <v>0</v>
      </c>
      <c r="V459" s="11" t="n">
        <v>0</v>
      </c>
      <c r="W459" s="13" t="n">
        <v>0</v>
      </c>
      <c r="X459" s="11" t="n">
        <v>0</v>
      </c>
      <c r="Y459" s="13" t="n">
        <v>0</v>
      </c>
      <c r="Z459" s="11" t="n">
        <v>0</v>
      </c>
      <c r="AA459" s="13" t="n">
        <v>0</v>
      </c>
      <c r="AB459" s="11" t="n">
        <v>0</v>
      </c>
      <c r="AC459" s="13" t="n">
        <v>0</v>
      </c>
      <c r="AD459" s="11" t="n">
        <v>0</v>
      </c>
      <c r="AE459" s="13" t="n">
        <v>0</v>
      </c>
      <c r="AF459" s="11" t="n">
        <v>0</v>
      </c>
      <c r="AG459" s="13" t="n">
        <v>0</v>
      </c>
      <c r="AH459" s="25">
        <f>J459+L459+N459+P459+R459+T459+V459+X459+Z459+AB459+AD459+AF459</f>
        <v/>
      </c>
      <c r="AI459" s="26">
        <f>K459+M459+O459+Q459+S459+U459+W459+Y459+AA459+AC459+AE459+AG459</f>
        <v/>
      </c>
      <c r="AJ459" s="11" t="n">
        <v>0</v>
      </c>
      <c r="AK459" s="13" t="n">
        <v>0</v>
      </c>
      <c r="AL459" s="11" t="n">
        <v>10905</v>
      </c>
      <c r="AM459" s="13" t="n">
        <v>18983.1022108569</v>
      </c>
      <c r="AN459" s="11" t="n">
        <v>0</v>
      </c>
      <c r="AO459" s="13" t="n">
        <v>0</v>
      </c>
      <c r="AP459" s="11" t="n">
        <v>0</v>
      </c>
      <c r="AQ459" s="13" t="n">
        <v>0</v>
      </c>
      <c r="AR459" s="11" t="n">
        <v>0</v>
      </c>
      <c r="AS459" s="13" t="n">
        <v>0</v>
      </c>
      <c r="AT459" s="11" t="n">
        <v>0</v>
      </c>
      <c r="AU459" s="13" t="n">
        <v>0</v>
      </c>
      <c r="AV459" s="11" t="n">
        <v>0</v>
      </c>
      <c r="AW459" s="13" t="n">
        <v>0</v>
      </c>
      <c r="AX459" s="11" t="n">
        <v>0</v>
      </c>
      <c r="AY459" s="13" t="n">
        <v>0</v>
      </c>
      <c r="AZ459" s="11" t="n">
        <v>0</v>
      </c>
      <c r="BA459" s="13" t="n">
        <v>0</v>
      </c>
      <c r="BB459" s="11" t="n">
        <v>0</v>
      </c>
      <c r="BC459" s="13" t="n">
        <v>0</v>
      </c>
      <c r="BD459" s="11" t="n">
        <v>0</v>
      </c>
      <c r="BE459" s="13" t="n">
        <v>0</v>
      </c>
      <c r="BF459" s="11" t="n">
        <v>0</v>
      </c>
      <c r="BG459" s="13" t="n">
        <v>0</v>
      </c>
      <c r="BH459" s="27">
        <f>AJ459+AL459+AN459+AP459+AR459+AT459+AV459+AX459+AZ459+BB459+BD459+BF459</f>
        <v/>
      </c>
      <c r="BI459" s="28">
        <f>AK459+AM459+AO459+AQ459+AS459+AU459+AW459+AY459+BA459+BC459+BE459+BG459</f>
        <v/>
      </c>
      <c r="BJ459" s="11">
        <f>BH459-AH459</f>
        <v/>
      </c>
      <c r="BK459" s="12">
        <f>IF(AH459&gt;0, BJ459/AH459, 0)</f>
        <v/>
      </c>
      <c r="BL459" s="13">
        <f>BI459-AI459</f>
        <v/>
      </c>
      <c r="BM459" s="12">
        <f>IF(AI459&gt;0, BL459/AI459, 0)</f>
        <v/>
      </c>
    </row>
    <row r="460">
      <c r="A460" s="19" t="inlineStr">
        <is>
          <t>García</t>
        </is>
      </c>
      <c r="B460" s="19" t="inlineStr">
        <is>
          <t>MARRUECOS</t>
        </is>
      </c>
      <c r="C460" s="19" t="inlineStr">
        <is>
          <t>STE BBMAGRI, SARL</t>
        </is>
      </c>
      <c r="D460" s="10" t="inlineStr">
        <is>
          <t>Consolidado/estratégico</t>
        </is>
      </c>
      <c r="E460" s="10" t="inlineStr">
        <is>
          <t>AN0005MA</t>
        </is>
      </c>
      <c r="F460" s="19" t="inlineStr">
        <is>
          <t>ALCAPLANT NEW, 5 KG</t>
        </is>
      </c>
      <c r="G460" s="22" t="n">
        <v>5</v>
      </c>
      <c r="H460" s="13" t="n">
        <v>1.67</v>
      </c>
      <c r="I460" s="13" t="n">
        <v>1.740770491596231</v>
      </c>
      <c r="J460" s="11" t="n">
        <v>0</v>
      </c>
      <c r="K460" s="13" t="n">
        <v>0</v>
      </c>
      <c r="L460" s="11" t="n">
        <v>0</v>
      </c>
      <c r="M460" s="13" t="n">
        <v>0</v>
      </c>
      <c r="N460" s="11" t="n">
        <v>0</v>
      </c>
      <c r="O460" s="13" t="n">
        <v>0</v>
      </c>
      <c r="P460" s="11" t="n">
        <v>0</v>
      </c>
      <c r="Q460" s="13" t="n">
        <v>0</v>
      </c>
      <c r="R460" s="11" t="n">
        <v>0</v>
      </c>
      <c r="S460" s="13" t="n">
        <v>0</v>
      </c>
      <c r="T460" s="11" t="n">
        <v>0</v>
      </c>
      <c r="U460" s="13" t="n">
        <v>0</v>
      </c>
      <c r="V460" s="11" t="n">
        <v>4946.178370966066</v>
      </c>
      <c r="W460" s="13" t="n">
        <v>8260.117879513331</v>
      </c>
      <c r="X460" s="11" t="n">
        <v>0</v>
      </c>
      <c r="Y460" s="13" t="n">
        <v>0</v>
      </c>
      <c r="Z460" s="11" t="n">
        <v>0</v>
      </c>
      <c r="AA460" s="13" t="n">
        <v>0</v>
      </c>
      <c r="AB460" s="11" t="n">
        <v>3000</v>
      </c>
      <c r="AC460" s="13" t="n">
        <v>5010</v>
      </c>
      <c r="AD460" s="11" t="n">
        <v>0</v>
      </c>
      <c r="AE460" s="13" t="n">
        <v>0</v>
      </c>
      <c r="AF460" s="11" t="n">
        <v>0</v>
      </c>
      <c r="AG460" s="13" t="n">
        <v>0</v>
      </c>
      <c r="AH460" s="25">
        <f>J460+L460+N460+P460+R460+T460+V460+X460+Z460+AB460+AD460+AF460</f>
        <v/>
      </c>
      <c r="AI460" s="26">
        <f>K460+M460+O460+Q460+S460+U460+W460+Y460+AA460+AC460+AE460+AG460</f>
        <v/>
      </c>
      <c r="AJ460" s="11" t="n">
        <v>0</v>
      </c>
      <c r="AK460" s="13" t="n">
        <v>0</v>
      </c>
      <c r="AL460" s="11" t="n">
        <v>0</v>
      </c>
      <c r="AM460" s="13" t="n">
        <v>0</v>
      </c>
      <c r="AN460" s="11" t="n">
        <v>0</v>
      </c>
      <c r="AO460" s="13" t="n">
        <v>0</v>
      </c>
      <c r="AP460" s="11" t="n">
        <v>0</v>
      </c>
      <c r="AQ460" s="13" t="n">
        <v>0</v>
      </c>
      <c r="AR460" s="11" t="n">
        <v>0</v>
      </c>
      <c r="AS460" s="13" t="n">
        <v>0</v>
      </c>
      <c r="AT460" s="11" t="n">
        <v>0</v>
      </c>
      <c r="AU460" s="13" t="n">
        <v>0</v>
      </c>
      <c r="AV460" s="11" t="n">
        <v>5455</v>
      </c>
      <c r="AW460" s="13" t="n">
        <v>9495.903031657441</v>
      </c>
      <c r="AX460" s="11" t="n">
        <v>0</v>
      </c>
      <c r="AY460" s="13" t="n">
        <v>0</v>
      </c>
      <c r="AZ460" s="11" t="n">
        <v>0</v>
      </c>
      <c r="BA460" s="13" t="n">
        <v>0</v>
      </c>
      <c r="BB460" s="11" t="n">
        <v>3135</v>
      </c>
      <c r="BC460" s="13" t="n">
        <v>5457.315491154184</v>
      </c>
      <c r="BD460" s="11" t="n">
        <v>0</v>
      </c>
      <c r="BE460" s="13" t="n">
        <v>0</v>
      </c>
      <c r="BF460" s="11" t="n">
        <v>0</v>
      </c>
      <c r="BG460" s="13" t="n">
        <v>0</v>
      </c>
      <c r="BH460" s="27">
        <f>AJ460+AL460+AN460+AP460+AR460+AT460+AV460+AX460+AZ460+BB460+BD460+BF460</f>
        <v/>
      </c>
      <c r="BI460" s="28">
        <f>AK460+AM460+AO460+AQ460+AS460+AU460+AW460+AY460+BA460+BC460+BE460+BG460</f>
        <v/>
      </c>
      <c r="BJ460" s="11">
        <f>BH460-AH460</f>
        <v/>
      </c>
      <c r="BK460" s="12">
        <f>IF(AH460&gt;0, BJ460/AH460, 0)</f>
        <v/>
      </c>
      <c r="BL460" s="13">
        <f>BI460-AI460</f>
        <v/>
      </c>
      <c r="BM460" s="12">
        <f>IF(AI460&gt;0, BL460/AI460, 0)</f>
        <v/>
      </c>
    </row>
    <row r="461">
      <c r="A461" s="19" t="inlineStr">
        <is>
          <t>García</t>
        </is>
      </c>
      <c r="B461" s="19" t="inlineStr">
        <is>
          <t>MARRUECOS</t>
        </is>
      </c>
      <c r="C461" s="19" t="inlineStr">
        <is>
          <t>STE BBMAGRI, SARL</t>
        </is>
      </c>
      <c r="D461" s="10" t="inlineStr">
        <is>
          <t>Consolidado/estratégico</t>
        </is>
      </c>
      <c r="E461" s="10" t="inlineStr">
        <is>
          <t>AN0020MA</t>
        </is>
      </c>
      <c r="F461" s="19" t="inlineStr">
        <is>
          <t>ALCAPLANT NEW</t>
        </is>
      </c>
      <c r="G461" s="22" t="n">
        <v>20</v>
      </c>
      <c r="H461" s="13" t="n">
        <v>1.5</v>
      </c>
      <c r="I461" s="13" t="n">
        <v>1.563566309816974</v>
      </c>
      <c r="J461" s="11" t="n">
        <v>0</v>
      </c>
      <c r="K461" s="13" t="n">
        <v>0</v>
      </c>
      <c r="L461" s="11" t="n">
        <v>3956.942696772853</v>
      </c>
      <c r="M461" s="13" t="n">
        <v>5935.414045159279</v>
      </c>
      <c r="N461" s="11" t="n">
        <v>3956.942696772853</v>
      </c>
      <c r="O461" s="13" t="n">
        <v>5935.414045159279</v>
      </c>
      <c r="P461" s="11" t="n">
        <v>0</v>
      </c>
      <c r="Q461" s="13" t="n">
        <v>0</v>
      </c>
      <c r="R461" s="11" t="n">
        <v>0</v>
      </c>
      <c r="S461" s="13" t="n">
        <v>0</v>
      </c>
      <c r="T461" s="11" t="n">
        <v>0</v>
      </c>
      <c r="U461" s="13" t="n">
        <v>0</v>
      </c>
      <c r="V461" s="11" t="n">
        <v>0</v>
      </c>
      <c r="W461" s="13" t="n">
        <v>0</v>
      </c>
      <c r="X461" s="11" t="n">
        <v>0</v>
      </c>
      <c r="Y461" s="13" t="n">
        <v>0</v>
      </c>
      <c r="Z461" s="11" t="n">
        <v>0</v>
      </c>
      <c r="AA461" s="13" t="n">
        <v>0</v>
      </c>
      <c r="AB461" s="11" t="n">
        <v>0</v>
      </c>
      <c r="AC461" s="13" t="n">
        <v>0</v>
      </c>
      <c r="AD461" s="11" t="n">
        <v>0</v>
      </c>
      <c r="AE461" s="13" t="n">
        <v>0</v>
      </c>
      <c r="AF461" s="11" t="n">
        <v>0</v>
      </c>
      <c r="AG461" s="13" t="n">
        <v>0</v>
      </c>
      <c r="AH461" s="25">
        <f>J461+L461+N461+P461+R461+T461+V461+X461+Z461+AB461+AD461+AF461</f>
        <v/>
      </c>
      <c r="AI461" s="26">
        <f>K461+M461+O461+Q461+S461+U461+W461+Y461+AA461+AC461+AE461+AG461</f>
        <v/>
      </c>
      <c r="AJ461" s="11" t="n">
        <v>0</v>
      </c>
      <c r="AK461" s="13" t="n">
        <v>0</v>
      </c>
      <c r="AL461" s="11" t="n">
        <v>4360</v>
      </c>
      <c r="AM461" s="13" t="n">
        <v>6817.149110802006</v>
      </c>
      <c r="AN461" s="11" t="n">
        <v>4360</v>
      </c>
      <c r="AO461" s="13" t="n">
        <v>6817.149110802006</v>
      </c>
      <c r="AP461" s="11" t="n">
        <v>0</v>
      </c>
      <c r="AQ461" s="13" t="n">
        <v>0</v>
      </c>
      <c r="AR461" s="11" t="n">
        <v>0</v>
      </c>
      <c r="AS461" s="13" t="n">
        <v>0</v>
      </c>
      <c r="AT461" s="11" t="n">
        <v>0</v>
      </c>
      <c r="AU461" s="13" t="n">
        <v>0</v>
      </c>
      <c r="AV461" s="11" t="n">
        <v>0</v>
      </c>
      <c r="AW461" s="13" t="n">
        <v>0</v>
      </c>
      <c r="AX461" s="11" t="n">
        <v>0</v>
      </c>
      <c r="AY461" s="13" t="n">
        <v>0</v>
      </c>
      <c r="AZ461" s="11" t="n">
        <v>0</v>
      </c>
      <c r="BA461" s="13" t="n">
        <v>0</v>
      </c>
      <c r="BB461" s="11" t="n">
        <v>0</v>
      </c>
      <c r="BC461" s="13" t="n">
        <v>0</v>
      </c>
      <c r="BD461" s="11" t="n">
        <v>0</v>
      </c>
      <c r="BE461" s="13" t="n">
        <v>0</v>
      </c>
      <c r="BF461" s="11" t="n">
        <v>0</v>
      </c>
      <c r="BG461" s="13" t="n">
        <v>0</v>
      </c>
      <c r="BH461" s="27">
        <f>AJ461+AL461+AN461+AP461+AR461+AT461+AV461+AX461+AZ461+BB461+BD461+BF461</f>
        <v/>
      </c>
      <c r="BI461" s="28">
        <f>AK461+AM461+AO461+AQ461+AS461+AU461+AW461+AY461+BA461+BC461+BE461+BG461</f>
        <v/>
      </c>
      <c r="BJ461" s="11">
        <f>BH461-AH461</f>
        <v/>
      </c>
      <c r="BK461" s="12">
        <f>IF(AH461&gt;0, BJ461/AH461, 0)</f>
        <v/>
      </c>
      <c r="BL461" s="13">
        <f>BI461-AI461</f>
        <v/>
      </c>
      <c r="BM461" s="12">
        <f>IF(AI461&gt;0, BL461/AI461, 0)</f>
        <v/>
      </c>
    </row>
    <row r="462">
      <c r="A462" s="19" t="inlineStr">
        <is>
          <t>García</t>
        </is>
      </c>
      <c r="B462" s="19" t="inlineStr">
        <is>
          <t>MARRUECOS</t>
        </is>
      </c>
      <c r="C462" s="19" t="inlineStr">
        <is>
          <t>STE BBMAGRI, SARL</t>
        </is>
      </c>
      <c r="D462" s="10" t="inlineStr">
        <is>
          <t>Consolidado/estratégico</t>
        </is>
      </c>
      <c r="E462" s="10" t="inlineStr">
        <is>
          <t>AN0020MA</t>
        </is>
      </c>
      <c r="F462" s="19" t="inlineStr">
        <is>
          <t>ALCAPLANT NEW, 20 KG</t>
        </is>
      </c>
      <c r="G462" s="22" t="n">
        <v>20</v>
      </c>
      <c r="H462" s="13" t="n">
        <v>1.5</v>
      </c>
      <c r="I462" s="13" t="n">
        <v>1.563566309816974</v>
      </c>
      <c r="J462" s="11" t="n">
        <v>0</v>
      </c>
      <c r="K462" s="13" t="n">
        <v>0</v>
      </c>
      <c r="L462" s="11" t="n">
        <v>0</v>
      </c>
      <c r="M462" s="13" t="n">
        <v>0</v>
      </c>
      <c r="N462" s="11" t="n">
        <v>0</v>
      </c>
      <c r="O462" s="13" t="n">
        <v>0</v>
      </c>
      <c r="P462" s="11" t="n">
        <v>0</v>
      </c>
      <c r="Q462" s="13" t="n">
        <v>0</v>
      </c>
      <c r="R462" s="11" t="n">
        <v>0</v>
      </c>
      <c r="S462" s="13" t="n">
        <v>0</v>
      </c>
      <c r="T462" s="11" t="n">
        <v>0</v>
      </c>
      <c r="U462" s="13" t="n">
        <v>0</v>
      </c>
      <c r="V462" s="11" t="n">
        <v>3956.942696772853</v>
      </c>
      <c r="W462" s="13" t="n">
        <v>5935.414045159279</v>
      </c>
      <c r="X462" s="11" t="n">
        <v>0</v>
      </c>
      <c r="Y462" s="13" t="n">
        <v>0</v>
      </c>
      <c r="Z462" s="11" t="n">
        <v>0</v>
      </c>
      <c r="AA462" s="13" t="n">
        <v>0</v>
      </c>
      <c r="AB462" s="11" t="n">
        <v>0</v>
      </c>
      <c r="AC462" s="13" t="n">
        <v>0</v>
      </c>
      <c r="AD462" s="11" t="n">
        <v>0</v>
      </c>
      <c r="AE462" s="13" t="n">
        <v>0</v>
      </c>
      <c r="AF462" s="11" t="n">
        <v>0</v>
      </c>
      <c r="AG462" s="13" t="n">
        <v>0</v>
      </c>
      <c r="AH462" s="25">
        <f>J462+L462+N462+P462+R462+T462+V462+X462+Z462+AB462+AD462+AF462</f>
        <v/>
      </c>
      <c r="AI462" s="26">
        <f>K462+M462+O462+Q462+S462+U462+W462+Y462+AA462+AC462+AE462+AG462</f>
        <v/>
      </c>
      <c r="AJ462" s="11" t="n">
        <v>0</v>
      </c>
      <c r="AK462" s="13" t="n">
        <v>0</v>
      </c>
      <c r="AL462" s="11" t="n">
        <v>0</v>
      </c>
      <c r="AM462" s="13" t="n">
        <v>0</v>
      </c>
      <c r="AN462" s="11" t="n">
        <v>0</v>
      </c>
      <c r="AO462" s="13" t="n">
        <v>0</v>
      </c>
      <c r="AP462" s="11" t="n">
        <v>0</v>
      </c>
      <c r="AQ462" s="13" t="n">
        <v>0</v>
      </c>
      <c r="AR462" s="11" t="n">
        <v>0</v>
      </c>
      <c r="AS462" s="13" t="n">
        <v>0</v>
      </c>
      <c r="AT462" s="11" t="n">
        <v>0</v>
      </c>
      <c r="AU462" s="13" t="n">
        <v>0</v>
      </c>
      <c r="AV462" s="11" t="n">
        <v>4360</v>
      </c>
      <c r="AW462" s="13" t="n">
        <v>6817.149110802006</v>
      </c>
      <c r="AX462" s="11" t="n">
        <v>0</v>
      </c>
      <c r="AY462" s="13" t="n">
        <v>0</v>
      </c>
      <c r="AZ462" s="11" t="n">
        <v>0</v>
      </c>
      <c r="BA462" s="13" t="n">
        <v>0</v>
      </c>
      <c r="BB462" s="11" t="n">
        <v>0</v>
      </c>
      <c r="BC462" s="13" t="n">
        <v>0</v>
      </c>
      <c r="BD462" s="11" t="n">
        <v>0</v>
      </c>
      <c r="BE462" s="13" t="n">
        <v>0</v>
      </c>
      <c r="BF462" s="11" t="n">
        <v>0</v>
      </c>
      <c r="BG462" s="13" t="n">
        <v>0</v>
      </c>
      <c r="BH462" s="27">
        <f>AJ462+AL462+AN462+AP462+AR462+AT462+AV462+AX462+AZ462+BB462+BD462+BF462</f>
        <v/>
      </c>
      <c r="BI462" s="28">
        <f>AK462+AM462+AO462+AQ462+AS462+AU462+AW462+AY462+BA462+BC462+BE462+BG462</f>
        <v/>
      </c>
      <c r="BJ462" s="11">
        <f>BH462-AH462</f>
        <v/>
      </c>
      <c r="BK462" s="12">
        <f>IF(AH462&gt;0, BJ462/AH462, 0)</f>
        <v/>
      </c>
      <c r="BL462" s="13">
        <f>BI462-AI462</f>
        <v/>
      </c>
      <c r="BM462" s="12">
        <f>IF(AI462&gt;0, BL462/AI462, 0)</f>
        <v/>
      </c>
    </row>
    <row r="463">
      <c r="A463" s="19" t="inlineStr">
        <is>
          <t>García</t>
        </is>
      </c>
      <c r="B463" s="19" t="inlineStr">
        <is>
          <t>MARRUECOS</t>
        </is>
      </c>
      <c r="C463" s="19" t="inlineStr">
        <is>
          <t>STE BBMAGRI, SARL</t>
        </is>
      </c>
      <c r="D463" s="10" t="inlineStr">
        <is>
          <t>Consolidado/estratégico</t>
        </is>
      </c>
      <c r="E463" s="10" t="inlineStr">
        <is>
          <t>AVAN0005MA</t>
        </is>
      </c>
      <c r="F463" s="19" t="inlineStr">
        <is>
          <t>FLORAMEC AVANCE</t>
        </is>
      </c>
      <c r="G463" s="22" t="n">
        <v>5</v>
      </c>
      <c r="H463" s="13" t="n">
        <v>4.6</v>
      </c>
      <c r="I463" s="13" t="n">
        <v>4.79493668343872</v>
      </c>
      <c r="J463" s="11" t="n">
        <v>0</v>
      </c>
      <c r="K463" s="13" t="n">
        <v>0</v>
      </c>
      <c r="L463" s="11" t="n">
        <v>0</v>
      </c>
      <c r="M463" s="13" t="n">
        <v>0</v>
      </c>
      <c r="N463" s="11" t="n">
        <v>0</v>
      </c>
      <c r="O463" s="13" t="n">
        <v>0</v>
      </c>
      <c r="P463" s="11" t="n">
        <v>0</v>
      </c>
      <c r="Q463" s="13" t="n">
        <v>0</v>
      </c>
      <c r="R463" s="11" t="n">
        <v>0</v>
      </c>
      <c r="S463" s="13" t="n">
        <v>0</v>
      </c>
      <c r="T463" s="11" t="n">
        <v>395.6942696772853</v>
      </c>
      <c r="U463" s="13" t="n">
        <v>1820.193640515512</v>
      </c>
      <c r="V463" s="11" t="n">
        <v>1582.777078709141</v>
      </c>
      <c r="W463" s="13" t="n">
        <v>7280.774562062049</v>
      </c>
      <c r="X463" s="11" t="n">
        <v>0</v>
      </c>
      <c r="Y463" s="13" t="n">
        <v>0</v>
      </c>
      <c r="Z463" s="11" t="n">
        <v>0</v>
      </c>
      <c r="AA463" s="13" t="n">
        <v>0</v>
      </c>
      <c r="AB463" s="11" t="n">
        <v>0</v>
      </c>
      <c r="AC463" s="13" t="n">
        <v>0</v>
      </c>
      <c r="AD463" s="11" t="n">
        <v>0</v>
      </c>
      <c r="AE463" s="13" t="n">
        <v>0</v>
      </c>
      <c r="AF463" s="11" t="n">
        <v>0</v>
      </c>
      <c r="AG463" s="13" t="n">
        <v>0</v>
      </c>
      <c r="AH463" s="25">
        <f>J463+L463+N463+P463+R463+T463+V463+X463+Z463+AB463+AD463+AF463</f>
        <v/>
      </c>
      <c r="AI463" s="26">
        <f>K463+M463+O463+Q463+S463+U463+W463+Y463+AA463+AC463+AE463+AG463</f>
        <v/>
      </c>
      <c r="AJ463" s="11" t="n">
        <v>0</v>
      </c>
      <c r="AK463" s="13" t="n">
        <v>0</v>
      </c>
      <c r="AL463" s="11" t="n">
        <v>0</v>
      </c>
      <c r="AM463" s="13" t="n">
        <v>0</v>
      </c>
      <c r="AN463" s="11" t="n">
        <v>0</v>
      </c>
      <c r="AO463" s="13" t="n">
        <v>0</v>
      </c>
      <c r="AP463" s="11" t="n">
        <v>0</v>
      </c>
      <c r="AQ463" s="13" t="n">
        <v>0</v>
      </c>
      <c r="AR463" s="11" t="n">
        <v>0</v>
      </c>
      <c r="AS463" s="13" t="n">
        <v>0</v>
      </c>
      <c r="AT463" s="11" t="n">
        <v>435</v>
      </c>
      <c r="AU463" s="13" t="n">
        <v>2085.797457295843</v>
      </c>
      <c r="AV463" s="11" t="n">
        <v>1745</v>
      </c>
      <c r="AW463" s="13" t="n">
        <v>8367.164512600566</v>
      </c>
      <c r="AX463" s="11" t="n">
        <v>0</v>
      </c>
      <c r="AY463" s="13" t="n">
        <v>0</v>
      </c>
      <c r="AZ463" s="11" t="n">
        <v>0</v>
      </c>
      <c r="BA463" s="13" t="n">
        <v>0</v>
      </c>
      <c r="BB463" s="11" t="n">
        <v>0</v>
      </c>
      <c r="BC463" s="13" t="n">
        <v>0</v>
      </c>
      <c r="BD463" s="11" t="n">
        <v>0</v>
      </c>
      <c r="BE463" s="13" t="n">
        <v>0</v>
      </c>
      <c r="BF463" s="11" t="n">
        <v>0</v>
      </c>
      <c r="BG463" s="13" t="n">
        <v>0</v>
      </c>
      <c r="BH463" s="27">
        <f>AJ463+AL463+AN463+AP463+AR463+AT463+AV463+AX463+AZ463+BB463+BD463+BF463</f>
        <v/>
      </c>
      <c r="BI463" s="28">
        <f>AK463+AM463+AO463+AQ463+AS463+AU463+AW463+AY463+BA463+BC463+BE463+BG463</f>
        <v/>
      </c>
      <c r="BJ463" s="11">
        <f>BH463-AH463</f>
        <v/>
      </c>
      <c r="BK463" s="12">
        <f>IF(AH463&gt;0, BJ463/AH463, 0)</f>
        <v/>
      </c>
      <c r="BL463" s="13">
        <f>BI463-AI463</f>
        <v/>
      </c>
      <c r="BM463" s="12">
        <f>IF(AI463&gt;0, BL463/AI463, 0)</f>
        <v/>
      </c>
    </row>
    <row r="464">
      <c r="A464" s="19" t="inlineStr">
        <is>
          <t>García</t>
        </is>
      </c>
      <c r="B464" s="19" t="inlineStr">
        <is>
          <t>MARRUECOS</t>
        </is>
      </c>
      <c r="C464" s="19" t="inlineStr">
        <is>
          <t>STE BBMAGRI, SARL</t>
        </is>
      </c>
      <c r="D464" s="10" t="inlineStr">
        <is>
          <t>Consolidado/estratégico</t>
        </is>
      </c>
      <c r="E464" s="10" t="inlineStr">
        <is>
          <t>AVAN0020MA</t>
        </is>
      </c>
      <c r="F464" s="19" t="inlineStr">
        <is>
          <t>FLORAMEC AVANCE</t>
        </is>
      </c>
      <c r="G464" s="22" t="n">
        <v>20</v>
      </c>
      <c r="H464" s="13" t="n">
        <v>4.31</v>
      </c>
      <c r="I464" s="13" t="n">
        <v>4.492647196874105</v>
      </c>
      <c r="J464" s="11" t="n">
        <v>0</v>
      </c>
      <c r="K464" s="13" t="n">
        <v>0</v>
      </c>
      <c r="L464" s="11" t="n">
        <v>0</v>
      </c>
      <c r="M464" s="13" t="n">
        <v>0</v>
      </c>
      <c r="N464" s="11" t="n">
        <v>0</v>
      </c>
      <c r="O464" s="13" t="n">
        <v>0</v>
      </c>
      <c r="P464" s="11" t="n">
        <v>0</v>
      </c>
      <c r="Q464" s="13" t="n">
        <v>0</v>
      </c>
      <c r="R464" s="11" t="n">
        <v>0</v>
      </c>
      <c r="S464" s="13" t="n">
        <v>0</v>
      </c>
      <c r="T464" s="11" t="n">
        <v>4946.178370966066</v>
      </c>
      <c r="U464" s="13" t="n">
        <v>21318.02877886374</v>
      </c>
      <c r="V464" s="11" t="n">
        <v>0</v>
      </c>
      <c r="W464" s="13" t="n">
        <v>0</v>
      </c>
      <c r="X464" s="11" t="n">
        <v>0</v>
      </c>
      <c r="Y464" s="13" t="n">
        <v>0</v>
      </c>
      <c r="Z464" s="11" t="n">
        <v>0</v>
      </c>
      <c r="AA464" s="13" t="n">
        <v>0</v>
      </c>
      <c r="AB464" s="11" t="n">
        <v>0</v>
      </c>
      <c r="AC464" s="13" t="n">
        <v>0</v>
      </c>
      <c r="AD464" s="11" t="n">
        <v>0</v>
      </c>
      <c r="AE464" s="13" t="n">
        <v>0</v>
      </c>
      <c r="AF464" s="11" t="n">
        <v>0</v>
      </c>
      <c r="AG464" s="13" t="n">
        <v>0</v>
      </c>
      <c r="AH464" s="25">
        <f>J464+L464+N464+P464+R464+T464+V464+X464+Z464+AB464+AD464+AF464</f>
        <v/>
      </c>
      <c r="AI464" s="26">
        <f>K464+M464+O464+Q464+S464+U464+W464+Y464+AA464+AC464+AE464+AG464</f>
        <v/>
      </c>
      <c r="AJ464" s="11" t="n">
        <v>0</v>
      </c>
      <c r="AK464" s="13" t="n">
        <v>0</v>
      </c>
      <c r="AL464" s="11" t="n">
        <v>0</v>
      </c>
      <c r="AM464" s="13" t="n">
        <v>0</v>
      </c>
      <c r="AN464" s="11" t="n">
        <v>0</v>
      </c>
      <c r="AO464" s="13" t="n">
        <v>0</v>
      </c>
      <c r="AP464" s="11" t="n">
        <v>0</v>
      </c>
      <c r="AQ464" s="13" t="n">
        <v>0</v>
      </c>
      <c r="AR464" s="11" t="n">
        <v>0</v>
      </c>
      <c r="AS464" s="13" t="n">
        <v>0</v>
      </c>
      <c r="AT464" s="11" t="n">
        <v>5460</v>
      </c>
      <c r="AU464" s="13" t="n">
        <v>24529.85369493262</v>
      </c>
      <c r="AV464" s="11" t="n">
        <v>0</v>
      </c>
      <c r="AW464" s="13" t="n">
        <v>0</v>
      </c>
      <c r="AX464" s="11" t="n">
        <v>0</v>
      </c>
      <c r="AY464" s="13" t="n">
        <v>0</v>
      </c>
      <c r="AZ464" s="11" t="n">
        <v>0</v>
      </c>
      <c r="BA464" s="13" t="n">
        <v>0</v>
      </c>
      <c r="BB464" s="11" t="n">
        <v>0</v>
      </c>
      <c r="BC464" s="13" t="n">
        <v>0</v>
      </c>
      <c r="BD464" s="11" t="n">
        <v>0</v>
      </c>
      <c r="BE464" s="13" t="n">
        <v>0</v>
      </c>
      <c r="BF464" s="11" t="n">
        <v>0</v>
      </c>
      <c r="BG464" s="13" t="n">
        <v>0</v>
      </c>
      <c r="BH464" s="27">
        <f>AJ464+AL464+AN464+AP464+AR464+AT464+AV464+AX464+AZ464+BB464+BD464+BF464</f>
        <v/>
      </c>
      <c r="BI464" s="28">
        <f>AK464+AM464+AO464+AQ464+AS464+AU464+AW464+AY464+BA464+BC464+BE464+BG464</f>
        <v/>
      </c>
      <c r="BJ464" s="11">
        <f>BH464-AH464</f>
        <v/>
      </c>
      <c r="BK464" s="12">
        <f>IF(AH464&gt;0, BJ464/AH464, 0)</f>
        <v/>
      </c>
      <c r="BL464" s="13">
        <f>BI464-AI464</f>
        <v/>
      </c>
      <c r="BM464" s="12">
        <f>IF(AI464&gt;0, BL464/AI464, 0)</f>
        <v/>
      </c>
    </row>
    <row r="465">
      <c r="A465" s="19" t="inlineStr">
        <is>
          <t>García</t>
        </is>
      </c>
      <c r="B465" s="19" t="inlineStr">
        <is>
          <t>MARRUECOS</t>
        </is>
      </c>
      <c r="C465" s="19" t="inlineStr">
        <is>
          <t>STE BBMAGRI, SARL</t>
        </is>
      </c>
      <c r="D465" s="10" t="inlineStr">
        <is>
          <t>Consolidado/estratégico</t>
        </is>
      </c>
      <c r="E465" s="10" t="inlineStr">
        <is>
          <t>AVAN0020MA</t>
        </is>
      </c>
      <c r="F465" s="19" t="inlineStr">
        <is>
          <t>FLORAMEC AVANCE, 20 L</t>
        </is>
      </c>
      <c r="G465" s="22" t="n">
        <v>20</v>
      </c>
      <c r="H465" s="13" t="n">
        <v>4.31</v>
      </c>
      <c r="I465" s="13" t="n">
        <v>4.492647196874105</v>
      </c>
      <c r="J465" s="11" t="n">
        <v>0</v>
      </c>
      <c r="K465" s="13" t="n">
        <v>0</v>
      </c>
      <c r="L465" s="11" t="n">
        <v>0</v>
      </c>
      <c r="M465" s="13" t="n">
        <v>0</v>
      </c>
      <c r="N465" s="11" t="n">
        <v>0</v>
      </c>
      <c r="O465" s="13" t="n">
        <v>0</v>
      </c>
      <c r="P465" s="11" t="n">
        <v>0</v>
      </c>
      <c r="Q465" s="13" t="n">
        <v>0</v>
      </c>
      <c r="R465" s="11" t="n">
        <v>0</v>
      </c>
      <c r="S465" s="13" t="n">
        <v>0</v>
      </c>
      <c r="T465" s="11" t="n">
        <v>0</v>
      </c>
      <c r="U465" s="13" t="n">
        <v>0</v>
      </c>
      <c r="V465" s="11" t="n">
        <v>0</v>
      </c>
      <c r="W465" s="13" t="n">
        <v>0</v>
      </c>
      <c r="X465" s="11" t="n">
        <v>0</v>
      </c>
      <c r="Y465" s="13" t="n">
        <v>0</v>
      </c>
      <c r="Z465" s="11" t="n">
        <v>0</v>
      </c>
      <c r="AA465" s="13" t="n">
        <v>0</v>
      </c>
      <c r="AB465" s="11" t="n">
        <v>0</v>
      </c>
      <c r="AC465" s="13" t="n">
        <v>0</v>
      </c>
      <c r="AD465" s="11" t="n">
        <v>0</v>
      </c>
      <c r="AE465" s="13" t="n">
        <v>0</v>
      </c>
      <c r="AF465" s="11" t="n">
        <v>0</v>
      </c>
      <c r="AG465" s="13" t="n">
        <v>0</v>
      </c>
      <c r="AH465" s="25">
        <f>J465+L465+N465+P465+R465+T465+V465+X465+Z465+AB465+AD465+AF465</f>
        <v/>
      </c>
      <c r="AI465" s="26">
        <f>K465+M465+O465+Q465+S465+U465+W465+Y465+AA465+AC465+AE465+AG465</f>
        <v/>
      </c>
      <c r="AJ465" s="11" t="n">
        <v>0</v>
      </c>
      <c r="AK465" s="13" t="n">
        <v>0</v>
      </c>
      <c r="AL465" s="11" t="n">
        <v>0</v>
      </c>
      <c r="AM465" s="13" t="n">
        <v>0</v>
      </c>
      <c r="AN465" s="11" t="n">
        <v>0</v>
      </c>
      <c r="AO465" s="13" t="n">
        <v>0</v>
      </c>
      <c r="AP465" s="11" t="n">
        <v>0</v>
      </c>
      <c r="AQ465" s="13" t="n">
        <v>0</v>
      </c>
      <c r="AR465" s="11" t="n">
        <v>0</v>
      </c>
      <c r="AS465" s="13" t="n">
        <v>0</v>
      </c>
      <c r="AT465" s="11" t="n">
        <v>0</v>
      </c>
      <c r="AU465" s="13" t="n">
        <v>0</v>
      </c>
      <c r="AV465" s="11" t="n">
        <v>0</v>
      </c>
      <c r="AW465" s="13" t="n">
        <v>0</v>
      </c>
      <c r="AX465" s="11" t="n">
        <v>0</v>
      </c>
      <c r="AY465" s="13" t="n">
        <v>0</v>
      </c>
      <c r="AZ465" s="11" t="n">
        <v>0</v>
      </c>
      <c r="BA465" s="13" t="n">
        <v>0</v>
      </c>
      <c r="BB465" s="11" t="n">
        <v>0</v>
      </c>
      <c r="BC465" s="13" t="n">
        <v>0</v>
      </c>
      <c r="BD465" s="11" t="n">
        <v>0</v>
      </c>
      <c r="BE465" s="13" t="n">
        <v>0</v>
      </c>
      <c r="BF465" s="11" t="n">
        <v>5220</v>
      </c>
      <c r="BG465" s="13" t="n">
        <v>23451.61836768283</v>
      </c>
      <c r="BH465" s="27">
        <f>AJ465+AL465+AN465+AP465+AR465+AT465+AV465+AX465+AZ465+BB465+BD465+BF465</f>
        <v/>
      </c>
      <c r="BI465" s="28">
        <f>AK465+AM465+AO465+AQ465+AS465+AU465+AW465+AY465+BA465+BC465+BE465+BG465</f>
        <v/>
      </c>
      <c r="BJ465" s="11">
        <f>BH465-AH465</f>
        <v/>
      </c>
      <c r="BK465" s="12">
        <f>IF(AH465&gt;0, BJ465/AH465, 0)</f>
        <v/>
      </c>
      <c r="BL465" s="13">
        <f>BI465-AI465</f>
        <v/>
      </c>
      <c r="BM465" s="12">
        <f>IF(AI465&gt;0, BL465/AI465, 0)</f>
        <v/>
      </c>
    </row>
    <row r="466">
      <c r="A466" s="19" t="inlineStr">
        <is>
          <t>García</t>
        </is>
      </c>
      <c r="B466" s="19" t="inlineStr">
        <is>
          <t>MARRUECOS</t>
        </is>
      </c>
      <c r="C466" s="19" t="inlineStr">
        <is>
          <t>STE BBMAGRI, SARL</t>
        </is>
      </c>
      <c r="D466" s="10" t="inlineStr">
        <is>
          <t>Consolidado/estratégico</t>
        </is>
      </c>
      <c r="E466" s="10" t="inlineStr">
        <is>
          <t>BIO0020MA</t>
        </is>
      </c>
      <c r="F466" s="19" t="inlineStr">
        <is>
          <t>RADISOL-20</t>
        </is>
      </c>
      <c r="G466" s="22" t="n">
        <v>20</v>
      </c>
      <c r="H466" s="13" t="n">
        <v>2.15</v>
      </c>
      <c r="I466" s="13" t="n">
        <v>2.241111710737662</v>
      </c>
      <c r="J466" s="11" t="n">
        <v>0</v>
      </c>
      <c r="K466" s="13" t="n">
        <v>0</v>
      </c>
      <c r="L466" s="11" t="n">
        <v>0</v>
      </c>
      <c r="M466" s="13" t="n">
        <v>0</v>
      </c>
      <c r="N466" s="11" t="n">
        <v>5935.414045159279</v>
      </c>
      <c r="O466" s="13" t="n">
        <v>12761.14019709245</v>
      </c>
      <c r="P466" s="11" t="n">
        <v>0</v>
      </c>
      <c r="Q466" s="13" t="n">
        <v>0</v>
      </c>
      <c r="R466" s="11" t="n">
        <v>0</v>
      </c>
      <c r="S466" s="13" t="n">
        <v>0</v>
      </c>
      <c r="T466" s="11" t="n">
        <v>0</v>
      </c>
      <c r="U466" s="13" t="n">
        <v>0</v>
      </c>
      <c r="V466" s="11" t="n">
        <v>0</v>
      </c>
      <c r="W466" s="13" t="n">
        <v>0</v>
      </c>
      <c r="X466" s="11" t="n">
        <v>0</v>
      </c>
      <c r="Y466" s="13" t="n">
        <v>0</v>
      </c>
      <c r="Z466" s="11" t="n">
        <v>0</v>
      </c>
      <c r="AA466" s="13" t="n">
        <v>0</v>
      </c>
      <c r="AB466" s="11" t="n">
        <v>0</v>
      </c>
      <c r="AC466" s="13" t="n">
        <v>0</v>
      </c>
      <c r="AD466" s="11" t="n">
        <v>0</v>
      </c>
      <c r="AE466" s="13" t="n">
        <v>0</v>
      </c>
      <c r="AF466" s="11" t="n">
        <v>0</v>
      </c>
      <c r="AG466" s="13" t="n">
        <v>0</v>
      </c>
      <c r="AH466" s="25">
        <f>J466+L466+N466+P466+R466+T466+V466+X466+Z466+AB466+AD466+AF466</f>
        <v/>
      </c>
      <c r="AI466" s="26">
        <f>K466+M466+O466+Q466+S466+U466+W466+Y466+AA466+AC466+AE466+AG466</f>
        <v/>
      </c>
      <c r="AJ466" s="11" t="n">
        <v>0</v>
      </c>
      <c r="AK466" s="13" t="n">
        <v>0</v>
      </c>
      <c r="AL466" s="11" t="n">
        <v>0</v>
      </c>
      <c r="AM466" s="13" t="n">
        <v>0</v>
      </c>
      <c r="AN466" s="11" t="n">
        <v>7480</v>
      </c>
      <c r="AO466" s="13" t="n">
        <v>16763.51559631771</v>
      </c>
      <c r="AP466" s="11" t="n">
        <v>0</v>
      </c>
      <c r="AQ466" s="13" t="n">
        <v>0</v>
      </c>
      <c r="AR466" s="11" t="n">
        <v>0</v>
      </c>
      <c r="AS466" s="13" t="n">
        <v>0</v>
      </c>
      <c r="AT466" s="11" t="n">
        <v>0</v>
      </c>
      <c r="AU466" s="13" t="n">
        <v>0</v>
      </c>
      <c r="AV466" s="11" t="n">
        <v>0</v>
      </c>
      <c r="AW466" s="13" t="n">
        <v>0</v>
      </c>
      <c r="AX466" s="11" t="n">
        <v>0</v>
      </c>
      <c r="AY466" s="13" t="n">
        <v>0</v>
      </c>
      <c r="AZ466" s="11" t="n">
        <v>0</v>
      </c>
      <c r="BA466" s="13" t="n">
        <v>0</v>
      </c>
      <c r="BB466" s="11" t="n">
        <v>0</v>
      </c>
      <c r="BC466" s="13" t="n">
        <v>0</v>
      </c>
      <c r="BD466" s="11" t="n">
        <v>0</v>
      </c>
      <c r="BE466" s="13" t="n">
        <v>0</v>
      </c>
      <c r="BF466" s="11" t="n">
        <v>0</v>
      </c>
      <c r="BG466" s="13" t="n">
        <v>0</v>
      </c>
      <c r="BH466" s="27">
        <f>AJ466+AL466+AN466+AP466+AR466+AT466+AV466+AX466+AZ466+BB466+BD466+BF466</f>
        <v/>
      </c>
      <c r="BI466" s="28">
        <f>AK466+AM466+AO466+AQ466+AS466+AU466+AW466+AY466+BA466+BC466+BE466+BG466</f>
        <v/>
      </c>
      <c r="BJ466" s="11">
        <f>BH466-AH466</f>
        <v/>
      </c>
      <c r="BK466" s="12">
        <f>IF(AH466&gt;0, BJ466/AH466, 0)</f>
        <v/>
      </c>
      <c r="BL466" s="13">
        <f>BI466-AI466</f>
        <v/>
      </c>
      <c r="BM466" s="12">
        <f>IF(AI466&gt;0, BL466/AI466, 0)</f>
        <v/>
      </c>
    </row>
    <row r="467">
      <c r="A467" s="19" t="inlineStr">
        <is>
          <t>García</t>
        </is>
      </c>
      <c r="B467" s="19" t="inlineStr">
        <is>
          <t>MARRUECOS</t>
        </is>
      </c>
      <c r="C467" s="19" t="inlineStr">
        <is>
          <t>STE BBMAGRI, SARL</t>
        </is>
      </c>
      <c r="D467" s="10" t="inlineStr">
        <is>
          <t>Consolidado/estratégico</t>
        </is>
      </c>
      <c r="E467" s="10" t="inlineStr">
        <is>
          <t>BIO0020MA</t>
        </is>
      </c>
      <c r="F467" s="19" t="inlineStr">
        <is>
          <t>RADISOL-20, 20 L</t>
        </is>
      </c>
      <c r="G467" s="22" t="n">
        <v>20</v>
      </c>
      <c r="H467" s="13" t="n">
        <v>2.15</v>
      </c>
      <c r="I467" s="13" t="n">
        <v>2.241111710737663</v>
      </c>
      <c r="J467" s="11" t="n">
        <v>0</v>
      </c>
      <c r="K467" s="13" t="n">
        <v>0</v>
      </c>
      <c r="L467" s="11" t="n">
        <v>0</v>
      </c>
      <c r="M467" s="13" t="n">
        <v>0</v>
      </c>
      <c r="N467" s="11" t="n">
        <v>0</v>
      </c>
      <c r="O467" s="13" t="n">
        <v>0</v>
      </c>
      <c r="P467" s="11" t="n">
        <v>0</v>
      </c>
      <c r="Q467" s="13" t="n">
        <v>0</v>
      </c>
      <c r="R467" s="11" t="n">
        <v>0</v>
      </c>
      <c r="S467" s="13" t="n">
        <v>0</v>
      </c>
      <c r="T467" s="11" t="n">
        <v>0</v>
      </c>
      <c r="U467" s="13" t="n">
        <v>0</v>
      </c>
      <c r="V467" s="11" t="n">
        <v>0</v>
      </c>
      <c r="W467" s="13" t="n">
        <v>0</v>
      </c>
      <c r="X467" s="11" t="n">
        <v>7320.343989029778</v>
      </c>
      <c r="Y467" s="13" t="n">
        <v>15738.73957641402</v>
      </c>
      <c r="Z467" s="11" t="n">
        <v>0</v>
      </c>
      <c r="AA467" s="13" t="n">
        <v>0</v>
      </c>
      <c r="AB467" s="11" t="n">
        <v>0</v>
      </c>
      <c r="AC467" s="13" t="n">
        <v>0</v>
      </c>
      <c r="AD467" s="11" t="n">
        <v>0</v>
      </c>
      <c r="AE467" s="13" t="n">
        <v>0</v>
      </c>
      <c r="AF467" s="11" t="n">
        <v>0</v>
      </c>
      <c r="AG467" s="13" t="n">
        <v>0</v>
      </c>
      <c r="AH467" s="25">
        <f>J467+L467+N467+P467+R467+T467+V467+X467+Z467+AB467+AD467+AF467</f>
        <v/>
      </c>
      <c r="AI467" s="26">
        <f>K467+M467+O467+Q467+S467+U467+W467+Y467+AA467+AC467+AE467+AG467</f>
        <v/>
      </c>
      <c r="AJ467" s="11" t="n">
        <v>0</v>
      </c>
      <c r="AK467" s="13" t="n">
        <v>0</v>
      </c>
      <c r="AL467" s="11" t="n">
        <v>0</v>
      </c>
      <c r="AM467" s="13" t="n">
        <v>0</v>
      </c>
      <c r="AN467" s="11" t="n">
        <v>0</v>
      </c>
      <c r="AO467" s="13" t="n">
        <v>0</v>
      </c>
      <c r="AP467" s="11" t="n">
        <v>0</v>
      </c>
      <c r="AQ467" s="13" t="n">
        <v>0</v>
      </c>
      <c r="AR467" s="11" t="n">
        <v>0</v>
      </c>
      <c r="AS467" s="13" t="n">
        <v>0</v>
      </c>
      <c r="AT467" s="11" t="n">
        <v>0</v>
      </c>
      <c r="AU467" s="13" t="n">
        <v>0</v>
      </c>
      <c r="AV467" s="11" t="n">
        <v>0</v>
      </c>
      <c r="AW467" s="13" t="n">
        <v>0</v>
      </c>
      <c r="AX467" s="11" t="n">
        <v>9220</v>
      </c>
      <c r="AY467" s="13" t="n">
        <v>20663.04997300125</v>
      </c>
      <c r="AZ467" s="11" t="n">
        <v>0</v>
      </c>
      <c r="BA467" s="13" t="n">
        <v>0</v>
      </c>
      <c r="BB467" s="11" t="n">
        <v>0</v>
      </c>
      <c r="BC467" s="13" t="n">
        <v>0</v>
      </c>
      <c r="BD467" s="11" t="n">
        <v>0</v>
      </c>
      <c r="BE467" s="13" t="n">
        <v>0</v>
      </c>
      <c r="BF467" s="11" t="n">
        <v>0</v>
      </c>
      <c r="BG467" s="13" t="n">
        <v>0</v>
      </c>
      <c r="BH467" s="27">
        <f>AJ467+AL467+AN467+AP467+AR467+AT467+AV467+AX467+AZ467+BB467+BD467+BF467</f>
        <v/>
      </c>
      <c r="BI467" s="28">
        <f>AK467+AM467+AO467+AQ467+AS467+AU467+AW467+AY467+BA467+BC467+BE467+BG467</f>
        <v/>
      </c>
      <c r="BJ467" s="11">
        <f>BH467-AH467</f>
        <v/>
      </c>
      <c r="BK467" s="12">
        <f>IF(AH467&gt;0, BJ467/AH467, 0)</f>
        <v/>
      </c>
      <c r="BL467" s="13">
        <f>BI467-AI467</f>
        <v/>
      </c>
      <c r="BM467" s="12">
        <f>IF(AI467&gt;0, BL467/AI467, 0)</f>
        <v/>
      </c>
    </row>
    <row r="468">
      <c r="A468" s="19" t="inlineStr">
        <is>
          <t>García</t>
        </is>
      </c>
      <c r="B468" s="19" t="inlineStr">
        <is>
          <t>MARRUECOS</t>
        </is>
      </c>
      <c r="C468" s="19" t="inlineStr">
        <is>
          <t>STE BBMAGRI, SARL</t>
        </is>
      </c>
      <c r="D468" s="10" t="inlineStr">
        <is>
          <t>Consolidado/estratégico</t>
        </is>
      </c>
      <c r="E468" s="10" t="inlineStr">
        <is>
          <t>BIO0020MA</t>
        </is>
      </c>
      <c r="F468" s="19" t="inlineStr">
        <is>
          <t>BIORAD-20, 20 L</t>
        </is>
      </c>
      <c r="G468" s="22" t="n">
        <v>20</v>
      </c>
      <c r="H468" s="13" t="n">
        <v>2.15</v>
      </c>
      <c r="I468" s="13" t="n">
        <v>2.241111710737663</v>
      </c>
      <c r="J468" s="11" t="n">
        <v>0</v>
      </c>
      <c r="K468" s="13" t="n">
        <v>0</v>
      </c>
      <c r="L468" s="11" t="n">
        <v>0</v>
      </c>
      <c r="M468" s="13" t="n">
        <v>0</v>
      </c>
      <c r="N468" s="11" t="n">
        <v>0</v>
      </c>
      <c r="O468" s="13" t="n">
        <v>0</v>
      </c>
      <c r="P468" s="11" t="n">
        <v>0</v>
      </c>
      <c r="Q468" s="13" t="n">
        <v>0</v>
      </c>
      <c r="R468" s="11" t="n">
        <v>0</v>
      </c>
      <c r="S468" s="13" t="n">
        <v>0</v>
      </c>
      <c r="T468" s="11" t="n">
        <v>0</v>
      </c>
      <c r="U468" s="13" t="n">
        <v>0</v>
      </c>
      <c r="V468" s="11" t="n">
        <v>0</v>
      </c>
      <c r="W468" s="13" t="n">
        <v>0</v>
      </c>
      <c r="X468" s="11" t="n">
        <v>0</v>
      </c>
      <c r="Y468" s="13" t="n">
        <v>0</v>
      </c>
      <c r="Z468" s="11" t="n">
        <v>0</v>
      </c>
      <c r="AA468" s="13" t="n">
        <v>0</v>
      </c>
      <c r="AB468" s="11" t="n">
        <v>5000</v>
      </c>
      <c r="AC468" s="13" t="n">
        <v>10750</v>
      </c>
      <c r="AD468" s="11" t="n">
        <v>0</v>
      </c>
      <c r="AE468" s="13" t="n">
        <v>0</v>
      </c>
      <c r="AF468" s="11" t="n">
        <v>5000</v>
      </c>
      <c r="AG468" s="13" t="n">
        <v>10750</v>
      </c>
      <c r="AH468" s="25">
        <f>J468+L468+N468+P468+R468+T468+V468+X468+Z468+AB468+AD468+AF468</f>
        <v/>
      </c>
      <c r="AI468" s="26">
        <f>K468+M468+O468+Q468+S468+U468+W468+Y468+AA468+AC468+AE468+AG468</f>
        <v/>
      </c>
      <c r="AJ468" s="11" t="n">
        <v>0</v>
      </c>
      <c r="AK468" s="13" t="n">
        <v>0</v>
      </c>
      <c r="AL468" s="11" t="n">
        <v>0</v>
      </c>
      <c r="AM468" s="13" t="n">
        <v>0</v>
      </c>
      <c r="AN468" s="11" t="n">
        <v>0</v>
      </c>
      <c r="AO468" s="13" t="n">
        <v>0</v>
      </c>
      <c r="AP468" s="11" t="n">
        <v>0</v>
      </c>
      <c r="AQ468" s="13" t="n">
        <v>0</v>
      </c>
      <c r="AR468" s="11" t="n">
        <v>0</v>
      </c>
      <c r="AS468" s="13" t="n">
        <v>0</v>
      </c>
      <c r="AT468" s="11" t="n">
        <v>0</v>
      </c>
      <c r="AU468" s="13" t="n">
        <v>0</v>
      </c>
      <c r="AV468" s="11" t="n">
        <v>0</v>
      </c>
      <c r="AW468" s="13" t="n">
        <v>0</v>
      </c>
      <c r="AX468" s="11" t="n">
        <v>0</v>
      </c>
      <c r="AY468" s="13" t="n">
        <v>0</v>
      </c>
      <c r="AZ468" s="11" t="n">
        <v>0</v>
      </c>
      <c r="BA468" s="13" t="n">
        <v>0</v>
      </c>
      <c r="BB468" s="11" t="n">
        <v>3580</v>
      </c>
      <c r="BC468" s="13" t="n">
        <v>8023.179924440832</v>
      </c>
      <c r="BD468" s="11" t="n">
        <v>0</v>
      </c>
      <c r="BE468" s="13" t="n">
        <v>0</v>
      </c>
      <c r="BF468" s="11" t="n">
        <v>5980</v>
      </c>
      <c r="BG468" s="13" t="n">
        <v>13401.84803021122</v>
      </c>
      <c r="BH468" s="27">
        <f>AJ468+AL468+AN468+AP468+AR468+AT468+AV468+AX468+AZ468+BB468+BD468+BF468</f>
        <v/>
      </c>
      <c r="BI468" s="28">
        <f>AK468+AM468+AO468+AQ468+AS468+AU468+AW468+AY468+BA468+BC468+BE468+BG468</f>
        <v/>
      </c>
      <c r="BJ468" s="11">
        <f>BH468-AH468</f>
        <v/>
      </c>
      <c r="BK468" s="12">
        <f>IF(AH468&gt;0, BJ468/AH468, 0)</f>
        <v/>
      </c>
      <c r="BL468" s="13">
        <f>BI468-AI468</f>
        <v/>
      </c>
      <c r="BM468" s="12">
        <f>IF(AI468&gt;0, BL468/AI468, 0)</f>
        <v/>
      </c>
    </row>
    <row r="469">
      <c r="A469" s="19" t="inlineStr">
        <is>
          <t>García</t>
        </is>
      </c>
      <c r="B469" s="19" t="inlineStr">
        <is>
          <t>MARRUECOS</t>
        </is>
      </c>
      <c r="C469" s="19" t="inlineStr">
        <is>
          <t>STE BBMAGRI, SARL</t>
        </is>
      </c>
      <c r="D469" s="10" t="inlineStr">
        <is>
          <t>Consolidado/estratégico</t>
        </is>
      </c>
      <c r="E469" s="10" t="inlineStr">
        <is>
          <t>BIO0200MA</t>
        </is>
      </c>
      <c r="F469" s="19" t="inlineStr">
        <is>
          <t>RADISOL-20, 200 L</t>
        </is>
      </c>
      <c r="G469" s="22" t="n">
        <v>200</v>
      </c>
      <c r="H469" s="13" t="n">
        <v>2.28</v>
      </c>
      <c r="I469" s="13" t="n">
        <v>2.3766207909218</v>
      </c>
      <c r="J469" s="11" t="n">
        <v>0</v>
      </c>
      <c r="K469" s="13" t="n">
        <v>0</v>
      </c>
      <c r="L469" s="11" t="n">
        <v>0</v>
      </c>
      <c r="M469" s="13" t="n">
        <v>0</v>
      </c>
      <c r="N469" s="11" t="n">
        <v>0</v>
      </c>
      <c r="O469" s="13" t="n">
        <v>0</v>
      </c>
      <c r="P469" s="11" t="n">
        <v>0</v>
      </c>
      <c r="Q469" s="13" t="n">
        <v>0</v>
      </c>
      <c r="R469" s="11" t="n">
        <v>0</v>
      </c>
      <c r="S469" s="13" t="n">
        <v>0</v>
      </c>
      <c r="T469" s="11" t="n">
        <v>0</v>
      </c>
      <c r="U469" s="13" t="n">
        <v>0</v>
      </c>
      <c r="V469" s="11" t="n">
        <v>0</v>
      </c>
      <c r="W469" s="13" t="n">
        <v>0</v>
      </c>
      <c r="X469" s="11" t="n">
        <v>3956.942696772853</v>
      </c>
      <c r="Y469" s="13" t="n">
        <v>9021.829348642104</v>
      </c>
      <c r="Z469" s="11" t="n">
        <v>0</v>
      </c>
      <c r="AA469" s="13" t="n">
        <v>0</v>
      </c>
      <c r="AB469" s="11" t="n">
        <v>0</v>
      </c>
      <c r="AC469" s="13" t="n">
        <v>0</v>
      </c>
      <c r="AD469" s="11" t="n">
        <v>0</v>
      </c>
      <c r="AE469" s="13" t="n">
        <v>0</v>
      </c>
      <c r="AF469" s="11" t="n">
        <v>0</v>
      </c>
      <c r="AG469" s="13" t="n">
        <v>0</v>
      </c>
      <c r="AH469" s="25">
        <f>J469+L469+N469+P469+R469+T469+V469+X469+Z469+AB469+AD469+AF469</f>
        <v/>
      </c>
      <c r="AI469" s="26">
        <f>K469+M469+O469+Q469+S469+U469+W469+Y469+AA469+AC469+AE469+AG469</f>
        <v/>
      </c>
      <c r="AJ469" s="11" t="n">
        <v>0</v>
      </c>
      <c r="AK469" s="13" t="n">
        <v>0</v>
      </c>
      <c r="AL469" s="11" t="n">
        <v>0</v>
      </c>
      <c r="AM469" s="13" t="n">
        <v>0</v>
      </c>
      <c r="AN469" s="11" t="n">
        <v>0</v>
      </c>
      <c r="AO469" s="13" t="n">
        <v>0</v>
      </c>
      <c r="AP469" s="11" t="n">
        <v>0</v>
      </c>
      <c r="AQ469" s="13" t="n">
        <v>0</v>
      </c>
      <c r="AR469" s="11" t="n">
        <v>0</v>
      </c>
      <c r="AS469" s="13" t="n">
        <v>0</v>
      </c>
      <c r="AT469" s="11" t="n">
        <v>0</v>
      </c>
      <c r="AU469" s="13" t="n">
        <v>0</v>
      </c>
      <c r="AV469" s="11" t="n">
        <v>0</v>
      </c>
      <c r="AW469" s="13" t="n">
        <v>0</v>
      </c>
      <c r="AX469" s="11" t="n">
        <v>5000</v>
      </c>
      <c r="AY469" s="13" t="n">
        <v>11883.103954609</v>
      </c>
      <c r="AZ469" s="11" t="n">
        <v>0</v>
      </c>
      <c r="BA469" s="13" t="n">
        <v>0</v>
      </c>
      <c r="BB469" s="11" t="n">
        <v>0</v>
      </c>
      <c r="BC469" s="13" t="n">
        <v>0</v>
      </c>
      <c r="BD469" s="11" t="n">
        <v>0</v>
      </c>
      <c r="BE469" s="13" t="n">
        <v>0</v>
      </c>
      <c r="BF469" s="11" t="n">
        <v>0</v>
      </c>
      <c r="BG469" s="13" t="n">
        <v>0</v>
      </c>
      <c r="BH469" s="27">
        <f>AJ469+AL469+AN469+AP469+AR469+AT469+AV469+AX469+AZ469+BB469+BD469+BF469</f>
        <v/>
      </c>
      <c r="BI469" s="28">
        <f>AK469+AM469+AO469+AQ469+AS469+AU469+AW469+AY469+BA469+BC469+BE469+BG469</f>
        <v/>
      </c>
      <c r="BJ469" s="11">
        <f>BH469-AH469</f>
        <v/>
      </c>
      <c r="BK469" s="12">
        <f>IF(AH469&gt;0, BJ469/AH469, 0)</f>
        <v/>
      </c>
      <c r="BL469" s="13">
        <f>BI469-AI469</f>
        <v/>
      </c>
      <c r="BM469" s="12">
        <f>IF(AI469&gt;0, BL469/AI469, 0)</f>
        <v/>
      </c>
    </row>
    <row r="470">
      <c r="A470" s="19" t="inlineStr">
        <is>
          <t>García</t>
        </is>
      </c>
      <c r="B470" s="19" t="inlineStr">
        <is>
          <t>MARRUECOS</t>
        </is>
      </c>
      <c r="C470" s="19" t="inlineStr">
        <is>
          <t>STE BBMAGRI, SARL</t>
        </is>
      </c>
      <c r="D470" s="10" t="inlineStr">
        <is>
          <t>Consolidado/estratégico</t>
        </is>
      </c>
      <c r="E470" s="10" t="inlineStr">
        <is>
          <t>BIO0200MA</t>
        </is>
      </c>
      <c r="F470" s="19" t="inlineStr">
        <is>
          <t>BIORAD-20, 200 L</t>
        </is>
      </c>
      <c r="G470" s="22" t="n">
        <v>200</v>
      </c>
      <c r="H470" s="13" t="n">
        <v>2.28</v>
      </c>
      <c r="I470" s="13" t="n">
        <v>2.3766207909218</v>
      </c>
      <c r="J470" s="11" t="n">
        <v>0</v>
      </c>
      <c r="K470" s="13" t="n">
        <v>0</v>
      </c>
      <c r="L470" s="11" t="n">
        <v>0</v>
      </c>
      <c r="M470" s="13" t="n">
        <v>0</v>
      </c>
      <c r="N470" s="11" t="n">
        <v>0</v>
      </c>
      <c r="O470" s="13" t="n">
        <v>0</v>
      </c>
      <c r="P470" s="11" t="n">
        <v>0</v>
      </c>
      <c r="Q470" s="13" t="n">
        <v>0</v>
      </c>
      <c r="R470" s="11" t="n">
        <v>0</v>
      </c>
      <c r="S470" s="13" t="n">
        <v>0</v>
      </c>
      <c r="T470" s="11" t="n">
        <v>0</v>
      </c>
      <c r="U470" s="13" t="n">
        <v>0</v>
      </c>
      <c r="V470" s="11" t="n">
        <v>0</v>
      </c>
      <c r="W470" s="13" t="n">
        <v>0</v>
      </c>
      <c r="X470" s="11" t="n">
        <v>0</v>
      </c>
      <c r="Y470" s="13" t="n">
        <v>0</v>
      </c>
      <c r="Z470" s="11" t="n">
        <v>0</v>
      </c>
      <c r="AA470" s="13" t="n">
        <v>0</v>
      </c>
      <c r="AB470" s="11" t="n">
        <v>0</v>
      </c>
      <c r="AC470" s="13" t="n">
        <v>0</v>
      </c>
      <c r="AD470" s="11" t="n">
        <v>0</v>
      </c>
      <c r="AE470" s="13" t="n">
        <v>0</v>
      </c>
      <c r="AF470" s="11" t="n">
        <v>0</v>
      </c>
      <c r="AG470" s="13" t="n">
        <v>0</v>
      </c>
      <c r="AH470" s="25">
        <f>J470+L470+N470+P470+R470+T470+V470+X470+Z470+AB470+AD470+AF470</f>
        <v/>
      </c>
      <c r="AI470" s="26">
        <f>K470+M470+O470+Q470+S470+U470+W470+Y470+AA470+AC470+AE470+AG470</f>
        <v/>
      </c>
      <c r="AJ470" s="11" t="n">
        <v>0</v>
      </c>
      <c r="AK470" s="13" t="n">
        <v>0</v>
      </c>
      <c r="AL470" s="11" t="n">
        <v>0</v>
      </c>
      <c r="AM470" s="13" t="n">
        <v>0</v>
      </c>
      <c r="AN470" s="11" t="n">
        <v>0</v>
      </c>
      <c r="AO470" s="13" t="n">
        <v>0</v>
      </c>
      <c r="AP470" s="11" t="n">
        <v>0</v>
      </c>
      <c r="AQ470" s="13" t="n">
        <v>0</v>
      </c>
      <c r="AR470" s="11" t="n">
        <v>0</v>
      </c>
      <c r="AS470" s="13" t="n">
        <v>0</v>
      </c>
      <c r="AT470" s="11" t="n">
        <v>0</v>
      </c>
      <c r="AU470" s="13" t="n">
        <v>0</v>
      </c>
      <c r="AV470" s="11" t="n">
        <v>0</v>
      </c>
      <c r="AW470" s="13" t="n">
        <v>0</v>
      </c>
      <c r="AX470" s="11" t="n">
        <v>0</v>
      </c>
      <c r="AY470" s="13" t="n">
        <v>0</v>
      </c>
      <c r="AZ470" s="11" t="n">
        <v>0</v>
      </c>
      <c r="BA470" s="13" t="n">
        <v>0</v>
      </c>
      <c r="BB470" s="11" t="n">
        <v>2400</v>
      </c>
      <c r="BC470" s="13" t="n">
        <v>5703.88989821232</v>
      </c>
      <c r="BD470" s="11" t="n">
        <v>0</v>
      </c>
      <c r="BE470" s="13" t="n">
        <v>0</v>
      </c>
      <c r="BF470" s="11" t="n">
        <v>2400</v>
      </c>
      <c r="BG470" s="13" t="n">
        <v>5703.88989821232</v>
      </c>
      <c r="BH470" s="27">
        <f>AJ470+AL470+AN470+AP470+AR470+AT470+AV470+AX470+AZ470+BB470+BD470+BF470</f>
        <v/>
      </c>
      <c r="BI470" s="28">
        <f>AK470+AM470+AO470+AQ470+AS470+AU470+AW470+AY470+BA470+BC470+BE470+BG470</f>
        <v/>
      </c>
      <c r="BJ470" s="11">
        <f>BH470-AH470</f>
        <v/>
      </c>
      <c r="BK470" s="12">
        <f>IF(AH470&gt;0, BJ470/AH470, 0)</f>
        <v/>
      </c>
      <c r="BL470" s="13">
        <f>BI470-AI470</f>
        <v/>
      </c>
      <c r="BM470" s="12">
        <f>IF(AI470&gt;0, BL470/AI470, 0)</f>
        <v/>
      </c>
    </row>
    <row r="471">
      <c r="A471" s="19" t="inlineStr">
        <is>
          <t>García</t>
        </is>
      </c>
      <c r="B471" s="19" t="inlineStr">
        <is>
          <t>MARRUECOS</t>
        </is>
      </c>
      <c r="C471" s="19" t="inlineStr">
        <is>
          <t>STE BBMAGRI, SARL</t>
        </is>
      </c>
      <c r="D471" s="10" t="inlineStr">
        <is>
          <t>Consolidado/estratégico</t>
        </is>
      </c>
      <c r="E471" s="10" t="inlineStr">
        <is>
          <t>BM0005MA</t>
        </is>
      </c>
      <c r="F471" s="19" t="inlineStr">
        <is>
          <t>BOROCAL MAROC</t>
        </is>
      </c>
      <c r="G471" s="22" t="n">
        <v>5</v>
      </c>
      <c r="H471" s="13" t="n">
        <v>3.13</v>
      </c>
      <c r="I471" s="13" t="n">
        <v>3.262641699818086</v>
      </c>
      <c r="J471" s="11" t="n">
        <v>0</v>
      </c>
      <c r="K471" s="13" t="n">
        <v>0</v>
      </c>
      <c r="L471" s="11" t="n">
        <v>0</v>
      </c>
      <c r="M471" s="13" t="n">
        <v>0</v>
      </c>
      <c r="N471" s="11" t="n">
        <v>0</v>
      </c>
      <c r="O471" s="13" t="n">
        <v>0</v>
      </c>
      <c r="P471" s="11" t="n">
        <v>0</v>
      </c>
      <c r="Q471" s="13" t="n">
        <v>0</v>
      </c>
      <c r="R471" s="11" t="n">
        <v>0</v>
      </c>
      <c r="S471" s="13" t="n">
        <v>0</v>
      </c>
      <c r="T471" s="11" t="n">
        <v>0</v>
      </c>
      <c r="U471" s="13" t="n">
        <v>0</v>
      </c>
      <c r="V471" s="11" t="n">
        <v>989.2356741932132</v>
      </c>
      <c r="W471" s="13" t="n">
        <v>3096.307660224757</v>
      </c>
      <c r="X471" s="11" t="n">
        <v>0</v>
      </c>
      <c r="Y471" s="13" t="n">
        <v>0</v>
      </c>
      <c r="Z471" s="11" t="n">
        <v>0</v>
      </c>
      <c r="AA471" s="13" t="n">
        <v>0</v>
      </c>
      <c r="AB471" s="11" t="n">
        <v>0</v>
      </c>
      <c r="AC471" s="13" t="n">
        <v>0</v>
      </c>
      <c r="AD471" s="11" t="n">
        <v>0</v>
      </c>
      <c r="AE471" s="13" t="n">
        <v>0</v>
      </c>
      <c r="AF471" s="11" t="n">
        <v>0</v>
      </c>
      <c r="AG471" s="13" t="n">
        <v>0</v>
      </c>
      <c r="AH471" s="25">
        <f>J471+L471+N471+P471+R471+T471+V471+X471+Z471+AB471+AD471+AF471</f>
        <v/>
      </c>
      <c r="AI471" s="26">
        <f>K471+M471+O471+Q471+S471+U471+W471+Y471+AA471+AC471+AE471+AG471</f>
        <v/>
      </c>
      <c r="AJ471" s="11" t="n">
        <v>0</v>
      </c>
      <c r="AK471" s="13" t="n">
        <v>0</v>
      </c>
      <c r="AL471" s="11" t="n">
        <v>0</v>
      </c>
      <c r="AM471" s="13" t="n">
        <v>0</v>
      </c>
      <c r="AN471" s="11" t="n">
        <v>0</v>
      </c>
      <c r="AO471" s="13" t="n">
        <v>0</v>
      </c>
      <c r="AP471" s="11" t="n">
        <v>0</v>
      </c>
      <c r="AQ471" s="13" t="n">
        <v>0</v>
      </c>
      <c r="AR471" s="11" t="n">
        <v>0</v>
      </c>
      <c r="AS471" s="13" t="n">
        <v>0</v>
      </c>
      <c r="AT471" s="11" t="n">
        <v>0</v>
      </c>
      <c r="AU471" s="13" t="n">
        <v>0</v>
      </c>
      <c r="AV471" s="11" t="n">
        <v>1060</v>
      </c>
      <c r="AW471" s="13" t="n">
        <v>3458.400201807171</v>
      </c>
      <c r="AX471" s="11" t="n">
        <v>0</v>
      </c>
      <c r="AY471" s="13" t="n">
        <v>0</v>
      </c>
      <c r="AZ471" s="11" t="n">
        <v>0</v>
      </c>
      <c r="BA471" s="13" t="n">
        <v>0</v>
      </c>
      <c r="BB471" s="11" t="n">
        <v>0</v>
      </c>
      <c r="BC471" s="13" t="n">
        <v>0</v>
      </c>
      <c r="BD471" s="11" t="n">
        <v>0</v>
      </c>
      <c r="BE471" s="13" t="n">
        <v>0</v>
      </c>
      <c r="BF471" s="11" t="n">
        <v>0</v>
      </c>
      <c r="BG471" s="13" t="n">
        <v>0</v>
      </c>
      <c r="BH471" s="27">
        <f>AJ471+AL471+AN471+AP471+AR471+AT471+AV471+AX471+AZ471+BB471+BD471+BF471</f>
        <v/>
      </c>
      <c r="BI471" s="28">
        <f>AK471+AM471+AO471+AQ471+AS471+AU471+AW471+AY471+BA471+BC471+BE471+BG471</f>
        <v/>
      </c>
      <c r="BJ471" s="11">
        <f>BH471-AH471</f>
        <v/>
      </c>
      <c r="BK471" s="12">
        <f>IF(AH471&gt;0, BJ471/AH471, 0)</f>
        <v/>
      </c>
      <c r="BL471" s="13">
        <f>BI471-AI471</f>
        <v/>
      </c>
      <c r="BM471" s="12">
        <f>IF(AI471&gt;0, BL471/AI471, 0)</f>
        <v/>
      </c>
    </row>
    <row r="472">
      <c r="A472" s="19" t="inlineStr">
        <is>
          <t>García</t>
        </is>
      </c>
      <c r="B472" s="19" t="inlineStr">
        <is>
          <t>MARRUECOS</t>
        </is>
      </c>
      <c r="C472" s="19" t="inlineStr">
        <is>
          <t>STE BBMAGRI, SARL</t>
        </is>
      </c>
      <c r="D472" s="10" t="inlineStr">
        <is>
          <t>Consolidado/estratégico</t>
        </is>
      </c>
      <c r="E472" s="10" t="inlineStr">
        <is>
          <t>BR-590005MA</t>
        </is>
      </c>
      <c r="F472" s="19" t="inlineStr">
        <is>
          <t>BR-59</t>
        </is>
      </c>
      <c r="G472" s="22" t="n">
        <v>5</v>
      </c>
      <c r="H472" s="13" t="n">
        <v>2.12</v>
      </c>
      <c r="I472" s="13" t="n">
        <v>2.209840384541323</v>
      </c>
      <c r="J472" s="11" t="n">
        <v>1088.159241612535</v>
      </c>
      <c r="K472" s="13" t="n">
        <v>2306.897592218573</v>
      </c>
      <c r="L472" s="11" t="n">
        <v>0</v>
      </c>
      <c r="M472" s="13" t="n">
        <v>0</v>
      </c>
      <c r="N472" s="11" t="n">
        <v>0</v>
      </c>
      <c r="O472" s="13" t="n">
        <v>0</v>
      </c>
      <c r="P472" s="11" t="n">
        <v>0</v>
      </c>
      <c r="Q472" s="13" t="n">
        <v>0</v>
      </c>
      <c r="R472" s="11" t="n">
        <v>0</v>
      </c>
      <c r="S472" s="13" t="n">
        <v>0</v>
      </c>
      <c r="T472" s="11" t="n">
        <v>0</v>
      </c>
      <c r="U472" s="13" t="n">
        <v>0</v>
      </c>
      <c r="V472" s="11" t="n">
        <v>0</v>
      </c>
      <c r="W472" s="13" t="n">
        <v>0</v>
      </c>
      <c r="X472" s="11" t="n">
        <v>0</v>
      </c>
      <c r="Y472" s="13" t="n">
        <v>0</v>
      </c>
      <c r="Z472" s="11" t="n">
        <v>0</v>
      </c>
      <c r="AA472" s="13" t="n">
        <v>0</v>
      </c>
      <c r="AB472" s="11" t="n">
        <v>0</v>
      </c>
      <c r="AC472" s="13" t="n">
        <v>0</v>
      </c>
      <c r="AD472" s="11" t="n">
        <v>0</v>
      </c>
      <c r="AE472" s="13" t="n">
        <v>0</v>
      </c>
      <c r="AF472" s="11" t="n">
        <v>0</v>
      </c>
      <c r="AG472" s="13" t="n">
        <v>0</v>
      </c>
      <c r="AH472" s="25">
        <f>J472+L472+N472+P472+R472+T472+V472+X472+Z472+AB472+AD472+AF472</f>
        <v/>
      </c>
      <c r="AI472" s="26">
        <f>K472+M472+O472+Q472+S472+U472+W472+Y472+AA472+AC472+AE472+AG472</f>
        <v/>
      </c>
      <c r="AJ472" s="11" t="n">
        <v>1200</v>
      </c>
      <c r="AK472" s="13" t="n">
        <v>2651.808461449588</v>
      </c>
      <c r="AL472" s="11" t="n">
        <v>0</v>
      </c>
      <c r="AM472" s="13" t="n">
        <v>0</v>
      </c>
      <c r="AN472" s="11" t="n">
        <v>0</v>
      </c>
      <c r="AO472" s="13" t="n">
        <v>0</v>
      </c>
      <c r="AP472" s="11" t="n">
        <v>0</v>
      </c>
      <c r="AQ472" s="13" t="n">
        <v>0</v>
      </c>
      <c r="AR472" s="11" t="n">
        <v>0</v>
      </c>
      <c r="AS472" s="13" t="n">
        <v>0</v>
      </c>
      <c r="AT472" s="11" t="n">
        <v>0</v>
      </c>
      <c r="AU472" s="13" t="n">
        <v>0</v>
      </c>
      <c r="AV472" s="11" t="n">
        <v>0</v>
      </c>
      <c r="AW472" s="13" t="n">
        <v>0</v>
      </c>
      <c r="AX472" s="11" t="n">
        <v>0</v>
      </c>
      <c r="AY472" s="13" t="n">
        <v>0</v>
      </c>
      <c r="AZ472" s="11" t="n">
        <v>0</v>
      </c>
      <c r="BA472" s="13" t="n">
        <v>0</v>
      </c>
      <c r="BB472" s="11" t="n">
        <v>0</v>
      </c>
      <c r="BC472" s="13" t="n">
        <v>0</v>
      </c>
      <c r="BD472" s="11" t="n">
        <v>0</v>
      </c>
      <c r="BE472" s="13" t="n">
        <v>0</v>
      </c>
      <c r="BF472" s="11" t="n">
        <v>0</v>
      </c>
      <c r="BG472" s="13" t="n">
        <v>0</v>
      </c>
      <c r="BH472" s="27">
        <f>AJ472+AL472+AN472+AP472+AR472+AT472+AV472+AX472+AZ472+BB472+BD472+BF472</f>
        <v/>
      </c>
      <c r="BI472" s="28">
        <f>AK472+AM472+AO472+AQ472+AS472+AU472+AW472+AY472+BA472+BC472+BE472+BG472</f>
        <v/>
      </c>
      <c r="BJ472" s="11">
        <f>BH472-AH472</f>
        <v/>
      </c>
      <c r="BK472" s="12">
        <f>IF(AH472&gt;0, BJ472/AH472, 0)</f>
        <v/>
      </c>
      <c r="BL472" s="13">
        <f>BI472-AI472</f>
        <v/>
      </c>
      <c r="BM472" s="12">
        <f>IF(AI472&gt;0, BL472/AI472, 0)</f>
        <v/>
      </c>
    </row>
    <row r="473">
      <c r="A473" s="19" t="inlineStr">
        <is>
          <t>García</t>
        </is>
      </c>
      <c r="B473" s="19" t="inlineStr">
        <is>
          <t>MARRUECOS</t>
        </is>
      </c>
      <c r="C473" s="19" t="inlineStr">
        <is>
          <t>STE BBMAGRI, SARL</t>
        </is>
      </c>
      <c r="D473" s="10" t="inlineStr">
        <is>
          <t>Consolidado/estratégico</t>
        </is>
      </c>
      <c r="E473" s="10" t="inlineStr">
        <is>
          <t>C-CU0005MA</t>
        </is>
      </c>
      <c r="F473" s="19" t="inlineStr">
        <is>
          <t>CODICOBRE</t>
        </is>
      </c>
      <c r="G473" s="22" t="n">
        <v>5</v>
      </c>
      <c r="H473" s="13" t="n">
        <v>3.57</v>
      </c>
      <c r="I473" s="13" t="n">
        <v>3.721287817364398</v>
      </c>
      <c r="J473" s="11" t="n">
        <v>0</v>
      </c>
      <c r="K473" s="13" t="n">
        <v>0</v>
      </c>
      <c r="L473" s="11" t="n">
        <v>989.2356741932132</v>
      </c>
      <c r="M473" s="13" t="n">
        <v>3531.571356869771</v>
      </c>
      <c r="N473" s="11" t="n">
        <v>0</v>
      </c>
      <c r="O473" s="13" t="n">
        <v>0</v>
      </c>
      <c r="P473" s="11" t="n">
        <v>0</v>
      </c>
      <c r="Q473" s="13" t="n">
        <v>0</v>
      </c>
      <c r="R473" s="11" t="n">
        <v>0</v>
      </c>
      <c r="S473" s="13" t="n">
        <v>0</v>
      </c>
      <c r="T473" s="11" t="n">
        <v>0</v>
      </c>
      <c r="U473" s="13" t="n">
        <v>0</v>
      </c>
      <c r="V473" s="11" t="n">
        <v>0</v>
      </c>
      <c r="W473" s="13" t="n">
        <v>0</v>
      </c>
      <c r="X473" s="11" t="n">
        <v>0</v>
      </c>
      <c r="Y473" s="13" t="n">
        <v>0</v>
      </c>
      <c r="Z473" s="11" t="n">
        <v>0</v>
      </c>
      <c r="AA473" s="13" t="n">
        <v>0</v>
      </c>
      <c r="AB473" s="11" t="n">
        <v>0</v>
      </c>
      <c r="AC473" s="13" t="n">
        <v>0</v>
      </c>
      <c r="AD473" s="11" t="n">
        <v>0</v>
      </c>
      <c r="AE473" s="13" t="n">
        <v>0</v>
      </c>
      <c r="AF473" s="11" t="n">
        <v>0</v>
      </c>
      <c r="AG473" s="13" t="n">
        <v>0</v>
      </c>
      <c r="AH473" s="25">
        <f>J473+L473+N473+P473+R473+T473+V473+X473+Z473+AB473+AD473+AF473</f>
        <v/>
      </c>
      <c r="AI473" s="26">
        <f>K473+M473+O473+Q473+S473+U473+W473+Y473+AA473+AC473+AE473+AG473</f>
        <v/>
      </c>
      <c r="AJ473" s="11" t="n">
        <v>0</v>
      </c>
      <c r="AK473" s="13" t="n">
        <v>0</v>
      </c>
      <c r="AL473" s="11" t="n">
        <v>1075</v>
      </c>
      <c r="AM473" s="13" t="n">
        <v>4000.384403666728</v>
      </c>
      <c r="AN473" s="11" t="n">
        <v>0</v>
      </c>
      <c r="AO473" s="13" t="n">
        <v>0</v>
      </c>
      <c r="AP473" s="11" t="n">
        <v>0</v>
      </c>
      <c r="AQ473" s="13" t="n">
        <v>0</v>
      </c>
      <c r="AR473" s="11" t="n">
        <v>0</v>
      </c>
      <c r="AS473" s="13" t="n">
        <v>0</v>
      </c>
      <c r="AT473" s="11" t="n">
        <v>0</v>
      </c>
      <c r="AU473" s="13" t="n">
        <v>0</v>
      </c>
      <c r="AV473" s="11" t="n">
        <v>0</v>
      </c>
      <c r="AW473" s="13" t="n">
        <v>0</v>
      </c>
      <c r="AX473" s="11" t="n">
        <v>0</v>
      </c>
      <c r="AY473" s="13" t="n">
        <v>0</v>
      </c>
      <c r="AZ473" s="11" t="n">
        <v>0</v>
      </c>
      <c r="BA473" s="13" t="n">
        <v>0</v>
      </c>
      <c r="BB473" s="11" t="n">
        <v>0</v>
      </c>
      <c r="BC473" s="13" t="n">
        <v>0</v>
      </c>
      <c r="BD473" s="11" t="n">
        <v>0</v>
      </c>
      <c r="BE473" s="13" t="n">
        <v>0</v>
      </c>
      <c r="BF473" s="11" t="n">
        <v>0</v>
      </c>
      <c r="BG473" s="13" t="n">
        <v>0</v>
      </c>
      <c r="BH473" s="27">
        <f>AJ473+AL473+AN473+AP473+AR473+AT473+AV473+AX473+AZ473+BB473+BD473+BF473</f>
        <v/>
      </c>
      <c r="BI473" s="28">
        <f>AK473+AM473+AO473+AQ473+AS473+AU473+AW473+AY473+BA473+BC473+BE473+BG473</f>
        <v/>
      </c>
      <c r="BJ473" s="11">
        <f>BH473-AH473</f>
        <v/>
      </c>
      <c r="BK473" s="12">
        <f>IF(AH473&gt;0, BJ473/AH473, 0)</f>
        <v/>
      </c>
      <c r="BL473" s="13">
        <f>BI473-AI473</f>
        <v/>
      </c>
      <c r="BM473" s="12">
        <f>IF(AI473&gt;0, BL473/AI473, 0)</f>
        <v/>
      </c>
    </row>
    <row r="474">
      <c r="A474" s="19" t="inlineStr">
        <is>
          <t>García</t>
        </is>
      </c>
      <c r="B474" s="19" t="inlineStr">
        <is>
          <t>MARRUECOS</t>
        </is>
      </c>
      <c r="C474" s="19" t="inlineStr">
        <is>
          <t>STE BBMAGRI, SARL</t>
        </is>
      </c>
      <c r="D474" s="10" t="inlineStr">
        <is>
          <t>Consolidado/estratégico</t>
        </is>
      </c>
      <c r="E474" s="10" t="inlineStr">
        <is>
          <t>C-CUAE0005MA</t>
        </is>
      </c>
      <c r="F474" s="19" t="inlineStr">
        <is>
          <t>CUPRAMEC, 5 L</t>
        </is>
      </c>
      <c r="G474" s="22" t="n">
        <v>5</v>
      </c>
      <c r="H474" s="13" t="n">
        <v>4.29</v>
      </c>
      <c r="I474" s="13" t="n">
        <v>4.471799646076546</v>
      </c>
      <c r="J474" s="11" t="n">
        <v>0</v>
      </c>
      <c r="K474" s="13" t="n">
        <v>0</v>
      </c>
      <c r="L474" s="11" t="n">
        <v>0</v>
      </c>
      <c r="M474" s="13" t="n">
        <v>0</v>
      </c>
      <c r="N474" s="11" t="n">
        <v>0</v>
      </c>
      <c r="O474" s="13" t="n">
        <v>0</v>
      </c>
      <c r="P474" s="11" t="n">
        <v>0</v>
      </c>
      <c r="Q474" s="13" t="n">
        <v>0</v>
      </c>
      <c r="R474" s="11" t="n">
        <v>0</v>
      </c>
      <c r="S474" s="13" t="n">
        <v>0</v>
      </c>
      <c r="T474" s="11" t="n">
        <v>0</v>
      </c>
      <c r="U474" s="13" t="n">
        <v>0</v>
      </c>
      <c r="V474" s="11" t="n">
        <v>593.541404515928</v>
      </c>
      <c r="W474" s="13" t="n">
        <v>2546.292625373331</v>
      </c>
      <c r="X474" s="11" t="n">
        <v>0</v>
      </c>
      <c r="Y474" s="13" t="n">
        <v>0</v>
      </c>
      <c r="Z474" s="11" t="n">
        <v>0</v>
      </c>
      <c r="AA474" s="13" t="n">
        <v>0</v>
      </c>
      <c r="AB474" s="11" t="n">
        <v>0</v>
      </c>
      <c r="AC474" s="13" t="n">
        <v>0</v>
      </c>
      <c r="AD474" s="11" t="n">
        <v>0</v>
      </c>
      <c r="AE474" s="13" t="n">
        <v>0</v>
      </c>
      <c r="AF474" s="11" t="n">
        <v>0</v>
      </c>
      <c r="AG474" s="13" t="n">
        <v>0</v>
      </c>
      <c r="AH474" s="25">
        <f>J474+L474+N474+P474+R474+T474+V474+X474+Z474+AB474+AD474+AF474</f>
        <v/>
      </c>
      <c r="AI474" s="26">
        <f>K474+M474+O474+Q474+S474+U474+W474+Y474+AA474+AC474+AE474+AG474</f>
        <v/>
      </c>
      <c r="AJ474" s="11" t="n">
        <v>0</v>
      </c>
      <c r="AK474" s="13" t="n">
        <v>0</v>
      </c>
      <c r="AL474" s="11" t="n">
        <v>0</v>
      </c>
      <c r="AM474" s="13" t="n">
        <v>0</v>
      </c>
      <c r="AN474" s="11" t="n">
        <v>0</v>
      </c>
      <c r="AO474" s="13" t="n">
        <v>0</v>
      </c>
      <c r="AP474" s="11" t="n">
        <v>0</v>
      </c>
      <c r="AQ474" s="13" t="n">
        <v>0</v>
      </c>
      <c r="AR474" s="11" t="n">
        <v>0</v>
      </c>
      <c r="AS474" s="13" t="n">
        <v>0</v>
      </c>
      <c r="AT474" s="11" t="n">
        <v>0</v>
      </c>
      <c r="AU474" s="13" t="n">
        <v>0</v>
      </c>
      <c r="AV474" s="11" t="n">
        <v>715</v>
      </c>
      <c r="AW474" s="13" t="n">
        <v>3197.33674694473</v>
      </c>
      <c r="AX474" s="11" t="n">
        <v>0</v>
      </c>
      <c r="AY474" s="13" t="n">
        <v>0</v>
      </c>
      <c r="AZ474" s="11" t="n">
        <v>0</v>
      </c>
      <c r="BA474" s="13" t="n">
        <v>0</v>
      </c>
      <c r="BB474" s="11" t="n">
        <v>0</v>
      </c>
      <c r="BC474" s="13" t="n">
        <v>0</v>
      </c>
      <c r="BD474" s="11" t="n">
        <v>0</v>
      </c>
      <c r="BE474" s="13" t="n">
        <v>0</v>
      </c>
      <c r="BF474" s="11" t="n">
        <v>0</v>
      </c>
      <c r="BG474" s="13" t="n">
        <v>0</v>
      </c>
      <c r="BH474" s="27">
        <f>AJ474+AL474+AN474+AP474+AR474+AT474+AV474+AX474+AZ474+BB474+BD474+BF474</f>
        <v/>
      </c>
      <c r="BI474" s="28">
        <f>AK474+AM474+AO474+AQ474+AS474+AU474+AW474+AY474+BA474+BC474+BE474+BG474</f>
        <v/>
      </c>
      <c r="BJ474" s="11">
        <f>BH474-AH474</f>
        <v/>
      </c>
      <c r="BK474" s="12">
        <f>IF(AH474&gt;0, BJ474/AH474, 0)</f>
        <v/>
      </c>
      <c r="BL474" s="13">
        <f>BI474-AI474</f>
        <v/>
      </c>
      <c r="BM474" s="12">
        <f>IF(AI474&gt;0, BL474/AI474, 0)</f>
        <v/>
      </c>
    </row>
    <row r="475">
      <c r="A475" s="19" t="inlineStr">
        <is>
          <t>García</t>
        </is>
      </c>
      <c r="B475" s="19" t="inlineStr">
        <is>
          <t>MARRUECOS</t>
        </is>
      </c>
      <c r="C475" s="19" t="inlineStr">
        <is>
          <t>STE BBMAGRI, SARL</t>
        </is>
      </c>
      <c r="D475" s="10" t="inlineStr">
        <is>
          <t>Consolidado/estratégico</t>
        </is>
      </c>
      <c r="E475" s="10" t="inlineStr">
        <is>
          <t>C-M-P0005MA</t>
        </is>
      </c>
      <c r="F475" s="19" t="inlineStr">
        <is>
          <t>CODIFOL-MO-PLUS, 5 L</t>
        </is>
      </c>
      <c r="G475" s="22" t="n">
        <v>5</v>
      </c>
      <c r="H475" s="13" t="n">
        <v>16.4</v>
      </c>
      <c r="I475" s="13" t="n">
        <v>17.09499165399892</v>
      </c>
      <c r="J475" s="11" t="n">
        <v>0</v>
      </c>
      <c r="K475" s="13" t="n">
        <v>0</v>
      </c>
      <c r="L475" s="11" t="n">
        <v>0</v>
      </c>
      <c r="M475" s="13" t="n">
        <v>0</v>
      </c>
      <c r="N475" s="11" t="n">
        <v>0</v>
      </c>
      <c r="O475" s="13" t="n">
        <v>0</v>
      </c>
      <c r="P475" s="11" t="n">
        <v>0</v>
      </c>
      <c r="Q475" s="13" t="n">
        <v>0</v>
      </c>
      <c r="R475" s="11" t="n">
        <v>0</v>
      </c>
      <c r="S475" s="13" t="n">
        <v>0</v>
      </c>
      <c r="T475" s="11" t="n">
        <v>0</v>
      </c>
      <c r="U475" s="13" t="n">
        <v>0</v>
      </c>
      <c r="V475" s="11" t="n">
        <v>0</v>
      </c>
      <c r="W475" s="13" t="n">
        <v>0</v>
      </c>
      <c r="X475" s="11" t="n">
        <v>593.541404515928</v>
      </c>
      <c r="Y475" s="13" t="n">
        <v>9734.079034061218</v>
      </c>
      <c r="Z475" s="11" t="n">
        <v>0</v>
      </c>
      <c r="AA475" s="13" t="n">
        <v>0</v>
      </c>
      <c r="AB475" s="11" t="n">
        <v>0</v>
      </c>
      <c r="AC475" s="13" t="n">
        <v>0</v>
      </c>
      <c r="AD475" s="11" t="n">
        <v>0</v>
      </c>
      <c r="AE475" s="13" t="n">
        <v>0</v>
      </c>
      <c r="AF475" s="11" t="n">
        <v>0</v>
      </c>
      <c r="AG475" s="13" t="n">
        <v>0</v>
      </c>
      <c r="AH475" s="25">
        <f>J475+L475+N475+P475+R475+T475+V475+X475+Z475+AB475+AD475+AF475</f>
        <v/>
      </c>
      <c r="AI475" s="26">
        <f>K475+M475+O475+Q475+S475+U475+W475+Y475+AA475+AC475+AE475+AG475</f>
        <v/>
      </c>
      <c r="AJ475" s="11" t="n">
        <v>0</v>
      </c>
      <c r="AK475" s="13" t="n">
        <v>0</v>
      </c>
      <c r="AL475" s="11" t="n">
        <v>0</v>
      </c>
      <c r="AM475" s="13" t="n">
        <v>0</v>
      </c>
      <c r="AN475" s="11" t="n">
        <v>0</v>
      </c>
      <c r="AO475" s="13" t="n">
        <v>0</v>
      </c>
      <c r="AP475" s="11" t="n">
        <v>0</v>
      </c>
      <c r="AQ475" s="13" t="n">
        <v>0</v>
      </c>
      <c r="AR475" s="11" t="n">
        <v>0</v>
      </c>
      <c r="AS475" s="13" t="n">
        <v>0</v>
      </c>
      <c r="AT475" s="11" t="n">
        <v>0</v>
      </c>
      <c r="AU475" s="13" t="n">
        <v>0</v>
      </c>
      <c r="AV475" s="11" t="n">
        <v>0</v>
      </c>
      <c r="AW475" s="13" t="n">
        <v>0</v>
      </c>
      <c r="AX475" s="11" t="n">
        <v>635</v>
      </c>
      <c r="AY475" s="13" t="n">
        <v>10855.31970028931</v>
      </c>
      <c r="AZ475" s="11" t="n">
        <v>0</v>
      </c>
      <c r="BA475" s="13" t="n">
        <v>0</v>
      </c>
      <c r="BB475" s="11" t="n">
        <v>0</v>
      </c>
      <c r="BC475" s="13" t="n">
        <v>0</v>
      </c>
      <c r="BD475" s="11" t="n">
        <v>0</v>
      </c>
      <c r="BE475" s="13" t="n">
        <v>0</v>
      </c>
      <c r="BF475" s="11" t="n">
        <v>0</v>
      </c>
      <c r="BG475" s="13" t="n">
        <v>0</v>
      </c>
      <c r="BH475" s="27">
        <f>AJ475+AL475+AN475+AP475+AR475+AT475+AV475+AX475+AZ475+BB475+BD475+BF475</f>
        <v/>
      </c>
      <c r="BI475" s="28">
        <f>AK475+AM475+AO475+AQ475+AS475+AU475+AW475+AY475+BA475+BC475+BE475+BG475</f>
        <v/>
      </c>
      <c r="BJ475" s="11">
        <f>BH475-AH475</f>
        <v/>
      </c>
      <c r="BK475" s="12">
        <f>IF(AH475&gt;0, BJ475/AH475, 0)</f>
        <v/>
      </c>
      <c r="BL475" s="13">
        <f>BI475-AI475</f>
        <v/>
      </c>
      <c r="BM475" s="12">
        <f>IF(AI475&gt;0, BL475/AI475, 0)</f>
        <v/>
      </c>
    </row>
    <row r="476">
      <c r="A476" s="19" t="inlineStr">
        <is>
          <t>García</t>
        </is>
      </c>
      <c r="B476" s="19" t="inlineStr">
        <is>
          <t>MARRUECOS</t>
        </is>
      </c>
      <c r="C476" s="19" t="inlineStr">
        <is>
          <t>STE BBMAGRI, SARL</t>
        </is>
      </c>
      <c r="D476" s="10" t="inlineStr">
        <is>
          <t>Consolidado/estratégico</t>
        </is>
      </c>
      <c r="E476" s="10" t="inlineStr">
        <is>
          <t>C-MB0005MA</t>
        </is>
      </c>
      <c r="F476" s="19" t="inlineStr">
        <is>
          <t>CODIFOL-MB</t>
        </is>
      </c>
      <c r="G476" s="22" t="n">
        <v>5</v>
      </c>
      <c r="H476" s="13" t="n">
        <v>7.000000000000001</v>
      </c>
      <c r="I476" s="13" t="n">
        <v>7.29664277914588</v>
      </c>
      <c r="J476" s="11" t="n">
        <v>0</v>
      </c>
      <c r="K476" s="13" t="n">
        <v>0</v>
      </c>
      <c r="L476" s="11" t="n">
        <v>0</v>
      </c>
      <c r="M476" s="13" t="n">
        <v>0</v>
      </c>
      <c r="N476" s="11" t="n">
        <v>989.2356741932132</v>
      </c>
      <c r="O476" s="13" t="n">
        <v>6924.649719352493</v>
      </c>
      <c r="P476" s="11" t="n">
        <v>0</v>
      </c>
      <c r="Q476" s="13" t="n">
        <v>0</v>
      </c>
      <c r="R476" s="11" t="n">
        <v>0</v>
      </c>
      <c r="S476" s="13" t="n">
        <v>0</v>
      </c>
      <c r="T476" s="11" t="n">
        <v>0</v>
      </c>
      <c r="U476" s="13" t="n">
        <v>0</v>
      </c>
      <c r="V476" s="11" t="n">
        <v>0</v>
      </c>
      <c r="W476" s="13" t="n">
        <v>0</v>
      </c>
      <c r="X476" s="11" t="n">
        <v>0</v>
      </c>
      <c r="Y476" s="13" t="n">
        <v>0</v>
      </c>
      <c r="Z476" s="11" t="n">
        <v>0</v>
      </c>
      <c r="AA476" s="13" t="n">
        <v>0</v>
      </c>
      <c r="AB476" s="11" t="n">
        <v>0</v>
      </c>
      <c r="AC476" s="13" t="n">
        <v>0</v>
      </c>
      <c r="AD476" s="11" t="n">
        <v>0</v>
      </c>
      <c r="AE476" s="13" t="n">
        <v>0</v>
      </c>
      <c r="AF476" s="11" t="n">
        <v>0</v>
      </c>
      <c r="AG476" s="13" t="n">
        <v>0</v>
      </c>
      <c r="AH476" s="25">
        <f>J476+L476+N476+P476+R476+T476+V476+X476+Z476+AB476+AD476+AF476</f>
        <v/>
      </c>
      <c r="AI476" s="26">
        <f>K476+M476+O476+Q476+S476+U476+W476+Y476+AA476+AC476+AE476+AG476</f>
        <v/>
      </c>
      <c r="AJ476" s="11" t="n">
        <v>0</v>
      </c>
      <c r="AK476" s="13" t="n">
        <v>0</v>
      </c>
      <c r="AL476" s="11" t="n">
        <v>0</v>
      </c>
      <c r="AM476" s="13" t="n">
        <v>0</v>
      </c>
      <c r="AN476" s="11" t="n">
        <v>1060</v>
      </c>
      <c r="AO476" s="13" t="n">
        <v>7734.441345894633</v>
      </c>
      <c r="AP476" s="11" t="n">
        <v>0</v>
      </c>
      <c r="AQ476" s="13" t="n">
        <v>0</v>
      </c>
      <c r="AR476" s="11" t="n">
        <v>0</v>
      </c>
      <c r="AS476" s="13" t="n">
        <v>0</v>
      </c>
      <c r="AT476" s="11" t="n">
        <v>0</v>
      </c>
      <c r="AU476" s="13" t="n">
        <v>0</v>
      </c>
      <c r="AV476" s="11" t="n">
        <v>0</v>
      </c>
      <c r="AW476" s="13" t="n">
        <v>0</v>
      </c>
      <c r="AX476" s="11" t="n">
        <v>0</v>
      </c>
      <c r="AY476" s="13" t="n">
        <v>0</v>
      </c>
      <c r="AZ476" s="11" t="n">
        <v>0</v>
      </c>
      <c r="BA476" s="13" t="n">
        <v>0</v>
      </c>
      <c r="BB476" s="11" t="n">
        <v>0</v>
      </c>
      <c r="BC476" s="13" t="n">
        <v>0</v>
      </c>
      <c r="BD476" s="11" t="n">
        <v>0</v>
      </c>
      <c r="BE476" s="13" t="n">
        <v>0</v>
      </c>
      <c r="BF476" s="11" t="n">
        <v>0</v>
      </c>
      <c r="BG476" s="13" t="n">
        <v>0</v>
      </c>
      <c r="BH476" s="27">
        <f>AJ476+AL476+AN476+AP476+AR476+AT476+AV476+AX476+AZ476+BB476+BD476+BF476</f>
        <v/>
      </c>
      <c r="BI476" s="28">
        <f>AK476+AM476+AO476+AQ476+AS476+AU476+AW476+AY476+BA476+BC476+BE476+BG476</f>
        <v/>
      </c>
      <c r="BJ476" s="11">
        <f>BH476-AH476</f>
        <v/>
      </c>
      <c r="BK476" s="12">
        <f>IF(AH476&gt;0, BJ476/AH476, 0)</f>
        <v/>
      </c>
      <c r="BL476" s="13">
        <f>BI476-AI476</f>
        <v/>
      </c>
      <c r="BM476" s="12">
        <f>IF(AI476&gt;0, BL476/AI476, 0)</f>
        <v/>
      </c>
    </row>
    <row r="477">
      <c r="A477" s="19" t="inlineStr">
        <is>
          <t>García</t>
        </is>
      </c>
      <c r="B477" s="19" t="inlineStr">
        <is>
          <t>MARRUECOS</t>
        </is>
      </c>
      <c r="C477" s="19" t="inlineStr">
        <is>
          <t>STE BBMAGRI, SARL</t>
        </is>
      </c>
      <c r="D477" s="10" t="inlineStr">
        <is>
          <t>Consolidado/estratégico</t>
        </is>
      </c>
      <c r="E477" s="10" t="inlineStr">
        <is>
          <t>CALCIO0005MA</t>
        </is>
      </c>
      <c r="F477" s="19" t="inlineStr">
        <is>
          <t>CALCIAMEC, 5 KG</t>
        </is>
      </c>
      <c r="G477" s="22" t="n">
        <v>5</v>
      </c>
      <c r="H477" s="13" t="n">
        <v>3.7</v>
      </c>
      <c r="I477" s="13" t="n">
        <v>3.856796897548536</v>
      </c>
      <c r="J477" s="11" t="n">
        <v>0</v>
      </c>
      <c r="K477" s="13" t="n">
        <v>0</v>
      </c>
      <c r="L477" s="11" t="n">
        <v>0</v>
      </c>
      <c r="M477" s="13" t="n">
        <v>0</v>
      </c>
      <c r="N477" s="11" t="n">
        <v>0</v>
      </c>
      <c r="O477" s="13" t="n">
        <v>0</v>
      </c>
      <c r="P477" s="11" t="n">
        <v>0</v>
      </c>
      <c r="Q477" s="13" t="n">
        <v>0</v>
      </c>
      <c r="R477" s="11" t="n">
        <v>0</v>
      </c>
      <c r="S477" s="13" t="n">
        <v>0</v>
      </c>
      <c r="T477" s="11" t="n">
        <v>0</v>
      </c>
      <c r="U477" s="13" t="n">
        <v>0</v>
      </c>
      <c r="V477" s="11" t="n">
        <v>0</v>
      </c>
      <c r="W477" s="13" t="n">
        <v>0</v>
      </c>
      <c r="X477" s="11" t="n">
        <v>989.2356741932132</v>
      </c>
      <c r="Y477" s="13" t="n">
        <v>3660.171994514889</v>
      </c>
      <c r="Z477" s="11" t="n">
        <v>0</v>
      </c>
      <c r="AA477" s="13" t="n">
        <v>0</v>
      </c>
      <c r="AB477" s="11" t="n">
        <v>0</v>
      </c>
      <c r="AC477" s="13" t="n">
        <v>0</v>
      </c>
      <c r="AD477" s="11" t="n">
        <v>0</v>
      </c>
      <c r="AE477" s="13" t="n">
        <v>0</v>
      </c>
      <c r="AF477" s="11" t="n">
        <v>1000</v>
      </c>
      <c r="AG477" s="13" t="n">
        <v>3700</v>
      </c>
      <c r="AH477" s="25">
        <f>J477+L477+N477+P477+R477+T477+V477+X477+Z477+AB477+AD477+AF477</f>
        <v/>
      </c>
      <c r="AI477" s="26">
        <f>K477+M477+O477+Q477+S477+U477+W477+Y477+AA477+AC477+AE477+AG477</f>
        <v/>
      </c>
      <c r="AJ477" s="11" t="n">
        <v>0</v>
      </c>
      <c r="AK477" s="13" t="n">
        <v>0</v>
      </c>
      <c r="AL477" s="11" t="n">
        <v>0</v>
      </c>
      <c r="AM477" s="13" t="n">
        <v>0</v>
      </c>
      <c r="AN477" s="11" t="n">
        <v>0</v>
      </c>
      <c r="AO477" s="13" t="n">
        <v>0</v>
      </c>
      <c r="AP477" s="11" t="n">
        <v>0</v>
      </c>
      <c r="AQ477" s="13" t="n">
        <v>0</v>
      </c>
      <c r="AR477" s="11" t="n">
        <v>0</v>
      </c>
      <c r="AS477" s="13" t="n">
        <v>0</v>
      </c>
      <c r="AT477" s="11" t="n">
        <v>0</v>
      </c>
      <c r="AU477" s="13" t="n">
        <v>0</v>
      </c>
      <c r="AV477" s="11" t="n">
        <v>0</v>
      </c>
      <c r="AW477" s="13" t="n">
        <v>0</v>
      </c>
      <c r="AX477" s="11" t="n">
        <v>1075</v>
      </c>
      <c r="AY477" s="13" t="n">
        <v>4146.056664864676</v>
      </c>
      <c r="AZ477" s="11" t="n">
        <v>0</v>
      </c>
      <c r="BA477" s="13" t="n">
        <v>0</v>
      </c>
      <c r="BB477" s="11" t="n">
        <v>0</v>
      </c>
      <c r="BC477" s="13" t="n">
        <v>0</v>
      </c>
      <c r="BD477" s="11" t="n">
        <v>0</v>
      </c>
      <c r="BE477" s="13" t="n">
        <v>0</v>
      </c>
      <c r="BF477" s="11" t="n">
        <v>1030</v>
      </c>
      <c r="BG477" s="13" t="n">
        <v>3972.500804474992</v>
      </c>
      <c r="BH477" s="27">
        <f>AJ477+AL477+AN477+AP477+AR477+AT477+AV477+AX477+AZ477+BB477+BD477+BF477</f>
        <v/>
      </c>
      <c r="BI477" s="28">
        <f>AK477+AM477+AO477+AQ477+AS477+AU477+AW477+AY477+BA477+BC477+BE477+BG477</f>
        <v/>
      </c>
      <c r="BJ477" s="11">
        <f>BH477-AH477</f>
        <v/>
      </c>
      <c r="BK477" s="12">
        <f>IF(AH477&gt;0, BJ477/AH477, 0)</f>
        <v/>
      </c>
      <c r="BL477" s="13">
        <f>BI477-AI477</f>
        <v/>
      </c>
      <c r="BM477" s="12">
        <f>IF(AI477&gt;0, BL477/AI477, 0)</f>
        <v/>
      </c>
    </row>
    <row r="478">
      <c r="A478" s="19" t="inlineStr">
        <is>
          <t>García</t>
        </is>
      </c>
      <c r="B478" s="19" t="inlineStr">
        <is>
          <t>MARRUECOS</t>
        </is>
      </c>
      <c r="C478" s="19" t="inlineStr">
        <is>
          <t>STE BBMAGRI, SARL</t>
        </is>
      </c>
      <c r="D478" s="10" t="inlineStr">
        <is>
          <t>Consolidado/estratégico</t>
        </is>
      </c>
      <c r="E478" s="10" t="inlineStr">
        <is>
          <t>CSIL0005MA</t>
        </is>
      </c>
      <c r="F478" s="19" t="inlineStr">
        <is>
          <t>FITOKONTROL-K, 5 L</t>
        </is>
      </c>
      <c r="G478" s="22" t="n">
        <v>5</v>
      </c>
      <c r="H478" s="13" t="n">
        <v>3.399999999999999</v>
      </c>
      <c r="I478" s="13" t="n">
        <v>3.54408363558514</v>
      </c>
      <c r="J478" s="11" t="n">
        <v>0</v>
      </c>
      <c r="K478" s="13" t="n">
        <v>0</v>
      </c>
      <c r="L478" s="11" t="n">
        <v>0</v>
      </c>
      <c r="M478" s="13" t="n">
        <v>0</v>
      </c>
      <c r="N478" s="11" t="n">
        <v>0</v>
      </c>
      <c r="O478" s="13" t="n">
        <v>0</v>
      </c>
      <c r="P478" s="11" t="n">
        <v>0</v>
      </c>
      <c r="Q478" s="13" t="n">
        <v>0</v>
      </c>
      <c r="R478" s="11" t="n">
        <v>0</v>
      </c>
      <c r="S478" s="13" t="n">
        <v>0</v>
      </c>
      <c r="T478" s="11" t="n">
        <v>0</v>
      </c>
      <c r="U478" s="13" t="n">
        <v>0</v>
      </c>
      <c r="V478" s="11" t="n">
        <v>593.541404515928</v>
      </c>
      <c r="W478" s="13" t="n">
        <v>2018.040775354155</v>
      </c>
      <c r="X478" s="11" t="n">
        <v>0</v>
      </c>
      <c r="Y478" s="13" t="n">
        <v>0</v>
      </c>
      <c r="Z478" s="11" t="n">
        <v>0</v>
      </c>
      <c r="AA478" s="13" t="n">
        <v>0</v>
      </c>
      <c r="AB478" s="11" t="n">
        <v>0</v>
      </c>
      <c r="AC478" s="13" t="n">
        <v>0</v>
      </c>
      <c r="AD478" s="11" t="n">
        <v>0</v>
      </c>
      <c r="AE478" s="13" t="n">
        <v>0</v>
      </c>
      <c r="AF478" s="11" t="n">
        <v>0</v>
      </c>
      <c r="AG478" s="13" t="n">
        <v>0</v>
      </c>
      <c r="AH478" s="25">
        <f>J478+L478+N478+P478+R478+T478+V478+X478+Z478+AB478+AD478+AF478</f>
        <v/>
      </c>
      <c r="AI478" s="26">
        <f>K478+M478+O478+Q478+S478+U478+W478+Y478+AA478+AC478+AE478+AG478</f>
        <v/>
      </c>
      <c r="AJ478" s="11" t="n">
        <v>0</v>
      </c>
      <c r="AK478" s="13" t="n">
        <v>0</v>
      </c>
      <c r="AL478" s="11" t="n">
        <v>0</v>
      </c>
      <c r="AM478" s="13" t="n">
        <v>0</v>
      </c>
      <c r="AN478" s="11" t="n">
        <v>0</v>
      </c>
      <c r="AO478" s="13" t="n">
        <v>0</v>
      </c>
      <c r="AP478" s="11" t="n">
        <v>0</v>
      </c>
      <c r="AQ478" s="13" t="n">
        <v>0</v>
      </c>
      <c r="AR478" s="11" t="n">
        <v>0</v>
      </c>
      <c r="AS478" s="13" t="n">
        <v>0</v>
      </c>
      <c r="AT478" s="11" t="n">
        <v>0</v>
      </c>
      <c r="AU478" s="13" t="n">
        <v>0</v>
      </c>
      <c r="AV478" s="11" t="n">
        <v>635</v>
      </c>
      <c r="AW478" s="13" t="n">
        <v>2250.493108596564</v>
      </c>
      <c r="AX478" s="11" t="n">
        <v>0</v>
      </c>
      <c r="AY478" s="13" t="n">
        <v>0</v>
      </c>
      <c r="AZ478" s="11" t="n">
        <v>0</v>
      </c>
      <c r="BA478" s="13" t="n">
        <v>0</v>
      </c>
      <c r="BB478" s="11" t="n">
        <v>0</v>
      </c>
      <c r="BC478" s="13" t="n">
        <v>0</v>
      </c>
      <c r="BD478" s="11" t="n">
        <v>0</v>
      </c>
      <c r="BE478" s="13" t="n">
        <v>0</v>
      </c>
      <c r="BF478" s="11" t="n">
        <v>0</v>
      </c>
      <c r="BG478" s="13" t="n">
        <v>0</v>
      </c>
      <c r="BH478" s="27">
        <f>AJ478+AL478+AN478+AP478+AR478+AT478+AV478+AX478+AZ478+BB478+BD478+BF478</f>
        <v/>
      </c>
      <c r="BI478" s="28">
        <f>AK478+AM478+AO478+AQ478+AS478+AU478+AW478+AY478+BA478+BC478+BE478+BG478</f>
        <v/>
      </c>
      <c r="BJ478" s="11">
        <f>BH478-AH478</f>
        <v/>
      </c>
      <c r="BK478" s="12">
        <f>IF(AH478&gt;0, BJ478/AH478, 0)</f>
        <v/>
      </c>
      <c r="BL478" s="13">
        <f>BI478-AI478</f>
        <v/>
      </c>
      <c r="BM478" s="12">
        <f>IF(AI478&gt;0, BL478/AI478, 0)</f>
        <v/>
      </c>
    </row>
    <row r="479">
      <c r="A479" s="19" t="inlineStr">
        <is>
          <t>García</t>
        </is>
      </c>
      <c r="B479" s="19" t="inlineStr">
        <is>
          <t>MARRUECOS</t>
        </is>
      </c>
      <c r="C479" s="19" t="inlineStr">
        <is>
          <t>STE BBMAGRI, SARL</t>
        </is>
      </c>
      <c r="D479" s="10" t="inlineStr">
        <is>
          <t>Consolidado/estratégico</t>
        </is>
      </c>
      <c r="E479" s="10" t="inlineStr">
        <is>
          <t>CZNMNES0005MA</t>
        </is>
      </c>
      <c r="F479" s="19" t="inlineStr">
        <is>
          <t>CODIFOL ZN-MN</t>
        </is>
      </c>
      <c r="G479" s="22" t="n">
        <v>5</v>
      </c>
      <c r="H479" s="13" t="n">
        <v>4.55</v>
      </c>
      <c r="I479" s="13" t="n">
        <v>4.742817806444821</v>
      </c>
      <c r="J479" s="11" t="n">
        <v>0</v>
      </c>
      <c r="K479" s="13" t="n">
        <v>0</v>
      </c>
      <c r="L479" s="11" t="n">
        <v>0</v>
      </c>
      <c r="M479" s="13" t="n">
        <v>0</v>
      </c>
      <c r="N479" s="11" t="n">
        <v>593.541404515928</v>
      </c>
      <c r="O479" s="13" t="n">
        <v>2700.613390547472</v>
      </c>
      <c r="P479" s="11" t="n">
        <v>0</v>
      </c>
      <c r="Q479" s="13" t="n">
        <v>0</v>
      </c>
      <c r="R479" s="11" t="n">
        <v>0</v>
      </c>
      <c r="S479" s="13" t="n">
        <v>0</v>
      </c>
      <c r="T479" s="11" t="n">
        <v>0</v>
      </c>
      <c r="U479" s="13" t="n">
        <v>0</v>
      </c>
      <c r="V479" s="11" t="n">
        <v>0</v>
      </c>
      <c r="W479" s="13" t="n">
        <v>0</v>
      </c>
      <c r="X479" s="11" t="n">
        <v>0</v>
      </c>
      <c r="Y479" s="13" t="n">
        <v>0</v>
      </c>
      <c r="Z479" s="11" t="n">
        <v>0</v>
      </c>
      <c r="AA479" s="13" t="n">
        <v>0</v>
      </c>
      <c r="AB479" s="11" t="n">
        <v>0</v>
      </c>
      <c r="AC479" s="13" t="n">
        <v>0</v>
      </c>
      <c r="AD479" s="11" t="n">
        <v>0</v>
      </c>
      <c r="AE479" s="13" t="n">
        <v>0</v>
      </c>
      <c r="AF479" s="11" t="n">
        <v>0</v>
      </c>
      <c r="AG479" s="13" t="n">
        <v>0</v>
      </c>
      <c r="AH479" s="25">
        <f>J479+L479+N479+P479+R479+T479+V479+X479+Z479+AB479+AD479+AF479</f>
        <v/>
      </c>
      <c r="AI479" s="26">
        <f>K479+M479+O479+Q479+S479+U479+W479+Y479+AA479+AC479+AE479+AG479</f>
        <v/>
      </c>
      <c r="AJ479" s="11" t="n">
        <v>0</v>
      </c>
      <c r="AK479" s="13" t="n">
        <v>0</v>
      </c>
      <c r="AL479" s="11" t="n">
        <v>0</v>
      </c>
      <c r="AM479" s="13" t="n">
        <v>0</v>
      </c>
      <c r="AN479" s="11" t="n">
        <v>635</v>
      </c>
      <c r="AO479" s="13" t="n">
        <v>3011.689307092461</v>
      </c>
      <c r="AP479" s="11" t="n">
        <v>0</v>
      </c>
      <c r="AQ479" s="13" t="n">
        <v>0</v>
      </c>
      <c r="AR479" s="11" t="n">
        <v>0</v>
      </c>
      <c r="AS479" s="13" t="n">
        <v>0</v>
      </c>
      <c r="AT479" s="11" t="n">
        <v>0</v>
      </c>
      <c r="AU479" s="13" t="n">
        <v>0</v>
      </c>
      <c r="AV479" s="11" t="n">
        <v>0</v>
      </c>
      <c r="AW479" s="13" t="n">
        <v>0</v>
      </c>
      <c r="AX479" s="11" t="n">
        <v>0</v>
      </c>
      <c r="AY479" s="13" t="n">
        <v>0</v>
      </c>
      <c r="AZ479" s="11" t="n">
        <v>0</v>
      </c>
      <c r="BA479" s="13" t="n">
        <v>0</v>
      </c>
      <c r="BB479" s="11" t="n">
        <v>0</v>
      </c>
      <c r="BC479" s="13" t="n">
        <v>0</v>
      </c>
      <c r="BD479" s="11" t="n">
        <v>0</v>
      </c>
      <c r="BE479" s="13" t="n">
        <v>0</v>
      </c>
      <c r="BF479" s="11" t="n">
        <v>0</v>
      </c>
      <c r="BG479" s="13" t="n">
        <v>0</v>
      </c>
      <c r="BH479" s="27">
        <f>AJ479+AL479+AN479+AP479+AR479+AT479+AV479+AX479+AZ479+BB479+BD479+BF479</f>
        <v/>
      </c>
      <c r="BI479" s="28">
        <f>AK479+AM479+AO479+AQ479+AS479+AU479+AW479+AY479+BA479+BC479+BE479+BG479</f>
        <v/>
      </c>
      <c r="BJ479" s="11">
        <f>BH479-AH479</f>
        <v/>
      </c>
      <c r="BK479" s="12">
        <f>IF(AH479&gt;0, BJ479/AH479, 0)</f>
        <v/>
      </c>
      <c r="BL479" s="13">
        <f>BI479-AI479</f>
        <v/>
      </c>
      <c r="BM479" s="12">
        <f>IF(AI479&gt;0, BL479/AI479, 0)</f>
        <v/>
      </c>
    </row>
    <row r="480">
      <c r="A480" s="19" t="inlineStr">
        <is>
          <t>García</t>
        </is>
      </c>
      <c r="B480" s="19" t="inlineStr">
        <is>
          <t>MARRUECOS</t>
        </is>
      </c>
      <c r="C480" s="19" t="inlineStr">
        <is>
          <t>STE BBMAGRI, SARL</t>
        </is>
      </c>
      <c r="D480" s="10" t="inlineStr">
        <is>
          <t>Consolidado/estratégico</t>
        </is>
      </c>
      <c r="E480" s="10" t="inlineStr">
        <is>
          <t>F-MIX0005MA</t>
        </is>
      </c>
      <c r="F480" s="19" t="inlineStr">
        <is>
          <t>FITOLIN-MIX, 5 L</t>
        </is>
      </c>
      <c r="G480" s="22" t="n">
        <v>5</v>
      </c>
      <c r="H480" s="13" t="n">
        <v>5.33</v>
      </c>
      <c r="I480" s="13" t="n">
        <v>5.555872287549648</v>
      </c>
      <c r="J480" s="11" t="n">
        <v>0</v>
      </c>
      <c r="K480" s="13" t="n">
        <v>0</v>
      </c>
      <c r="L480" s="11" t="n">
        <v>0</v>
      </c>
      <c r="M480" s="13" t="n">
        <v>0</v>
      </c>
      <c r="N480" s="11" t="n">
        <v>0</v>
      </c>
      <c r="O480" s="13" t="n">
        <v>0</v>
      </c>
      <c r="P480" s="11" t="n">
        <v>0</v>
      </c>
      <c r="Q480" s="13" t="n">
        <v>0</v>
      </c>
      <c r="R480" s="11" t="n">
        <v>0</v>
      </c>
      <c r="S480" s="13" t="n">
        <v>0</v>
      </c>
      <c r="T480" s="11" t="n">
        <v>0</v>
      </c>
      <c r="U480" s="13" t="n">
        <v>0</v>
      </c>
      <c r="V480" s="11" t="n">
        <v>989.2356741932132</v>
      </c>
      <c r="W480" s="13" t="n">
        <v>5272.626143449826</v>
      </c>
      <c r="X480" s="11" t="n">
        <v>0</v>
      </c>
      <c r="Y480" s="13" t="n">
        <v>0</v>
      </c>
      <c r="Z480" s="11" t="n">
        <v>0</v>
      </c>
      <c r="AA480" s="13" t="n">
        <v>0</v>
      </c>
      <c r="AB480" s="11" t="n">
        <v>0</v>
      </c>
      <c r="AC480" s="13" t="n">
        <v>0</v>
      </c>
      <c r="AD480" s="11" t="n">
        <v>0</v>
      </c>
      <c r="AE480" s="13" t="n">
        <v>0</v>
      </c>
      <c r="AF480" s="11" t="n">
        <v>0</v>
      </c>
      <c r="AG480" s="13" t="n">
        <v>0</v>
      </c>
      <c r="AH480" s="25">
        <f>J480+L480+N480+P480+R480+T480+V480+X480+Z480+AB480+AD480+AF480</f>
        <v/>
      </c>
      <c r="AI480" s="26">
        <f>K480+M480+O480+Q480+S480+U480+W480+Y480+AA480+AC480+AE480+AG480</f>
        <v/>
      </c>
      <c r="AJ480" s="11" t="n">
        <v>0</v>
      </c>
      <c r="AK480" s="13" t="n">
        <v>0</v>
      </c>
      <c r="AL480" s="11" t="n">
        <v>0</v>
      </c>
      <c r="AM480" s="13" t="n">
        <v>0</v>
      </c>
      <c r="AN480" s="11" t="n">
        <v>0</v>
      </c>
      <c r="AO480" s="13" t="n">
        <v>0</v>
      </c>
      <c r="AP480" s="11" t="n">
        <v>0</v>
      </c>
      <c r="AQ480" s="13" t="n">
        <v>0</v>
      </c>
      <c r="AR480" s="11" t="n">
        <v>0</v>
      </c>
      <c r="AS480" s="13" t="n">
        <v>0</v>
      </c>
      <c r="AT480" s="11" t="n">
        <v>0</v>
      </c>
      <c r="AU480" s="13" t="n">
        <v>0</v>
      </c>
      <c r="AV480" s="11" t="n">
        <v>1060</v>
      </c>
      <c r="AW480" s="13" t="n">
        <v>5889.224624802627</v>
      </c>
      <c r="AX480" s="11" t="n">
        <v>0</v>
      </c>
      <c r="AY480" s="13" t="n">
        <v>0</v>
      </c>
      <c r="AZ480" s="11" t="n">
        <v>0</v>
      </c>
      <c r="BA480" s="13" t="n">
        <v>0</v>
      </c>
      <c r="BB480" s="11" t="n">
        <v>0</v>
      </c>
      <c r="BC480" s="13" t="n">
        <v>0</v>
      </c>
      <c r="BD480" s="11" t="n">
        <v>0</v>
      </c>
      <c r="BE480" s="13" t="n">
        <v>0</v>
      </c>
      <c r="BF480" s="11" t="n">
        <v>0</v>
      </c>
      <c r="BG480" s="13" t="n">
        <v>0</v>
      </c>
      <c r="BH480" s="27">
        <f>AJ480+AL480+AN480+AP480+AR480+AT480+AV480+AX480+AZ480+BB480+BD480+BF480</f>
        <v/>
      </c>
      <c r="BI480" s="28">
        <f>AK480+AM480+AO480+AQ480+AS480+AU480+AW480+AY480+BA480+BC480+BE480+BG480</f>
        <v/>
      </c>
      <c r="BJ480" s="11">
        <f>BH480-AH480</f>
        <v/>
      </c>
      <c r="BK480" s="12">
        <f>IF(AH480&gt;0, BJ480/AH480, 0)</f>
        <v/>
      </c>
      <c r="BL480" s="13">
        <f>BI480-AI480</f>
        <v/>
      </c>
      <c r="BM480" s="12">
        <f>IF(AI480&gt;0, BL480/AI480, 0)</f>
        <v/>
      </c>
    </row>
    <row r="481">
      <c r="A481" s="19" t="inlineStr">
        <is>
          <t>García</t>
        </is>
      </c>
      <c r="B481" s="19" t="inlineStr">
        <is>
          <t>MARRUECOS</t>
        </is>
      </c>
      <c r="C481" s="19" t="inlineStr">
        <is>
          <t>STE BBMAGRI, SARL</t>
        </is>
      </c>
      <c r="D481" s="10" t="inlineStr">
        <is>
          <t>Consolidado/estratégico</t>
        </is>
      </c>
      <c r="E481" s="10" t="inlineStr">
        <is>
          <t>F-MIX0020MA</t>
        </is>
      </c>
      <c r="F481" s="19" t="inlineStr">
        <is>
          <t>FITOLIN-MIX, 20 L</t>
        </is>
      </c>
      <c r="G481" s="22" t="n">
        <v>20</v>
      </c>
      <c r="H481" s="13" t="n">
        <v>5.079999999999999</v>
      </c>
      <c r="I481" s="13" t="n">
        <v>5.295277902580152</v>
      </c>
      <c r="J481" s="11" t="n">
        <v>0</v>
      </c>
      <c r="K481" s="13" t="n">
        <v>0</v>
      </c>
      <c r="L481" s="11" t="n">
        <v>0</v>
      </c>
      <c r="M481" s="13" t="n">
        <v>0</v>
      </c>
      <c r="N481" s="11" t="n">
        <v>0</v>
      </c>
      <c r="O481" s="13" t="n">
        <v>0</v>
      </c>
      <c r="P481" s="11" t="n">
        <v>0</v>
      </c>
      <c r="Q481" s="13" t="n">
        <v>0</v>
      </c>
      <c r="R481" s="11" t="n">
        <v>0</v>
      </c>
      <c r="S481" s="13" t="n">
        <v>0</v>
      </c>
      <c r="T481" s="11" t="n">
        <v>0</v>
      </c>
      <c r="U481" s="13" t="n">
        <v>0</v>
      </c>
      <c r="V481" s="11" t="n">
        <v>0</v>
      </c>
      <c r="W481" s="13" t="n">
        <v>0</v>
      </c>
      <c r="X481" s="11" t="n">
        <v>989.2356741932132</v>
      </c>
      <c r="Y481" s="13" t="n">
        <v>5025.317224901523</v>
      </c>
      <c r="Z481" s="11" t="n">
        <v>0</v>
      </c>
      <c r="AA481" s="13" t="n">
        <v>0</v>
      </c>
      <c r="AB481" s="11" t="n">
        <v>0</v>
      </c>
      <c r="AC481" s="13" t="n">
        <v>0</v>
      </c>
      <c r="AD481" s="11" t="n">
        <v>1000</v>
      </c>
      <c r="AE481" s="13" t="n">
        <v>5080</v>
      </c>
      <c r="AF481" s="11" t="n">
        <v>0</v>
      </c>
      <c r="AG481" s="13" t="n">
        <v>0</v>
      </c>
      <c r="AH481" s="25">
        <f>J481+L481+N481+P481+R481+T481+V481+X481+Z481+AB481+AD481+AF481</f>
        <v/>
      </c>
      <c r="AI481" s="26">
        <f>K481+M481+O481+Q481+S481+U481+W481+Y481+AA481+AC481+AE481+AG481</f>
        <v/>
      </c>
      <c r="AJ481" s="11" t="n">
        <v>0</v>
      </c>
      <c r="AK481" s="13" t="n">
        <v>0</v>
      </c>
      <c r="AL481" s="11" t="n">
        <v>0</v>
      </c>
      <c r="AM481" s="13" t="n">
        <v>0</v>
      </c>
      <c r="AN481" s="11" t="n">
        <v>0</v>
      </c>
      <c r="AO481" s="13" t="n">
        <v>0</v>
      </c>
      <c r="AP481" s="11" t="n">
        <v>0</v>
      </c>
      <c r="AQ481" s="13" t="n">
        <v>0</v>
      </c>
      <c r="AR481" s="11" t="n">
        <v>0</v>
      </c>
      <c r="AS481" s="13" t="n">
        <v>0</v>
      </c>
      <c r="AT481" s="11" t="n">
        <v>0</v>
      </c>
      <c r="AU481" s="13" t="n">
        <v>0</v>
      </c>
      <c r="AV481" s="11" t="n">
        <v>0</v>
      </c>
      <c r="AW481" s="13" t="n">
        <v>0</v>
      </c>
      <c r="AX481" s="11" t="n">
        <v>1060</v>
      </c>
      <c r="AY481" s="13" t="n">
        <v>5612.994576734961</v>
      </c>
      <c r="AZ481" s="11" t="n">
        <v>0</v>
      </c>
      <c r="BA481" s="13" t="n">
        <v>0</v>
      </c>
      <c r="BB481" s="11" t="n">
        <v>0</v>
      </c>
      <c r="BC481" s="13" t="n">
        <v>0</v>
      </c>
      <c r="BD481" s="11" t="n">
        <v>1020</v>
      </c>
      <c r="BE481" s="13" t="n">
        <v>5401.183460631754</v>
      </c>
      <c r="BF481" s="11" t="n">
        <v>0</v>
      </c>
      <c r="BG481" s="13" t="n">
        <v>0</v>
      </c>
      <c r="BH481" s="27">
        <f>AJ481+AL481+AN481+AP481+AR481+AT481+AV481+AX481+AZ481+BB481+BD481+BF481</f>
        <v/>
      </c>
      <c r="BI481" s="28">
        <f>AK481+AM481+AO481+AQ481+AS481+AU481+AW481+AY481+BA481+BC481+BE481+BG481</f>
        <v/>
      </c>
      <c r="BJ481" s="11">
        <f>BH481-AH481</f>
        <v/>
      </c>
      <c r="BK481" s="12">
        <f>IF(AH481&gt;0, BJ481/AH481, 0)</f>
        <v/>
      </c>
      <c r="BL481" s="13">
        <f>BI481-AI481</f>
        <v/>
      </c>
      <c r="BM481" s="12">
        <f>IF(AI481&gt;0, BL481/AI481, 0)</f>
        <v/>
      </c>
    </row>
    <row r="482">
      <c r="A482" s="19" t="inlineStr">
        <is>
          <t>García</t>
        </is>
      </c>
      <c r="B482" s="19" t="inlineStr">
        <is>
          <t>MARRUECOS</t>
        </is>
      </c>
      <c r="C482" s="19" t="inlineStr">
        <is>
          <t>STE BBMAGRI, SARL</t>
        </is>
      </c>
      <c r="D482" s="10" t="inlineStr">
        <is>
          <t>Consolidado/estratégico</t>
        </is>
      </c>
      <c r="E482" s="10" t="inlineStr">
        <is>
          <t>FTK0005MA</t>
        </is>
      </c>
      <c r="F482" s="19" t="inlineStr">
        <is>
          <t>FITOKONTROL CA FLOW</t>
        </is>
      </c>
      <c r="G482" s="22" t="n">
        <v>5</v>
      </c>
      <c r="H482" s="13" t="n">
        <v>2.4</v>
      </c>
      <c r="I482" s="13" t="n">
        <v>2.501706095707159</v>
      </c>
      <c r="J482" s="11" t="n">
        <v>0</v>
      </c>
      <c r="K482" s="13" t="n">
        <v>0</v>
      </c>
      <c r="L482" s="11" t="n">
        <v>4946.178370966066</v>
      </c>
      <c r="M482" s="13" t="n">
        <v>11870.82809031856</v>
      </c>
      <c r="N482" s="11" t="n">
        <v>0</v>
      </c>
      <c r="O482" s="13" t="n">
        <v>0</v>
      </c>
      <c r="P482" s="11" t="n">
        <v>0</v>
      </c>
      <c r="Q482" s="13" t="n">
        <v>0</v>
      </c>
      <c r="R482" s="11" t="n">
        <v>0</v>
      </c>
      <c r="S482" s="13" t="n">
        <v>0</v>
      </c>
      <c r="T482" s="11" t="n">
        <v>0</v>
      </c>
      <c r="U482" s="13" t="n">
        <v>0</v>
      </c>
      <c r="V482" s="11" t="n">
        <v>0</v>
      </c>
      <c r="W482" s="13" t="n">
        <v>0</v>
      </c>
      <c r="X482" s="11" t="n">
        <v>0</v>
      </c>
      <c r="Y482" s="13" t="n">
        <v>0</v>
      </c>
      <c r="Z482" s="11" t="n">
        <v>0</v>
      </c>
      <c r="AA482" s="13" t="n">
        <v>0</v>
      </c>
      <c r="AB482" s="11" t="n">
        <v>0</v>
      </c>
      <c r="AC482" s="13" t="n">
        <v>0</v>
      </c>
      <c r="AD482" s="11" t="n">
        <v>0</v>
      </c>
      <c r="AE482" s="13" t="n">
        <v>0</v>
      </c>
      <c r="AF482" s="11" t="n">
        <v>0</v>
      </c>
      <c r="AG482" s="13" t="n">
        <v>0</v>
      </c>
      <c r="AH482" s="25">
        <f>J482+L482+N482+P482+R482+T482+V482+X482+Z482+AB482+AD482+AF482</f>
        <v/>
      </c>
      <c r="AI482" s="26">
        <f>K482+M482+O482+Q482+S482+U482+W482+Y482+AA482+AC482+AE482+AG482</f>
        <v/>
      </c>
      <c r="AJ482" s="11" t="n">
        <v>0</v>
      </c>
      <c r="AK482" s="13" t="n">
        <v>0</v>
      </c>
      <c r="AL482" s="11" t="n">
        <v>6230</v>
      </c>
      <c r="AM482" s="13" t="n">
        <v>15585.6289762556</v>
      </c>
      <c r="AN482" s="11" t="n">
        <v>0</v>
      </c>
      <c r="AO482" s="13" t="n">
        <v>0</v>
      </c>
      <c r="AP482" s="11" t="n">
        <v>0</v>
      </c>
      <c r="AQ482" s="13" t="n">
        <v>0</v>
      </c>
      <c r="AR482" s="11" t="n">
        <v>0</v>
      </c>
      <c r="AS482" s="13" t="n">
        <v>0</v>
      </c>
      <c r="AT482" s="11" t="n">
        <v>0</v>
      </c>
      <c r="AU482" s="13" t="n">
        <v>0</v>
      </c>
      <c r="AV482" s="11" t="n">
        <v>0</v>
      </c>
      <c r="AW482" s="13" t="n">
        <v>0</v>
      </c>
      <c r="AX482" s="11" t="n">
        <v>0</v>
      </c>
      <c r="AY482" s="13" t="n">
        <v>0</v>
      </c>
      <c r="AZ482" s="11" t="n">
        <v>0</v>
      </c>
      <c r="BA482" s="13" t="n">
        <v>0</v>
      </c>
      <c r="BB482" s="11" t="n">
        <v>0</v>
      </c>
      <c r="BC482" s="13" t="n">
        <v>0</v>
      </c>
      <c r="BD482" s="11" t="n">
        <v>0</v>
      </c>
      <c r="BE482" s="13" t="n">
        <v>0</v>
      </c>
      <c r="BF482" s="11" t="n">
        <v>0</v>
      </c>
      <c r="BG482" s="13" t="n">
        <v>0</v>
      </c>
      <c r="BH482" s="27">
        <f>AJ482+AL482+AN482+AP482+AR482+AT482+AV482+AX482+AZ482+BB482+BD482+BF482</f>
        <v/>
      </c>
      <c r="BI482" s="28">
        <f>AK482+AM482+AO482+AQ482+AS482+AU482+AW482+AY482+BA482+BC482+BE482+BG482</f>
        <v/>
      </c>
      <c r="BJ482" s="11">
        <f>BH482-AH482</f>
        <v/>
      </c>
      <c r="BK482" s="12">
        <f>IF(AH482&gt;0, BJ482/AH482, 0)</f>
        <v/>
      </c>
      <c r="BL482" s="13">
        <f>BI482-AI482</f>
        <v/>
      </c>
      <c r="BM482" s="12">
        <f>IF(AI482&gt;0, BL482/AI482, 0)</f>
        <v/>
      </c>
    </row>
    <row r="483">
      <c r="A483" s="19" t="inlineStr">
        <is>
          <t>García</t>
        </is>
      </c>
      <c r="B483" s="19" t="inlineStr">
        <is>
          <t>MARRUECOS</t>
        </is>
      </c>
      <c r="C483" s="19" t="inlineStr">
        <is>
          <t>STE BBMAGRI, SARL</t>
        </is>
      </c>
      <c r="D483" s="10" t="inlineStr">
        <is>
          <t>Consolidado/estratégico</t>
        </is>
      </c>
      <c r="E483" s="10" t="inlineStr">
        <is>
          <t>FTK0005MA</t>
        </is>
      </c>
      <c r="F483" s="19" t="inlineStr">
        <is>
          <t>FITOKONTROL CA FLOW, 5 KG</t>
        </is>
      </c>
      <c r="G483" s="22" t="n">
        <v>5</v>
      </c>
      <c r="H483" s="13" t="n">
        <v>2.4</v>
      </c>
      <c r="I483" s="13" t="n">
        <v>2.501706095707158</v>
      </c>
      <c r="J483" s="11" t="n">
        <v>0</v>
      </c>
      <c r="K483" s="13" t="n">
        <v>0</v>
      </c>
      <c r="L483" s="11" t="n">
        <v>0</v>
      </c>
      <c r="M483" s="13" t="n">
        <v>0</v>
      </c>
      <c r="N483" s="11" t="n">
        <v>0</v>
      </c>
      <c r="O483" s="13" t="n">
        <v>0</v>
      </c>
      <c r="P483" s="11" t="n">
        <v>0</v>
      </c>
      <c r="Q483" s="13" t="n">
        <v>0</v>
      </c>
      <c r="R483" s="11" t="n">
        <v>0</v>
      </c>
      <c r="S483" s="13" t="n">
        <v>0</v>
      </c>
      <c r="T483" s="11" t="n">
        <v>0</v>
      </c>
      <c r="U483" s="13" t="n">
        <v>0</v>
      </c>
      <c r="V483" s="11" t="n">
        <v>0</v>
      </c>
      <c r="W483" s="13" t="n">
        <v>0</v>
      </c>
      <c r="X483" s="11" t="n">
        <v>0</v>
      </c>
      <c r="Y483" s="13" t="n">
        <v>0</v>
      </c>
      <c r="Z483" s="11" t="n">
        <v>0</v>
      </c>
      <c r="AA483" s="13" t="n">
        <v>0</v>
      </c>
      <c r="AB483" s="11" t="n">
        <v>0</v>
      </c>
      <c r="AC483" s="13" t="n">
        <v>0</v>
      </c>
      <c r="AD483" s="11" t="n">
        <v>0</v>
      </c>
      <c r="AE483" s="13" t="n">
        <v>0</v>
      </c>
      <c r="AF483" s="11" t="n">
        <v>2000</v>
      </c>
      <c r="AG483" s="13" t="n">
        <v>4800</v>
      </c>
      <c r="AH483" s="25">
        <f>J483+L483+N483+P483+R483+T483+V483+X483+Z483+AB483+AD483+AF483</f>
        <v/>
      </c>
      <c r="AI483" s="26">
        <f>K483+M483+O483+Q483+S483+U483+W483+Y483+AA483+AC483+AE483+AG483</f>
        <v/>
      </c>
      <c r="AJ483" s="11" t="n">
        <v>0</v>
      </c>
      <c r="AK483" s="13" t="n">
        <v>0</v>
      </c>
      <c r="AL483" s="11" t="n">
        <v>0</v>
      </c>
      <c r="AM483" s="13" t="n">
        <v>0</v>
      </c>
      <c r="AN483" s="11" t="n">
        <v>0</v>
      </c>
      <c r="AO483" s="13" t="n">
        <v>0</v>
      </c>
      <c r="AP483" s="11" t="n">
        <v>0</v>
      </c>
      <c r="AQ483" s="13" t="n">
        <v>0</v>
      </c>
      <c r="AR483" s="11" t="n">
        <v>0</v>
      </c>
      <c r="AS483" s="13" t="n">
        <v>0</v>
      </c>
      <c r="AT483" s="11" t="n">
        <v>0</v>
      </c>
      <c r="AU483" s="13" t="n">
        <v>0</v>
      </c>
      <c r="AV483" s="11" t="n">
        <v>0</v>
      </c>
      <c r="AW483" s="13" t="n">
        <v>0</v>
      </c>
      <c r="AX483" s="11" t="n">
        <v>0</v>
      </c>
      <c r="AY483" s="13" t="n">
        <v>0</v>
      </c>
      <c r="AZ483" s="11" t="n">
        <v>0</v>
      </c>
      <c r="BA483" s="13" t="n">
        <v>0</v>
      </c>
      <c r="BB483" s="11" t="n">
        <v>0</v>
      </c>
      <c r="BC483" s="13" t="n">
        <v>0</v>
      </c>
      <c r="BD483" s="11" t="n">
        <v>0</v>
      </c>
      <c r="BE483" s="13" t="n">
        <v>0</v>
      </c>
      <c r="BF483" s="11" t="n">
        <v>2390</v>
      </c>
      <c r="BG483" s="13" t="n">
        <v>5979.077568740108</v>
      </c>
      <c r="BH483" s="27">
        <f>AJ483+AL483+AN483+AP483+AR483+AT483+AV483+AX483+AZ483+BB483+BD483+BF483</f>
        <v/>
      </c>
      <c r="BI483" s="28">
        <f>AK483+AM483+AO483+AQ483+AS483+AU483+AW483+AY483+BA483+BC483+BE483+BG483</f>
        <v/>
      </c>
      <c r="BJ483" s="11">
        <f>BH483-AH483</f>
        <v/>
      </c>
      <c r="BK483" s="12">
        <f>IF(AH483&gt;0, BJ483/AH483, 0)</f>
        <v/>
      </c>
      <c r="BL483" s="13">
        <f>BI483-AI483</f>
        <v/>
      </c>
      <c r="BM483" s="12">
        <f>IF(AI483&gt;0, BL483/AI483, 0)</f>
        <v/>
      </c>
    </row>
    <row r="484">
      <c r="A484" s="19" t="inlineStr">
        <is>
          <t>García</t>
        </is>
      </c>
      <c r="B484" s="19" t="inlineStr">
        <is>
          <t>MARRUECOS</t>
        </is>
      </c>
      <c r="C484" s="19" t="inlineStr">
        <is>
          <t>STE BBMAGRI, SARL</t>
        </is>
      </c>
      <c r="D484" s="10" t="inlineStr">
        <is>
          <t>Consolidado/estratégico</t>
        </is>
      </c>
      <c r="E484" s="10" t="inlineStr">
        <is>
          <t>JF0005MA</t>
        </is>
      </c>
      <c r="F484" s="19" t="inlineStr">
        <is>
          <t>CODIGIN-FOS</t>
        </is>
      </c>
      <c r="G484" s="22" t="n">
        <v>5</v>
      </c>
      <c r="H484" s="13" t="n">
        <v>2.54</v>
      </c>
      <c r="I484" s="13" t="n">
        <v>2.647638951290076</v>
      </c>
      <c r="J484" s="11" t="n">
        <v>1978.471348386426</v>
      </c>
      <c r="K484" s="13" t="n">
        <v>5025.317224901523</v>
      </c>
      <c r="L484" s="11" t="n">
        <v>0</v>
      </c>
      <c r="M484" s="13" t="n">
        <v>0</v>
      </c>
      <c r="N484" s="11" t="n">
        <v>0</v>
      </c>
      <c r="O484" s="13" t="n">
        <v>0</v>
      </c>
      <c r="P484" s="11" t="n">
        <v>0</v>
      </c>
      <c r="Q484" s="13" t="n">
        <v>0</v>
      </c>
      <c r="R484" s="11" t="n">
        <v>0</v>
      </c>
      <c r="S484" s="13" t="n">
        <v>0</v>
      </c>
      <c r="T484" s="11" t="n">
        <v>0</v>
      </c>
      <c r="U484" s="13" t="n">
        <v>0</v>
      </c>
      <c r="V484" s="11" t="n">
        <v>0</v>
      </c>
      <c r="W484" s="13" t="n">
        <v>0</v>
      </c>
      <c r="X484" s="11" t="n">
        <v>0</v>
      </c>
      <c r="Y484" s="13" t="n">
        <v>0</v>
      </c>
      <c r="Z484" s="11" t="n">
        <v>0</v>
      </c>
      <c r="AA484" s="13" t="n">
        <v>0</v>
      </c>
      <c r="AB484" s="11" t="n">
        <v>0</v>
      </c>
      <c r="AC484" s="13" t="n">
        <v>0</v>
      </c>
      <c r="AD484" s="11" t="n">
        <v>0</v>
      </c>
      <c r="AE484" s="13" t="n">
        <v>0</v>
      </c>
      <c r="AF484" s="11" t="n">
        <v>0</v>
      </c>
      <c r="AG484" s="13" t="n">
        <v>0</v>
      </c>
      <c r="AH484" s="25">
        <f>J484+L484+N484+P484+R484+T484+V484+X484+Z484+AB484+AD484+AF484</f>
        <v/>
      </c>
      <c r="AI484" s="26">
        <f>K484+M484+O484+Q484+S484+U484+W484+Y484+AA484+AC484+AE484+AG484</f>
        <v/>
      </c>
      <c r="AJ484" s="11" t="n">
        <v>2235</v>
      </c>
      <c r="AK484" s="13" t="n">
        <v>5917.473056133319</v>
      </c>
      <c r="AL484" s="11" t="n">
        <v>0</v>
      </c>
      <c r="AM484" s="13" t="n">
        <v>0</v>
      </c>
      <c r="AN484" s="11" t="n">
        <v>0</v>
      </c>
      <c r="AO484" s="13" t="n">
        <v>0</v>
      </c>
      <c r="AP484" s="11" t="n">
        <v>0</v>
      </c>
      <c r="AQ484" s="13" t="n">
        <v>0</v>
      </c>
      <c r="AR484" s="11" t="n">
        <v>0</v>
      </c>
      <c r="AS484" s="13" t="n">
        <v>0</v>
      </c>
      <c r="AT484" s="11" t="n">
        <v>0</v>
      </c>
      <c r="AU484" s="13" t="n">
        <v>0</v>
      </c>
      <c r="AV484" s="11" t="n">
        <v>0</v>
      </c>
      <c r="AW484" s="13" t="n">
        <v>0</v>
      </c>
      <c r="AX484" s="11" t="n">
        <v>0</v>
      </c>
      <c r="AY484" s="13" t="n">
        <v>0</v>
      </c>
      <c r="AZ484" s="11" t="n">
        <v>0</v>
      </c>
      <c r="BA484" s="13" t="n">
        <v>0</v>
      </c>
      <c r="BB484" s="11" t="n">
        <v>0</v>
      </c>
      <c r="BC484" s="13" t="n">
        <v>0</v>
      </c>
      <c r="BD484" s="11" t="n">
        <v>0</v>
      </c>
      <c r="BE484" s="13" t="n">
        <v>0</v>
      </c>
      <c r="BF484" s="11" t="n">
        <v>0</v>
      </c>
      <c r="BG484" s="13" t="n">
        <v>0</v>
      </c>
      <c r="BH484" s="27">
        <f>AJ484+AL484+AN484+AP484+AR484+AT484+AV484+AX484+AZ484+BB484+BD484+BF484</f>
        <v/>
      </c>
      <c r="BI484" s="28">
        <f>AK484+AM484+AO484+AQ484+AS484+AU484+AW484+AY484+BA484+BC484+BE484+BG484</f>
        <v/>
      </c>
      <c r="BJ484" s="11">
        <f>BH484-AH484</f>
        <v/>
      </c>
      <c r="BK484" s="12">
        <f>IF(AH484&gt;0, BJ484/AH484, 0)</f>
        <v/>
      </c>
      <c r="BL484" s="13">
        <f>BI484-AI484</f>
        <v/>
      </c>
      <c r="BM484" s="12">
        <f>IF(AI484&gt;0, BL484/AI484, 0)</f>
        <v/>
      </c>
    </row>
    <row r="485">
      <c r="A485" s="19" t="inlineStr">
        <is>
          <t>García</t>
        </is>
      </c>
      <c r="B485" s="19" t="inlineStr">
        <is>
          <t>MARRUECOS</t>
        </is>
      </c>
      <c r="C485" s="19" t="inlineStr">
        <is>
          <t>STE BBMAGRI, SARL</t>
        </is>
      </c>
      <c r="D485" s="10" t="inlineStr">
        <is>
          <t>Consolidado/estratégico</t>
        </is>
      </c>
      <c r="E485" s="10" t="inlineStr">
        <is>
          <t>JF0005MA</t>
        </is>
      </c>
      <c r="F485" s="19" t="inlineStr">
        <is>
          <t>CODIGIN-FOS, 5 L</t>
        </is>
      </c>
      <c r="G485" s="22" t="n">
        <v>5</v>
      </c>
      <c r="H485" s="13" t="n">
        <v>2.54</v>
      </c>
      <c r="I485" s="13" t="n">
        <v>2.647638951290076</v>
      </c>
      <c r="J485" s="11" t="n">
        <v>0</v>
      </c>
      <c r="K485" s="13" t="n">
        <v>0</v>
      </c>
      <c r="L485" s="11" t="n">
        <v>0</v>
      </c>
      <c r="M485" s="13" t="n">
        <v>0</v>
      </c>
      <c r="N485" s="11" t="n">
        <v>0</v>
      </c>
      <c r="O485" s="13" t="n">
        <v>0</v>
      </c>
      <c r="P485" s="11" t="n">
        <v>0</v>
      </c>
      <c r="Q485" s="13" t="n">
        <v>0</v>
      </c>
      <c r="R485" s="11" t="n">
        <v>0</v>
      </c>
      <c r="S485" s="13" t="n">
        <v>0</v>
      </c>
      <c r="T485" s="11" t="n">
        <v>0</v>
      </c>
      <c r="U485" s="13" t="n">
        <v>0</v>
      </c>
      <c r="V485" s="11" t="n">
        <v>0</v>
      </c>
      <c r="W485" s="13" t="n">
        <v>0</v>
      </c>
      <c r="X485" s="11" t="n">
        <v>0</v>
      </c>
      <c r="Y485" s="13" t="n">
        <v>0</v>
      </c>
      <c r="Z485" s="11" t="n">
        <v>0</v>
      </c>
      <c r="AA485" s="13" t="n">
        <v>0</v>
      </c>
      <c r="AB485" s="11" t="n">
        <v>0</v>
      </c>
      <c r="AC485" s="13" t="n">
        <v>0</v>
      </c>
      <c r="AD485" s="11" t="n">
        <v>0</v>
      </c>
      <c r="AE485" s="13" t="n">
        <v>0</v>
      </c>
      <c r="AF485" s="11" t="n">
        <v>1000</v>
      </c>
      <c r="AG485" s="13" t="n">
        <v>2540</v>
      </c>
      <c r="AH485" s="25">
        <f>J485+L485+N485+P485+R485+T485+V485+X485+Z485+AB485+AD485+AF485</f>
        <v/>
      </c>
      <c r="AI485" s="26">
        <f>K485+M485+O485+Q485+S485+U485+W485+Y485+AA485+AC485+AE485+AG485</f>
        <v/>
      </c>
      <c r="AJ485" s="11" t="n">
        <v>0</v>
      </c>
      <c r="AK485" s="13" t="n">
        <v>0</v>
      </c>
      <c r="AL485" s="11" t="n">
        <v>0</v>
      </c>
      <c r="AM485" s="13" t="n">
        <v>0</v>
      </c>
      <c r="AN485" s="11" t="n">
        <v>0</v>
      </c>
      <c r="AO485" s="13" t="n">
        <v>0</v>
      </c>
      <c r="AP485" s="11" t="n">
        <v>0</v>
      </c>
      <c r="AQ485" s="13" t="n">
        <v>0</v>
      </c>
      <c r="AR485" s="11" t="n">
        <v>0</v>
      </c>
      <c r="AS485" s="13" t="n">
        <v>0</v>
      </c>
      <c r="AT485" s="11" t="n">
        <v>0</v>
      </c>
      <c r="AU485" s="13" t="n">
        <v>0</v>
      </c>
      <c r="AV485" s="11" t="n">
        <v>0</v>
      </c>
      <c r="AW485" s="13" t="n">
        <v>0</v>
      </c>
      <c r="AX485" s="11" t="n">
        <v>0</v>
      </c>
      <c r="AY485" s="13" t="n">
        <v>0</v>
      </c>
      <c r="AZ485" s="11" t="n">
        <v>0</v>
      </c>
      <c r="BA485" s="13" t="n">
        <v>0</v>
      </c>
      <c r="BB485" s="11" t="n">
        <v>0</v>
      </c>
      <c r="BC485" s="13" t="n">
        <v>0</v>
      </c>
      <c r="BD485" s="11" t="n">
        <v>0</v>
      </c>
      <c r="BE485" s="13" t="n">
        <v>0</v>
      </c>
      <c r="BF485" s="11" t="n">
        <v>1070</v>
      </c>
      <c r="BG485" s="13" t="n">
        <v>2832.973677880381</v>
      </c>
      <c r="BH485" s="27">
        <f>AJ485+AL485+AN485+AP485+AR485+AT485+AV485+AX485+AZ485+BB485+BD485+BF485</f>
        <v/>
      </c>
      <c r="BI485" s="28">
        <f>AK485+AM485+AO485+AQ485+AS485+AU485+AW485+AY485+BA485+BC485+BE485+BG485</f>
        <v/>
      </c>
      <c r="BJ485" s="11">
        <f>BH485-AH485</f>
        <v/>
      </c>
      <c r="BK485" s="12">
        <f>IF(AH485&gt;0, BJ485/AH485, 0)</f>
        <v/>
      </c>
      <c r="BL485" s="13">
        <f>BI485-AI485</f>
        <v/>
      </c>
      <c r="BM485" s="12">
        <f>IF(AI485&gt;0, BL485/AI485, 0)</f>
        <v/>
      </c>
    </row>
    <row r="486">
      <c r="A486" s="19" t="inlineStr">
        <is>
          <t>García</t>
        </is>
      </c>
      <c r="B486" s="19" t="inlineStr">
        <is>
          <t>MARRUECOS</t>
        </is>
      </c>
      <c r="C486" s="19" t="inlineStr">
        <is>
          <t>STE BBMAGRI, SARL</t>
        </is>
      </c>
      <c r="D486" s="10" t="inlineStr">
        <is>
          <t>Consolidado/estratégico</t>
        </is>
      </c>
      <c r="E486" s="10" t="inlineStr">
        <is>
          <t>NI0005MA</t>
        </is>
      </c>
      <c r="F486" s="19" t="inlineStr">
        <is>
          <t>NUTRICALE</t>
        </is>
      </c>
      <c r="G486" s="22" t="n">
        <v>5</v>
      </c>
      <c r="H486" s="13" t="n">
        <v>2.55</v>
      </c>
      <c r="I486" s="13" t="n">
        <v>2.658062726688856</v>
      </c>
      <c r="J486" s="11" t="n">
        <v>0</v>
      </c>
      <c r="K486" s="13" t="n">
        <v>0</v>
      </c>
      <c r="L486" s="11" t="n">
        <v>0</v>
      </c>
      <c r="M486" s="13" t="n">
        <v>0</v>
      </c>
      <c r="N486" s="11" t="n">
        <v>0</v>
      </c>
      <c r="O486" s="13" t="n">
        <v>0</v>
      </c>
      <c r="P486" s="11" t="n">
        <v>0</v>
      </c>
      <c r="Q486" s="13" t="n">
        <v>0</v>
      </c>
      <c r="R486" s="11" t="n">
        <v>593.541404515928</v>
      </c>
      <c r="S486" s="13" t="n">
        <v>1513.530581515616</v>
      </c>
      <c r="T486" s="11" t="n">
        <v>0</v>
      </c>
      <c r="U486" s="13" t="n">
        <v>0</v>
      </c>
      <c r="V486" s="11" t="n">
        <v>0</v>
      </c>
      <c r="W486" s="13" t="n">
        <v>0</v>
      </c>
      <c r="X486" s="11" t="n">
        <v>0</v>
      </c>
      <c r="Y486" s="13" t="n">
        <v>0</v>
      </c>
      <c r="Z486" s="11" t="n">
        <v>0</v>
      </c>
      <c r="AA486" s="13" t="n">
        <v>0</v>
      </c>
      <c r="AB486" s="11" t="n">
        <v>0</v>
      </c>
      <c r="AC486" s="13" t="n">
        <v>0</v>
      </c>
      <c r="AD486" s="11" t="n">
        <v>0</v>
      </c>
      <c r="AE486" s="13" t="n">
        <v>0</v>
      </c>
      <c r="AF486" s="11" t="n">
        <v>0</v>
      </c>
      <c r="AG486" s="13" t="n">
        <v>0</v>
      </c>
      <c r="AH486" s="25">
        <f>J486+L486+N486+P486+R486+T486+V486+X486+Z486+AB486+AD486+AF486</f>
        <v/>
      </c>
      <c r="AI486" s="26">
        <f>K486+M486+O486+Q486+S486+U486+W486+Y486+AA486+AC486+AE486+AG486</f>
        <v/>
      </c>
      <c r="AJ486" s="11" t="n">
        <v>0</v>
      </c>
      <c r="AK486" s="13" t="n">
        <v>0</v>
      </c>
      <c r="AL486" s="11" t="n">
        <v>0</v>
      </c>
      <c r="AM486" s="13" t="n">
        <v>0</v>
      </c>
      <c r="AN486" s="11" t="n">
        <v>0</v>
      </c>
      <c r="AO486" s="13" t="n">
        <v>0</v>
      </c>
      <c r="AP486" s="11" t="n">
        <v>0</v>
      </c>
      <c r="AQ486" s="13" t="n">
        <v>0</v>
      </c>
      <c r="AR486" s="11" t="n">
        <v>645</v>
      </c>
      <c r="AS486" s="13" t="n">
        <v>1714.450458714312</v>
      </c>
      <c r="AT486" s="11" t="n">
        <v>0</v>
      </c>
      <c r="AU486" s="13" t="n">
        <v>0</v>
      </c>
      <c r="AV486" s="11" t="n">
        <v>0</v>
      </c>
      <c r="AW486" s="13" t="n">
        <v>0</v>
      </c>
      <c r="AX486" s="11" t="n">
        <v>0</v>
      </c>
      <c r="AY486" s="13" t="n">
        <v>0</v>
      </c>
      <c r="AZ486" s="11" t="n">
        <v>0</v>
      </c>
      <c r="BA486" s="13" t="n">
        <v>0</v>
      </c>
      <c r="BB486" s="11" t="n">
        <v>0</v>
      </c>
      <c r="BC486" s="13" t="n">
        <v>0</v>
      </c>
      <c r="BD486" s="11" t="n">
        <v>0</v>
      </c>
      <c r="BE486" s="13" t="n">
        <v>0</v>
      </c>
      <c r="BF486" s="11" t="n">
        <v>0</v>
      </c>
      <c r="BG486" s="13" t="n">
        <v>0</v>
      </c>
      <c r="BH486" s="27">
        <f>AJ486+AL486+AN486+AP486+AR486+AT486+AV486+AX486+AZ486+BB486+BD486+BF486</f>
        <v/>
      </c>
      <c r="BI486" s="28">
        <f>AK486+AM486+AO486+AQ486+AS486+AU486+AW486+AY486+BA486+BC486+BE486+BG486</f>
        <v/>
      </c>
      <c r="BJ486" s="11">
        <f>BH486-AH486</f>
        <v/>
      </c>
      <c r="BK486" s="12">
        <f>IF(AH486&gt;0, BJ486/AH486, 0)</f>
        <v/>
      </c>
      <c r="BL486" s="13">
        <f>BI486-AI486</f>
        <v/>
      </c>
      <c r="BM486" s="12">
        <f>IF(AI486&gt;0, BL486/AI486, 0)</f>
        <v/>
      </c>
    </row>
    <row r="487">
      <c r="A487" s="19" t="inlineStr">
        <is>
          <t>García</t>
        </is>
      </c>
      <c r="B487" s="19" t="inlineStr">
        <is>
          <t>MARRUECOS</t>
        </is>
      </c>
      <c r="C487" s="19" t="inlineStr">
        <is>
          <t>STE BBMAGRI, SARL</t>
        </is>
      </c>
      <c r="D487" s="10" t="inlineStr">
        <is>
          <t>Consolidado/estratégico</t>
        </is>
      </c>
      <c r="E487" s="10" t="inlineStr">
        <is>
          <t>PHD0005MA</t>
        </is>
      </c>
      <c r="F487" s="19" t="inlineStr">
        <is>
          <t>PH-DOWNER, 5 L</t>
        </is>
      </c>
      <c r="G487" s="22" t="n">
        <v>5</v>
      </c>
      <c r="H487" s="13" t="n">
        <v>3.38</v>
      </c>
      <c r="I487" s="13" t="n">
        <v>3.523236084787581</v>
      </c>
      <c r="J487" s="11" t="n">
        <v>0</v>
      </c>
      <c r="K487" s="13" t="n">
        <v>0</v>
      </c>
      <c r="L487" s="11" t="n">
        <v>0</v>
      </c>
      <c r="M487" s="13" t="n">
        <v>0</v>
      </c>
      <c r="N487" s="11" t="n">
        <v>0</v>
      </c>
      <c r="O487" s="13" t="n">
        <v>0</v>
      </c>
      <c r="P487" s="11" t="n">
        <v>0</v>
      </c>
      <c r="Q487" s="13" t="n">
        <v>0</v>
      </c>
      <c r="R487" s="11" t="n">
        <v>0</v>
      </c>
      <c r="S487" s="13" t="n">
        <v>0</v>
      </c>
      <c r="T487" s="11" t="n">
        <v>0</v>
      </c>
      <c r="U487" s="13" t="n">
        <v>0</v>
      </c>
      <c r="V487" s="11" t="n">
        <v>0</v>
      </c>
      <c r="W487" s="13" t="n">
        <v>0</v>
      </c>
      <c r="X487" s="11" t="n">
        <v>593.541404515928</v>
      </c>
      <c r="Y487" s="13" t="n">
        <v>2006.169947263837</v>
      </c>
      <c r="Z487" s="11" t="n">
        <v>0</v>
      </c>
      <c r="AA487" s="13" t="n">
        <v>0</v>
      </c>
      <c r="AB487" s="11" t="n">
        <v>1600</v>
      </c>
      <c r="AC487" s="13" t="n">
        <v>5408</v>
      </c>
      <c r="AD487" s="11" t="n">
        <v>0</v>
      </c>
      <c r="AE487" s="13" t="n">
        <v>0</v>
      </c>
      <c r="AF487" s="11" t="n">
        <v>0</v>
      </c>
      <c r="AG487" s="13" t="n">
        <v>0</v>
      </c>
      <c r="AH487" s="25">
        <f>J487+L487+N487+P487+R487+T487+V487+X487+Z487+AB487+AD487+AF487</f>
        <v/>
      </c>
      <c r="AI487" s="26">
        <f>K487+M487+O487+Q487+S487+U487+W487+Y487+AA487+AC487+AE487+AG487</f>
        <v/>
      </c>
      <c r="AJ487" s="11" t="n">
        <v>0</v>
      </c>
      <c r="AK487" s="13" t="n">
        <v>0</v>
      </c>
      <c r="AL487" s="11" t="n">
        <v>0</v>
      </c>
      <c r="AM487" s="13" t="n">
        <v>0</v>
      </c>
      <c r="AN487" s="11" t="n">
        <v>0</v>
      </c>
      <c r="AO487" s="13" t="n">
        <v>0</v>
      </c>
      <c r="AP487" s="11" t="n">
        <v>0</v>
      </c>
      <c r="AQ487" s="13" t="n">
        <v>0</v>
      </c>
      <c r="AR487" s="11" t="n">
        <v>0</v>
      </c>
      <c r="AS487" s="13" t="n">
        <v>0</v>
      </c>
      <c r="AT487" s="11" t="n">
        <v>0</v>
      </c>
      <c r="AU487" s="13" t="n">
        <v>0</v>
      </c>
      <c r="AV487" s="11" t="n">
        <v>0</v>
      </c>
      <c r="AW487" s="13" t="n">
        <v>0</v>
      </c>
      <c r="AX487" s="11" t="n">
        <v>635</v>
      </c>
      <c r="AY487" s="13" t="n">
        <v>2237.254913840114</v>
      </c>
      <c r="AZ487" s="11" t="n">
        <v>0</v>
      </c>
      <c r="BA487" s="13" t="n">
        <v>0</v>
      </c>
      <c r="BB487" s="11" t="n">
        <v>0</v>
      </c>
      <c r="BC487" s="13" t="n">
        <v>0</v>
      </c>
      <c r="BD487" s="11" t="n">
        <v>0</v>
      </c>
      <c r="BE487" s="13" t="n">
        <v>0</v>
      </c>
      <c r="BF487" s="11" t="n">
        <v>0</v>
      </c>
      <c r="BG487" s="13" t="n">
        <v>0</v>
      </c>
      <c r="BH487" s="27">
        <f>AJ487+AL487+AN487+AP487+AR487+AT487+AV487+AX487+AZ487+BB487+BD487+BF487</f>
        <v/>
      </c>
      <c r="BI487" s="28">
        <f>AK487+AM487+AO487+AQ487+AS487+AU487+AW487+AY487+BA487+BC487+BE487+BG487</f>
        <v/>
      </c>
      <c r="BJ487" s="11">
        <f>BH487-AH487</f>
        <v/>
      </c>
      <c r="BK487" s="12">
        <f>IF(AH487&gt;0, BJ487/AH487, 0)</f>
        <v/>
      </c>
      <c r="BL487" s="13">
        <f>BI487-AI487</f>
        <v/>
      </c>
      <c r="BM487" s="12">
        <f>IF(AI487&gt;0, BL487/AI487, 0)</f>
        <v/>
      </c>
    </row>
    <row r="488">
      <c r="A488" s="19" t="inlineStr">
        <is>
          <t>García</t>
        </is>
      </c>
      <c r="B488" s="19" t="inlineStr">
        <is>
          <t>MARRUECOS</t>
        </is>
      </c>
      <c r="C488" s="19" t="inlineStr">
        <is>
          <t>STE BBMAGRI, SARL</t>
        </is>
      </c>
      <c r="D488" s="10" t="inlineStr">
        <is>
          <t>Consolidado/estratégico</t>
        </is>
      </c>
      <c r="E488" s="10" t="inlineStr">
        <is>
          <t>PHD0020MA</t>
        </is>
      </c>
      <c r="F488" s="19" t="inlineStr">
        <is>
          <t>PH-DOWNER</t>
        </is>
      </c>
      <c r="G488" s="22" t="n">
        <v>20</v>
      </c>
      <c r="H488" s="13" t="n">
        <v>3.13</v>
      </c>
      <c r="I488" s="13" t="n">
        <v>3.262641699818086</v>
      </c>
      <c r="J488" s="11" t="n">
        <v>0</v>
      </c>
      <c r="K488" s="13" t="n">
        <v>0</v>
      </c>
      <c r="L488" s="11" t="n">
        <v>0</v>
      </c>
      <c r="M488" s="13" t="n">
        <v>0</v>
      </c>
      <c r="N488" s="11" t="n">
        <v>0</v>
      </c>
      <c r="O488" s="13" t="n">
        <v>0</v>
      </c>
      <c r="P488" s="11" t="n">
        <v>0</v>
      </c>
      <c r="Q488" s="13" t="n">
        <v>0</v>
      </c>
      <c r="R488" s="11" t="n">
        <v>494.6178370966066</v>
      </c>
      <c r="S488" s="13" t="n">
        <v>1548.153830112379</v>
      </c>
      <c r="T488" s="11" t="n">
        <v>0</v>
      </c>
      <c r="U488" s="13" t="n">
        <v>0</v>
      </c>
      <c r="V488" s="11" t="n">
        <v>0</v>
      </c>
      <c r="W488" s="13" t="n">
        <v>0</v>
      </c>
      <c r="X488" s="11" t="n">
        <v>0</v>
      </c>
      <c r="Y488" s="13" t="n">
        <v>0</v>
      </c>
      <c r="Z488" s="11" t="n">
        <v>0</v>
      </c>
      <c r="AA488" s="13" t="n">
        <v>0</v>
      </c>
      <c r="AB488" s="11" t="n">
        <v>0</v>
      </c>
      <c r="AC488" s="13" t="n">
        <v>0</v>
      </c>
      <c r="AD488" s="11" t="n">
        <v>0</v>
      </c>
      <c r="AE488" s="13" t="n">
        <v>0</v>
      </c>
      <c r="AF488" s="11" t="n">
        <v>0</v>
      </c>
      <c r="AG488" s="13" t="n">
        <v>0</v>
      </c>
      <c r="AH488" s="25">
        <f>J488+L488+N488+P488+R488+T488+V488+X488+Z488+AB488+AD488+AF488</f>
        <v/>
      </c>
      <c r="AI488" s="26">
        <f>K488+M488+O488+Q488+S488+U488+W488+Y488+AA488+AC488+AE488+AG488</f>
        <v/>
      </c>
      <c r="AJ488" s="11" t="n">
        <v>0</v>
      </c>
      <c r="AK488" s="13" t="n">
        <v>0</v>
      </c>
      <c r="AL488" s="11" t="n">
        <v>0</v>
      </c>
      <c r="AM488" s="13" t="n">
        <v>0</v>
      </c>
      <c r="AN488" s="11" t="n">
        <v>0</v>
      </c>
      <c r="AO488" s="13" t="n">
        <v>0</v>
      </c>
      <c r="AP488" s="11" t="n">
        <v>0</v>
      </c>
      <c r="AQ488" s="13" t="n">
        <v>0</v>
      </c>
      <c r="AR488" s="11" t="n">
        <v>520</v>
      </c>
      <c r="AS488" s="13" t="n">
        <v>1696.573683905405</v>
      </c>
      <c r="AT488" s="11" t="n">
        <v>0</v>
      </c>
      <c r="AU488" s="13" t="n">
        <v>0</v>
      </c>
      <c r="AV488" s="11" t="n">
        <v>0</v>
      </c>
      <c r="AW488" s="13" t="n">
        <v>0</v>
      </c>
      <c r="AX488" s="11" t="n">
        <v>0</v>
      </c>
      <c r="AY488" s="13" t="n">
        <v>0</v>
      </c>
      <c r="AZ488" s="11" t="n">
        <v>0</v>
      </c>
      <c r="BA488" s="13" t="n">
        <v>0</v>
      </c>
      <c r="BB488" s="11" t="n">
        <v>0</v>
      </c>
      <c r="BC488" s="13" t="n">
        <v>0</v>
      </c>
      <c r="BD488" s="11" t="n">
        <v>0</v>
      </c>
      <c r="BE488" s="13" t="n">
        <v>0</v>
      </c>
      <c r="BF488" s="11" t="n">
        <v>0</v>
      </c>
      <c r="BG488" s="13" t="n">
        <v>0</v>
      </c>
      <c r="BH488" s="27">
        <f>AJ488+AL488+AN488+AP488+AR488+AT488+AV488+AX488+AZ488+BB488+BD488+BF488</f>
        <v/>
      </c>
      <c r="BI488" s="28">
        <f>AK488+AM488+AO488+AQ488+AS488+AU488+AW488+AY488+BA488+BC488+BE488+BG488</f>
        <v/>
      </c>
      <c r="BJ488" s="11">
        <f>BH488-AH488</f>
        <v/>
      </c>
      <c r="BK488" s="12">
        <f>IF(AH488&gt;0, BJ488/AH488, 0)</f>
        <v/>
      </c>
      <c r="BL488" s="13">
        <f>BI488-AI488</f>
        <v/>
      </c>
      <c r="BM488" s="12">
        <f>IF(AI488&gt;0, BL488/AI488, 0)</f>
        <v/>
      </c>
    </row>
    <row r="489">
      <c r="A489" s="19" t="inlineStr">
        <is>
          <t>García</t>
        </is>
      </c>
      <c r="B489" s="19" t="inlineStr">
        <is>
          <t>MARRUECOS</t>
        </is>
      </c>
      <c r="C489" s="19" t="inlineStr">
        <is>
          <t>STE BBMAGRI, SARL</t>
        </is>
      </c>
      <c r="D489" s="10" t="inlineStr">
        <is>
          <t>Consolidado/estratégico</t>
        </is>
      </c>
      <c r="E489" s="10" t="inlineStr">
        <is>
          <t>PHD0020MA</t>
        </is>
      </c>
      <c r="F489" s="19" t="inlineStr">
        <is>
          <t>PH-DOWNER, 20 L</t>
        </is>
      </c>
      <c r="G489" s="22" t="n">
        <v>20</v>
      </c>
      <c r="H489" s="13" t="n">
        <v>3.13</v>
      </c>
      <c r="I489" s="13" t="n">
        <v>3.262641699818086</v>
      </c>
      <c r="J489" s="11" t="n">
        <v>0</v>
      </c>
      <c r="K489" s="13" t="n">
        <v>0</v>
      </c>
      <c r="L489" s="11" t="n">
        <v>0</v>
      </c>
      <c r="M489" s="13" t="n">
        <v>0</v>
      </c>
      <c r="N489" s="11" t="n">
        <v>0</v>
      </c>
      <c r="O489" s="13" t="n">
        <v>0</v>
      </c>
      <c r="P489" s="11" t="n">
        <v>0</v>
      </c>
      <c r="Q489" s="13" t="n">
        <v>0</v>
      </c>
      <c r="R489" s="11" t="n">
        <v>0</v>
      </c>
      <c r="S489" s="13" t="n">
        <v>0</v>
      </c>
      <c r="T489" s="11" t="n">
        <v>0</v>
      </c>
      <c r="U489" s="13" t="n">
        <v>0</v>
      </c>
      <c r="V489" s="11" t="n">
        <v>0</v>
      </c>
      <c r="W489" s="13" t="n">
        <v>0</v>
      </c>
      <c r="X489" s="11" t="n">
        <v>0</v>
      </c>
      <c r="Y489" s="13" t="n">
        <v>0</v>
      </c>
      <c r="Z489" s="11" t="n">
        <v>0</v>
      </c>
      <c r="AA489" s="13" t="n">
        <v>0</v>
      </c>
      <c r="AB489" s="11" t="n">
        <v>600</v>
      </c>
      <c r="AC489" s="13" t="n">
        <v>1878</v>
      </c>
      <c r="AD489" s="11" t="n">
        <v>0</v>
      </c>
      <c r="AE489" s="13" t="n">
        <v>0</v>
      </c>
      <c r="AF489" s="11" t="n">
        <v>0</v>
      </c>
      <c r="AG489" s="13" t="n">
        <v>0</v>
      </c>
      <c r="AH489" s="25">
        <f>J489+L489+N489+P489+R489+T489+V489+X489+Z489+AB489+AD489+AF489</f>
        <v/>
      </c>
      <c r="AI489" s="26">
        <f>K489+M489+O489+Q489+S489+U489+W489+Y489+AA489+AC489+AE489+AG489</f>
        <v/>
      </c>
      <c r="AJ489" s="11" t="n">
        <v>0</v>
      </c>
      <c r="AK489" s="13" t="n">
        <v>0</v>
      </c>
      <c r="AL489" s="11" t="n">
        <v>0</v>
      </c>
      <c r="AM489" s="13" t="n">
        <v>0</v>
      </c>
      <c r="AN489" s="11" t="n">
        <v>0</v>
      </c>
      <c r="AO489" s="13" t="n">
        <v>0</v>
      </c>
      <c r="AP489" s="11" t="n">
        <v>0</v>
      </c>
      <c r="AQ489" s="13" t="n">
        <v>0</v>
      </c>
      <c r="AR489" s="11" t="n">
        <v>0</v>
      </c>
      <c r="AS489" s="13" t="n">
        <v>0</v>
      </c>
      <c r="AT489" s="11" t="n">
        <v>0</v>
      </c>
      <c r="AU489" s="13" t="n">
        <v>0</v>
      </c>
      <c r="AV489" s="11" t="n">
        <v>0</v>
      </c>
      <c r="AW489" s="13" t="n">
        <v>0</v>
      </c>
      <c r="AX489" s="11" t="n">
        <v>0</v>
      </c>
      <c r="AY489" s="13" t="n">
        <v>0</v>
      </c>
      <c r="AZ489" s="11" t="n">
        <v>0</v>
      </c>
      <c r="BA489" s="13" t="n">
        <v>0</v>
      </c>
      <c r="BB489" s="11" t="n">
        <v>0</v>
      </c>
      <c r="BC489" s="13" t="n">
        <v>0</v>
      </c>
      <c r="BD489" s="11" t="n">
        <v>0</v>
      </c>
      <c r="BE489" s="13" t="n">
        <v>0</v>
      </c>
      <c r="BF489" s="11" t="n">
        <v>600</v>
      </c>
      <c r="BG489" s="13" t="n">
        <v>1957.585019890852</v>
      </c>
      <c r="BH489" s="27">
        <f>AJ489+AL489+AN489+AP489+AR489+AT489+AV489+AX489+AZ489+BB489+BD489+BF489</f>
        <v/>
      </c>
      <c r="BI489" s="28">
        <f>AK489+AM489+AO489+AQ489+AS489+AU489+AW489+AY489+BA489+BC489+BE489+BG489</f>
        <v/>
      </c>
      <c r="BJ489" s="11">
        <f>BH489-AH489</f>
        <v/>
      </c>
      <c r="BK489" s="12">
        <f>IF(AH489&gt;0, BJ489/AH489, 0)</f>
        <v/>
      </c>
      <c r="BL489" s="13">
        <f>BI489-AI489</f>
        <v/>
      </c>
      <c r="BM489" s="12">
        <f>IF(AI489&gt;0, BL489/AI489, 0)</f>
        <v/>
      </c>
    </row>
    <row r="490">
      <c r="A490" s="19" t="inlineStr">
        <is>
          <t>García</t>
        </is>
      </c>
      <c r="B490" s="19" t="inlineStr">
        <is>
          <t>MARRUECOS</t>
        </is>
      </c>
      <c r="C490" s="19" t="inlineStr">
        <is>
          <t>STE BBMAGRI, SARL</t>
        </is>
      </c>
      <c r="D490" s="10" t="inlineStr">
        <is>
          <t>Consolidado/estratégico</t>
        </is>
      </c>
      <c r="E490" s="10" t="inlineStr">
        <is>
          <t>PT0005MA</t>
        </is>
      </c>
      <c r="F490" s="19" t="inlineStr">
        <is>
          <t>AGROPOTASION</t>
        </is>
      </c>
      <c r="G490" s="22" t="n">
        <v>5</v>
      </c>
      <c r="H490" s="13" t="n">
        <v>3.3</v>
      </c>
      <c r="I490" s="13" t="n">
        <v>3.439845881597344</v>
      </c>
      <c r="J490" s="11" t="n">
        <v>0</v>
      </c>
      <c r="K490" s="13" t="n">
        <v>0</v>
      </c>
      <c r="L490" s="11" t="n">
        <v>0</v>
      </c>
      <c r="M490" s="13" t="n">
        <v>0</v>
      </c>
      <c r="N490" s="11" t="n">
        <v>0</v>
      </c>
      <c r="O490" s="13" t="n">
        <v>0</v>
      </c>
      <c r="P490" s="11" t="n">
        <v>0</v>
      </c>
      <c r="Q490" s="13" t="n">
        <v>0</v>
      </c>
      <c r="R490" s="11" t="n">
        <v>2967.70702257964</v>
      </c>
      <c r="S490" s="13" t="n">
        <v>9793.433174512811</v>
      </c>
      <c r="T490" s="11" t="n">
        <v>0</v>
      </c>
      <c r="U490" s="13" t="n">
        <v>0</v>
      </c>
      <c r="V490" s="11" t="n">
        <v>0</v>
      </c>
      <c r="W490" s="13" t="n">
        <v>0</v>
      </c>
      <c r="X490" s="11" t="n">
        <v>0</v>
      </c>
      <c r="Y490" s="13" t="n">
        <v>0</v>
      </c>
      <c r="Z490" s="11" t="n">
        <v>0</v>
      </c>
      <c r="AA490" s="13" t="n">
        <v>0</v>
      </c>
      <c r="AB490" s="11" t="n">
        <v>0</v>
      </c>
      <c r="AC490" s="13" t="n">
        <v>0</v>
      </c>
      <c r="AD490" s="11" t="n">
        <v>0</v>
      </c>
      <c r="AE490" s="13" t="n">
        <v>0</v>
      </c>
      <c r="AF490" s="11" t="n">
        <v>0</v>
      </c>
      <c r="AG490" s="13" t="n">
        <v>0</v>
      </c>
      <c r="AH490" s="25">
        <f>J490+L490+N490+P490+R490+T490+V490+X490+Z490+AB490+AD490+AF490</f>
        <v/>
      </c>
      <c r="AI490" s="26">
        <f>K490+M490+O490+Q490+S490+U490+W490+Y490+AA490+AC490+AE490+AG490</f>
        <v/>
      </c>
      <c r="AJ490" s="11" t="n">
        <v>0</v>
      </c>
      <c r="AK490" s="13" t="n">
        <v>0</v>
      </c>
      <c r="AL490" s="11" t="n">
        <v>0</v>
      </c>
      <c r="AM490" s="13" t="n">
        <v>0</v>
      </c>
      <c r="AN490" s="11" t="n">
        <v>0</v>
      </c>
      <c r="AO490" s="13" t="n">
        <v>0</v>
      </c>
      <c r="AP490" s="11" t="n">
        <v>0</v>
      </c>
      <c r="AQ490" s="13" t="n">
        <v>0</v>
      </c>
      <c r="AR490" s="11" t="n">
        <v>3270</v>
      </c>
      <c r="AS490" s="13" t="n">
        <v>11248.29603282331</v>
      </c>
      <c r="AT490" s="11" t="n">
        <v>0</v>
      </c>
      <c r="AU490" s="13" t="n">
        <v>0</v>
      </c>
      <c r="AV490" s="11" t="n">
        <v>0</v>
      </c>
      <c r="AW490" s="13" t="n">
        <v>0</v>
      </c>
      <c r="AX490" s="11" t="n">
        <v>0</v>
      </c>
      <c r="AY490" s="13" t="n">
        <v>0</v>
      </c>
      <c r="AZ490" s="11" t="n">
        <v>0</v>
      </c>
      <c r="BA490" s="13" t="n">
        <v>0</v>
      </c>
      <c r="BB490" s="11" t="n">
        <v>0</v>
      </c>
      <c r="BC490" s="13" t="n">
        <v>0</v>
      </c>
      <c r="BD490" s="11" t="n">
        <v>0</v>
      </c>
      <c r="BE490" s="13" t="n">
        <v>0</v>
      </c>
      <c r="BF490" s="11" t="n">
        <v>0</v>
      </c>
      <c r="BG490" s="13" t="n">
        <v>0</v>
      </c>
      <c r="BH490" s="27">
        <f>AJ490+AL490+AN490+AP490+AR490+AT490+AV490+AX490+AZ490+BB490+BD490+BF490</f>
        <v/>
      </c>
      <c r="BI490" s="28">
        <f>AK490+AM490+AO490+AQ490+AS490+AU490+AW490+AY490+BA490+BC490+BE490+BG490</f>
        <v/>
      </c>
      <c r="BJ490" s="11">
        <f>BH490-AH490</f>
        <v/>
      </c>
      <c r="BK490" s="12">
        <f>IF(AH490&gt;0, BJ490/AH490, 0)</f>
        <v/>
      </c>
      <c r="BL490" s="13">
        <f>BI490-AI490</f>
        <v/>
      </c>
      <c r="BM490" s="12">
        <f>IF(AI490&gt;0, BL490/AI490, 0)</f>
        <v/>
      </c>
    </row>
    <row r="491">
      <c r="A491" s="19" t="inlineStr">
        <is>
          <t>García</t>
        </is>
      </c>
      <c r="B491" s="19" t="inlineStr">
        <is>
          <t>MARRUECOS</t>
        </is>
      </c>
      <c r="C491" s="19" t="inlineStr">
        <is>
          <t>STE BBMAGRI, SARL</t>
        </is>
      </c>
      <c r="D491" s="10" t="inlineStr">
        <is>
          <t>Consolidado/estratégico</t>
        </is>
      </c>
      <c r="E491" s="10" t="inlineStr">
        <is>
          <t>PT0005MA</t>
        </is>
      </c>
      <c r="F491" s="19" t="inlineStr">
        <is>
          <t>AGROPOTASION, 5 L</t>
        </is>
      </c>
      <c r="G491" s="22" t="n">
        <v>5</v>
      </c>
      <c r="H491" s="13" t="n">
        <v>3.3</v>
      </c>
      <c r="I491" s="13" t="n">
        <v>3.439845881597342</v>
      </c>
      <c r="J491" s="11" t="n">
        <v>0</v>
      </c>
      <c r="K491" s="13" t="n">
        <v>0</v>
      </c>
      <c r="L491" s="11" t="n">
        <v>0</v>
      </c>
      <c r="M491" s="13" t="n">
        <v>0</v>
      </c>
      <c r="N491" s="11" t="n">
        <v>0</v>
      </c>
      <c r="O491" s="13" t="n">
        <v>0</v>
      </c>
      <c r="P491" s="11" t="n">
        <v>0</v>
      </c>
      <c r="Q491" s="13" t="n">
        <v>0</v>
      </c>
      <c r="R491" s="11" t="n">
        <v>0</v>
      </c>
      <c r="S491" s="13" t="n">
        <v>0</v>
      </c>
      <c r="T491" s="11" t="n">
        <v>0</v>
      </c>
      <c r="U491" s="13" t="n">
        <v>0</v>
      </c>
      <c r="V491" s="11" t="n">
        <v>0</v>
      </c>
      <c r="W491" s="13" t="n">
        <v>0</v>
      </c>
      <c r="X491" s="11" t="n">
        <v>0</v>
      </c>
      <c r="Y491" s="13" t="n">
        <v>0</v>
      </c>
      <c r="Z491" s="11" t="n">
        <v>0</v>
      </c>
      <c r="AA491" s="13" t="n">
        <v>0</v>
      </c>
      <c r="AB491" s="11" t="n">
        <v>0</v>
      </c>
      <c r="AC491" s="13" t="n">
        <v>0</v>
      </c>
      <c r="AD491" s="11" t="n">
        <v>0</v>
      </c>
      <c r="AE491" s="13" t="n">
        <v>0</v>
      </c>
      <c r="AF491" s="11" t="n">
        <v>0</v>
      </c>
      <c r="AG491" s="13" t="n">
        <v>0</v>
      </c>
      <c r="AH491" s="25">
        <f>J491+L491+N491+P491+R491+T491+V491+X491+Z491+AB491+AD491+AF491</f>
        <v/>
      </c>
      <c r="AI491" s="26">
        <f>K491+M491+O491+Q491+S491+U491+W491+Y491+AA491+AC491+AE491+AG491</f>
        <v/>
      </c>
      <c r="AJ491" s="11" t="n">
        <v>0</v>
      </c>
      <c r="AK491" s="13" t="n">
        <v>0</v>
      </c>
      <c r="AL491" s="11" t="n">
        <v>0</v>
      </c>
      <c r="AM491" s="13" t="n">
        <v>0</v>
      </c>
      <c r="AN491" s="11" t="n">
        <v>0</v>
      </c>
      <c r="AO491" s="13" t="n">
        <v>0</v>
      </c>
      <c r="AP491" s="11" t="n">
        <v>0</v>
      </c>
      <c r="AQ491" s="13" t="n">
        <v>0</v>
      </c>
      <c r="AR491" s="11" t="n">
        <v>0</v>
      </c>
      <c r="AS491" s="13" t="n">
        <v>0</v>
      </c>
      <c r="AT491" s="11" t="n">
        <v>0</v>
      </c>
      <c r="AU491" s="13" t="n">
        <v>0</v>
      </c>
      <c r="AV491" s="11" t="n">
        <v>0</v>
      </c>
      <c r="AW491" s="13" t="n">
        <v>0</v>
      </c>
      <c r="AX491" s="11" t="n">
        <v>0</v>
      </c>
      <c r="AY491" s="13" t="n">
        <v>0</v>
      </c>
      <c r="AZ491" s="11" t="n">
        <v>0</v>
      </c>
      <c r="BA491" s="13" t="n">
        <v>0</v>
      </c>
      <c r="BB491" s="11" t="n">
        <v>0</v>
      </c>
      <c r="BC491" s="13" t="n">
        <v>0</v>
      </c>
      <c r="BD491" s="11" t="n">
        <v>0</v>
      </c>
      <c r="BE491" s="13" t="n">
        <v>0</v>
      </c>
      <c r="BF491" s="11" t="n">
        <v>3135</v>
      </c>
      <c r="BG491" s="13" t="n">
        <v>10783.91683880767</v>
      </c>
      <c r="BH491" s="27">
        <f>AJ491+AL491+AN491+AP491+AR491+AT491+AV491+AX491+AZ491+BB491+BD491+BF491</f>
        <v/>
      </c>
      <c r="BI491" s="28">
        <f>AK491+AM491+AO491+AQ491+AS491+AU491+AW491+AY491+BA491+BC491+BE491+BG491</f>
        <v/>
      </c>
      <c r="BJ491" s="11">
        <f>BH491-AH491</f>
        <v/>
      </c>
      <c r="BK491" s="12">
        <f>IF(AH491&gt;0, BJ491/AH491, 0)</f>
        <v/>
      </c>
      <c r="BL491" s="13">
        <f>BI491-AI491</f>
        <v/>
      </c>
      <c r="BM491" s="12">
        <f>IF(AI491&gt;0, BL491/AI491, 0)</f>
        <v/>
      </c>
    </row>
    <row r="492">
      <c r="A492" s="19" t="inlineStr">
        <is>
          <t>García</t>
        </is>
      </c>
      <c r="B492" s="19" t="inlineStr">
        <is>
          <t>MARRUECOS</t>
        </is>
      </c>
      <c r="C492" s="19" t="inlineStr">
        <is>
          <t>STE BBMAGRI, SARL</t>
        </is>
      </c>
      <c r="D492" s="10" t="inlineStr">
        <is>
          <t>Consolidado/estratégico</t>
        </is>
      </c>
      <c r="E492" s="10" t="inlineStr">
        <is>
          <t>PT0020MA</t>
        </is>
      </c>
      <c r="F492" s="19" t="inlineStr">
        <is>
          <t>AGROPOTASION</t>
        </is>
      </c>
      <c r="G492" s="22" t="n">
        <v>20</v>
      </c>
      <c r="H492" s="13" t="n">
        <v>3.05</v>
      </c>
      <c r="I492" s="13" t="n">
        <v>3.179251496627847</v>
      </c>
      <c r="J492" s="11" t="n">
        <v>0</v>
      </c>
      <c r="K492" s="13" t="n">
        <v>0</v>
      </c>
      <c r="L492" s="11" t="n">
        <v>0</v>
      </c>
      <c r="M492" s="13" t="n">
        <v>0</v>
      </c>
      <c r="N492" s="11" t="n">
        <v>2967.70702257964</v>
      </c>
      <c r="O492" s="13" t="n">
        <v>9051.506418867901</v>
      </c>
      <c r="P492" s="11" t="n">
        <v>0</v>
      </c>
      <c r="Q492" s="13" t="n">
        <v>0</v>
      </c>
      <c r="R492" s="11" t="n">
        <v>0</v>
      </c>
      <c r="S492" s="13" t="n">
        <v>0</v>
      </c>
      <c r="T492" s="11" t="n">
        <v>0</v>
      </c>
      <c r="U492" s="13" t="n">
        <v>0</v>
      </c>
      <c r="V492" s="11" t="n">
        <v>0</v>
      </c>
      <c r="W492" s="13" t="n">
        <v>0</v>
      </c>
      <c r="X492" s="11" t="n">
        <v>0</v>
      </c>
      <c r="Y492" s="13" t="n">
        <v>0</v>
      </c>
      <c r="Z492" s="11" t="n">
        <v>0</v>
      </c>
      <c r="AA492" s="13" t="n">
        <v>0</v>
      </c>
      <c r="AB492" s="11" t="n">
        <v>0</v>
      </c>
      <c r="AC492" s="13" t="n">
        <v>0</v>
      </c>
      <c r="AD492" s="11" t="n">
        <v>0</v>
      </c>
      <c r="AE492" s="13" t="n">
        <v>0</v>
      </c>
      <c r="AF492" s="11" t="n">
        <v>0</v>
      </c>
      <c r="AG492" s="13" t="n">
        <v>0</v>
      </c>
      <c r="AH492" s="25">
        <f>J492+L492+N492+P492+R492+T492+V492+X492+Z492+AB492+AD492+AF492</f>
        <v/>
      </c>
      <c r="AI492" s="26">
        <f>K492+M492+O492+Q492+S492+U492+W492+Y492+AA492+AC492+AE492+AG492</f>
        <v/>
      </c>
      <c r="AJ492" s="11" t="n">
        <v>0</v>
      </c>
      <c r="AK492" s="13" t="n">
        <v>0</v>
      </c>
      <c r="AL492" s="11" t="n">
        <v>0</v>
      </c>
      <c r="AM492" s="13" t="n">
        <v>0</v>
      </c>
      <c r="AN492" s="11" t="n">
        <v>3280</v>
      </c>
      <c r="AO492" s="13" t="n">
        <v>10427.94490893934</v>
      </c>
      <c r="AP492" s="11" t="n">
        <v>0</v>
      </c>
      <c r="AQ492" s="13" t="n">
        <v>0</v>
      </c>
      <c r="AR492" s="11" t="n">
        <v>0</v>
      </c>
      <c r="AS492" s="13" t="n">
        <v>0</v>
      </c>
      <c r="AT492" s="11" t="n">
        <v>0</v>
      </c>
      <c r="AU492" s="13" t="n">
        <v>0</v>
      </c>
      <c r="AV492" s="11" t="n">
        <v>0</v>
      </c>
      <c r="AW492" s="13" t="n">
        <v>0</v>
      </c>
      <c r="AX492" s="11" t="n">
        <v>0</v>
      </c>
      <c r="AY492" s="13" t="n">
        <v>0</v>
      </c>
      <c r="AZ492" s="11" t="n">
        <v>0</v>
      </c>
      <c r="BA492" s="13" t="n">
        <v>0</v>
      </c>
      <c r="BB492" s="11" t="n">
        <v>0</v>
      </c>
      <c r="BC492" s="13" t="n">
        <v>0</v>
      </c>
      <c r="BD492" s="11" t="n">
        <v>0</v>
      </c>
      <c r="BE492" s="13" t="n">
        <v>0</v>
      </c>
      <c r="BF492" s="11" t="n">
        <v>0</v>
      </c>
      <c r="BG492" s="13" t="n">
        <v>0</v>
      </c>
      <c r="BH492" s="27">
        <f>AJ492+AL492+AN492+AP492+AR492+AT492+AV492+AX492+AZ492+BB492+BD492+BF492</f>
        <v/>
      </c>
      <c r="BI492" s="28">
        <f>AK492+AM492+AO492+AQ492+AS492+AU492+AW492+AY492+BA492+BC492+BE492+BG492</f>
        <v/>
      </c>
      <c r="BJ492" s="11">
        <f>BH492-AH492</f>
        <v/>
      </c>
      <c r="BK492" s="12">
        <f>IF(AH492&gt;0, BJ492/AH492, 0)</f>
        <v/>
      </c>
      <c r="BL492" s="13">
        <f>BI492-AI492</f>
        <v/>
      </c>
      <c r="BM492" s="12">
        <f>IF(AI492&gt;0, BL492/AI492, 0)</f>
        <v/>
      </c>
    </row>
    <row r="493">
      <c r="A493" s="19" t="inlineStr">
        <is>
          <t>García</t>
        </is>
      </c>
      <c r="B493" s="19" t="inlineStr">
        <is>
          <t>MARRUECOS</t>
        </is>
      </c>
      <c r="C493" s="19" t="inlineStr">
        <is>
          <t>STE BBMAGRI, SARL</t>
        </is>
      </c>
      <c r="D493" s="10" t="inlineStr">
        <is>
          <t>Consolidado/estratégico</t>
        </is>
      </c>
      <c r="E493" s="10" t="inlineStr">
        <is>
          <t>PT0020MA</t>
        </is>
      </c>
      <c r="F493" s="19" t="inlineStr">
        <is>
          <t>AGROPOTASION, 20 L</t>
        </is>
      </c>
      <c r="G493" s="22" t="n">
        <v>20</v>
      </c>
      <c r="H493" s="13" t="n">
        <v>3.05</v>
      </c>
      <c r="I493" s="13" t="n">
        <v>3.179251496627847</v>
      </c>
      <c r="J493" s="11" t="n">
        <v>0</v>
      </c>
      <c r="K493" s="13" t="n">
        <v>0</v>
      </c>
      <c r="L493" s="11" t="n">
        <v>0</v>
      </c>
      <c r="M493" s="13" t="n">
        <v>0</v>
      </c>
      <c r="N493" s="11" t="n">
        <v>0</v>
      </c>
      <c r="O493" s="13" t="n">
        <v>0</v>
      </c>
      <c r="P493" s="11" t="n">
        <v>0</v>
      </c>
      <c r="Q493" s="13" t="n">
        <v>0</v>
      </c>
      <c r="R493" s="11" t="n">
        <v>0</v>
      </c>
      <c r="S493" s="13" t="n">
        <v>0</v>
      </c>
      <c r="T493" s="11" t="n">
        <v>0</v>
      </c>
      <c r="U493" s="13" t="n">
        <v>0</v>
      </c>
      <c r="V493" s="11" t="n">
        <v>0</v>
      </c>
      <c r="W493" s="13" t="n">
        <v>0</v>
      </c>
      <c r="X493" s="11" t="n">
        <v>0</v>
      </c>
      <c r="Y493" s="13" t="n">
        <v>0</v>
      </c>
      <c r="Z493" s="11" t="n">
        <v>0</v>
      </c>
      <c r="AA493" s="13" t="n">
        <v>0</v>
      </c>
      <c r="AB493" s="11" t="n">
        <v>5000</v>
      </c>
      <c r="AC493" s="13" t="n">
        <v>15250</v>
      </c>
      <c r="AD493" s="11" t="n">
        <v>0</v>
      </c>
      <c r="AE493" s="13" t="n">
        <v>0</v>
      </c>
      <c r="AF493" s="11" t="n">
        <v>0</v>
      </c>
      <c r="AG493" s="13" t="n">
        <v>0</v>
      </c>
      <c r="AH493" s="25">
        <f>J493+L493+N493+P493+R493+T493+V493+X493+Z493+AB493+AD493+AF493</f>
        <v/>
      </c>
      <c r="AI493" s="26">
        <f>K493+M493+O493+Q493+S493+U493+W493+Y493+AA493+AC493+AE493+AG493</f>
        <v/>
      </c>
      <c r="AJ493" s="11" t="n">
        <v>0</v>
      </c>
      <c r="AK493" s="13" t="n">
        <v>0</v>
      </c>
      <c r="AL493" s="11" t="n">
        <v>0</v>
      </c>
      <c r="AM493" s="13" t="n">
        <v>0</v>
      </c>
      <c r="AN493" s="11" t="n">
        <v>0</v>
      </c>
      <c r="AO493" s="13" t="n">
        <v>0</v>
      </c>
      <c r="AP493" s="11" t="n">
        <v>0</v>
      </c>
      <c r="AQ493" s="13" t="n">
        <v>0</v>
      </c>
      <c r="AR493" s="11" t="n">
        <v>0</v>
      </c>
      <c r="AS493" s="13" t="n">
        <v>0</v>
      </c>
      <c r="AT493" s="11" t="n">
        <v>0</v>
      </c>
      <c r="AU493" s="13" t="n">
        <v>0</v>
      </c>
      <c r="AV493" s="11" t="n">
        <v>0</v>
      </c>
      <c r="AW493" s="13" t="n">
        <v>0</v>
      </c>
      <c r="AX493" s="11" t="n">
        <v>0</v>
      </c>
      <c r="AY493" s="13" t="n">
        <v>0</v>
      </c>
      <c r="AZ493" s="11" t="n">
        <v>0</v>
      </c>
      <c r="BA493" s="13" t="n">
        <v>0</v>
      </c>
      <c r="BB493" s="11" t="n">
        <v>0</v>
      </c>
      <c r="BC493" s="13" t="n">
        <v>0</v>
      </c>
      <c r="BD493" s="11" t="n">
        <v>0</v>
      </c>
      <c r="BE493" s="13" t="n">
        <v>0</v>
      </c>
      <c r="BF493" s="11" t="n">
        <v>3140</v>
      </c>
      <c r="BG493" s="13" t="n">
        <v>9982.849699411439</v>
      </c>
      <c r="BH493" s="27">
        <f>AJ493+AL493+AN493+AP493+AR493+AT493+AV493+AX493+AZ493+BB493+BD493+BF493</f>
        <v/>
      </c>
      <c r="BI493" s="28">
        <f>AK493+AM493+AO493+AQ493+AS493+AU493+AW493+AY493+BA493+BC493+BE493+BG493</f>
        <v/>
      </c>
      <c r="BJ493" s="11">
        <f>BH493-AH493</f>
        <v/>
      </c>
      <c r="BK493" s="12">
        <f>IF(AH493&gt;0, BJ493/AH493, 0)</f>
        <v/>
      </c>
      <c r="BL493" s="13">
        <f>BI493-AI493</f>
        <v/>
      </c>
      <c r="BM493" s="12">
        <f>IF(AI493&gt;0, BL493/AI493, 0)</f>
        <v/>
      </c>
    </row>
    <row r="494">
      <c r="A494" s="19" t="inlineStr">
        <is>
          <t>García</t>
        </is>
      </c>
      <c r="B494" s="19" t="inlineStr">
        <is>
          <t>MARRUECOS</t>
        </is>
      </c>
      <c r="C494" s="19" t="inlineStr">
        <is>
          <t>STE BBMAGRI, SARL</t>
        </is>
      </c>
      <c r="D494" s="10" t="inlineStr">
        <is>
          <t>Consolidado/estratégico</t>
        </is>
      </c>
      <c r="E494" s="10" t="inlineStr">
        <is>
          <t>RUN0005MA</t>
        </is>
      </c>
      <c r="F494" s="19" t="inlineStr">
        <is>
          <t>RUN STRESS, 5 L</t>
        </is>
      </c>
      <c r="G494" s="22" t="n">
        <v>5</v>
      </c>
      <c r="H494" s="13" t="n">
        <v>7.4</v>
      </c>
      <c r="I494" s="13" t="n">
        <v>7.713593795097072</v>
      </c>
      <c r="J494" s="11" t="n">
        <v>0</v>
      </c>
      <c r="K494" s="13" t="n">
        <v>0</v>
      </c>
      <c r="L494" s="11" t="n">
        <v>0</v>
      </c>
      <c r="M494" s="13" t="n">
        <v>0</v>
      </c>
      <c r="N494" s="11" t="n">
        <v>0</v>
      </c>
      <c r="O494" s="13" t="n">
        <v>0</v>
      </c>
      <c r="P494" s="11" t="n">
        <v>0</v>
      </c>
      <c r="Q494" s="13" t="n">
        <v>0</v>
      </c>
      <c r="R494" s="11" t="n">
        <v>0</v>
      </c>
      <c r="S494" s="13" t="n">
        <v>0</v>
      </c>
      <c r="T494" s="11" t="n">
        <v>0</v>
      </c>
      <c r="U494" s="13" t="n">
        <v>0</v>
      </c>
      <c r="V494" s="11" t="n">
        <v>0</v>
      </c>
      <c r="W494" s="13" t="n">
        <v>0</v>
      </c>
      <c r="X494" s="11" t="n">
        <v>1582.777078709141</v>
      </c>
      <c r="Y494" s="13" t="n">
        <v>11712.55038244765</v>
      </c>
      <c r="Z494" s="11" t="n">
        <v>0</v>
      </c>
      <c r="AA494" s="13" t="n">
        <v>0</v>
      </c>
      <c r="AB494" s="11" t="n">
        <v>0</v>
      </c>
      <c r="AC494" s="13" t="n">
        <v>0</v>
      </c>
      <c r="AD494" s="11" t="n">
        <v>0</v>
      </c>
      <c r="AE494" s="13" t="n">
        <v>0</v>
      </c>
      <c r="AF494" s="11" t="n">
        <v>0</v>
      </c>
      <c r="AG494" s="13" t="n">
        <v>0</v>
      </c>
      <c r="AH494" s="25">
        <f>J494+L494+N494+P494+R494+T494+V494+X494+Z494+AB494+AD494+AF494</f>
        <v/>
      </c>
      <c r="AI494" s="26">
        <f>K494+M494+O494+Q494+S494+U494+W494+Y494+AA494+AC494+AE494+AG494</f>
        <v/>
      </c>
      <c r="AJ494" s="11" t="n">
        <v>0</v>
      </c>
      <c r="AK494" s="13" t="n">
        <v>0</v>
      </c>
      <c r="AL494" s="11" t="n">
        <v>0</v>
      </c>
      <c r="AM494" s="13" t="n">
        <v>0</v>
      </c>
      <c r="AN494" s="11" t="n">
        <v>0</v>
      </c>
      <c r="AO494" s="13" t="n">
        <v>0</v>
      </c>
      <c r="AP494" s="11" t="n">
        <v>0</v>
      </c>
      <c r="AQ494" s="13" t="n">
        <v>0</v>
      </c>
      <c r="AR494" s="11" t="n">
        <v>0</v>
      </c>
      <c r="AS494" s="13" t="n">
        <v>0</v>
      </c>
      <c r="AT494" s="11" t="n">
        <v>0</v>
      </c>
      <c r="AU494" s="13" t="n">
        <v>0</v>
      </c>
      <c r="AV494" s="11" t="n">
        <v>0</v>
      </c>
      <c r="AW494" s="13" t="n">
        <v>0</v>
      </c>
      <c r="AX494" s="11" t="n">
        <v>1995</v>
      </c>
      <c r="AY494" s="13" t="n">
        <v>15388.61962121866</v>
      </c>
      <c r="AZ494" s="11" t="n">
        <v>0</v>
      </c>
      <c r="BA494" s="13" t="n">
        <v>0</v>
      </c>
      <c r="BB494" s="11" t="n">
        <v>0</v>
      </c>
      <c r="BC494" s="13" t="n">
        <v>0</v>
      </c>
      <c r="BD494" s="11" t="n">
        <v>0</v>
      </c>
      <c r="BE494" s="13" t="n">
        <v>0</v>
      </c>
      <c r="BF494" s="11" t="n">
        <v>0</v>
      </c>
      <c r="BG494" s="13" t="n">
        <v>0</v>
      </c>
      <c r="BH494" s="27">
        <f>AJ494+AL494+AN494+AP494+AR494+AT494+AV494+AX494+AZ494+BB494+BD494+BF494</f>
        <v/>
      </c>
      <c r="BI494" s="28">
        <f>AK494+AM494+AO494+AQ494+AS494+AU494+AW494+AY494+BA494+BC494+BE494+BG494</f>
        <v/>
      </c>
      <c r="BJ494" s="11">
        <f>BH494-AH494</f>
        <v/>
      </c>
      <c r="BK494" s="12">
        <f>IF(AH494&gt;0, BJ494/AH494, 0)</f>
        <v/>
      </c>
      <c r="BL494" s="13">
        <f>BI494-AI494</f>
        <v/>
      </c>
      <c r="BM494" s="12">
        <f>IF(AI494&gt;0, BL494/AI494, 0)</f>
        <v/>
      </c>
    </row>
    <row r="495">
      <c r="A495" s="19" t="inlineStr">
        <is>
          <t>García</t>
        </is>
      </c>
      <c r="B495" s="19" t="inlineStr">
        <is>
          <t>MARRUECOS</t>
        </is>
      </c>
      <c r="C495" s="19" t="inlineStr">
        <is>
          <t>STE BBMAGRI, SARL</t>
        </is>
      </c>
      <c r="D495" s="10" t="inlineStr">
        <is>
          <t>Consolidado/estratégico</t>
        </is>
      </c>
      <c r="E495" s="10" t="inlineStr">
        <is>
          <t>SPCE2B0001MA</t>
        </is>
      </c>
      <c r="F495" s="19" t="inlineStr">
        <is>
          <t>SPRINTENE CON BORO</t>
        </is>
      </c>
      <c r="G495" s="22" t="n">
        <v>1</v>
      </c>
      <c r="H495" s="13" t="n">
        <v>11.74</v>
      </c>
      <c r="I495" s="13" t="n">
        <v>12.23751231816752</v>
      </c>
      <c r="J495" s="11" t="n">
        <v>0</v>
      </c>
      <c r="K495" s="13" t="n">
        <v>0</v>
      </c>
      <c r="L495" s="11" t="n">
        <v>0</v>
      </c>
      <c r="M495" s="13" t="n">
        <v>0</v>
      </c>
      <c r="N495" s="11" t="n">
        <v>0</v>
      </c>
      <c r="O495" s="13" t="n">
        <v>0</v>
      </c>
      <c r="P495" s="11" t="n">
        <v>0</v>
      </c>
      <c r="Q495" s="13" t="n">
        <v>0</v>
      </c>
      <c r="R495" s="11" t="n">
        <v>0</v>
      </c>
      <c r="S495" s="13" t="n">
        <v>0</v>
      </c>
      <c r="T495" s="11" t="n">
        <v>0</v>
      </c>
      <c r="U495" s="13" t="n">
        <v>0</v>
      </c>
      <c r="V495" s="11" t="n">
        <v>985.2787314964404</v>
      </c>
      <c r="W495" s="13" t="n">
        <v>11567.17230776821</v>
      </c>
      <c r="X495" s="11" t="n">
        <v>0</v>
      </c>
      <c r="Y495" s="13" t="n">
        <v>0</v>
      </c>
      <c r="Z495" s="11" t="n">
        <v>0</v>
      </c>
      <c r="AA495" s="13" t="n">
        <v>0</v>
      </c>
      <c r="AB495" s="11" t="n">
        <v>0</v>
      </c>
      <c r="AC495" s="13" t="n">
        <v>0</v>
      </c>
      <c r="AD495" s="11" t="n">
        <v>0</v>
      </c>
      <c r="AE495" s="13" t="n">
        <v>0</v>
      </c>
      <c r="AF495" s="11" t="n">
        <v>0</v>
      </c>
      <c r="AG495" s="13" t="n">
        <v>0</v>
      </c>
      <c r="AH495" s="25">
        <f>J495+L495+N495+P495+R495+T495+V495+X495+Z495+AB495+AD495+AF495</f>
        <v/>
      </c>
      <c r="AI495" s="26">
        <f>K495+M495+O495+Q495+S495+U495+W495+Y495+AA495+AC495+AE495+AG495</f>
        <v/>
      </c>
      <c r="AJ495" s="11" t="n">
        <v>0</v>
      </c>
      <c r="AK495" s="13" t="n">
        <v>0</v>
      </c>
      <c r="AL495" s="11" t="n">
        <v>0</v>
      </c>
      <c r="AM495" s="13" t="n">
        <v>0</v>
      </c>
      <c r="AN495" s="11" t="n">
        <v>0</v>
      </c>
      <c r="AO495" s="13" t="n">
        <v>0</v>
      </c>
      <c r="AP495" s="11" t="n">
        <v>0</v>
      </c>
      <c r="AQ495" s="13" t="n">
        <v>0</v>
      </c>
      <c r="AR495" s="11" t="n">
        <v>0</v>
      </c>
      <c r="AS495" s="13" t="n">
        <v>0</v>
      </c>
      <c r="AT495" s="11" t="n">
        <v>0</v>
      </c>
      <c r="AU495" s="13" t="n">
        <v>0</v>
      </c>
      <c r="AV495" s="11" t="n">
        <v>1086</v>
      </c>
      <c r="AW495" s="13" t="n">
        <v>13289.93837752992</v>
      </c>
      <c r="AX495" s="11" t="n">
        <v>0</v>
      </c>
      <c r="AY495" s="13" t="n">
        <v>0</v>
      </c>
      <c r="AZ495" s="11" t="n">
        <v>0</v>
      </c>
      <c r="BA495" s="13" t="n">
        <v>0</v>
      </c>
      <c r="BB495" s="11" t="n">
        <v>0</v>
      </c>
      <c r="BC495" s="13" t="n">
        <v>0</v>
      </c>
      <c r="BD495" s="11" t="n">
        <v>0</v>
      </c>
      <c r="BE495" s="13" t="n">
        <v>0</v>
      </c>
      <c r="BF495" s="11" t="n">
        <v>0</v>
      </c>
      <c r="BG495" s="13" t="n">
        <v>0</v>
      </c>
      <c r="BH495" s="27">
        <f>AJ495+AL495+AN495+AP495+AR495+AT495+AV495+AX495+AZ495+BB495+BD495+BF495</f>
        <v/>
      </c>
      <c r="BI495" s="28">
        <f>AK495+AM495+AO495+AQ495+AS495+AU495+AW495+AY495+BA495+BC495+BE495+BG495</f>
        <v/>
      </c>
      <c r="BJ495" s="11">
        <f>BH495-AH495</f>
        <v/>
      </c>
      <c r="BK495" s="12">
        <f>IF(AH495&gt;0, BJ495/AH495, 0)</f>
        <v/>
      </c>
      <c r="BL495" s="13">
        <f>BI495-AI495</f>
        <v/>
      </c>
      <c r="BM495" s="12">
        <f>IF(AI495&gt;0, BL495/AI495, 0)</f>
        <v/>
      </c>
    </row>
    <row r="496">
      <c r="A496" s="19" t="inlineStr">
        <is>
          <t>García</t>
        </is>
      </c>
      <c r="B496" s="19" t="inlineStr">
        <is>
          <t>MARRUECOS</t>
        </is>
      </c>
      <c r="C496" s="19" t="inlineStr">
        <is>
          <t>STE BBMAGRI, SARL</t>
        </is>
      </c>
      <c r="D496" s="10" t="inlineStr">
        <is>
          <t>Consolidado/estratégico</t>
        </is>
      </c>
      <c r="E496" s="10" t="inlineStr">
        <is>
          <t>SPCE2B0020MA</t>
        </is>
      </c>
      <c r="F496" s="19" t="inlineStr">
        <is>
          <t>SPRINTENE CON BORO</t>
        </is>
      </c>
      <c r="G496" s="22" t="n">
        <v>20</v>
      </c>
      <c r="H496" s="13" t="n">
        <v>10.2</v>
      </c>
      <c r="I496" s="13" t="n">
        <v>10.63225090675542</v>
      </c>
      <c r="J496" s="11" t="n">
        <v>0</v>
      </c>
      <c r="K496" s="13" t="n">
        <v>0</v>
      </c>
      <c r="L496" s="11" t="n">
        <v>0</v>
      </c>
      <c r="M496" s="13" t="n">
        <v>0</v>
      </c>
      <c r="N496" s="11" t="n">
        <v>0</v>
      </c>
      <c r="O496" s="13" t="n">
        <v>0</v>
      </c>
      <c r="P496" s="11" t="n">
        <v>0</v>
      </c>
      <c r="Q496" s="13" t="n">
        <v>0</v>
      </c>
      <c r="R496" s="11" t="n">
        <v>0</v>
      </c>
      <c r="S496" s="13" t="n">
        <v>0</v>
      </c>
      <c r="T496" s="11" t="n">
        <v>2967.70702257964</v>
      </c>
      <c r="U496" s="13" t="n">
        <v>30270.61163031232</v>
      </c>
      <c r="V496" s="11" t="n">
        <v>0</v>
      </c>
      <c r="W496" s="13" t="n">
        <v>0</v>
      </c>
      <c r="X496" s="11" t="n">
        <v>0</v>
      </c>
      <c r="Y496" s="13" t="n">
        <v>0</v>
      </c>
      <c r="Z496" s="11" t="n">
        <v>0</v>
      </c>
      <c r="AA496" s="13" t="n">
        <v>0</v>
      </c>
      <c r="AB496" s="11" t="n">
        <v>0</v>
      </c>
      <c r="AC496" s="13" t="n">
        <v>0</v>
      </c>
      <c r="AD496" s="11" t="n">
        <v>0</v>
      </c>
      <c r="AE496" s="13" t="n">
        <v>0</v>
      </c>
      <c r="AF496" s="11" t="n">
        <v>0</v>
      </c>
      <c r="AG496" s="13" t="n">
        <v>0</v>
      </c>
      <c r="AH496" s="25">
        <f>J496+L496+N496+P496+R496+T496+V496+X496+Z496+AB496+AD496+AF496</f>
        <v/>
      </c>
      <c r="AI496" s="26">
        <f>K496+M496+O496+Q496+S496+U496+W496+Y496+AA496+AC496+AE496+AG496</f>
        <v/>
      </c>
      <c r="AJ496" s="11" t="n">
        <v>0</v>
      </c>
      <c r="AK496" s="13" t="n">
        <v>0</v>
      </c>
      <c r="AL496" s="11" t="n">
        <v>0</v>
      </c>
      <c r="AM496" s="13" t="n">
        <v>0</v>
      </c>
      <c r="AN496" s="11" t="n">
        <v>0</v>
      </c>
      <c r="AO496" s="13" t="n">
        <v>0</v>
      </c>
      <c r="AP496" s="11" t="n">
        <v>0</v>
      </c>
      <c r="AQ496" s="13" t="n">
        <v>0</v>
      </c>
      <c r="AR496" s="11" t="n">
        <v>0</v>
      </c>
      <c r="AS496" s="13" t="n">
        <v>0</v>
      </c>
      <c r="AT496" s="11" t="n">
        <v>3220</v>
      </c>
      <c r="AU496" s="13" t="n">
        <v>34235.84791975246</v>
      </c>
      <c r="AV496" s="11" t="n">
        <v>0</v>
      </c>
      <c r="AW496" s="13" t="n">
        <v>0</v>
      </c>
      <c r="AX496" s="11" t="n">
        <v>0</v>
      </c>
      <c r="AY496" s="13" t="n">
        <v>0</v>
      </c>
      <c r="AZ496" s="11" t="n">
        <v>0</v>
      </c>
      <c r="BA496" s="13" t="n">
        <v>0</v>
      </c>
      <c r="BB496" s="11" t="n">
        <v>0</v>
      </c>
      <c r="BC496" s="13" t="n">
        <v>0</v>
      </c>
      <c r="BD496" s="11" t="n">
        <v>0</v>
      </c>
      <c r="BE496" s="13" t="n">
        <v>0</v>
      </c>
      <c r="BF496" s="11" t="n">
        <v>0</v>
      </c>
      <c r="BG496" s="13" t="n">
        <v>0</v>
      </c>
      <c r="BH496" s="27">
        <f>AJ496+AL496+AN496+AP496+AR496+AT496+AV496+AX496+AZ496+BB496+BD496+BF496</f>
        <v/>
      </c>
      <c r="BI496" s="28">
        <f>AK496+AM496+AO496+AQ496+AS496+AU496+AW496+AY496+BA496+BC496+BE496+BG496</f>
        <v/>
      </c>
      <c r="BJ496" s="11">
        <f>BH496-AH496</f>
        <v/>
      </c>
      <c r="BK496" s="12">
        <f>IF(AH496&gt;0, BJ496/AH496, 0)</f>
        <v/>
      </c>
      <c r="BL496" s="13">
        <f>BI496-AI496</f>
        <v/>
      </c>
      <c r="BM496" s="12">
        <f>IF(AI496&gt;0, BL496/AI496, 0)</f>
        <v/>
      </c>
    </row>
    <row r="497">
      <c r="A497" s="19" t="inlineStr">
        <is>
          <t>García</t>
        </is>
      </c>
      <c r="B497" s="19" t="inlineStr">
        <is>
          <t>MARRUECOS</t>
        </is>
      </c>
      <c r="C497" s="19" t="inlineStr">
        <is>
          <t>STE BBMAGRI, SARL</t>
        </is>
      </c>
      <c r="D497" s="10" t="inlineStr">
        <is>
          <t>Consolidado/estratégico</t>
        </is>
      </c>
      <c r="E497" s="10" t="inlineStr">
        <is>
          <t>SS0005MA</t>
        </is>
      </c>
      <c r="F497" s="19" t="inlineStr">
        <is>
          <t>SAL-WAX-Ca</t>
        </is>
      </c>
      <c r="G497" s="22" t="n">
        <v>5</v>
      </c>
      <c r="H497" s="13" t="n">
        <v>3.7</v>
      </c>
      <c r="I497" s="13" t="n">
        <v>3.856796897548536</v>
      </c>
      <c r="J497" s="11" t="n">
        <v>1978.471348386426</v>
      </c>
      <c r="K497" s="13" t="n">
        <v>7320.343989029778</v>
      </c>
      <c r="L497" s="11" t="n">
        <v>0</v>
      </c>
      <c r="M497" s="13" t="n">
        <v>0</v>
      </c>
      <c r="N497" s="11" t="n">
        <v>0</v>
      </c>
      <c r="O497" s="13" t="n">
        <v>0</v>
      </c>
      <c r="P497" s="11" t="n">
        <v>0</v>
      </c>
      <c r="Q497" s="13" t="n">
        <v>0</v>
      </c>
      <c r="R497" s="11" t="n">
        <v>0</v>
      </c>
      <c r="S497" s="13" t="n">
        <v>0</v>
      </c>
      <c r="T497" s="11" t="n">
        <v>0</v>
      </c>
      <c r="U497" s="13" t="n">
        <v>0</v>
      </c>
      <c r="V497" s="11" t="n">
        <v>0</v>
      </c>
      <c r="W497" s="13" t="n">
        <v>0</v>
      </c>
      <c r="X497" s="11" t="n">
        <v>0</v>
      </c>
      <c r="Y497" s="13" t="n">
        <v>0</v>
      </c>
      <c r="Z497" s="11" t="n">
        <v>0</v>
      </c>
      <c r="AA497" s="13" t="n">
        <v>0</v>
      </c>
      <c r="AB497" s="11" t="n">
        <v>0</v>
      </c>
      <c r="AC497" s="13" t="n">
        <v>0</v>
      </c>
      <c r="AD497" s="11" t="n">
        <v>0</v>
      </c>
      <c r="AE497" s="13" t="n">
        <v>0</v>
      </c>
      <c r="AF497" s="11" t="n">
        <v>0</v>
      </c>
      <c r="AG497" s="13" t="n">
        <v>0</v>
      </c>
      <c r="AH497" s="25">
        <f>J497+L497+N497+P497+R497+T497+V497+X497+Z497+AB497+AD497+AF497</f>
        <v/>
      </c>
      <c r="AI497" s="26">
        <f>K497+M497+O497+Q497+S497+U497+W497+Y497+AA497+AC497+AE497+AG497</f>
        <v/>
      </c>
      <c r="AJ497" s="11" t="n">
        <v>2150</v>
      </c>
      <c r="AK497" s="13" t="n">
        <v>8292.113329729353</v>
      </c>
      <c r="AL497" s="11" t="n">
        <v>0</v>
      </c>
      <c r="AM497" s="13" t="n">
        <v>0</v>
      </c>
      <c r="AN497" s="11" t="n">
        <v>0</v>
      </c>
      <c r="AO497" s="13" t="n">
        <v>0</v>
      </c>
      <c r="AP497" s="11" t="n">
        <v>0</v>
      </c>
      <c r="AQ497" s="13" t="n">
        <v>0</v>
      </c>
      <c r="AR497" s="11" t="n">
        <v>0</v>
      </c>
      <c r="AS497" s="13" t="n">
        <v>0</v>
      </c>
      <c r="AT497" s="11" t="n">
        <v>0</v>
      </c>
      <c r="AU497" s="13" t="n">
        <v>0</v>
      </c>
      <c r="AV497" s="11" t="n">
        <v>0</v>
      </c>
      <c r="AW497" s="13" t="n">
        <v>0</v>
      </c>
      <c r="AX497" s="11" t="n">
        <v>0</v>
      </c>
      <c r="AY497" s="13" t="n">
        <v>0</v>
      </c>
      <c r="AZ497" s="11" t="n">
        <v>0</v>
      </c>
      <c r="BA497" s="13" t="n">
        <v>0</v>
      </c>
      <c r="BB497" s="11" t="n">
        <v>0</v>
      </c>
      <c r="BC497" s="13" t="n">
        <v>0</v>
      </c>
      <c r="BD497" s="11" t="n">
        <v>0</v>
      </c>
      <c r="BE497" s="13" t="n">
        <v>0</v>
      </c>
      <c r="BF497" s="11" t="n">
        <v>0</v>
      </c>
      <c r="BG497" s="13" t="n">
        <v>0</v>
      </c>
      <c r="BH497" s="27">
        <f>AJ497+AL497+AN497+AP497+AR497+AT497+AV497+AX497+AZ497+BB497+BD497+BF497</f>
        <v/>
      </c>
      <c r="BI497" s="28">
        <f>AK497+AM497+AO497+AQ497+AS497+AU497+AW497+AY497+BA497+BC497+BE497+BG497</f>
        <v/>
      </c>
      <c r="BJ497" s="11">
        <f>BH497-AH497</f>
        <v/>
      </c>
      <c r="BK497" s="12">
        <f>IF(AH497&gt;0, BJ497/AH497, 0)</f>
        <v/>
      </c>
      <c r="BL497" s="13">
        <f>BI497-AI497</f>
        <v/>
      </c>
      <c r="BM497" s="12">
        <f>IF(AI497&gt;0, BL497/AI497, 0)</f>
        <v/>
      </c>
    </row>
    <row r="498">
      <c r="A498" s="19" t="inlineStr">
        <is>
          <t>García</t>
        </is>
      </c>
      <c r="B498" s="19" t="inlineStr">
        <is>
          <t>MARRUECOS</t>
        </is>
      </c>
      <c r="C498" s="19" t="inlineStr">
        <is>
          <t>STE BBMAGRI, SARL</t>
        </is>
      </c>
      <c r="D498" s="10" t="inlineStr">
        <is>
          <t>Consolidado/estratégico</t>
        </is>
      </c>
      <c r="E498" s="10" t="inlineStr">
        <is>
          <t>SS0020MA</t>
        </is>
      </c>
      <c r="F498" s="19" t="inlineStr">
        <is>
          <t>SAL-WAX-Ca</t>
        </is>
      </c>
      <c r="G498" s="22" t="n">
        <v>20</v>
      </c>
      <c r="H498" s="13" t="n">
        <v>3.55</v>
      </c>
      <c r="I498" s="13" t="n">
        <v>3.700440266566839</v>
      </c>
      <c r="J498" s="11" t="n">
        <v>0</v>
      </c>
      <c r="K498" s="13" t="n">
        <v>0</v>
      </c>
      <c r="L498" s="11" t="n">
        <v>0</v>
      </c>
      <c r="M498" s="13" t="n">
        <v>0</v>
      </c>
      <c r="N498" s="11" t="n">
        <v>1978.471348386426</v>
      </c>
      <c r="O498" s="13" t="n">
        <v>7023.573286771814</v>
      </c>
      <c r="P498" s="11" t="n">
        <v>0</v>
      </c>
      <c r="Q498" s="13" t="n">
        <v>0</v>
      </c>
      <c r="R498" s="11" t="n">
        <v>0</v>
      </c>
      <c r="S498" s="13" t="n">
        <v>0</v>
      </c>
      <c r="T498" s="11" t="n">
        <v>0</v>
      </c>
      <c r="U498" s="13" t="n">
        <v>0</v>
      </c>
      <c r="V498" s="11" t="n">
        <v>0</v>
      </c>
      <c r="W498" s="13" t="n">
        <v>0</v>
      </c>
      <c r="X498" s="11" t="n">
        <v>0</v>
      </c>
      <c r="Y498" s="13" t="n">
        <v>0</v>
      </c>
      <c r="Z498" s="11" t="n">
        <v>0</v>
      </c>
      <c r="AA498" s="13" t="n">
        <v>0</v>
      </c>
      <c r="AB498" s="11" t="n">
        <v>2000</v>
      </c>
      <c r="AC498" s="13" t="n">
        <v>7100</v>
      </c>
      <c r="AD498" s="11" t="n">
        <v>0</v>
      </c>
      <c r="AE498" s="13" t="n">
        <v>0</v>
      </c>
      <c r="AF498" s="11" t="n">
        <v>2000</v>
      </c>
      <c r="AG498" s="13" t="n">
        <v>7100</v>
      </c>
      <c r="AH498" s="25">
        <f>J498+L498+N498+P498+R498+T498+V498+X498+Z498+AB498+AD498+AF498</f>
        <v/>
      </c>
      <c r="AI498" s="26">
        <f>K498+M498+O498+Q498+S498+U498+W498+Y498+AA498+AC498+AE498+AG498</f>
        <v/>
      </c>
      <c r="AJ498" s="11" t="n">
        <v>0</v>
      </c>
      <c r="AK498" s="13" t="n">
        <v>0</v>
      </c>
      <c r="AL498" s="11" t="n">
        <v>0</v>
      </c>
      <c r="AM498" s="13" t="n">
        <v>0</v>
      </c>
      <c r="AN498" s="11" t="n">
        <v>2160</v>
      </c>
      <c r="AO498" s="13" t="n">
        <v>7992.950975784372</v>
      </c>
      <c r="AP498" s="11" t="n">
        <v>0</v>
      </c>
      <c r="AQ498" s="13" t="n">
        <v>0</v>
      </c>
      <c r="AR498" s="11" t="n">
        <v>0</v>
      </c>
      <c r="AS498" s="13" t="n">
        <v>0</v>
      </c>
      <c r="AT498" s="11" t="n">
        <v>0</v>
      </c>
      <c r="AU498" s="13" t="n">
        <v>0</v>
      </c>
      <c r="AV498" s="11" t="n">
        <v>0</v>
      </c>
      <c r="AW498" s="13" t="n">
        <v>0</v>
      </c>
      <c r="AX498" s="11" t="n">
        <v>0</v>
      </c>
      <c r="AY498" s="13" t="n">
        <v>0</v>
      </c>
      <c r="AZ498" s="11" t="n">
        <v>0</v>
      </c>
      <c r="BA498" s="13" t="n">
        <v>0</v>
      </c>
      <c r="BB498" s="11" t="n">
        <v>0</v>
      </c>
      <c r="BC498" s="13" t="n">
        <v>0</v>
      </c>
      <c r="BD498" s="11" t="n">
        <v>0</v>
      </c>
      <c r="BE498" s="13" t="n">
        <v>0</v>
      </c>
      <c r="BF498" s="11" t="n">
        <v>0</v>
      </c>
      <c r="BG498" s="13" t="n">
        <v>0</v>
      </c>
      <c r="BH498" s="27">
        <f>AJ498+AL498+AN498+AP498+AR498+AT498+AV498+AX498+AZ498+BB498+BD498+BF498</f>
        <v/>
      </c>
      <c r="BI498" s="28">
        <f>AK498+AM498+AO498+AQ498+AS498+AU498+AW498+AY498+BA498+BC498+BE498+BG498</f>
        <v/>
      </c>
      <c r="BJ498" s="11">
        <f>BH498-AH498</f>
        <v/>
      </c>
      <c r="BK498" s="12">
        <f>IF(AH498&gt;0, BJ498/AH498, 0)</f>
        <v/>
      </c>
      <c r="BL498" s="13">
        <f>BI498-AI498</f>
        <v/>
      </c>
      <c r="BM498" s="12">
        <f>IF(AI498&gt;0, BL498/AI498, 0)</f>
        <v/>
      </c>
    </row>
    <row r="499">
      <c r="A499" s="19" t="inlineStr">
        <is>
          <t>García</t>
        </is>
      </c>
      <c r="B499" s="19" t="inlineStr">
        <is>
          <t>MARRUECOS</t>
        </is>
      </c>
      <c r="C499" s="19" t="inlineStr">
        <is>
          <t>STE BBMAGRI, SARL</t>
        </is>
      </c>
      <c r="D499" s="10" t="inlineStr">
        <is>
          <t>Consolidado/estratégico</t>
        </is>
      </c>
      <c r="E499" s="10" t="inlineStr">
        <is>
          <t>WHITE0020MA</t>
        </is>
      </c>
      <c r="F499" s="19" t="inlineStr">
        <is>
          <t>AGROWHITE</t>
        </is>
      </c>
      <c r="G499" s="22" t="n">
        <v>20</v>
      </c>
      <c r="H499" s="13" t="n">
        <v>1.68</v>
      </c>
      <c r="I499" s="13" t="n">
        <v>1.751194266995011</v>
      </c>
      <c r="J499" s="11" t="n">
        <v>0</v>
      </c>
      <c r="K499" s="13" t="n">
        <v>0</v>
      </c>
      <c r="L499" s="11" t="n">
        <v>0</v>
      </c>
      <c r="M499" s="13" t="n">
        <v>0</v>
      </c>
      <c r="N499" s="11" t="n">
        <v>0</v>
      </c>
      <c r="O499" s="13" t="n">
        <v>0</v>
      </c>
      <c r="P499" s="11" t="n">
        <v>0</v>
      </c>
      <c r="Q499" s="13" t="n">
        <v>0</v>
      </c>
      <c r="R499" s="11" t="n">
        <v>1978.471348386426</v>
      </c>
      <c r="S499" s="13" t="n">
        <v>3323.831865289197</v>
      </c>
      <c r="T499" s="11" t="n">
        <v>0</v>
      </c>
      <c r="U499" s="13" t="n">
        <v>0</v>
      </c>
      <c r="V499" s="11" t="n">
        <v>0</v>
      </c>
      <c r="W499" s="13" t="n">
        <v>0</v>
      </c>
      <c r="X499" s="11" t="n">
        <v>0</v>
      </c>
      <c r="Y499" s="13" t="n">
        <v>0</v>
      </c>
      <c r="Z499" s="11" t="n">
        <v>0</v>
      </c>
      <c r="AA499" s="13" t="n">
        <v>0</v>
      </c>
      <c r="AB499" s="11" t="n">
        <v>0</v>
      </c>
      <c r="AC499" s="13" t="n">
        <v>0</v>
      </c>
      <c r="AD499" s="11" t="n">
        <v>0</v>
      </c>
      <c r="AE499" s="13" t="n">
        <v>0</v>
      </c>
      <c r="AF499" s="11" t="n">
        <v>0</v>
      </c>
      <c r="AG499" s="13" t="n">
        <v>0</v>
      </c>
      <c r="AH499" s="25">
        <f>J499+L499+N499+P499+R499+T499+V499+X499+Z499+AB499+AD499+AF499</f>
        <v/>
      </c>
      <c r="AI499" s="26">
        <f>K499+M499+O499+Q499+S499+U499+W499+Y499+AA499+AC499+AE499+AG499</f>
        <v/>
      </c>
      <c r="AJ499" s="11" t="n">
        <v>0</v>
      </c>
      <c r="AK499" s="13" t="n">
        <v>0</v>
      </c>
      <c r="AL499" s="11" t="n">
        <v>0</v>
      </c>
      <c r="AM499" s="13" t="n">
        <v>0</v>
      </c>
      <c r="AN499" s="11" t="n">
        <v>0</v>
      </c>
      <c r="AO499" s="13" t="n">
        <v>0</v>
      </c>
      <c r="AP499" s="11" t="n">
        <v>0</v>
      </c>
      <c r="AQ499" s="13" t="n">
        <v>0</v>
      </c>
      <c r="AR499" s="11" t="n">
        <v>2160</v>
      </c>
      <c r="AS499" s="13" t="n">
        <v>3782.579616709224</v>
      </c>
      <c r="AT499" s="11" t="n">
        <v>0</v>
      </c>
      <c r="AU499" s="13" t="n">
        <v>0</v>
      </c>
      <c r="AV499" s="11" t="n">
        <v>0</v>
      </c>
      <c r="AW499" s="13" t="n">
        <v>0</v>
      </c>
      <c r="AX499" s="11" t="n">
        <v>0</v>
      </c>
      <c r="AY499" s="13" t="n">
        <v>0</v>
      </c>
      <c r="AZ499" s="11" t="n">
        <v>0</v>
      </c>
      <c r="BA499" s="13" t="n">
        <v>0</v>
      </c>
      <c r="BB499" s="11" t="n">
        <v>0</v>
      </c>
      <c r="BC499" s="13" t="n">
        <v>0</v>
      </c>
      <c r="BD499" s="11" t="n">
        <v>0</v>
      </c>
      <c r="BE499" s="13" t="n">
        <v>0</v>
      </c>
      <c r="BF499" s="11" t="n">
        <v>0</v>
      </c>
      <c r="BG499" s="13" t="n">
        <v>0</v>
      </c>
      <c r="BH499" s="27">
        <f>AJ499+AL499+AN499+AP499+AR499+AT499+AV499+AX499+AZ499+BB499+BD499+BF499</f>
        <v/>
      </c>
      <c r="BI499" s="28">
        <f>AK499+AM499+AO499+AQ499+AS499+AU499+AW499+AY499+BA499+BC499+BE499+BG499</f>
        <v/>
      </c>
      <c r="BJ499" s="11">
        <f>BH499-AH499</f>
        <v/>
      </c>
      <c r="BK499" s="12">
        <f>IF(AH499&gt;0, BJ499/AH499, 0)</f>
        <v/>
      </c>
      <c r="BL499" s="13">
        <f>BI499-AI499</f>
        <v/>
      </c>
      <c r="BM499" s="12">
        <f>IF(AI499&gt;0, BL499/AI499, 0)</f>
        <v/>
      </c>
    </row>
    <row r="500">
      <c r="A500" s="19" t="inlineStr">
        <is>
          <t>García</t>
        </is>
      </c>
      <c r="B500" s="19" t="inlineStr">
        <is>
          <t>RUMANÍA</t>
        </is>
      </c>
      <c r="C500" s="19" t="inlineStr">
        <is>
          <t>SC MARCOSER S.R.L.</t>
        </is>
      </c>
      <c r="D500" s="10" t="inlineStr">
        <is>
          <t>Consolidado/estratégico</t>
        </is>
      </c>
      <c r="E500" s="10" t="inlineStr">
        <is>
          <t>A-500001RO</t>
        </is>
      </c>
      <c r="F500" s="19" t="inlineStr">
        <is>
          <t>CODIORGAN  A-50</t>
        </is>
      </c>
      <c r="G500" s="22" t="n">
        <v>1</v>
      </c>
      <c r="H500" s="13" t="n">
        <v>5.41</v>
      </c>
      <c r="I500" s="13" t="n">
        <v>5.639262490739886</v>
      </c>
      <c r="J500" s="11" t="n">
        <v>870.5273932900276</v>
      </c>
      <c r="K500" s="13" t="n">
        <v>4709.55319769905</v>
      </c>
      <c r="L500" s="11" t="n">
        <v>0</v>
      </c>
      <c r="M500" s="13" t="n">
        <v>0</v>
      </c>
      <c r="N500" s="11" t="n">
        <v>0</v>
      </c>
      <c r="O500" s="13" t="n">
        <v>0</v>
      </c>
      <c r="P500" s="11" t="n">
        <v>0</v>
      </c>
      <c r="Q500" s="13" t="n">
        <v>0</v>
      </c>
      <c r="R500" s="11" t="n">
        <v>0</v>
      </c>
      <c r="S500" s="13" t="n">
        <v>0</v>
      </c>
      <c r="T500" s="11" t="n">
        <v>0</v>
      </c>
      <c r="U500" s="13" t="n">
        <v>0</v>
      </c>
      <c r="V500" s="11" t="n">
        <v>0</v>
      </c>
      <c r="W500" s="13" t="n">
        <v>0</v>
      </c>
      <c r="X500" s="11" t="n">
        <v>0</v>
      </c>
      <c r="Y500" s="13" t="n">
        <v>0</v>
      </c>
      <c r="Z500" s="11" t="n">
        <v>0</v>
      </c>
      <c r="AA500" s="13" t="n">
        <v>0</v>
      </c>
      <c r="AB500" s="11" t="n">
        <v>0</v>
      </c>
      <c r="AC500" s="13" t="n">
        <v>0</v>
      </c>
      <c r="AD500" s="11" t="n">
        <v>0</v>
      </c>
      <c r="AE500" s="13" t="n">
        <v>0</v>
      </c>
      <c r="AF500" s="11" t="n">
        <v>0</v>
      </c>
      <c r="AG500" s="13" t="n">
        <v>0</v>
      </c>
      <c r="AH500" s="25">
        <f>J500+L500+N500+P500+R500+T500+V500+X500+Z500+AB500+AD500+AF500</f>
        <v/>
      </c>
      <c r="AI500" s="26">
        <f>K500+M500+O500+Q500+S500+U500+W500+Y500+AA500+AC500+AE500+AG500</f>
        <v/>
      </c>
      <c r="AJ500" s="11" t="n">
        <v>946</v>
      </c>
      <c r="AK500" s="13" t="n">
        <v>5334.742316239932</v>
      </c>
      <c r="AL500" s="11" t="n">
        <v>0</v>
      </c>
      <c r="AM500" s="13" t="n">
        <v>0</v>
      </c>
      <c r="AN500" s="11" t="n">
        <v>0</v>
      </c>
      <c r="AO500" s="13" t="n">
        <v>0</v>
      </c>
      <c r="AP500" s="11" t="n">
        <v>0</v>
      </c>
      <c r="AQ500" s="13" t="n">
        <v>0</v>
      </c>
      <c r="AR500" s="11" t="n">
        <v>0</v>
      </c>
      <c r="AS500" s="13" t="n">
        <v>0</v>
      </c>
      <c r="AT500" s="11" t="n">
        <v>0</v>
      </c>
      <c r="AU500" s="13" t="n">
        <v>0</v>
      </c>
      <c r="AV500" s="11" t="n">
        <v>0</v>
      </c>
      <c r="AW500" s="13" t="n">
        <v>0</v>
      </c>
      <c r="AX500" s="11" t="n">
        <v>0</v>
      </c>
      <c r="AY500" s="13" t="n">
        <v>0</v>
      </c>
      <c r="AZ500" s="11" t="n">
        <v>0</v>
      </c>
      <c r="BA500" s="13" t="n">
        <v>0</v>
      </c>
      <c r="BB500" s="11" t="n">
        <v>0</v>
      </c>
      <c r="BC500" s="13" t="n">
        <v>0</v>
      </c>
      <c r="BD500" s="11" t="n">
        <v>0</v>
      </c>
      <c r="BE500" s="13" t="n">
        <v>0</v>
      </c>
      <c r="BF500" s="11" t="n">
        <v>0</v>
      </c>
      <c r="BG500" s="13" t="n">
        <v>0</v>
      </c>
      <c r="BH500" s="27">
        <f>AJ500+AL500+AN500+AP500+AR500+AT500+AV500+AX500+AZ500+BB500+BD500+BF500</f>
        <v/>
      </c>
      <c r="BI500" s="28">
        <f>AK500+AM500+AO500+AQ500+AS500+AU500+AW500+AY500+BA500+BC500+BE500+BG500</f>
        <v/>
      </c>
      <c r="BJ500" s="11">
        <f>BH500-AH500</f>
        <v/>
      </c>
      <c r="BK500" s="12">
        <f>IF(AH500&gt;0, BJ500/AH500, 0)</f>
        <v/>
      </c>
      <c r="BL500" s="13">
        <f>BI500-AI500</f>
        <v/>
      </c>
      <c r="BM500" s="12">
        <f>IF(AI500&gt;0, BL500/AI500, 0)</f>
        <v/>
      </c>
    </row>
    <row r="501">
      <c r="A501" s="19" t="inlineStr">
        <is>
          <t>García</t>
        </is>
      </c>
      <c r="B501" s="19" t="inlineStr">
        <is>
          <t>RUMANÍA</t>
        </is>
      </c>
      <c r="C501" s="19" t="inlineStr">
        <is>
          <t>SC MARCOSER S.R.L.</t>
        </is>
      </c>
      <c r="D501" s="10" t="inlineStr">
        <is>
          <t>Consolidado/estratégico</t>
        </is>
      </c>
      <c r="E501" s="10" t="inlineStr">
        <is>
          <t>A-500001RO</t>
        </is>
      </c>
      <c r="F501" s="19" t="inlineStr">
        <is>
          <t>CODIORGAN-A50</t>
        </is>
      </c>
      <c r="G501" s="22" t="n">
        <v>1</v>
      </c>
      <c r="H501" s="13" t="n">
        <v>5.41</v>
      </c>
      <c r="I501" s="13" t="n">
        <v>5.639262490739886</v>
      </c>
      <c r="J501" s="11" t="n">
        <v>0</v>
      </c>
      <c r="K501" s="13" t="n">
        <v>0</v>
      </c>
      <c r="L501" s="11" t="n">
        <v>0</v>
      </c>
      <c r="M501" s="13" t="n">
        <v>0</v>
      </c>
      <c r="N501" s="11" t="n">
        <v>0</v>
      </c>
      <c r="O501" s="13" t="n">
        <v>0</v>
      </c>
      <c r="P501" s="11" t="n">
        <v>0</v>
      </c>
      <c r="Q501" s="13" t="n">
        <v>0</v>
      </c>
      <c r="R501" s="11" t="n">
        <v>870.5273932900276</v>
      </c>
      <c r="S501" s="13" t="n">
        <v>4709.55319769905</v>
      </c>
      <c r="T501" s="11" t="n">
        <v>870.5273932900276</v>
      </c>
      <c r="U501" s="13" t="n">
        <v>4709.55319769905</v>
      </c>
      <c r="V501" s="11" t="n">
        <v>0</v>
      </c>
      <c r="W501" s="13" t="n">
        <v>0</v>
      </c>
      <c r="X501" s="11" t="n">
        <v>0</v>
      </c>
      <c r="Y501" s="13" t="n">
        <v>0</v>
      </c>
      <c r="Z501" s="11" t="n">
        <v>0</v>
      </c>
      <c r="AA501" s="13" t="n">
        <v>0</v>
      </c>
      <c r="AB501" s="11" t="n">
        <v>0</v>
      </c>
      <c r="AC501" s="13" t="n">
        <v>0</v>
      </c>
      <c r="AD501" s="11" t="n">
        <v>0</v>
      </c>
      <c r="AE501" s="13" t="n">
        <v>0</v>
      </c>
      <c r="AF501" s="11" t="n">
        <v>0</v>
      </c>
      <c r="AG501" s="13" t="n">
        <v>0</v>
      </c>
      <c r="AH501" s="25">
        <f>J501+L501+N501+P501+R501+T501+V501+X501+Z501+AB501+AD501+AF501</f>
        <v/>
      </c>
      <c r="AI501" s="26">
        <f>K501+M501+O501+Q501+S501+U501+W501+Y501+AA501+AC501+AE501+AG501</f>
        <v/>
      </c>
      <c r="AJ501" s="11" t="n">
        <v>0</v>
      </c>
      <c r="AK501" s="13" t="n">
        <v>0</v>
      </c>
      <c r="AL501" s="11" t="n">
        <v>0</v>
      </c>
      <c r="AM501" s="13" t="n">
        <v>0</v>
      </c>
      <c r="AN501" s="11" t="n">
        <v>0</v>
      </c>
      <c r="AO501" s="13" t="n">
        <v>0</v>
      </c>
      <c r="AP501" s="11" t="n">
        <v>0</v>
      </c>
      <c r="AQ501" s="13" t="n">
        <v>0</v>
      </c>
      <c r="AR501" s="11" t="n">
        <v>946</v>
      </c>
      <c r="AS501" s="13" t="n">
        <v>5334.742316239932</v>
      </c>
      <c r="AT501" s="11" t="n">
        <v>946</v>
      </c>
      <c r="AU501" s="13" t="n">
        <v>5334.742316239932</v>
      </c>
      <c r="AV501" s="11" t="n">
        <v>0</v>
      </c>
      <c r="AW501" s="13" t="n">
        <v>0</v>
      </c>
      <c r="AX501" s="11" t="n">
        <v>0</v>
      </c>
      <c r="AY501" s="13" t="n">
        <v>0</v>
      </c>
      <c r="AZ501" s="11" t="n">
        <v>0</v>
      </c>
      <c r="BA501" s="13" t="n">
        <v>0</v>
      </c>
      <c r="BB501" s="11" t="n">
        <v>0</v>
      </c>
      <c r="BC501" s="13" t="n">
        <v>0</v>
      </c>
      <c r="BD501" s="11" t="n">
        <v>0</v>
      </c>
      <c r="BE501" s="13" t="n">
        <v>0</v>
      </c>
      <c r="BF501" s="11" t="n">
        <v>0</v>
      </c>
      <c r="BG501" s="13" t="n">
        <v>0</v>
      </c>
      <c r="BH501" s="27">
        <f>AJ501+AL501+AN501+AP501+AR501+AT501+AV501+AX501+AZ501+BB501+BD501+BF501</f>
        <v/>
      </c>
      <c r="BI501" s="28">
        <f>AK501+AM501+AO501+AQ501+AS501+AU501+AW501+AY501+BA501+BC501+BE501+BG501</f>
        <v/>
      </c>
      <c r="BJ501" s="11">
        <f>BH501-AH501</f>
        <v/>
      </c>
      <c r="BK501" s="12">
        <f>IF(AH501&gt;0, BJ501/AH501, 0)</f>
        <v/>
      </c>
      <c r="BL501" s="13">
        <f>BI501-AI501</f>
        <v/>
      </c>
      <c r="BM501" s="12">
        <f>IF(AI501&gt;0, BL501/AI501, 0)</f>
        <v/>
      </c>
    </row>
    <row r="502">
      <c r="A502" s="19" t="inlineStr">
        <is>
          <t>García</t>
        </is>
      </c>
      <c r="B502" s="19" t="inlineStr">
        <is>
          <t>RUMANÍA</t>
        </is>
      </c>
      <c r="C502" s="19" t="inlineStr">
        <is>
          <t>SC MARCOSER S.R.L.</t>
        </is>
      </c>
      <c r="D502" s="10" t="inlineStr">
        <is>
          <t>Consolidado/estratégico</t>
        </is>
      </c>
      <c r="E502" s="10" t="inlineStr">
        <is>
          <t>A-500001RO</t>
        </is>
      </c>
      <c r="F502" s="19" t="inlineStr">
        <is>
          <t>CODIORGAN-A50, 1 KG</t>
        </is>
      </c>
      <c r="G502" s="22" t="n">
        <v>1</v>
      </c>
      <c r="H502" s="13" t="n">
        <v>5.515585566468268</v>
      </c>
      <c r="I502" s="13" t="n">
        <v>5.749288024539244</v>
      </c>
      <c r="J502" s="11" t="n">
        <v>0</v>
      </c>
      <c r="K502" s="13" t="n">
        <v>0</v>
      </c>
      <c r="L502" s="11" t="n">
        <v>0</v>
      </c>
      <c r="M502" s="13" t="n">
        <v>0</v>
      </c>
      <c r="N502" s="11" t="n">
        <v>0</v>
      </c>
      <c r="O502" s="13" t="n">
        <v>0</v>
      </c>
      <c r="P502" s="11" t="n">
        <v>0</v>
      </c>
      <c r="Q502" s="13" t="n">
        <v>0</v>
      </c>
      <c r="R502" s="11" t="n">
        <v>0</v>
      </c>
      <c r="S502" s="13" t="n">
        <v>0</v>
      </c>
      <c r="T502" s="11" t="n">
        <v>870.5273932900276</v>
      </c>
      <c r="U502" s="13" t="n">
        <v>4918.479772088656</v>
      </c>
      <c r="V502" s="11" t="n">
        <v>0</v>
      </c>
      <c r="W502" s="13" t="n">
        <v>0</v>
      </c>
      <c r="X502" s="11" t="n">
        <v>0</v>
      </c>
      <c r="Y502" s="13" t="n">
        <v>0</v>
      </c>
      <c r="Z502" s="11" t="n">
        <v>0</v>
      </c>
      <c r="AA502" s="13" t="n">
        <v>0</v>
      </c>
      <c r="AB502" s="11" t="n">
        <v>1056</v>
      </c>
      <c r="AC502" s="13" t="n">
        <v>5824.46</v>
      </c>
      <c r="AD502" s="11" t="n">
        <v>0</v>
      </c>
      <c r="AE502" s="13" t="n">
        <v>0</v>
      </c>
      <c r="AF502" s="11" t="n">
        <v>0</v>
      </c>
      <c r="AG502" s="13" t="n">
        <v>0</v>
      </c>
      <c r="AH502" s="25">
        <f>J502+L502+N502+P502+R502+T502+V502+X502+Z502+AB502+AD502+AF502</f>
        <v/>
      </c>
      <c r="AI502" s="26">
        <f>K502+M502+O502+Q502+S502+U502+W502+Y502+AA502+AC502+AE502+AG502</f>
        <v/>
      </c>
      <c r="AJ502" s="11" t="n">
        <v>0</v>
      </c>
      <c r="AK502" s="13" t="n">
        <v>0</v>
      </c>
      <c r="AL502" s="11" t="n">
        <v>0</v>
      </c>
      <c r="AM502" s="13" t="n">
        <v>0</v>
      </c>
      <c r="AN502" s="11" t="n">
        <v>0</v>
      </c>
      <c r="AO502" s="13" t="n">
        <v>0</v>
      </c>
      <c r="AP502" s="11" t="n">
        <v>0</v>
      </c>
      <c r="AQ502" s="13" t="n">
        <v>0</v>
      </c>
      <c r="AR502" s="11" t="n">
        <v>0</v>
      </c>
      <c r="AS502" s="13" t="n">
        <v>0</v>
      </c>
      <c r="AT502" s="11" t="n">
        <v>946</v>
      </c>
      <c r="AU502" s="13" t="n">
        <v>5571.40371289383</v>
      </c>
      <c r="AV502" s="11" t="n">
        <v>0</v>
      </c>
      <c r="AW502" s="13" t="n">
        <v>0</v>
      </c>
      <c r="AX502" s="11" t="n">
        <v>0</v>
      </c>
      <c r="AY502" s="13" t="n">
        <v>0</v>
      </c>
      <c r="AZ502" s="11" t="n">
        <v>0</v>
      </c>
      <c r="BA502" s="13" t="n">
        <v>0</v>
      </c>
      <c r="BB502" s="11" t="n">
        <v>0</v>
      </c>
      <c r="BC502" s="13" t="n">
        <v>0</v>
      </c>
      <c r="BD502" s="11" t="n">
        <v>907</v>
      </c>
      <c r="BE502" s="13" t="n">
        <v>5082.02699657739</v>
      </c>
      <c r="BF502" s="11" t="n">
        <v>0</v>
      </c>
      <c r="BG502" s="13" t="n">
        <v>0</v>
      </c>
      <c r="BH502" s="27">
        <f>AJ502+AL502+AN502+AP502+AR502+AT502+AV502+AX502+AZ502+BB502+BD502+BF502</f>
        <v/>
      </c>
      <c r="BI502" s="28">
        <f>AK502+AM502+AO502+AQ502+AS502+AU502+AW502+AY502+BA502+BC502+BE502+BG502</f>
        <v/>
      </c>
      <c r="BJ502" s="11">
        <f>BH502-AH502</f>
        <v/>
      </c>
      <c r="BK502" s="12">
        <f>IF(AH502&gt;0, BJ502/AH502, 0)</f>
        <v/>
      </c>
      <c r="BL502" s="13">
        <f>BI502-AI502</f>
        <v/>
      </c>
      <c r="BM502" s="12">
        <f>IF(AI502&gt;0, BL502/AI502, 0)</f>
        <v/>
      </c>
    </row>
    <row r="503">
      <c r="A503" s="19" t="inlineStr">
        <is>
          <t>García</t>
        </is>
      </c>
      <c r="B503" s="19" t="inlineStr">
        <is>
          <t>RUMANÍA</t>
        </is>
      </c>
      <c r="C503" s="19" t="inlineStr">
        <is>
          <t>SC MARCOSER S.R.L.</t>
        </is>
      </c>
      <c r="D503" s="10" t="inlineStr">
        <is>
          <t>Consolidado/estratégico</t>
        </is>
      </c>
      <c r="E503" s="10" t="inlineStr">
        <is>
          <t>A-500020RO</t>
        </is>
      </c>
      <c r="F503" s="19" t="inlineStr">
        <is>
          <t>CODIORGAN  A-50</t>
        </is>
      </c>
      <c r="G503" s="22" t="n">
        <v>20</v>
      </c>
      <c r="H503" s="13" t="n">
        <v>4.52</v>
      </c>
      <c r="I503" s="13" t="n">
        <v>4.711546480248481</v>
      </c>
      <c r="J503" s="11" t="n">
        <v>0</v>
      </c>
      <c r="K503" s="13" t="n">
        <v>0</v>
      </c>
      <c r="L503" s="11" t="n">
        <v>989.2356741932132</v>
      </c>
      <c r="M503" s="13" t="n">
        <v>4471.345247353323</v>
      </c>
      <c r="N503" s="11" t="n">
        <v>0</v>
      </c>
      <c r="O503" s="13" t="n">
        <v>0</v>
      </c>
      <c r="P503" s="11" t="n">
        <v>0</v>
      </c>
      <c r="Q503" s="13" t="n">
        <v>0</v>
      </c>
      <c r="R503" s="11" t="n">
        <v>0</v>
      </c>
      <c r="S503" s="13" t="n">
        <v>0</v>
      </c>
      <c r="T503" s="11" t="n">
        <v>0</v>
      </c>
      <c r="U503" s="13" t="n">
        <v>0</v>
      </c>
      <c r="V503" s="11" t="n">
        <v>0</v>
      </c>
      <c r="W503" s="13" t="n">
        <v>0</v>
      </c>
      <c r="X503" s="11" t="n">
        <v>0</v>
      </c>
      <c r="Y503" s="13" t="n">
        <v>0</v>
      </c>
      <c r="Z503" s="11" t="n">
        <v>0</v>
      </c>
      <c r="AA503" s="13" t="n">
        <v>0</v>
      </c>
      <c r="AB503" s="11" t="n">
        <v>0</v>
      </c>
      <c r="AC503" s="13" t="n">
        <v>0</v>
      </c>
      <c r="AD503" s="11" t="n">
        <v>0</v>
      </c>
      <c r="AE503" s="13" t="n">
        <v>0</v>
      </c>
      <c r="AF503" s="11" t="n">
        <v>0</v>
      </c>
      <c r="AG503" s="13" t="n">
        <v>0</v>
      </c>
      <c r="AH503" s="25">
        <f>J503+L503+N503+P503+R503+T503+V503+X503+Z503+AB503+AD503+AF503</f>
        <v/>
      </c>
      <c r="AI503" s="26">
        <f>K503+M503+O503+Q503+S503+U503+W503+Y503+AA503+AC503+AE503+AG503</f>
        <v/>
      </c>
      <c r="AJ503" s="11" t="n">
        <v>0</v>
      </c>
      <c r="AK503" s="13" t="n">
        <v>0</v>
      </c>
      <c r="AL503" s="11" t="n">
        <v>1080</v>
      </c>
      <c r="AM503" s="13" t="n">
        <v>5088.470198668359</v>
      </c>
      <c r="AN503" s="11" t="n">
        <v>0</v>
      </c>
      <c r="AO503" s="13" t="n">
        <v>0</v>
      </c>
      <c r="AP503" s="11" t="n">
        <v>0</v>
      </c>
      <c r="AQ503" s="13" t="n">
        <v>0</v>
      </c>
      <c r="AR503" s="11" t="n">
        <v>0</v>
      </c>
      <c r="AS503" s="13" t="n">
        <v>0</v>
      </c>
      <c r="AT503" s="11" t="n">
        <v>0</v>
      </c>
      <c r="AU503" s="13" t="n">
        <v>0</v>
      </c>
      <c r="AV503" s="11" t="n">
        <v>0</v>
      </c>
      <c r="AW503" s="13" t="n">
        <v>0</v>
      </c>
      <c r="AX503" s="11" t="n">
        <v>0</v>
      </c>
      <c r="AY503" s="13" t="n">
        <v>0</v>
      </c>
      <c r="AZ503" s="11" t="n">
        <v>0</v>
      </c>
      <c r="BA503" s="13" t="n">
        <v>0</v>
      </c>
      <c r="BB503" s="11" t="n">
        <v>0</v>
      </c>
      <c r="BC503" s="13" t="n">
        <v>0</v>
      </c>
      <c r="BD503" s="11" t="n">
        <v>0</v>
      </c>
      <c r="BE503" s="13" t="n">
        <v>0</v>
      </c>
      <c r="BF503" s="11" t="n">
        <v>0</v>
      </c>
      <c r="BG503" s="13" t="n">
        <v>0</v>
      </c>
      <c r="BH503" s="27">
        <f>AJ503+AL503+AN503+AP503+AR503+AT503+AV503+AX503+AZ503+BB503+BD503+BF503</f>
        <v/>
      </c>
      <c r="BI503" s="28">
        <f>AK503+AM503+AO503+AQ503+AS503+AU503+AW503+AY503+BA503+BC503+BE503+BG503</f>
        <v/>
      </c>
      <c r="BJ503" s="11">
        <f>BH503-AH503</f>
        <v/>
      </c>
      <c r="BK503" s="12">
        <f>IF(AH503&gt;0, BJ503/AH503, 0)</f>
        <v/>
      </c>
      <c r="BL503" s="13">
        <f>BI503-AI503</f>
        <v/>
      </c>
      <c r="BM503" s="12">
        <f>IF(AI503&gt;0, BL503/AI503, 0)</f>
        <v/>
      </c>
    </row>
    <row r="504">
      <c r="A504" s="19" t="inlineStr">
        <is>
          <t>García</t>
        </is>
      </c>
      <c r="B504" s="19" t="inlineStr">
        <is>
          <t>RUMANÍA</t>
        </is>
      </c>
      <c r="C504" s="19" t="inlineStr">
        <is>
          <t>SC MARCOSER S.R.L.</t>
        </is>
      </c>
      <c r="D504" s="10" t="inlineStr">
        <is>
          <t>Consolidado/estratégico</t>
        </is>
      </c>
      <c r="E504" s="10" t="inlineStr">
        <is>
          <t>A-500020RO</t>
        </is>
      </c>
      <c r="F504" s="19" t="inlineStr">
        <is>
          <t>CODIORGAN-A50</t>
        </is>
      </c>
      <c r="G504" s="22" t="n">
        <v>20</v>
      </c>
      <c r="H504" s="13" t="n">
        <v>4.52</v>
      </c>
      <c r="I504" s="13" t="n">
        <v>4.711546480248482</v>
      </c>
      <c r="J504" s="11" t="n">
        <v>0</v>
      </c>
      <c r="K504" s="13" t="n">
        <v>0</v>
      </c>
      <c r="L504" s="11" t="n">
        <v>0</v>
      </c>
      <c r="M504" s="13" t="n">
        <v>0</v>
      </c>
      <c r="N504" s="11" t="n">
        <v>0</v>
      </c>
      <c r="O504" s="13" t="n">
        <v>0</v>
      </c>
      <c r="P504" s="11" t="n">
        <v>0</v>
      </c>
      <c r="Q504" s="13" t="n">
        <v>0</v>
      </c>
      <c r="R504" s="11" t="n">
        <v>2176.318483225069</v>
      </c>
      <c r="S504" s="13" t="n">
        <v>9836.959544177313</v>
      </c>
      <c r="T504" s="11" t="n">
        <v>0</v>
      </c>
      <c r="U504" s="13" t="n">
        <v>0</v>
      </c>
      <c r="V504" s="11" t="n">
        <v>0</v>
      </c>
      <c r="W504" s="13" t="n">
        <v>0</v>
      </c>
      <c r="X504" s="11" t="n">
        <v>0</v>
      </c>
      <c r="Y504" s="13" t="n">
        <v>0</v>
      </c>
      <c r="Z504" s="11" t="n">
        <v>0</v>
      </c>
      <c r="AA504" s="13" t="n">
        <v>0</v>
      </c>
      <c r="AB504" s="11" t="n">
        <v>0</v>
      </c>
      <c r="AC504" s="13" t="n">
        <v>0</v>
      </c>
      <c r="AD504" s="11" t="n">
        <v>0</v>
      </c>
      <c r="AE504" s="13" t="n">
        <v>0</v>
      </c>
      <c r="AF504" s="11" t="n">
        <v>0</v>
      </c>
      <c r="AG504" s="13" t="n">
        <v>0</v>
      </c>
      <c r="AH504" s="25">
        <f>J504+L504+N504+P504+R504+T504+V504+X504+Z504+AB504+AD504+AF504</f>
        <v/>
      </c>
      <c r="AI504" s="26">
        <f>K504+M504+O504+Q504+S504+U504+W504+Y504+AA504+AC504+AE504+AG504</f>
        <v/>
      </c>
      <c r="AJ504" s="11" t="n">
        <v>0</v>
      </c>
      <c r="AK504" s="13" t="n">
        <v>0</v>
      </c>
      <c r="AL504" s="11" t="n">
        <v>0</v>
      </c>
      <c r="AM504" s="13" t="n">
        <v>0</v>
      </c>
      <c r="AN504" s="11" t="n">
        <v>0</v>
      </c>
      <c r="AO504" s="13" t="n">
        <v>0</v>
      </c>
      <c r="AP504" s="11" t="n">
        <v>0</v>
      </c>
      <c r="AQ504" s="13" t="n">
        <v>0</v>
      </c>
      <c r="AR504" s="11" t="n">
        <v>2360</v>
      </c>
      <c r="AS504" s="13" t="n">
        <v>11119.24969338642</v>
      </c>
      <c r="AT504" s="11" t="n">
        <v>0</v>
      </c>
      <c r="AU504" s="13" t="n">
        <v>0</v>
      </c>
      <c r="AV504" s="11" t="n">
        <v>0</v>
      </c>
      <c r="AW504" s="13" t="n">
        <v>0</v>
      </c>
      <c r="AX504" s="11" t="n">
        <v>0</v>
      </c>
      <c r="AY504" s="13" t="n">
        <v>0</v>
      </c>
      <c r="AZ504" s="11" t="n">
        <v>0</v>
      </c>
      <c r="BA504" s="13" t="n">
        <v>0</v>
      </c>
      <c r="BB504" s="11" t="n">
        <v>0</v>
      </c>
      <c r="BC504" s="13" t="n">
        <v>0</v>
      </c>
      <c r="BD504" s="11" t="n">
        <v>0</v>
      </c>
      <c r="BE504" s="13" t="n">
        <v>0</v>
      </c>
      <c r="BF504" s="11" t="n">
        <v>0</v>
      </c>
      <c r="BG504" s="13" t="n">
        <v>0</v>
      </c>
      <c r="BH504" s="27">
        <f>AJ504+AL504+AN504+AP504+AR504+AT504+AV504+AX504+AZ504+BB504+BD504+BF504</f>
        <v/>
      </c>
      <c r="BI504" s="28">
        <f>AK504+AM504+AO504+AQ504+AS504+AU504+AW504+AY504+BA504+BC504+BE504+BG504</f>
        <v/>
      </c>
      <c r="BJ504" s="11">
        <f>BH504-AH504</f>
        <v/>
      </c>
      <c r="BK504" s="12">
        <f>IF(AH504&gt;0, BJ504/AH504, 0)</f>
        <v/>
      </c>
      <c r="BL504" s="13">
        <f>BI504-AI504</f>
        <v/>
      </c>
      <c r="BM504" s="12">
        <f>IF(AI504&gt;0, BL504/AI504, 0)</f>
        <v/>
      </c>
    </row>
    <row r="505">
      <c r="A505" s="19" t="inlineStr">
        <is>
          <t>García</t>
        </is>
      </c>
      <c r="B505" s="19" t="inlineStr">
        <is>
          <t>RUMANÍA</t>
        </is>
      </c>
      <c r="C505" s="19" t="inlineStr">
        <is>
          <t>SC MARCOSER S.R.L.</t>
        </is>
      </c>
      <c r="D505" s="10" t="inlineStr">
        <is>
          <t>Consolidado/estratégico</t>
        </is>
      </c>
      <c r="E505" s="10" t="inlineStr">
        <is>
          <t>AGFE0001RO</t>
        </is>
      </c>
      <c r="F505" s="19" t="inlineStr">
        <is>
          <t>AGROXILATO Fe</t>
        </is>
      </c>
      <c r="G505" s="22" t="n">
        <v>1</v>
      </c>
      <c r="H505" s="13" t="n">
        <v>10.46</v>
      </c>
      <c r="I505" s="13" t="n">
        <v>10.9032690671237</v>
      </c>
      <c r="J505" s="11" t="n">
        <v>0</v>
      </c>
      <c r="K505" s="13" t="n">
        <v>0</v>
      </c>
      <c r="L505" s="11" t="n">
        <v>0</v>
      </c>
      <c r="M505" s="13" t="n">
        <v>0</v>
      </c>
      <c r="N505" s="11" t="n">
        <v>427.3498112514681</v>
      </c>
      <c r="O505" s="13" t="n">
        <v>4470.079025690357</v>
      </c>
      <c r="P505" s="11" t="n">
        <v>0</v>
      </c>
      <c r="Q505" s="13" t="n">
        <v>0</v>
      </c>
      <c r="R505" s="11" t="n">
        <v>0</v>
      </c>
      <c r="S505" s="13" t="n">
        <v>0</v>
      </c>
      <c r="T505" s="11" t="n">
        <v>0</v>
      </c>
      <c r="U505" s="13" t="n">
        <v>0</v>
      </c>
      <c r="V505" s="11" t="n">
        <v>0</v>
      </c>
      <c r="W505" s="13" t="n">
        <v>0</v>
      </c>
      <c r="X505" s="11" t="n">
        <v>0</v>
      </c>
      <c r="Y505" s="13" t="n">
        <v>0</v>
      </c>
      <c r="Z505" s="11" t="n">
        <v>0</v>
      </c>
      <c r="AA505" s="13" t="n">
        <v>0</v>
      </c>
      <c r="AB505" s="11" t="n">
        <v>0</v>
      </c>
      <c r="AC505" s="13" t="n">
        <v>0</v>
      </c>
      <c r="AD505" s="11" t="n">
        <v>0</v>
      </c>
      <c r="AE505" s="13" t="n">
        <v>0</v>
      </c>
      <c r="AF505" s="11" t="n">
        <v>0</v>
      </c>
      <c r="AG505" s="13" t="n">
        <v>0</v>
      </c>
      <c r="AH505" s="25">
        <f>J505+L505+N505+P505+R505+T505+V505+X505+Z505+AB505+AD505+AF505</f>
        <v/>
      </c>
      <c r="AI505" s="26">
        <f>K505+M505+O505+Q505+S505+U505+W505+Y505+AA505+AC505+AE505+AG505</f>
        <v/>
      </c>
      <c r="AJ505" s="11" t="n">
        <v>0</v>
      </c>
      <c r="AK505" s="13" t="n">
        <v>0</v>
      </c>
      <c r="AL505" s="11" t="n">
        <v>0</v>
      </c>
      <c r="AM505" s="13" t="n">
        <v>0</v>
      </c>
      <c r="AN505" s="11" t="n">
        <v>467</v>
      </c>
      <c r="AO505" s="13" t="n">
        <v>5091.826654346767</v>
      </c>
      <c r="AP505" s="11" t="n">
        <v>0</v>
      </c>
      <c r="AQ505" s="13" t="n">
        <v>0</v>
      </c>
      <c r="AR505" s="11" t="n">
        <v>0</v>
      </c>
      <c r="AS505" s="13" t="n">
        <v>0</v>
      </c>
      <c r="AT505" s="11" t="n">
        <v>0</v>
      </c>
      <c r="AU505" s="13" t="n">
        <v>0</v>
      </c>
      <c r="AV505" s="11" t="n">
        <v>0</v>
      </c>
      <c r="AW505" s="13" t="n">
        <v>0</v>
      </c>
      <c r="AX505" s="11" t="n">
        <v>0</v>
      </c>
      <c r="AY505" s="13" t="n">
        <v>0</v>
      </c>
      <c r="AZ505" s="11" t="n">
        <v>0</v>
      </c>
      <c r="BA505" s="13" t="n">
        <v>0</v>
      </c>
      <c r="BB505" s="11" t="n">
        <v>0</v>
      </c>
      <c r="BC505" s="13" t="n">
        <v>0</v>
      </c>
      <c r="BD505" s="11" t="n">
        <v>0</v>
      </c>
      <c r="BE505" s="13" t="n">
        <v>0</v>
      </c>
      <c r="BF505" s="11" t="n">
        <v>0</v>
      </c>
      <c r="BG505" s="13" t="n">
        <v>0</v>
      </c>
      <c r="BH505" s="27">
        <f>AJ505+AL505+AN505+AP505+AR505+AT505+AV505+AX505+AZ505+BB505+BD505+BF505</f>
        <v/>
      </c>
      <c r="BI505" s="28">
        <f>AK505+AM505+AO505+AQ505+AS505+AU505+AW505+AY505+BA505+BC505+BE505+BG505</f>
        <v/>
      </c>
      <c r="BJ505" s="11">
        <f>BH505-AH505</f>
        <v/>
      </c>
      <c r="BK505" s="12">
        <f>IF(AH505&gt;0, BJ505/AH505, 0)</f>
        <v/>
      </c>
      <c r="BL505" s="13">
        <f>BI505-AI505</f>
        <v/>
      </c>
      <c r="BM505" s="12">
        <f>IF(AI505&gt;0, BL505/AI505, 0)</f>
        <v/>
      </c>
    </row>
    <row r="506">
      <c r="A506" s="19" t="inlineStr">
        <is>
          <t>García</t>
        </is>
      </c>
      <c r="B506" s="19" t="inlineStr">
        <is>
          <t>RUMANÍA</t>
        </is>
      </c>
      <c r="C506" s="19" t="inlineStr">
        <is>
          <t>SC MARCOSER S.R.L.</t>
        </is>
      </c>
      <c r="D506" s="10" t="inlineStr">
        <is>
          <t>Consolidado/estratégico</t>
        </is>
      </c>
      <c r="E506" s="10" t="inlineStr">
        <is>
          <t>AGFEL0001RO</t>
        </is>
      </c>
      <c r="F506" s="19" t="inlineStr">
        <is>
          <t>AGROXILATO-FE-L, 1 L</t>
        </is>
      </c>
      <c r="G506" s="22" t="n">
        <v>1</v>
      </c>
      <c r="H506" s="13" t="n">
        <v>5.390000000000001</v>
      </c>
      <c r="I506" s="13" t="n">
        <v>5.618414939942327</v>
      </c>
      <c r="J506" s="11" t="n">
        <v>0</v>
      </c>
      <c r="K506" s="13" t="n">
        <v>0</v>
      </c>
      <c r="L506" s="11" t="n">
        <v>0</v>
      </c>
      <c r="M506" s="13" t="n">
        <v>0</v>
      </c>
      <c r="N506" s="11" t="n">
        <v>0</v>
      </c>
      <c r="O506" s="13" t="n">
        <v>0</v>
      </c>
      <c r="P506" s="11" t="n">
        <v>0</v>
      </c>
      <c r="Q506" s="13" t="n">
        <v>0</v>
      </c>
      <c r="R506" s="11" t="n">
        <v>0</v>
      </c>
      <c r="S506" s="13" t="n">
        <v>0</v>
      </c>
      <c r="T506" s="11" t="n">
        <v>0</v>
      </c>
      <c r="U506" s="13" t="n">
        <v>0</v>
      </c>
      <c r="V506" s="11" t="n">
        <v>391.7373269805124</v>
      </c>
      <c r="W506" s="13" t="n">
        <v>2111.464192424962</v>
      </c>
      <c r="X506" s="11" t="n">
        <v>0</v>
      </c>
      <c r="Y506" s="13" t="n">
        <v>0</v>
      </c>
      <c r="Z506" s="11" t="n">
        <v>0</v>
      </c>
      <c r="AA506" s="13" t="n">
        <v>0</v>
      </c>
      <c r="AB506" s="11" t="n">
        <v>0</v>
      </c>
      <c r="AC506" s="13" t="n">
        <v>0</v>
      </c>
      <c r="AD506" s="11" t="n">
        <v>0</v>
      </c>
      <c r="AE506" s="13" t="n">
        <v>0</v>
      </c>
      <c r="AF506" s="11" t="n">
        <v>0</v>
      </c>
      <c r="AG506" s="13" t="n">
        <v>0</v>
      </c>
      <c r="AH506" s="25">
        <f>J506+L506+N506+P506+R506+T506+V506+X506+Z506+AB506+AD506+AF506</f>
        <v/>
      </c>
      <c r="AI506" s="26">
        <f>K506+M506+O506+Q506+S506+U506+W506+Y506+AA506+AC506+AE506+AG506</f>
        <v/>
      </c>
      <c r="AJ506" s="11" t="n">
        <v>0</v>
      </c>
      <c r="AK506" s="13" t="n">
        <v>0</v>
      </c>
      <c r="AL506" s="11" t="n">
        <v>0</v>
      </c>
      <c r="AM506" s="13" t="n">
        <v>0</v>
      </c>
      <c r="AN506" s="11" t="n">
        <v>0</v>
      </c>
      <c r="AO506" s="13" t="n">
        <v>0</v>
      </c>
      <c r="AP506" s="11" t="n">
        <v>0</v>
      </c>
      <c r="AQ506" s="13" t="n">
        <v>0</v>
      </c>
      <c r="AR506" s="11" t="n">
        <v>0</v>
      </c>
      <c r="AS506" s="13" t="n">
        <v>0</v>
      </c>
      <c r="AT506" s="11" t="n">
        <v>0</v>
      </c>
      <c r="AU506" s="13" t="n">
        <v>0</v>
      </c>
      <c r="AV506" s="11" t="n">
        <v>442</v>
      </c>
      <c r="AW506" s="13" t="n">
        <v>2483.339403454509</v>
      </c>
      <c r="AX506" s="11" t="n">
        <v>0</v>
      </c>
      <c r="AY506" s="13" t="n">
        <v>0</v>
      </c>
      <c r="AZ506" s="11" t="n">
        <v>0</v>
      </c>
      <c r="BA506" s="13" t="n">
        <v>0</v>
      </c>
      <c r="BB506" s="11" t="n">
        <v>0</v>
      </c>
      <c r="BC506" s="13" t="n">
        <v>0</v>
      </c>
      <c r="BD506" s="11" t="n">
        <v>0</v>
      </c>
      <c r="BE506" s="13" t="n">
        <v>0</v>
      </c>
      <c r="BF506" s="11" t="n">
        <v>0</v>
      </c>
      <c r="BG506" s="13" t="n">
        <v>0</v>
      </c>
      <c r="BH506" s="27">
        <f>AJ506+AL506+AN506+AP506+AR506+AT506+AV506+AX506+AZ506+BB506+BD506+BF506</f>
        <v/>
      </c>
      <c r="BI506" s="28">
        <f>AK506+AM506+AO506+AQ506+AS506+AU506+AW506+AY506+BA506+BC506+BE506+BG506</f>
        <v/>
      </c>
      <c r="BJ506" s="11">
        <f>BH506-AH506</f>
        <v/>
      </c>
      <c r="BK506" s="12">
        <f>IF(AH506&gt;0, BJ506/AH506, 0)</f>
        <v/>
      </c>
      <c r="BL506" s="13">
        <f>BI506-AI506</f>
        <v/>
      </c>
      <c r="BM506" s="12">
        <f>IF(AI506&gt;0, BL506/AI506, 0)</f>
        <v/>
      </c>
    </row>
    <row r="507">
      <c r="A507" s="19" t="inlineStr">
        <is>
          <t>García</t>
        </is>
      </c>
      <c r="B507" s="19" t="inlineStr">
        <is>
          <t>RUMANÍA</t>
        </is>
      </c>
      <c r="C507" s="19" t="inlineStr">
        <is>
          <t>SC MARCOSER S.R.L.</t>
        </is>
      </c>
      <c r="D507" s="10" t="inlineStr">
        <is>
          <t>Consolidado/estratégico</t>
        </is>
      </c>
      <c r="E507" s="10" t="inlineStr">
        <is>
          <t>AGMG0001RO</t>
        </is>
      </c>
      <c r="F507" s="19" t="inlineStr">
        <is>
          <t>AGROXILATO Mg</t>
        </is>
      </c>
      <c r="G507" s="22" t="n">
        <v>1</v>
      </c>
      <c r="H507" s="13" t="n">
        <v>5.67</v>
      </c>
      <c r="I507" s="13" t="n">
        <v>5.910280651108162</v>
      </c>
      <c r="J507" s="11" t="n">
        <v>0</v>
      </c>
      <c r="K507" s="13" t="n">
        <v>0</v>
      </c>
      <c r="L507" s="11" t="n">
        <v>0</v>
      </c>
      <c r="M507" s="13" t="n">
        <v>0</v>
      </c>
      <c r="N507" s="11" t="n">
        <v>427.3498112514681</v>
      </c>
      <c r="O507" s="13" t="n">
        <v>2423.073429795824</v>
      </c>
      <c r="P507" s="11" t="n">
        <v>0</v>
      </c>
      <c r="Q507" s="13" t="n">
        <v>0</v>
      </c>
      <c r="R507" s="11" t="n">
        <v>0</v>
      </c>
      <c r="S507" s="13" t="n">
        <v>0</v>
      </c>
      <c r="T507" s="11" t="n">
        <v>0</v>
      </c>
      <c r="U507" s="13" t="n">
        <v>0</v>
      </c>
      <c r="V507" s="11" t="n">
        <v>0</v>
      </c>
      <c r="W507" s="13" t="n">
        <v>0</v>
      </c>
      <c r="X507" s="11" t="n">
        <v>0</v>
      </c>
      <c r="Y507" s="13" t="n">
        <v>0</v>
      </c>
      <c r="Z507" s="11" t="n">
        <v>0</v>
      </c>
      <c r="AA507" s="13" t="n">
        <v>0</v>
      </c>
      <c r="AB507" s="11" t="n">
        <v>0</v>
      </c>
      <c r="AC507" s="13" t="n">
        <v>0</v>
      </c>
      <c r="AD507" s="11" t="n">
        <v>0</v>
      </c>
      <c r="AE507" s="13" t="n">
        <v>0</v>
      </c>
      <c r="AF507" s="11" t="n">
        <v>0</v>
      </c>
      <c r="AG507" s="13" t="n">
        <v>0</v>
      </c>
      <c r="AH507" s="25">
        <f>J507+L507+N507+P507+R507+T507+V507+X507+Z507+AB507+AD507+AF507</f>
        <v/>
      </c>
      <c r="AI507" s="26">
        <f>K507+M507+O507+Q507+S507+U507+W507+Y507+AA507+AC507+AE507+AG507</f>
        <v/>
      </c>
      <c r="AJ507" s="11" t="n">
        <v>0</v>
      </c>
      <c r="AK507" s="13" t="n">
        <v>0</v>
      </c>
      <c r="AL507" s="11" t="n">
        <v>0</v>
      </c>
      <c r="AM507" s="13" t="n">
        <v>0</v>
      </c>
      <c r="AN507" s="11" t="n">
        <v>458</v>
      </c>
      <c r="AO507" s="13" t="n">
        <v>2706.908538207538</v>
      </c>
      <c r="AP507" s="11" t="n">
        <v>0</v>
      </c>
      <c r="AQ507" s="13" t="n">
        <v>0</v>
      </c>
      <c r="AR507" s="11" t="n">
        <v>0</v>
      </c>
      <c r="AS507" s="13" t="n">
        <v>0</v>
      </c>
      <c r="AT507" s="11" t="n">
        <v>0</v>
      </c>
      <c r="AU507" s="13" t="n">
        <v>0</v>
      </c>
      <c r="AV507" s="11" t="n">
        <v>0</v>
      </c>
      <c r="AW507" s="13" t="n">
        <v>0</v>
      </c>
      <c r="AX507" s="11" t="n">
        <v>0</v>
      </c>
      <c r="AY507" s="13" t="n">
        <v>0</v>
      </c>
      <c r="AZ507" s="11" t="n">
        <v>0</v>
      </c>
      <c r="BA507" s="13" t="n">
        <v>0</v>
      </c>
      <c r="BB507" s="11" t="n">
        <v>0</v>
      </c>
      <c r="BC507" s="13" t="n">
        <v>0</v>
      </c>
      <c r="BD507" s="11" t="n">
        <v>0</v>
      </c>
      <c r="BE507" s="13" t="n">
        <v>0</v>
      </c>
      <c r="BF507" s="11" t="n">
        <v>0</v>
      </c>
      <c r="BG507" s="13" t="n">
        <v>0</v>
      </c>
      <c r="BH507" s="27">
        <f>AJ507+AL507+AN507+AP507+AR507+AT507+AV507+AX507+AZ507+BB507+BD507+BF507</f>
        <v/>
      </c>
      <c r="BI507" s="28">
        <f>AK507+AM507+AO507+AQ507+AS507+AU507+AW507+AY507+BA507+BC507+BE507+BG507</f>
        <v/>
      </c>
      <c r="BJ507" s="11">
        <f>BH507-AH507</f>
        <v/>
      </c>
      <c r="BK507" s="12">
        <f>IF(AH507&gt;0, BJ507/AH507, 0)</f>
        <v/>
      </c>
      <c r="BL507" s="13">
        <f>BI507-AI507</f>
        <v/>
      </c>
      <c r="BM507" s="12">
        <f>IF(AI507&gt;0, BL507/AI507, 0)</f>
        <v/>
      </c>
    </row>
    <row r="508">
      <c r="A508" s="19" t="inlineStr">
        <is>
          <t>García</t>
        </is>
      </c>
      <c r="B508" s="19" t="inlineStr">
        <is>
          <t>RUMANÍA</t>
        </is>
      </c>
      <c r="C508" s="19" t="inlineStr">
        <is>
          <t>SC MARCOSER S.R.L.</t>
        </is>
      </c>
      <c r="D508" s="10" t="inlineStr">
        <is>
          <t>Consolidado/estratégico</t>
        </is>
      </c>
      <c r="E508" s="10" t="inlineStr">
        <is>
          <t>AGMG0001RO</t>
        </is>
      </c>
      <c r="F508" s="19" t="inlineStr">
        <is>
          <t>AGROXILATO-MG, 1 KG (EXPORT)</t>
        </is>
      </c>
      <c r="G508" s="22" t="n">
        <v>1</v>
      </c>
      <c r="H508" s="13" t="n">
        <v>5.273101851851853</v>
      </c>
      <c r="I508" s="13" t="n">
        <v>5.496562935859368</v>
      </c>
      <c r="J508" s="11" t="n">
        <v>0</v>
      </c>
      <c r="K508" s="13" t="n">
        <v>0</v>
      </c>
      <c r="L508" s="11" t="n">
        <v>0</v>
      </c>
      <c r="M508" s="13" t="n">
        <v>0</v>
      </c>
      <c r="N508" s="11" t="n">
        <v>0</v>
      </c>
      <c r="O508" s="13" t="n">
        <v>0</v>
      </c>
      <c r="P508" s="11" t="n">
        <v>0</v>
      </c>
      <c r="Q508" s="13" t="n">
        <v>0</v>
      </c>
      <c r="R508" s="11" t="n">
        <v>0</v>
      </c>
      <c r="S508" s="13" t="n">
        <v>0</v>
      </c>
      <c r="T508" s="11" t="n">
        <v>0</v>
      </c>
      <c r="U508" s="13" t="n">
        <v>0</v>
      </c>
      <c r="V508" s="11" t="n">
        <v>0</v>
      </c>
      <c r="W508" s="13" t="n">
        <v>0</v>
      </c>
      <c r="X508" s="11" t="n">
        <v>0</v>
      </c>
      <c r="Y508" s="13" t="n">
        <v>0</v>
      </c>
      <c r="Z508" s="11" t="n">
        <v>0</v>
      </c>
      <c r="AA508" s="13" t="n">
        <v>0</v>
      </c>
      <c r="AB508" s="11" t="n">
        <v>528</v>
      </c>
      <c r="AC508" s="13" t="n">
        <v>2784.2</v>
      </c>
      <c r="AD508" s="11" t="n">
        <v>0</v>
      </c>
      <c r="AE508" s="13" t="n">
        <v>0</v>
      </c>
      <c r="AF508" s="11" t="n">
        <v>0</v>
      </c>
      <c r="AG508" s="13" t="n">
        <v>0</v>
      </c>
      <c r="AH508" s="25">
        <f>J508+L508+N508+P508+R508+T508+V508+X508+Z508+AB508+AD508+AF508</f>
        <v/>
      </c>
      <c r="AI508" s="26">
        <f>K508+M508+O508+Q508+S508+U508+W508+Y508+AA508+AC508+AE508+AG508</f>
        <v/>
      </c>
      <c r="AJ508" s="11" t="n">
        <v>0</v>
      </c>
      <c r="AK508" s="13" t="n">
        <v>0</v>
      </c>
      <c r="AL508" s="11" t="n">
        <v>0</v>
      </c>
      <c r="AM508" s="13" t="n">
        <v>0</v>
      </c>
      <c r="AN508" s="11" t="n">
        <v>0</v>
      </c>
      <c r="AO508" s="13" t="n">
        <v>0</v>
      </c>
      <c r="AP508" s="11" t="n">
        <v>0</v>
      </c>
      <c r="AQ508" s="13" t="n">
        <v>0</v>
      </c>
      <c r="AR508" s="11" t="n">
        <v>0</v>
      </c>
      <c r="AS508" s="13" t="n">
        <v>0</v>
      </c>
      <c r="AT508" s="11" t="n">
        <v>0</v>
      </c>
      <c r="AU508" s="13" t="n">
        <v>0</v>
      </c>
      <c r="AV508" s="11" t="n">
        <v>0</v>
      </c>
      <c r="AW508" s="13" t="n">
        <v>0</v>
      </c>
      <c r="AX508" s="11" t="n">
        <v>0</v>
      </c>
      <c r="AY508" s="13" t="n">
        <v>0</v>
      </c>
      <c r="AZ508" s="11" t="n">
        <v>0</v>
      </c>
      <c r="BA508" s="13" t="n">
        <v>0</v>
      </c>
      <c r="BB508" s="11" t="n">
        <v>0</v>
      </c>
      <c r="BC508" s="13" t="n">
        <v>0</v>
      </c>
      <c r="BD508" s="11" t="n">
        <v>203</v>
      </c>
      <c r="BE508" s="13" t="n">
        <v>1115.802275979452</v>
      </c>
      <c r="BF508" s="11" t="n">
        <v>0</v>
      </c>
      <c r="BG508" s="13" t="n">
        <v>0</v>
      </c>
      <c r="BH508" s="27">
        <f>AJ508+AL508+AN508+AP508+AR508+AT508+AV508+AX508+AZ508+BB508+BD508+BF508</f>
        <v/>
      </c>
      <c r="BI508" s="28">
        <f>AK508+AM508+AO508+AQ508+AS508+AU508+AW508+AY508+BA508+BC508+BE508+BG508</f>
        <v/>
      </c>
      <c r="BJ508" s="11">
        <f>BH508-AH508</f>
        <v/>
      </c>
      <c r="BK508" s="12">
        <f>IF(AH508&gt;0, BJ508/AH508, 0)</f>
        <v/>
      </c>
      <c r="BL508" s="13">
        <f>BI508-AI508</f>
        <v/>
      </c>
      <c r="BM508" s="12">
        <f>IF(AI508&gt;0, BL508/AI508, 0)</f>
        <v/>
      </c>
    </row>
    <row r="509">
      <c r="A509" s="19" t="inlineStr">
        <is>
          <t>García</t>
        </is>
      </c>
      <c r="B509" s="19" t="inlineStr">
        <is>
          <t>RUMANÍA</t>
        </is>
      </c>
      <c r="C509" s="19" t="inlineStr">
        <is>
          <t>SC MARCOSER S.R.L.</t>
        </is>
      </c>
      <c r="D509" s="10" t="inlineStr">
        <is>
          <t>Consolidado/estratégico</t>
        </is>
      </c>
      <c r="E509" s="10" t="inlineStr">
        <is>
          <t>AGNF0001RO</t>
        </is>
      </c>
      <c r="F509" s="19" t="inlineStr">
        <is>
          <t>CODIGREEN</t>
        </is>
      </c>
      <c r="G509" s="22" t="n">
        <v>1</v>
      </c>
      <c r="H509" s="13" t="n">
        <v>4.44</v>
      </c>
      <c r="I509" s="13" t="n">
        <v>4.628156277058244</v>
      </c>
      <c r="J509" s="11" t="n">
        <v>652.8955449675208</v>
      </c>
      <c r="K509" s="13" t="n">
        <v>2898.856219655792</v>
      </c>
      <c r="L509" s="11" t="n">
        <v>0</v>
      </c>
      <c r="M509" s="13" t="n">
        <v>0</v>
      </c>
      <c r="N509" s="11" t="n">
        <v>0</v>
      </c>
      <c r="O509" s="13" t="n">
        <v>0</v>
      </c>
      <c r="P509" s="11" t="n">
        <v>0</v>
      </c>
      <c r="Q509" s="13" t="n">
        <v>0</v>
      </c>
      <c r="R509" s="11" t="n">
        <v>0</v>
      </c>
      <c r="S509" s="13" t="n">
        <v>0</v>
      </c>
      <c r="T509" s="11" t="n">
        <v>0</v>
      </c>
      <c r="U509" s="13" t="n">
        <v>0</v>
      </c>
      <c r="V509" s="11" t="n">
        <v>0</v>
      </c>
      <c r="W509" s="13" t="n">
        <v>0</v>
      </c>
      <c r="X509" s="11" t="n">
        <v>0</v>
      </c>
      <c r="Y509" s="13" t="n">
        <v>0</v>
      </c>
      <c r="Z509" s="11" t="n">
        <v>0</v>
      </c>
      <c r="AA509" s="13" t="n">
        <v>0</v>
      </c>
      <c r="AB509" s="11" t="n">
        <v>0</v>
      </c>
      <c r="AC509" s="13" t="n">
        <v>0</v>
      </c>
      <c r="AD509" s="11" t="n">
        <v>0</v>
      </c>
      <c r="AE509" s="13" t="n">
        <v>0</v>
      </c>
      <c r="AF509" s="11" t="n">
        <v>0</v>
      </c>
      <c r="AG509" s="13" t="n">
        <v>0</v>
      </c>
      <c r="AH509" s="25">
        <f>J509+L509+N509+P509+R509+T509+V509+X509+Z509+AB509+AD509+AF509</f>
        <v/>
      </c>
      <c r="AI509" s="26">
        <f>K509+M509+O509+Q509+S509+U509+W509+Y509+AA509+AC509+AE509+AG509</f>
        <v/>
      </c>
      <c r="AJ509" s="11" t="n">
        <v>699</v>
      </c>
      <c r="AK509" s="13" t="n">
        <v>3235.081237663712</v>
      </c>
      <c r="AL509" s="11" t="n">
        <v>0</v>
      </c>
      <c r="AM509" s="13" t="n">
        <v>0</v>
      </c>
      <c r="AN509" s="11" t="n">
        <v>0</v>
      </c>
      <c r="AO509" s="13" t="n">
        <v>0</v>
      </c>
      <c r="AP509" s="11" t="n">
        <v>0</v>
      </c>
      <c r="AQ509" s="13" t="n">
        <v>0</v>
      </c>
      <c r="AR509" s="11" t="n">
        <v>0</v>
      </c>
      <c r="AS509" s="13" t="n">
        <v>0</v>
      </c>
      <c r="AT509" s="11" t="n">
        <v>0</v>
      </c>
      <c r="AU509" s="13" t="n">
        <v>0</v>
      </c>
      <c r="AV509" s="11" t="n">
        <v>0</v>
      </c>
      <c r="AW509" s="13" t="n">
        <v>0</v>
      </c>
      <c r="AX509" s="11" t="n">
        <v>0</v>
      </c>
      <c r="AY509" s="13" t="n">
        <v>0</v>
      </c>
      <c r="AZ509" s="11" t="n">
        <v>0</v>
      </c>
      <c r="BA509" s="13" t="n">
        <v>0</v>
      </c>
      <c r="BB509" s="11" t="n">
        <v>0</v>
      </c>
      <c r="BC509" s="13" t="n">
        <v>0</v>
      </c>
      <c r="BD509" s="11" t="n">
        <v>0</v>
      </c>
      <c r="BE509" s="13" t="n">
        <v>0</v>
      </c>
      <c r="BF509" s="11" t="n">
        <v>0</v>
      </c>
      <c r="BG509" s="13" t="n">
        <v>0</v>
      </c>
      <c r="BH509" s="27">
        <f>AJ509+AL509+AN509+AP509+AR509+AT509+AV509+AX509+AZ509+BB509+BD509+BF509</f>
        <v/>
      </c>
      <c r="BI509" s="28">
        <f>AK509+AM509+AO509+AQ509+AS509+AU509+AW509+AY509+BA509+BC509+BE509+BG509</f>
        <v/>
      </c>
      <c r="BJ509" s="11">
        <f>BH509-AH509</f>
        <v/>
      </c>
      <c r="BK509" s="12">
        <f>IF(AH509&gt;0, BJ509/AH509, 0)</f>
        <v/>
      </c>
      <c r="BL509" s="13">
        <f>BI509-AI509</f>
        <v/>
      </c>
      <c r="BM509" s="12">
        <f>IF(AI509&gt;0, BL509/AI509, 0)</f>
        <v/>
      </c>
    </row>
    <row r="510">
      <c r="A510" s="19" t="inlineStr">
        <is>
          <t>García</t>
        </is>
      </c>
      <c r="B510" s="19" t="inlineStr">
        <is>
          <t>RUMANÍA</t>
        </is>
      </c>
      <c r="C510" s="19" t="inlineStr">
        <is>
          <t>SC MARCOSER S.R.L.</t>
        </is>
      </c>
      <c r="D510" s="10" t="inlineStr">
        <is>
          <t>Consolidado/estratégico</t>
        </is>
      </c>
      <c r="E510" s="10" t="inlineStr">
        <is>
          <t>AGNF0020RO</t>
        </is>
      </c>
      <c r="F510" s="19" t="inlineStr">
        <is>
          <t>CODIGREEN</t>
        </is>
      </c>
      <c r="G510" s="22" t="n">
        <v>20</v>
      </c>
      <c r="H510" s="13" t="n">
        <v>2.7</v>
      </c>
      <c r="I510" s="13" t="n">
        <v>2.814419357670553</v>
      </c>
      <c r="J510" s="11" t="n">
        <v>0</v>
      </c>
      <c r="K510" s="13" t="n">
        <v>0</v>
      </c>
      <c r="L510" s="11" t="n">
        <v>0</v>
      </c>
      <c r="M510" s="13" t="n">
        <v>0</v>
      </c>
      <c r="N510" s="11" t="n">
        <v>0</v>
      </c>
      <c r="O510" s="13" t="n">
        <v>0</v>
      </c>
      <c r="P510" s="11" t="n">
        <v>0</v>
      </c>
      <c r="Q510" s="13" t="n">
        <v>0</v>
      </c>
      <c r="R510" s="11" t="n">
        <v>0</v>
      </c>
      <c r="S510" s="13" t="n">
        <v>0</v>
      </c>
      <c r="T510" s="11" t="n">
        <v>316.5554157418283</v>
      </c>
      <c r="U510" s="13" t="n">
        <v>854.6996225029362</v>
      </c>
      <c r="V510" s="11" t="n">
        <v>0</v>
      </c>
      <c r="W510" s="13" t="n">
        <v>0</v>
      </c>
      <c r="X510" s="11" t="n">
        <v>0</v>
      </c>
      <c r="Y510" s="13" t="n">
        <v>0</v>
      </c>
      <c r="Z510" s="11" t="n">
        <v>0</v>
      </c>
      <c r="AA510" s="13" t="n">
        <v>0</v>
      </c>
      <c r="AB510" s="11" t="n">
        <v>0</v>
      </c>
      <c r="AC510" s="13" t="n">
        <v>0</v>
      </c>
      <c r="AD510" s="11" t="n">
        <v>0</v>
      </c>
      <c r="AE510" s="13" t="n">
        <v>0</v>
      </c>
      <c r="AF510" s="11" t="n">
        <v>0</v>
      </c>
      <c r="AG510" s="13" t="n">
        <v>0</v>
      </c>
      <c r="AH510" s="25">
        <f>J510+L510+N510+P510+R510+T510+V510+X510+Z510+AB510+AD510+AF510</f>
        <v/>
      </c>
      <c r="AI510" s="26">
        <f>K510+M510+O510+Q510+S510+U510+W510+Y510+AA510+AC510+AE510+AG510</f>
        <v/>
      </c>
      <c r="AJ510" s="11" t="n">
        <v>0</v>
      </c>
      <c r="AK510" s="13" t="n">
        <v>0</v>
      </c>
      <c r="AL510" s="11" t="n">
        <v>0</v>
      </c>
      <c r="AM510" s="13" t="n">
        <v>0</v>
      </c>
      <c r="AN510" s="11" t="n">
        <v>0</v>
      </c>
      <c r="AO510" s="13" t="n">
        <v>0</v>
      </c>
      <c r="AP510" s="11" t="n">
        <v>0</v>
      </c>
      <c r="AQ510" s="13" t="n">
        <v>0</v>
      </c>
      <c r="AR510" s="11" t="n">
        <v>0</v>
      </c>
      <c r="AS510" s="13" t="n">
        <v>0</v>
      </c>
      <c r="AT510" s="11" t="n">
        <v>340</v>
      </c>
      <c r="AU510" s="13" t="n">
        <v>956.9025816079879</v>
      </c>
      <c r="AV510" s="11" t="n">
        <v>0</v>
      </c>
      <c r="AW510" s="13" t="n">
        <v>0</v>
      </c>
      <c r="AX510" s="11" t="n">
        <v>0</v>
      </c>
      <c r="AY510" s="13" t="n">
        <v>0</v>
      </c>
      <c r="AZ510" s="11" t="n">
        <v>0</v>
      </c>
      <c r="BA510" s="13" t="n">
        <v>0</v>
      </c>
      <c r="BB510" s="11" t="n">
        <v>0</v>
      </c>
      <c r="BC510" s="13" t="n">
        <v>0</v>
      </c>
      <c r="BD510" s="11" t="n">
        <v>0</v>
      </c>
      <c r="BE510" s="13" t="n">
        <v>0</v>
      </c>
      <c r="BF510" s="11" t="n">
        <v>0</v>
      </c>
      <c r="BG510" s="13" t="n">
        <v>0</v>
      </c>
      <c r="BH510" s="27">
        <f>AJ510+AL510+AN510+AP510+AR510+AT510+AV510+AX510+AZ510+BB510+BD510+BF510</f>
        <v/>
      </c>
      <c r="BI510" s="28">
        <f>AK510+AM510+AO510+AQ510+AS510+AU510+AW510+AY510+BA510+BC510+BE510+BG510</f>
        <v/>
      </c>
      <c r="BJ510" s="11">
        <f>BH510-AH510</f>
        <v/>
      </c>
      <c r="BK510" s="12">
        <f>IF(AH510&gt;0, BJ510/AH510, 0)</f>
        <v/>
      </c>
      <c r="BL510" s="13">
        <f>BI510-AI510</f>
        <v/>
      </c>
      <c r="BM510" s="12">
        <f>IF(AI510&gt;0, BL510/AI510, 0)</f>
        <v/>
      </c>
    </row>
    <row r="511">
      <c r="A511" s="19" t="inlineStr">
        <is>
          <t>García</t>
        </is>
      </c>
      <c r="B511" s="19" t="inlineStr">
        <is>
          <t>RUMANÍA</t>
        </is>
      </c>
      <c r="C511" s="19" t="inlineStr">
        <is>
          <t>SC MARCOSER S.R.L.</t>
        </is>
      </c>
      <c r="D511" s="10" t="inlineStr">
        <is>
          <t>Consolidado/estratégico</t>
        </is>
      </c>
      <c r="E511" s="10" t="inlineStr">
        <is>
          <t>AGXCR0001RO</t>
        </is>
      </c>
      <c r="F511" s="19" t="inlineStr">
        <is>
          <t>AGROXILATO-K</t>
        </is>
      </c>
      <c r="G511" s="22" t="n">
        <v>1</v>
      </c>
      <c r="H511" s="13" t="n">
        <v>4.200000000000001</v>
      </c>
      <c r="I511" s="13" t="n">
        <v>4.377985667487527</v>
      </c>
      <c r="J511" s="11" t="n">
        <v>652.8955449675208</v>
      </c>
      <c r="K511" s="13" t="n">
        <v>2742.161288863587</v>
      </c>
      <c r="L511" s="11" t="n">
        <v>652.8955449675208</v>
      </c>
      <c r="M511" s="13" t="n">
        <v>2742.161288863587</v>
      </c>
      <c r="N511" s="11" t="n">
        <v>0</v>
      </c>
      <c r="O511" s="13" t="n">
        <v>0</v>
      </c>
      <c r="P511" s="11" t="n">
        <v>0</v>
      </c>
      <c r="Q511" s="13" t="n">
        <v>0</v>
      </c>
      <c r="R511" s="11" t="n">
        <v>652.8955449675208</v>
      </c>
      <c r="S511" s="13" t="n">
        <v>2742.161288863587</v>
      </c>
      <c r="T511" s="11" t="n">
        <v>1958.686634902562</v>
      </c>
      <c r="U511" s="13" t="n">
        <v>8226.483866590761</v>
      </c>
      <c r="V511" s="11" t="n">
        <v>0</v>
      </c>
      <c r="W511" s="13" t="n">
        <v>0</v>
      </c>
      <c r="X511" s="11" t="n">
        <v>0</v>
      </c>
      <c r="Y511" s="13" t="n">
        <v>0</v>
      </c>
      <c r="Z511" s="11" t="n">
        <v>0</v>
      </c>
      <c r="AA511" s="13" t="n">
        <v>0</v>
      </c>
      <c r="AB511" s="11" t="n">
        <v>0</v>
      </c>
      <c r="AC511" s="13" t="n">
        <v>0</v>
      </c>
      <c r="AD511" s="11" t="n">
        <v>0</v>
      </c>
      <c r="AE511" s="13" t="n">
        <v>0</v>
      </c>
      <c r="AF511" s="11" t="n">
        <v>0</v>
      </c>
      <c r="AG511" s="13" t="n">
        <v>0</v>
      </c>
      <c r="AH511" s="25">
        <f>J511+L511+N511+P511+R511+T511+V511+X511+Z511+AB511+AD511+AF511</f>
        <v/>
      </c>
      <c r="AI511" s="26">
        <f>K511+M511+O511+Q511+S511+U511+W511+Y511+AA511+AC511+AE511+AG511</f>
        <v/>
      </c>
      <c r="AJ511" s="11" t="n">
        <v>720</v>
      </c>
      <c r="AK511" s="13" t="n">
        <v>3152.14968059102</v>
      </c>
      <c r="AL511" s="11" t="n">
        <v>720</v>
      </c>
      <c r="AM511" s="13" t="n">
        <v>3152.14968059102</v>
      </c>
      <c r="AN511" s="11" t="n">
        <v>0</v>
      </c>
      <c r="AO511" s="13" t="n">
        <v>0</v>
      </c>
      <c r="AP511" s="11" t="n">
        <v>0</v>
      </c>
      <c r="AQ511" s="13" t="n">
        <v>0</v>
      </c>
      <c r="AR511" s="11" t="n">
        <v>720</v>
      </c>
      <c r="AS511" s="13" t="n">
        <v>3152.14968059102</v>
      </c>
      <c r="AT511" s="11" t="n">
        <v>2159</v>
      </c>
      <c r="AU511" s="13" t="n">
        <v>9452.071056105573</v>
      </c>
      <c r="AV511" s="11" t="n">
        <v>0</v>
      </c>
      <c r="AW511" s="13" t="n">
        <v>0</v>
      </c>
      <c r="AX511" s="11" t="n">
        <v>0</v>
      </c>
      <c r="AY511" s="13" t="n">
        <v>0</v>
      </c>
      <c r="AZ511" s="11" t="n">
        <v>0</v>
      </c>
      <c r="BA511" s="13" t="n">
        <v>0</v>
      </c>
      <c r="BB511" s="11" t="n">
        <v>0</v>
      </c>
      <c r="BC511" s="13" t="n">
        <v>0</v>
      </c>
      <c r="BD511" s="11" t="n">
        <v>0</v>
      </c>
      <c r="BE511" s="13" t="n">
        <v>0</v>
      </c>
      <c r="BF511" s="11" t="n">
        <v>0</v>
      </c>
      <c r="BG511" s="13" t="n">
        <v>0</v>
      </c>
      <c r="BH511" s="27">
        <f>AJ511+AL511+AN511+AP511+AR511+AT511+AV511+AX511+AZ511+BB511+BD511+BF511</f>
        <v/>
      </c>
      <c r="BI511" s="28">
        <f>AK511+AM511+AO511+AQ511+AS511+AU511+AW511+AY511+BA511+BC511+BE511+BG511</f>
        <v/>
      </c>
      <c r="BJ511" s="11">
        <f>BH511-AH511</f>
        <v/>
      </c>
      <c r="BK511" s="12">
        <f>IF(AH511&gt;0, BJ511/AH511, 0)</f>
        <v/>
      </c>
      <c r="BL511" s="13">
        <f>BI511-AI511</f>
        <v/>
      </c>
      <c r="BM511" s="12">
        <f>IF(AI511&gt;0, BL511/AI511, 0)</f>
        <v/>
      </c>
    </row>
    <row r="512">
      <c r="A512" s="19" t="inlineStr">
        <is>
          <t>García</t>
        </is>
      </c>
      <c r="B512" s="19" t="inlineStr">
        <is>
          <t>RUMANÍA</t>
        </is>
      </c>
      <c r="C512" s="19" t="inlineStr">
        <is>
          <t>SC MARCOSER S.R.L.</t>
        </is>
      </c>
      <c r="D512" s="10" t="inlineStr">
        <is>
          <t>Consolidado/estratégico</t>
        </is>
      </c>
      <c r="E512" s="10" t="inlineStr">
        <is>
          <t>AGXCR0001RO</t>
        </is>
      </c>
      <c r="F512" s="19" t="inlineStr">
        <is>
          <t>AGROXILATO-K  (0-5-20)</t>
        </is>
      </c>
      <c r="G512" s="22" t="n">
        <v>1</v>
      </c>
      <c r="H512" s="13" t="n">
        <v>4.2</v>
      </c>
      <c r="I512" s="13" t="n">
        <v>4.377985667487528</v>
      </c>
      <c r="J512" s="11" t="n">
        <v>0</v>
      </c>
      <c r="K512" s="13" t="n">
        <v>0</v>
      </c>
      <c r="L512" s="11" t="n">
        <v>0</v>
      </c>
      <c r="M512" s="13" t="n">
        <v>0</v>
      </c>
      <c r="N512" s="11" t="n">
        <v>0</v>
      </c>
      <c r="O512" s="13" t="n">
        <v>0</v>
      </c>
      <c r="P512" s="11" t="n">
        <v>0</v>
      </c>
      <c r="Q512" s="13" t="n">
        <v>0</v>
      </c>
      <c r="R512" s="11" t="n">
        <v>0</v>
      </c>
      <c r="S512" s="13" t="n">
        <v>0</v>
      </c>
      <c r="T512" s="11" t="n">
        <v>391.7373269805124</v>
      </c>
      <c r="U512" s="13" t="n">
        <v>1645.296773318152</v>
      </c>
      <c r="V512" s="11" t="n">
        <v>0</v>
      </c>
      <c r="W512" s="13" t="n">
        <v>0</v>
      </c>
      <c r="X512" s="11" t="n">
        <v>0</v>
      </c>
      <c r="Y512" s="13" t="n">
        <v>0</v>
      </c>
      <c r="Z512" s="11" t="n">
        <v>0</v>
      </c>
      <c r="AA512" s="13" t="n">
        <v>0</v>
      </c>
      <c r="AB512" s="11" t="n">
        <v>0</v>
      </c>
      <c r="AC512" s="13" t="n">
        <v>0</v>
      </c>
      <c r="AD512" s="11" t="n">
        <v>0</v>
      </c>
      <c r="AE512" s="13" t="n">
        <v>0</v>
      </c>
      <c r="AF512" s="11" t="n">
        <v>0</v>
      </c>
      <c r="AG512" s="13" t="n">
        <v>0</v>
      </c>
      <c r="AH512" s="25">
        <f>J512+L512+N512+P512+R512+T512+V512+X512+Z512+AB512+AD512+AF512</f>
        <v/>
      </c>
      <c r="AI512" s="26">
        <f>K512+M512+O512+Q512+S512+U512+W512+Y512+AA512+AC512+AE512+AG512</f>
        <v/>
      </c>
      <c r="AJ512" s="11" t="n">
        <v>0</v>
      </c>
      <c r="AK512" s="13" t="n">
        <v>0</v>
      </c>
      <c r="AL512" s="11" t="n">
        <v>0</v>
      </c>
      <c r="AM512" s="13" t="n">
        <v>0</v>
      </c>
      <c r="AN512" s="11" t="n">
        <v>0</v>
      </c>
      <c r="AO512" s="13" t="n">
        <v>0</v>
      </c>
      <c r="AP512" s="11" t="n">
        <v>0</v>
      </c>
      <c r="AQ512" s="13" t="n">
        <v>0</v>
      </c>
      <c r="AR512" s="11" t="n">
        <v>0</v>
      </c>
      <c r="AS512" s="13" t="n">
        <v>0</v>
      </c>
      <c r="AT512" s="11" t="n">
        <v>432</v>
      </c>
      <c r="AU512" s="13" t="n">
        <v>1891.289808354612</v>
      </c>
      <c r="AV512" s="11" t="n">
        <v>0</v>
      </c>
      <c r="AW512" s="13" t="n">
        <v>0</v>
      </c>
      <c r="AX512" s="11" t="n">
        <v>0</v>
      </c>
      <c r="AY512" s="13" t="n">
        <v>0</v>
      </c>
      <c r="AZ512" s="11" t="n">
        <v>0</v>
      </c>
      <c r="BA512" s="13" t="n">
        <v>0</v>
      </c>
      <c r="BB512" s="11" t="n">
        <v>0</v>
      </c>
      <c r="BC512" s="13" t="n">
        <v>0</v>
      </c>
      <c r="BD512" s="11" t="n">
        <v>0</v>
      </c>
      <c r="BE512" s="13" t="n">
        <v>0</v>
      </c>
      <c r="BF512" s="11" t="n">
        <v>0</v>
      </c>
      <c r="BG512" s="13" t="n">
        <v>0</v>
      </c>
      <c r="BH512" s="27">
        <f>AJ512+AL512+AN512+AP512+AR512+AT512+AV512+AX512+AZ512+BB512+BD512+BF512</f>
        <v/>
      </c>
      <c r="BI512" s="28">
        <f>AK512+AM512+AO512+AQ512+AS512+AU512+AW512+AY512+BA512+BC512+BE512+BG512</f>
        <v/>
      </c>
      <c r="BJ512" s="11">
        <f>BH512-AH512</f>
        <v/>
      </c>
      <c r="BK512" s="12">
        <f>IF(AH512&gt;0, BJ512/AH512, 0)</f>
        <v/>
      </c>
      <c r="BL512" s="13">
        <f>BI512-AI512</f>
        <v/>
      </c>
      <c r="BM512" s="12">
        <f>IF(AI512&gt;0, BL512/AI512, 0)</f>
        <v/>
      </c>
    </row>
    <row r="513">
      <c r="A513" s="19" t="inlineStr">
        <is>
          <t>García</t>
        </is>
      </c>
      <c r="B513" s="19" t="inlineStr">
        <is>
          <t>RUMANÍA</t>
        </is>
      </c>
      <c r="C513" s="19" t="inlineStr">
        <is>
          <t>SC MARCOSER S.R.L.</t>
        </is>
      </c>
      <c r="D513" s="10" t="inlineStr">
        <is>
          <t>Consolidado/estratégico</t>
        </is>
      </c>
      <c r="E513" s="10" t="inlineStr">
        <is>
          <t>AGXCR0005RO</t>
        </is>
      </c>
      <c r="F513" s="19" t="inlineStr">
        <is>
          <t>AGROXILATO-K</t>
        </is>
      </c>
      <c r="G513" s="22" t="n">
        <v>5</v>
      </c>
      <c r="H513" s="13" t="n">
        <v>3.199999999999999</v>
      </c>
      <c r="I513" s="13" t="n">
        <v>3.335608127609544</v>
      </c>
      <c r="J513" s="11" t="n">
        <v>0</v>
      </c>
      <c r="K513" s="13" t="n">
        <v>0</v>
      </c>
      <c r="L513" s="11" t="n">
        <v>593.541404515928</v>
      </c>
      <c r="M513" s="13" t="n">
        <v>1899.332494450969</v>
      </c>
      <c r="N513" s="11" t="n">
        <v>296.770702257964</v>
      </c>
      <c r="O513" s="13" t="n">
        <v>949.6662472254847</v>
      </c>
      <c r="P513" s="11" t="n">
        <v>0</v>
      </c>
      <c r="Q513" s="13" t="n">
        <v>0</v>
      </c>
      <c r="R513" s="11" t="n">
        <v>0</v>
      </c>
      <c r="S513" s="13" t="n">
        <v>0</v>
      </c>
      <c r="T513" s="11" t="n">
        <v>0</v>
      </c>
      <c r="U513" s="13" t="n">
        <v>0</v>
      </c>
      <c r="V513" s="11" t="n">
        <v>0</v>
      </c>
      <c r="W513" s="13" t="n">
        <v>0</v>
      </c>
      <c r="X513" s="11" t="n">
        <v>0</v>
      </c>
      <c r="Y513" s="13" t="n">
        <v>0</v>
      </c>
      <c r="Z513" s="11" t="n">
        <v>0</v>
      </c>
      <c r="AA513" s="13" t="n">
        <v>0</v>
      </c>
      <c r="AB513" s="11" t="n">
        <v>0</v>
      </c>
      <c r="AC513" s="13" t="n">
        <v>0</v>
      </c>
      <c r="AD513" s="11" t="n">
        <v>0</v>
      </c>
      <c r="AE513" s="13" t="n">
        <v>0</v>
      </c>
      <c r="AF513" s="11" t="n">
        <v>0</v>
      </c>
      <c r="AG513" s="13" t="n">
        <v>0</v>
      </c>
      <c r="AH513" s="25">
        <f>J513+L513+N513+P513+R513+T513+V513+X513+Z513+AB513+AD513+AF513</f>
        <v/>
      </c>
      <c r="AI513" s="26">
        <f>K513+M513+O513+Q513+S513+U513+W513+Y513+AA513+AC513+AE513+AG513</f>
        <v/>
      </c>
      <c r="AJ513" s="11" t="n">
        <v>0</v>
      </c>
      <c r="AK513" s="13" t="n">
        <v>0</v>
      </c>
      <c r="AL513" s="11" t="n">
        <v>655</v>
      </c>
      <c r="AM513" s="13" t="n">
        <v>2184.823323584252</v>
      </c>
      <c r="AN513" s="11" t="n">
        <v>325</v>
      </c>
      <c r="AO513" s="13" t="n">
        <v>1084.072641473102</v>
      </c>
      <c r="AP513" s="11" t="n">
        <v>0</v>
      </c>
      <c r="AQ513" s="13" t="n">
        <v>0</v>
      </c>
      <c r="AR513" s="11" t="n">
        <v>0</v>
      </c>
      <c r="AS513" s="13" t="n">
        <v>0</v>
      </c>
      <c r="AT513" s="11" t="n">
        <v>0</v>
      </c>
      <c r="AU513" s="13" t="n">
        <v>0</v>
      </c>
      <c r="AV513" s="11" t="n">
        <v>0</v>
      </c>
      <c r="AW513" s="13" t="n">
        <v>0</v>
      </c>
      <c r="AX513" s="11" t="n">
        <v>0</v>
      </c>
      <c r="AY513" s="13" t="n">
        <v>0</v>
      </c>
      <c r="AZ513" s="11" t="n">
        <v>0</v>
      </c>
      <c r="BA513" s="13" t="n">
        <v>0</v>
      </c>
      <c r="BB513" s="11" t="n">
        <v>0</v>
      </c>
      <c r="BC513" s="13" t="n">
        <v>0</v>
      </c>
      <c r="BD513" s="11" t="n">
        <v>0</v>
      </c>
      <c r="BE513" s="13" t="n">
        <v>0</v>
      </c>
      <c r="BF513" s="11" t="n">
        <v>0</v>
      </c>
      <c r="BG513" s="13" t="n">
        <v>0</v>
      </c>
      <c r="BH513" s="27">
        <f>AJ513+AL513+AN513+AP513+AR513+AT513+AV513+AX513+AZ513+BB513+BD513+BF513</f>
        <v/>
      </c>
      <c r="BI513" s="28">
        <f>AK513+AM513+AO513+AQ513+AS513+AU513+AW513+AY513+BA513+BC513+BE513+BG513</f>
        <v/>
      </c>
      <c r="BJ513" s="11">
        <f>BH513-AH513</f>
        <v/>
      </c>
      <c r="BK513" s="12">
        <f>IF(AH513&gt;0, BJ513/AH513, 0)</f>
        <v/>
      </c>
      <c r="BL513" s="13">
        <f>BI513-AI513</f>
        <v/>
      </c>
      <c r="BM513" s="12">
        <f>IF(AI513&gt;0, BL513/AI513, 0)</f>
        <v/>
      </c>
    </row>
    <row r="514">
      <c r="A514" s="19" t="inlineStr">
        <is>
          <t>García</t>
        </is>
      </c>
      <c r="B514" s="19" t="inlineStr">
        <is>
          <t>RUMANÍA</t>
        </is>
      </c>
      <c r="C514" s="19" t="inlineStr">
        <is>
          <t>SC MARCOSER S.R.L.</t>
        </is>
      </c>
      <c r="D514" s="10" t="inlineStr">
        <is>
          <t>Consolidado/estratégico</t>
        </is>
      </c>
      <c r="E514" s="10" t="inlineStr">
        <is>
          <t>AGXCR0005RO</t>
        </is>
      </c>
      <c r="F514" s="19" t="inlineStr">
        <is>
          <t>AGROXILATO-K (0-5-20)</t>
        </is>
      </c>
      <c r="G514" s="22" t="n">
        <v>5</v>
      </c>
      <c r="H514" s="13" t="n">
        <v>3.2</v>
      </c>
      <c r="I514" s="13" t="n">
        <v>3.335608127609545</v>
      </c>
      <c r="J514" s="11" t="n">
        <v>0</v>
      </c>
      <c r="K514" s="13" t="n">
        <v>0</v>
      </c>
      <c r="L514" s="11" t="n">
        <v>0</v>
      </c>
      <c r="M514" s="13" t="n">
        <v>0</v>
      </c>
      <c r="N514" s="11" t="n">
        <v>0</v>
      </c>
      <c r="O514" s="13" t="n">
        <v>0</v>
      </c>
      <c r="P514" s="11" t="n">
        <v>0</v>
      </c>
      <c r="Q514" s="13" t="n">
        <v>0</v>
      </c>
      <c r="R514" s="11" t="n">
        <v>0</v>
      </c>
      <c r="S514" s="13" t="n">
        <v>0</v>
      </c>
      <c r="T514" s="11" t="n">
        <v>593.541404515928</v>
      </c>
      <c r="U514" s="13" t="n">
        <v>1899.332494450969</v>
      </c>
      <c r="V514" s="11" t="n">
        <v>0</v>
      </c>
      <c r="W514" s="13" t="n">
        <v>0</v>
      </c>
      <c r="X514" s="11" t="n">
        <v>0</v>
      </c>
      <c r="Y514" s="13" t="n">
        <v>0</v>
      </c>
      <c r="Z514" s="11" t="n">
        <v>0</v>
      </c>
      <c r="AA514" s="13" t="n">
        <v>0</v>
      </c>
      <c r="AB514" s="11" t="n">
        <v>0</v>
      </c>
      <c r="AC514" s="13" t="n">
        <v>0</v>
      </c>
      <c r="AD514" s="11" t="n">
        <v>0</v>
      </c>
      <c r="AE514" s="13" t="n">
        <v>0</v>
      </c>
      <c r="AF514" s="11" t="n">
        <v>0</v>
      </c>
      <c r="AG514" s="13" t="n">
        <v>0</v>
      </c>
      <c r="AH514" s="25">
        <f>J514+L514+N514+P514+R514+T514+V514+X514+Z514+AB514+AD514+AF514</f>
        <v/>
      </c>
      <c r="AI514" s="26">
        <f>K514+M514+O514+Q514+S514+U514+W514+Y514+AA514+AC514+AE514+AG514</f>
        <v/>
      </c>
      <c r="AJ514" s="11" t="n">
        <v>0</v>
      </c>
      <c r="AK514" s="13" t="n">
        <v>0</v>
      </c>
      <c r="AL514" s="11" t="n">
        <v>0</v>
      </c>
      <c r="AM514" s="13" t="n">
        <v>0</v>
      </c>
      <c r="AN514" s="11" t="n">
        <v>0</v>
      </c>
      <c r="AO514" s="13" t="n">
        <v>0</v>
      </c>
      <c r="AP514" s="11" t="n">
        <v>0</v>
      </c>
      <c r="AQ514" s="13" t="n">
        <v>0</v>
      </c>
      <c r="AR514" s="11" t="n">
        <v>0</v>
      </c>
      <c r="AS514" s="13" t="n">
        <v>0</v>
      </c>
      <c r="AT514" s="11" t="n">
        <v>655</v>
      </c>
      <c r="AU514" s="13" t="n">
        <v>2184.823323584252</v>
      </c>
      <c r="AV514" s="11" t="n">
        <v>0</v>
      </c>
      <c r="AW514" s="13" t="n">
        <v>0</v>
      </c>
      <c r="AX514" s="11" t="n">
        <v>0</v>
      </c>
      <c r="AY514" s="13" t="n">
        <v>0</v>
      </c>
      <c r="AZ514" s="11" t="n">
        <v>0</v>
      </c>
      <c r="BA514" s="13" t="n">
        <v>0</v>
      </c>
      <c r="BB514" s="11" t="n">
        <v>0</v>
      </c>
      <c r="BC514" s="13" t="n">
        <v>0</v>
      </c>
      <c r="BD514" s="11" t="n">
        <v>0</v>
      </c>
      <c r="BE514" s="13" t="n">
        <v>0</v>
      </c>
      <c r="BF514" s="11" t="n">
        <v>0</v>
      </c>
      <c r="BG514" s="13" t="n">
        <v>0</v>
      </c>
      <c r="BH514" s="27">
        <f>AJ514+AL514+AN514+AP514+AR514+AT514+AV514+AX514+AZ514+BB514+BD514+BF514</f>
        <v/>
      </c>
      <c r="BI514" s="28">
        <f>AK514+AM514+AO514+AQ514+AS514+AU514+AW514+AY514+BA514+BC514+BE514+BG514</f>
        <v/>
      </c>
      <c r="BJ514" s="11">
        <f>BH514-AH514</f>
        <v/>
      </c>
      <c r="BK514" s="12">
        <f>IF(AH514&gt;0, BJ514/AH514, 0)</f>
        <v/>
      </c>
      <c r="BL514" s="13">
        <f>BI514-AI514</f>
        <v/>
      </c>
      <c r="BM514" s="12">
        <f>IF(AI514&gt;0, BL514/AI514, 0)</f>
        <v/>
      </c>
    </row>
    <row r="515">
      <c r="A515" s="19" t="inlineStr">
        <is>
          <t>García</t>
        </is>
      </c>
      <c r="B515" s="19" t="inlineStr">
        <is>
          <t>RUMANÍA</t>
        </is>
      </c>
      <c r="C515" s="19" t="inlineStr">
        <is>
          <t>SC MARCOSER S.R.L.</t>
        </is>
      </c>
      <c r="D515" s="10" t="inlineStr">
        <is>
          <t>Consolidado/estratégico</t>
        </is>
      </c>
      <c r="E515" s="10" t="inlineStr">
        <is>
          <t>AGXCR0020RO</t>
        </is>
      </c>
      <c r="F515" s="19" t="inlineStr">
        <is>
          <t>AGROXILATO-K</t>
        </is>
      </c>
      <c r="G515" s="22" t="n">
        <v>20</v>
      </c>
      <c r="H515" s="13" t="n">
        <v>2.95</v>
      </c>
      <c r="I515" s="13" t="n">
        <v>3.075013742640049</v>
      </c>
      <c r="J515" s="11" t="n">
        <v>1266.221662967313</v>
      </c>
      <c r="K515" s="13" t="n">
        <v>3735.353905753573</v>
      </c>
      <c r="L515" s="11" t="n">
        <v>0</v>
      </c>
      <c r="M515" s="13" t="n">
        <v>0</v>
      </c>
      <c r="N515" s="11" t="n">
        <v>1266.221662967313</v>
      </c>
      <c r="O515" s="13" t="n">
        <v>3735.353905753573</v>
      </c>
      <c r="P515" s="11" t="n">
        <v>0</v>
      </c>
      <c r="Q515" s="13" t="n">
        <v>0</v>
      </c>
      <c r="R515" s="11" t="n">
        <v>633.1108314836565</v>
      </c>
      <c r="S515" s="13" t="n">
        <v>1867.676952876787</v>
      </c>
      <c r="T515" s="11" t="n">
        <v>3798.664988901939</v>
      </c>
      <c r="U515" s="13" t="n">
        <v>11206.06171726072</v>
      </c>
      <c r="V515" s="11" t="n">
        <v>0</v>
      </c>
      <c r="W515" s="13" t="n">
        <v>0</v>
      </c>
      <c r="X515" s="11" t="n">
        <v>0</v>
      </c>
      <c r="Y515" s="13" t="n">
        <v>0</v>
      </c>
      <c r="Z515" s="11" t="n">
        <v>0</v>
      </c>
      <c r="AA515" s="13" t="n">
        <v>0</v>
      </c>
      <c r="AB515" s="11" t="n">
        <v>0</v>
      </c>
      <c r="AC515" s="13" t="n">
        <v>0</v>
      </c>
      <c r="AD515" s="11" t="n">
        <v>0</v>
      </c>
      <c r="AE515" s="13" t="n">
        <v>0</v>
      </c>
      <c r="AF515" s="11" t="n">
        <v>0</v>
      </c>
      <c r="AG515" s="13" t="n">
        <v>0</v>
      </c>
      <c r="AH515" s="25">
        <f>J515+L515+N515+P515+R515+T515+V515+X515+Z515+AB515+AD515+AF515</f>
        <v/>
      </c>
      <c r="AI515" s="26">
        <f>K515+M515+O515+Q515+S515+U515+W515+Y515+AA515+AC515+AE515+AG515</f>
        <v/>
      </c>
      <c r="AJ515" s="11" t="n">
        <v>1400</v>
      </c>
      <c r="AK515" s="13" t="n">
        <v>4305.019239696068</v>
      </c>
      <c r="AL515" s="11" t="n">
        <v>0</v>
      </c>
      <c r="AM515" s="13" t="n">
        <v>0</v>
      </c>
      <c r="AN515" s="11" t="n">
        <v>1400</v>
      </c>
      <c r="AO515" s="13" t="n">
        <v>4305.019239696068</v>
      </c>
      <c r="AP515" s="11" t="n">
        <v>0</v>
      </c>
      <c r="AQ515" s="13" t="n">
        <v>0</v>
      </c>
      <c r="AR515" s="11" t="n">
        <v>700</v>
      </c>
      <c r="AS515" s="13" t="n">
        <v>2152.509619848034</v>
      </c>
      <c r="AT515" s="11" t="n">
        <v>4180</v>
      </c>
      <c r="AU515" s="13" t="n">
        <v>12853.5574442354</v>
      </c>
      <c r="AV515" s="11" t="n">
        <v>0</v>
      </c>
      <c r="AW515" s="13" t="n">
        <v>0</v>
      </c>
      <c r="AX515" s="11" t="n">
        <v>0</v>
      </c>
      <c r="AY515" s="13" t="n">
        <v>0</v>
      </c>
      <c r="AZ515" s="11" t="n">
        <v>0</v>
      </c>
      <c r="BA515" s="13" t="n">
        <v>0</v>
      </c>
      <c r="BB515" s="11" t="n">
        <v>0</v>
      </c>
      <c r="BC515" s="13" t="n">
        <v>0</v>
      </c>
      <c r="BD515" s="11" t="n">
        <v>0</v>
      </c>
      <c r="BE515" s="13" t="n">
        <v>0</v>
      </c>
      <c r="BF515" s="11" t="n">
        <v>0</v>
      </c>
      <c r="BG515" s="13" t="n">
        <v>0</v>
      </c>
      <c r="BH515" s="27">
        <f>AJ515+AL515+AN515+AP515+AR515+AT515+AV515+AX515+AZ515+BB515+BD515+BF515</f>
        <v/>
      </c>
      <c r="BI515" s="28">
        <f>AK515+AM515+AO515+AQ515+AS515+AU515+AW515+AY515+BA515+BC515+BE515+BG515</f>
        <v/>
      </c>
      <c r="BJ515" s="11">
        <f>BH515-AH515</f>
        <v/>
      </c>
      <c r="BK515" s="12">
        <f>IF(AH515&gt;0, BJ515/AH515, 0)</f>
        <v/>
      </c>
      <c r="BL515" s="13">
        <f>BI515-AI515</f>
        <v/>
      </c>
      <c r="BM515" s="12">
        <f>IF(AI515&gt;0, BL515/AI515, 0)</f>
        <v/>
      </c>
    </row>
    <row r="516">
      <c r="A516" s="19" t="inlineStr">
        <is>
          <t>García</t>
        </is>
      </c>
      <c r="B516" s="19" t="inlineStr">
        <is>
          <t>RUMANÍA</t>
        </is>
      </c>
      <c r="C516" s="19" t="inlineStr">
        <is>
          <t>SC MARCOSER S.R.L.</t>
        </is>
      </c>
      <c r="D516" s="10" t="inlineStr">
        <is>
          <t>Consolidado/estratégico</t>
        </is>
      </c>
      <c r="E516" s="10" t="inlineStr">
        <is>
          <t>AGXCR0020RO</t>
        </is>
      </c>
      <c r="F516" s="19" t="inlineStr">
        <is>
          <t>AGROXILATO-K, (0-5-20)</t>
        </is>
      </c>
      <c r="G516" s="22" t="n">
        <v>20</v>
      </c>
      <c r="H516" s="13" t="n">
        <v>2.95</v>
      </c>
      <c r="I516" s="13" t="n">
        <v>3.075013742640049</v>
      </c>
      <c r="J516" s="11" t="n">
        <v>0</v>
      </c>
      <c r="K516" s="13" t="n">
        <v>0</v>
      </c>
      <c r="L516" s="11" t="n">
        <v>0</v>
      </c>
      <c r="M516" s="13" t="n">
        <v>0</v>
      </c>
      <c r="N516" s="11" t="n">
        <v>0</v>
      </c>
      <c r="O516" s="13" t="n">
        <v>0</v>
      </c>
      <c r="P516" s="11" t="n">
        <v>0</v>
      </c>
      <c r="Q516" s="13" t="n">
        <v>0</v>
      </c>
      <c r="R516" s="11" t="n">
        <v>0</v>
      </c>
      <c r="S516" s="13" t="n">
        <v>0</v>
      </c>
      <c r="T516" s="11" t="n">
        <v>633.1108314836565</v>
      </c>
      <c r="U516" s="13" t="n">
        <v>1867.676952876787</v>
      </c>
      <c r="V516" s="11" t="n">
        <v>0</v>
      </c>
      <c r="W516" s="13" t="n">
        <v>0</v>
      </c>
      <c r="X516" s="11" t="n">
        <v>0</v>
      </c>
      <c r="Y516" s="13" t="n">
        <v>0</v>
      </c>
      <c r="Z516" s="11" t="n">
        <v>0</v>
      </c>
      <c r="AA516" s="13" t="n">
        <v>0</v>
      </c>
      <c r="AB516" s="11" t="n">
        <v>0</v>
      </c>
      <c r="AC516" s="13" t="n">
        <v>0</v>
      </c>
      <c r="AD516" s="11" t="n">
        <v>0</v>
      </c>
      <c r="AE516" s="13" t="n">
        <v>0</v>
      </c>
      <c r="AF516" s="11" t="n">
        <v>0</v>
      </c>
      <c r="AG516" s="13" t="n">
        <v>0</v>
      </c>
      <c r="AH516" s="25">
        <f>J516+L516+N516+P516+R516+T516+V516+X516+Z516+AB516+AD516+AF516</f>
        <v/>
      </c>
      <c r="AI516" s="26">
        <f>K516+M516+O516+Q516+S516+U516+W516+Y516+AA516+AC516+AE516+AG516</f>
        <v/>
      </c>
      <c r="AJ516" s="11" t="n">
        <v>0</v>
      </c>
      <c r="AK516" s="13" t="n">
        <v>0</v>
      </c>
      <c r="AL516" s="11" t="n">
        <v>0</v>
      </c>
      <c r="AM516" s="13" t="n">
        <v>0</v>
      </c>
      <c r="AN516" s="11" t="n">
        <v>0</v>
      </c>
      <c r="AO516" s="13" t="n">
        <v>0</v>
      </c>
      <c r="AP516" s="11" t="n">
        <v>0</v>
      </c>
      <c r="AQ516" s="13" t="n">
        <v>0</v>
      </c>
      <c r="AR516" s="11" t="n">
        <v>0</v>
      </c>
      <c r="AS516" s="13" t="n">
        <v>0</v>
      </c>
      <c r="AT516" s="11" t="n">
        <v>700</v>
      </c>
      <c r="AU516" s="13" t="n">
        <v>2152.509619848034</v>
      </c>
      <c r="AV516" s="11" t="n">
        <v>0</v>
      </c>
      <c r="AW516" s="13" t="n">
        <v>0</v>
      </c>
      <c r="AX516" s="11" t="n">
        <v>0</v>
      </c>
      <c r="AY516" s="13" t="n">
        <v>0</v>
      </c>
      <c r="AZ516" s="11" t="n">
        <v>0</v>
      </c>
      <c r="BA516" s="13" t="n">
        <v>0</v>
      </c>
      <c r="BB516" s="11" t="n">
        <v>0</v>
      </c>
      <c r="BC516" s="13" t="n">
        <v>0</v>
      </c>
      <c r="BD516" s="11" t="n">
        <v>0</v>
      </c>
      <c r="BE516" s="13" t="n">
        <v>0</v>
      </c>
      <c r="BF516" s="11" t="n">
        <v>0</v>
      </c>
      <c r="BG516" s="13" t="n">
        <v>0</v>
      </c>
      <c r="BH516" s="27">
        <f>AJ516+AL516+AN516+AP516+AR516+AT516+AV516+AX516+AZ516+BB516+BD516+BF516</f>
        <v/>
      </c>
      <c r="BI516" s="28">
        <f>AK516+AM516+AO516+AQ516+AS516+AU516+AW516+AY516+BA516+BC516+BE516+BG516</f>
        <v/>
      </c>
      <c r="BJ516" s="11">
        <f>BH516-AH516</f>
        <v/>
      </c>
      <c r="BK516" s="12">
        <f>IF(AH516&gt;0, BJ516/AH516, 0)</f>
        <v/>
      </c>
      <c r="BL516" s="13">
        <f>BI516-AI516</f>
        <v/>
      </c>
      <c r="BM516" s="12">
        <f>IF(AI516&gt;0, BL516/AI516, 0)</f>
        <v/>
      </c>
    </row>
    <row r="517">
      <c r="A517" s="19" t="inlineStr">
        <is>
          <t>García</t>
        </is>
      </c>
      <c r="B517" s="19" t="inlineStr">
        <is>
          <t>RUMANÍA</t>
        </is>
      </c>
      <c r="C517" s="19" t="inlineStr">
        <is>
          <t>SC MARCOSER S.R.L.</t>
        </is>
      </c>
      <c r="D517" s="10" t="inlineStr">
        <is>
          <t>Consolidado/estratégico</t>
        </is>
      </c>
      <c r="E517" s="10" t="inlineStr">
        <is>
          <t>AGXCR0020RO</t>
        </is>
      </c>
      <c r="F517" s="19" t="inlineStr">
        <is>
          <t>AGROXILATO-K, (0-5-20), 20 LtS.</t>
        </is>
      </c>
      <c r="G517" s="22" t="n">
        <v>20</v>
      </c>
      <c r="H517" s="13" t="n">
        <v>2.913909990128004</v>
      </c>
      <c r="I517" s="13" t="n">
        <v>3.037706590615372</v>
      </c>
      <c r="J517" s="11" t="n">
        <v>0</v>
      </c>
      <c r="K517" s="13" t="n">
        <v>0</v>
      </c>
      <c r="L517" s="11" t="n">
        <v>0</v>
      </c>
      <c r="M517" s="13" t="n">
        <v>0</v>
      </c>
      <c r="N517" s="11" t="n">
        <v>0</v>
      </c>
      <c r="O517" s="13" t="n">
        <v>0</v>
      </c>
      <c r="P517" s="11" t="n">
        <v>0</v>
      </c>
      <c r="Q517" s="13" t="n">
        <v>0</v>
      </c>
      <c r="R517" s="11" t="n">
        <v>0</v>
      </c>
      <c r="S517" s="13" t="n">
        <v>0</v>
      </c>
      <c r="T517" s="11" t="n">
        <v>0</v>
      </c>
      <c r="U517" s="13" t="n">
        <v>0</v>
      </c>
      <c r="V517" s="11" t="n">
        <v>633.1108314836565</v>
      </c>
      <c r="W517" s="13" t="n">
        <v>1867.676952876787</v>
      </c>
      <c r="X517" s="11" t="n">
        <v>0</v>
      </c>
      <c r="Y517" s="13" t="n">
        <v>0</v>
      </c>
      <c r="Z517" s="11" t="n">
        <v>0</v>
      </c>
      <c r="AA517" s="13" t="n">
        <v>0</v>
      </c>
      <c r="AB517" s="11" t="n">
        <v>0</v>
      </c>
      <c r="AC517" s="13" t="n">
        <v>0</v>
      </c>
      <c r="AD517" s="11" t="n">
        <v>640</v>
      </c>
      <c r="AE517" s="13" t="n">
        <v>1864.9</v>
      </c>
      <c r="AF517" s="11" t="n">
        <v>0</v>
      </c>
      <c r="AG517" s="13" t="n">
        <v>0</v>
      </c>
      <c r="AH517" s="25">
        <f>J517+L517+N517+P517+R517+T517+V517+X517+Z517+AB517+AD517+AF517</f>
        <v/>
      </c>
      <c r="AI517" s="26">
        <f>K517+M517+O517+Q517+S517+U517+W517+Y517+AA517+AC517+AE517+AG517</f>
        <v/>
      </c>
      <c r="AJ517" s="11" t="n">
        <v>0</v>
      </c>
      <c r="AK517" s="13" t="n">
        <v>0</v>
      </c>
      <c r="AL517" s="11" t="n">
        <v>0</v>
      </c>
      <c r="AM517" s="13" t="n">
        <v>0</v>
      </c>
      <c r="AN517" s="11" t="n">
        <v>0</v>
      </c>
      <c r="AO517" s="13" t="n">
        <v>0</v>
      </c>
      <c r="AP517" s="11" t="n">
        <v>0</v>
      </c>
      <c r="AQ517" s="13" t="n">
        <v>0</v>
      </c>
      <c r="AR517" s="11" t="n">
        <v>0</v>
      </c>
      <c r="AS517" s="13" t="n">
        <v>0</v>
      </c>
      <c r="AT517" s="11" t="n">
        <v>0</v>
      </c>
      <c r="AU517" s="13" t="n">
        <v>0</v>
      </c>
      <c r="AV517" s="11" t="n">
        <v>700</v>
      </c>
      <c r="AW517" s="13" t="n">
        <v>2152.509619848034</v>
      </c>
      <c r="AX517" s="11" t="n">
        <v>0</v>
      </c>
      <c r="AY517" s="13" t="n">
        <v>0</v>
      </c>
      <c r="AZ517" s="11" t="n">
        <v>0</v>
      </c>
      <c r="BA517" s="13" t="n">
        <v>0</v>
      </c>
      <c r="BB517" s="11" t="n">
        <v>0</v>
      </c>
      <c r="BC517" s="13" t="n">
        <v>0</v>
      </c>
      <c r="BD517" s="11" t="n">
        <v>660</v>
      </c>
      <c r="BE517" s="13" t="n">
        <v>1978.771343388871</v>
      </c>
      <c r="BF517" s="11" t="n">
        <v>0</v>
      </c>
      <c r="BG517" s="13" t="n">
        <v>0</v>
      </c>
      <c r="BH517" s="27">
        <f>AJ517+AL517+AN517+AP517+AR517+AT517+AV517+AX517+AZ517+BB517+BD517+BF517</f>
        <v/>
      </c>
      <c r="BI517" s="28">
        <f>AK517+AM517+AO517+AQ517+AS517+AU517+AW517+AY517+BA517+BC517+BE517+BG517</f>
        <v/>
      </c>
      <c r="BJ517" s="11">
        <f>BH517-AH517</f>
        <v/>
      </c>
      <c r="BK517" s="12">
        <f>IF(AH517&gt;0, BJ517/AH517, 0)</f>
        <v/>
      </c>
      <c r="BL517" s="13">
        <f>BI517-AI517</f>
        <v/>
      </c>
      <c r="BM517" s="12">
        <f>IF(AI517&gt;0, BL517/AI517, 0)</f>
        <v/>
      </c>
    </row>
    <row r="518">
      <c r="A518" s="19" t="inlineStr">
        <is>
          <t>García</t>
        </is>
      </c>
      <c r="B518" s="19" t="inlineStr">
        <is>
          <t>RUMANÍA</t>
        </is>
      </c>
      <c r="C518" s="19" t="inlineStr">
        <is>
          <t>SC MARCOSER S.R.L.</t>
        </is>
      </c>
      <c r="D518" s="10" t="inlineStr">
        <is>
          <t>Consolidado/estratégico</t>
        </is>
      </c>
      <c r="E518" s="10" t="inlineStr">
        <is>
          <t>AGXCR0200RO</t>
        </is>
      </c>
      <c r="F518" s="19" t="inlineStr">
        <is>
          <t>AGROXILATO-K</t>
        </is>
      </c>
      <c r="G518" s="22" t="n">
        <v>200</v>
      </c>
      <c r="H518" s="13" t="n">
        <v>2.87</v>
      </c>
      <c r="I518" s="13" t="n">
        <v>2.99162353944981</v>
      </c>
      <c r="J518" s="11" t="n">
        <v>0</v>
      </c>
      <c r="K518" s="13" t="n">
        <v>0</v>
      </c>
      <c r="L518" s="11" t="n">
        <v>0</v>
      </c>
      <c r="M518" s="13" t="n">
        <v>0</v>
      </c>
      <c r="N518" s="11" t="n">
        <v>197.8471348386427</v>
      </c>
      <c r="O518" s="13" t="n">
        <v>567.8212769869044</v>
      </c>
      <c r="P518" s="11" t="n">
        <v>0</v>
      </c>
      <c r="Q518" s="13" t="n">
        <v>0</v>
      </c>
      <c r="R518" s="11" t="n">
        <v>0</v>
      </c>
      <c r="S518" s="13" t="n">
        <v>0</v>
      </c>
      <c r="T518" s="11" t="n">
        <v>0</v>
      </c>
      <c r="U518" s="13" t="n">
        <v>0</v>
      </c>
      <c r="V518" s="11" t="n">
        <v>0</v>
      </c>
      <c r="W518" s="13" t="n">
        <v>0</v>
      </c>
      <c r="X518" s="11" t="n">
        <v>0</v>
      </c>
      <c r="Y518" s="13" t="n">
        <v>0</v>
      </c>
      <c r="Z518" s="11" t="n">
        <v>0</v>
      </c>
      <c r="AA518" s="13" t="n">
        <v>0</v>
      </c>
      <c r="AB518" s="11" t="n">
        <v>0</v>
      </c>
      <c r="AC518" s="13" t="n">
        <v>0</v>
      </c>
      <c r="AD518" s="11" t="n">
        <v>0</v>
      </c>
      <c r="AE518" s="13" t="n">
        <v>0</v>
      </c>
      <c r="AF518" s="11" t="n">
        <v>0</v>
      </c>
      <c r="AG518" s="13" t="n">
        <v>0</v>
      </c>
      <c r="AH518" s="25">
        <f>J518+L518+N518+P518+R518+T518+V518+X518+Z518+AB518+AD518+AF518</f>
        <v/>
      </c>
      <c r="AI518" s="26">
        <f>K518+M518+O518+Q518+S518+U518+W518+Y518+AA518+AC518+AE518+AG518</f>
        <v/>
      </c>
      <c r="AJ518" s="11" t="n">
        <v>0</v>
      </c>
      <c r="AK518" s="13" t="n">
        <v>0</v>
      </c>
      <c r="AL518" s="11" t="n">
        <v>0</v>
      </c>
      <c r="AM518" s="13" t="n">
        <v>0</v>
      </c>
      <c r="AN518" s="11" t="n">
        <v>200</v>
      </c>
      <c r="AO518" s="13" t="n">
        <v>598.324707889962</v>
      </c>
      <c r="AP518" s="11" t="n">
        <v>0</v>
      </c>
      <c r="AQ518" s="13" t="n">
        <v>0</v>
      </c>
      <c r="AR518" s="11" t="n">
        <v>0</v>
      </c>
      <c r="AS518" s="13" t="n">
        <v>0</v>
      </c>
      <c r="AT518" s="11" t="n">
        <v>0</v>
      </c>
      <c r="AU518" s="13" t="n">
        <v>0</v>
      </c>
      <c r="AV518" s="11" t="n">
        <v>0</v>
      </c>
      <c r="AW518" s="13" t="n">
        <v>0</v>
      </c>
      <c r="AX518" s="11" t="n">
        <v>0</v>
      </c>
      <c r="AY518" s="13" t="n">
        <v>0</v>
      </c>
      <c r="AZ518" s="11" t="n">
        <v>0</v>
      </c>
      <c r="BA518" s="13" t="n">
        <v>0</v>
      </c>
      <c r="BB518" s="11" t="n">
        <v>0</v>
      </c>
      <c r="BC518" s="13" t="n">
        <v>0</v>
      </c>
      <c r="BD518" s="11" t="n">
        <v>0</v>
      </c>
      <c r="BE518" s="13" t="n">
        <v>0</v>
      </c>
      <c r="BF518" s="11" t="n">
        <v>0</v>
      </c>
      <c r="BG518" s="13" t="n">
        <v>0</v>
      </c>
      <c r="BH518" s="27">
        <f>AJ518+AL518+AN518+AP518+AR518+AT518+AV518+AX518+AZ518+BB518+BD518+BF518</f>
        <v/>
      </c>
      <c r="BI518" s="28">
        <f>AK518+AM518+AO518+AQ518+AS518+AU518+AW518+AY518+BA518+BC518+BE518+BG518</f>
        <v/>
      </c>
      <c r="BJ518" s="11">
        <f>BH518-AH518</f>
        <v/>
      </c>
      <c r="BK518" s="12">
        <f>IF(AH518&gt;0, BJ518/AH518, 0)</f>
        <v/>
      </c>
      <c r="BL518" s="13">
        <f>BI518-AI518</f>
        <v/>
      </c>
      <c r="BM518" s="12">
        <f>IF(AI518&gt;0, BL518/AI518, 0)</f>
        <v/>
      </c>
    </row>
    <row r="519">
      <c r="A519" s="19" t="inlineStr">
        <is>
          <t>García</t>
        </is>
      </c>
      <c r="B519" s="19" t="inlineStr">
        <is>
          <t>RUMANÍA</t>
        </is>
      </c>
      <c r="C519" s="19" t="inlineStr">
        <is>
          <t>SC MARCOSER S.R.L.</t>
        </is>
      </c>
      <c r="D519" s="10" t="inlineStr">
        <is>
          <t>Consolidado/estratégico</t>
        </is>
      </c>
      <c r="E519" s="10" t="inlineStr">
        <is>
          <t>AGXCR1000RO</t>
        </is>
      </c>
      <c r="F519" s="19" t="inlineStr">
        <is>
          <t>AGROXILATO-K</t>
        </is>
      </c>
      <c r="G519" s="22" t="n">
        <v>1000</v>
      </c>
      <c r="H519" s="13" t="n">
        <v>2.6</v>
      </c>
      <c r="I519" s="13" t="n">
        <v>2.710181603682755</v>
      </c>
      <c r="J519" s="11" t="n">
        <v>0</v>
      </c>
      <c r="K519" s="13" t="n">
        <v>0</v>
      </c>
      <c r="L519" s="11" t="n">
        <v>0</v>
      </c>
      <c r="M519" s="13" t="n">
        <v>0</v>
      </c>
      <c r="N519" s="11" t="n">
        <v>989.2356741932132</v>
      </c>
      <c r="O519" s="13" t="n">
        <v>2572.012752902354</v>
      </c>
      <c r="P519" s="11" t="n">
        <v>0</v>
      </c>
      <c r="Q519" s="13" t="n">
        <v>0</v>
      </c>
      <c r="R519" s="11" t="n">
        <v>2967.70702257964</v>
      </c>
      <c r="S519" s="13" t="n">
        <v>7716.038258707064</v>
      </c>
      <c r="T519" s="11" t="n">
        <v>1978.471348386426</v>
      </c>
      <c r="U519" s="13" t="n">
        <v>5144.025505804709</v>
      </c>
      <c r="V519" s="11" t="n">
        <v>0</v>
      </c>
      <c r="W519" s="13" t="n">
        <v>0</v>
      </c>
      <c r="X519" s="11" t="n">
        <v>0</v>
      </c>
      <c r="Y519" s="13" t="n">
        <v>0</v>
      </c>
      <c r="Z519" s="11" t="n">
        <v>0</v>
      </c>
      <c r="AA519" s="13" t="n">
        <v>0</v>
      </c>
      <c r="AB519" s="11" t="n">
        <v>0</v>
      </c>
      <c r="AC519" s="13" t="n">
        <v>0</v>
      </c>
      <c r="AD519" s="11" t="n">
        <v>0</v>
      </c>
      <c r="AE519" s="13" t="n">
        <v>0</v>
      </c>
      <c r="AF519" s="11" t="n">
        <v>0</v>
      </c>
      <c r="AG519" s="13" t="n">
        <v>0</v>
      </c>
      <c r="AH519" s="25">
        <f>J519+L519+N519+P519+R519+T519+V519+X519+Z519+AB519+AD519+AF519</f>
        <v/>
      </c>
      <c r="AI519" s="26">
        <f>K519+M519+O519+Q519+S519+U519+W519+Y519+AA519+AC519+AE519+AG519</f>
        <v/>
      </c>
      <c r="AJ519" s="11" t="n">
        <v>0</v>
      </c>
      <c r="AK519" s="13" t="n">
        <v>0</v>
      </c>
      <c r="AL519" s="11" t="n">
        <v>0</v>
      </c>
      <c r="AM519" s="13" t="n">
        <v>0</v>
      </c>
      <c r="AN519" s="11" t="n">
        <v>1000</v>
      </c>
      <c r="AO519" s="13" t="n">
        <v>2710.181603682755</v>
      </c>
      <c r="AP519" s="11" t="n">
        <v>0</v>
      </c>
      <c r="AQ519" s="13" t="n">
        <v>0</v>
      </c>
      <c r="AR519" s="11" t="n">
        <v>3000</v>
      </c>
      <c r="AS519" s="13" t="n">
        <v>8130.544811048266</v>
      </c>
      <c r="AT519" s="11" t="n">
        <v>2000</v>
      </c>
      <c r="AU519" s="13" t="n">
        <v>5420.36320736551</v>
      </c>
      <c r="AV519" s="11" t="n">
        <v>0</v>
      </c>
      <c r="AW519" s="13" t="n">
        <v>0</v>
      </c>
      <c r="AX519" s="11" t="n">
        <v>0</v>
      </c>
      <c r="AY519" s="13" t="n">
        <v>0</v>
      </c>
      <c r="AZ519" s="11" t="n">
        <v>0</v>
      </c>
      <c r="BA519" s="13" t="n">
        <v>0</v>
      </c>
      <c r="BB519" s="11" t="n">
        <v>0</v>
      </c>
      <c r="BC519" s="13" t="n">
        <v>0</v>
      </c>
      <c r="BD519" s="11" t="n">
        <v>0</v>
      </c>
      <c r="BE519" s="13" t="n">
        <v>0</v>
      </c>
      <c r="BF519" s="11" t="n">
        <v>0</v>
      </c>
      <c r="BG519" s="13" t="n">
        <v>0</v>
      </c>
      <c r="BH519" s="27">
        <f>AJ519+AL519+AN519+AP519+AR519+AT519+AV519+AX519+AZ519+BB519+BD519+BF519</f>
        <v/>
      </c>
      <c r="BI519" s="28">
        <f>AK519+AM519+AO519+AQ519+AS519+AU519+AW519+AY519+BA519+BC519+BE519+BG519</f>
        <v/>
      </c>
      <c r="BJ519" s="11">
        <f>BH519-AH519</f>
        <v/>
      </c>
      <c r="BK519" s="12">
        <f>IF(AH519&gt;0, BJ519/AH519, 0)</f>
        <v/>
      </c>
      <c r="BL519" s="13">
        <f>BI519-AI519</f>
        <v/>
      </c>
      <c r="BM519" s="12">
        <f>IF(AI519&gt;0, BL519/AI519, 0)</f>
        <v/>
      </c>
    </row>
    <row r="520">
      <c r="A520" s="19" t="inlineStr">
        <is>
          <t>García</t>
        </is>
      </c>
      <c r="B520" s="19" t="inlineStr">
        <is>
          <t>RUMANÍA</t>
        </is>
      </c>
      <c r="C520" s="19" t="inlineStr">
        <is>
          <t>SC MARCOSER S.R.L.</t>
        </is>
      </c>
      <c r="D520" s="10" t="inlineStr">
        <is>
          <t>Consolidado/estratégico</t>
        </is>
      </c>
      <c r="E520" s="10" t="inlineStr">
        <is>
          <t>AGXCR1000RO</t>
        </is>
      </c>
      <c r="F520" s="19" t="inlineStr">
        <is>
          <t>AGROXILATO-K (0-5-20), 1000 Lts.</t>
        </is>
      </c>
      <c r="G520" s="22" t="n">
        <v>1000</v>
      </c>
      <c r="H520" s="13" t="n">
        <v>2.6</v>
      </c>
      <c r="I520" s="13" t="n">
        <v>2.710181603682755</v>
      </c>
      <c r="J520" s="11" t="n">
        <v>0</v>
      </c>
      <c r="K520" s="13" t="n">
        <v>0</v>
      </c>
      <c r="L520" s="11" t="n">
        <v>0</v>
      </c>
      <c r="M520" s="13" t="n">
        <v>0</v>
      </c>
      <c r="N520" s="11" t="n">
        <v>0</v>
      </c>
      <c r="O520" s="13" t="n">
        <v>0</v>
      </c>
      <c r="P520" s="11" t="n">
        <v>0</v>
      </c>
      <c r="Q520" s="13" t="n">
        <v>0</v>
      </c>
      <c r="R520" s="11" t="n">
        <v>989.2356741932132</v>
      </c>
      <c r="S520" s="13" t="n">
        <v>2572.012752902354</v>
      </c>
      <c r="T520" s="11" t="n">
        <v>0</v>
      </c>
      <c r="U520" s="13" t="n">
        <v>0</v>
      </c>
      <c r="V520" s="11" t="n">
        <v>0</v>
      </c>
      <c r="W520" s="13" t="n">
        <v>0</v>
      </c>
      <c r="X520" s="11" t="n">
        <v>0</v>
      </c>
      <c r="Y520" s="13" t="n">
        <v>0</v>
      </c>
      <c r="Z520" s="11" t="n">
        <v>0</v>
      </c>
      <c r="AA520" s="13" t="n">
        <v>0</v>
      </c>
      <c r="AB520" s="11" t="n">
        <v>0</v>
      </c>
      <c r="AC520" s="13" t="n">
        <v>0</v>
      </c>
      <c r="AD520" s="11" t="n">
        <v>1000</v>
      </c>
      <c r="AE520" s="13" t="n">
        <v>2600</v>
      </c>
      <c r="AF520" s="11" t="n">
        <v>0</v>
      </c>
      <c r="AG520" s="13" t="n">
        <v>0</v>
      </c>
      <c r="AH520" s="25">
        <f>J520+L520+N520+P520+R520+T520+V520+X520+Z520+AB520+AD520+AF520</f>
        <v/>
      </c>
      <c r="AI520" s="26">
        <f>K520+M520+O520+Q520+S520+U520+W520+Y520+AA520+AC520+AE520+AG520</f>
        <v/>
      </c>
      <c r="AJ520" s="11" t="n">
        <v>0</v>
      </c>
      <c r="AK520" s="13" t="n">
        <v>0</v>
      </c>
      <c r="AL520" s="11" t="n">
        <v>0</v>
      </c>
      <c r="AM520" s="13" t="n">
        <v>0</v>
      </c>
      <c r="AN520" s="11" t="n">
        <v>0</v>
      </c>
      <c r="AO520" s="13" t="n">
        <v>0</v>
      </c>
      <c r="AP520" s="11" t="n">
        <v>0</v>
      </c>
      <c r="AQ520" s="13" t="n">
        <v>0</v>
      </c>
      <c r="AR520" s="11" t="n">
        <v>1000</v>
      </c>
      <c r="AS520" s="13" t="n">
        <v>2710.181603682755</v>
      </c>
      <c r="AT520" s="11" t="n">
        <v>0</v>
      </c>
      <c r="AU520" s="13" t="n">
        <v>0</v>
      </c>
      <c r="AV520" s="11" t="n">
        <v>0</v>
      </c>
      <c r="AW520" s="13" t="n">
        <v>0</v>
      </c>
      <c r="AX520" s="11" t="n">
        <v>0</v>
      </c>
      <c r="AY520" s="13" t="n">
        <v>0</v>
      </c>
      <c r="AZ520" s="11" t="n">
        <v>0</v>
      </c>
      <c r="BA520" s="13" t="n">
        <v>0</v>
      </c>
      <c r="BB520" s="11" t="n">
        <v>0</v>
      </c>
      <c r="BC520" s="13" t="n">
        <v>0</v>
      </c>
      <c r="BD520" s="11" t="n">
        <v>1000</v>
      </c>
      <c r="BE520" s="13" t="n">
        <v>2710.181603682755</v>
      </c>
      <c r="BF520" s="11" t="n">
        <v>0</v>
      </c>
      <c r="BG520" s="13" t="n">
        <v>0</v>
      </c>
      <c r="BH520" s="27">
        <f>AJ520+AL520+AN520+AP520+AR520+AT520+AV520+AX520+AZ520+BB520+BD520+BF520</f>
        <v/>
      </c>
      <c r="BI520" s="28">
        <f>AK520+AM520+AO520+AQ520+AS520+AU520+AW520+AY520+BA520+BC520+BE520+BG520</f>
        <v/>
      </c>
      <c r="BJ520" s="11">
        <f>BH520-AH520</f>
        <v/>
      </c>
      <c r="BK520" s="12">
        <f>IF(AH520&gt;0, BJ520/AH520, 0)</f>
        <v/>
      </c>
      <c r="BL520" s="13">
        <f>BI520-AI520</f>
        <v/>
      </c>
      <c r="BM520" s="12">
        <f>IF(AI520&gt;0, BL520/AI520, 0)</f>
        <v/>
      </c>
    </row>
    <row r="521">
      <c r="A521" s="19" t="inlineStr">
        <is>
          <t>García</t>
        </is>
      </c>
      <c r="B521" s="19" t="inlineStr">
        <is>
          <t>RUMANÍA</t>
        </is>
      </c>
      <c r="C521" s="19" t="inlineStr">
        <is>
          <t>SC MARCOSER S.R.L.</t>
        </is>
      </c>
      <c r="D521" s="10" t="inlineStr">
        <is>
          <t>Consolidado/estratégico</t>
        </is>
      </c>
      <c r="E521" s="10" t="inlineStr">
        <is>
          <t>AGXKAE0001RO</t>
        </is>
      </c>
      <c r="F521" s="19" t="inlineStr">
        <is>
          <t>BIOCULTURE POTASIO</t>
        </is>
      </c>
      <c r="G521" s="22" t="n">
        <v>1</v>
      </c>
      <c r="H521" s="13" t="n">
        <v>4.919999999999999</v>
      </c>
      <c r="I521" s="13" t="n">
        <v>5.128497496199674</v>
      </c>
      <c r="J521" s="11" t="n">
        <v>0</v>
      </c>
      <c r="K521" s="13" t="n">
        <v>0</v>
      </c>
      <c r="L521" s="11" t="n">
        <v>0</v>
      </c>
      <c r="M521" s="13" t="n">
        <v>0</v>
      </c>
      <c r="N521" s="11" t="n">
        <v>0</v>
      </c>
      <c r="O521" s="13" t="n">
        <v>0</v>
      </c>
      <c r="P521" s="11" t="n">
        <v>0</v>
      </c>
      <c r="Q521" s="13" t="n">
        <v>0</v>
      </c>
      <c r="R521" s="11" t="n">
        <v>652.8955449675208</v>
      </c>
      <c r="S521" s="13" t="n">
        <v>3212.246081240202</v>
      </c>
      <c r="T521" s="11" t="n">
        <v>0</v>
      </c>
      <c r="U521" s="13" t="n">
        <v>0</v>
      </c>
      <c r="V521" s="11" t="n">
        <v>0</v>
      </c>
      <c r="W521" s="13" t="n">
        <v>0</v>
      </c>
      <c r="X521" s="11" t="n">
        <v>0</v>
      </c>
      <c r="Y521" s="13" t="n">
        <v>0</v>
      </c>
      <c r="Z521" s="11" t="n">
        <v>0</v>
      </c>
      <c r="AA521" s="13" t="n">
        <v>0</v>
      </c>
      <c r="AB521" s="11" t="n">
        <v>396</v>
      </c>
      <c r="AC521" s="13" t="n">
        <v>1948.32</v>
      </c>
      <c r="AD521" s="11" t="n">
        <v>0</v>
      </c>
      <c r="AE521" s="13" t="n">
        <v>0</v>
      </c>
      <c r="AF521" s="11" t="n">
        <v>0</v>
      </c>
      <c r="AG521" s="13" t="n">
        <v>0</v>
      </c>
      <c r="AH521" s="25" t="n">
        <v>1048.895544967521</v>
      </c>
      <c r="AI521" s="26" t="n">
        <v>5160.57</v>
      </c>
      <c r="AJ521" s="11" t="n">
        <v>0</v>
      </c>
      <c r="AK521" s="13" t="n">
        <v>0</v>
      </c>
      <c r="AL521" s="11" t="n">
        <v>0</v>
      </c>
      <c r="AM521" s="13" t="n">
        <v>0</v>
      </c>
      <c r="AN521" s="11" t="n">
        <v>0</v>
      </c>
      <c r="AO521" s="13" t="n">
        <v>0</v>
      </c>
      <c r="AP521" s="11" t="n">
        <v>0</v>
      </c>
      <c r="AQ521" s="13" t="n">
        <v>0</v>
      </c>
      <c r="AR521" s="11" t="n">
        <v>788</v>
      </c>
      <c r="AS521" s="13" t="n">
        <v>4041.256027005343</v>
      </c>
      <c r="AT521" s="11" t="n">
        <v>0</v>
      </c>
      <c r="AU521" s="13" t="n">
        <v>0</v>
      </c>
      <c r="AV521" s="11" t="n">
        <v>0</v>
      </c>
      <c r="AW521" s="13" t="n">
        <v>0</v>
      </c>
      <c r="AX521" s="11" t="n">
        <v>0</v>
      </c>
      <c r="AY521" s="13" t="n">
        <v>0</v>
      </c>
      <c r="AZ521" s="11" t="n">
        <v>0</v>
      </c>
      <c r="BA521" s="13" t="n">
        <v>0</v>
      </c>
      <c r="BB521" s="11" t="n">
        <v>0</v>
      </c>
      <c r="BC521" s="13" t="n">
        <v>0</v>
      </c>
      <c r="BD521" s="11" t="n">
        <v>0</v>
      </c>
      <c r="BE521" s="13" t="n">
        <v>0</v>
      </c>
      <c r="BF521" s="11" t="n">
        <v>0</v>
      </c>
      <c r="BG521" s="13" t="n">
        <v>0</v>
      </c>
      <c r="BH521" s="27">
        <f>AJ521+AL521+AN521+AP521+AR521+AT521+AV521+AX521+AZ521+BB521+BD521+BF521</f>
        <v/>
      </c>
      <c r="BI521" s="28">
        <f>AK521+AM521+AO521+AQ521+AS521+AU521+AW521+AY521+BA521+BC521+BE521+BG521</f>
        <v/>
      </c>
      <c r="BJ521" s="11">
        <f>BH521-AH521</f>
        <v/>
      </c>
      <c r="BK521" s="12">
        <f>IF(AH521&gt;0, BJ521/AH521, 0)</f>
        <v/>
      </c>
      <c r="BL521" s="13">
        <f>BI521-AI521</f>
        <v/>
      </c>
      <c r="BM521" s="12">
        <f>IF(AI521&gt;0, BL521/AI521, 0)</f>
        <v/>
      </c>
    </row>
    <row r="522">
      <c r="A522" s="19" t="inlineStr">
        <is>
          <t>García</t>
        </is>
      </c>
      <c r="B522" s="19" t="inlineStr">
        <is>
          <t>RUMANÍA</t>
        </is>
      </c>
      <c r="C522" s="19" t="inlineStr">
        <is>
          <t>SC MARCOSER S.R.L.</t>
        </is>
      </c>
      <c r="D522" s="10" t="inlineStr">
        <is>
          <t>Consolidado/estratégico</t>
        </is>
      </c>
      <c r="E522" s="10" t="inlineStr">
        <is>
          <t>AN0020RO</t>
        </is>
      </c>
      <c r="F522" s="19" t="inlineStr">
        <is>
          <t>ALCAPLANT NEW</t>
        </is>
      </c>
      <c r="G522" s="22" t="n">
        <v>20</v>
      </c>
      <c r="H522" s="13" t="n">
        <v>1.61</v>
      </c>
      <c r="I522" s="13" t="n">
        <v>1.678227839203552</v>
      </c>
      <c r="J522" s="11" t="n">
        <v>3264.477724837604</v>
      </c>
      <c r="K522" s="13" t="n">
        <v>5255.809136988541</v>
      </c>
      <c r="L522" s="11" t="n">
        <v>0</v>
      </c>
      <c r="M522" s="13" t="n">
        <v>0</v>
      </c>
      <c r="N522" s="11" t="n">
        <v>1088.159241612535</v>
      </c>
      <c r="O522" s="13" t="n">
        <v>1751.936378996181</v>
      </c>
      <c r="P522" s="11" t="n">
        <v>0</v>
      </c>
      <c r="Q522" s="13" t="n">
        <v>0</v>
      </c>
      <c r="R522" s="11" t="n">
        <v>0</v>
      </c>
      <c r="S522" s="13" t="n">
        <v>0</v>
      </c>
      <c r="T522" s="11" t="n">
        <v>3264.477724837604</v>
      </c>
      <c r="U522" s="13" t="n">
        <v>5255.809136988541</v>
      </c>
      <c r="V522" s="11" t="n">
        <v>0</v>
      </c>
      <c r="W522" s="13" t="n">
        <v>0</v>
      </c>
      <c r="X522" s="11" t="n">
        <v>0</v>
      </c>
      <c r="Y522" s="13" t="n">
        <v>0</v>
      </c>
      <c r="Z522" s="11" t="n">
        <v>0</v>
      </c>
      <c r="AA522" s="13" t="n">
        <v>0</v>
      </c>
      <c r="AB522" s="11" t="n">
        <v>0</v>
      </c>
      <c r="AC522" s="13" t="n">
        <v>0</v>
      </c>
      <c r="AD522" s="11" t="n">
        <v>0</v>
      </c>
      <c r="AE522" s="13" t="n">
        <v>0</v>
      </c>
      <c r="AF522" s="11" t="n">
        <v>0</v>
      </c>
      <c r="AG522" s="13" t="n">
        <v>0</v>
      </c>
      <c r="AH522" s="25">
        <f>J522+L522+N522+P522+R522+T522+V522+X522+Z522+AB522+AD522+AF522</f>
        <v/>
      </c>
      <c r="AI522" s="26">
        <f>K522+M522+O522+Q522+S522+U522+W522+Y522+AA522+AC522+AE522+AG522</f>
        <v/>
      </c>
      <c r="AJ522" s="11" t="n">
        <v>3600</v>
      </c>
      <c r="AK522" s="13" t="n">
        <v>6041.620221132786</v>
      </c>
      <c r="AL522" s="11" t="n">
        <v>0</v>
      </c>
      <c r="AM522" s="13" t="n">
        <v>0</v>
      </c>
      <c r="AN522" s="11" t="n">
        <v>1200</v>
      </c>
      <c r="AO522" s="13" t="n">
        <v>2013.873407044263</v>
      </c>
      <c r="AP522" s="11" t="n">
        <v>0</v>
      </c>
      <c r="AQ522" s="13" t="n">
        <v>0</v>
      </c>
      <c r="AR522" s="11" t="n">
        <v>0</v>
      </c>
      <c r="AS522" s="13" t="n">
        <v>0</v>
      </c>
      <c r="AT522" s="11" t="n">
        <v>3600</v>
      </c>
      <c r="AU522" s="13" t="n">
        <v>6041.620221132786</v>
      </c>
      <c r="AV522" s="11" t="n">
        <v>0</v>
      </c>
      <c r="AW522" s="13" t="n">
        <v>0</v>
      </c>
      <c r="AX522" s="11" t="n">
        <v>0</v>
      </c>
      <c r="AY522" s="13" t="n">
        <v>0</v>
      </c>
      <c r="AZ522" s="11" t="n">
        <v>0</v>
      </c>
      <c r="BA522" s="13" t="n">
        <v>0</v>
      </c>
      <c r="BB522" s="11" t="n">
        <v>0</v>
      </c>
      <c r="BC522" s="13" t="n">
        <v>0</v>
      </c>
      <c r="BD522" s="11" t="n">
        <v>0</v>
      </c>
      <c r="BE522" s="13" t="n">
        <v>0</v>
      </c>
      <c r="BF522" s="11" t="n">
        <v>0</v>
      </c>
      <c r="BG522" s="13" t="n">
        <v>0</v>
      </c>
      <c r="BH522" s="27">
        <f>AJ522+AL522+AN522+AP522+AR522+AT522+AV522+AX522+AZ522+BB522+BD522+BF522</f>
        <v/>
      </c>
      <c r="BI522" s="28">
        <f>AK522+AM522+AO522+AQ522+AS522+AU522+AW522+AY522+BA522+BC522+BE522+BG522</f>
        <v/>
      </c>
      <c r="BJ522" s="11">
        <f>BH522-AH522</f>
        <v/>
      </c>
      <c r="BK522" s="12">
        <f>IF(AH522&gt;0, BJ522/AH522, 0)</f>
        <v/>
      </c>
      <c r="BL522" s="13">
        <f>BI522-AI522</f>
        <v/>
      </c>
      <c r="BM522" s="12">
        <f>IF(AI522&gt;0, BL522/AI522, 0)</f>
        <v/>
      </c>
    </row>
    <row r="523">
      <c r="A523" s="19" t="inlineStr">
        <is>
          <t>García</t>
        </is>
      </c>
      <c r="B523" s="19" t="inlineStr">
        <is>
          <t>RUMANÍA</t>
        </is>
      </c>
      <c r="C523" s="19" t="inlineStr">
        <is>
          <t>SC MARCOSER S.R.L.</t>
        </is>
      </c>
      <c r="D523" s="10" t="inlineStr">
        <is>
          <t>Consolidado/estratégico</t>
        </is>
      </c>
      <c r="E523" s="10" t="inlineStr">
        <is>
          <t>AN0020RO</t>
        </is>
      </c>
      <c r="F523" s="19" t="inlineStr">
        <is>
          <t>ALCAPLANT NEW, 20 KG</t>
        </is>
      </c>
      <c r="G523" s="22" t="n">
        <v>20</v>
      </c>
      <c r="H523" s="13" t="n">
        <v>1.57538927218357</v>
      </c>
      <c r="I523" s="13" t="n">
        <v>1.64217865482584</v>
      </c>
      <c r="J523" s="11" t="n">
        <v>0</v>
      </c>
      <c r="K523" s="13" t="n">
        <v>0</v>
      </c>
      <c r="L523" s="11" t="n">
        <v>0</v>
      </c>
      <c r="M523" s="13" t="n">
        <v>0</v>
      </c>
      <c r="N523" s="11" t="n">
        <v>0</v>
      </c>
      <c r="O523" s="13" t="n">
        <v>0</v>
      </c>
      <c r="P523" s="11" t="n">
        <v>0</v>
      </c>
      <c r="Q523" s="13" t="n">
        <v>0</v>
      </c>
      <c r="R523" s="11" t="n">
        <v>1088.159241612535</v>
      </c>
      <c r="S523" s="13" t="n">
        <v>1751.936378996181</v>
      </c>
      <c r="T523" s="11" t="n">
        <v>1088.159241612535</v>
      </c>
      <c r="U523" s="13" t="n">
        <v>1686.646824499428</v>
      </c>
      <c r="V523" s="11" t="n">
        <v>0</v>
      </c>
      <c r="W523" s="13" t="n">
        <v>0</v>
      </c>
      <c r="X523" s="11" t="n">
        <v>0</v>
      </c>
      <c r="Y523" s="13" t="n">
        <v>0</v>
      </c>
      <c r="Z523" s="11" t="n">
        <v>0</v>
      </c>
      <c r="AA523" s="13" t="n">
        <v>0</v>
      </c>
      <c r="AB523" s="11" t="n">
        <v>0</v>
      </c>
      <c r="AC523" s="13" t="n">
        <v>0</v>
      </c>
      <c r="AD523" s="11" t="n">
        <v>1100</v>
      </c>
      <c r="AE523" s="13" t="n">
        <v>1732.93</v>
      </c>
      <c r="AF523" s="11" t="n">
        <v>0</v>
      </c>
      <c r="AG523" s="13" t="n">
        <v>0</v>
      </c>
      <c r="AH523" s="25">
        <f>J523+L523+N523+P523+R523+T523+V523+X523+Z523+AB523+AD523+AF523</f>
        <v/>
      </c>
      <c r="AI523" s="26">
        <f>K523+M523+O523+Q523+S523+U523+W523+Y523+AA523+AC523+AE523+AG523</f>
        <v/>
      </c>
      <c r="AJ523" s="11" t="n">
        <v>0</v>
      </c>
      <c r="AK523" s="13" t="n">
        <v>0</v>
      </c>
      <c r="AL523" s="11" t="n">
        <v>0</v>
      </c>
      <c r="AM523" s="13" t="n">
        <v>0</v>
      </c>
      <c r="AN523" s="11" t="n">
        <v>0</v>
      </c>
      <c r="AO523" s="13" t="n">
        <v>0</v>
      </c>
      <c r="AP523" s="11" t="n">
        <v>0</v>
      </c>
      <c r="AQ523" s="13" t="n">
        <v>0</v>
      </c>
      <c r="AR523" s="11" t="n">
        <v>1200</v>
      </c>
      <c r="AS523" s="13" t="n">
        <v>2013.873407044263</v>
      </c>
      <c r="AT523" s="11" t="n">
        <v>1200</v>
      </c>
      <c r="AU523" s="13" t="n">
        <v>1938.822224173048</v>
      </c>
      <c r="AV523" s="11" t="n">
        <v>0</v>
      </c>
      <c r="AW523" s="13" t="n">
        <v>0</v>
      </c>
      <c r="AX523" s="11" t="n">
        <v>0</v>
      </c>
      <c r="AY523" s="13" t="n">
        <v>0</v>
      </c>
      <c r="AZ523" s="11" t="n">
        <v>0</v>
      </c>
      <c r="BA523" s="13" t="n">
        <v>0</v>
      </c>
      <c r="BB523" s="11" t="n">
        <v>0</v>
      </c>
      <c r="BC523" s="13" t="n">
        <v>0</v>
      </c>
      <c r="BD523" s="11" t="n">
        <v>1140</v>
      </c>
      <c r="BE523" s="13" t="n">
        <v>1860.616806866163</v>
      </c>
      <c r="BF523" s="11" t="n">
        <v>0</v>
      </c>
      <c r="BG523" s="13" t="n">
        <v>0</v>
      </c>
      <c r="BH523" s="27">
        <f>AJ523+AL523+AN523+AP523+AR523+AT523+AV523+AX523+AZ523+BB523+BD523+BF523</f>
        <v/>
      </c>
      <c r="BI523" s="28">
        <f>AK523+AM523+AO523+AQ523+AS523+AU523+AW523+AY523+BA523+BC523+BE523+BG523</f>
        <v/>
      </c>
      <c r="BJ523" s="11">
        <f>BH523-AH523</f>
        <v/>
      </c>
      <c r="BK523" s="12">
        <f>IF(AH523&gt;0, BJ523/AH523, 0)</f>
        <v/>
      </c>
      <c r="BL523" s="13">
        <f>BI523-AI523</f>
        <v/>
      </c>
      <c r="BM523" s="12">
        <f>IF(AI523&gt;0, BL523/AI523, 0)</f>
        <v/>
      </c>
    </row>
    <row r="524">
      <c r="A524" s="19" t="inlineStr">
        <is>
          <t>García</t>
        </is>
      </c>
      <c r="B524" s="19" t="inlineStr">
        <is>
          <t>RUMANÍA</t>
        </is>
      </c>
      <c r="C524" s="19" t="inlineStr">
        <is>
          <t>SC MARCOSER S.R.L.</t>
        </is>
      </c>
      <c r="D524" s="10" t="inlineStr">
        <is>
          <t>Consolidado/estratégico</t>
        </is>
      </c>
      <c r="E524" s="10" t="inlineStr">
        <is>
          <t>AO0005RO</t>
        </is>
      </c>
      <c r="F524" s="19" t="inlineStr">
        <is>
          <t>ALCAPLANT OMRI, 5 KG</t>
        </is>
      </c>
      <c r="G524" s="22" t="n">
        <v>5</v>
      </c>
      <c r="H524" s="13" t="n">
        <v>1.96</v>
      </c>
      <c r="I524" s="13" t="n">
        <v>2.043059978160847</v>
      </c>
      <c r="J524" s="11" t="n">
        <v>0</v>
      </c>
      <c r="K524" s="13" t="n">
        <v>0</v>
      </c>
      <c r="L524" s="11" t="n">
        <v>0</v>
      </c>
      <c r="M524" s="13" t="n">
        <v>0</v>
      </c>
      <c r="N524" s="11" t="n">
        <v>0</v>
      </c>
      <c r="O524" s="13" t="n">
        <v>0</v>
      </c>
      <c r="P524" s="11" t="n">
        <v>0</v>
      </c>
      <c r="Q524" s="13" t="n">
        <v>0</v>
      </c>
      <c r="R524" s="11" t="n">
        <v>0</v>
      </c>
      <c r="S524" s="13" t="n">
        <v>0</v>
      </c>
      <c r="T524" s="11" t="n">
        <v>0</v>
      </c>
      <c r="U524" s="13" t="n">
        <v>0</v>
      </c>
      <c r="V524" s="11" t="n">
        <v>2176.318483225069</v>
      </c>
      <c r="W524" s="13" t="n">
        <v>4265.584227121136</v>
      </c>
      <c r="X524" s="11" t="n">
        <v>0</v>
      </c>
      <c r="Y524" s="13" t="n">
        <v>0</v>
      </c>
      <c r="Z524" s="11" t="n">
        <v>0</v>
      </c>
      <c r="AA524" s="13" t="n">
        <v>0</v>
      </c>
      <c r="AB524" s="11" t="n">
        <v>0</v>
      </c>
      <c r="AC524" s="13" t="n">
        <v>0</v>
      </c>
      <c r="AD524" s="11" t="n">
        <v>0</v>
      </c>
      <c r="AE524" s="13" t="n">
        <v>0</v>
      </c>
      <c r="AF524" s="11" t="n">
        <v>0</v>
      </c>
      <c r="AG524" s="13" t="n">
        <v>0</v>
      </c>
      <c r="AH524" s="25">
        <f>J524+L524+N524+P524+R524+T524+V524+X524+Z524+AB524+AD524+AF524</f>
        <v/>
      </c>
      <c r="AI524" s="26">
        <f>K524+M524+O524+Q524+S524+U524+W524+Y524+AA524+AC524+AE524+AG524</f>
        <v/>
      </c>
      <c r="AJ524" s="11" t="n">
        <v>0</v>
      </c>
      <c r="AK524" s="13" t="n">
        <v>0</v>
      </c>
      <c r="AL524" s="11" t="n">
        <v>0</v>
      </c>
      <c r="AM524" s="13" t="n">
        <v>0</v>
      </c>
      <c r="AN524" s="11" t="n">
        <v>0</v>
      </c>
      <c r="AO524" s="13" t="n">
        <v>0</v>
      </c>
      <c r="AP524" s="11" t="n">
        <v>0</v>
      </c>
      <c r="AQ524" s="13" t="n">
        <v>0</v>
      </c>
      <c r="AR524" s="11" t="n">
        <v>0</v>
      </c>
      <c r="AS524" s="13" t="n">
        <v>0</v>
      </c>
      <c r="AT524" s="11" t="n">
        <v>0</v>
      </c>
      <c r="AU524" s="13" t="n">
        <v>0</v>
      </c>
      <c r="AV524" s="11" t="n">
        <v>2400</v>
      </c>
      <c r="AW524" s="13" t="n">
        <v>4903.343947586031</v>
      </c>
      <c r="AX524" s="11" t="n">
        <v>0</v>
      </c>
      <c r="AY524" s="13" t="n">
        <v>0</v>
      </c>
      <c r="AZ524" s="11" t="n">
        <v>0</v>
      </c>
      <c r="BA524" s="13" t="n">
        <v>0</v>
      </c>
      <c r="BB524" s="11" t="n">
        <v>0</v>
      </c>
      <c r="BC524" s="13" t="n">
        <v>0</v>
      </c>
      <c r="BD524" s="11" t="n">
        <v>0</v>
      </c>
      <c r="BE524" s="13" t="n">
        <v>0</v>
      </c>
      <c r="BF524" s="11" t="n">
        <v>0</v>
      </c>
      <c r="BG524" s="13" t="n">
        <v>0</v>
      </c>
      <c r="BH524" s="27">
        <f>AJ524+AL524+AN524+AP524+AR524+AT524+AV524+AX524+AZ524+BB524+BD524+BF524</f>
        <v/>
      </c>
      <c r="BI524" s="28">
        <f>AK524+AM524+AO524+AQ524+AS524+AU524+AW524+AY524+BA524+BC524+BE524+BG524</f>
        <v/>
      </c>
      <c r="BJ524" s="11">
        <f>BH524-AH524</f>
        <v/>
      </c>
      <c r="BK524" s="12">
        <f>IF(AH524&gt;0, BJ524/AH524, 0)</f>
        <v/>
      </c>
      <c r="BL524" s="13">
        <f>BI524-AI524</f>
        <v/>
      </c>
      <c r="BM524" s="12">
        <f>IF(AI524&gt;0, BL524/AI524, 0)</f>
        <v/>
      </c>
    </row>
    <row r="525">
      <c r="A525" s="19" t="inlineStr">
        <is>
          <t>García</t>
        </is>
      </c>
      <c r="B525" s="19" t="inlineStr">
        <is>
          <t>RUMANÍA</t>
        </is>
      </c>
      <c r="C525" s="19" t="inlineStr">
        <is>
          <t>SC MARCOSER S.R.L.</t>
        </is>
      </c>
      <c r="D525" s="10" t="inlineStr">
        <is>
          <t>Consolidado/estratégico</t>
        </is>
      </c>
      <c r="E525" s="10" t="inlineStr">
        <is>
          <t>AVAN0001RO</t>
        </is>
      </c>
      <c r="F525" s="19" t="inlineStr">
        <is>
          <t>FLORAMEC AVANCE</t>
        </is>
      </c>
      <c r="G525" s="22" t="n">
        <v>1</v>
      </c>
      <c r="H525" s="13" t="n">
        <v>5.969999999999999</v>
      </c>
      <c r="I525" s="13" t="n">
        <v>6.222993913071556</v>
      </c>
      <c r="J525" s="11" t="n">
        <v>652.8955449675208</v>
      </c>
      <c r="K525" s="13" t="n">
        <v>3897.786403456098</v>
      </c>
      <c r="L525" s="11" t="n">
        <v>652.8955449675208</v>
      </c>
      <c r="M525" s="13" t="n">
        <v>3897.786403456098</v>
      </c>
      <c r="N525" s="11" t="n">
        <v>0</v>
      </c>
      <c r="O525" s="13" t="n">
        <v>0</v>
      </c>
      <c r="P525" s="11" t="n">
        <v>0</v>
      </c>
      <c r="Q525" s="13" t="n">
        <v>0</v>
      </c>
      <c r="R525" s="11" t="n">
        <v>0</v>
      </c>
      <c r="S525" s="13" t="n">
        <v>0</v>
      </c>
      <c r="T525" s="11" t="n">
        <v>1305.791089935042</v>
      </c>
      <c r="U525" s="13" t="n">
        <v>7795.572806912197</v>
      </c>
      <c r="V525" s="11" t="n">
        <v>0</v>
      </c>
      <c r="W525" s="13" t="n">
        <v>0</v>
      </c>
      <c r="X525" s="11" t="n">
        <v>0</v>
      </c>
      <c r="Y525" s="13" t="n">
        <v>0</v>
      </c>
      <c r="Z525" s="11" t="n">
        <v>0</v>
      </c>
      <c r="AA525" s="13" t="n">
        <v>0</v>
      </c>
      <c r="AB525" s="11" t="n">
        <v>0</v>
      </c>
      <c r="AC525" s="13" t="n">
        <v>0</v>
      </c>
      <c r="AD525" s="11" t="n">
        <v>0</v>
      </c>
      <c r="AE525" s="13" t="n">
        <v>0</v>
      </c>
      <c r="AF525" s="11" t="n">
        <v>0</v>
      </c>
      <c r="AG525" s="13" t="n">
        <v>0</v>
      </c>
      <c r="AH525" s="25">
        <f>J525+L525+N525+P525+R525+T525+V525+X525+Z525+AB525+AD525+AF525</f>
        <v/>
      </c>
      <c r="AI525" s="26">
        <f>K525+M525+O525+Q525+S525+U525+W525+Y525+AA525+AC525+AE525+AG525</f>
        <v/>
      </c>
      <c r="AJ525" s="11" t="n">
        <v>788</v>
      </c>
      <c r="AK525" s="13" t="n">
        <v>4903.719203500385</v>
      </c>
      <c r="AL525" s="11" t="n">
        <v>788</v>
      </c>
      <c r="AM525" s="13" t="n">
        <v>4903.719203500385</v>
      </c>
      <c r="AN525" s="11" t="n">
        <v>0</v>
      </c>
      <c r="AO525" s="13" t="n">
        <v>0</v>
      </c>
      <c r="AP525" s="11" t="n">
        <v>0</v>
      </c>
      <c r="AQ525" s="13" t="n">
        <v>0</v>
      </c>
      <c r="AR525" s="11" t="n">
        <v>0</v>
      </c>
      <c r="AS525" s="13" t="n">
        <v>0</v>
      </c>
      <c r="AT525" s="11" t="n">
        <v>1577</v>
      </c>
      <c r="AU525" s="13" t="n">
        <v>9813.661400913843</v>
      </c>
      <c r="AV525" s="11" t="n">
        <v>0</v>
      </c>
      <c r="AW525" s="13" t="n">
        <v>0</v>
      </c>
      <c r="AX525" s="11" t="n">
        <v>0</v>
      </c>
      <c r="AY525" s="13" t="n">
        <v>0</v>
      </c>
      <c r="AZ525" s="11" t="n">
        <v>0</v>
      </c>
      <c r="BA525" s="13" t="n">
        <v>0</v>
      </c>
      <c r="BB525" s="11" t="n">
        <v>0</v>
      </c>
      <c r="BC525" s="13" t="n">
        <v>0</v>
      </c>
      <c r="BD525" s="11" t="n">
        <v>0</v>
      </c>
      <c r="BE525" s="13" t="n">
        <v>0</v>
      </c>
      <c r="BF525" s="11" t="n">
        <v>0</v>
      </c>
      <c r="BG525" s="13" t="n">
        <v>0</v>
      </c>
      <c r="BH525" s="27">
        <f>AJ525+AL525+AN525+AP525+AR525+AT525+AV525+AX525+AZ525+BB525+BD525+BF525</f>
        <v/>
      </c>
      <c r="BI525" s="28">
        <f>AK525+AM525+AO525+AQ525+AS525+AU525+AW525+AY525+BA525+BC525+BE525+BG525</f>
        <v/>
      </c>
      <c r="BJ525" s="11">
        <f>BH525-AH525</f>
        <v/>
      </c>
      <c r="BK525" s="12">
        <f>IF(AH525&gt;0, BJ525/AH525, 0)</f>
        <v/>
      </c>
      <c r="BL525" s="13">
        <f>BI525-AI525</f>
        <v/>
      </c>
      <c r="BM525" s="12">
        <f>IF(AI525&gt;0, BL525/AI525, 0)</f>
        <v/>
      </c>
    </row>
    <row r="526">
      <c r="A526" s="19" t="inlineStr">
        <is>
          <t>García</t>
        </is>
      </c>
      <c r="B526" s="19" t="inlineStr">
        <is>
          <t>RUMANÍA</t>
        </is>
      </c>
      <c r="C526" s="19" t="inlineStr">
        <is>
          <t>SC MARCOSER S.R.L.</t>
        </is>
      </c>
      <c r="D526" s="10" t="inlineStr">
        <is>
          <t>Consolidado/estratégico</t>
        </is>
      </c>
      <c r="E526" s="10" t="inlineStr">
        <is>
          <t>AVAN0001RO</t>
        </is>
      </c>
      <c r="F526" s="19" t="inlineStr">
        <is>
          <t>FLORAMEC AVANCE, 1 L</t>
        </is>
      </c>
      <c r="G526" s="22" t="n">
        <v>1</v>
      </c>
      <c r="H526" s="13" t="n">
        <v>5.096509159808295</v>
      </c>
      <c r="I526" s="13" t="n">
        <v>5.312356374492573</v>
      </c>
      <c r="J526" s="11" t="n">
        <v>0</v>
      </c>
      <c r="K526" s="13" t="n">
        <v>0</v>
      </c>
      <c r="L526" s="11" t="n">
        <v>0</v>
      </c>
      <c r="M526" s="13" t="n">
        <v>0</v>
      </c>
      <c r="N526" s="11" t="n">
        <v>0</v>
      </c>
      <c r="O526" s="13" t="n">
        <v>0</v>
      </c>
      <c r="P526" s="11" t="n">
        <v>0</v>
      </c>
      <c r="Q526" s="13" t="n">
        <v>0</v>
      </c>
      <c r="R526" s="11" t="n">
        <v>0</v>
      </c>
      <c r="S526" s="13" t="n">
        <v>0</v>
      </c>
      <c r="T526" s="11" t="n">
        <v>652.8955449675208</v>
      </c>
      <c r="U526" s="13" t="n">
        <v>3166.543393092476</v>
      </c>
      <c r="V526" s="11" t="n">
        <v>0</v>
      </c>
      <c r="W526" s="13" t="n">
        <v>0</v>
      </c>
      <c r="X526" s="11" t="n">
        <v>0</v>
      </c>
      <c r="Y526" s="13" t="n">
        <v>0</v>
      </c>
      <c r="Z526" s="11" t="n">
        <v>0</v>
      </c>
      <c r="AA526" s="13" t="n">
        <v>0</v>
      </c>
      <c r="AB526" s="11" t="n">
        <v>0</v>
      </c>
      <c r="AC526" s="13" t="n">
        <v>0</v>
      </c>
      <c r="AD526" s="11" t="n">
        <v>300</v>
      </c>
      <c r="AE526" s="13" t="n">
        <v>1528.95</v>
      </c>
      <c r="AF526" s="11" t="n">
        <v>0</v>
      </c>
      <c r="AG526" s="13" t="n">
        <v>0</v>
      </c>
      <c r="AH526" s="25">
        <f>J526+L526+N526+P526+R526+T526+V526+X526+Z526+AB526+AD526+AF526</f>
        <v/>
      </c>
      <c r="AI526" s="26">
        <f>K526+M526+O526+Q526+S526+U526+W526+Y526+AA526+AC526+AE526+AG526</f>
        <v/>
      </c>
      <c r="AJ526" s="11" t="n">
        <v>0</v>
      </c>
      <c r="AK526" s="13" t="n">
        <v>0</v>
      </c>
      <c r="AL526" s="11" t="n">
        <v>0</v>
      </c>
      <c r="AM526" s="13" t="n">
        <v>0</v>
      </c>
      <c r="AN526" s="11" t="n">
        <v>0</v>
      </c>
      <c r="AO526" s="13" t="n">
        <v>0</v>
      </c>
      <c r="AP526" s="11" t="n">
        <v>0</v>
      </c>
      <c r="AQ526" s="13" t="n">
        <v>0</v>
      </c>
      <c r="AR526" s="11" t="n">
        <v>0</v>
      </c>
      <c r="AS526" s="13" t="n">
        <v>0</v>
      </c>
      <c r="AT526" s="11" t="n">
        <v>788</v>
      </c>
      <c r="AU526" s="13" t="n">
        <v>3983.758481905673</v>
      </c>
      <c r="AV526" s="11" t="n">
        <v>0</v>
      </c>
      <c r="AW526" s="13" t="n">
        <v>0</v>
      </c>
      <c r="AX526" s="11" t="n">
        <v>0</v>
      </c>
      <c r="AY526" s="13" t="n">
        <v>0</v>
      </c>
      <c r="AZ526" s="11" t="n">
        <v>0</v>
      </c>
      <c r="BA526" s="13" t="n">
        <v>0</v>
      </c>
      <c r="BB526" s="11" t="n">
        <v>0</v>
      </c>
      <c r="BC526" s="13" t="n">
        <v>0</v>
      </c>
      <c r="BD526" s="11" t="n">
        <v>343</v>
      </c>
      <c r="BE526" s="13" t="n">
        <v>2024.516577645428</v>
      </c>
      <c r="BF526" s="11" t="n">
        <v>0</v>
      </c>
      <c r="BG526" s="13" t="n">
        <v>0</v>
      </c>
      <c r="BH526" s="27">
        <f>AJ526+AL526+AN526+AP526+AR526+AT526+AV526+AX526+AZ526+BB526+BD526+BF526</f>
        <v/>
      </c>
      <c r="BI526" s="28">
        <f>AK526+AM526+AO526+AQ526+AS526+AU526+AW526+AY526+BA526+BC526+BE526+BG526</f>
        <v/>
      </c>
      <c r="BJ526" s="11">
        <f>BH526-AH526</f>
        <v/>
      </c>
      <c r="BK526" s="12">
        <f>IF(AH526&gt;0, BJ526/AH526, 0)</f>
        <v/>
      </c>
      <c r="BL526" s="13">
        <f>BI526-AI526</f>
        <v/>
      </c>
      <c r="BM526" s="12">
        <f>IF(AI526&gt;0, BL526/AI526, 0)</f>
        <v/>
      </c>
    </row>
    <row r="527">
      <c r="A527" s="19" t="inlineStr">
        <is>
          <t>García</t>
        </is>
      </c>
      <c r="B527" s="19" t="inlineStr">
        <is>
          <t>RUMANÍA</t>
        </is>
      </c>
      <c r="C527" s="19" t="inlineStr">
        <is>
          <t>SC MARCOSER S.R.L.</t>
        </is>
      </c>
      <c r="D527" s="10" t="inlineStr">
        <is>
          <t>Consolidado/estratégico</t>
        </is>
      </c>
      <c r="E527" s="10" t="inlineStr">
        <is>
          <t>AVAN0200RO</t>
        </is>
      </c>
      <c r="F527" s="19" t="inlineStr">
        <is>
          <t>FLORAMEC AVANCE, 200 L</t>
        </is>
      </c>
      <c r="G527" s="22" t="n">
        <v>200</v>
      </c>
      <c r="H527" s="13" t="n">
        <v>4.3989</v>
      </c>
      <c r="I527" s="13" t="n">
        <v>4.585314560169259</v>
      </c>
      <c r="J527" s="11" t="n">
        <v>0</v>
      </c>
      <c r="K527" s="13" t="n">
        <v>0</v>
      </c>
      <c r="L527" s="11" t="n">
        <v>0</v>
      </c>
      <c r="M527" s="13" t="n">
        <v>0</v>
      </c>
      <c r="N527" s="11" t="n">
        <v>0</v>
      </c>
      <c r="O527" s="13" t="n">
        <v>0</v>
      </c>
      <c r="P527" s="11" t="n">
        <v>0</v>
      </c>
      <c r="Q527" s="13" t="n">
        <v>0</v>
      </c>
      <c r="R527" s="11" t="n">
        <v>0</v>
      </c>
      <c r="S527" s="13" t="n">
        <v>0</v>
      </c>
      <c r="T527" s="11" t="n">
        <v>0</v>
      </c>
      <c r="U527" s="13" t="n">
        <v>0</v>
      </c>
      <c r="V527" s="11" t="n">
        <v>0</v>
      </c>
      <c r="W527" s="13" t="n">
        <v>0</v>
      </c>
      <c r="X527" s="11" t="n">
        <v>0</v>
      </c>
      <c r="Y527" s="13" t="n">
        <v>0</v>
      </c>
      <c r="Z527" s="11" t="n">
        <v>0</v>
      </c>
      <c r="AA527" s="13" t="n">
        <v>0</v>
      </c>
      <c r="AB527" s="11" t="n">
        <v>0</v>
      </c>
      <c r="AC527" s="13" t="n">
        <v>0</v>
      </c>
      <c r="AD527" s="11" t="n">
        <v>400</v>
      </c>
      <c r="AE527" s="13" t="n">
        <v>1759.56</v>
      </c>
      <c r="AF527" s="11" t="n">
        <v>0</v>
      </c>
      <c r="AG527" s="13" t="n">
        <v>0</v>
      </c>
      <c r="AH527" s="25">
        <f>J527+L527+N527+P527+R527+T527+V527+X527+Z527+AB527+AD527+AF527</f>
        <v/>
      </c>
      <c r="AI527" s="26">
        <f>K527+M527+O527+Q527+S527+U527+W527+Y527+AA527+AC527+AE527+AG527</f>
        <v/>
      </c>
      <c r="AJ527" s="11" t="n">
        <v>0</v>
      </c>
      <c r="AK527" s="13" t="n">
        <v>0</v>
      </c>
      <c r="AL527" s="11" t="n">
        <v>0</v>
      </c>
      <c r="AM527" s="13" t="n">
        <v>0</v>
      </c>
      <c r="AN527" s="11" t="n">
        <v>0</v>
      </c>
      <c r="AO527" s="13" t="n">
        <v>0</v>
      </c>
      <c r="AP527" s="11" t="n">
        <v>0</v>
      </c>
      <c r="AQ527" s="13" t="n">
        <v>0</v>
      </c>
      <c r="AR527" s="11" t="n">
        <v>0</v>
      </c>
      <c r="AS527" s="13" t="n">
        <v>0</v>
      </c>
      <c r="AT527" s="11" t="n">
        <v>0</v>
      </c>
      <c r="AU527" s="13" t="n">
        <v>0</v>
      </c>
      <c r="AV527" s="11" t="n">
        <v>0</v>
      </c>
      <c r="AW527" s="13" t="n">
        <v>0</v>
      </c>
      <c r="AX527" s="11" t="n">
        <v>0</v>
      </c>
      <c r="AY527" s="13" t="n">
        <v>0</v>
      </c>
      <c r="AZ527" s="11" t="n">
        <v>0</v>
      </c>
      <c r="BA527" s="13" t="n">
        <v>0</v>
      </c>
      <c r="BB527" s="11" t="n">
        <v>0</v>
      </c>
      <c r="BC527" s="13" t="n">
        <v>0</v>
      </c>
      <c r="BD527" s="11" t="n">
        <v>400</v>
      </c>
      <c r="BE527" s="13" t="n">
        <v>1834.125824067703</v>
      </c>
      <c r="BF527" s="11" t="n">
        <v>0</v>
      </c>
      <c r="BG527" s="13" t="n">
        <v>0</v>
      </c>
      <c r="BH527" s="27">
        <f>AJ527+AL527+AN527+AP527+AR527+AT527+AV527+AX527+AZ527+BB527+BD527+BF527</f>
        <v/>
      </c>
      <c r="BI527" s="28">
        <f>AK527+AM527+AO527+AQ527+AS527+AU527+AW527+AY527+BA527+BC527+BE527+BG527</f>
        <v/>
      </c>
      <c r="BJ527" s="11">
        <f>BH527-AH527</f>
        <v/>
      </c>
      <c r="BK527" s="12">
        <f>IF(AH527&gt;0, BJ527/AH527, 0)</f>
        <v/>
      </c>
      <c r="BL527" s="13">
        <f>BI527-AI527</f>
        <v/>
      </c>
      <c r="BM527" s="12">
        <f>IF(AI527&gt;0, BL527/AI527, 0)</f>
        <v/>
      </c>
    </row>
    <row r="528">
      <c r="A528" s="19" t="inlineStr">
        <is>
          <t>García</t>
        </is>
      </c>
      <c r="B528" s="19" t="inlineStr">
        <is>
          <t>RUMANÍA</t>
        </is>
      </c>
      <c r="C528" s="19" t="inlineStr">
        <is>
          <t>SC MARCOSER S.R.L.</t>
        </is>
      </c>
      <c r="D528" s="10" t="inlineStr">
        <is>
          <t>Consolidado/estratégico</t>
        </is>
      </c>
      <c r="E528" s="10" t="inlineStr">
        <is>
          <t>B0001RO</t>
        </is>
      </c>
      <c r="F528" s="19" t="inlineStr">
        <is>
          <t>BOROCAL</t>
        </is>
      </c>
      <c r="G528" s="22" t="n">
        <v>1</v>
      </c>
      <c r="H528" s="13" t="n">
        <v>4.71</v>
      </c>
      <c r="I528" s="13" t="n">
        <v>4.910183315698951</v>
      </c>
      <c r="J528" s="11" t="n">
        <v>1305.791089935042</v>
      </c>
      <c r="K528" s="13" t="n">
        <v>6150.276033594045</v>
      </c>
      <c r="L528" s="11" t="n">
        <v>0</v>
      </c>
      <c r="M528" s="13" t="n">
        <v>0</v>
      </c>
      <c r="N528" s="11" t="n">
        <v>0</v>
      </c>
      <c r="O528" s="13" t="n">
        <v>0</v>
      </c>
      <c r="P528" s="11" t="n">
        <v>0</v>
      </c>
      <c r="Q528" s="13" t="n">
        <v>0</v>
      </c>
      <c r="R528" s="11" t="n">
        <v>2611.582179870083</v>
      </c>
      <c r="S528" s="13" t="n">
        <v>12300.55206718809</v>
      </c>
      <c r="T528" s="11" t="n">
        <v>3917.373269805124</v>
      </c>
      <c r="U528" s="13" t="n">
        <v>18450.82810078214</v>
      </c>
      <c r="V528" s="11" t="n">
        <v>0</v>
      </c>
      <c r="W528" s="13" t="n">
        <v>0</v>
      </c>
      <c r="X528" s="11" t="n">
        <v>0</v>
      </c>
      <c r="Y528" s="13" t="n">
        <v>0</v>
      </c>
      <c r="Z528" s="11" t="n">
        <v>0</v>
      </c>
      <c r="AA528" s="13" t="n">
        <v>0</v>
      </c>
      <c r="AB528" s="11" t="n">
        <v>0</v>
      </c>
      <c r="AC528" s="13" t="n">
        <v>0</v>
      </c>
      <c r="AD528" s="11" t="n">
        <v>0</v>
      </c>
      <c r="AE528" s="13" t="n">
        <v>0</v>
      </c>
      <c r="AF528" s="11" t="n">
        <v>0</v>
      </c>
      <c r="AG528" s="13" t="n">
        <v>0</v>
      </c>
      <c r="AH528" s="25">
        <f>J528+L528+N528+P528+R528+T528+V528+X528+Z528+AB528+AD528+AF528</f>
        <v/>
      </c>
      <c r="AI528" s="26">
        <f>K528+M528+O528+Q528+S528+U528+W528+Y528+AA528+AC528+AE528+AG528</f>
        <v/>
      </c>
      <c r="AJ528" s="11" t="n">
        <v>1399</v>
      </c>
      <c r="AK528" s="13" t="n">
        <v>6868.527899742591</v>
      </c>
      <c r="AL528" s="11" t="n">
        <v>0</v>
      </c>
      <c r="AM528" s="13" t="n">
        <v>0</v>
      </c>
      <c r="AN528" s="11" t="n">
        <v>0</v>
      </c>
      <c r="AO528" s="13" t="n">
        <v>0</v>
      </c>
      <c r="AP528" s="11" t="n">
        <v>0</v>
      </c>
      <c r="AQ528" s="13" t="n">
        <v>0</v>
      </c>
      <c r="AR528" s="11" t="n">
        <v>2797</v>
      </c>
      <c r="AS528" s="13" t="n">
        <v>13732.14620127236</v>
      </c>
      <c r="AT528" s="11" t="n">
        <v>4195</v>
      </c>
      <c r="AU528" s="13" t="n">
        <v>20600.67410101495</v>
      </c>
      <c r="AV528" s="11" t="n">
        <v>0</v>
      </c>
      <c r="AW528" s="13" t="n">
        <v>0</v>
      </c>
      <c r="AX528" s="11" t="n">
        <v>0</v>
      </c>
      <c r="AY528" s="13" t="n">
        <v>0</v>
      </c>
      <c r="AZ528" s="11" t="n">
        <v>0</v>
      </c>
      <c r="BA528" s="13" t="n">
        <v>0</v>
      </c>
      <c r="BB528" s="11" t="n">
        <v>0</v>
      </c>
      <c r="BC528" s="13" t="n">
        <v>0</v>
      </c>
      <c r="BD528" s="11" t="n">
        <v>0</v>
      </c>
      <c r="BE528" s="13" t="n">
        <v>0</v>
      </c>
      <c r="BF528" s="11" t="n">
        <v>0</v>
      </c>
      <c r="BG528" s="13" t="n">
        <v>0</v>
      </c>
      <c r="BH528" s="27">
        <f>AJ528+AL528+AN528+AP528+AR528+AT528+AV528+AX528+AZ528+BB528+BD528+BF528</f>
        <v/>
      </c>
      <c r="BI528" s="28">
        <f>AK528+AM528+AO528+AQ528+AS528+AU528+AW528+AY528+BA528+BC528+BE528+BG528</f>
        <v/>
      </c>
      <c r="BJ528" s="11">
        <f>BH528-AH528</f>
        <v/>
      </c>
      <c r="BK528" s="12">
        <f>IF(AH528&gt;0, BJ528/AH528, 0)</f>
        <v/>
      </c>
      <c r="BL528" s="13">
        <f>BI528-AI528</f>
        <v/>
      </c>
      <c r="BM528" s="12">
        <f>IF(AI528&gt;0, BL528/AI528, 0)</f>
        <v/>
      </c>
    </row>
    <row r="529">
      <c r="A529" s="19" t="inlineStr">
        <is>
          <t>García</t>
        </is>
      </c>
      <c r="B529" s="19" t="inlineStr">
        <is>
          <t>RUMANÍA</t>
        </is>
      </c>
      <c r="C529" s="19" t="inlineStr">
        <is>
          <t>SC MARCOSER S.R.L.</t>
        </is>
      </c>
      <c r="D529" s="10" t="inlineStr">
        <is>
          <t>Consolidado/estratégico</t>
        </is>
      </c>
      <c r="E529" s="10" t="inlineStr">
        <is>
          <t>B0001RO</t>
        </is>
      </c>
      <c r="F529" s="19" t="inlineStr">
        <is>
          <t>BOROCAL,1 L</t>
        </is>
      </c>
      <c r="G529" s="22" t="n">
        <v>1</v>
      </c>
      <c r="H529" s="13" t="n">
        <v>4.668787878787879</v>
      </c>
      <c r="I529" s="13" t="n">
        <v>4.866639623303056</v>
      </c>
      <c r="J529" s="11" t="n">
        <v>0</v>
      </c>
      <c r="K529" s="13" t="n">
        <v>0</v>
      </c>
      <c r="L529" s="11" t="n">
        <v>0</v>
      </c>
      <c r="M529" s="13" t="n">
        <v>0</v>
      </c>
      <c r="N529" s="11" t="n">
        <v>0</v>
      </c>
      <c r="O529" s="13" t="n">
        <v>0</v>
      </c>
      <c r="P529" s="11" t="n">
        <v>0</v>
      </c>
      <c r="Q529" s="13" t="n">
        <v>0</v>
      </c>
      <c r="R529" s="11" t="n">
        <v>0</v>
      </c>
      <c r="S529" s="13" t="n">
        <v>0</v>
      </c>
      <c r="T529" s="11" t="n">
        <v>0</v>
      </c>
      <c r="U529" s="13" t="n">
        <v>0</v>
      </c>
      <c r="V529" s="11" t="n">
        <v>0</v>
      </c>
      <c r="W529" s="13" t="n">
        <v>0</v>
      </c>
      <c r="X529" s="11" t="n">
        <v>0</v>
      </c>
      <c r="Y529" s="13" t="n">
        <v>0</v>
      </c>
      <c r="Z529" s="11" t="n">
        <v>0</v>
      </c>
      <c r="AA529" s="13" t="n">
        <v>0</v>
      </c>
      <c r="AB529" s="11" t="n">
        <v>0</v>
      </c>
      <c r="AC529" s="13" t="n">
        <v>0</v>
      </c>
      <c r="AD529" s="11" t="n">
        <v>660</v>
      </c>
      <c r="AE529" s="13" t="n">
        <v>3081.4</v>
      </c>
      <c r="AF529" s="11" t="n">
        <v>0</v>
      </c>
      <c r="AG529" s="13" t="n">
        <v>0</v>
      </c>
      <c r="AH529" s="25">
        <f>J529+L529+N529+P529+R529+T529+V529+X529+Z529+AB529+AD529+AF529</f>
        <v/>
      </c>
      <c r="AI529" s="26">
        <f>K529+M529+O529+Q529+S529+U529+W529+Y529+AA529+AC529+AE529+AG529</f>
        <v/>
      </c>
      <c r="AJ529" s="11" t="n">
        <v>0</v>
      </c>
      <c r="AK529" s="13" t="n">
        <v>0</v>
      </c>
      <c r="AL529" s="11" t="n">
        <v>0</v>
      </c>
      <c r="AM529" s="13" t="n">
        <v>0</v>
      </c>
      <c r="AN529" s="11" t="n">
        <v>0</v>
      </c>
      <c r="AO529" s="13" t="n">
        <v>0</v>
      </c>
      <c r="AP529" s="11" t="n">
        <v>0</v>
      </c>
      <c r="AQ529" s="13" t="n">
        <v>0</v>
      </c>
      <c r="AR529" s="11" t="n">
        <v>0</v>
      </c>
      <c r="AS529" s="13" t="n">
        <v>0</v>
      </c>
      <c r="AT529" s="11" t="n">
        <v>0</v>
      </c>
      <c r="AU529" s="13" t="n">
        <v>0</v>
      </c>
      <c r="AV529" s="11" t="n">
        <v>0</v>
      </c>
      <c r="AW529" s="13" t="n">
        <v>0</v>
      </c>
      <c r="AX529" s="11" t="n">
        <v>0</v>
      </c>
      <c r="AY529" s="13" t="n">
        <v>0</v>
      </c>
      <c r="AZ529" s="11" t="n">
        <v>0</v>
      </c>
      <c r="BA529" s="13" t="n">
        <v>0</v>
      </c>
      <c r="BB529" s="11" t="n">
        <v>0</v>
      </c>
      <c r="BC529" s="13" t="n">
        <v>0</v>
      </c>
      <c r="BD529" s="11" t="n">
        <v>670</v>
      </c>
      <c r="BE529" s="13" t="n">
        <v>3260.648547613047</v>
      </c>
      <c r="BF529" s="11" t="n">
        <v>0</v>
      </c>
      <c r="BG529" s="13" t="n">
        <v>0</v>
      </c>
      <c r="BH529" s="27">
        <f>AJ529+AL529+AN529+AP529+AR529+AT529+AV529+AX529+AZ529+BB529+BD529+BF529</f>
        <v/>
      </c>
      <c r="BI529" s="28">
        <f>AK529+AM529+AO529+AQ529+AS529+AU529+AW529+AY529+BA529+BC529+BE529+BG529</f>
        <v/>
      </c>
      <c r="BJ529" s="11">
        <f>BH529-AH529</f>
        <v/>
      </c>
      <c r="BK529" s="12">
        <f>IF(AH529&gt;0, BJ529/AH529, 0)</f>
        <v/>
      </c>
      <c r="BL529" s="13">
        <f>BI529-AI529</f>
        <v/>
      </c>
      <c r="BM529" s="12">
        <f>IF(AI529&gt;0, BL529/AI529, 0)</f>
        <v/>
      </c>
    </row>
    <row r="530">
      <c r="A530" s="19" t="inlineStr">
        <is>
          <t>García</t>
        </is>
      </c>
      <c r="B530" s="19" t="inlineStr">
        <is>
          <t>RUMANÍA</t>
        </is>
      </c>
      <c r="C530" s="19" t="inlineStr">
        <is>
          <t>SC MARCOSER S.R.L.</t>
        </is>
      </c>
      <c r="D530" s="10" t="inlineStr">
        <is>
          <t>Consolidado/estratégico</t>
        </is>
      </c>
      <c r="E530" s="10" t="inlineStr">
        <is>
          <t>B0020RO</t>
        </is>
      </c>
      <c r="F530" s="19" t="inlineStr">
        <is>
          <t>BOROCAL</t>
        </is>
      </c>
      <c r="G530" s="22" t="n">
        <v>20</v>
      </c>
      <c r="H530" s="13" t="n">
        <v>2.86</v>
      </c>
      <c r="I530" s="13" t="n">
        <v>2.98119976405103</v>
      </c>
      <c r="J530" s="11" t="n">
        <v>0</v>
      </c>
      <c r="K530" s="13" t="n">
        <v>0</v>
      </c>
      <c r="L530" s="11" t="n">
        <v>633.1108314836565</v>
      </c>
      <c r="M530" s="13" t="n">
        <v>1810.696978043258</v>
      </c>
      <c r="N530" s="11" t="n">
        <v>633.1108314836565</v>
      </c>
      <c r="O530" s="13" t="n">
        <v>1810.696978043258</v>
      </c>
      <c r="P530" s="11" t="n">
        <v>0</v>
      </c>
      <c r="Q530" s="13" t="n">
        <v>0</v>
      </c>
      <c r="R530" s="11" t="n">
        <v>633.1108314836565</v>
      </c>
      <c r="S530" s="13" t="n">
        <v>1810.696978043258</v>
      </c>
      <c r="T530" s="11" t="n">
        <v>633.1108314836565</v>
      </c>
      <c r="U530" s="13" t="n">
        <v>1810.696978043258</v>
      </c>
      <c r="V530" s="11" t="n">
        <v>0</v>
      </c>
      <c r="W530" s="13" t="n">
        <v>0</v>
      </c>
      <c r="X530" s="11" t="n">
        <v>0</v>
      </c>
      <c r="Y530" s="13" t="n">
        <v>0</v>
      </c>
      <c r="Z530" s="11" t="n">
        <v>0</v>
      </c>
      <c r="AA530" s="13" t="n">
        <v>0</v>
      </c>
      <c r="AB530" s="11" t="n">
        <v>0</v>
      </c>
      <c r="AC530" s="13" t="n">
        <v>0</v>
      </c>
      <c r="AD530" s="11" t="n">
        <v>0</v>
      </c>
      <c r="AE530" s="13" t="n">
        <v>0</v>
      </c>
      <c r="AF530" s="11" t="n">
        <v>0</v>
      </c>
      <c r="AG530" s="13" t="n">
        <v>0</v>
      </c>
      <c r="AH530" s="25">
        <f>J530+L530+N530+P530+R530+T530+V530+X530+Z530+AB530+AD530+AF530</f>
        <v/>
      </c>
      <c r="AI530" s="26">
        <f>K530+M530+O530+Q530+S530+U530+W530+Y530+AA530+AC530+AE530+AG530</f>
        <v/>
      </c>
      <c r="AJ530" s="11" t="n">
        <v>0</v>
      </c>
      <c r="AK530" s="13" t="n">
        <v>0</v>
      </c>
      <c r="AL530" s="11" t="n">
        <v>680</v>
      </c>
      <c r="AM530" s="13" t="n">
        <v>2027.215839554701</v>
      </c>
      <c r="AN530" s="11" t="n">
        <v>680</v>
      </c>
      <c r="AO530" s="13" t="n">
        <v>2027.215839554701</v>
      </c>
      <c r="AP530" s="11" t="n">
        <v>0</v>
      </c>
      <c r="AQ530" s="13" t="n">
        <v>0</v>
      </c>
      <c r="AR530" s="11" t="n">
        <v>680</v>
      </c>
      <c r="AS530" s="13" t="n">
        <v>2027.215839554701</v>
      </c>
      <c r="AT530" s="11" t="n">
        <v>680</v>
      </c>
      <c r="AU530" s="13" t="n">
        <v>2027.215839554701</v>
      </c>
      <c r="AV530" s="11" t="n">
        <v>0</v>
      </c>
      <c r="AW530" s="13" t="n">
        <v>0</v>
      </c>
      <c r="AX530" s="11" t="n">
        <v>0</v>
      </c>
      <c r="AY530" s="13" t="n">
        <v>0</v>
      </c>
      <c r="AZ530" s="11" t="n">
        <v>0</v>
      </c>
      <c r="BA530" s="13" t="n">
        <v>0</v>
      </c>
      <c r="BB530" s="11" t="n">
        <v>0</v>
      </c>
      <c r="BC530" s="13" t="n">
        <v>0</v>
      </c>
      <c r="BD530" s="11" t="n">
        <v>0</v>
      </c>
      <c r="BE530" s="13" t="n">
        <v>0</v>
      </c>
      <c r="BF530" s="11" t="n">
        <v>0</v>
      </c>
      <c r="BG530" s="13" t="n">
        <v>0</v>
      </c>
      <c r="BH530" s="27">
        <f>AJ530+AL530+AN530+AP530+AR530+AT530+AV530+AX530+AZ530+BB530+BD530+BF530</f>
        <v/>
      </c>
      <c r="BI530" s="28">
        <f>AK530+AM530+AO530+AQ530+AS530+AU530+AW530+AY530+BA530+BC530+BE530+BG530</f>
        <v/>
      </c>
      <c r="BJ530" s="11">
        <f>BH530-AH530</f>
        <v/>
      </c>
      <c r="BK530" s="12">
        <f>IF(AH530&gt;0, BJ530/AH530, 0)</f>
        <v/>
      </c>
      <c r="BL530" s="13">
        <f>BI530-AI530</f>
        <v/>
      </c>
      <c r="BM530" s="12">
        <f>IF(AI530&gt;0, BL530/AI530, 0)</f>
        <v/>
      </c>
    </row>
    <row r="531">
      <c r="A531" s="19" t="inlineStr">
        <is>
          <t>García</t>
        </is>
      </c>
      <c r="B531" s="19" t="inlineStr">
        <is>
          <t>RUMANÍA</t>
        </is>
      </c>
      <c r="C531" s="19" t="inlineStr">
        <is>
          <t>SC MARCOSER S.R.L.</t>
        </is>
      </c>
      <c r="D531" s="10" t="inlineStr">
        <is>
          <t>Consolidado/estratégico</t>
        </is>
      </c>
      <c r="E531" s="10" t="inlineStr">
        <is>
          <t>B0020RO</t>
        </is>
      </c>
      <c r="F531" s="19" t="inlineStr">
        <is>
          <t>BOROCAL, 20 L</t>
        </is>
      </c>
      <c r="G531" s="22" t="n">
        <v>20</v>
      </c>
      <c r="H531" s="13" t="n">
        <v>2.819959375</v>
      </c>
      <c r="I531" s="13" t="n">
        <v>2.939462315868353</v>
      </c>
      <c r="J531" s="11" t="n">
        <v>0</v>
      </c>
      <c r="K531" s="13" t="n">
        <v>0</v>
      </c>
      <c r="L531" s="11" t="n">
        <v>0</v>
      </c>
      <c r="M531" s="13" t="n">
        <v>0</v>
      </c>
      <c r="N531" s="11" t="n">
        <v>0</v>
      </c>
      <c r="O531" s="13" t="n">
        <v>0</v>
      </c>
      <c r="P531" s="11" t="n">
        <v>0</v>
      </c>
      <c r="Q531" s="13" t="n">
        <v>0</v>
      </c>
      <c r="R531" s="11" t="n">
        <v>0</v>
      </c>
      <c r="S531" s="13" t="n">
        <v>0</v>
      </c>
      <c r="T531" s="11" t="n">
        <v>0</v>
      </c>
      <c r="U531" s="13" t="n">
        <v>0</v>
      </c>
      <c r="V531" s="11" t="n">
        <v>0</v>
      </c>
      <c r="W531" s="13" t="n">
        <v>0</v>
      </c>
      <c r="X531" s="11" t="n">
        <v>0</v>
      </c>
      <c r="Y531" s="13" t="n">
        <v>0</v>
      </c>
      <c r="Z531" s="11" t="n">
        <v>0</v>
      </c>
      <c r="AA531" s="13" t="n">
        <v>0</v>
      </c>
      <c r="AB531" s="11" t="n">
        <v>0</v>
      </c>
      <c r="AC531" s="13" t="n">
        <v>0</v>
      </c>
      <c r="AD531" s="11" t="n">
        <v>640</v>
      </c>
      <c r="AE531" s="13" t="n">
        <v>1804.77</v>
      </c>
      <c r="AF531" s="11" t="n">
        <v>0</v>
      </c>
      <c r="AG531" s="13" t="n">
        <v>0</v>
      </c>
      <c r="AH531" s="25">
        <f>J531+L531+N531+P531+R531+T531+V531+X531+Z531+AB531+AD531+AF531</f>
        <v/>
      </c>
      <c r="AI531" s="26">
        <f>K531+M531+O531+Q531+S531+U531+W531+Y531+AA531+AC531+AE531+AG531</f>
        <v/>
      </c>
      <c r="AJ531" s="11" t="n">
        <v>0</v>
      </c>
      <c r="AK531" s="13" t="n">
        <v>0</v>
      </c>
      <c r="AL531" s="11" t="n">
        <v>0</v>
      </c>
      <c r="AM531" s="13" t="n">
        <v>0</v>
      </c>
      <c r="AN531" s="11" t="n">
        <v>0</v>
      </c>
      <c r="AO531" s="13" t="n">
        <v>0</v>
      </c>
      <c r="AP531" s="11" t="n">
        <v>0</v>
      </c>
      <c r="AQ531" s="13" t="n">
        <v>0</v>
      </c>
      <c r="AR531" s="11" t="n">
        <v>0</v>
      </c>
      <c r="AS531" s="13" t="n">
        <v>0</v>
      </c>
      <c r="AT531" s="11" t="n">
        <v>0</v>
      </c>
      <c r="AU531" s="13" t="n">
        <v>0</v>
      </c>
      <c r="AV531" s="11" t="n">
        <v>0</v>
      </c>
      <c r="AW531" s="13" t="n">
        <v>0</v>
      </c>
      <c r="AX531" s="11" t="n">
        <v>0</v>
      </c>
      <c r="AY531" s="13" t="n">
        <v>0</v>
      </c>
      <c r="AZ531" s="11" t="n">
        <v>0</v>
      </c>
      <c r="BA531" s="13" t="n">
        <v>0</v>
      </c>
      <c r="BB531" s="11" t="n">
        <v>0</v>
      </c>
      <c r="BC531" s="13" t="n">
        <v>0</v>
      </c>
      <c r="BD531" s="11" t="n">
        <v>1040</v>
      </c>
      <c r="BE531" s="13" t="n">
        <v>3057.040808503088</v>
      </c>
      <c r="BF531" s="11" t="n">
        <v>0</v>
      </c>
      <c r="BG531" s="13" t="n">
        <v>0</v>
      </c>
      <c r="BH531" s="27">
        <f>AJ531+AL531+AN531+AP531+AR531+AT531+AV531+AX531+AZ531+BB531+BD531+BF531</f>
        <v/>
      </c>
      <c r="BI531" s="28">
        <f>AK531+AM531+AO531+AQ531+AS531+AU531+AW531+AY531+BA531+BC531+BE531+BG531</f>
        <v/>
      </c>
      <c r="BJ531" s="11">
        <f>BH531-AH531</f>
        <v/>
      </c>
      <c r="BK531" s="12">
        <f>IF(AH531&gt;0, BJ531/AH531, 0)</f>
        <v/>
      </c>
      <c r="BL531" s="13">
        <f>BI531-AI531</f>
        <v/>
      </c>
      <c r="BM531" s="12">
        <f>IF(AI531&gt;0, BL531/AI531, 0)</f>
        <v/>
      </c>
    </row>
    <row r="532">
      <c r="A532" s="19" t="inlineStr">
        <is>
          <t>García</t>
        </is>
      </c>
      <c r="B532" s="19" t="inlineStr">
        <is>
          <t>RUMANÍA</t>
        </is>
      </c>
      <c r="C532" s="19" t="inlineStr">
        <is>
          <t>SC MARCOSER S.R.L.</t>
        </is>
      </c>
      <c r="D532" s="10" t="inlineStr">
        <is>
          <t>Consolidado/estratégico</t>
        </is>
      </c>
      <c r="E532" s="10" t="inlineStr">
        <is>
          <t>B0200RO</t>
        </is>
      </c>
      <c r="F532" s="19" t="inlineStr">
        <is>
          <t>BOROCAL</t>
        </is>
      </c>
      <c r="G532" s="22" t="n">
        <v>200</v>
      </c>
      <c r="H532" s="13" t="n">
        <v>2.759999999999999</v>
      </c>
      <c r="I532" s="13" t="n">
        <v>2.876962010063231</v>
      </c>
      <c r="J532" s="11" t="n">
        <v>0</v>
      </c>
      <c r="K532" s="13" t="n">
        <v>0</v>
      </c>
      <c r="L532" s="11" t="n">
        <v>0</v>
      </c>
      <c r="M532" s="13" t="n">
        <v>0</v>
      </c>
      <c r="N532" s="11" t="n">
        <v>0</v>
      </c>
      <c r="O532" s="13" t="n">
        <v>0</v>
      </c>
      <c r="P532" s="11" t="n">
        <v>0</v>
      </c>
      <c r="Q532" s="13" t="n">
        <v>0</v>
      </c>
      <c r="R532" s="11" t="n">
        <v>0</v>
      </c>
      <c r="S532" s="13" t="n">
        <v>0</v>
      </c>
      <c r="T532" s="11" t="n">
        <v>395.6942696772853</v>
      </c>
      <c r="U532" s="13" t="n">
        <v>1092.116184309307</v>
      </c>
      <c r="V532" s="11" t="n">
        <v>0</v>
      </c>
      <c r="W532" s="13" t="n">
        <v>0</v>
      </c>
      <c r="X532" s="11" t="n">
        <v>0</v>
      </c>
      <c r="Y532" s="13" t="n">
        <v>0</v>
      </c>
      <c r="Z532" s="11" t="n">
        <v>0</v>
      </c>
      <c r="AA532" s="13" t="n">
        <v>0</v>
      </c>
      <c r="AB532" s="11" t="n">
        <v>0</v>
      </c>
      <c r="AC532" s="13" t="n">
        <v>0</v>
      </c>
      <c r="AD532" s="11" t="n">
        <v>0</v>
      </c>
      <c r="AE532" s="13" t="n">
        <v>0</v>
      </c>
      <c r="AF532" s="11" t="n">
        <v>0</v>
      </c>
      <c r="AG532" s="13" t="n">
        <v>0</v>
      </c>
      <c r="AH532" s="25">
        <f>J532+L532+N532+P532+R532+T532+V532+X532+Z532+AB532+AD532+AF532</f>
        <v/>
      </c>
      <c r="AI532" s="26">
        <f>K532+M532+O532+Q532+S532+U532+W532+Y532+AA532+AC532+AE532+AG532</f>
        <v/>
      </c>
      <c r="AJ532" s="11" t="n">
        <v>0</v>
      </c>
      <c r="AK532" s="13" t="n">
        <v>0</v>
      </c>
      <c r="AL532" s="11" t="n">
        <v>0</v>
      </c>
      <c r="AM532" s="13" t="n">
        <v>0</v>
      </c>
      <c r="AN532" s="11" t="n">
        <v>0</v>
      </c>
      <c r="AO532" s="13" t="n">
        <v>0</v>
      </c>
      <c r="AP532" s="11" t="n">
        <v>0</v>
      </c>
      <c r="AQ532" s="13" t="n">
        <v>0</v>
      </c>
      <c r="AR532" s="11" t="n">
        <v>0</v>
      </c>
      <c r="AS532" s="13" t="n">
        <v>0</v>
      </c>
      <c r="AT532" s="11" t="n">
        <v>400</v>
      </c>
      <c r="AU532" s="13" t="n">
        <v>1150.784804025292</v>
      </c>
      <c r="AV532" s="11" t="n">
        <v>0</v>
      </c>
      <c r="AW532" s="13" t="n">
        <v>0</v>
      </c>
      <c r="AX532" s="11" t="n">
        <v>0</v>
      </c>
      <c r="AY532" s="13" t="n">
        <v>0</v>
      </c>
      <c r="AZ532" s="11" t="n">
        <v>0</v>
      </c>
      <c r="BA532" s="13" t="n">
        <v>0</v>
      </c>
      <c r="BB532" s="11" t="n">
        <v>0</v>
      </c>
      <c r="BC532" s="13" t="n">
        <v>0</v>
      </c>
      <c r="BD532" s="11" t="n">
        <v>0</v>
      </c>
      <c r="BE532" s="13" t="n">
        <v>0</v>
      </c>
      <c r="BF532" s="11" t="n">
        <v>0</v>
      </c>
      <c r="BG532" s="13" t="n">
        <v>0</v>
      </c>
      <c r="BH532" s="27">
        <f>AJ532+AL532+AN532+AP532+AR532+AT532+AV532+AX532+AZ532+BB532+BD532+BF532</f>
        <v/>
      </c>
      <c r="BI532" s="28">
        <f>AK532+AM532+AO532+AQ532+AS532+AU532+AW532+AY532+BA532+BC532+BE532+BG532</f>
        <v/>
      </c>
      <c r="BJ532" s="11">
        <f>BH532-AH532</f>
        <v/>
      </c>
      <c r="BK532" s="12">
        <f>IF(AH532&gt;0, BJ532/AH532, 0)</f>
        <v/>
      </c>
      <c r="BL532" s="13">
        <f>BI532-AI532</f>
        <v/>
      </c>
      <c r="BM532" s="12">
        <f>IF(AI532&gt;0, BL532/AI532, 0)</f>
        <v/>
      </c>
    </row>
    <row r="533">
      <c r="A533" s="19" t="inlineStr">
        <is>
          <t>García</t>
        </is>
      </c>
      <c r="B533" s="19" t="inlineStr">
        <is>
          <t>RUMANÍA</t>
        </is>
      </c>
      <c r="C533" s="19" t="inlineStr">
        <is>
          <t>SC MARCOSER S.R.L.</t>
        </is>
      </c>
      <c r="D533" s="10" t="inlineStr">
        <is>
          <t>Consolidado/estratégico</t>
        </is>
      </c>
      <c r="E533" s="10" t="inlineStr">
        <is>
          <t>B0200RO</t>
        </is>
      </c>
      <c r="F533" s="19" t="inlineStr">
        <is>
          <t>BOROCAL, 200 L</t>
        </is>
      </c>
      <c r="G533" s="22" t="n">
        <v>200</v>
      </c>
      <c r="H533" s="13" t="n">
        <v>2.76</v>
      </c>
      <c r="I533" s="13" t="n">
        <v>2.876962010063232</v>
      </c>
      <c r="J533" s="11" t="n">
        <v>0</v>
      </c>
      <c r="K533" s="13" t="n">
        <v>0</v>
      </c>
      <c r="L533" s="11" t="n">
        <v>0</v>
      </c>
      <c r="M533" s="13" t="n">
        <v>0</v>
      </c>
      <c r="N533" s="11" t="n">
        <v>0</v>
      </c>
      <c r="O533" s="13" t="n">
        <v>0</v>
      </c>
      <c r="P533" s="11" t="n">
        <v>0</v>
      </c>
      <c r="Q533" s="13" t="n">
        <v>0</v>
      </c>
      <c r="R533" s="11" t="n">
        <v>0</v>
      </c>
      <c r="S533" s="13" t="n">
        <v>0</v>
      </c>
      <c r="T533" s="11" t="n">
        <v>0</v>
      </c>
      <c r="U533" s="13" t="n">
        <v>0</v>
      </c>
      <c r="V533" s="11" t="n">
        <v>593.541404515928</v>
      </c>
      <c r="W533" s="13" t="n">
        <v>1638.174276463961</v>
      </c>
      <c r="X533" s="11" t="n">
        <v>0</v>
      </c>
      <c r="Y533" s="13" t="n">
        <v>0</v>
      </c>
      <c r="Z533" s="11" t="n">
        <v>0</v>
      </c>
      <c r="AA533" s="13" t="n">
        <v>0</v>
      </c>
      <c r="AB533" s="11" t="n">
        <v>0</v>
      </c>
      <c r="AC533" s="13" t="n">
        <v>0</v>
      </c>
      <c r="AD533" s="11" t="n">
        <v>0</v>
      </c>
      <c r="AE533" s="13" t="n">
        <v>0</v>
      </c>
      <c r="AF533" s="11" t="n">
        <v>0</v>
      </c>
      <c r="AG533" s="13" t="n">
        <v>0</v>
      </c>
      <c r="AH533" s="25">
        <f>J533+L533+N533+P533+R533+T533+V533+X533+Z533+AB533+AD533+AF533</f>
        <v/>
      </c>
      <c r="AI533" s="26">
        <f>K533+M533+O533+Q533+S533+U533+W533+Y533+AA533+AC533+AE533+AG533</f>
        <v/>
      </c>
      <c r="AJ533" s="11" t="n">
        <v>0</v>
      </c>
      <c r="AK533" s="13" t="n">
        <v>0</v>
      </c>
      <c r="AL533" s="11" t="n">
        <v>0</v>
      </c>
      <c r="AM533" s="13" t="n">
        <v>0</v>
      </c>
      <c r="AN533" s="11" t="n">
        <v>0</v>
      </c>
      <c r="AO533" s="13" t="n">
        <v>0</v>
      </c>
      <c r="AP533" s="11" t="n">
        <v>0</v>
      </c>
      <c r="AQ533" s="13" t="n">
        <v>0</v>
      </c>
      <c r="AR533" s="11" t="n">
        <v>0</v>
      </c>
      <c r="AS533" s="13" t="n">
        <v>0</v>
      </c>
      <c r="AT533" s="11" t="n">
        <v>0</v>
      </c>
      <c r="AU533" s="13" t="n">
        <v>0</v>
      </c>
      <c r="AV533" s="11" t="n">
        <v>600</v>
      </c>
      <c r="AW533" s="13" t="n">
        <v>1726.177206037939</v>
      </c>
      <c r="AX533" s="11" t="n">
        <v>0</v>
      </c>
      <c r="AY533" s="13" t="n">
        <v>0</v>
      </c>
      <c r="AZ533" s="11" t="n">
        <v>0</v>
      </c>
      <c r="BA533" s="13" t="n">
        <v>0</v>
      </c>
      <c r="BB533" s="11" t="n">
        <v>0</v>
      </c>
      <c r="BC533" s="13" t="n">
        <v>0</v>
      </c>
      <c r="BD533" s="11" t="n">
        <v>0</v>
      </c>
      <c r="BE533" s="13" t="n">
        <v>0</v>
      </c>
      <c r="BF533" s="11" t="n">
        <v>0</v>
      </c>
      <c r="BG533" s="13" t="n">
        <v>0</v>
      </c>
      <c r="BH533" s="27">
        <f>AJ533+AL533+AN533+AP533+AR533+AT533+AV533+AX533+AZ533+BB533+BD533+BF533</f>
        <v/>
      </c>
      <c r="BI533" s="28">
        <f>AK533+AM533+AO533+AQ533+AS533+AU533+AW533+AY533+BA533+BC533+BE533+BG533</f>
        <v/>
      </c>
      <c r="BJ533" s="11">
        <f>BH533-AH533</f>
        <v/>
      </c>
      <c r="BK533" s="12">
        <f>IF(AH533&gt;0, BJ533/AH533, 0)</f>
        <v/>
      </c>
      <c r="BL533" s="13">
        <f>BI533-AI533</f>
        <v/>
      </c>
      <c r="BM533" s="12">
        <f>IF(AI533&gt;0, BL533/AI533, 0)</f>
        <v/>
      </c>
    </row>
    <row r="534">
      <c r="A534" s="19" t="inlineStr">
        <is>
          <t>García</t>
        </is>
      </c>
      <c r="B534" s="19" t="inlineStr">
        <is>
          <t>RUMANÍA</t>
        </is>
      </c>
      <c r="C534" s="19" t="inlineStr">
        <is>
          <t>SC MARCOSER S.R.L.</t>
        </is>
      </c>
      <c r="D534" s="10" t="inlineStr">
        <is>
          <t>Consolidado/estratégico</t>
        </is>
      </c>
      <c r="E534" s="10" t="inlineStr">
        <is>
          <t>B1000RO</t>
        </is>
      </c>
      <c r="F534" s="19" t="inlineStr">
        <is>
          <t>BOROCAL, 1000 L</t>
        </is>
      </c>
      <c r="G534" s="22" t="n">
        <v>1000</v>
      </c>
      <c r="H534" s="13" t="n">
        <v>2.1855</v>
      </c>
      <c r="I534" s="13" t="n">
        <v>2.278116113403331</v>
      </c>
      <c r="J534" s="11" t="n">
        <v>0</v>
      </c>
      <c r="K534" s="13" t="n">
        <v>0</v>
      </c>
      <c r="L534" s="11" t="n">
        <v>0</v>
      </c>
      <c r="M534" s="13" t="n">
        <v>0</v>
      </c>
      <c r="N534" s="11" t="n">
        <v>0</v>
      </c>
      <c r="O534" s="13" t="n">
        <v>0</v>
      </c>
      <c r="P534" s="11" t="n">
        <v>0</v>
      </c>
      <c r="Q534" s="13" t="n">
        <v>0</v>
      </c>
      <c r="R534" s="11" t="n">
        <v>0</v>
      </c>
      <c r="S534" s="13" t="n">
        <v>0</v>
      </c>
      <c r="T534" s="11" t="n">
        <v>0</v>
      </c>
      <c r="U534" s="13" t="n">
        <v>0</v>
      </c>
      <c r="V534" s="11" t="n">
        <v>0</v>
      </c>
      <c r="W534" s="13" t="n">
        <v>0</v>
      </c>
      <c r="X534" s="11" t="n">
        <v>0</v>
      </c>
      <c r="Y534" s="13" t="n">
        <v>0</v>
      </c>
      <c r="Z534" s="11" t="n">
        <v>0</v>
      </c>
      <c r="AA534" s="13" t="n">
        <v>0</v>
      </c>
      <c r="AB534" s="11" t="n">
        <v>0</v>
      </c>
      <c r="AC534" s="13" t="n">
        <v>0</v>
      </c>
      <c r="AD534" s="11" t="n">
        <v>1000</v>
      </c>
      <c r="AE534" s="13" t="n">
        <v>2185.5</v>
      </c>
      <c r="AF534" s="11" t="n">
        <v>0</v>
      </c>
      <c r="AG534" s="13" t="n">
        <v>0</v>
      </c>
      <c r="AH534" s="25">
        <f>J534+L534+N534+P534+R534+T534+V534+X534+Z534+AB534+AD534+AF534</f>
        <v/>
      </c>
      <c r="AI534" s="26">
        <f>K534+M534+O534+Q534+S534+U534+W534+Y534+AA534+AC534+AE534+AG534</f>
        <v/>
      </c>
      <c r="AJ534" s="11" t="n">
        <v>0</v>
      </c>
      <c r="AK534" s="13" t="n">
        <v>0</v>
      </c>
      <c r="AL534" s="11" t="n">
        <v>0</v>
      </c>
      <c r="AM534" s="13" t="n">
        <v>0</v>
      </c>
      <c r="AN534" s="11" t="n">
        <v>0</v>
      </c>
      <c r="AO534" s="13" t="n">
        <v>0</v>
      </c>
      <c r="AP534" s="11" t="n">
        <v>0</v>
      </c>
      <c r="AQ534" s="13" t="n">
        <v>0</v>
      </c>
      <c r="AR534" s="11" t="n">
        <v>0</v>
      </c>
      <c r="AS534" s="13" t="n">
        <v>0</v>
      </c>
      <c r="AT534" s="11" t="n">
        <v>0</v>
      </c>
      <c r="AU534" s="13" t="n">
        <v>0</v>
      </c>
      <c r="AV534" s="11" t="n">
        <v>0</v>
      </c>
      <c r="AW534" s="13" t="n">
        <v>0</v>
      </c>
      <c r="AX534" s="11" t="n">
        <v>0</v>
      </c>
      <c r="AY534" s="13" t="n">
        <v>0</v>
      </c>
      <c r="AZ534" s="11" t="n">
        <v>0</v>
      </c>
      <c r="BA534" s="13" t="n">
        <v>0</v>
      </c>
      <c r="BB534" s="11" t="n">
        <v>0</v>
      </c>
      <c r="BC534" s="13" t="n">
        <v>0</v>
      </c>
      <c r="BD534" s="11" t="n">
        <v>2000</v>
      </c>
      <c r="BE534" s="13" t="n">
        <v>4556.232226806663</v>
      </c>
      <c r="BF534" s="11" t="n">
        <v>0</v>
      </c>
      <c r="BG534" s="13" t="n">
        <v>0</v>
      </c>
      <c r="BH534" s="27">
        <f>AJ534+AL534+AN534+AP534+AR534+AT534+AV534+AX534+AZ534+BB534+BD534+BF534</f>
        <v/>
      </c>
      <c r="BI534" s="28">
        <f>AK534+AM534+AO534+AQ534+AS534+AU534+AW534+AY534+BA534+BC534+BE534+BG534</f>
        <v/>
      </c>
      <c r="BJ534" s="11">
        <f>BH534-AH534</f>
        <v/>
      </c>
      <c r="BK534" s="12">
        <f>IF(AH534&gt;0, BJ534/AH534, 0)</f>
        <v/>
      </c>
      <c r="BL534" s="13">
        <f>BI534-AI534</f>
        <v/>
      </c>
      <c r="BM534" s="12">
        <f>IF(AI534&gt;0, BL534/AI534, 0)</f>
        <v/>
      </c>
    </row>
    <row r="535">
      <c r="A535" s="19" t="inlineStr">
        <is>
          <t>García</t>
        </is>
      </c>
      <c r="B535" s="19" t="inlineStr">
        <is>
          <t>RUMANÍA</t>
        </is>
      </c>
      <c r="C535" s="19" t="inlineStr">
        <is>
          <t>SC MARCOSER S.R.L.</t>
        </is>
      </c>
      <c r="D535" s="10" t="inlineStr">
        <is>
          <t>Consolidado/estratégico</t>
        </is>
      </c>
      <c r="E535" s="10" t="inlineStr">
        <is>
          <t>BIO0001RO</t>
        </is>
      </c>
      <c r="F535" s="19" t="inlineStr">
        <is>
          <t>BIORAD-20</t>
        </is>
      </c>
      <c r="G535" s="22" t="n">
        <v>1</v>
      </c>
      <c r="H535" s="13" t="n">
        <v>3.34</v>
      </c>
      <c r="I535" s="13" t="n">
        <v>3.481540983192462</v>
      </c>
      <c r="J535" s="11" t="n">
        <v>0</v>
      </c>
      <c r="K535" s="13" t="n">
        <v>0</v>
      </c>
      <c r="L535" s="11" t="n">
        <v>332.3831865289196</v>
      </c>
      <c r="M535" s="13" t="n">
        <v>1110.159843006592</v>
      </c>
      <c r="N535" s="11" t="n">
        <v>0</v>
      </c>
      <c r="O535" s="13" t="n">
        <v>0</v>
      </c>
      <c r="P535" s="11" t="n">
        <v>0</v>
      </c>
      <c r="Q535" s="13" t="n">
        <v>0</v>
      </c>
      <c r="R535" s="11" t="n">
        <v>652.8955449675208</v>
      </c>
      <c r="S535" s="13" t="n">
        <v>2180.67112019152</v>
      </c>
      <c r="T535" s="11" t="n">
        <v>652.8955449675208</v>
      </c>
      <c r="U535" s="13" t="n">
        <v>2180.67112019152</v>
      </c>
      <c r="V535" s="11" t="n">
        <v>0</v>
      </c>
      <c r="W535" s="13" t="n">
        <v>0</v>
      </c>
      <c r="X535" s="11" t="n">
        <v>0</v>
      </c>
      <c r="Y535" s="13" t="n">
        <v>0</v>
      </c>
      <c r="Z535" s="11" t="n">
        <v>0</v>
      </c>
      <c r="AA535" s="13" t="n">
        <v>0</v>
      </c>
      <c r="AB535" s="11" t="n">
        <v>792</v>
      </c>
      <c r="AC535" s="13" t="n">
        <v>2645.28</v>
      </c>
      <c r="AD535" s="11" t="n">
        <v>0</v>
      </c>
      <c r="AE535" s="13" t="n">
        <v>0</v>
      </c>
      <c r="AF535" s="11" t="n">
        <v>0</v>
      </c>
      <c r="AG535" s="13" t="n">
        <v>0</v>
      </c>
      <c r="AH535" s="25">
        <f>J535+L535+N535+P535+R535+T535+V535+X535+Z535+AB535+AD535+AF535</f>
        <v/>
      </c>
      <c r="AI535" s="26">
        <f>K535+M535+O535+Q535+S535+U535+W535+Y535+AA535+AC535+AE535+AG535</f>
        <v/>
      </c>
      <c r="AJ535" s="11" t="n">
        <v>0</v>
      </c>
      <c r="AK535" s="13" t="n">
        <v>0</v>
      </c>
      <c r="AL535" s="11" t="n">
        <v>419</v>
      </c>
      <c r="AM535" s="13" t="n">
        <v>1458.765671957642</v>
      </c>
      <c r="AN535" s="11" t="n">
        <v>0</v>
      </c>
      <c r="AO535" s="13" t="n">
        <v>0</v>
      </c>
      <c r="AP535" s="11" t="n">
        <v>0</v>
      </c>
      <c r="AQ535" s="13" t="n">
        <v>0</v>
      </c>
      <c r="AR535" s="11" t="n">
        <v>823</v>
      </c>
      <c r="AS535" s="13" t="n">
        <v>2865.308229167397</v>
      </c>
      <c r="AT535" s="11" t="n">
        <v>823</v>
      </c>
      <c r="AU535" s="13" t="n">
        <v>2865.308229167397</v>
      </c>
      <c r="AV535" s="11" t="n">
        <v>0</v>
      </c>
      <c r="AW535" s="13" t="n">
        <v>0</v>
      </c>
      <c r="AX535" s="11" t="n">
        <v>0</v>
      </c>
      <c r="AY535" s="13" t="n">
        <v>0</v>
      </c>
      <c r="AZ535" s="11" t="n">
        <v>0</v>
      </c>
      <c r="BA535" s="13" t="n">
        <v>0</v>
      </c>
      <c r="BB535" s="11" t="n">
        <v>0</v>
      </c>
      <c r="BC535" s="13" t="n">
        <v>0</v>
      </c>
      <c r="BD535" s="11" t="n">
        <v>0</v>
      </c>
      <c r="BE535" s="13" t="n">
        <v>0</v>
      </c>
      <c r="BF535" s="11" t="n">
        <v>0</v>
      </c>
      <c r="BG535" s="13" t="n">
        <v>0</v>
      </c>
      <c r="BH535" s="27">
        <f>AJ535+AL535+AN535+AP535+AR535+AT535+AV535+AX535+AZ535+BB535+BD535+BF535</f>
        <v/>
      </c>
      <c r="BI535" s="28">
        <f>AK535+AM535+AO535+AQ535+AS535+AU535+AW535+AY535+BA535+BC535+BE535+BG535</f>
        <v/>
      </c>
      <c r="BJ535" s="11">
        <f>BH535-AH535</f>
        <v/>
      </c>
      <c r="BK535" s="12">
        <f>IF(AH535&gt;0, BJ535/AH535, 0)</f>
        <v/>
      </c>
      <c r="BL535" s="13">
        <f>BI535-AI535</f>
        <v/>
      </c>
      <c r="BM535" s="12">
        <f>IF(AI535&gt;0, BL535/AI535, 0)</f>
        <v/>
      </c>
    </row>
    <row r="536">
      <c r="A536" s="19" t="inlineStr">
        <is>
          <t>García</t>
        </is>
      </c>
      <c r="B536" s="19" t="inlineStr">
        <is>
          <t>RUMANÍA</t>
        </is>
      </c>
      <c r="C536" s="19" t="inlineStr">
        <is>
          <t>SC MARCOSER S.R.L.</t>
        </is>
      </c>
      <c r="D536" s="10" t="inlineStr">
        <is>
          <t>Consolidado/estratégico</t>
        </is>
      </c>
      <c r="E536" s="10" t="inlineStr">
        <is>
          <t>BIO0005RO</t>
        </is>
      </c>
      <c r="F536" s="19" t="inlineStr">
        <is>
          <t>BIORAD-20</t>
        </is>
      </c>
      <c r="G536" s="22" t="n">
        <v>5</v>
      </c>
      <c r="H536" s="13" t="n">
        <v>2.55</v>
      </c>
      <c r="I536" s="13" t="n">
        <v>2.658062726688855</v>
      </c>
      <c r="J536" s="11" t="n">
        <v>0</v>
      </c>
      <c r="K536" s="13" t="n">
        <v>0</v>
      </c>
      <c r="L536" s="11" t="n">
        <v>593.541404515928</v>
      </c>
      <c r="M536" s="13" t="n">
        <v>1513.530581515616</v>
      </c>
      <c r="N536" s="11" t="n">
        <v>0</v>
      </c>
      <c r="O536" s="13" t="n">
        <v>0</v>
      </c>
      <c r="P536" s="11" t="n">
        <v>0</v>
      </c>
      <c r="Q536" s="13" t="n">
        <v>0</v>
      </c>
      <c r="R536" s="11" t="n">
        <v>494.6178370966066</v>
      </c>
      <c r="S536" s="13" t="n">
        <v>1261.275484596347</v>
      </c>
      <c r="T536" s="11" t="n">
        <v>593.541404515928</v>
      </c>
      <c r="U536" s="13" t="n">
        <v>1513.530581515616</v>
      </c>
      <c r="V536" s="11" t="n">
        <v>0</v>
      </c>
      <c r="W536" s="13" t="n">
        <v>0</v>
      </c>
      <c r="X536" s="11" t="n">
        <v>0</v>
      </c>
      <c r="Y536" s="13" t="n">
        <v>0</v>
      </c>
      <c r="Z536" s="11" t="n">
        <v>0</v>
      </c>
      <c r="AA536" s="13" t="n">
        <v>0</v>
      </c>
      <c r="AB536" s="11" t="n">
        <v>0</v>
      </c>
      <c r="AC536" s="13" t="n">
        <v>0</v>
      </c>
      <c r="AD536" s="11" t="n">
        <v>0</v>
      </c>
      <c r="AE536" s="13" t="n">
        <v>0</v>
      </c>
      <c r="AF536" s="11" t="n">
        <v>0</v>
      </c>
      <c r="AG536" s="13" t="n">
        <v>0</v>
      </c>
      <c r="AH536" s="25">
        <f>J536+L536+N536+P536+R536+T536+V536+X536+Z536+AB536+AD536+AF536</f>
        <v/>
      </c>
      <c r="AI536" s="26">
        <f>K536+M536+O536+Q536+S536+U536+W536+Y536+AA536+AC536+AE536+AG536</f>
        <v/>
      </c>
      <c r="AJ536" s="11" t="n">
        <v>0</v>
      </c>
      <c r="AK536" s="13" t="n">
        <v>0</v>
      </c>
      <c r="AL536" s="11" t="n">
        <v>750</v>
      </c>
      <c r="AM536" s="13" t="n">
        <v>1993.547045016642</v>
      </c>
      <c r="AN536" s="11" t="n">
        <v>0</v>
      </c>
      <c r="AO536" s="13" t="n">
        <v>0</v>
      </c>
      <c r="AP536" s="11" t="n">
        <v>0</v>
      </c>
      <c r="AQ536" s="13" t="n">
        <v>0</v>
      </c>
      <c r="AR536" s="11" t="n">
        <v>625</v>
      </c>
      <c r="AS536" s="13" t="n">
        <v>1661.289204180535</v>
      </c>
      <c r="AT536" s="11" t="n">
        <v>750</v>
      </c>
      <c r="AU536" s="13" t="n">
        <v>1993.547045016642</v>
      </c>
      <c r="AV536" s="11" t="n">
        <v>0</v>
      </c>
      <c r="AW536" s="13" t="n">
        <v>0</v>
      </c>
      <c r="AX536" s="11" t="n">
        <v>0</v>
      </c>
      <c r="AY536" s="13" t="n">
        <v>0</v>
      </c>
      <c r="AZ536" s="11" t="n">
        <v>0</v>
      </c>
      <c r="BA536" s="13" t="n">
        <v>0</v>
      </c>
      <c r="BB536" s="11" t="n">
        <v>0</v>
      </c>
      <c r="BC536" s="13" t="n">
        <v>0</v>
      </c>
      <c r="BD536" s="11" t="n">
        <v>0</v>
      </c>
      <c r="BE536" s="13" t="n">
        <v>0</v>
      </c>
      <c r="BF536" s="11" t="n">
        <v>0</v>
      </c>
      <c r="BG536" s="13" t="n">
        <v>0</v>
      </c>
      <c r="BH536" s="27">
        <f>AJ536+AL536+AN536+AP536+AR536+AT536+AV536+AX536+AZ536+BB536+BD536+BF536</f>
        <v/>
      </c>
      <c r="BI536" s="28">
        <f>AK536+AM536+AO536+AQ536+AS536+AU536+AW536+AY536+BA536+BC536+BE536+BG536</f>
        <v/>
      </c>
      <c r="BJ536" s="11">
        <f>BH536-AH536</f>
        <v/>
      </c>
      <c r="BK536" s="12">
        <f>IF(AH536&gt;0, BJ536/AH536, 0)</f>
        <v/>
      </c>
      <c r="BL536" s="13">
        <f>BI536-AI536</f>
        <v/>
      </c>
      <c r="BM536" s="12">
        <f>IF(AI536&gt;0, BL536/AI536, 0)</f>
        <v/>
      </c>
    </row>
    <row r="537">
      <c r="A537" s="19" t="inlineStr">
        <is>
          <t>García</t>
        </is>
      </c>
      <c r="B537" s="19" t="inlineStr">
        <is>
          <t>RUMANÍA</t>
        </is>
      </c>
      <c r="C537" s="19" t="inlineStr">
        <is>
          <t>SC MARCOSER S.R.L.</t>
        </is>
      </c>
      <c r="D537" s="10" t="inlineStr">
        <is>
          <t>Consolidado/estratégico</t>
        </is>
      </c>
      <c r="E537" s="10" t="inlineStr">
        <is>
          <t>BIO0005RO</t>
        </is>
      </c>
      <c r="F537" s="19" t="inlineStr">
        <is>
          <t>BIORAD-20, 5L</t>
        </is>
      </c>
      <c r="G537" s="22" t="n">
        <v>5</v>
      </c>
      <c r="H537" s="13" t="n">
        <v>2.55</v>
      </c>
      <c r="I537" s="13" t="n">
        <v>2.658062726688856</v>
      </c>
      <c r="J537" s="11" t="n">
        <v>0</v>
      </c>
      <c r="K537" s="13" t="n">
        <v>0</v>
      </c>
      <c r="L537" s="11" t="n">
        <v>0</v>
      </c>
      <c r="M537" s="13" t="n">
        <v>0</v>
      </c>
      <c r="N537" s="11" t="n">
        <v>0</v>
      </c>
      <c r="O537" s="13" t="n">
        <v>0</v>
      </c>
      <c r="P537" s="11" t="n">
        <v>0</v>
      </c>
      <c r="Q537" s="13" t="n">
        <v>0</v>
      </c>
      <c r="R537" s="11" t="n">
        <v>0</v>
      </c>
      <c r="S537" s="13" t="n">
        <v>0</v>
      </c>
      <c r="T537" s="11" t="n">
        <v>0</v>
      </c>
      <c r="U537" s="13" t="n">
        <v>0</v>
      </c>
      <c r="V537" s="11" t="n">
        <v>0</v>
      </c>
      <c r="W537" s="13" t="n">
        <v>0</v>
      </c>
      <c r="X537" s="11" t="n">
        <v>0</v>
      </c>
      <c r="Y537" s="13" t="n">
        <v>0</v>
      </c>
      <c r="Z537" s="11" t="n">
        <v>0</v>
      </c>
      <c r="AA537" s="13" t="n">
        <v>0</v>
      </c>
      <c r="AB537" s="11" t="n">
        <v>600</v>
      </c>
      <c r="AC537" s="13" t="n">
        <v>1530</v>
      </c>
      <c r="AD537" s="11" t="n">
        <v>0</v>
      </c>
      <c r="AE537" s="13" t="n">
        <v>0</v>
      </c>
      <c r="AF537" s="11" t="n">
        <v>0</v>
      </c>
      <c r="AG537" s="13" t="n">
        <v>0</v>
      </c>
      <c r="AH537" s="25">
        <f>J537+L537+N537+P537+R537+T537+V537+X537+Z537+AB537+AD537+AF537</f>
        <v/>
      </c>
      <c r="AI537" s="26">
        <f>K537+M537+O537+Q537+S537+U537+W537+Y537+AA537+AC537+AE537+AG537</f>
        <v/>
      </c>
      <c r="AJ537" s="11" t="n">
        <v>0</v>
      </c>
      <c r="AK537" s="13" t="n">
        <v>0</v>
      </c>
      <c r="AL537" s="11" t="n">
        <v>0</v>
      </c>
      <c r="AM537" s="13" t="n">
        <v>0</v>
      </c>
      <c r="AN537" s="11" t="n">
        <v>0</v>
      </c>
      <c r="AO537" s="13" t="n">
        <v>0</v>
      </c>
      <c r="AP537" s="11" t="n">
        <v>0</v>
      </c>
      <c r="AQ537" s="13" t="n">
        <v>0</v>
      </c>
      <c r="AR537" s="11" t="n">
        <v>0</v>
      </c>
      <c r="AS537" s="13" t="n">
        <v>0</v>
      </c>
      <c r="AT537" s="11" t="n">
        <v>0</v>
      </c>
      <c r="AU537" s="13" t="n">
        <v>0</v>
      </c>
      <c r="AV537" s="11" t="n">
        <v>0</v>
      </c>
      <c r="AW537" s="13" t="n">
        <v>0</v>
      </c>
      <c r="AX537" s="11" t="n">
        <v>0</v>
      </c>
      <c r="AY537" s="13" t="n">
        <v>0</v>
      </c>
      <c r="AZ537" s="11" t="n">
        <v>0</v>
      </c>
      <c r="BA537" s="13" t="n">
        <v>0</v>
      </c>
      <c r="BB537" s="11" t="n">
        <v>0</v>
      </c>
      <c r="BC537" s="13" t="n">
        <v>0</v>
      </c>
      <c r="BD537" s="11" t="n">
        <v>360</v>
      </c>
      <c r="BE537" s="13" t="n">
        <v>956.9025816079881</v>
      </c>
      <c r="BF537" s="11" t="n">
        <v>0</v>
      </c>
      <c r="BG537" s="13" t="n">
        <v>0</v>
      </c>
      <c r="BH537" s="27">
        <f>AJ537+AL537+AN537+AP537+AR537+AT537+AV537+AX537+AZ537+BB537+BD537+BF537</f>
        <v/>
      </c>
      <c r="BI537" s="28">
        <f>AK537+AM537+AO537+AQ537+AS537+AU537+AW537+AY537+BA537+BC537+BE537+BG537</f>
        <v/>
      </c>
      <c r="BJ537" s="11">
        <f>BH537-AH537</f>
        <v/>
      </c>
      <c r="BK537" s="12">
        <f>IF(AH537&gt;0, BJ537/AH537, 0)</f>
        <v/>
      </c>
      <c r="BL537" s="13">
        <f>BI537-AI537</f>
        <v/>
      </c>
      <c r="BM537" s="12">
        <f>IF(AI537&gt;0, BL537/AI537, 0)</f>
        <v/>
      </c>
    </row>
    <row r="538">
      <c r="A538" s="19" t="inlineStr">
        <is>
          <t>García</t>
        </is>
      </c>
      <c r="B538" s="19" t="inlineStr">
        <is>
          <t>RUMANÍA</t>
        </is>
      </c>
      <c r="C538" s="19" t="inlineStr">
        <is>
          <t>SC MARCOSER S.R.L.</t>
        </is>
      </c>
      <c r="D538" s="10" t="inlineStr">
        <is>
          <t>Consolidado/estratégico</t>
        </is>
      </c>
      <c r="E538" s="10" t="inlineStr">
        <is>
          <t>BIO0020RO</t>
        </is>
      </c>
      <c r="F538" s="19" t="inlineStr">
        <is>
          <t>BIORAD-20</t>
        </is>
      </c>
      <c r="G538" s="22" t="n">
        <v>20</v>
      </c>
      <c r="H538" s="13" t="n">
        <v>2.3</v>
      </c>
      <c r="I538" s="13" t="n">
        <v>2.39746834171936</v>
      </c>
      <c r="J538" s="11" t="n">
        <v>0</v>
      </c>
      <c r="K538" s="13" t="n">
        <v>0</v>
      </c>
      <c r="L538" s="11" t="n">
        <v>1266.221662967313</v>
      </c>
      <c r="M538" s="13" t="n">
        <v>2912.30982482482</v>
      </c>
      <c r="N538" s="11" t="n">
        <v>633.1108314836565</v>
      </c>
      <c r="O538" s="13" t="n">
        <v>1456.15491241241</v>
      </c>
      <c r="P538" s="11" t="n">
        <v>0</v>
      </c>
      <c r="Q538" s="13" t="n">
        <v>0</v>
      </c>
      <c r="R538" s="11" t="n">
        <v>1899.332494450969</v>
      </c>
      <c r="S538" s="13" t="n">
        <v>4368.464737237229</v>
      </c>
      <c r="T538" s="11" t="n">
        <v>1899.332494450969</v>
      </c>
      <c r="U538" s="13" t="n">
        <v>4368.464737237229</v>
      </c>
      <c r="V538" s="11" t="n">
        <v>0</v>
      </c>
      <c r="W538" s="13" t="n">
        <v>0</v>
      </c>
      <c r="X538" s="11" t="n">
        <v>0</v>
      </c>
      <c r="Y538" s="13" t="n">
        <v>0</v>
      </c>
      <c r="Z538" s="11" t="n">
        <v>0</v>
      </c>
      <c r="AA538" s="13" t="n">
        <v>0</v>
      </c>
      <c r="AB538" s="11" t="n">
        <v>640</v>
      </c>
      <c r="AC538" s="13" t="n">
        <v>1472</v>
      </c>
      <c r="AD538" s="11" t="n">
        <v>0</v>
      </c>
      <c r="AE538" s="13" t="n">
        <v>0</v>
      </c>
      <c r="AF538" s="11" t="n">
        <v>0</v>
      </c>
      <c r="AG538" s="13" t="n">
        <v>0</v>
      </c>
      <c r="AH538" s="25">
        <f>J538+L538+N538+P538+R538+T538+V538+X538+Z538+AB538+AD538+AF538</f>
        <v/>
      </c>
      <c r="AI538" s="26">
        <f>K538+M538+O538+Q538+S538+U538+W538+Y538+AA538+AC538+AE538+AG538</f>
        <v/>
      </c>
      <c r="AJ538" s="11" t="n">
        <v>0</v>
      </c>
      <c r="AK538" s="13" t="n">
        <v>0</v>
      </c>
      <c r="AL538" s="11" t="n">
        <v>1600</v>
      </c>
      <c r="AM538" s="13" t="n">
        <v>3835.949346750976</v>
      </c>
      <c r="AN538" s="11" t="n">
        <v>800</v>
      </c>
      <c r="AO538" s="13" t="n">
        <v>1917.974673375488</v>
      </c>
      <c r="AP538" s="11" t="n">
        <v>0</v>
      </c>
      <c r="AQ538" s="13" t="n">
        <v>0</v>
      </c>
      <c r="AR538" s="11" t="n">
        <v>2400</v>
      </c>
      <c r="AS538" s="13" t="n">
        <v>5753.924020126465</v>
      </c>
      <c r="AT538" s="11" t="n">
        <v>2400</v>
      </c>
      <c r="AU538" s="13" t="n">
        <v>5753.924020126465</v>
      </c>
      <c r="AV538" s="11" t="n">
        <v>0</v>
      </c>
      <c r="AW538" s="13" t="n">
        <v>0</v>
      </c>
      <c r="AX538" s="11" t="n">
        <v>0</v>
      </c>
      <c r="AY538" s="13" t="n">
        <v>0</v>
      </c>
      <c r="AZ538" s="11" t="n">
        <v>0</v>
      </c>
      <c r="BA538" s="13" t="n">
        <v>0</v>
      </c>
      <c r="BB538" s="11" t="n">
        <v>0</v>
      </c>
      <c r="BC538" s="13" t="n">
        <v>0</v>
      </c>
      <c r="BD538" s="11" t="n">
        <v>0</v>
      </c>
      <c r="BE538" s="13" t="n">
        <v>0</v>
      </c>
      <c r="BF538" s="11" t="n">
        <v>0</v>
      </c>
      <c r="BG538" s="13" t="n">
        <v>0</v>
      </c>
      <c r="BH538" s="27">
        <f>AJ538+AL538+AN538+AP538+AR538+AT538+AV538+AX538+AZ538+BB538+BD538+BF538</f>
        <v/>
      </c>
      <c r="BI538" s="28">
        <f>AK538+AM538+AO538+AQ538+AS538+AU538+AW538+AY538+BA538+BC538+BE538+BG538</f>
        <v/>
      </c>
      <c r="BJ538" s="11">
        <f>BH538-AH538</f>
        <v/>
      </c>
      <c r="BK538" s="12">
        <f>IF(AH538&gt;0, BJ538/AH538, 0)</f>
        <v/>
      </c>
      <c r="BL538" s="13">
        <f>BI538-AI538</f>
        <v/>
      </c>
      <c r="BM538" s="12">
        <f>IF(AI538&gt;0, BL538/AI538, 0)</f>
        <v/>
      </c>
    </row>
    <row r="539">
      <c r="A539" s="19" t="inlineStr">
        <is>
          <t>García</t>
        </is>
      </c>
      <c r="B539" s="19" t="inlineStr">
        <is>
          <t>RUMANÍA</t>
        </is>
      </c>
      <c r="C539" s="19" t="inlineStr">
        <is>
          <t>SC MARCOSER S.R.L.</t>
        </is>
      </c>
      <c r="D539" s="10" t="inlineStr">
        <is>
          <t>Consolidado/estratégico</t>
        </is>
      </c>
      <c r="E539" s="10" t="inlineStr">
        <is>
          <t>C-CU0001RO</t>
        </is>
      </c>
      <c r="F539" s="19" t="inlineStr">
        <is>
          <t>CODICOBRE</t>
        </is>
      </c>
      <c r="G539" s="22" t="n">
        <v>1</v>
      </c>
      <c r="H539" s="13" t="n">
        <v>4.85</v>
      </c>
      <c r="I539" s="13" t="n">
        <v>5.055531068408215</v>
      </c>
      <c r="J539" s="11" t="n">
        <v>652.8955449675208</v>
      </c>
      <c r="K539" s="13" t="n">
        <v>3166.543393092476</v>
      </c>
      <c r="L539" s="11" t="n">
        <v>0</v>
      </c>
      <c r="M539" s="13" t="n">
        <v>0</v>
      </c>
      <c r="N539" s="11" t="n">
        <v>0</v>
      </c>
      <c r="O539" s="13" t="n">
        <v>0</v>
      </c>
      <c r="P539" s="11" t="n">
        <v>0</v>
      </c>
      <c r="Q539" s="13" t="n">
        <v>0</v>
      </c>
      <c r="R539" s="11" t="n">
        <v>0</v>
      </c>
      <c r="S539" s="13" t="n">
        <v>0</v>
      </c>
      <c r="T539" s="11" t="n">
        <v>0</v>
      </c>
      <c r="U539" s="13" t="n">
        <v>0</v>
      </c>
      <c r="V539" s="11" t="n">
        <v>0</v>
      </c>
      <c r="W539" s="13" t="n">
        <v>0</v>
      </c>
      <c r="X539" s="11" t="n">
        <v>0</v>
      </c>
      <c r="Y539" s="13" t="n">
        <v>0</v>
      </c>
      <c r="Z539" s="11" t="n">
        <v>0</v>
      </c>
      <c r="AA539" s="13" t="n">
        <v>0</v>
      </c>
      <c r="AB539" s="11" t="n">
        <v>0</v>
      </c>
      <c r="AC539" s="13" t="n">
        <v>0</v>
      </c>
      <c r="AD539" s="11" t="n">
        <v>0</v>
      </c>
      <c r="AE539" s="13" t="n">
        <v>0</v>
      </c>
      <c r="AF539" s="11" t="n">
        <v>0</v>
      </c>
      <c r="AG539" s="13" t="n">
        <v>0</v>
      </c>
      <c r="AH539" s="25">
        <f>J539+L539+N539+P539+R539+T539+V539+X539+Z539+AB539+AD539+AF539</f>
        <v/>
      </c>
      <c r="AI539" s="26">
        <f>K539+M539+O539+Q539+S539+U539+W539+Y539+AA539+AC539+AE539+AG539</f>
        <v/>
      </c>
      <c r="AJ539" s="11" t="n">
        <v>699</v>
      </c>
      <c r="AK539" s="13" t="n">
        <v>3533.816216817343</v>
      </c>
      <c r="AL539" s="11" t="n">
        <v>0</v>
      </c>
      <c r="AM539" s="13" t="n">
        <v>0</v>
      </c>
      <c r="AN539" s="11" t="n">
        <v>0</v>
      </c>
      <c r="AO539" s="13" t="n">
        <v>0</v>
      </c>
      <c r="AP539" s="11" t="n">
        <v>0</v>
      </c>
      <c r="AQ539" s="13" t="n">
        <v>0</v>
      </c>
      <c r="AR539" s="11" t="n">
        <v>0</v>
      </c>
      <c r="AS539" s="13" t="n">
        <v>0</v>
      </c>
      <c r="AT539" s="11" t="n">
        <v>0</v>
      </c>
      <c r="AU539" s="13" t="n">
        <v>0</v>
      </c>
      <c r="AV539" s="11" t="n">
        <v>0</v>
      </c>
      <c r="AW539" s="13" t="n">
        <v>0</v>
      </c>
      <c r="AX539" s="11" t="n">
        <v>0</v>
      </c>
      <c r="AY539" s="13" t="n">
        <v>0</v>
      </c>
      <c r="AZ539" s="11" t="n">
        <v>0</v>
      </c>
      <c r="BA539" s="13" t="n">
        <v>0</v>
      </c>
      <c r="BB539" s="11" t="n">
        <v>0</v>
      </c>
      <c r="BC539" s="13" t="n">
        <v>0</v>
      </c>
      <c r="BD539" s="11" t="n">
        <v>0</v>
      </c>
      <c r="BE539" s="13" t="n">
        <v>0</v>
      </c>
      <c r="BF539" s="11" t="n">
        <v>0</v>
      </c>
      <c r="BG539" s="13" t="n">
        <v>0</v>
      </c>
      <c r="BH539" s="27">
        <f>AJ539+AL539+AN539+AP539+AR539+AT539+AV539+AX539+AZ539+BB539+BD539+BF539</f>
        <v/>
      </c>
      <c r="BI539" s="28">
        <f>AK539+AM539+AO539+AQ539+AS539+AU539+AW539+AY539+BA539+BC539+BE539+BG539</f>
        <v/>
      </c>
      <c r="BJ539" s="11">
        <f>BH539-AH539</f>
        <v/>
      </c>
      <c r="BK539" s="12">
        <f>IF(AH539&gt;0, BJ539/AH539, 0)</f>
        <v/>
      </c>
      <c r="BL539" s="13">
        <f>BI539-AI539</f>
        <v/>
      </c>
      <c r="BM539" s="12">
        <f>IF(AI539&gt;0, BL539/AI539, 0)</f>
        <v/>
      </c>
    </row>
    <row r="540">
      <c r="A540" s="19" t="inlineStr">
        <is>
          <t>García</t>
        </is>
      </c>
      <c r="B540" s="19" t="inlineStr">
        <is>
          <t>RUMANÍA</t>
        </is>
      </c>
      <c r="C540" s="19" t="inlineStr">
        <is>
          <t>SC MARCOSER S.R.L.</t>
        </is>
      </c>
      <c r="D540" s="10" t="inlineStr">
        <is>
          <t>Consolidado/estratégico</t>
        </is>
      </c>
      <c r="E540" s="10" t="inlineStr">
        <is>
          <t>C-CU0001RO</t>
        </is>
      </c>
      <c r="F540" s="19" t="inlineStr">
        <is>
          <t>CODICOBRE, 1 L</t>
        </is>
      </c>
      <c r="G540" s="22" t="n">
        <v>1</v>
      </c>
      <c r="H540" s="13" t="n">
        <v>4.641219555348478</v>
      </c>
      <c r="I540" s="13" t="n">
        <v>4.838005302908746</v>
      </c>
      <c r="J540" s="11" t="n">
        <v>0</v>
      </c>
      <c r="K540" s="13" t="n">
        <v>0</v>
      </c>
      <c r="L540" s="11" t="n">
        <v>0</v>
      </c>
      <c r="M540" s="13" t="n">
        <v>0</v>
      </c>
      <c r="N540" s="11" t="n">
        <v>0</v>
      </c>
      <c r="O540" s="13" t="n">
        <v>0</v>
      </c>
      <c r="P540" s="11" t="n">
        <v>0</v>
      </c>
      <c r="Q540" s="13" t="n">
        <v>0</v>
      </c>
      <c r="R540" s="11" t="n">
        <v>0</v>
      </c>
      <c r="S540" s="13" t="n">
        <v>0</v>
      </c>
      <c r="T540" s="11" t="n">
        <v>0</v>
      </c>
      <c r="U540" s="13" t="n">
        <v>0</v>
      </c>
      <c r="V540" s="11" t="n">
        <v>391.7373269805124</v>
      </c>
      <c r="W540" s="13" t="n">
        <v>1899.926035855485</v>
      </c>
      <c r="X540" s="11" t="n">
        <v>0</v>
      </c>
      <c r="Y540" s="13" t="n">
        <v>0</v>
      </c>
      <c r="Z540" s="11" t="n">
        <v>0</v>
      </c>
      <c r="AA540" s="13" t="n">
        <v>0</v>
      </c>
      <c r="AB540" s="11" t="n">
        <v>0</v>
      </c>
      <c r="AC540" s="13" t="n">
        <v>0</v>
      </c>
      <c r="AD540" s="11" t="n">
        <v>660</v>
      </c>
      <c r="AE540" s="13" t="n">
        <v>3063.2</v>
      </c>
      <c r="AF540" s="11" t="n">
        <v>0</v>
      </c>
      <c r="AG540" s="13" t="n">
        <v>0</v>
      </c>
      <c r="AH540" s="25">
        <f>J540+L540+N540+P540+R540+T540+V540+X540+Z540+AB540+AD540+AF540</f>
        <v/>
      </c>
      <c r="AI540" s="26">
        <f>K540+M540+O540+Q540+S540+U540+W540+Y540+AA540+AC540+AE540+AG540</f>
        <v/>
      </c>
      <c r="AJ540" s="11" t="n">
        <v>0</v>
      </c>
      <c r="AK540" s="13" t="n">
        <v>0</v>
      </c>
      <c r="AL540" s="11" t="n">
        <v>0</v>
      </c>
      <c r="AM540" s="13" t="n">
        <v>0</v>
      </c>
      <c r="AN540" s="11" t="n">
        <v>0</v>
      </c>
      <c r="AO540" s="13" t="n">
        <v>0</v>
      </c>
      <c r="AP540" s="11" t="n">
        <v>0</v>
      </c>
      <c r="AQ540" s="13" t="n">
        <v>0</v>
      </c>
      <c r="AR540" s="11" t="n">
        <v>0</v>
      </c>
      <c r="AS540" s="13" t="n">
        <v>0</v>
      </c>
      <c r="AT540" s="11" t="n">
        <v>0</v>
      </c>
      <c r="AU540" s="13" t="n">
        <v>0</v>
      </c>
      <c r="AV540" s="11" t="n">
        <v>420</v>
      </c>
      <c r="AW540" s="13" t="n">
        <v>2123.32304873145</v>
      </c>
      <c r="AX540" s="11" t="n">
        <v>0</v>
      </c>
      <c r="AY540" s="13" t="n">
        <v>0</v>
      </c>
      <c r="AZ540" s="11" t="n">
        <v>0</v>
      </c>
      <c r="BA540" s="13" t="n">
        <v>0</v>
      </c>
      <c r="BB540" s="11" t="n">
        <v>0</v>
      </c>
      <c r="BC540" s="13" t="n">
        <v>0</v>
      </c>
      <c r="BD540" s="11" t="n">
        <v>670</v>
      </c>
      <c r="BE540" s="13" t="n">
        <v>3150.102731439084</v>
      </c>
      <c r="BF540" s="11" t="n">
        <v>0</v>
      </c>
      <c r="BG540" s="13" t="n">
        <v>0</v>
      </c>
      <c r="BH540" s="27">
        <f>AJ540+AL540+AN540+AP540+AR540+AT540+AV540+AX540+AZ540+BB540+BD540+BF540</f>
        <v/>
      </c>
      <c r="BI540" s="28">
        <f>AK540+AM540+AO540+AQ540+AS540+AU540+AW540+AY540+BA540+BC540+BE540+BG540</f>
        <v/>
      </c>
      <c r="BJ540" s="11">
        <f>BH540-AH540</f>
        <v/>
      </c>
      <c r="BK540" s="12">
        <f>IF(AH540&gt;0, BJ540/AH540, 0)</f>
        <v/>
      </c>
      <c r="BL540" s="13">
        <f>BI540-AI540</f>
        <v/>
      </c>
      <c r="BM540" s="12">
        <f>IF(AI540&gt;0, BL540/AI540, 0)</f>
        <v/>
      </c>
    </row>
    <row r="541">
      <c r="A541" s="19" t="inlineStr">
        <is>
          <t>García</t>
        </is>
      </c>
      <c r="B541" s="19" t="inlineStr">
        <is>
          <t>RUMANÍA</t>
        </is>
      </c>
      <c r="C541" s="19" t="inlineStr">
        <is>
          <t>SC MARCOSER S.R.L.</t>
        </is>
      </c>
      <c r="D541" s="10" t="inlineStr">
        <is>
          <t>Consolidado/estratégico</t>
        </is>
      </c>
      <c r="E541" s="10" t="inlineStr">
        <is>
          <t>C-CU0020RO</t>
        </is>
      </c>
      <c r="F541" s="19" t="inlineStr">
        <is>
          <t>CODICOBRE</t>
        </is>
      </c>
      <c r="G541" s="22" t="n">
        <v>20</v>
      </c>
      <c r="H541" s="13" t="n">
        <v>3.48</v>
      </c>
      <c r="I541" s="13" t="n">
        <v>3.62747383877538</v>
      </c>
      <c r="J541" s="11" t="n">
        <v>0</v>
      </c>
      <c r="K541" s="13" t="n">
        <v>0</v>
      </c>
      <c r="L541" s="11" t="n">
        <v>0</v>
      </c>
      <c r="M541" s="13" t="n">
        <v>0</v>
      </c>
      <c r="N541" s="11" t="n">
        <v>0</v>
      </c>
      <c r="O541" s="13" t="n">
        <v>0</v>
      </c>
      <c r="P541" s="11" t="n">
        <v>0</v>
      </c>
      <c r="Q541" s="13" t="n">
        <v>0</v>
      </c>
      <c r="R541" s="11" t="n">
        <v>0</v>
      </c>
      <c r="S541" s="13" t="n">
        <v>0</v>
      </c>
      <c r="T541" s="11" t="n">
        <v>316.5554157418283</v>
      </c>
      <c r="U541" s="13" t="n">
        <v>1101.612846781562</v>
      </c>
      <c r="V541" s="11" t="n">
        <v>0</v>
      </c>
      <c r="W541" s="13" t="n">
        <v>0</v>
      </c>
      <c r="X541" s="11" t="n">
        <v>0</v>
      </c>
      <c r="Y541" s="13" t="n">
        <v>0</v>
      </c>
      <c r="Z541" s="11" t="n">
        <v>0</v>
      </c>
      <c r="AA541" s="13" t="n">
        <v>0</v>
      </c>
      <c r="AB541" s="11" t="n">
        <v>0</v>
      </c>
      <c r="AC541" s="13" t="n">
        <v>0</v>
      </c>
      <c r="AD541" s="11" t="n">
        <v>0</v>
      </c>
      <c r="AE541" s="13" t="n">
        <v>0</v>
      </c>
      <c r="AF541" s="11" t="n">
        <v>0</v>
      </c>
      <c r="AG541" s="13" t="n">
        <v>0</v>
      </c>
      <c r="AH541" s="25">
        <f>J541+L541+N541+P541+R541+T541+V541+X541+Z541+AB541+AD541+AF541</f>
        <v/>
      </c>
      <c r="AI541" s="26">
        <f>K541+M541+O541+Q541+S541+U541+W541+Y541+AA541+AC541+AE541+AG541</f>
        <v/>
      </c>
      <c r="AJ541" s="11" t="n">
        <v>0</v>
      </c>
      <c r="AK541" s="13" t="n">
        <v>0</v>
      </c>
      <c r="AL541" s="11" t="n">
        <v>0</v>
      </c>
      <c r="AM541" s="13" t="n">
        <v>0</v>
      </c>
      <c r="AN541" s="11" t="n">
        <v>0</v>
      </c>
      <c r="AO541" s="13" t="n">
        <v>0</v>
      </c>
      <c r="AP541" s="11" t="n">
        <v>0</v>
      </c>
      <c r="AQ541" s="13" t="n">
        <v>0</v>
      </c>
      <c r="AR541" s="11" t="n">
        <v>0</v>
      </c>
      <c r="AS541" s="13" t="n">
        <v>0</v>
      </c>
      <c r="AT541" s="11" t="n">
        <v>340</v>
      </c>
      <c r="AU541" s="13" t="n">
        <v>1233.341105183629</v>
      </c>
      <c r="AV541" s="11" t="n">
        <v>0</v>
      </c>
      <c r="AW541" s="13" t="n">
        <v>0</v>
      </c>
      <c r="AX541" s="11" t="n">
        <v>0</v>
      </c>
      <c r="AY541" s="13" t="n">
        <v>0</v>
      </c>
      <c r="AZ541" s="11" t="n">
        <v>0</v>
      </c>
      <c r="BA541" s="13" t="n">
        <v>0</v>
      </c>
      <c r="BB541" s="11" t="n">
        <v>0</v>
      </c>
      <c r="BC541" s="13" t="n">
        <v>0</v>
      </c>
      <c r="BD541" s="11" t="n">
        <v>0</v>
      </c>
      <c r="BE541" s="13" t="n">
        <v>0</v>
      </c>
      <c r="BF541" s="11" t="n">
        <v>0</v>
      </c>
      <c r="BG541" s="13" t="n">
        <v>0</v>
      </c>
      <c r="BH541" s="27">
        <f>AJ541+AL541+AN541+AP541+AR541+AT541+AV541+AX541+AZ541+BB541+BD541+BF541</f>
        <v/>
      </c>
      <c r="BI541" s="28">
        <f>AK541+AM541+AO541+AQ541+AS541+AU541+AW541+AY541+BA541+BC541+BE541+BG541</f>
        <v/>
      </c>
      <c r="BJ541" s="11">
        <f>BH541-AH541</f>
        <v/>
      </c>
      <c r="BK541" s="12">
        <f>IF(AH541&gt;0, BJ541/AH541, 0)</f>
        <v/>
      </c>
      <c r="BL541" s="13">
        <f>BI541-AI541</f>
        <v/>
      </c>
      <c r="BM541" s="12">
        <f>IF(AI541&gt;0, BL541/AI541, 0)</f>
        <v/>
      </c>
    </row>
    <row r="542">
      <c r="A542" s="19" t="inlineStr">
        <is>
          <t>García</t>
        </is>
      </c>
      <c r="B542" s="19" t="inlineStr">
        <is>
          <t>RUMANÍA</t>
        </is>
      </c>
      <c r="C542" s="19" t="inlineStr">
        <is>
          <t>SC MARCOSER S.R.L.</t>
        </is>
      </c>
      <c r="D542" s="10" t="inlineStr">
        <is>
          <t>Consolidado/estratégico</t>
        </is>
      </c>
      <c r="E542" s="10" t="inlineStr">
        <is>
          <t>C-CU0020RO</t>
        </is>
      </c>
      <c r="F542" s="19" t="inlineStr">
        <is>
          <t>CODICOBRE, 20 L</t>
        </is>
      </c>
      <c r="G542" s="22" t="n">
        <v>20</v>
      </c>
      <c r="H542" s="13" t="n">
        <v>3.48</v>
      </c>
      <c r="I542" s="13" t="n">
        <v>3.62747383877538</v>
      </c>
      <c r="J542" s="11" t="n">
        <v>0</v>
      </c>
      <c r="K542" s="13" t="n">
        <v>0</v>
      </c>
      <c r="L542" s="11" t="n">
        <v>0</v>
      </c>
      <c r="M542" s="13" t="n">
        <v>0</v>
      </c>
      <c r="N542" s="11" t="n">
        <v>0</v>
      </c>
      <c r="O542" s="13" t="n">
        <v>0</v>
      </c>
      <c r="P542" s="11" t="n">
        <v>0</v>
      </c>
      <c r="Q542" s="13" t="n">
        <v>0</v>
      </c>
      <c r="R542" s="11" t="n">
        <v>0</v>
      </c>
      <c r="S542" s="13" t="n">
        <v>0</v>
      </c>
      <c r="T542" s="11" t="n">
        <v>0</v>
      </c>
      <c r="U542" s="13" t="n">
        <v>0</v>
      </c>
      <c r="V542" s="11" t="n">
        <v>0</v>
      </c>
      <c r="W542" s="13" t="n">
        <v>0</v>
      </c>
      <c r="X542" s="11" t="n">
        <v>0</v>
      </c>
      <c r="Y542" s="13" t="n">
        <v>0</v>
      </c>
      <c r="Z542" s="11" t="n">
        <v>0</v>
      </c>
      <c r="AA542" s="13" t="n">
        <v>0</v>
      </c>
      <c r="AB542" s="11" t="n">
        <v>0</v>
      </c>
      <c r="AC542" s="13" t="n">
        <v>0</v>
      </c>
      <c r="AD542" s="11" t="n">
        <v>320</v>
      </c>
      <c r="AE542" s="13" t="n">
        <v>1113.6</v>
      </c>
      <c r="AF542" s="11" t="n">
        <v>0</v>
      </c>
      <c r="AG542" s="13" t="n">
        <v>0</v>
      </c>
      <c r="AH542" s="25">
        <f>J542+L542+N542+P542+R542+T542+V542+X542+Z542+AB542+AD542+AF542</f>
        <v/>
      </c>
      <c r="AI542" s="26">
        <f>K542+M542+O542+Q542+S542+U542+W542+Y542+AA542+AC542+AE542+AG542</f>
        <v/>
      </c>
      <c r="AJ542" s="11" t="n">
        <v>0</v>
      </c>
      <c r="AK542" s="13" t="n">
        <v>0</v>
      </c>
      <c r="AL542" s="11" t="n">
        <v>0</v>
      </c>
      <c r="AM542" s="13" t="n">
        <v>0</v>
      </c>
      <c r="AN542" s="11" t="n">
        <v>0</v>
      </c>
      <c r="AO542" s="13" t="n">
        <v>0</v>
      </c>
      <c r="AP542" s="11" t="n">
        <v>0</v>
      </c>
      <c r="AQ542" s="13" t="n">
        <v>0</v>
      </c>
      <c r="AR542" s="11" t="n">
        <v>0</v>
      </c>
      <c r="AS542" s="13" t="n">
        <v>0</v>
      </c>
      <c r="AT542" s="11" t="n">
        <v>0</v>
      </c>
      <c r="AU542" s="13" t="n">
        <v>0</v>
      </c>
      <c r="AV542" s="11" t="n">
        <v>0</v>
      </c>
      <c r="AW542" s="13" t="n">
        <v>0</v>
      </c>
      <c r="AX542" s="11" t="n">
        <v>0</v>
      </c>
      <c r="AY542" s="13" t="n">
        <v>0</v>
      </c>
      <c r="AZ542" s="11" t="n">
        <v>0</v>
      </c>
      <c r="BA542" s="13" t="n">
        <v>0</v>
      </c>
      <c r="BB542" s="11" t="n">
        <v>0</v>
      </c>
      <c r="BC542" s="13" t="n">
        <v>0</v>
      </c>
      <c r="BD542" s="11" t="n">
        <v>320</v>
      </c>
      <c r="BE542" s="13" t="n">
        <v>1160.791628408122</v>
      </c>
      <c r="BF542" s="11" t="n">
        <v>0</v>
      </c>
      <c r="BG542" s="13" t="n">
        <v>0</v>
      </c>
      <c r="BH542" s="27">
        <f>AJ542+AL542+AN542+AP542+AR542+AT542+AV542+AX542+AZ542+BB542+BD542+BF542</f>
        <v/>
      </c>
      <c r="BI542" s="28">
        <f>AK542+AM542+AO542+AQ542+AS542+AU542+AW542+AY542+BA542+BC542+BE542+BG542</f>
        <v/>
      </c>
      <c r="BJ542" s="11">
        <f>BH542-AH542</f>
        <v/>
      </c>
      <c r="BK542" s="12">
        <f>IF(AH542&gt;0, BJ542/AH542, 0)</f>
        <v/>
      </c>
      <c r="BL542" s="13">
        <f>BI542-AI542</f>
        <v/>
      </c>
      <c r="BM542" s="12">
        <f>IF(AI542&gt;0, BL542/AI542, 0)</f>
        <v/>
      </c>
    </row>
    <row r="543">
      <c r="A543" s="19" t="inlineStr">
        <is>
          <t>García</t>
        </is>
      </c>
      <c r="B543" s="19" t="inlineStr">
        <is>
          <t>RUMANÍA</t>
        </is>
      </c>
      <c r="C543" s="19" t="inlineStr">
        <is>
          <t>SC MARCOSER S.R.L.</t>
        </is>
      </c>
      <c r="D543" s="10" t="inlineStr">
        <is>
          <t>Consolidado/estratégico</t>
        </is>
      </c>
      <c r="E543" s="10" t="inlineStr">
        <is>
          <t>C-GLB0001RO</t>
        </is>
      </c>
      <c r="F543" s="19" t="inlineStr">
        <is>
          <t>CODIORGAN GLB, 1 KG</t>
        </is>
      </c>
      <c r="G543" s="22" t="n">
        <v>1</v>
      </c>
      <c r="H543" s="13" t="n">
        <v>8.742004504504504</v>
      </c>
      <c r="I543" s="13" t="n">
        <v>9.112469149007648</v>
      </c>
      <c r="J543" s="11" t="n">
        <v>0</v>
      </c>
      <c r="K543" s="13" t="n">
        <v>0</v>
      </c>
      <c r="L543" s="11" t="n">
        <v>0</v>
      </c>
      <c r="M543" s="13" t="n">
        <v>0</v>
      </c>
      <c r="N543" s="11" t="n">
        <v>0</v>
      </c>
      <c r="O543" s="13" t="n">
        <v>0</v>
      </c>
      <c r="P543" s="11" t="n">
        <v>0</v>
      </c>
      <c r="Q543" s="13" t="n">
        <v>0</v>
      </c>
      <c r="R543" s="11" t="n">
        <v>0</v>
      </c>
      <c r="S543" s="13" t="n">
        <v>0</v>
      </c>
      <c r="T543" s="11" t="n">
        <v>0</v>
      </c>
      <c r="U543" s="13" t="n">
        <v>0</v>
      </c>
      <c r="V543" s="11" t="n">
        <v>0</v>
      </c>
      <c r="W543" s="13" t="n">
        <v>0</v>
      </c>
      <c r="X543" s="11" t="n">
        <v>0</v>
      </c>
      <c r="Y543" s="13" t="n">
        <v>0</v>
      </c>
      <c r="Z543" s="11" t="n">
        <v>0</v>
      </c>
      <c r="AA543" s="13" t="n">
        <v>0</v>
      </c>
      <c r="AB543" s="11" t="n">
        <v>0</v>
      </c>
      <c r="AC543" s="13" t="n">
        <v>0</v>
      </c>
      <c r="AD543" s="11" t="n">
        <v>0</v>
      </c>
      <c r="AE543" s="13" t="n">
        <v>0</v>
      </c>
      <c r="AF543" s="11" t="n">
        <v>0</v>
      </c>
      <c r="AG543" s="13" t="n">
        <v>0</v>
      </c>
      <c r="AH543" s="25">
        <f>J543+L543+N543+P543+R543+T543+V543+X543+Z543+AB543+AD543+AF543</f>
        <v/>
      </c>
      <c r="AI543" s="26">
        <f>K543+M543+O543+Q543+S543+U543+W543+Y543+AA543+AC543+AE543+AG543</f>
        <v/>
      </c>
      <c r="AJ543" s="11" t="n">
        <v>0</v>
      </c>
      <c r="AK543" s="13" t="n">
        <v>0</v>
      </c>
      <c r="AL543" s="11" t="n">
        <v>0</v>
      </c>
      <c r="AM543" s="13" t="n">
        <v>0</v>
      </c>
      <c r="AN543" s="11" t="n">
        <v>0</v>
      </c>
      <c r="AO543" s="13" t="n">
        <v>0</v>
      </c>
      <c r="AP543" s="11" t="n">
        <v>0</v>
      </c>
      <c r="AQ543" s="13" t="n">
        <v>0</v>
      </c>
      <c r="AR543" s="11" t="n">
        <v>0</v>
      </c>
      <c r="AS543" s="13" t="n">
        <v>0</v>
      </c>
      <c r="AT543" s="11" t="n">
        <v>0</v>
      </c>
      <c r="AU543" s="13" t="n">
        <v>0</v>
      </c>
      <c r="AV543" s="11" t="n">
        <v>0</v>
      </c>
      <c r="AW543" s="13" t="n">
        <v>0</v>
      </c>
      <c r="AX543" s="11" t="n">
        <v>0</v>
      </c>
      <c r="AY543" s="13" t="n">
        <v>0</v>
      </c>
      <c r="AZ543" s="11" t="n">
        <v>0</v>
      </c>
      <c r="BA543" s="13" t="n">
        <v>0</v>
      </c>
      <c r="BB543" s="11" t="n">
        <v>0</v>
      </c>
      <c r="BC543" s="13" t="n">
        <v>0</v>
      </c>
      <c r="BD543" s="11" t="n">
        <v>1016</v>
      </c>
      <c r="BE543" s="13" t="n">
        <v>9258.26865539177</v>
      </c>
      <c r="BF543" s="11" t="n">
        <v>0</v>
      </c>
      <c r="BG543" s="13" t="n">
        <v>0</v>
      </c>
      <c r="BH543" s="27">
        <f>AJ543+AL543+AN543+AP543+AR543+AT543+AV543+AX543+AZ543+BB543+BD543+BF543</f>
        <v/>
      </c>
      <c r="BI543" s="28">
        <f>AK543+AM543+AO543+AQ543+AS543+AU543+AW543+AY543+BA543+BC543+BE543+BG543</f>
        <v/>
      </c>
      <c r="BJ543" s="11">
        <f>BH543-AH543</f>
        <v/>
      </c>
      <c r="BK543" s="12">
        <f>IF(AH543&gt;0, BJ543/AH543, 0)</f>
        <v/>
      </c>
      <c r="BL543" s="13">
        <f>BI543-AI543</f>
        <v/>
      </c>
      <c r="BM543" s="12">
        <f>IF(AI543&gt;0, BL543/AI543, 0)</f>
        <v/>
      </c>
    </row>
    <row r="544">
      <c r="A544" s="19" t="inlineStr">
        <is>
          <t>García</t>
        </is>
      </c>
      <c r="B544" s="19" t="inlineStr">
        <is>
          <t>RUMANÍA</t>
        </is>
      </c>
      <c r="C544" s="19" t="inlineStr">
        <is>
          <t>SC MARCOSER S.R.L.</t>
        </is>
      </c>
      <c r="D544" s="10" t="inlineStr">
        <is>
          <t>Consolidado/estratégico</t>
        </is>
      </c>
      <c r="E544" s="10" t="inlineStr">
        <is>
          <t>C-GLB0005RO</t>
        </is>
      </c>
      <c r="F544" s="19" t="inlineStr">
        <is>
          <t>CODIORGAN GLB</t>
        </is>
      </c>
      <c r="G544" s="22" t="n">
        <v>5</v>
      </c>
      <c r="H544" s="13" t="n">
        <v>7.92</v>
      </c>
      <c r="I544" s="13" t="n">
        <v>8.255630115833622</v>
      </c>
      <c r="J544" s="11" t="n">
        <v>0</v>
      </c>
      <c r="K544" s="13" t="n">
        <v>0</v>
      </c>
      <c r="L544" s="11" t="n">
        <v>0</v>
      </c>
      <c r="M544" s="13" t="n">
        <v>0</v>
      </c>
      <c r="N544" s="11" t="n">
        <v>0</v>
      </c>
      <c r="O544" s="13" t="n">
        <v>0</v>
      </c>
      <c r="P544" s="11" t="n">
        <v>0</v>
      </c>
      <c r="Q544" s="13" t="n">
        <v>0</v>
      </c>
      <c r="R544" s="11" t="n">
        <v>534.1872640643352</v>
      </c>
      <c r="S544" s="13" t="n">
        <v>4230.763131389534</v>
      </c>
      <c r="T544" s="11" t="n">
        <v>0</v>
      </c>
      <c r="U544" s="13" t="n">
        <v>0</v>
      </c>
      <c r="V544" s="11" t="n">
        <v>0</v>
      </c>
      <c r="W544" s="13" t="n">
        <v>0</v>
      </c>
      <c r="X544" s="11" t="n">
        <v>0</v>
      </c>
      <c r="Y544" s="13" t="n">
        <v>0</v>
      </c>
      <c r="Z544" s="11" t="n">
        <v>0</v>
      </c>
      <c r="AA544" s="13" t="n">
        <v>0</v>
      </c>
      <c r="AB544" s="11" t="n">
        <v>0</v>
      </c>
      <c r="AC544" s="13" t="n">
        <v>0</v>
      </c>
      <c r="AD544" s="11" t="n">
        <v>0</v>
      </c>
      <c r="AE544" s="13" t="n">
        <v>0</v>
      </c>
      <c r="AF544" s="11" t="n">
        <v>0</v>
      </c>
      <c r="AG544" s="13" t="n">
        <v>0</v>
      </c>
      <c r="AH544" s="25">
        <f>J544+L544+N544+P544+R544+T544+V544+X544+Z544+AB544+AD544+AF544</f>
        <v/>
      </c>
      <c r="AI544" s="26">
        <f>K544+M544+O544+Q544+S544+U544+W544+Y544+AA544+AC544+AE544+AG544</f>
        <v/>
      </c>
      <c r="AJ544" s="11" t="n">
        <v>0</v>
      </c>
      <c r="AK544" s="13" t="n">
        <v>0</v>
      </c>
      <c r="AL544" s="11" t="n">
        <v>0</v>
      </c>
      <c r="AM544" s="13" t="n">
        <v>0</v>
      </c>
      <c r="AN544" s="11" t="n">
        <v>0</v>
      </c>
      <c r="AO544" s="13" t="n">
        <v>0</v>
      </c>
      <c r="AP544" s="11" t="n">
        <v>0</v>
      </c>
      <c r="AQ544" s="13" t="n">
        <v>0</v>
      </c>
      <c r="AR544" s="11" t="n">
        <v>645</v>
      </c>
      <c r="AS544" s="13" t="n">
        <v>5324.881424712687</v>
      </c>
      <c r="AT544" s="11" t="n">
        <v>0</v>
      </c>
      <c r="AU544" s="13" t="n">
        <v>0</v>
      </c>
      <c r="AV544" s="11" t="n">
        <v>0</v>
      </c>
      <c r="AW544" s="13" t="n">
        <v>0</v>
      </c>
      <c r="AX544" s="11" t="n">
        <v>0</v>
      </c>
      <c r="AY544" s="13" t="n">
        <v>0</v>
      </c>
      <c r="AZ544" s="11" t="n">
        <v>0</v>
      </c>
      <c r="BA544" s="13" t="n">
        <v>0</v>
      </c>
      <c r="BB544" s="11" t="n">
        <v>0</v>
      </c>
      <c r="BC544" s="13" t="n">
        <v>0</v>
      </c>
      <c r="BD544" s="11" t="n">
        <v>0</v>
      </c>
      <c r="BE544" s="13" t="n">
        <v>0</v>
      </c>
      <c r="BF544" s="11" t="n">
        <v>0</v>
      </c>
      <c r="BG544" s="13" t="n">
        <v>0</v>
      </c>
      <c r="BH544" s="27">
        <f>AJ544+AL544+AN544+AP544+AR544+AT544+AV544+AX544+AZ544+BB544+BD544+BF544</f>
        <v/>
      </c>
      <c r="BI544" s="28">
        <f>AK544+AM544+AO544+AQ544+AS544+AU544+AW544+AY544+BA544+BC544+BE544+BG544</f>
        <v/>
      </c>
      <c r="BJ544" s="11">
        <f>BH544-AH544</f>
        <v/>
      </c>
      <c r="BK544" s="12">
        <f>IF(AH544&gt;0, BJ544/AH544, 0)</f>
        <v/>
      </c>
      <c r="BL544" s="13">
        <f>BI544-AI544</f>
        <v/>
      </c>
      <c r="BM544" s="12">
        <f>IF(AI544&gt;0, BL544/AI544, 0)</f>
        <v/>
      </c>
    </row>
    <row r="545">
      <c r="A545" s="19" t="inlineStr">
        <is>
          <t>García</t>
        </is>
      </c>
      <c r="B545" s="19" t="inlineStr">
        <is>
          <t>RUMANÍA</t>
        </is>
      </c>
      <c r="C545" s="19" t="inlineStr">
        <is>
          <t>SC MARCOSER S.R.L.</t>
        </is>
      </c>
      <c r="D545" s="10" t="inlineStr">
        <is>
          <t>Consolidado/estratégico</t>
        </is>
      </c>
      <c r="E545" s="10" t="inlineStr">
        <is>
          <t>C-GLB0005RO</t>
        </is>
      </c>
      <c r="F545" s="19" t="inlineStr">
        <is>
          <t>CODIORGAN GLB, 5 KG</t>
        </is>
      </c>
      <c r="G545" s="22" t="n">
        <v>5</v>
      </c>
      <c r="H545" s="13" t="n">
        <v>7.92</v>
      </c>
      <c r="I545" s="13" t="n">
        <v>8.255630115833622</v>
      </c>
      <c r="J545" s="11" t="n">
        <v>0</v>
      </c>
      <c r="K545" s="13" t="n">
        <v>0</v>
      </c>
      <c r="L545" s="11" t="n">
        <v>0</v>
      </c>
      <c r="M545" s="13" t="n">
        <v>0</v>
      </c>
      <c r="N545" s="11" t="n">
        <v>0</v>
      </c>
      <c r="O545" s="13" t="n">
        <v>0</v>
      </c>
      <c r="P545" s="11" t="n">
        <v>0</v>
      </c>
      <c r="Q545" s="13" t="n">
        <v>0</v>
      </c>
      <c r="R545" s="11" t="n">
        <v>0</v>
      </c>
      <c r="S545" s="13" t="n">
        <v>0</v>
      </c>
      <c r="T545" s="11" t="n">
        <v>0</v>
      </c>
      <c r="U545" s="13" t="n">
        <v>0</v>
      </c>
      <c r="V545" s="11" t="n">
        <v>0</v>
      </c>
      <c r="W545" s="13" t="n">
        <v>0</v>
      </c>
      <c r="X545" s="11" t="n">
        <v>0</v>
      </c>
      <c r="Y545" s="13" t="n">
        <v>0</v>
      </c>
      <c r="Z545" s="11" t="n">
        <v>0</v>
      </c>
      <c r="AA545" s="13" t="n">
        <v>0</v>
      </c>
      <c r="AB545" s="11" t="n">
        <v>0</v>
      </c>
      <c r="AC545" s="13" t="n">
        <v>0</v>
      </c>
      <c r="AD545" s="11" t="n">
        <v>0</v>
      </c>
      <c r="AE545" s="13" t="n">
        <v>0</v>
      </c>
      <c r="AF545" s="11" t="n">
        <v>0</v>
      </c>
      <c r="AG545" s="13" t="n">
        <v>0</v>
      </c>
      <c r="AH545" s="25">
        <f>J545+L545+N545+P545+R545+T545+V545+X545+Z545+AB545+AD545+AF545</f>
        <v/>
      </c>
      <c r="AI545" s="26">
        <f>K545+M545+O545+Q545+S545+U545+W545+Y545+AA545+AC545+AE545+AG545</f>
        <v/>
      </c>
      <c r="AJ545" s="11" t="n">
        <v>0</v>
      </c>
      <c r="AK545" s="13" t="n">
        <v>0</v>
      </c>
      <c r="AL545" s="11" t="n">
        <v>0</v>
      </c>
      <c r="AM545" s="13" t="n">
        <v>0</v>
      </c>
      <c r="AN545" s="11" t="n">
        <v>0</v>
      </c>
      <c r="AO545" s="13" t="n">
        <v>0</v>
      </c>
      <c r="AP545" s="11" t="n">
        <v>0</v>
      </c>
      <c r="AQ545" s="13" t="n">
        <v>0</v>
      </c>
      <c r="AR545" s="11" t="n">
        <v>0</v>
      </c>
      <c r="AS545" s="13" t="n">
        <v>0</v>
      </c>
      <c r="AT545" s="11" t="n">
        <v>0</v>
      </c>
      <c r="AU545" s="13" t="n">
        <v>0</v>
      </c>
      <c r="AV545" s="11" t="n">
        <v>0</v>
      </c>
      <c r="AW545" s="13" t="n">
        <v>0</v>
      </c>
      <c r="AX545" s="11" t="n">
        <v>0</v>
      </c>
      <c r="AY545" s="13" t="n">
        <v>0</v>
      </c>
      <c r="AZ545" s="11" t="n">
        <v>0</v>
      </c>
      <c r="BA545" s="13" t="n">
        <v>0</v>
      </c>
      <c r="BB545" s="11" t="n">
        <v>0</v>
      </c>
      <c r="BC545" s="13" t="n">
        <v>0</v>
      </c>
      <c r="BD545" s="11" t="n">
        <v>685</v>
      </c>
      <c r="BE545" s="13" t="n">
        <v>5655.106629346031</v>
      </c>
      <c r="BF545" s="11" t="n">
        <v>0</v>
      </c>
      <c r="BG545" s="13" t="n">
        <v>0</v>
      </c>
      <c r="BH545" s="27">
        <f>AJ545+AL545+AN545+AP545+AR545+AT545+AV545+AX545+AZ545+BB545+BD545+BF545</f>
        <v/>
      </c>
      <c r="BI545" s="28">
        <f>AK545+AM545+AO545+AQ545+AS545+AU545+AW545+AY545+BA545+BC545+BE545+BG545</f>
        <v/>
      </c>
      <c r="BJ545" s="11">
        <f>BH545-AH545</f>
        <v/>
      </c>
      <c r="BK545" s="12">
        <f>IF(AH545&gt;0, BJ545/AH545, 0)</f>
        <v/>
      </c>
      <c r="BL545" s="13">
        <f>BI545-AI545</f>
        <v/>
      </c>
      <c r="BM545" s="12">
        <f>IF(AI545&gt;0, BL545/AI545, 0)</f>
        <v/>
      </c>
    </row>
    <row r="546">
      <c r="A546" s="19" t="inlineStr">
        <is>
          <t>García</t>
        </is>
      </c>
      <c r="B546" s="19" t="inlineStr">
        <is>
          <t>RUMANÍA</t>
        </is>
      </c>
      <c r="C546" s="19" t="inlineStr">
        <is>
          <t>SC MARCOSER S.R.L.</t>
        </is>
      </c>
      <c r="D546" s="10" t="inlineStr">
        <is>
          <t>Consolidado/estratégico</t>
        </is>
      </c>
      <c r="E546" s="10" t="inlineStr">
        <is>
          <t>C-L0001RO</t>
        </is>
      </c>
      <c r="F546" s="19" t="inlineStr">
        <is>
          <t>CODIBOR-L</t>
        </is>
      </c>
      <c r="G546" s="22" t="n">
        <v>1</v>
      </c>
      <c r="H546" s="13" t="n">
        <v>5.409999999999999</v>
      </c>
      <c r="I546" s="13" t="n">
        <v>5.639262490739886</v>
      </c>
      <c r="J546" s="11" t="n">
        <v>0</v>
      </c>
      <c r="K546" s="13" t="n">
        <v>0</v>
      </c>
      <c r="L546" s="11" t="n">
        <v>320.5123584386011</v>
      </c>
      <c r="M546" s="13" t="n">
        <v>1733.971859152832</v>
      </c>
      <c r="N546" s="11" t="n">
        <v>0</v>
      </c>
      <c r="O546" s="13" t="n">
        <v>0</v>
      </c>
      <c r="P546" s="11" t="n">
        <v>0</v>
      </c>
      <c r="Q546" s="13" t="n">
        <v>0</v>
      </c>
      <c r="R546" s="11" t="n">
        <v>0</v>
      </c>
      <c r="S546" s="13" t="n">
        <v>0</v>
      </c>
      <c r="T546" s="11" t="n">
        <v>652.8955449675208</v>
      </c>
      <c r="U546" s="13" t="n">
        <v>3532.164898274287</v>
      </c>
      <c r="V546" s="11" t="n">
        <v>0</v>
      </c>
      <c r="W546" s="13" t="n">
        <v>0</v>
      </c>
      <c r="X546" s="11" t="n">
        <v>0</v>
      </c>
      <c r="Y546" s="13" t="n">
        <v>0</v>
      </c>
      <c r="Z546" s="11" t="n">
        <v>0</v>
      </c>
      <c r="AA546" s="13" t="n">
        <v>0</v>
      </c>
      <c r="AB546" s="11" t="n">
        <v>792</v>
      </c>
      <c r="AC546" s="13" t="n">
        <v>4284.72</v>
      </c>
      <c r="AD546" s="11" t="n">
        <v>0</v>
      </c>
      <c r="AE546" s="13" t="n">
        <v>0</v>
      </c>
      <c r="AF546" s="11" t="n">
        <v>0</v>
      </c>
      <c r="AG546" s="13" t="n">
        <v>0</v>
      </c>
      <c r="AH546" s="25">
        <f>J546+L546+N546+P546+R546+T546+V546+X546+Z546+AB546+AD546+AF546</f>
        <v/>
      </c>
      <c r="AI546" s="26">
        <f>K546+M546+O546+Q546+S546+U546+W546+Y546+AA546+AC546+AE546+AG546</f>
        <v/>
      </c>
      <c r="AJ546" s="11" t="n">
        <v>0</v>
      </c>
      <c r="AK546" s="13" t="n">
        <v>0</v>
      </c>
      <c r="AL546" s="11" t="n">
        <v>343</v>
      </c>
      <c r="AM546" s="13" t="n">
        <v>1934.267034323781</v>
      </c>
      <c r="AN546" s="11" t="n">
        <v>0</v>
      </c>
      <c r="AO546" s="13" t="n">
        <v>0</v>
      </c>
      <c r="AP546" s="11" t="n">
        <v>0</v>
      </c>
      <c r="AQ546" s="13" t="n">
        <v>0</v>
      </c>
      <c r="AR546" s="11" t="n">
        <v>0</v>
      </c>
      <c r="AS546" s="13" t="n">
        <v>0</v>
      </c>
      <c r="AT546" s="11" t="n">
        <v>699</v>
      </c>
      <c r="AU546" s="13" t="n">
        <v>3941.84448102718</v>
      </c>
      <c r="AV546" s="11" t="n">
        <v>0</v>
      </c>
      <c r="AW546" s="13" t="n">
        <v>0</v>
      </c>
      <c r="AX546" s="11" t="n">
        <v>0</v>
      </c>
      <c r="AY546" s="13" t="n">
        <v>0</v>
      </c>
      <c r="AZ546" s="11" t="n">
        <v>0</v>
      </c>
      <c r="BA546" s="13" t="n">
        <v>0</v>
      </c>
      <c r="BB546" s="11" t="n">
        <v>0</v>
      </c>
      <c r="BC546" s="13" t="n">
        <v>0</v>
      </c>
      <c r="BD546" s="11" t="n">
        <v>0</v>
      </c>
      <c r="BE546" s="13" t="n">
        <v>0</v>
      </c>
      <c r="BF546" s="11" t="n">
        <v>0</v>
      </c>
      <c r="BG546" s="13" t="n">
        <v>0</v>
      </c>
      <c r="BH546" s="27">
        <f>AJ546+AL546+AN546+AP546+AR546+AT546+AV546+AX546+AZ546+BB546+BD546+BF546</f>
        <v/>
      </c>
      <c r="BI546" s="28">
        <f>AK546+AM546+AO546+AQ546+AS546+AU546+AW546+AY546+BA546+BC546+BE546+BG546</f>
        <v/>
      </c>
      <c r="BJ546" s="11">
        <f>BH546-AH546</f>
        <v/>
      </c>
      <c r="BK546" s="12">
        <f>IF(AH546&gt;0, BJ546/AH546, 0)</f>
        <v/>
      </c>
      <c r="BL546" s="13">
        <f>BI546-AI546</f>
        <v/>
      </c>
      <c r="BM546" s="12">
        <f>IF(AI546&gt;0, BL546/AI546, 0)</f>
        <v/>
      </c>
    </row>
    <row r="547">
      <c r="A547" s="19" t="inlineStr">
        <is>
          <t>García</t>
        </is>
      </c>
      <c r="B547" s="19" t="inlineStr">
        <is>
          <t>RUMANÍA</t>
        </is>
      </c>
      <c r="C547" s="19" t="inlineStr">
        <is>
          <t>SC MARCOSER S.R.L.</t>
        </is>
      </c>
      <c r="D547" s="10" t="inlineStr">
        <is>
          <t>Consolidado/estratégico</t>
        </is>
      </c>
      <c r="E547" s="10" t="inlineStr">
        <is>
          <t>CALCIO0001RO</t>
        </is>
      </c>
      <c r="F547" s="19" t="inlineStr">
        <is>
          <t>CALCIAMEC</t>
        </is>
      </c>
      <c r="G547" s="22" t="n">
        <v>1</v>
      </c>
      <c r="H547" s="13" t="n">
        <v>4.45</v>
      </c>
      <c r="I547" s="13" t="n">
        <v>4.638580052457023</v>
      </c>
      <c r="J547" s="11" t="n">
        <v>0</v>
      </c>
      <c r="K547" s="13" t="n">
        <v>0</v>
      </c>
      <c r="L547" s="11" t="n">
        <v>1741.054786580055</v>
      </c>
      <c r="M547" s="13" t="n">
        <v>7747.693800281246</v>
      </c>
      <c r="N547" s="11" t="n">
        <v>0</v>
      </c>
      <c r="O547" s="13" t="n">
        <v>0</v>
      </c>
      <c r="P547" s="11" t="n">
        <v>0</v>
      </c>
      <c r="Q547" s="13" t="n">
        <v>0</v>
      </c>
      <c r="R547" s="11" t="n">
        <v>870.5273932900276</v>
      </c>
      <c r="S547" s="13" t="n">
        <v>3873.846900140623</v>
      </c>
      <c r="T547" s="11" t="n">
        <v>696.4219146320221</v>
      </c>
      <c r="U547" s="13" t="n">
        <v>3099.077520112498</v>
      </c>
      <c r="V547" s="11" t="n">
        <v>0</v>
      </c>
      <c r="W547" s="13" t="n">
        <v>0</v>
      </c>
      <c r="X547" s="11" t="n">
        <v>0</v>
      </c>
      <c r="Y547" s="13" t="n">
        <v>0</v>
      </c>
      <c r="Z547" s="11" t="n">
        <v>0</v>
      </c>
      <c r="AA547" s="13" t="n">
        <v>0</v>
      </c>
      <c r="AB547" s="11" t="n">
        <v>0</v>
      </c>
      <c r="AC547" s="13" t="n">
        <v>0</v>
      </c>
      <c r="AD547" s="11" t="n">
        <v>0</v>
      </c>
      <c r="AE547" s="13" t="n">
        <v>0</v>
      </c>
      <c r="AF547" s="11" t="n">
        <v>0</v>
      </c>
      <c r="AG547" s="13" t="n">
        <v>0</v>
      </c>
      <c r="AH547" s="25">
        <f>J547+L547+N547+P547+R547+T547+V547+X547+Z547+AB547+AD547+AF547</f>
        <v/>
      </c>
      <c r="AI547" s="26">
        <f>K547+M547+O547+Q547+S547+U547+W547+Y547+AA547+AC547+AE547+AG547</f>
        <v/>
      </c>
      <c r="AJ547" s="11" t="n">
        <v>0</v>
      </c>
      <c r="AK547" s="13" t="n">
        <v>0</v>
      </c>
      <c r="AL547" s="11" t="n">
        <v>1892</v>
      </c>
      <c r="AM547" s="13" t="n">
        <v>8776.193459248687</v>
      </c>
      <c r="AN547" s="11" t="n">
        <v>0</v>
      </c>
      <c r="AO547" s="13" t="n">
        <v>0</v>
      </c>
      <c r="AP547" s="11" t="n">
        <v>0</v>
      </c>
      <c r="AQ547" s="13" t="n">
        <v>0</v>
      </c>
      <c r="AR547" s="11" t="n">
        <v>946</v>
      </c>
      <c r="AS547" s="13" t="n">
        <v>4388.096729624343</v>
      </c>
      <c r="AT547" s="11" t="n">
        <v>757</v>
      </c>
      <c r="AU547" s="13" t="n">
        <v>3511.405099709966</v>
      </c>
      <c r="AV547" s="11" t="n">
        <v>0</v>
      </c>
      <c r="AW547" s="13" t="n">
        <v>0</v>
      </c>
      <c r="AX547" s="11" t="n">
        <v>0</v>
      </c>
      <c r="AY547" s="13" t="n">
        <v>0</v>
      </c>
      <c r="AZ547" s="11" t="n">
        <v>0</v>
      </c>
      <c r="BA547" s="13" t="n">
        <v>0</v>
      </c>
      <c r="BB547" s="11" t="n">
        <v>0</v>
      </c>
      <c r="BC547" s="13" t="n">
        <v>0</v>
      </c>
      <c r="BD547" s="11" t="n">
        <v>0</v>
      </c>
      <c r="BE547" s="13" t="n">
        <v>0</v>
      </c>
      <c r="BF547" s="11" t="n">
        <v>0</v>
      </c>
      <c r="BG547" s="13" t="n">
        <v>0</v>
      </c>
      <c r="BH547" s="27">
        <f>AJ547+AL547+AN547+AP547+AR547+AT547+AV547+AX547+AZ547+BB547+BD547+BF547</f>
        <v/>
      </c>
      <c r="BI547" s="28">
        <f>AK547+AM547+AO547+AQ547+AS547+AU547+AW547+AY547+BA547+BC547+BE547+BG547</f>
        <v/>
      </c>
      <c r="BJ547" s="11">
        <f>BH547-AH547</f>
        <v/>
      </c>
      <c r="BK547" s="12">
        <f>IF(AH547&gt;0, BJ547/AH547, 0)</f>
        <v/>
      </c>
      <c r="BL547" s="13">
        <f>BI547-AI547</f>
        <v/>
      </c>
      <c r="BM547" s="12">
        <f>IF(AI547&gt;0, BL547/AI547, 0)</f>
        <v/>
      </c>
    </row>
    <row r="548">
      <c r="A548" s="19" t="inlineStr">
        <is>
          <t>García</t>
        </is>
      </c>
      <c r="B548" s="19" t="inlineStr">
        <is>
          <t>RUMANÍA</t>
        </is>
      </c>
      <c r="C548" s="19" t="inlineStr">
        <is>
          <t>SC MARCOSER S.R.L.</t>
        </is>
      </c>
      <c r="D548" s="10" t="inlineStr">
        <is>
          <t>Consolidado/estratégico</t>
        </is>
      </c>
      <c r="E548" s="10" t="inlineStr">
        <is>
          <t>CALCIO0001RO</t>
        </is>
      </c>
      <c r="F548" s="19" t="inlineStr">
        <is>
          <t>CALCIAMEC, 1 KG</t>
        </is>
      </c>
      <c r="G548" s="22" t="n">
        <v>1</v>
      </c>
      <c r="H548" s="13" t="n">
        <v>4.551538461538462</v>
      </c>
      <c r="I548" s="13" t="n">
        <v>4.744415315275472</v>
      </c>
      <c r="J548" s="11" t="n">
        <v>0</v>
      </c>
      <c r="K548" s="13" t="n">
        <v>0</v>
      </c>
      <c r="L548" s="11" t="n">
        <v>0</v>
      </c>
      <c r="M548" s="13" t="n">
        <v>0</v>
      </c>
      <c r="N548" s="11" t="n">
        <v>0</v>
      </c>
      <c r="O548" s="13" t="n">
        <v>0</v>
      </c>
      <c r="P548" s="11" t="n">
        <v>0</v>
      </c>
      <c r="Q548" s="13" t="n">
        <v>0</v>
      </c>
      <c r="R548" s="11" t="n">
        <v>0</v>
      </c>
      <c r="S548" s="13" t="n">
        <v>0</v>
      </c>
      <c r="T548" s="11" t="n">
        <v>1218.738350606039</v>
      </c>
      <c r="U548" s="13" t="n">
        <v>5653.204892025439</v>
      </c>
      <c r="V548" s="11" t="n">
        <v>1044.632871948033</v>
      </c>
      <c r="W548" s="13" t="n">
        <v>4648.616280168748</v>
      </c>
      <c r="X548" s="11" t="n">
        <v>0</v>
      </c>
      <c r="Y548" s="13" t="n">
        <v>0</v>
      </c>
      <c r="Z548" s="11" t="n">
        <v>0</v>
      </c>
      <c r="AA548" s="13" t="n">
        <v>0</v>
      </c>
      <c r="AB548" s="11" t="n">
        <v>0</v>
      </c>
      <c r="AC548" s="13" t="n">
        <v>0</v>
      </c>
      <c r="AD548" s="11" t="n">
        <v>0</v>
      </c>
      <c r="AE548" s="13" t="n">
        <v>0</v>
      </c>
      <c r="AF548" s="11" t="n">
        <v>0</v>
      </c>
      <c r="AG548" s="13" t="n">
        <v>0</v>
      </c>
      <c r="AH548" s="25">
        <f>J548+L548+N548+P548+R548+T548+V548+X548+Z548+AB548+AD548+AF548</f>
        <v/>
      </c>
      <c r="AI548" s="26">
        <f>K548+M548+O548+Q548+S548+U548+W548+Y548+AA548+AC548+AE548+AG548</f>
        <v/>
      </c>
      <c r="AJ548" s="11" t="n">
        <v>0</v>
      </c>
      <c r="AK548" s="13" t="n">
        <v>0</v>
      </c>
      <c r="AL548" s="11" t="n">
        <v>0</v>
      </c>
      <c r="AM548" s="13" t="n">
        <v>0</v>
      </c>
      <c r="AN548" s="11" t="n">
        <v>0</v>
      </c>
      <c r="AO548" s="13" t="n">
        <v>0</v>
      </c>
      <c r="AP548" s="11" t="n">
        <v>0</v>
      </c>
      <c r="AQ548" s="13" t="n">
        <v>0</v>
      </c>
      <c r="AR548" s="11" t="n">
        <v>0</v>
      </c>
      <c r="AS548" s="13" t="n">
        <v>0</v>
      </c>
      <c r="AT548" s="11" t="n">
        <v>1324</v>
      </c>
      <c r="AU548" s="13" t="n">
        <v>6401.728900723664</v>
      </c>
      <c r="AV548" s="11" t="n">
        <v>1135</v>
      </c>
      <c r="AW548" s="13" t="n">
        <v>5264.788359538721</v>
      </c>
      <c r="AX548" s="11" t="n">
        <v>0</v>
      </c>
      <c r="AY548" s="13" t="n">
        <v>0</v>
      </c>
      <c r="AZ548" s="11" t="n">
        <v>0</v>
      </c>
      <c r="BA548" s="13" t="n">
        <v>0</v>
      </c>
      <c r="BB548" s="11" t="n">
        <v>0</v>
      </c>
      <c r="BC548" s="13" t="n">
        <v>0</v>
      </c>
      <c r="BD548" s="11" t="n">
        <v>0</v>
      </c>
      <c r="BE548" s="13" t="n">
        <v>0</v>
      </c>
      <c r="BF548" s="11" t="n">
        <v>0</v>
      </c>
      <c r="BG548" s="13" t="n">
        <v>0</v>
      </c>
      <c r="BH548" s="27">
        <f>AJ548+AL548+AN548+AP548+AR548+AT548+AV548+AX548+AZ548+BB548+BD548+BF548</f>
        <v/>
      </c>
      <c r="BI548" s="28">
        <f>AK548+AM548+AO548+AQ548+AS548+AU548+AW548+AY548+BA548+BC548+BE548+BG548</f>
        <v/>
      </c>
      <c r="BJ548" s="11">
        <f>BH548-AH548</f>
        <v/>
      </c>
      <c r="BK548" s="12">
        <f>IF(AH548&gt;0, BJ548/AH548, 0)</f>
        <v/>
      </c>
      <c r="BL548" s="13">
        <f>BI548-AI548</f>
        <v/>
      </c>
      <c r="BM548" s="12">
        <f>IF(AI548&gt;0, BL548/AI548, 0)</f>
        <v/>
      </c>
    </row>
    <row r="549">
      <c r="A549" s="19" t="inlineStr">
        <is>
          <t>García</t>
        </is>
      </c>
      <c r="B549" s="19" t="inlineStr">
        <is>
          <t>RUMANÍA</t>
        </is>
      </c>
      <c r="C549" s="19" t="inlineStr">
        <is>
          <t>SC MARCOSER S.R.L.</t>
        </is>
      </c>
      <c r="D549" s="10" t="inlineStr">
        <is>
          <t>Consolidado/estratégico</t>
        </is>
      </c>
      <c r="E549" s="10" t="inlineStr">
        <is>
          <t>CALCIO0020RO</t>
        </is>
      </c>
      <c r="F549" s="19" t="inlineStr">
        <is>
          <t>CALCIAMEC</t>
        </is>
      </c>
      <c r="G549" s="22" t="n">
        <v>20</v>
      </c>
      <c r="H549" s="13" t="n">
        <v>3.56</v>
      </c>
      <c r="I549" s="13" t="n">
        <v>3.710864041965618</v>
      </c>
      <c r="J549" s="11" t="n">
        <v>0</v>
      </c>
      <c r="K549" s="13" t="n">
        <v>0</v>
      </c>
      <c r="L549" s="11" t="n">
        <v>2176.318483225069</v>
      </c>
      <c r="M549" s="13" t="n">
        <v>7747.693800281246</v>
      </c>
      <c r="N549" s="11" t="n">
        <v>0</v>
      </c>
      <c r="O549" s="13" t="n">
        <v>0</v>
      </c>
      <c r="P549" s="11" t="n">
        <v>0</v>
      </c>
      <c r="Q549" s="13" t="n">
        <v>0</v>
      </c>
      <c r="R549" s="11" t="n">
        <v>1088.159241612535</v>
      </c>
      <c r="S549" s="13" t="n">
        <v>3873.846900140623</v>
      </c>
      <c r="T549" s="11" t="n">
        <v>0</v>
      </c>
      <c r="U549" s="13" t="n">
        <v>0</v>
      </c>
      <c r="V549" s="11" t="n">
        <v>0</v>
      </c>
      <c r="W549" s="13" t="n">
        <v>0</v>
      </c>
      <c r="X549" s="11" t="n">
        <v>0</v>
      </c>
      <c r="Y549" s="13" t="n">
        <v>0</v>
      </c>
      <c r="Z549" s="11" t="n">
        <v>0</v>
      </c>
      <c r="AA549" s="13" t="n">
        <v>0</v>
      </c>
      <c r="AB549" s="11" t="n">
        <v>0</v>
      </c>
      <c r="AC549" s="13" t="n">
        <v>0</v>
      </c>
      <c r="AD549" s="11" t="n">
        <v>0</v>
      </c>
      <c r="AE549" s="13" t="n">
        <v>0</v>
      </c>
      <c r="AF549" s="11" t="n">
        <v>0</v>
      </c>
      <c r="AG549" s="13" t="n">
        <v>0</v>
      </c>
      <c r="AH549" s="25">
        <f>J549+L549+N549+P549+R549+T549+V549+X549+Z549+AB549+AD549+AF549</f>
        <v/>
      </c>
      <c r="AI549" s="26">
        <f>K549+M549+O549+Q549+S549+U549+W549+Y549+AA549+AC549+AE549+AG549</f>
        <v/>
      </c>
      <c r="AJ549" s="11" t="n">
        <v>0</v>
      </c>
      <c r="AK549" s="13" t="n">
        <v>0</v>
      </c>
      <c r="AL549" s="11" t="n">
        <v>2360</v>
      </c>
      <c r="AM549" s="13" t="n">
        <v>8757.639139038858</v>
      </c>
      <c r="AN549" s="11" t="n">
        <v>0</v>
      </c>
      <c r="AO549" s="13" t="n">
        <v>0</v>
      </c>
      <c r="AP549" s="11" t="n">
        <v>0</v>
      </c>
      <c r="AQ549" s="13" t="n">
        <v>0</v>
      </c>
      <c r="AR549" s="11" t="n">
        <v>1180</v>
      </c>
      <c r="AS549" s="13" t="n">
        <v>4378.819569519429</v>
      </c>
      <c r="AT549" s="11" t="n">
        <v>0</v>
      </c>
      <c r="AU549" s="13" t="n">
        <v>0</v>
      </c>
      <c r="AV549" s="11" t="n">
        <v>0</v>
      </c>
      <c r="AW549" s="13" t="n">
        <v>0</v>
      </c>
      <c r="AX549" s="11" t="n">
        <v>0</v>
      </c>
      <c r="AY549" s="13" t="n">
        <v>0</v>
      </c>
      <c r="AZ549" s="11" t="n">
        <v>0</v>
      </c>
      <c r="BA549" s="13" t="n">
        <v>0</v>
      </c>
      <c r="BB549" s="11" t="n">
        <v>0</v>
      </c>
      <c r="BC549" s="13" t="n">
        <v>0</v>
      </c>
      <c r="BD549" s="11" t="n">
        <v>0</v>
      </c>
      <c r="BE549" s="13" t="n">
        <v>0</v>
      </c>
      <c r="BF549" s="11" t="n">
        <v>0</v>
      </c>
      <c r="BG549" s="13" t="n">
        <v>0</v>
      </c>
      <c r="BH549" s="27">
        <f>AJ549+AL549+AN549+AP549+AR549+AT549+AV549+AX549+AZ549+BB549+BD549+BF549</f>
        <v/>
      </c>
      <c r="BI549" s="28">
        <f>AK549+AM549+AO549+AQ549+AS549+AU549+AW549+AY549+BA549+BC549+BE549+BG549</f>
        <v/>
      </c>
      <c r="BJ549" s="11">
        <f>BH549-AH549</f>
        <v/>
      </c>
      <c r="BK549" s="12">
        <f>IF(AH549&gt;0, BJ549/AH549, 0)</f>
        <v/>
      </c>
      <c r="BL549" s="13">
        <f>BI549-AI549</f>
        <v/>
      </c>
      <c r="BM549" s="12">
        <f>IF(AI549&gt;0, BL549/AI549, 0)</f>
        <v/>
      </c>
    </row>
    <row r="550">
      <c r="A550" s="19" t="inlineStr">
        <is>
          <t>García</t>
        </is>
      </c>
      <c r="B550" s="19" t="inlineStr">
        <is>
          <t>RUMANÍA</t>
        </is>
      </c>
      <c r="C550" s="19" t="inlineStr">
        <is>
          <t>SC MARCOSER S.R.L.</t>
        </is>
      </c>
      <c r="D550" s="10" t="inlineStr">
        <is>
          <t>Consolidado/estratégico</t>
        </is>
      </c>
      <c r="E550" s="10" t="inlineStr">
        <is>
          <t>CBROT0005RO</t>
        </is>
      </c>
      <c r="F550" s="19" t="inlineStr">
        <is>
          <t>CODIBROT</t>
        </is>
      </c>
      <c r="G550" s="22" t="n">
        <v>5</v>
      </c>
      <c r="H550" s="13" t="n">
        <v>3.25</v>
      </c>
      <c r="I550" s="13" t="n">
        <v>3.387727004603444</v>
      </c>
      <c r="J550" s="11" t="n">
        <v>0</v>
      </c>
      <c r="K550" s="13" t="n">
        <v>0</v>
      </c>
      <c r="L550" s="11" t="n">
        <v>296.770702257964</v>
      </c>
      <c r="M550" s="13" t="n">
        <v>964.5047823383829</v>
      </c>
      <c r="N550" s="11" t="n">
        <v>0</v>
      </c>
      <c r="O550" s="13" t="n">
        <v>0</v>
      </c>
      <c r="P550" s="11" t="n">
        <v>0</v>
      </c>
      <c r="Q550" s="13" t="n">
        <v>0</v>
      </c>
      <c r="R550" s="11" t="n">
        <v>0</v>
      </c>
      <c r="S550" s="13" t="n">
        <v>0</v>
      </c>
      <c r="T550" s="11" t="n">
        <v>0</v>
      </c>
      <c r="U550" s="13" t="n">
        <v>0</v>
      </c>
      <c r="V550" s="11" t="n">
        <v>0</v>
      </c>
      <c r="W550" s="13" t="n">
        <v>0</v>
      </c>
      <c r="X550" s="11" t="n">
        <v>0</v>
      </c>
      <c r="Y550" s="13" t="n">
        <v>0</v>
      </c>
      <c r="Z550" s="11" t="n">
        <v>0</v>
      </c>
      <c r="AA550" s="13" t="n">
        <v>0</v>
      </c>
      <c r="AB550" s="11" t="n">
        <v>0</v>
      </c>
      <c r="AC550" s="13" t="n">
        <v>0</v>
      </c>
      <c r="AD550" s="11" t="n">
        <v>0</v>
      </c>
      <c r="AE550" s="13" t="n">
        <v>0</v>
      </c>
      <c r="AF550" s="11" t="n">
        <v>0</v>
      </c>
      <c r="AG550" s="13" t="n">
        <v>0</v>
      </c>
      <c r="AH550" s="25">
        <f>J550+L550+N550+P550+R550+T550+V550+X550+Z550+AB550+AD550+AF550</f>
        <v/>
      </c>
      <c r="AI550" s="26">
        <f>K550+M550+O550+Q550+S550+U550+W550+Y550+AA550+AC550+AE550+AG550</f>
        <v/>
      </c>
      <c r="AJ550" s="11" t="n">
        <v>0</v>
      </c>
      <c r="AK550" s="13" t="n">
        <v>0</v>
      </c>
      <c r="AL550" s="11" t="n">
        <v>325</v>
      </c>
      <c r="AM550" s="13" t="n">
        <v>1101.011276496119</v>
      </c>
      <c r="AN550" s="11" t="n">
        <v>0</v>
      </c>
      <c r="AO550" s="13" t="n">
        <v>0</v>
      </c>
      <c r="AP550" s="11" t="n">
        <v>0</v>
      </c>
      <c r="AQ550" s="13" t="n">
        <v>0</v>
      </c>
      <c r="AR550" s="11" t="n">
        <v>0</v>
      </c>
      <c r="AS550" s="13" t="n">
        <v>0</v>
      </c>
      <c r="AT550" s="11" t="n">
        <v>0</v>
      </c>
      <c r="AU550" s="13" t="n">
        <v>0</v>
      </c>
      <c r="AV550" s="11" t="n">
        <v>0</v>
      </c>
      <c r="AW550" s="13" t="n">
        <v>0</v>
      </c>
      <c r="AX550" s="11" t="n">
        <v>0</v>
      </c>
      <c r="AY550" s="13" t="n">
        <v>0</v>
      </c>
      <c r="AZ550" s="11" t="n">
        <v>0</v>
      </c>
      <c r="BA550" s="13" t="n">
        <v>0</v>
      </c>
      <c r="BB550" s="11" t="n">
        <v>0</v>
      </c>
      <c r="BC550" s="13" t="n">
        <v>0</v>
      </c>
      <c r="BD550" s="11" t="n">
        <v>0</v>
      </c>
      <c r="BE550" s="13" t="n">
        <v>0</v>
      </c>
      <c r="BF550" s="11" t="n">
        <v>0</v>
      </c>
      <c r="BG550" s="13" t="n">
        <v>0</v>
      </c>
      <c r="BH550" s="27">
        <f>AJ550+AL550+AN550+AP550+AR550+AT550+AV550+AX550+AZ550+BB550+BD550+BF550</f>
        <v/>
      </c>
      <c r="BI550" s="28">
        <f>AK550+AM550+AO550+AQ550+AS550+AU550+AW550+AY550+BA550+BC550+BE550+BG550</f>
        <v/>
      </c>
      <c r="BJ550" s="11">
        <f>BH550-AH550</f>
        <v/>
      </c>
      <c r="BK550" s="12">
        <f>IF(AH550&gt;0, BJ550/AH550, 0)</f>
        <v/>
      </c>
      <c r="BL550" s="13">
        <f>BI550-AI550</f>
        <v/>
      </c>
      <c r="BM550" s="12">
        <f>IF(AI550&gt;0, BL550/AI550, 0)</f>
        <v/>
      </c>
    </row>
    <row r="551">
      <c r="A551" s="19" t="inlineStr">
        <is>
          <t>García</t>
        </is>
      </c>
      <c r="B551" s="19" t="inlineStr">
        <is>
          <t>RUMANÍA</t>
        </is>
      </c>
      <c r="C551" s="19" t="inlineStr">
        <is>
          <t>SC MARCOSER S.R.L.</t>
        </is>
      </c>
      <c r="D551" s="10" t="inlineStr">
        <is>
          <t>Consolidado/estratégico</t>
        </is>
      </c>
      <c r="E551" s="10" t="inlineStr">
        <is>
          <t>FLOR0001RO</t>
        </is>
      </c>
      <c r="F551" s="19" t="inlineStr">
        <is>
          <t>FLORAMEC</t>
        </is>
      </c>
      <c r="G551" s="22" t="n">
        <v>1</v>
      </c>
      <c r="H551" s="13" t="n">
        <v>3.909999999999999</v>
      </c>
      <c r="I551" s="13" t="n">
        <v>4.075696180922912</v>
      </c>
      <c r="J551" s="11" t="n">
        <v>1958.686634902562</v>
      </c>
      <c r="K551" s="13" t="n">
        <v>7658.464742469018</v>
      </c>
      <c r="L551" s="11" t="n">
        <v>0</v>
      </c>
      <c r="M551" s="13" t="n">
        <v>0</v>
      </c>
      <c r="N551" s="11" t="n">
        <v>0</v>
      </c>
      <c r="O551" s="13" t="n">
        <v>0</v>
      </c>
      <c r="P551" s="11" t="n">
        <v>0</v>
      </c>
      <c r="Q551" s="13" t="n">
        <v>0</v>
      </c>
      <c r="R551" s="11" t="n">
        <v>0</v>
      </c>
      <c r="S551" s="13" t="n">
        <v>0</v>
      </c>
      <c r="T551" s="11" t="n">
        <v>1305.791089935042</v>
      </c>
      <c r="U551" s="13" t="n">
        <v>5105.643161646012</v>
      </c>
      <c r="V551" s="11" t="n">
        <v>0</v>
      </c>
      <c r="W551" s="13" t="n">
        <v>0</v>
      </c>
      <c r="X551" s="11" t="n">
        <v>0</v>
      </c>
      <c r="Y551" s="13" t="n">
        <v>0</v>
      </c>
      <c r="Z551" s="11" t="n">
        <v>0</v>
      </c>
      <c r="AA551" s="13" t="n">
        <v>0</v>
      </c>
      <c r="AB551" s="11" t="n">
        <v>0</v>
      </c>
      <c r="AC551" s="13" t="n">
        <v>0</v>
      </c>
      <c r="AD551" s="11" t="n">
        <v>0</v>
      </c>
      <c r="AE551" s="13" t="n">
        <v>0</v>
      </c>
      <c r="AF551" s="11" t="n">
        <v>0</v>
      </c>
      <c r="AG551" s="13" t="n">
        <v>0</v>
      </c>
      <c r="AH551" s="25">
        <f>J551+L551+N551+P551+R551+T551+V551+X551+Z551+AB551+AD551+AF551</f>
        <v/>
      </c>
      <c r="AI551" s="26">
        <f>K551+M551+O551+Q551+S551+U551+W551+Y551+AA551+AC551+AE551+AG551</f>
        <v/>
      </c>
      <c r="AJ551" s="11" t="n">
        <v>2129</v>
      </c>
      <c r="AK551" s="13" t="n">
        <v>8677.15716918488</v>
      </c>
      <c r="AL551" s="11" t="n">
        <v>0</v>
      </c>
      <c r="AM551" s="13" t="n">
        <v>0</v>
      </c>
      <c r="AN551" s="11" t="n">
        <v>0</v>
      </c>
      <c r="AO551" s="13" t="n">
        <v>0</v>
      </c>
      <c r="AP551" s="11" t="n">
        <v>0</v>
      </c>
      <c r="AQ551" s="13" t="n">
        <v>0</v>
      </c>
      <c r="AR551" s="11" t="n">
        <v>0</v>
      </c>
      <c r="AS551" s="13" t="n">
        <v>0</v>
      </c>
      <c r="AT551" s="11" t="n">
        <v>1419</v>
      </c>
      <c r="AU551" s="13" t="n">
        <v>5783.412880729612</v>
      </c>
      <c r="AV551" s="11" t="n">
        <v>0</v>
      </c>
      <c r="AW551" s="13" t="n">
        <v>0</v>
      </c>
      <c r="AX551" s="11" t="n">
        <v>0</v>
      </c>
      <c r="AY551" s="13" t="n">
        <v>0</v>
      </c>
      <c r="AZ551" s="11" t="n">
        <v>0</v>
      </c>
      <c r="BA551" s="13" t="n">
        <v>0</v>
      </c>
      <c r="BB551" s="11" t="n">
        <v>0</v>
      </c>
      <c r="BC551" s="13" t="n">
        <v>0</v>
      </c>
      <c r="BD551" s="11" t="n">
        <v>0</v>
      </c>
      <c r="BE551" s="13" t="n">
        <v>0</v>
      </c>
      <c r="BF551" s="11" t="n">
        <v>0</v>
      </c>
      <c r="BG551" s="13" t="n">
        <v>0</v>
      </c>
      <c r="BH551" s="27">
        <f>AJ551+AL551+AN551+AP551+AR551+AT551+AV551+AX551+AZ551+BB551+BD551+BF551</f>
        <v/>
      </c>
      <c r="BI551" s="28">
        <f>AK551+AM551+AO551+AQ551+AS551+AU551+AW551+AY551+BA551+BC551+BE551+BG551</f>
        <v/>
      </c>
      <c r="BJ551" s="11">
        <f>BH551-AH551</f>
        <v/>
      </c>
      <c r="BK551" s="12">
        <f>IF(AH551&gt;0, BJ551/AH551, 0)</f>
        <v/>
      </c>
      <c r="BL551" s="13">
        <f>BI551-AI551</f>
        <v/>
      </c>
      <c r="BM551" s="12">
        <f>IF(AI551&gt;0, BL551/AI551, 0)</f>
        <v/>
      </c>
    </row>
    <row r="552">
      <c r="A552" s="19" t="inlineStr">
        <is>
          <t>García</t>
        </is>
      </c>
      <c r="B552" s="19" t="inlineStr">
        <is>
          <t>RUMANÍA</t>
        </is>
      </c>
      <c r="C552" s="19" t="inlineStr">
        <is>
          <t>SC MARCOSER S.R.L.</t>
        </is>
      </c>
      <c r="D552" s="10" t="inlineStr">
        <is>
          <t>Consolidado/estratégico</t>
        </is>
      </c>
      <c r="E552" s="10" t="inlineStr">
        <is>
          <t>FLOR0001RO</t>
        </is>
      </c>
      <c r="F552" s="19" t="inlineStr">
        <is>
          <t>FLORAMEC, 1 LTR.</t>
        </is>
      </c>
      <c r="G552" s="22" t="n">
        <v>1</v>
      </c>
      <c r="H552" s="13" t="n">
        <v>4.269773826659369</v>
      </c>
      <c r="I552" s="13" t="n">
        <v>4.450782165359584</v>
      </c>
      <c r="J552" s="11" t="n">
        <v>0</v>
      </c>
      <c r="K552" s="13" t="n">
        <v>0</v>
      </c>
      <c r="L552" s="11" t="n">
        <v>0</v>
      </c>
      <c r="M552" s="13" t="n">
        <v>0</v>
      </c>
      <c r="N552" s="11" t="n">
        <v>0</v>
      </c>
      <c r="O552" s="13" t="n">
        <v>0</v>
      </c>
      <c r="P552" s="11" t="n">
        <v>0</v>
      </c>
      <c r="Q552" s="13" t="n">
        <v>0</v>
      </c>
      <c r="R552" s="11" t="n">
        <v>0</v>
      </c>
      <c r="S552" s="13" t="n">
        <v>0</v>
      </c>
      <c r="T552" s="11" t="n">
        <v>1305.791089935042</v>
      </c>
      <c r="U552" s="13" t="n">
        <v>5954.407370103789</v>
      </c>
      <c r="V552" s="11" t="n">
        <v>783.4746539610248</v>
      </c>
      <c r="W552" s="13" t="n">
        <v>3063.385896987607</v>
      </c>
      <c r="X552" s="11" t="n">
        <v>0</v>
      </c>
      <c r="Y552" s="13" t="n">
        <v>0</v>
      </c>
      <c r="Z552" s="11" t="n">
        <v>0</v>
      </c>
      <c r="AA552" s="13" t="n">
        <v>0</v>
      </c>
      <c r="AB552" s="11" t="n">
        <v>0</v>
      </c>
      <c r="AC552" s="13" t="n">
        <v>0</v>
      </c>
      <c r="AD552" s="11" t="n">
        <v>300</v>
      </c>
      <c r="AE552" s="13" t="n">
        <v>1280.93</v>
      </c>
      <c r="AF552" s="11" t="n">
        <v>0</v>
      </c>
      <c r="AG552" s="13" t="n">
        <v>0</v>
      </c>
      <c r="AH552" s="25">
        <f>J552+L552+N552+P552+R552+T552+V552+X552+Z552+AB552+AD552+AF552</f>
        <v/>
      </c>
      <c r="AI552" s="26">
        <f>K552+M552+O552+Q552+S552+U552+W552+Y552+AA552+AC552+AE552+AG552</f>
        <v/>
      </c>
      <c r="AJ552" s="11" t="n">
        <v>0</v>
      </c>
      <c r="AK552" s="13" t="n">
        <v>0</v>
      </c>
      <c r="AL552" s="11" t="n">
        <v>0</v>
      </c>
      <c r="AM552" s="13" t="n">
        <v>0</v>
      </c>
      <c r="AN552" s="11" t="n">
        <v>0</v>
      </c>
      <c r="AO552" s="13" t="n">
        <v>0</v>
      </c>
      <c r="AP552" s="11" t="n">
        <v>0</v>
      </c>
      <c r="AQ552" s="13" t="n">
        <v>0</v>
      </c>
      <c r="AR552" s="11" t="n">
        <v>0</v>
      </c>
      <c r="AS552" s="13" t="n">
        <v>0</v>
      </c>
      <c r="AT552" s="11" t="n">
        <v>1419</v>
      </c>
      <c r="AU552" s="13" t="n">
        <v>6744.849804636069</v>
      </c>
      <c r="AV552" s="11" t="n">
        <v>851</v>
      </c>
      <c r="AW552" s="13" t="n">
        <v>3468.417449965398</v>
      </c>
      <c r="AX552" s="11" t="n">
        <v>0</v>
      </c>
      <c r="AY552" s="13" t="n">
        <v>0</v>
      </c>
      <c r="AZ552" s="11" t="n">
        <v>0</v>
      </c>
      <c r="BA552" s="13" t="n">
        <v>0</v>
      </c>
      <c r="BB552" s="11" t="n">
        <v>0</v>
      </c>
      <c r="BC552" s="13" t="n">
        <v>0</v>
      </c>
      <c r="BD552" s="11" t="n">
        <v>309</v>
      </c>
      <c r="BE552" s="13" t="n">
        <v>1265.299949860899</v>
      </c>
      <c r="BF552" s="11" t="n">
        <v>0</v>
      </c>
      <c r="BG552" s="13" t="n">
        <v>0</v>
      </c>
      <c r="BH552" s="27">
        <f>AJ552+AL552+AN552+AP552+AR552+AT552+AV552+AX552+AZ552+BB552+BD552+BF552</f>
        <v/>
      </c>
      <c r="BI552" s="28">
        <f>AK552+AM552+AO552+AQ552+AS552+AU552+AW552+AY552+BA552+BC552+BE552+BG552</f>
        <v/>
      </c>
      <c r="BJ552" s="11">
        <f>BH552-AH552</f>
        <v/>
      </c>
      <c r="BK552" s="12">
        <f>IF(AH552&gt;0, BJ552/AH552, 0)</f>
        <v/>
      </c>
      <c r="BL552" s="13">
        <f>BI552-AI552</f>
        <v/>
      </c>
      <c r="BM552" s="12">
        <f>IF(AI552&gt;0, BL552/AI552, 0)</f>
        <v/>
      </c>
    </row>
    <row r="553">
      <c r="A553" s="19" t="inlineStr">
        <is>
          <t>García</t>
        </is>
      </c>
      <c r="B553" s="19" t="inlineStr">
        <is>
          <t>RUMANÍA</t>
        </is>
      </c>
      <c r="C553" s="19" t="inlineStr">
        <is>
          <t>SC MARCOSER S.R.L.</t>
        </is>
      </c>
      <c r="D553" s="10" t="inlineStr">
        <is>
          <t>Consolidado/estratégico</t>
        </is>
      </c>
      <c r="E553" s="10" t="inlineStr">
        <is>
          <t>FLOR0020RO</t>
        </is>
      </c>
      <c r="F553" s="19" t="inlineStr">
        <is>
          <t>FLORAMEC</t>
        </is>
      </c>
      <c r="G553" s="22" t="n">
        <v>20</v>
      </c>
      <c r="H553" s="13" t="n">
        <v>2.51</v>
      </c>
      <c r="I553" s="13" t="n">
        <v>2.616367625093736</v>
      </c>
      <c r="J553" s="11" t="n">
        <v>0</v>
      </c>
      <c r="K553" s="13" t="n">
        <v>0</v>
      </c>
      <c r="L553" s="11" t="n">
        <v>0</v>
      </c>
      <c r="M553" s="13" t="n">
        <v>0</v>
      </c>
      <c r="N553" s="11" t="n">
        <v>1266.221662967313</v>
      </c>
      <c r="O553" s="13" t="n">
        <v>3178.216374047955</v>
      </c>
      <c r="P553" s="11" t="n">
        <v>0</v>
      </c>
      <c r="Q553" s="13" t="n">
        <v>0</v>
      </c>
      <c r="R553" s="11" t="n">
        <v>633.1108314836565</v>
      </c>
      <c r="S553" s="13" t="n">
        <v>1589.108187023978</v>
      </c>
      <c r="T553" s="11" t="n">
        <v>0</v>
      </c>
      <c r="U553" s="13" t="n">
        <v>0</v>
      </c>
      <c r="V553" s="11" t="n">
        <v>0</v>
      </c>
      <c r="W553" s="13" t="n">
        <v>0</v>
      </c>
      <c r="X553" s="11" t="n">
        <v>0</v>
      </c>
      <c r="Y553" s="13" t="n">
        <v>0</v>
      </c>
      <c r="Z553" s="11" t="n">
        <v>0</v>
      </c>
      <c r="AA553" s="13" t="n">
        <v>0</v>
      </c>
      <c r="AB553" s="11" t="n">
        <v>0</v>
      </c>
      <c r="AC553" s="13" t="n">
        <v>0</v>
      </c>
      <c r="AD553" s="11" t="n">
        <v>0</v>
      </c>
      <c r="AE553" s="13" t="n">
        <v>0</v>
      </c>
      <c r="AF553" s="11" t="n">
        <v>0</v>
      </c>
      <c r="AG553" s="13" t="n">
        <v>0</v>
      </c>
      <c r="AH553" s="25">
        <f>J553+L553+N553+P553+R553+T553+V553+X553+Z553+AB553+AD553+AF553</f>
        <v/>
      </c>
      <c r="AI553" s="26">
        <f>K553+M553+O553+Q553+S553+U553+W553+Y553+AA553+AC553+AE553+AG553</f>
        <v/>
      </c>
      <c r="AJ553" s="11" t="n">
        <v>0</v>
      </c>
      <c r="AK553" s="13" t="n">
        <v>0</v>
      </c>
      <c r="AL553" s="11" t="n">
        <v>0</v>
      </c>
      <c r="AM553" s="13" t="n">
        <v>0</v>
      </c>
      <c r="AN553" s="11" t="n">
        <v>1380</v>
      </c>
      <c r="AO553" s="13" t="n">
        <v>3610.587322629356</v>
      </c>
      <c r="AP553" s="11" t="n">
        <v>0</v>
      </c>
      <c r="AQ553" s="13" t="n">
        <v>0</v>
      </c>
      <c r="AR553" s="11" t="n">
        <v>680</v>
      </c>
      <c r="AS553" s="13" t="n">
        <v>1779.12998506374</v>
      </c>
      <c r="AT553" s="11" t="n">
        <v>0</v>
      </c>
      <c r="AU553" s="13" t="n">
        <v>0</v>
      </c>
      <c r="AV553" s="11" t="n">
        <v>0</v>
      </c>
      <c r="AW553" s="13" t="n">
        <v>0</v>
      </c>
      <c r="AX553" s="11" t="n">
        <v>0</v>
      </c>
      <c r="AY553" s="13" t="n">
        <v>0</v>
      </c>
      <c r="AZ553" s="11" t="n">
        <v>0</v>
      </c>
      <c r="BA553" s="13" t="n">
        <v>0</v>
      </c>
      <c r="BB553" s="11" t="n">
        <v>0</v>
      </c>
      <c r="BC553" s="13" t="n">
        <v>0</v>
      </c>
      <c r="BD553" s="11" t="n">
        <v>0</v>
      </c>
      <c r="BE553" s="13" t="n">
        <v>0</v>
      </c>
      <c r="BF553" s="11" t="n">
        <v>0</v>
      </c>
      <c r="BG553" s="13" t="n">
        <v>0</v>
      </c>
      <c r="BH553" s="27">
        <f>AJ553+AL553+AN553+AP553+AR553+AT553+AV553+AX553+AZ553+BB553+BD553+BF553</f>
        <v/>
      </c>
      <c r="BI553" s="28">
        <f>AK553+AM553+AO553+AQ553+AS553+AU553+AW553+AY553+BA553+BC553+BE553+BG553</f>
        <v/>
      </c>
      <c r="BJ553" s="11">
        <f>BH553-AH553</f>
        <v/>
      </c>
      <c r="BK553" s="12">
        <f>IF(AH553&gt;0, BJ553/AH553, 0)</f>
        <v/>
      </c>
      <c r="BL553" s="13">
        <f>BI553-AI553</f>
        <v/>
      </c>
      <c r="BM553" s="12">
        <f>IF(AI553&gt;0, BL553/AI553, 0)</f>
        <v/>
      </c>
    </row>
    <row r="554">
      <c r="A554" s="19" t="inlineStr">
        <is>
          <t>García</t>
        </is>
      </c>
      <c r="B554" s="19" t="inlineStr">
        <is>
          <t>RUMANÍA</t>
        </is>
      </c>
      <c r="C554" s="19" t="inlineStr">
        <is>
          <t>SC MARCOSER S.R.L.</t>
        </is>
      </c>
      <c r="D554" s="10" t="inlineStr">
        <is>
          <t>Consolidado/estratégico</t>
        </is>
      </c>
      <c r="E554" s="10" t="inlineStr">
        <is>
          <t>FROST-P0001RO</t>
        </is>
      </c>
      <c r="F554" s="19" t="inlineStr">
        <is>
          <t>CODIFROST PLUS, 1 L</t>
        </is>
      </c>
      <c r="G554" s="22" t="n">
        <v>1</v>
      </c>
      <c r="H554" s="13" t="n">
        <v>4.93</v>
      </c>
      <c r="I554" s="13" t="n">
        <v>5.138921271598455</v>
      </c>
      <c r="J554" s="11" t="n">
        <v>0</v>
      </c>
      <c r="K554" s="13" t="n">
        <v>0</v>
      </c>
      <c r="L554" s="11" t="n">
        <v>0</v>
      </c>
      <c r="M554" s="13" t="n">
        <v>0</v>
      </c>
      <c r="N554" s="11" t="n">
        <v>0</v>
      </c>
      <c r="O554" s="13" t="n">
        <v>0</v>
      </c>
      <c r="P554" s="11" t="n">
        <v>0</v>
      </c>
      <c r="Q554" s="13" t="n">
        <v>0</v>
      </c>
      <c r="R554" s="11" t="n">
        <v>0</v>
      </c>
      <c r="S554" s="13" t="n">
        <v>0</v>
      </c>
      <c r="T554" s="11" t="n">
        <v>0</v>
      </c>
      <c r="U554" s="13" t="n">
        <v>0</v>
      </c>
      <c r="V554" s="11" t="n">
        <v>391.7373269805124</v>
      </c>
      <c r="W554" s="13" t="n">
        <v>1931.265022013926</v>
      </c>
      <c r="X554" s="11" t="n">
        <v>0</v>
      </c>
      <c r="Y554" s="13" t="n">
        <v>0</v>
      </c>
      <c r="Z554" s="11" t="n">
        <v>0</v>
      </c>
      <c r="AA554" s="13" t="n">
        <v>0</v>
      </c>
      <c r="AB554" s="11" t="n">
        <v>0</v>
      </c>
      <c r="AC554" s="13" t="n">
        <v>0</v>
      </c>
      <c r="AD554" s="11" t="n">
        <v>0</v>
      </c>
      <c r="AE554" s="13" t="n">
        <v>0</v>
      </c>
      <c r="AF554" s="11" t="n">
        <v>0</v>
      </c>
      <c r="AG554" s="13" t="n">
        <v>0</v>
      </c>
      <c r="AH554" s="25">
        <f>J554+L554+N554+P554+R554+T554+V554+X554+Z554+AB554+AD554+AF554</f>
        <v/>
      </c>
      <c r="AI554" s="26">
        <f>K554+M554+O554+Q554+S554+U554+W554+Y554+AA554+AC554+AE554+AG554</f>
        <v/>
      </c>
      <c r="AJ554" s="11" t="n">
        <v>0</v>
      </c>
      <c r="AK554" s="13" t="n">
        <v>0</v>
      </c>
      <c r="AL554" s="11" t="n">
        <v>0</v>
      </c>
      <c r="AM554" s="13" t="n">
        <v>0</v>
      </c>
      <c r="AN554" s="11" t="n">
        <v>0</v>
      </c>
      <c r="AO554" s="13" t="n">
        <v>0</v>
      </c>
      <c r="AP554" s="11" t="n">
        <v>0</v>
      </c>
      <c r="AQ554" s="13" t="n">
        <v>0</v>
      </c>
      <c r="AR554" s="11" t="n">
        <v>0</v>
      </c>
      <c r="AS554" s="13" t="n">
        <v>0</v>
      </c>
      <c r="AT554" s="11" t="n">
        <v>0</v>
      </c>
      <c r="AU554" s="13" t="n">
        <v>0</v>
      </c>
      <c r="AV554" s="11" t="n">
        <v>473</v>
      </c>
      <c r="AW554" s="13" t="n">
        <v>2430.709761466069</v>
      </c>
      <c r="AX554" s="11" t="n">
        <v>0</v>
      </c>
      <c r="AY554" s="13" t="n">
        <v>0</v>
      </c>
      <c r="AZ554" s="11" t="n">
        <v>0</v>
      </c>
      <c r="BA554" s="13" t="n">
        <v>0</v>
      </c>
      <c r="BB554" s="11" t="n">
        <v>0</v>
      </c>
      <c r="BC554" s="13" t="n">
        <v>0</v>
      </c>
      <c r="BD554" s="11" t="n">
        <v>0</v>
      </c>
      <c r="BE554" s="13" t="n">
        <v>0</v>
      </c>
      <c r="BF554" s="11" t="n">
        <v>0</v>
      </c>
      <c r="BG554" s="13" t="n">
        <v>0</v>
      </c>
      <c r="BH554" s="27">
        <f>AJ554+AL554+AN554+AP554+AR554+AT554+AV554+AX554+AZ554+BB554+BD554+BF554</f>
        <v/>
      </c>
      <c r="BI554" s="28">
        <f>AK554+AM554+AO554+AQ554+AS554+AU554+AW554+AY554+BA554+BC554+BE554+BG554</f>
        <v/>
      </c>
      <c r="BJ554" s="11">
        <f>BH554-AH554</f>
        <v/>
      </c>
      <c r="BK554" s="12">
        <f>IF(AH554&gt;0, BJ554/AH554, 0)</f>
        <v/>
      </c>
      <c r="BL554" s="13">
        <f>BI554-AI554</f>
        <v/>
      </c>
      <c r="BM554" s="12">
        <f>IF(AI554&gt;0, BL554/AI554, 0)</f>
        <v/>
      </c>
    </row>
    <row r="555">
      <c r="A555" s="19" t="inlineStr">
        <is>
          <t>García</t>
        </is>
      </c>
      <c r="B555" s="19" t="inlineStr">
        <is>
          <t>RUMANÍA</t>
        </is>
      </c>
      <c r="C555" s="19" t="inlineStr">
        <is>
          <t>SC MARCOSER S.R.L.</t>
        </is>
      </c>
      <c r="D555" s="10" t="inlineStr">
        <is>
          <t>Consolidado/estratégico</t>
        </is>
      </c>
      <c r="E555" s="10" t="inlineStr">
        <is>
          <t>G0001RO</t>
        </is>
      </c>
      <c r="F555" s="19" t="inlineStr">
        <is>
          <t>GREEN-UP</t>
        </is>
      </c>
      <c r="G555" s="22" t="n">
        <v>1</v>
      </c>
      <c r="H555" s="13" t="n">
        <v>6.329999999999999</v>
      </c>
      <c r="I555" s="13" t="n">
        <v>6.59824982742763</v>
      </c>
      <c r="J555" s="11" t="n">
        <v>0</v>
      </c>
      <c r="K555" s="13" t="n">
        <v>0</v>
      </c>
      <c r="L555" s="11" t="n">
        <v>1305.791089935042</v>
      </c>
      <c r="M555" s="13" t="n">
        <v>8265.657599288812</v>
      </c>
      <c r="N555" s="11" t="n">
        <v>0</v>
      </c>
      <c r="O555" s="13" t="n">
        <v>0</v>
      </c>
      <c r="P555" s="11" t="n">
        <v>0</v>
      </c>
      <c r="Q555" s="13" t="n">
        <v>0</v>
      </c>
      <c r="R555" s="11" t="n">
        <v>0</v>
      </c>
      <c r="S555" s="13" t="n">
        <v>0</v>
      </c>
      <c r="T555" s="11" t="n">
        <v>0</v>
      </c>
      <c r="U555" s="13" t="n">
        <v>0</v>
      </c>
      <c r="V555" s="11" t="n">
        <v>0</v>
      </c>
      <c r="W555" s="13" t="n">
        <v>0</v>
      </c>
      <c r="X555" s="11" t="n">
        <v>0</v>
      </c>
      <c r="Y555" s="13" t="n">
        <v>0</v>
      </c>
      <c r="Z555" s="11" t="n">
        <v>0</v>
      </c>
      <c r="AA555" s="13" t="n">
        <v>0</v>
      </c>
      <c r="AB555" s="11" t="n">
        <v>0</v>
      </c>
      <c r="AC555" s="13" t="n">
        <v>0</v>
      </c>
      <c r="AD555" s="11" t="n">
        <v>0</v>
      </c>
      <c r="AE555" s="13" t="n">
        <v>0</v>
      </c>
      <c r="AF555" s="11" t="n">
        <v>0</v>
      </c>
      <c r="AG555" s="13" t="n">
        <v>0</v>
      </c>
      <c r="AH555" s="25">
        <f>J555+L555+N555+P555+R555+T555+V555+X555+Z555+AB555+AD555+AF555</f>
        <v/>
      </c>
      <c r="AI555" s="26">
        <f>K555+M555+O555+Q555+S555+U555+W555+Y555+AA555+AC555+AE555+AG555</f>
        <v/>
      </c>
      <c r="AJ555" s="11" t="n">
        <v>0</v>
      </c>
      <c r="AK555" s="13" t="n">
        <v>0</v>
      </c>
      <c r="AL555" s="11" t="n">
        <v>1440</v>
      </c>
      <c r="AM555" s="13" t="n">
        <v>9501.479751495786</v>
      </c>
      <c r="AN555" s="11" t="n">
        <v>0</v>
      </c>
      <c r="AO555" s="13" t="n">
        <v>0</v>
      </c>
      <c r="AP555" s="11" t="n">
        <v>0</v>
      </c>
      <c r="AQ555" s="13" t="n">
        <v>0</v>
      </c>
      <c r="AR555" s="11" t="n">
        <v>0</v>
      </c>
      <c r="AS555" s="13" t="n">
        <v>0</v>
      </c>
      <c r="AT555" s="11" t="n">
        <v>0</v>
      </c>
      <c r="AU555" s="13" t="n">
        <v>0</v>
      </c>
      <c r="AV555" s="11" t="n">
        <v>0</v>
      </c>
      <c r="AW555" s="13" t="n">
        <v>0</v>
      </c>
      <c r="AX555" s="11" t="n">
        <v>0</v>
      </c>
      <c r="AY555" s="13" t="n">
        <v>0</v>
      </c>
      <c r="AZ555" s="11" t="n">
        <v>0</v>
      </c>
      <c r="BA555" s="13" t="n">
        <v>0</v>
      </c>
      <c r="BB555" s="11" t="n">
        <v>0</v>
      </c>
      <c r="BC555" s="13" t="n">
        <v>0</v>
      </c>
      <c r="BD555" s="11" t="n">
        <v>0</v>
      </c>
      <c r="BE555" s="13" t="n">
        <v>0</v>
      </c>
      <c r="BF555" s="11" t="n">
        <v>0</v>
      </c>
      <c r="BG555" s="13" t="n">
        <v>0</v>
      </c>
      <c r="BH555" s="27">
        <f>AJ555+AL555+AN555+AP555+AR555+AT555+AV555+AX555+AZ555+BB555+BD555+BF555</f>
        <v/>
      </c>
      <c r="BI555" s="28">
        <f>AK555+AM555+AO555+AQ555+AS555+AU555+AW555+AY555+BA555+BC555+BE555+BG555</f>
        <v/>
      </c>
      <c r="BJ555" s="11">
        <f>BH555-AH555</f>
        <v/>
      </c>
      <c r="BK555" s="12">
        <f>IF(AH555&gt;0, BJ555/AH555, 0)</f>
        <v/>
      </c>
      <c r="BL555" s="13">
        <f>BI555-AI555</f>
        <v/>
      </c>
      <c r="BM555" s="12">
        <f>IF(AI555&gt;0, BL555/AI555, 0)</f>
        <v/>
      </c>
    </row>
    <row r="556">
      <c r="A556" s="19" t="inlineStr">
        <is>
          <t>García</t>
        </is>
      </c>
      <c r="B556" s="19" t="inlineStr">
        <is>
          <t>RUMANÍA</t>
        </is>
      </c>
      <c r="C556" s="19" t="inlineStr">
        <is>
          <t>SC MARCOSER S.R.L.</t>
        </is>
      </c>
      <c r="D556" s="10" t="inlineStr">
        <is>
          <t>Consolidado/estratégico</t>
        </is>
      </c>
      <c r="E556" s="10" t="inlineStr">
        <is>
          <t>G0001RO</t>
        </is>
      </c>
      <c r="F556" s="19" t="inlineStr">
        <is>
          <t>GREEN-UP EXPORTACION</t>
        </is>
      </c>
      <c r="G556" s="22" t="n">
        <v>1</v>
      </c>
      <c r="H556" s="13" t="n">
        <v>6.33</v>
      </c>
      <c r="I556" s="13" t="n">
        <v>6.59824982742763</v>
      </c>
      <c r="J556" s="11" t="n">
        <v>0</v>
      </c>
      <c r="K556" s="13" t="n">
        <v>0</v>
      </c>
      <c r="L556" s="11" t="n">
        <v>0</v>
      </c>
      <c r="M556" s="13" t="n">
        <v>0</v>
      </c>
      <c r="N556" s="11" t="n">
        <v>0</v>
      </c>
      <c r="O556" s="13" t="n">
        <v>0</v>
      </c>
      <c r="P556" s="11" t="n">
        <v>0</v>
      </c>
      <c r="Q556" s="13" t="n">
        <v>0</v>
      </c>
      <c r="R556" s="11" t="n">
        <v>0</v>
      </c>
      <c r="S556" s="13" t="n">
        <v>0</v>
      </c>
      <c r="T556" s="11" t="n">
        <v>783.4746539610248</v>
      </c>
      <c r="U556" s="13" t="n">
        <v>4959.394559573288</v>
      </c>
      <c r="V556" s="11" t="n">
        <v>0</v>
      </c>
      <c r="W556" s="13" t="n">
        <v>0</v>
      </c>
      <c r="X556" s="11" t="n">
        <v>0</v>
      </c>
      <c r="Y556" s="13" t="n">
        <v>0</v>
      </c>
      <c r="Z556" s="11" t="n">
        <v>0</v>
      </c>
      <c r="AA556" s="13" t="n">
        <v>0</v>
      </c>
      <c r="AB556" s="11" t="n">
        <v>0</v>
      </c>
      <c r="AC556" s="13" t="n">
        <v>0</v>
      </c>
      <c r="AD556" s="11" t="n">
        <v>0</v>
      </c>
      <c r="AE556" s="13" t="n">
        <v>0</v>
      </c>
      <c r="AF556" s="11" t="n">
        <v>0</v>
      </c>
      <c r="AG556" s="13" t="n">
        <v>0</v>
      </c>
      <c r="AH556" s="25">
        <f>J556+L556+N556+P556+R556+T556+V556+X556+Z556+AB556+AD556+AF556</f>
        <v/>
      </c>
      <c r="AI556" s="26">
        <f>K556+M556+O556+Q556+S556+U556+W556+Y556+AA556+AC556+AE556+AG556</f>
        <v/>
      </c>
      <c r="AJ556" s="11" t="n">
        <v>0</v>
      </c>
      <c r="AK556" s="13" t="n">
        <v>0</v>
      </c>
      <c r="AL556" s="11" t="n">
        <v>0</v>
      </c>
      <c r="AM556" s="13" t="n">
        <v>0</v>
      </c>
      <c r="AN556" s="11" t="n">
        <v>0</v>
      </c>
      <c r="AO556" s="13" t="n">
        <v>0</v>
      </c>
      <c r="AP556" s="11" t="n">
        <v>0</v>
      </c>
      <c r="AQ556" s="13" t="n">
        <v>0</v>
      </c>
      <c r="AR556" s="11" t="n">
        <v>0</v>
      </c>
      <c r="AS556" s="13" t="n">
        <v>0</v>
      </c>
      <c r="AT556" s="11" t="n">
        <v>864</v>
      </c>
      <c r="AU556" s="13" t="n">
        <v>5700.887850897472</v>
      </c>
      <c r="AV556" s="11" t="n">
        <v>0</v>
      </c>
      <c r="AW556" s="13" t="n">
        <v>0</v>
      </c>
      <c r="AX556" s="11" t="n">
        <v>0</v>
      </c>
      <c r="AY556" s="13" t="n">
        <v>0</v>
      </c>
      <c r="AZ556" s="11" t="n">
        <v>0</v>
      </c>
      <c r="BA556" s="13" t="n">
        <v>0</v>
      </c>
      <c r="BB556" s="11" t="n">
        <v>0</v>
      </c>
      <c r="BC556" s="13" t="n">
        <v>0</v>
      </c>
      <c r="BD556" s="11" t="n">
        <v>0</v>
      </c>
      <c r="BE556" s="13" t="n">
        <v>0</v>
      </c>
      <c r="BF556" s="11" t="n">
        <v>0</v>
      </c>
      <c r="BG556" s="13" t="n">
        <v>0</v>
      </c>
      <c r="BH556" s="27">
        <f>AJ556+AL556+AN556+AP556+AR556+AT556+AV556+AX556+AZ556+BB556+BD556+BF556</f>
        <v/>
      </c>
      <c r="BI556" s="28">
        <f>AK556+AM556+AO556+AQ556+AS556+AU556+AW556+AY556+BA556+BC556+BE556+BG556</f>
        <v/>
      </c>
      <c r="BJ556" s="11">
        <f>BH556-AH556</f>
        <v/>
      </c>
      <c r="BK556" s="12">
        <f>IF(AH556&gt;0, BJ556/AH556, 0)</f>
        <v/>
      </c>
      <c r="BL556" s="13">
        <f>BI556-AI556</f>
        <v/>
      </c>
      <c r="BM556" s="12">
        <f>IF(AI556&gt;0, BL556/AI556, 0)</f>
        <v/>
      </c>
    </row>
    <row r="557">
      <c r="A557" s="19" t="inlineStr">
        <is>
          <t>García</t>
        </is>
      </c>
      <c r="B557" s="19" t="inlineStr">
        <is>
          <t>RUMANÍA</t>
        </is>
      </c>
      <c r="C557" s="19" t="inlineStr">
        <is>
          <t>SC MARCOSER S.R.L.</t>
        </is>
      </c>
      <c r="D557" s="10" t="inlineStr">
        <is>
          <t>Consolidado/estratégico</t>
        </is>
      </c>
      <c r="E557" s="10" t="inlineStr">
        <is>
          <t>G0001RO</t>
        </is>
      </c>
      <c r="F557" s="19" t="inlineStr">
        <is>
          <t>GREEN-UP EXPORTACION, 1 L</t>
        </is>
      </c>
      <c r="G557" s="22" t="n">
        <v>1</v>
      </c>
      <c r="H557" s="13" t="n">
        <v>6.329999999999999</v>
      </c>
      <c r="I557" s="13" t="n">
        <v>6.59824982742763</v>
      </c>
      <c r="J557" s="11" t="n">
        <v>0</v>
      </c>
      <c r="K557" s="13" t="n">
        <v>0</v>
      </c>
      <c r="L557" s="11" t="n">
        <v>0</v>
      </c>
      <c r="M557" s="13" t="n">
        <v>0</v>
      </c>
      <c r="N557" s="11" t="n">
        <v>0</v>
      </c>
      <c r="O557" s="13" t="n">
        <v>0</v>
      </c>
      <c r="P557" s="11" t="n">
        <v>0</v>
      </c>
      <c r="Q557" s="13" t="n">
        <v>0</v>
      </c>
      <c r="R557" s="11" t="n">
        <v>0</v>
      </c>
      <c r="S557" s="13" t="n">
        <v>0</v>
      </c>
      <c r="T557" s="11" t="n">
        <v>522.3164359740166</v>
      </c>
      <c r="U557" s="13" t="n">
        <v>3306.263039715525</v>
      </c>
      <c r="V557" s="11" t="n">
        <v>0</v>
      </c>
      <c r="W557" s="13" t="n">
        <v>0</v>
      </c>
      <c r="X557" s="11" t="n">
        <v>0</v>
      </c>
      <c r="Y557" s="13" t="n">
        <v>0</v>
      </c>
      <c r="Z557" s="11" t="n">
        <v>0</v>
      </c>
      <c r="AA557" s="13" t="n">
        <v>0</v>
      </c>
      <c r="AB557" s="11" t="n">
        <v>0</v>
      </c>
      <c r="AC557" s="13" t="n">
        <v>0</v>
      </c>
      <c r="AD557" s="11" t="n">
        <v>660</v>
      </c>
      <c r="AE557" s="13" t="n">
        <v>4177.8</v>
      </c>
      <c r="AF557" s="11" t="n">
        <v>0</v>
      </c>
      <c r="AG557" s="13" t="n">
        <v>0</v>
      </c>
      <c r="AH557" s="25">
        <f>J557+L557+N557+P557+R557+T557+V557+X557+Z557+AB557+AD557+AF557</f>
        <v/>
      </c>
      <c r="AI557" s="26">
        <f>K557+M557+O557+Q557+S557+U557+W557+Y557+AA557+AC557+AE557+AG557</f>
        <v/>
      </c>
      <c r="AJ557" s="11" t="n">
        <v>0</v>
      </c>
      <c r="AK557" s="13" t="n">
        <v>0</v>
      </c>
      <c r="AL557" s="11" t="n">
        <v>0</v>
      </c>
      <c r="AM557" s="13" t="n">
        <v>0</v>
      </c>
      <c r="AN557" s="11" t="n">
        <v>0</v>
      </c>
      <c r="AO557" s="13" t="n">
        <v>0</v>
      </c>
      <c r="AP557" s="11" t="n">
        <v>0</v>
      </c>
      <c r="AQ557" s="13" t="n">
        <v>0</v>
      </c>
      <c r="AR557" s="11" t="n">
        <v>0</v>
      </c>
      <c r="AS557" s="13" t="n">
        <v>0</v>
      </c>
      <c r="AT557" s="11" t="n">
        <v>576</v>
      </c>
      <c r="AU557" s="13" t="n">
        <v>3800.591900598315</v>
      </c>
      <c r="AV557" s="11" t="n">
        <v>0</v>
      </c>
      <c r="AW557" s="13" t="n">
        <v>0</v>
      </c>
      <c r="AX557" s="11" t="n">
        <v>0</v>
      </c>
      <c r="AY557" s="13" t="n">
        <v>0</v>
      </c>
      <c r="AZ557" s="11" t="n">
        <v>0</v>
      </c>
      <c r="BA557" s="13" t="n">
        <v>0</v>
      </c>
      <c r="BB557" s="11" t="n">
        <v>0</v>
      </c>
      <c r="BC557" s="13" t="n">
        <v>0</v>
      </c>
      <c r="BD557" s="11" t="n">
        <v>690</v>
      </c>
      <c r="BE557" s="13" t="n">
        <v>4552.792380925065</v>
      </c>
      <c r="BF557" s="11" t="n">
        <v>0</v>
      </c>
      <c r="BG557" s="13" t="n">
        <v>0</v>
      </c>
      <c r="BH557" s="27">
        <f>AJ557+AL557+AN557+AP557+AR557+AT557+AV557+AX557+AZ557+BB557+BD557+BF557</f>
        <v/>
      </c>
      <c r="BI557" s="28">
        <f>AK557+AM557+AO557+AQ557+AS557+AU557+AW557+AY557+BA557+BC557+BE557+BG557</f>
        <v/>
      </c>
      <c r="BJ557" s="11">
        <f>BH557-AH557</f>
        <v/>
      </c>
      <c r="BK557" s="12">
        <f>IF(AH557&gt;0, BJ557/AH557, 0)</f>
        <v/>
      </c>
      <c r="BL557" s="13">
        <f>BI557-AI557</f>
        <v/>
      </c>
      <c r="BM557" s="12">
        <f>IF(AI557&gt;0, BL557/AI557, 0)</f>
        <v/>
      </c>
    </row>
    <row r="558">
      <c r="A558" s="19" t="inlineStr">
        <is>
          <t>García</t>
        </is>
      </c>
      <c r="B558" s="19" t="inlineStr">
        <is>
          <t>RUMANÍA</t>
        </is>
      </c>
      <c r="C558" s="19" t="inlineStr">
        <is>
          <t>SC MARCOSER S.R.L.</t>
        </is>
      </c>
      <c r="D558" s="10" t="inlineStr">
        <is>
          <t>Consolidado/estratégico</t>
        </is>
      </c>
      <c r="E558" s="10" t="inlineStr">
        <is>
          <t>G0020RO</t>
        </is>
      </c>
      <c r="F558" s="19" t="inlineStr">
        <is>
          <t>GREEN-UP</t>
        </is>
      </c>
      <c r="G558" s="22" t="n">
        <v>20</v>
      </c>
      <c r="H558" s="13" t="n">
        <v>4.89</v>
      </c>
      <c r="I558" s="13" t="n">
        <v>5.097226170003335</v>
      </c>
      <c r="J558" s="11" t="n">
        <v>0</v>
      </c>
      <c r="K558" s="13" t="n">
        <v>0</v>
      </c>
      <c r="L558" s="11" t="n">
        <v>633.1108314836565</v>
      </c>
      <c r="M558" s="13" t="n">
        <v>3095.91196595508</v>
      </c>
      <c r="N558" s="11" t="n">
        <v>0</v>
      </c>
      <c r="O558" s="13" t="n">
        <v>0</v>
      </c>
      <c r="P558" s="11" t="n">
        <v>0</v>
      </c>
      <c r="Q558" s="13" t="n">
        <v>0</v>
      </c>
      <c r="R558" s="11" t="n">
        <v>633.1108314836565</v>
      </c>
      <c r="S558" s="13" t="n">
        <v>3095.91196595508</v>
      </c>
      <c r="T558" s="11" t="n">
        <v>0</v>
      </c>
      <c r="U558" s="13" t="n">
        <v>0</v>
      </c>
      <c r="V558" s="11" t="n">
        <v>0</v>
      </c>
      <c r="W558" s="13" t="n">
        <v>0</v>
      </c>
      <c r="X558" s="11" t="n">
        <v>0</v>
      </c>
      <c r="Y558" s="13" t="n">
        <v>0</v>
      </c>
      <c r="Z558" s="11" t="n">
        <v>0</v>
      </c>
      <c r="AA558" s="13" t="n">
        <v>0</v>
      </c>
      <c r="AB558" s="11" t="n">
        <v>0</v>
      </c>
      <c r="AC558" s="13" t="n">
        <v>0</v>
      </c>
      <c r="AD558" s="11" t="n">
        <v>0</v>
      </c>
      <c r="AE558" s="13" t="n">
        <v>0</v>
      </c>
      <c r="AF558" s="11" t="n">
        <v>0</v>
      </c>
      <c r="AG558" s="13" t="n">
        <v>0</v>
      </c>
      <c r="AH558" s="25">
        <f>J558+L558+N558+P558+R558+T558+V558+X558+Z558+AB558+AD558+AF558</f>
        <v/>
      </c>
      <c r="AI558" s="26">
        <f>K558+M558+O558+Q558+S558+U558+W558+Y558+AA558+AC558+AE558+AG558</f>
        <v/>
      </c>
      <c r="AJ558" s="11" t="n">
        <v>0</v>
      </c>
      <c r="AK558" s="13" t="n">
        <v>0</v>
      </c>
      <c r="AL558" s="11" t="n">
        <v>700</v>
      </c>
      <c r="AM558" s="13" t="n">
        <v>3568.058319002334</v>
      </c>
      <c r="AN558" s="11" t="n">
        <v>0</v>
      </c>
      <c r="AO558" s="13" t="n">
        <v>0</v>
      </c>
      <c r="AP558" s="11" t="n">
        <v>0</v>
      </c>
      <c r="AQ558" s="13" t="n">
        <v>0</v>
      </c>
      <c r="AR558" s="11" t="n">
        <v>700</v>
      </c>
      <c r="AS558" s="13" t="n">
        <v>3568.058319002334</v>
      </c>
      <c r="AT558" s="11" t="n">
        <v>0</v>
      </c>
      <c r="AU558" s="13" t="n">
        <v>0</v>
      </c>
      <c r="AV558" s="11" t="n">
        <v>0</v>
      </c>
      <c r="AW558" s="13" t="n">
        <v>0</v>
      </c>
      <c r="AX558" s="11" t="n">
        <v>0</v>
      </c>
      <c r="AY558" s="13" t="n">
        <v>0</v>
      </c>
      <c r="AZ558" s="11" t="n">
        <v>0</v>
      </c>
      <c r="BA558" s="13" t="n">
        <v>0</v>
      </c>
      <c r="BB558" s="11" t="n">
        <v>0</v>
      </c>
      <c r="BC558" s="13" t="n">
        <v>0</v>
      </c>
      <c r="BD558" s="11" t="n">
        <v>0</v>
      </c>
      <c r="BE558" s="13" t="n">
        <v>0</v>
      </c>
      <c r="BF558" s="11" t="n">
        <v>0</v>
      </c>
      <c r="BG558" s="13" t="n">
        <v>0</v>
      </c>
      <c r="BH558" s="27">
        <f>AJ558+AL558+AN558+AP558+AR558+AT558+AV558+AX558+AZ558+BB558+BD558+BF558</f>
        <v/>
      </c>
      <c r="BI558" s="28">
        <f>AK558+AM558+AO558+AQ558+AS558+AU558+AW558+AY558+BA558+BC558+BE558+BG558</f>
        <v/>
      </c>
      <c r="BJ558" s="11">
        <f>BH558-AH558</f>
        <v/>
      </c>
      <c r="BK558" s="12">
        <f>IF(AH558&gt;0, BJ558/AH558, 0)</f>
        <v/>
      </c>
      <c r="BL558" s="13">
        <f>BI558-AI558</f>
        <v/>
      </c>
      <c r="BM558" s="12">
        <f>IF(AI558&gt;0, BL558/AI558, 0)</f>
        <v/>
      </c>
    </row>
    <row r="559">
      <c r="A559" s="19" t="inlineStr">
        <is>
          <t>García</t>
        </is>
      </c>
      <c r="B559" s="19" t="inlineStr">
        <is>
          <t>RUMANÍA</t>
        </is>
      </c>
      <c r="C559" s="19" t="inlineStr">
        <is>
          <t>SC MARCOSER S.R.L.</t>
        </is>
      </c>
      <c r="D559" s="10" t="inlineStr">
        <is>
          <t>Consolidado/estratégico</t>
        </is>
      </c>
      <c r="E559" s="10" t="inlineStr">
        <is>
          <t>G0020RO</t>
        </is>
      </c>
      <c r="F559" s="19" t="inlineStr">
        <is>
          <t>GREEN-UP EXPORTACION, 20 L</t>
        </is>
      </c>
      <c r="G559" s="22" t="n">
        <v>20</v>
      </c>
      <c r="H559" s="13" t="n">
        <v>4.89</v>
      </c>
      <c r="I559" s="13" t="n">
        <v>5.097226170003335</v>
      </c>
      <c r="J559" s="11" t="n">
        <v>0</v>
      </c>
      <c r="K559" s="13" t="n">
        <v>0</v>
      </c>
      <c r="L559" s="11" t="n">
        <v>0</v>
      </c>
      <c r="M559" s="13" t="n">
        <v>0</v>
      </c>
      <c r="N559" s="11" t="n">
        <v>0</v>
      </c>
      <c r="O559" s="13" t="n">
        <v>0</v>
      </c>
      <c r="P559" s="11" t="n">
        <v>0</v>
      </c>
      <c r="Q559" s="13" t="n">
        <v>0</v>
      </c>
      <c r="R559" s="11" t="n">
        <v>0</v>
      </c>
      <c r="S559" s="13" t="n">
        <v>0</v>
      </c>
      <c r="T559" s="11" t="n">
        <v>0</v>
      </c>
      <c r="U559" s="13" t="n">
        <v>0</v>
      </c>
      <c r="V559" s="11" t="n">
        <v>633.1108314836565</v>
      </c>
      <c r="W559" s="13" t="n">
        <v>3095.91196595508</v>
      </c>
      <c r="X559" s="11" t="n">
        <v>0</v>
      </c>
      <c r="Y559" s="13" t="n">
        <v>0</v>
      </c>
      <c r="Z559" s="11" t="n">
        <v>0</v>
      </c>
      <c r="AA559" s="13" t="n">
        <v>0</v>
      </c>
      <c r="AB559" s="11" t="n">
        <v>0</v>
      </c>
      <c r="AC559" s="13" t="n">
        <v>0</v>
      </c>
      <c r="AD559" s="11" t="n">
        <v>0</v>
      </c>
      <c r="AE559" s="13" t="n">
        <v>0</v>
      </c>
      <c r="AF559" s="11" t="n">
        <v>0</v>
      </c>
      <c r="AG559" s="13" t="n">
        <v>0</v>
      </c>
      <c r="AH559" s="25">
        <f>J559+L559+N559+P559+R559+T559+V559+X559+Z559+AB559+AD559+AF559</f>
        <v/>
      </c>
      <c r="AI559" s="26">
        <f>K559+M559+O559+Q559+S559+U559+W559+Y559+AA559+AC559+AE559+AG559</f>
        <v/>
      </c>
      <c r="AJ559" s="11" t="n">
        <v>0</v>
      </c>
      <c r="AK559" s="13" t="n">
        <v>0</v>
      </c>
      <c r="AL559" s="11" t="n">
        <v>0</v>
      </c>
      <c r="AM559" s="13" t="n">
        <v>0</v>
      </c>
      <c r="AN559" s="11" t="n">
        <v>0</v>
      </c>
      <c r="AO559" s="13" t="n">
        <v>0</v>
      </c>
      <c r="AP559" s="11" t="n">
        <v>0</v>
      </c>
      <c r="AQ559" s="13" t="n">
        <v>0</v>
      </c>
      <c r="AR559" s="11" t="n">
        <v>0</v>
      </c>
      <c r="AS559" s="13" t="n">
        <v>0</v>
      </c>
      <c r="AT559" s="11" t="n">
        <v>0</v>
      </c>
      <c r="AU559" s="13" t="n">
        <v>0</v>
      </c>
      <c r="AV559" s="11" t="n">
        <v>700</v>
      </c>
      <c r="AW559" s="13" t="n">
        <v>3568.058319002334</v>
      </c>
      <c r="AX559" s="11" t="n">
        <v>0</v>
      </c>
      <c r="AY559" s="13" t="n">
        <v>0</v>
      </c>
      <c r="AZ559" s="11" t="n">
        <v>0</v>
      </c>
      <c r="BA559" s="13" t="n">
        <v>0</v>
      </c>
      <c r="BB559" s="11" t="n">
        <v>0</v>
      </c>
      <c r="BC559" s="13" t="n">
        <v>0</v>
      </c>
      <c r="BD559" s="11" t="n">
        <v>0</v>
      </c>
      <c r="BE559" s="13" t="n">
        <v>0</v>
      </c>
      <c r="BF559" s="11" t="n">
        <v>0</v>
      </c>
      <c r="BG559" s="13" t="n">
        <v>0</v>
      </c>
      <c r="BH559" s="27">
        <f>AJ559+AL559+AN559+AP559+AR559+AT559+AV559+AX559+AZ559+BB559+BD559+BF559</f>
        <v/>
      </c>
      <c r="BI559" s="28">
        <f>AK559+AM559+AO559+AQ559+AS559+AU559+AW559+AY559+BA559+BC559+BE559+BG559</f>
        <v/>
      </c>
      <c r="BJ559" s="11">
        <f>BH559-AH559</f>
        <v/>
      </c>
      <c r="BK559" s="12">
        <f>IF(AH559&gt;0, BJ559/AH559, 0)</f>
        <v/>
      </c>
      <c r="BL559" s="13">
        <f>BI559-AI559</f>
        <v/>
      </c>
      <c r="BM559" s="12">
        <f>IF(AI559&gt;0, BL559/AI559, 0)</f>
        <v/>
      </c>
    </row>
    <row r="560">
      <c r="A560" s="19" t="inlineStr">
        <is>
          <t>García</t>
        </is>
      </c>
      <c r="B560" s="19" t="inlineStr">
        <is>
          <t>RUMANÍA</t>
        </is>
      </c>
      <c r="C560" s="19" t="inlineStr">
        <is>
          <t>SC MARCOSER S.R.L.</t>
        </is>
      </c>
      <c r="D560" s="10" t="inlineStr">
        <is>
          <t>Consolidado/estratégico</t>
        </is>
      </c>
      <c r="E560" s="10" t="inlineStr">
        <is>
          <t>G0200RO</t>
        </is>
      </c>
      <c r="F560" s="19" t="inlineStr">
        <is>
          <t>GREEN-UP EXPORTACION, 200 L</t>
        </is>
      </c>
      <c r="G560" s="22" t="n">
        <v>200</v>
      </c>
      <c r="H560" s="13" t="n">
        <v>4.0176</v>
      </c>
      <c r="I560" s="13" t="n">
        <v>4.187856004213783</v>
      </c>
      <c r="J560" s="11" t="n">
        <v>0</v>
      </c>
      <c r="K560" s="13" t="n">
        <v>0</v>
      </c>
      <c r="L560" s="11" t="n">
        <v>0</v>
      </c>
      <c r="M560" s="13" t="n">
        <v>0</v>
      </c>
      <c r="N560" s="11" t="n">
        <v>0</v>
      </c>
      <c r="O560" s="13" t="n">
        <v>0</v>
      </c>
      <c r="P560" s="11" t="n">
        <v>0</v>
      </c>
      <c r="Q560" s="13" t="n">
        <v>0</v>
      </c>
      <c r="R560" s="11" t="n">
        <v>0</v>
      </c>
      <c r="S560" s="13" t="n">
        <v>0</v>
      </c>
      <c r="T560" s="11" t="n">
        <v>0</v>
      </c>
      <c r="U560" s="13" t="n">
        <v>0</v>
      </c>
      <c r="V560" s="11" t="n">
        <v>0</v>
      </c>
      <c r="W560" s="13" t="n">
        <v>0</v>
      </c>
      <c r="X560" s="11" t="n">
        <v>0</v>
      </c>
      <c r="Y560" s="13" t="n">
        <v>0</v>
      </c>
      <c r="Z560" s="11" t="n">
        <v>0</v>
      </c>
      <c r="AA560" s="13" t="n">
        <v>0</v>
      </c>
      <c r="AB560" s="11" t="n">
        <v>0</v>
      </c>
      <c r="AC560" s="13" t="n">
        <v>0</v>
      </c>
      <c r="AD560" s="11" t="n">
        <v>400</v>
      </c>
      <c r="AE560" s="13" t="n">
        <v>1607.04</v>
      </c>
      <c r="AF560" s="11" t="n">
        <v>0</v>
      </c>
      <c r="AG560" s="13" t="n">
        <v>0</v>
      </c>
      <c r="AH560" s="25">
        <f>J560+L560+N560+P560+R560+T560+V560+X560+Z560+AB560+AD560+AF560</f>
        <v/>
      </c>
      <c r="AI560" s="26">
        <f>K560+M560+O560+Q560+S560+U560+W560+Y560+AA560+AC560+AE560+AG560</f>
        <v/>
      </c>
      <c r="AJ560" s="11" t="n">
        <v>0</v>
      </c>
      <c r="AK560" s="13" t="n">
        <v>0</v>
      </c>
      <c r="AL560" s="11" t="n">
        <v>0</v>
      </c>
      <c r="AM560" s="13" t="n">
        <v>0</v>
      </c>
      <c r="AN560" s="11" t="n">
        <v>0</v>
      </c>
      <c r="AO560" s="13" t="n">
        <v>0</v>
      </c>
      <c r="AP560" s="11" t="n">
        <v>0</v>
      </c>
      <c r="AQ560" s="13" t="n">
        <v>0</v>
      </c>
      <c r="AR560" s="11" t="n">
        <v>0</v>
      </c>
      <c r="AS560" s="13" t="n">
        <v>0</v>
      </c>
      <c r="AT560" s="11" t="n">
        <v>0</v>
      </c>
      <c r="AU560" s="13" t="n">
        <v>0</v>
      </c>
      <c r="AV560" s="11" t="n">
        <v>0</v>
      </c>
      <c r="AW560" s="13" t="n">
        <v>0</v>
      </c>
      <c r="AX560" s="11" t="n">
        <v>0</v>
      </c>
      <c r="AY560" s="13" t="n">
        <v>0</v>
      </c>
      <c r="AZ560" s="11" t="n">
        <v>0</v>
      </c>
      <c r="BA560" s="13" t="n">
        <v>0</v>
      </c>
      <c r="BB560" s="11" t="n">
        <v>0</v>
      </c>
      <c r="BC560" s="13" t="n">
        <v>0</v>
      </c>
      <c r="BD560" s="11" t="n">
        <v>400</v>
      </c>
      <c r="BE560" s="13" t="n">
        <v>1675.142401685513</v>
      </c>
      <c r="BF560" s="11" t="n">
        <v>0</v>
      </c>
      <c r="BG560" s="13" t="n">
        <v>0</v>
      </c>
      <c r="BH560" s="27">
        <f>AJ560+AL560+AN560+AP560+AR560+AT560+AV560+AX560+AZ560+BB560+BD560+BF560</f>
        <v/>
      </c>
      <c r="BI560" s="28">
        <f>AK560+AM560+AO560+AQ560+AS560+AU560+AW560+AY560+BA560+BC560+BE560+BG560</f>
        <v/>
      </c>
      <c r="BJ560" s="11">
        <f>BH560-AH560</f>
        <v/>
      </c>
      <c r="BK560" s="12">
        <f>IF(AH560&gt;0, BJ560/AH560, 0)</f>
        <v/>
      </c>
      <c r="BL560" s="13">
        <f>BI560-AI560</f>
        <v/>
      </c>
      <c r="BM560" s="12">
        <f>IF(AI560&gt;0, BL560/AI560, 0)</f>
        <v/>
      </c>
    </row>
    <row r="561">
      <c r="A561" s="19" t="inlineStr">
        <is>
          <t>García</t>
        </is>
      </c>
      <c r="B561" s="19" t="inlineStr">
        <is>
          <t>RUMANÍA</t>
        </is>
      </c>
      <c r="C561" s="19" t="inlineStr">
        <is>
          <t>SC MARCOSER S.R.L.</t>
        </is>
      </c>
      <c r="D561" s="10" t="inlineStr">
        <is>
          <t>Consolidado/estratégico</t>
        </is>
      </c>
      <c r="E561" s="10" t="inlineStr">
        <is>
          <t>PHD0001RO</t>
        </is>
      </c>
      <c r="F561" s="19" t="inlineStr">
        <is>
          <t>PH-DOWNER</t>
        </is>
      </c>
      <c r="G561" s="22" t="n">
        <v>1</v>
      </c>
      <c r="H561" s="13" t="n">
        <v>5.069999999999999</v>
      </c>
      <c r="I561" s="13" t="n">
        <v>5.284854127181371</v>
      </c>
      <c r="J561" s="11" t="n">
        <v>0</v>
      </c>
      <c r="K561" s="13" t="n">
        <v>0</v>
      </c>
      <c r="L561" s="11" t="n">
        <v>0</v>
      </c>
      <c r="M561" s="13" t="n">
        <v>0</v>
      </c>
      <c r="N561" s="11" t="n">
        <v>0</v>
      </c>
      <c r="O561" s="13" t="n">
        <v>0</v>
      </c>
      <c r="P561" s="11" t="n">
        <v>0</v>
      </c>
      <c r="Q561" s="13" t="n">
        <v>0</v>
      </c>
      <c r="R561" s="11" t="n">
        <v>0</v>
      </c>
      <c r="S561" s="13" t="n">
        <v>0</v>
      </c>
      <c r="T561" s="11" t="n">
        <v>1305.791089935042</v>
      </c>
      <c r="U561" s="13" t="n">
        <v>6620.36082597066</v>
      </c>
      <c r="V561" s="11" t="n">
        <v>0</v>
      </c>
      <c r="W561" s="13" t="n">
        <v>0</v>
      </c>
      <c r="X561" s="11" t="n">
        <v>0</v>
      </c>
      <c r="Y561" s="13" t="n">
        <v>0</v>
      </c>
      <c r="Z561" s="11" t="n">
        <v>0</v>
      </c>
      <c r="AA561" s="13" t="n">
        <v>0</v>
      </c>
      <c r="AB561" s="11" t="n">
        <v>0</v>
      </c>
      <c r="AC561" s="13" t="n">
        <v>0</v>
      </c>
      <c r="AD561" s="11" t="n">
        <v>0</v>
      </c>
      <c r="AE561" s="13" t="n">
        <v>0</v>
      </c>
      <c r="AF561" s="11" t="n">
        <v>0</v>
      </c>
      <c r="AG561" s="13" t="n">
        <v>0</v>
      </c>
      <c r="AH561" s="25">
        <f>J561+L561+N561+P561+R561+T561+V561+X561+Z561+AB561+AD561+AF561</f>
        <v/>
      </c>
      <c r="AI561" s="26">
        <f>K561+M561+O561+Q561+S561+U561+W561+Y561+AA561+AC561+AE561+AG561</f>
        <v/>
      </c>
      <c r="AJ561" s="11" t="n">
        <v>0</v>
      </c>
      <c r="AK561" s="13" t="n">
        <v>0</v>
      </c>
      <c r="AL561" s="11" t="n">
        <v>0</v>
      </c>
      <c r="AM561" s="13" t="n">
        <v>0</v>
      </c>
      <c r="AN561" s="11" t="n">
        <v>0</v>
      </c>
      <c r="AO561" s="13" t="n">
        <v>0</v>
      </c>
      <c r="AP561" s="11" t="n">
        <v>0</v>
      </c>
      <c r="AQ561" s="13" t="n">
        <v>0</v>
      </c>
      <c r="AR561" s="11" t="n">
        <v>0</v>
      </c>
      <c r="AS561" s="13" t="n">
        <v>0</v>
      </c>
      <c r="AT561" s="11" t="n">
        <v>1399</v>
      </c>
      <c r="AU561" s="13" t="n">
        <v>7393.510923926739</v>
      </c>
      <c r="AV561" s="11" t="n">
        <v>0</v>
      </c>
      <c r="AW561" s="13" t="n">
        <v>0</v>
      </c>
      <c r="AX561" s="11" t="n">
        <v>0</v>
      </c>
      <c r="AY561" s="13" t="n">
        <v>0</v>
      </c>
      <c r="AZ561" s="11" t="n">
        <v>0</v>
      </c>
      <c r="BA561" s="13" t="n">
        <v>0</v>
      </c>
      <c r="BB561" s="11" t="n">
        <v>0</v>
      </c>
      <c r="BC561" s="13" t="n">
        <v>0</v>
      </c>
      <c r="BD561" s="11" t="n">
        <v>0</v>
      </c>
      <c r="BE561" s="13" t="n">
        <v>0</v>
      </c>
      <c r="BF561" s="11" t="n">
        <v>0</v>
      </c>
      <c r="BG561" s="13" t="n">
        <v>0</v>
      </c>
      <c r="BH561" s="27">
        <f>AJ561+AL561+AN561+AP561+AR561+AT561+AV561+AX561+AZ561+BB561+BD561+BF561</f>
        <v/>
      </c>
      <c r="BI561" s="28">
        <f>AK561+AM561+AO561+AQ561+AS561+AU561+AW561+AY561+BA561+BC561+BE561+BG561</f>
        <v/>
      </c>
      <c r="BJ561" s="11">
        <f>BH561-AH561</f>
        <v/>
      </c>
      <c r="BK561" s="12">
        <f>IF(AH561&gt;0, BJ561/AH561, 0)</f>
        <v/>
      </c>
      <c r="BL561" s="13">
        <f>BI561-AI561</f>
        <v/>
      </c>
      <c r="BM561" s="12">
        <f>IF(AI561&gt;0, BL561/AI561, 0)</f>
        <v/>
      </c>
    </row>
    <row r="562">
      <c r="A562" s="19" t="inlineStr">
        <is>
          <t>García</t>
        </is>
      </c>
      <c r="B562" s="19" t="inlineStr">
        <is>
          <t>RUMANÍA</t>
        </is>
      </c>
      <c r="C562" s="19" t="inlineStr">
        <is>
          <t>SC MARCOSER S.R.L.</t>
        </is>
      </c>
      <c r="D562" s="10" t="inlineStr">
        <is>
          <t>Consolidado/estratégico</t>
        </is>
      </c>
      <c r="E562" s="10" t="inlineStr">
        <is>
          <t>PK500001RO</t>
        </is>
      </c>
      <c r="F562" s="19" t="inlineStr">
        <is>
          <t>POLIFRUIT K50</t>
        </is>
      </c>
      <c r="G562" s="22" t="n">
        <v>1</v>
      </c>
      <c r="H562" s="13" t="n">
        <v>4.609999999999999</v>
      </c>
      <c r="I562" s="13" t="n">
        <v>4.8053604588375</v>
      </c>
      <c r="J562" s="11" t="n">
        <v>0</v>
      </c>
      <c r="K562" s="13" t="n">
        <v>0</v>
      </c>
      <c r="L562" s="11" t="n">
        <v>0</v>
      </c>
      <c r="M562" s="13" t="n">
        <v>0</v>
      </c>
      <c r="N562" s="11" t="n">
        <v>0</v>
      </c>
      <c r="O562" s="13" t="n">
        <v>0</v>
      </c>
      <c r="P562" s="11" t="n">
        <v>0</v>
      </c>
      <c r="Q562" s="13" t="n">
        <v>0</v>
      </c>
      <c r="R562" s="11" t="n">
        <v>1958.686634902562</v>
      </c>
      <c r="S562" s="13" t="n">
        <v>9029.545386900811</v>
      </c>
      <c r="T562" s="11" t="n">
        <v>652.8955449675208</v>
      </c>
      <c r="U562" s="13" t="n">
        <v>3009.848462300271</v>
      </c>
      <c r="V562" s="11" t="n">
        <v>0</v>
      </c>
      <c r="W562" s="13" t="n">
        <v>0</v>
      </c>
      <c r="X562" s="11" t="n">
        <v>0</v>
      </c>
      <c r="Y562" s="13" t="n">
        <v>0</v>
      </c>
      <c r="Z562" s="11" t="n">
        <v>0</v>
      </c>
      <c r="AA562" s="13" t="n">
        <v>0</v>
      </c>
      <c r="AB562" s="11" t="n">
        <v>0</v>
      </c>
      <c r="AC562" s="13" t="n">
        <v>0</v>
      </c>
      <c r="AD562" s="11" t="n">
        <v>0</v>
      </c>
      <c r="AE562" s="13" t="n">
        <v>0</v>
      </c>
      <c r="AF562" s="11" t="n">
        <v>0</v>
      </c>
      <c r="AG562" s="13" t="n">
        <v>0</v>
      </c>
      <c r="AH562" s="25">
        <f>J562+L562+N562+P562+R562+T562+V562+X562+Z562+AB562+AD562+AF562</f>
        <v/>
      </c>
      <c r="AI562" s="26">
        <f>K562+M562+O562+Q562+S562+U562+W562+Y562+AA562+AC562+AE562+AG562</f>
        <v/>
      </c>
      <c r="AJ562" s="11" t="n">
        <v>0</v>
      </c>
      <c r="AK562" s="13" t="n">
        <v>0</v>
      </c>
      <c r="AL562" s="11" t="n">
        <v>0</v>
      </c>
      <c r="AM562" s="13" t="n">
        <v>0</v>
      </c>
      <c r="AN562" s="11" t="n">
        <v>0</v>
      </c>
      <c r="AO562" s="13" t="n">
        <v>0</v>
      </c>
      <c r="AP562" s="11" t="n">
        <v>0</v>
      </c>
      <c r="AQ562" s="13" t="n">
        <v>0</v>
      </c>
      <c r="AR562" s="11" t="n">
        <v>2129</v>
      </c>
      <c r="AS562" s="13" t="n">
        <v>10230.61241686504</v>
      </c>
      <c r="AT562" s="11" t="n">
        <v>710</v>
      </c>
      <c r="AU562" s="13" t="n">
        <v>3411.805925774624</v>
      </c>
      <c r="AV562" s="11" t="n">
        <v>0</v>
      </c>
      <c r="AW562" s="13" t="n">
        <v>0</v>
      </c>
      <c r="AX562" s="11" t="n">
        <v>0</v>
      </c>
      <c r="AY562" s="13" t="n">
        <v>0</v>
      </c>
      <c r="AZ562" s="11" t="n">
        <v>0</v>
      </c>
      <c r="BA562" s="13" t="n">
        <v>0</v>
      </c>
      <c r="BB562" s="11" t="n">
        <v>0</v>
      </c>
      <c r="BC562" s="13" t="n">
        <v>0</v>
      </c>
      <c r="BD562" s="11" t="n">
        <v>0</v>
      </c>
      <c r="BE562" s="13" t="n">
        <v>0</v>
      </c>
      <c r="BF562" s="11" t="n">
        <v>0</v>
      </c>
      <c r="BG562" s="13" t="n">
        <v>0</v>
      </c>
      <c r="BH562" s="27">
        <f>AJ562+AL562+AN562+AP562+AR562+AT562+AV562+AX562+AZ562+BB562+BD562+BF562</f>
        <v/>
      </c>
      <c r="BI562" s="28">
        <f>AK562+AM562+AO562+AQ562+AS562+AU562+AW562+AY562+BA562+BC562+BE562+BG562</f>
        <v/>
      </c>
      <c r="BJ562" s="11">
        <f>BH562-AH562</f>
        <v/>
      </c>
      <c r="BK562" s="12">
        <f>IF(AH562&gt;0, BJ562/AH562, 0)</f>
        <v/>
      </c>
      <c r="BL562" s="13">
        <f>BI562-AI562</f>
        <v/>
      </c>
      <c r="BM562" s="12">
        <f>IF(AI562&gt;0, BL562/AI562, 0)</f>
        <v/>
      </c>
    </row>
    <row r="563">
      <c r="A563" s="19" t="inlineStr">
        <is>
          <t>García</t>
        </is>
      </c>
      <c r="B563" s="19" t="inlineStr">
        <is>
          <t>RUMANÍA</t>
        </is>
      </c>
      <c r="C563" s="19" t="inlineStr">
        <is>
          <t>SC MARCOSER S.R.L.</t>
        </is>
      </c>
      <c r="D563" s="10" t="inlineStr">
        <is>
          <t>Consolidado/estratégico</t>
        </is>
      </c>
      <c r="E563" s="10" t="inlineStr">
        <is>
          <t>PK500001RO</t>
        </is>
      </c>
      <c r="F563" s="19" t="inlineStr">
        <is>
          <t>POLIFRUIT K50, 1 L</t>
        </is>
      </c>
      <c r="G563" s="22" t="n">
        <v>1</v>
      </c>
      <c r="H563" s="13" t="n">
        <v>4.609999999999999</v>
      </c>
      <c r="I563" s="13" t="n">
        <v>4.8053604588375</v>
      </c>
      <c r="J563" s="11" t="n">
        <v>0</v>
      </c>
      <c r="K563" s="13" t="n">
        <v>0</v>
      </c>
      <c r="L563" s="11" t="n">
        <v>0</v>
      </c>
      <c r="M563" s="13" t="n">
        <v>0</v>
      </c>
      <c r="N563" s="11" t="n">
        <v>0</v>
      </c>
      <c r="O563" s="13" t="n">
        <v>0</v>
      </c>
      <c r="P563" s="11" t="n">
        <v>0</v>
      </c>
      <c r="Q563" s="13" t="n">
        <v>0</v>
      </c>
      <c r="R563" s="11" t="n">
        <v>0</v>
      </c>
      <c r="S563" s="13" t="n">
        <v>0</v>
      </c>
      <c r="T563" s="11" t="n">
        <v>0</v>
      </c>
      <c r="U563" s="13" t="n">
        <v>0</v>
      </c>
      <c r="V563" s="11" t="n">
        <v>0</v>
      </c>
      <c r="W563" s="13" t="n">
        <v>0</v>
      </c>
      <c r="X563" s="11" t="n">
        <v>0</v>
      </c>
      <c r="Y563" s="13" t="n">
        <v>0</v>
      </c>
      <c r="Z563" s="11" t="n">
        <v>0</v>
      </c>
      <c r="AA563" s="13" t="n">
        <v>0</v>
      </c>
      <c r="AB563" s="11" t="n">
        <v>0</v>
      </c>
      <c r="AC563" s="13" t="n">
        <v>0</v>
      </c>
      <c r="AD563" s="11" t="n">
        <v>300</v>
      </c>
      <c r="AE563" s="13" t="n">
        <v>1383</v>
      </c>
      <c r="AF563" s="11" t="n">
        <v>0</v>
      </c>
      <c r="AG563" s="13" t="n">
        <v>0</v>
      </c>
      <c r="AH563" s="25">
        <f>J563+L563+N563+P563+R563+T563+V563+X563+Z563+AB563+AD563+AF563</f>
        <v/>
      </c>
      <c r="AI563" s="26">
        <f>K563+M563+O563+Q563+S563+U563+W563+Y563+AA563+AC563+AE563+AG563</f>
        <v/>
      </c>
      <c r="AJ563" s="11" t="n">
        <v>0</v>
      </c>
      <c r="AK563" s="13" t="n">
        <v>0</v>
      </c>
      <c r="AL563" s="11" t="n">
        <v>0</v>
      </c>
      <c r="AM563" s="13" t="n">
        <v>0</v>
      </c>
      <c r="AN563" s="11" t="n">
        <v>0</v>
      </c>
      <c r="AO563" s="13" t="n">
        <v>0</v>
      </c>
      <c r="AP563" s="11" t="n">
        <v>0</v>
      </c>
      <c r="AQ563" s="13" t="n">
        <v>0</v>
      </c>
      <c r="AR563" s="11" t="n">
        <v>0</v>
      </c>
      <c r="AS563" s="13" t="n">
        <v>0</v>
      </c>
      <c r="AT563" s="11" t="n">
        <v>0</v>
      </c>
      <c r="AU563" s="13" t="n">
        <v>0</v>
      </c>
      <c r="AV563" s="11" t="n">
        <v>0</v>
      </c>
      <c r="AW563" s="13" t="n">
        <v>0</v>
      </c>
      <c r="AX563" s="11" t="n">
        <v>0</v>
      </c>
      <c r="AY563" s="13" t="n">
        <v>0</v>
      </c>
      <c r="AZ563" s="11" t="n">
        <v>0</v>
      </c>
      <c r="BA563" s="13" t="n">
        <v>0</v>
      </c>
      <c r="BB563" s="11" t="n">
        <v>0</v>
      </c>
      <c r="BC563" s="13" t="n">
        <v>0</v>
      </c>
      <c r="BD563" s="11" t="n">
        <v>309</v>
      </c>
      <c r="BE563" s="13" t="n">
        <v>1484.856381780787</v>
      </c>
      <c r="BF563" s="11" t="n">
        <v>0</v>
      </c>
      <c r="BG563" s="13" t="n">
        <v>0</v>
      </c>
      <c r="BH563" s="27">
        <f>AJ563+AL563+AN563+AP563+AR563+AT563+AV563+AX563+AZ563+BB563+BD563+BF563</f>
        <v/>
      </c>
      <c r="BI563" s="28">
        <f>AK563+AM563+AO563+AQ563+AS563+AU563+AW563+AY563+BA563+BC563+BE563+BG563</f>
        <v/>
      </c>
      <c r="BJ563" s="11">
        <f>BH563-AH563</f>
        <v/>
      </c>
      <c r="BK563" s="12">
        <f>IF(AH563&gt;0, BJ563/AH563, 0)</f>
        <v/>
      </c>
      <c r="BL563" s="13">
        <f>BI563-AI563</f>
        <v/>
      </c>
      <c r="BM563" s="12">
        <f>IF(AI563&gt;0, BL563/AI563, 0)</f>
        <v/>
      </c>
    </row>
    <row r="564">
      <c r="A564" s="19" t="inlineStr">
        <is>
          <t>García</t>
        </is>
      </c>
      <c r="B564" s="19" t="inlineStr">
        <is>
          <t>RUMANÍA</t>
        </is>
      </c>
      <c r="C564" s="19" t="inlineStr">
        <is>
          <t>SC MARCOSER S.R.L.</t>
        </is>
      </c>
      <c r="D564" s="10" t="inlineStr">
        <is>
          <t>Consolidado/estratégico</t>
        </is>
      </c>
      <c r="E564" s="10" t="inlineStr">
        <is>
          <t>PK500020RO</t>
        </is>
      </c>
      <c r="F564" s="19" t="inlineStr">
        <is>
          <t>POLIFRUIT K50</t>
        </is>
      </c>
      <c r="G564" s="22" t="n">
        <v>20</v>
      </c>
      <c r="H564" s="13" t="n">
        <v>3.46</v>
      </c>
      <c r="I564" s="13" t="n">
        <v>3.606626287977821</v>
      </c>
      <c r="J564" s="11" t="n">
        <v>0</v>
      </c>
      <c r="K564" s="13" t="n">
        <v>0</v>
      </c>
      <c r="L564" s="11" t="n">
        <v>633.1108314836565</v>
      </c>
      <c r="M564" s="13" t="n">
        <v>2190.563476933452</v>
      </c>
      <c r="N564" s="11" t="n">
        <v>0</v>
      </c>
      <c r="O564" s="13" t="n">
        <v>0</v>
      </c>
      <c r="P564" s="11" t="n">
        <v>0</v>
      </c>
      <c r="Q564" s="13" t="n">
        <v>0</v>
      </c>
      <c r="R564" s="11" t="n">
        <v>0</v>
      </c>
      <c r="S564" s="13" t="n">
        <v>0</v>
      </c>
      <c r="T564" s="11" t="n">
        <v>1266.221662967313</v>
      </c>
      <c r="U564" s="13" t="n">
        <v>4381.126953866903</v>
      </c>
      <c r="V564" s="11" t="n">
        <v>0</v>
      </c>
      <c r="W564" s="13" t="n">
        <v>0</v>
      </c>
      <c r="X564" s="11" t="n">
        <v>0</v>
      </c>
      <c r="Y564" s="13" t="n">
        <v>0</v>
      </c>
      <c r="Z564" s="11" t="n">
        <v>0</v>
      </c>
      <c r="AA564" s="13" t="n">
        <v>0</v>
      </c>
      <c r="AB564" s="11" t="n">
        <v>0</v>
      </c>
      <c r="AC564" s="13" t="n">
        <v>0</v>
      </c>
      <c r="AD564" s="11" t="n">
        <v>0</v>
      </c>
      <c r="AE564" s="13" t="n">
        <v>0</v>
      </c>
      <c r="AF564" s="11" t="n">
        <v>0</v>
      </c>
      <c r="AG564" s="13" t="n">
        <v>0</v>
      </c>
      <c r="AH564" s="25">
        <f>J564+L564+N564+P564+R564+T564+V564+X564+Z564+AB564+AD564+AF564</f>
        <v/>
      </c>
      <c r="AI564" s="26">
        <f>K564+M564+O564+Q564+S564+U564+W564+Y564+AA564+AC564+AE564+AG564</f>
        <v/>
      </c>
      <c r="AJ564" s="11" t="n">
        <v>0</v>
      </c>
      <c r="AK564" s="13" t="n">
        <v>0</v>
      </c>
      <c r="AL564" s="11" t="n">
        <v>680</v>
      </c>
      <c r="AM564" s="13" t="n">
        <v>2452.505875824918</v>
      </c>
      <c r="AN564" s="11" t="n">
        <v>0</v>
      </c>
      <c r="AO564" s="13" t="n">
        <v>0</v>
      </c>
      <c r="AP564" s="11" t="n">
        <v>0</v>
      </c>
      <c r="AQ564" s="13" t="n">
        <v>0</v>
      </c>
      <c r="AR564" s="11" t="n">
        <v>0</v>
      </c>
      <c r="AS564" s="13" t="n">
        <v>0</v>
      </c>
      <c r="AT564" s="11" t="n">
        <v>1380</v>
      </c>
      <c r="AU564" s="13" t="n">
        <v>4977.144277409392</v>
      </c>
      <c r="AV564" s="11" t="n">
        <v>0</v>
      </c>
      <c r="AW564" s="13" t="n">
        <v>0</v>
      </c>
      <c r="AX564" s="11" t="n">
        <v>0</v>
      </c>
      <c r="AY564" s="13" t="n">
        <v>0</v>
      </c>
      <c r="AZ564" s="11" t="n">
        <v>0</v>
      </c>
      <c r="BA564" s="13" t="n">
        <v>0</v>
      </c>
      <c r="BB564" s="11" t="n">
        <v>0</v>
      </c>
      <c r="BC564" s="13" t="n">
        <v>0</v>
      </c>
      <c r="BD564" s="11" t="n">
        <v>0</v>
      </c>
      <c r="BE564" s="13" t="n">
        <v>0</v>
      </c>
      <c r="BF564" s="11" t="n">
        <v>0</v>
      </c>
      <c r="BG564" s="13" t="n">
        <v>0</v>
      </c>
      <c r="BH564" s="27">
        <f>AJ564+AL564+AN564+AP564+AR564+AT564+AV564+AX564+AZ564+BB564+BD564+BF564</f>
        <v/>
      </c>
      <c r="BI564" s="28">
        <f>AK564+AM564+AO564+AQ564+AS564+AU564+AW564+AY564+BA564+BC564+BE564+BG564</f>
        <v/>
      </c>
      <c r="BJ564" s="11">
        <f>BH564-AH564</f>
        <v/>
      </c>
      <c r="BK564" s="12">
        <f>IF(AH564&gt;0, BJ564/AH564, 0)</f>
        <v/>
      </c>
      <c r="BL564" s="13">
        <f>BI564-AI564</f>
        <v/>
      </c>
      <c r="BM564" s="12">
        <f>IF(AI564&gt;0, BL564/AI564, 0)</f>
        <v/>
      </c>
    </row>
    <row r="565">
      <c r="A565" s="19" t="inlineStr">
        <is>
          <t>García</t>
        </is>
      </c>
      <c r="B565" s="19" t="inlineStr">
        <is>
          <t>RUMANÍA</t>
        </is>
      </c>
      <c r="C565" s="19" t="inlineStr">
        <is>
          <t>SC MARCOSER S.R.L.</t>
        </is>
      </c>
      <c r="D565" s="10" t="inlineStr">
        <is>
          <t>Consolidado/estratégico</t>
        </is>
      </c>
      <c r="E565" s="10" t="inlineStr">
        <is>
          <t>PK500020RO</t>
        </is>
      </c>
      <c r="F565" s="19" t="inlineStr">
        <is>
          <t>POLIFRUIT K50, 20 L</t>
        </is>
      </c>
      <c r="G565" s="22" t="n">
        <v>20</v>
      </c>
      <c r="H565" s="13" t="n">
        <v>3.430369107890582</v>
      </c>
      <c r="I565" s="13" t="n">
        <v>3.575538921483743</v>
      </c>
      <c r="J565" s="11" t="n">
        <v>0</v>
      </c>
      <c r="K565" s="13" t="n">
        <v>0</v>
      </c>
      <c r="L565" s="11" t="n">
        <v>0</v>
      </c>
      <c r="M565" s="13" t="n">
        <v>0</v>
      </c>
      <c r="N565" s="11" t="n">
        <v>0</v>
      </c>
      <c r="O565" s="13" t="n">
        <v>0</v>
      </c>
      <c r="P565" s="11" t="n">
        <v>0</v>
      </c>
      <c r="Q565" s="13" t="n">
        <v>0</v>
      </c>
      <c r="R565" s="11" t="n">
        <v>0</v>
      </c>
      <c r="S565" s="13" t="n">
        <v>0</v>
      </c>
      <c r="T565" s="11" t="n">
        <v>0</v>
      </c>
      <c r="U565" s="13" t="n">
        <v>0</v>
      </c>
      <c r="V565" s="11" t="n">
        <v>633.1108314836565</v>
      </c>
      <c r="W565" s="13" t="n">
        <v>2190.563476933452</v>
      </c>
      <c r="X565" s="11" t="n">
        <v>0</v>
      </c>
      <c r="Y565" s="13" t="n">
        <v>0</v>
      </c>
      <c r="Z565" s="11" t="n">
        <v>0</v>
      </c>
      <c r="AA565" s="13" t="n">
        <v>0</v>
      </c>
      <c r="AB565" s="11" t="n">
        <v>0</v>
      </c>
      <c r="AC565" s="13" t="n">
        <v>0</v>
      </c>
      <c r="AD565" s="11" t="n">
        <v>640</v>
      </c>
      <c r="AE565" s="13" t="n">
        <v>2195.44</v>
      </c>
      <c r="AF565" s="11" t="n">
        <v>0</v>
      </c>
      <c r="AG565" s="13" t="n">
        <v>0</v>
      </c>
      <c r="AH565" s="25">
        <f>J565+L565+N565+P565+R565+T565+V565+X565+Z565+AB565+AD565+AF565</f>
        <v/>
      </c>
      <c r="AI565" s="26">
        <f>K565+M565+O565+Q565+S565+U565+W565+Y565+AA565+AC565+AE565+AG565</f>
        <v/>
      </c>
      <c r="AJ565" s="11" t="n">
        <v>0</v>
      </c>
      <c r="AK565" s="13" t="n">
        <v>0</v>
      </c>
      <c r="AL565" s="11" t="n">
        <v>0</v>
      </c>
      <c r="AM565" s="13" t="n">
        <v>0</v>
      </c>
      <c r="AN565" s="11" t="n">
        <v>0</v>
      </c>
      <c r="AO565" s="13" t="n">
        <v>0</v>
      </c>
      <c r="AP565" s="11" t="n">
        <v>0</v>
      </c>
      <c r="AQ565" s="13" t="n">
        <v>0</v>
      </c>
      <c r="AR565" s="11" t="n">
        <v>0</v>
      </c>
      <c r="AS565" s="13" t="n">
        <v>0</v>
      </c>
      <c r="AT565" s="11" t="n">
        <v>0</v>
      </c>
      <c r="AU565" s="13" t="n">
        <v>0</v>
      </c>
      <c r="AV565" s="11" t="n">
        <v>680</v>
      </c>
      <c r="AW565" s="13" t="n">
        <v>2452.505875824918</v>
      </c>
      <c r="AX565" s="11" t="n">
        <v>0</v>
      </c>
      <c r="AY565" s="13" t="n">
        <v>0</v>
      </c>
      <c r="AZ565" s="11" t="n">
        <v>0</v>
      </c>
      <c r="BA565" s="13" t="n">
        <v>0</v>
      </c>
      <c r="BB565" s="11" t="n">
        <v>0</v>
      </c>
      <c r="BC565" s="13" t="n">
        <v>0</v>
      </c>
      <c r="BD565" s="11" t="n">
        <v>660</v>
      </c>
      <c r="BE565" s="13" t="n">
        <v>2338.716278963298</v>
      </c>
      <c r="BF565" s="11" t="n">
        <v>0</v>
      </c>
      <c r="BG565" s="13" t="n">
        <v>0</v>
      </c>
      <c r="BH565" s="27">
        <f>AJ565+AL565+AN565+AP565+AR565+AT565+AV565+AX565+AZ565+BB565+BD565+BF565</f>
        <v/>
      </c>
      <c r="BI565" s="28">
        <f>AK565+AM565+AO565+AQ565+AS565+AU565+AW565+AY565+BA565+BC565+BE565+BG565</f>
        <v/>
      </c>
      <c r="BJ565" s="11">
        <f>BH565-AH565</f>
        <v/>
      </c>
      <c r="BK565" s="12">
        <f>IF(AH565&gt;0, BJ565/AH565, 0)</f>
        <v/>
      </c>
      <c r="BL565" s="13">
        <f>BI565-AI565</f>
        <v/>
      </c>
      <c r="BM565" s="12">
        <f>IF(AI565&gt;0, BL565/AI565, 0)</f>
        <v/>
      </c>
    </row>
    <row r="566">
      <c r="A566" s="19" t="inlineStr">
        <is>
          <t>García</t>
        </is>
      </c>
      <c r="B566" s="19" t="inlineStr">
        <is>
          <t>RUMANÍA</t>
        </is>
      </c>
      <c r="C566" s="19" t="inlineStr">
        <is>
          <t>SC MARCOSER S.R.L.</t>
        </is>
      </c>
      <c r="D566" s="10" t="inlineStr">
        <is>
          <t>Consolidado/estratégico</t>
        </is>
      </c>
      <c r="E566" s="10" t="inlineStr">
        <is>
          <t>PML0001RO</t>
        </is>
      </c>
      <c r="F566" s="19" t="inlineStr">
        <is>
          <t>POLIGREEN MIX L</t>
        </is>
      </c>
      <c r="G566" s="22" t="n">
        <v>1</v>
      </c>
      <c r="H566" s="13" t="n">
        <v>4.02</v>
      </c>
      <c r="I566" s="13" t="n">
        <v>4.19035771030949</v>
      </c>
      <c r="J566" s="11" t="n">
        <v>0</v>
      </c>
      <c r="K566" s="13" t="n">
        <v>0</v>
      </c>
      <c r="L566" s="11" t="n">
        <v>0</v>
      </c>
      <c r="M566" s="13" t="n">
        <v>0</v>
      </c>
      <c r="N566" s="11" t="n">
        <v>0</v>
      </c>
      <c r="O566" s="13" t="n">
        <v>0</v>
      </c>
      <c r="P566" s="11" t="n">
        <v>0</v>
      </c>
      <c r="Q566" s="13" t="n">
        <v>0</v>
      </c>
      <c r="R566" s="11" t="n">
        <v>652.8955449675208</v>
      </c>
      <c r="S566" s="13" t="n">
        <v>2624.640090769433</v>
      </c>
      <c r="T566" s="11" t="n">
        <v>0</v>
      </c>
      <c r="U566" s="13" t="n">
        <v>0</v>
      </c>
      <c r="V566" s="11" t="n">
        <v>0</v>
      </c>
      <c r="W566" s="13" t="n">
        <v>0</v>
      </c>
      <c r="X566" s="11" t="n">
        <v>0</v>
      </c>
      <c r="Y566" s="13" t="n">
        <v>0</v>
      </c>
      <c r="Z566" s="11" t="n">
        <v>0</v>
      </c>
      <c r="AA566" s="13" t="n">
        <v>0</v>
      </c>
      <c r="AB566" s="11" t="n">
        <v>0</v>
      </c>
      <c r="AC566" s="13" t="n">
        <v>0</v>
      </c>
      <c r="AD566" s="11" t="n">
        <v>0</v>
      </c>
      <c r="AE566" s="13" t="n">
        <v>0</v>
      </c>
      <c r="AF566" s="11" t="n">
        <v>0</v>
      </c>
      <c r="AG566" s="13" t="n">
        <v>0</v>
      </c>
      <c r="AH566" s="25">
        <f>J566+L566+N566+P566+R566+T566+V566+X566+Z566+AB566+AD566+AF566</f>
        <v/>
      </c>
      <c r="AI566" s="26">
        <f>K566+M566+O566+Q566+S566+U566+W566+Y566+AA566+AC566+AE566+AG566</f>
        <v/>
      </c>
      <c r="AJ566" s="11" t="n">
        <v>0</v>
      </c>
      <c r="AK566" s="13" t="n">
        <v>0</v>
      </c>
      <c r="AL566" s="11" t="n">
        <v>0</v>
      </c>
      <c r="AM566" s="13" t="n">
        <v>0</v>
      </c>
      <c r="AN566" s="11" t="n">
        <v>0</v>
      </c>
      <c r="AO566" s="13" t="n">
        <v>0</v>
      </c>
      <c r="AP566" s="11" t="n">
        <v>0</v>
      </c>
      <c r="AQ566" s="13" t="n">
        <v>0</v>
      </c>
      <c r="AR566" s="11" t="n">
        <v>699</v>
      </c>
      <c r="AS566" s="13" t="n">
        <v>2929.060039506333</v>
      </c>
      <c r="AT566" s="11" t="n">
        <v>0</v>
      </c>
      <c r="AU566" s="13" t="n">
        <v>0</v>
      </c>
      <c r="AV566" s="11" t="n">
        <v>0</v>
      </c>
      <c r="AW566" s="13" t="n">
        <v>0</v>
      </c>
      <c r="AX566" s="11" t="n">
        <v>0</v>
      </c>
      <c r="AY566" s="13" t="n">
        <v>0</v>
      </c>
      <c r="AZ566" s="11" t="n">
        <v>0</v>
      </c>
      <c r="BA566" s="13" t="n">
        <v>0</v>
      </c>
      <c r="BB566" s="11" t="n">
        <v>0</v>
      </c>
      <c r="BC566" s="13" t="n">
        <v>0</v>
      </c>
      <c r="BD566" s="11" t="n">
        <v>0</v>
      </c>
      <c r="BE566" s="13" t="n">
        <v>0</v>
      </c>
      <c r="BF566" s="11" t="n">
        <v>0</v>
      </c>
      <c r="BG566" s="13" t="n">
        <v>0</v>
      </c>
      <c r="BH566" s="27">
        <f>AJ566+AL566+AN566+AP566+AR566+AT566+AV566+AX566+AZ566+BB566+BD566+BF566</f>
        <v/>
      </c>
      <c r="BI566" s="28">
        <f>AK566+AM566+AO566+AQ566+AS566+AU566+AW566+AY566+BA566+BC566+BE566+BG566</f>
        <v/>
      </c>
      <c r="BJ566" s="11">
        <f>BH566-AH566</f>
        <v/>
      </c>
      <c r="BK566" s="12">
        <f>IF(AH566&gt;0, BJ566/AH566, 0)</f>
        <v/>
      </c>
      <c r="BL566" s="13">
        <f>BI566-AI566</f>
        <v/>
      </c>
      <c r="BM566" s="12">
        <f>IF(AI566&gt;0, BL566/AI566, 0)</f>
        <v/>
      </c>
    </row>
    <row r="567">
      <c r="A567" s="19" t="inlineStr">
        <is>
          <t>García</t>
        </is>
      </c>
      <c r="B567" s="19" t="inlineStr">
        <is>
          <t>RUMANÍA</t>
        </is>
      </c>
      <c r="C567" s="19" t="inlineStr">
        <is>
          <t>SC MARCOSER S.R.L.</t>
        </is>
      </c>
      <c r="D567" s="10" t="inlineStr">
        <is>
          <t>Consolidado/estratégico</t>
        </is>
      </c>
      <c r="E567" s="10" t="inlineStr">
        <is>
          <t>PML0001RO</t>
        </is>
      </c>
      <c r="F567" s="19" t="inlineStr">
        <is>
          <t>POLIGREEN MIX L, 1 L</t>
        </is>
      </c>
      <c r="G567" s="22" t="n">
        <v>1</v>
      </c>
      <c r="H567" s="13" t="n">
        <v>4.02</v>
      </c>
      <c r="I567" s="13" t="n">
        <v>4.19035771030949</v>
      </c>
      <c r="J567" s="11" t="n">
        <v>0</v>
      </c>
      <c r="K567" s="13" t="n">
        <v>0</v>
      </c>
      <c r="L567" s="11" t="n">
        <v>0</v>
      </c>
      <c r="M567" s="13" t="n">
        <v>0</v>
      </c>
      <c r="N567" s="11" t="n">
        <v>0</v>
      </c>
      <c r="O567" s="13" t="n">
        <v>0</v>
      </c>
      <c r="P567" s="11" t="n">
        <v>0</v>
      </c>
      <c r="Q567" s="13" t="n">
        <v>0</v>
      </c>
      <c r="R567" s="11" t="n">
        <v>0</v>
      </c>
      <c r="S567" s="13" t="n">
        <v>0</v>
      </c>
      <c r="T567" s="11" t="n">
        <v>0</v>
      </c>
      <c r="U567" s="13" t="n">
        <v>0</v>
      </c>
      <c r="V567" s="11" t="n">
        <v>0</v>
      </c>
      <c r="W567" s="13" t="n">
        <v>0</v>
      </c>
      <c r="X567" s="11" t="n">
        <v>0</v>
      </c>
      <c r="Y567" s="13" t="n">
        <v>0</v>
      </c>
      <c r="Z567" s="11" t="n">
        <v>0</v>
      </c>
      <c r="AA567" s="13" t="n">
        <v>0</v>
      </c>
      <c r="AB567" s="11" t="n">
        <v>0</v>
      </c>
      <c r="AC567" s="13" t="n">
        <v>0</v>
      </c>
      <c r="AD567" s="11" t="n">
        <v>660</v>
      </c>
      <c r="AE567" s="13" t="n">
        <v>2653.2</v>
      </c>
      <c r="AF567" s="11" t="n">
        <v>0</v>
      </c>
      <c r="AG567" s="13" t="n">
        <v>0</v>
      </c>
      <c r="AH567" s="25">
        <f>J567+L567+N567+P567+R567+T567+V567+X567+Z567+AB567+AD567+AF567</f>
        <v/>
      </c>
      <c r="AI567" s="26">
        <f>K567+M567+O567+Q567+S567+U567+W567+Y567+AA567+AC567+AE567+AG567</f>
        <v/>
      </c>
      <c r="AJ567" s="11" t="n">
        <v>0</v>
      </c>
      <c r="AK567" s="13" t="n">
        <v>0</v>
      </c>
      <c r="AL567" s="11" t="n">
        <v>0</v>
      </c>
      <c r="AM567" s="13" t="n">
        <v>0</v>
      </c>
      <c r="AN567" s="11" t="n">
        <v>0</v>
      </c>
      <c r="AO567" s="13" t="n">
        <v>0</v>
      </c>
      <c r="AP567" s="11" t="n">
        <v>0</v>
      </c>
      <c r="AQ567" s="13" t="n">
        <v>0</v>
      </c>
      <c r="AR567" s="11" t="n">
        <v>0</v>
      </c>
      <c r="AS567" s="13" t="n">
        <v>0</v>
      </c>
      <c r="AT567" s="11" t="n">
        <v>0</v>
      </c>
      <c r="AU567" s="13" t="n">
        <v>0</v>
      </c>
      <c r="AV567" s="11" t="n">
        <v>0</v>
      </c>
      <c r="AW567" s="13" t="n">
        <v>0</v>
      </c>
      <c r="AX567" s="11" t="n">
        <v>0</v>
      </c>
      <c r="AY567" s="13" t="n">
        <v>0</v>
      </c>
      <c r="AZ567" s="11" t="n">
        <v>0</v>
      </c>
      <c r="BA567" s="13" t="n">
        <v>0</v>
      </c>
      <c r="BB567" s="11" t="n">
        <v>0</v>
      </c>
      <c r="BC567" s="13" t="n">
        <v>0</v>
      </c>
      <c r="BD567" s="11" t="n">
        <v>670</v>
      </c>
      <c r="BE567" s="13" t="n">
        <v>2807.539665907358</v>
      </c>
      <c r="BF567" s="11" t="n">
        <v>0</v>
      </c>
      <c r="BG567" s="13" t="n">
        <v>0</v>
      </c>
      <c r="BH567" s="27">
        <f>AJ567+AL567+AN567+AP567+AR567+AT567+AV567+AX567+AZ567+BB567+BD567+BF567</f>
        <v/>
      </c>
      <c r="BI567" s="28">
        <f>AK567+AM567+AO567+AQ567+AS567+AU567+AW567+AY567+BA567+BC567+BE567+BG567</f>
        <v/>
      </c>
      <c r="BJ567" s="11">
        <f>BH567-AH567</f>
        <v/>
      </c>
      <c r="BK567" s="12">
        <f>IF(AH567&gt;0, BJ567/AH567, 0)</f>
        <v/>
      </c>
      <c r="BL567" s="13">
        <f>BI567-AI567</f>
        <v/>
      </c>
      <c r="BM567" s="12">
        <f>IF(AI567&gt;0, BL567/AI567, 0)</f>
        <v/>
      </c>
    </row>
    <row r="568">
      <c r="A568" s="19" t="inlineStr">
        <is>
          <t>García</t>
        </is>
      </c>
      <c r="B568" s="19" t="inlineStr">
        <is>
          <t>RUMANÍA</t>
        </is>
      </c>
      <c r="C568" s="19" t="inlineStr">
        <is>
          <t>SC MARCOSER S.R.L.</t>
        </is>
      </c>
      <c r="D568" s="10" t="inlineStr">
        <is>
          <t>Consolidado/estratégico</t>
        </is>
      </c>
      <c r="E568" s="10" t="inlineStr">
        <is>
          <t>PT0001RO</t>
        </is>
      </c>
      <c r="F568" s="19" t="inlineStr">
        <is>
          <t>AGROPOTASION</t>
        </is>
      </c>
      <c r="G568" s="22" t="n">
        <v>1</v>
      </c>
      <c r="H568" s="13" t="n">
        <v>4.38</v>
      </c>
      <c r="I568" s="13" t="n">
        <v>4.565613624665565</v>
      </c>
      <c r="J568" s="11" t="n">
        <v>1305.791089935042</v>
      </c>
      <c r="K568" s="13" t="n">
        <v>5719.364973915482</v>
      </c>
      <c r="L568" s="11" t="n">
        <v>0</v>
      </c>
      <c r="M568" s="13" t="n">
        <v>0</v>
      </c>
      <c r="N568" s="11" t="n">
        <v>0</v>
      </c>
      <c r="O568" s="13" t="n">
        <v>0</v>
      </c>
      <c r="P568" s="11" t="n">
        <v>0</v>
      </c>
      <c r="Q568" s="13" t="n">
        <v>0</v>
      </c>
      <c r="R568" s="11" t="n">
        <v>0</v>
      </c>
      <c r="S568" s="13" t="n">
        <v>0</v>
      </c>
      <c r="T568" s="11" t="n">
        <v>1305.791089935042</v>
      </c>
      <c r="U568" s="13" t="n">
        <v>5719.364973915482</v>
      </c>
      <c r="V568" s="11" t="n">
        <v>0</v>
      </c>
      <c r="W568" s="13" t="n">
        <v>0</v>
      </c>
      <c r="X568" s="11" t="n">
        <v>0</v>
      </c>
      <c r="Y568" s="13" t="n">
        <v>0</v>
      </c>
      <c r="Z568" s="11" t="n">
        <v>0</v>
      </c>
      <c r="AA568" s="13" t="n">
        <v>0</v>
      </c>
      <c r="AB568" s="11" t="n">
        <v>0</v>
      </c>
      <c r="AC568" s="13" t="n">
        <v>0</v>
      </c>
      <c r="AD568" s="11" t="n">
        <v>0</v>
      </c>
      <c r="AE568" s="13" t="n">
        <v>0</v>
      </c>
      <c r="AF568" s="11" t="n">
        <v>0</v>
      </c>
      <c r="AG568" s="13" t="n">
        <v>0</v>
      </c>
      <c r="AH568" s="25">
        <f>J568+L568+N568+P568+R568+T568+V568+X568+Z568+AB568+AD568+AF568</f>
        <v/>
      </c>
      <c r="AI568" s="26">
        <f>K568+M568+O568+Q568+S568+U568+W568+Y568+AA568+AC568+AE568+AG568</f>
        <v/>
      </c>
      <c r="AJ568" s="11" t="n">
        <v>1440</v>
      </c>
      <c r="AK568" s="13" t="n">
        <v>6574.483619518413</v>
      </c>
      <c r="AL568" s="11" t="n">
        <v>0</v>
      </c>
      <c r="AM568" s="13" t="n">
        <v>0</v>
      </c>
      <c r="AN568" s="11" t="n">
        <v>0</v>
      </c>
      <c r="AO568" s="13" t="n">
        <v>0</v>
      </c>
      <c r="AP568" s="11" t="n">
        <v>0</v>
      </c>
      <c r="AQ568" s="13" t="n">
        <v>0</v>
      </c>
      <c r="AR568" s="11" t="n">
        <v>0</v>
      </c>
      <c r="AS568" s="13" t="n">
        <v>0</v>
      </c>
      <c r="AT568" s="11" t="n">
        <v>1440</v>
      </c>
      <c r="AU568" s="13" t="n">
        <v>6574.483619518413</v>
      </c>
      <c r="AV568" s="11" t="n">
        <v>0</v>
      </c>
      <c r="AW568" s="13" t="n">
        <v>0</v>
      </c>
      <c r="AX568" s="11" t="n">
        <v>0</v>
      </c>
      <c r="AY568" s="13" t="n">
        <v>0</v>
      </c>
      <c r="AZ568" s="11" t="n">
        <v>0</v>
      </c>
      <c r="BA568" s="13" t="n">
        <v>0</v>
      </c>
      <c r="BB568" s="11" t="n">
        <v>0</v>
      </c>
      <c r="BC568" s="13" t="n">
        <v>0</v>
      </c>
      <c r="BD568" s="11" t="n">
        <v>0</v>
      </c>
      <c r="BE568" s="13" t="n">
        <v>0</v>
      </c>
      <c r="BF568" s="11" t="n">
        <v>0</v>
      </c>
      <c r="BG568" s="13" t="n">
        <v>0</v>
      </c>
      <c r="BH568" s="27">
        <f>AJ568+AL568+AN568+AP568+AR568+AT568+AV568+AX568+AZ568+BB568+BD568+BF568</f>
        <v/>
      </c>
      <c r="BI568" s="28">
        <f>AK568+AM568+AO568+AQ568+AS568+AU568+AW568+AY568+BA568+BC568+BE568+BG568</f>
        <v/>
      </c>
      <c r="BJ568" s="11">
        <f>BH568-AH568</f>
        <v/>
      </c>
      <c r="BK568" s="12">
        <f>IF(AH568&gt;0, BJ568/AH568, 0)</f>
        <v/>
      </c>
      <c r="BL568" s="13">
        <f>BI568-AI568</f>
        <v/>
      </c>
      <c r="BM568" s="12">
        <f>IF(AI568&gt;0, BL568/AI568, 0)</f>
        <v/>
      </c>
    </row>
    <row r="569">
      <c r="A569" s="19" t="inlineStr">
        <is>
          <t>García</t>
        </is>
      </c>
      <c r="B569" s="19" t="inlineStr">
        <is>
          <t>RUMANÍA</t>
        </is>
      </c>
      <c r="C569" s="19" t="inlineStr">
        <is>
          <t>SC MARCOSER S.R.L.</t>
        </is>
      </c>
      <c r="D569" s="10" t="inlineStr">
        <is>
          <t>Consolidado/estratégico</t>
        </is>
      </c>
      <c r="E569" s="10" t="inlineStr">
        <is>
          <t>PT0001RO</t>
        </is>
      </c>
      <c r="F569" s="19" t="inlineStr">
        <is>
          <t>AGROPOTASION, 1 L</t>
        </is>
      </c>
      <c r="G569" s="22" t="n">
        <v>1</v>
      </c>
      <c r="H569" s="13" t="n">
        <v>4.226700757575759</v>
      </c>
      <c r="I569" s="13" t="n">
        <v>4.405817937482224</v>
      </c>
      <c r="J569" s="11" t="n">
        <v>0</v>
      </c>
      <c r="K569" s="13" t="n">
        <v>0</v>
      </c>
      <c r="L569" s="11" t="n">
        <v>0</v>
      </c>
      <c r="M569" s="13" t="n">
        <v>0</v>
      </c>
      <c r="N569" s="11" t="n">
        <v>0</v>
      </c>
      <c r="O569" s="13" t="n">
        <v>0</v>
      </c>
      <c r="P569" s="11" t="n">
        <v>0</v>
      </c>
      <c r="Q569" s="13" t="n">
        <v>0</v>
      </c>
      <c r="R569" s="11" t="n">
        <v>0</v>
      </c>
      <c r="S569" s="13" t="n">
        <v>0</v>
      </c>
      <c r="T569" s="11" t="n">
        <v>0</v>
      </c>
      <c r="U569" s="13" t="n">
        <v>0</v>
      </c>
      <c r="V569" s="11" t="n">
        <v>0</v>
      </c>
      <c r="W569" s="13" t="n">
        <v>0</v>
      </c>
      <c r="X569" s="11" t="n">
        <v>0</v>
      </c>
      <c r="Y569" s="13" t="n">
        <v>0</v>
      </c>
      <c r="Z569" s="11" t="n">
        <v>0</v>
      </c>
      <c r="AA569" s="13" t="n">
        <v>0</v>
      </c>
      <c r="AB569" s="11" t="n">
        <v>0</v>
      </c>
      <c r="AC569" s="13" t="n">
        <v>0</v>
      </c>
      <c r="AD569" s="11" t="n">
        <v>600</v>
      </c>
      <c r="AE569" s="13" t="n">
        <v>2536.02</v>
      </c>
      <c r="AF569" s="11" t="n">
        <v>0</v>
      </c>
      <c r="AG569" s="13" t="n">
        <v>0</v>
      </c>
      <c r="AH569" s="25">
        <f>J569+L569+N569+P569+R569+T569+V569+X569+Z569+AB569+AD569+AF569</f>
        <v/>
      </c>
      <c r="AI569" s="26">
        <f>K569+M569+O569+Q569+S569+U569+W569+Y569+AA569+AC569+AE569+AG569</f>
        <v/>
      </c>
      <c r="AJ569" s="11" t="n">
        <v>0</v>
      </c>
      <c r="AK569" s="13" t="n">
        <v>0</v>
      </c>
      <c r="AL569" s="11" t="n">
        <v>0</v>
      </c>
      <c r="AM569" s="13" t="n">
        <v>0</v>
      </c>
      <c r="AN569" s="11" t="n">
        <v>0</v>
      </c>
      <c r="AO569" s="13" t="n">
        <v>0</v>
      </c>
      <c r="AP569" s="11" t="n">
        <v>0</v>
      </c>
      <c r="AQ569" s="13" t="n">
        <v>0</v>
      </c>
      <c r="AR569" s="11" t="n">
        <v>0</v>
      </c>
      <c r="AS569" s="13" t="n">
        <v>0</v>
      </c>
      <c r="AT569" s="11" t="n">
        <v>0</v>
      </c>
      <c r="AU569" s="13" t="n">
        <v>0</v>
      </c>
      <c r="AV569" s="11" t="n">
        <v>0</v>
      </c>
      <c r="AW569" s="13" t="n">
        <v>0</v>
      </c>
      <c r="AX569" s="11" t="n">
        <v>0</v>
      </c>
      <c r="AY569" s="13" t="n">
        <v>0</v>
      </c>
      <c r="AZ569" s="11" t="n">
        <v>0</v>
      </c>
      <c r="BA569" s="13" t="n">
        <v>0</v>
      </c>
      <c r="BB569" s="11" t="n">
        <v>0</v>
      </c>
      <c r="BC569" s="13" t="n">
        <v>0</v>
      </c>
      <c r="BD569" s="11" t="n">
        <v>627</v>
      </c>
      <c r="BE569" s="13" t="n">
        <v>2762.447846801354</v>
      </c>
      <c r="BF569" s="11" t="n">
        <v>0</v>
      </c>
      <c r="BG569" s="13" t="n">
        <v>0</v>
      </c>
      <c r="BH569" s="27">
        <f>AJ569+AL569+AN569+AP569+AR569+AT569+AV569+AX569+AZ569+BB569+BD569+BF569</f>
        <v/>
      </c>
      <c r="BI569" s="28">
        <f>AK569+AM569+AO569+AQ569+AS569+AU569+AW569+AY569+BA569+BC569+BE569+BG569</f>
        <v/>
      </c>
      <c r="BJ569" s="11">
        <f>BH569-AH569</f>
        <v/>
      </c>
      <c r="BK569" s="12">
        <f>IF(AH569&gt;0, BJ569/AH569, 0)</f>
        <v/>
      </c>
      <c r="BL569" s="13">
        <f>BI569-AI569</f>
        <v/>
      </c>
      <c r="BM569" s="12">
        <f>IF(AI569&gt;0, BL569/AI569, 0)</f>
        <v/>
      </c>
    </row>
    <row r="570">
      <c r="A570" s="19" t="inlineStr">
        <is>
          <t>García</t>
        </is>
      </c>
      <c r="B570" s="19" t="inlineStr">
        <is>
          <t>RUMANÍA</t>
        </is>
      </c>
      <c r="C570" s="19" t="inlineStr">
        <is>
          <t>SC MARCOSER S.R.L.</t>
        </is>
      </c>
      <c r="D570" s="10" t="inlineStr">
        <is>
          <t>Consolidado/estratégico</t>
        </is>
      </c>
      <c r="E570" s="10" t="inlineStr">
        <is>
          <t>PT0005RO</t>
        </is>
      </c>
      <c r="F570" s="19" t="inlineStr">
        <is>
          <t>AGROPOTASION</t>
        </is>
      </c>
      <c r="G570" s="22" t="n">
        <v>5</v>
      </c>
      <c r="H570" s="13" t="n">
        <v>3.35</v>
      </c>
      <c r="I570" s="13" t="n">
        <v>3.491964758591242</v>
      </c>
      <c r="J570" s="11" t="n">
        <v>0</v>
      </c>
      <c r="K570" s="13" t="n">
        <v>0</v>
      </c>
      <c r="L570" s="11" t="n">
        <v>0</v>
      </c>
      <c r="M570" s="13" t="n">
        <v>0</v>
      </c>
      <c r="N570" s="11" t="n">
        <v>296.770702257964</v>
      </c>
      <c r="O570" s="13" t="n">
        <v>994.1818525641793</v>
      </c>
      <c r="P570" s="11" t="n">
        <v>0</v>
      </c>
      <c r="Q570" s="13" t="n">
        <v>0</v>
      </c>
      <c r="R570" s="11" t="n">
        <v>0</v>
      </c>
      <c r="S570" s="13" t="n">
        <v>0</v>
      </c>
      <c r="T570" s="11" t="n">
        <v>296.770702257964</v>
      </c>
      <c r="U570" s="13" t="n">
        <v>994.1818525641793</v>
      </c>
      <c r="V570" s="11" t="n">
        <v>0</v>
      </c>
      <c r="W570" s="13" t="n">
        <v>0</v>
      </c>
      <c r="X570" s="11" t="n">
        <v>0</v>
      </c>
      <c r="Y570" s="13" t="n">
        <v>0</v>
      </c>
      <c r="Z570" s="11" t="n">
        <v>0</v>
      </c>
      <c r="AA570" s="13" t="n">
        <v>0</v>
      </c>
      <c r="AB570" s="11" t="n">
        <v>0</v>
      </c>
      <c r="AC570" s="13" t="n">
        <v>0</v>
      </c>
      <c r="AD570" s="11" t="n">
        <v>0</v>
      </c>
      <c r="AE570" s="13" t="n">
        <v>0</v>
      </c>
      <c r="AF570" s="11" t="n">
        <v>0</v>
      </c>
      <c r="AG570" s="13" t="n">
        <v>0</v>
      </c>
      <c r="AH570" s="25">
        <f>J570+L570+N570+P570+R570+T570+V570+X570+Z570+AB570+AD570+AF570</f>
        <v/>
      </c>
      <c r="AI570" s="26">
        <f>K570+M570+O570+Q570+S570+U570+W570+Y570+AA570+AC570+AE570+AG570</f>
        <v/>
      </c>
      <c r="AJ570" s="11" t="n">
        <v>0</v>
      </c>
      <c r="AK570" s="13" t="n">
        <v>0</v>
      </c>
      <c r="AL570" s="11" t="n">
        <v>0</v>
      </c>
      <c r="AM570" s="13" t="n">
        <v>0</v>
      </c>
      <c r="AN570" s="11" t="n">
        <v>325</v>
      </c>
      <c r="AO570" s="13" t="n">
        <v>1134.888546542154</v>
      </c>
      <c r="AP570" s="11" t="n">
        <v>0</v>
      </c>
      <c r="AQ570" s="13" t="n">
        <v>0</v>
      </c>
      <c r="AR570" s="11" t="n">
        <v>0</v>
      </c>
      <c r="AS570" s="13" t="n">
        <v>0</v>
      </c>
      <c r="AT570" s="11" t="n">
        <v>325</v>
      </c>
      <c r="AU570" s="13" t="n">
        <v>1134.888546542154</v>
      </c>
      <c r="AV570" s="11" t="n">
        <v>0</v>
      </c>
      <c r="AW570" s="13" t="n">
        <v>0</v>
      </c>
      <c r="AX570" s="11" t="n">
        <v>0</v>
      </c>
      <c r="AY570" s="13" t="n">
        <v>0</v>
      </c>
      <c r="AZ570" s="11" t="n">
        <v>0</v>
      </c>
      <c r="BA570" s="13" t="n">
        <v>0</v>
      </c>
      <c r="BB570" s="11" t="n">
        <v>0</v>
      </c>
      <c r="BC570" s="13" t="n">
        <v>0</v>
      </c>
      <c r="BD570" s="11" t="n">
        <v>0</v>
      </c>
      <c r="BE570" s="13" t="n">
        <v>0</v>
      </c>
      <c r="BF570" s="11" t="n">
        <v>0</v>
      </c>
      <c r="BG570" s="13" t="n">
        <v>0</v>
      </c>
      <c r="BH570" s="27">
        <f>AJ570+AL570+AN570+AP570+AR570+AT570+AV570+AX570+AZ570+BB570+BD570+BF570</f>
        <v/>
      </c>
      <c r="BI570" s="28">
        <f>AK570+AM570+AO570+AQ570+AS570+AU570+AW570+AY570+BA570+BC570+BE570+BG570</f>
        <v/>
      </c>
      <c r="BJ570" s="11">
        <f>BH570-AH570</f>
        <v/>
      </c>
      <c r="BK570" s="12">
        <f>IF(AH570&gt;0, BJ570/AH570, 0)</f>
        <v/>
      </c>
      <c r="BL570" s="13">
        <f>BI570-AI570</f>
        <v/>
      </c>
      <c r="BM570" s="12">
        <f>IF(AI570&gt;0, BL570/AI570, 0)</f>
        <v/>
      </c>
    </row>
    <row r="571">
      <c r="A571" s="19" t="inlineStr">
        <is>
          <t>García</t>
        </is>
      </c>
      <c r="B571" s="19" t="inlineStr">
        <is>
          <t>RUMANÍA</t>
        </is>
      </c>
      <c r="C571" s="19" t="inlineStr">
        <is>
          <t>SC MARCOSER S.R.L.</t>
        </is>
      </c>
      <c r="D571" s="10" t="inlineStr">
        <is>
          <t>Consolidado/estratégico</t>
        </is>
      </c>
      <c r="E571" s="10" t="inlineStr">
        <is>
          <t>PT0020RO</t>
        </is>
      </c>
      <c r="F571" s="19" t="inlineStr">
        <is>
          <t>AGROPOTASION</t>
        </is>
      </c>
      <c r="G571" s="22" t="n">
        <v>20</v>
      </c>
      <c r="H571" s="13" t="n">
        <v>3.1</v>
      </c>
      <c r="I571" s="13" t="n">
        <v>3.231370373621746</v>
      </c>
      <c r="J571" s="11" t="n">
        <v>0</v>
      </c>
      <c r="K571" s="13" t="n">
        <v>0</v>
      </c>
      <c r="L571" s="11" t="n">
        <v>633.1108314836565</v>
      </c>
      <c r="M571" s="13" t="n">
        <v>1962.643577599335</v>
      </c>
      <c r="N571" s="11" t="n">
        <v>0</v>
      </c>
      <c r="O571" s="13" t="n">
        <v>0</v>
      </c>
      <c r="P571" s="11" t="n">
        <v>0</v>
      </c>
      <c r="Q571" s="13" t="n">
        <v>0</v>
      </c>
      <c r="R571" s="11" t="n">
        <v>0</v>
      </c>
      <c r="S571" s="13" t="n">
        <v>0</v>
      </c>
      <c r="T571" s="11" t="n">
        <v>1266.221662967313</v>
      </c>
      <c r="U571" s="13" t="n">
        <v>3925.28715519867</v>
      </c>
      <c r="V571" s="11" t="n">
        <v>0</v>
      </c>
      <c r="W571" s="13" t="n">
        <v>0</v>
      </c>
      <c r="X571" s="11" t="n">
        <v>0</v>
      </c>
      <c r="Y571" s="13" t="n">
        <v>0</v>
      </c>
      <c r="Z571" s="11" t="n">
        <v>0</v>
      </c>
      <c r="AA571" s="13" t="n">
        <v>0</v>
      </c>
      <c r="AB571" s="11" t="n">
        <v>0</v>
      </c>
      <c r="AC571" s="13" t="n">
        <v>0</v>
      </c>
      <c r="AD571" s="11" t="n">
        <v>0</v>
      </c>
      <c r="AE571" s="13" t="n">
        <v>0</v>
      </c>
      <c r="AF571" s="11" t="n">
        <v>0</v>
      </c>
      <c r="AG571" s="13" t="n">
        <v>0</v>
      </c>
      <c r="AH571" s="25">
        <f>J571+L571+N571+P571+R571+T571+V571+X571+Z571+AB571+AD571+AF571</f>
        <v/>
      </c>
      <c r="AI571" s="26">
        <f>K571+M571+O571+Q571+S571+U571+W571+Y571+AA571+AC571+AE571+AG571</f>
        <v/>
      </c>
      <c r="AJ571" s="11" t="n">
        <v>0</v>
      </c>
      <c r="AK571" s="13" t="n">
        <v>0</v>
      </c>
      <c r="AL571" s="11" t="n">
        <v>700</v>
      </c>
      <c r="AM571" s="13" t="n">
        <v>2261.959261535222</v>
      </c>
      <c r="AN571" s="11" t="n">
        <v>0</v>
      </c>
      <c r="AO571" s="13" t="n">
        <v>0</v>
      </c>
      <c r="AP571" s="11" t="n">
        <v>0</v>
      </c>
      <c r="AQ571" s="13" t="n">
        <v>0</v>
      </c>
      <c r="AR571" s="11" t="n">
        <v>0</v>
      </c>
      <c r="AS571" s="13" t="n">
        <v>0</v>
      </c>
      <c r="AT571" s="11" t="n">
        <v>1400</v>
      </c>
      <c r="AU571" s="13" t="n">
        <v>4523.918523070444</v>
      </c>
      <c r="AV571" s="11" t="n">
        <v>0</v>
      </c>
      <c r="AW571" s="13" t="n">
        <v>0</v>
      </c>
      <c r="AX571" s="11" t="n">
        <v>0</v>
      </c>
      <c r="AY571" s="13" t="n">
        <v>0</v>
      </c>
      <c r="AZ571" s="11" t="n">
        <v>0</v>
      </c>
      <c r="BA571" s="13" t="n">
        <v>0</v>
      </c>
      <c r="BB571" s="11" t="n">
        <v>0</v>
      </c>
      <c r="BC571" s="13" t="n">
        <v>0</v>
      </c>
      <c r="BD571" s="11" t="n">
        <v>0</v>
      </c>
      <c r="BE571" s="13" t="n">
        <v>0</v>
      </c>
      <c r="BF571" s="11" t="n">
        <v>0</v>
      </c>
      <c r="BG571" s="13" t="n">
        <v>0</v>
      </c>
      <c r="BH571" s="27">
        <f>AJ571+AL571+AN571+AP571+AR571+AT571+AV571+AX571+AZ571+BB571+BD571+BF571</f>
        <v/>
      </c>
      <c r="BI571" s="28">
        <f>AK571+AM571+AO571+AQ571+AS571+AU571+AW571+AY571+BA571+BC571+BE571+BG571</f>
        <v/>
      </c>
      <c r="BJ571" s="11">
        <f>BH571-AH571</f>
        <v/>
      </c>
      <c r="BK571" s="12">
        <f>IF(AH571&gt;0, BJ571/AH571, 0)</f>
        <v/>
      </c>
      <c r="BL571" s="13">
        <f>BI571-AI571</f>
        <v/>
      </c>
      <c r="BM571" s="12">
        <f>IF(AI571&gt;0, BL571/AI571, 0)</f>
        <v/>
      </c>
    </row>
    <row r="572">
      <c r="A572" s="19" t="inlineStr">
        <is>
          <t>García</t>
        </is>
      </c>
      <c r="B572" s="19" t="inlineStr">
        <is>
          <t>RUMANÍA</t>
        </is>
      </c>
      <c r="C572" s="19" t="inlineStr">
        <is>
          <t>SC MARCOSER S.R.L.</t>
        </is>
      </c>
      <c r="D572" s="10" t="inlineStr">
        <is>
          <t>Consolidado/estratégico</t>
        </is>
      </c>
      <c r="E572" s="10" t="inlineStr">
        <is>
          <t>PT0020RO</t>
        </is>
      </c>
      <c r="F572" s="19" t="inlineStr">
        <is>
          <t>AGROPOTASION, 20 L</t>
        </is>
      </c>
      <c r="G572" s="22" t="n">
        <v>20</v>
      </c>
      <c r="H572" s="13" t="n">
        <v>3.074326436706746</v>
      </c>
      <c r="I572" s="13" t="n">
        <v>3.204809488353718</v>
      </c>
      <c r="J572" s="11" t="n">
        <v>0</v>
      </c>
      <c r="K572" s="13" t="n">
        <v>0</v>
      </c>
      <c r="L572" s="11" t="n">
        <v>0</v>
      </c>
      <c r="M572" s="13" t="n">
        <v>0</v>
      </c>
      <c r="N572" s="11" t="n">
        <v>0</v>
      </c>
      <c r="O572" s="13" t="n">
        <v>0</v>
      </c>
      <c r="P572" s="11" t="n">
        <v>0</v>
      </c>
      <c r="Q572" s="13" t="n">
        <v>0</v>
      </c>
      <c r="R572" s="11" t="n">
        <v>0</v>
      </c>
      <c r="S572" s="13" t="n">
        <v>0</v>
      </c>
      <c r="T572" s="11" t="n">
        <v>0</v>
      </c>
      <c r="U572" s="13" t="n">
        <v>0</v>
      </c>
      <c r="V572" s="11" t="n">
        <v>633.1108314836565</v>
      </c>
      <c r="W572" s="13" t="n">
        <v>1962.643577599335</v>
      </c>
      <c r="X572" s="11" t="n">
        <v>0</v>
      </c>
      <c r="Y572" s="13" t="n">
        <v>0</v>
      </c>
      <c r="Z572" s="11" t="n">
        <v>0</v>
      </c>
      <c r="AA572" s="13" t="n">
        <v>0</v>
      </c>
      <c r="AB572" s="11" t="n">
        <v>0</v>
      </c>
      <c r="AC572" s="13" t="n">
        <v>0</v>
      </c>
      <c r="AD572" s="11" t="n">
        <v>600</v>
      </c>
      <c r="AE572" s="13" t="n">
        <v>1844.6</v>
      </c>
      <c r="AF572" s="11" t="n">
        <v>0</v>
      </c>
      <c r="AG572" s="13" t="n">
        <v>0</v>
      </c>
      <c r="AH572" s="25">
        <f>J572+L572+N572+P572+R572+T572+V572+X572+Z572+AB572+AD572+AF572</f>
        <v/>
      </c>
      <c r="AI572" s="26">
        <f>K572+M572+O572+Q572+S572+U572+W572+Y572+AA572+AC572+AE572+AG572</f>
        <v/>
      </c>
      <c r="AJ572" s="11" t="n">
        <v>0</v>
      </c>
      <c r="AK572" s="13" t="n">
        <v>0</v>
      </c>
      <c r="AL572" s="11" t="n">
        <v>0</v>
      </c>
      <c r="AM572" s="13" t="n">
        <v>0</v>
      </c>
      <c r="AN572" s="11" t="n">
        <v>0</v>
      </c>
      <c r="AO572" s="13" t="n">
        <v>0</v>
      </c>
      <c r="AP572" s="11" t="n">
        <v>0</v>
      </c>
      <c r="AQ572" s="13" t="n">
        <v>0</v>
      </c>
      <c r="AR572" s="11" t="n">
        <v>0</v>
      </c>
      <c r="AS572" s="13" t="n">
        <v>0</v>
      </c>
      <c r="AT572" s="11" t="n">
        <v>0</v>
      </c>
      <c r="AU572" s="13" t="n">
        <v>0</v>
      </c>
      <c r="AV572" s="11" t="n">
        <v>700</v>
      </c>
      <c r="AW572" s="13" t="n">
        <v>2261.959261535222</v>
      </c>
      <c r="AX572" s="11" t="n">
        <v>0</v>
      </c>
      <c r="AY572" s="13" t="n">
        <v>0</v>
      </c>
      <c r="AZ572" s="11" t="n">
        <v>0</v>
      </c>
      <c r="BA572" s="13" t="n">
        <v>0</v>
      </c>
      <c r="BB572" s="11" t="n">
        <v>0</v>
      </c>
      <c r="BC572" s="13" t="n">
        <v>0</v>
      </c>
      <c r="BD572" s="11" t="n">
        <v>620</v>
      </c>
      <c r="BE572" s="13" t="n">
        <v>1968.389263091686</v>
      </c>
      <c r="BF572" s="11" t="n">
        <v>0</v>
      </c>
      <c r="BG572" s="13" t="n">
        <v>0</v>
      </c>
      <c r="BH572" s="27">
        <f>AJ572+AL572+AN572+AP572+AR572+AT572+AV572+AX572+AZ572+BB572+BD572+BF572</f>
        <v/>
      </c>
      <c r="BI572" s="28">
        <f>AK572+AM572+AO572+AQ572+AS572+AU572+AW572+AY572+BA572+BC572+BE572+BG572</f>
        <v/>
      </c>
      <c r="BJ572" s="11">
        <f>BH572-AH572</f>
        <v/>
      </c>
      <c r="BK572" s="12">
        <f>IF(AH572&gt;0, BJ572/AH572, 0)</f>
        <v/>
      </c>
      <c r="BL572" s="13">
        <f>BI572-AI572</f>
        <v/>
      </c>
      <c r="BM572" s="12">
        <f>IF(AI572&gt;0, BL572/AI572, 0)</f>
        <v/>
      </c>
    </row>
    <row r="573">
      <c r="A573" s="19" t="inlineStr">
        <is>
          <t>García</t>
        </is>
      </c>
      <c r="B573" s="19" t="inlineStr">
        <is>
          <t>RUMANÍA</t>
        </is>
      </c>
      <c r="C573" s="19" t="inlineStr">
        <is>
          <t>SC MARCOSER S.R.L.</t>
        </is>
      </c>
      <c r="D573" s="10" t="inlineStr">
        <is>
          <t>Consolidado/estratégico</t>
        </is>
      </c>
      <c r="E573" s="10" t="inlineStr">
        <is>
          <t>PT0200RO</t>
        </is>
      </c>
      <c r="F573" s="19" t="inlineStr">
        <is>
          <t>AGROPOTASION, 200 L</t>
        </is>
      </c>
      <c r="G573" s="22" t="n">
        <v>200</v>
      </c>
      <c r="H573" s="13" t="n">
        <v>3.01</v>
      </c>
      <c r="I573" s="13" t="n">
        <v>3.137556395032728</v>
      </c>
      <c r="J573" s="11" t="n">
        <v>0</v>
      </c>
      <c r="K573" s="13" t="n">
        <v>0</v>
      </c>
      <c r="L573" s="11" t="n">
        <v>0</v>
      </c>
      <c r="M573" s="13" t="n">
        <v>0</v>
      </c>
      <c r="N573" s="11" t="n">
        <v>0</v>
      </c>
      <c r="O573" s="13" t="n">
        <v>0</v>
      </c>
      <c r="P573" s="11" t="n">
        <v>0</v>
      </c>
      <c r="Q573" s="13" t="n">
        <v>0</v>
      </c>
      <c r="R573" s="11" t="n">
        <v>0</v>
      </c>
      <c r="S573" s="13" t="n">
        <v>0</v>
      </c>
      <c r="T573" s="11" t="n">
        <v>0</v>
      </c>
      <c r="U573" s="13" t="n">
        <v>0</v>
      </c>
      <c r="V573" s="11" t="n">
        <v>395.6942696772853</v>
      </c>
      <c r="W573" s="13" t="n">
        <v>1191.039751728629</v>
      </c>
      <c r="X573" s="11" t="n">
        <v>0</v>
      </c>
      <c r="Y573" s="13" t="n">
        <v>0</v>
      </c>
      <c r="Z573" s="11" t="n">
        <v>0</v>
      </c>
      <c r="AA573" s="13" t="n">
        <v>0</v>
      </c>
      <c r="AB573" s="11" t="n">
        <v>0</v>
      </c>
      <c r="AC573" s="13" t="n">
        <v>0</v>
      </c>
      <c r="AD573" s="11" t="n">
        <v>0</v>
      </c>
      <c r="AE573" s="13" t="n">
        <v>0</v>
      </c>
      <c r="AF573" s="11" t="n">
        <v>0</v>
      </c>
      <c r="AG573" s="13" t="n">
        <v>0</v>
      </c>
      <c r="AH573" s="25">
        <f>J573+L573+N573+P573+R573+T573+V573+X573+Z573+AB573+AD573+AF573</f>
        <v/>
      </c>
      <c r="AI573" s="26">
        <f>K573+M573+O573+Q573+S573+U573+W573+Y573+AA573+AC573+AE573+AG573</f>
        <v/>
      </c>
      <c r="AJ573" s="11" t="n">
        <v>0</v>
      </c>
      <c r="AK573" s="13" t="n">
        <v>0</v>
      </c>
      <c r="AL573" s="11" t="n">
        <v>0</v>
      </c>
      <c r="AM573" s="13" t="n">
        <v>0</v>
      </c>
      <c r="AN573" s="11" t="n">
        <v>0</v>
      </c>
      <c r="AO573" s="13" t="n">
        <v>0</v>
      </c>
      <c r="AP573" s="11" t="n">
        <v>0</v>
      </c>
      <c r="AQ573" s="13" t="n">
        <v>0</v>
      </c>
      <c r="AR573" s="11" t="n">
        <v>0</v>
      </c>
      <c r="AS573" s="13" t="n">
        <v>0</v>
      </c>
      <c r="AT573" s="11" t="n">
        <v>0</v>
      </c>
      <c r="AU573" s="13" t="n">
        <v>0</v>
      </c>
      <c r="AV573" s="11" t="n">
        <v>400</v>
      </c>
      <c r="AW573" s="13" t="n">
        <v>1255.022558013091</v>
      </c>
      <c r="AX573" s="11" t="n">
        <v>0</v>
      </c>
      <c r="AY573" s="13" t="n">
        <v>0</v>
      </c>
      <c r="AZ573" s="11" t="n">
        <v>0</v>
      </c>
      <c r="BA573" s="13" t="n">
        <v>0</v>
      </c>
      <c r="BB573" s="11" t="n">
        <v>0</v>
      </c>
      <c r="BC573" s="13" t="n">
        <v>0</v>
      </c>
      <c r="BD573" s="11" t="n">
        <v>0</v>
      </c>
      <c r="BE573" s="13" t="n">
        <v>0</v>
      </c>
      <c r="BF573" s="11" t="n">
        <v>0</v>
      </c>
      <c r="BG573" s="13" t="n">
        <v>0</v>
      </c>
      <c r="BH573" s="27">
        <f>AJ573+AL573+AN573+AP573+AR573+AT573+AV573+AX573+AZ573+BB573+BD573+BF573</f>
        <v/>
      </c>
      <c r="BI573" s="28">
        <f>AK573+AM573+AO573+AQ573+AS573+AU573+AW573+AY573+BA573+BC573+BE573+BG573</f>
        <v/>
      </c>
      <c r="BJ573" s="11">
        <f>BH573-AH573</f>
        <v/>
      </c>
      <c r="BK573" s="12">
        <f>IF(AH573&gt;0, BJ573/AH573, 0)</f>
        <v/>
      </c>
      <c r="BL573" s="13">
        <f>BI573-AI573</f>
        <v/>
      </c>
      <c r="BM573" s="12">
        <f>IF(AI573&gt;0, BL573/AI573, 0)</f>
        <v/>
      </c>
    </row>
    <row r="574">
      <c r="A574" s="19" t="inlineStr">
        <is>
          <t>García</t>
        </is>
      </c>
      <c r="B574" s="19" t="inlineStr">
        <is>
          <t>RUMANÍA</t>
        </is>
      </c>
      <c r="C574" s="19" t="inlineStr">
        <is>
          <t>SC MARCOSER S.R.L.</t>
        </is>
      </c>
      <c r="D574" s="10" t="inlineStr">
        <is>
          <t>Consolidado/estratégico</t>
        </is>
      </c>
      <c r="E574" s="10" t="inlineStr">
        <is>
          <t>SPCE0001RO</t>
        </is>
      </c>
      <c r="F574" s="19" t="inlineStr">
        <is>
          <t>SPRINTENE</t>
        </is>
      </c>
      <c r="G574" s="22" t="n">
        <v>1</v>
      </c>
      <c r="H574" s="13" t="n">
        <v>12.05</v>
      </c>
      <c r="I574" s="13" t="n">
        <v>12.56064935552969</v>
      </c>
      <c r="J574" s="11" t="n">
        <v>0</v>
      </c>
      <c r="K574" s="13" t="n">
        <v>0</v>
      </c>
      <c r="L574" s="11" t="n">
        <v>1958.686634902562</v>
      </c>
      <c r="M574" s="13" t="n">
        <v>23602.17395057587</v>
      </c>
      <c r="N574" s="11" t="n">
        <v>0</v>
      </c>
      <c r="O574" s="13" t="n">
        <v>0</v>
      </c>
      <c r="P574" s="11" t="n">
        <v>0</v>
      </c>
      <c r="Q574" s="13" t="n">
        <v>0</v>
      </c>
      <c r="R574" s="11" t="n">
        <v>652.8955449675208</v>
      </c>
      <c r="S574" s="13" t="n">
        <v>7867.391316858625</v>
      </c>
      <c r="T574" s="11" t="n">
        <v>1175.211980941537</v>
      </c>
      <c r="U574" s="13" t="n">
        <v>14161.30437034552</v>
      </c>
      <c r="V574" s="11" t="n">
        <v>0</v>
      </c>
      <c r="W574" s="13" t="n">
        <v>0</v>
      </c>
      <c r="X574" s="11" t="n">
        <v>0</v>
      </c>
      <c r="Y574" s="13" t="n">
        <v>0</v>
      </c>
      <c r="Z574" s="11" t="n">
        <v>0</v>
      </c>
      <c r="AA574" s="13" t="n">
        <v>0</v>
      </c>
      <c r="AB574" s="11" t="n">
        <v>0</v>
      </c>
      <c r="AC574" s="13" t="n">
        <v>0</v>
      </c>
      <c r="AD574" s="11" t="n">
        <v>0</v>
      </c>
      <c r="AE574" s="13" t="n">
        <v>0</v>
      </c>
      <c r="AF574" s="11" t="n">
        <v>0</v>
      </c>
      <c r="AG574" s="13" t="n">
        <v>0</v>
      </c>
      <c r="AH574" s="25">
        <f>J574+L574+N574+P574+R574+T574+V574+X574+Z574+AB574+AD574+AF574</f>
        <v/>
      </c>
      <c r="AI574" s="26">
        <f>K574+M574+O574+Q574+S574+U574+W574+Y574+AA574+AC574+AE574+AG574</f>
        <v/>
      </c>
      <c r="AJ574" s="11" t="n">
        <v>0</v>
      </c>
      <c r="AK574" s="13" t="n">
        <v>0</v>
      </c>
      <c r="AL574" s="11" t="n">
        <v>2159</v>
      </c>
      <c r="AM574" s="13" t="n">
        <v>27118.4419585886</v>
      </c>
      <c r="AN574" s="11" t="n">
        <v>0</v>
      </c>
      <c r="AO574" s="13" t="n">
        <v>0</v>
      </c>
      <c r="AP574" s="11" t="n">
        <v>0</v>
      </c>
      <c r="AQ574" s="13" t="n">
        <v>0</v>
      </c>
      <c r="AR574" s="11" t="n">
        <v>720</v>
      </c>
      <c r="AS574" s="13" t="n">
        <v>9043.667535981376</v>
      </c>
      <c r="AT574" s="11" t="n">
        <v>1296</v>
      </c>
      <c r="AU574" s="13" t="n">
        <v>16278.60156476648</v>
      </c>
      <c r="AV574" s="11" t="n">
        <v>0</v>
      </c>
      <c r="AW574" s="13" t="n">
        <v>0</v>
      </c>
      <c r="AX574" s="11" t="n">
        <v>0</v>
      </c>
      <c r="AY574" s="13" t="n">
        <v>0</v>
      </c>
      <c r="AZ574" s="11" t="n">
        <v>0</v>
      </c>
      <c r="BA574" s="13" t="n">
        <v>0</v>
      </c>
      <c r="BB574" s="11" t="n">
        <v>0</v>
      </c>
      <c r="BC574" s="13" t="n">
        <v>0</v>
      </c>
      <c r="BD574" s="11" t="n">
        <v>0</v>
      </c>
      <c r="BE574" s="13" t="n">
        <v>0</v>
      </c>
      <c r="BF574" s="11" t="n">
        <v>0</v>
      </c>
      <c r="BG574" s="13" t="n">
        <v>0</v>
      </c>
      <c r="BH574" s="27">
        <f>AJ574+AL574+AN574+AP574+AR574+AT574+AV574+AX574+AZ574+BB574+BD574+BF574</f>
        <v/>
      </c>
      <c r="BI574" s="28">
        <f>AK574+AM574+AO574+AQ574+AS574+AU574+AW574+AY574+BA574+BC574+BE574+BG574</f>
        <v/>
      </c>
      <c r="BJ574" s="11">
        <f>BH574-AH574</f>
        <v/>
      </c>
      <c r="BK574" s="12">
        <f>IF(AH574&gt;0, BJ574/AH574, 0)</f>
        <v/>
      </c>
      <c r="BL574" s="13">
        <f>BI574-AI574</f>
        <v/>
      </c>
      <c r="BM574" s="12">
        <f>IF(AI574&gt;0, BL574/AI574, 0)</f>
        <v/>
      </c>
    </row>
    <row r="575">
      <c r="A575" s="19" t="inlineStr">
        <is>
          <t>García</t>
        </is>
      </c>
      <c r="B575" s="19" t="inlineStr">
        <is>
          <t>RUMANÍA</t>
        </is>
      </c>
      <c r="C575" s="19" t="inlineStr">
        <is>
          <t>SC MARCOSER S.R.L.</t>
        </is>
      </c>
      <c r="D575" s="10" t="inlineStr">
        <is>
          <t>Consolidado/estratégico</t>
        </is>
      </c>
      <c r="E575" s="10" t="inlineStr">
        <is>
          <t>SPCE0001RO</t>
        </is>
      </c>
      <c r="F575" s="19" t="inlineStr">
        <is>
          <t>SPRINTENE ABONO CE</t>
        </is>
      </c>
      <c r="G575" s="22" t="n">
        <v>1</v>
      </c>
      <c r="H575" s="13" t="n">
        <v>12.05</v>
      </c>
      <c r="I575" s="13" t="n">
        <v>12.56064935552969</v>
      </c>
      <c r="J575" s="11" t="n">
        <v>0</v>
      </c>
      <c r="K575" s="13" t="n">
        <v>0</v>
      </c>
      <c r="L575" s="11" t="n">
        <v>0</v>
      </c>
      <c r="M575" s="13" t="n">
        <v>0</v>
      </c>
      <c r="N575" s="11" t="n">
        <v>0</v>
      </c>
      <c r="O575" s="13" t="n">
        <v>0</v>
      </c>
      <c r="P575" s="11" t="n">
        <v>0</v>
      </c>
      <c r="Q575" s="13" t="n">
        <v>0</v>
      </c>
      <c r="R575" s="11" t="n">
        <v>0</v>
      </c>
      <c r="S575" s="13" t="n">
        <v>0</v>
      </c>
      <c r="T575" s="11" t="n">
        <v>783.4746539610248</v>
      </c>
      <c r="U575" s="13" t="n">
        <v>9440.86958023035</v>
      </c>
      <c r="V575" s="11" t="n">
        <v>0</v>
      </c>
      <c r="W575" s="13" t="n">
        <v>0</v>
      </c>
      <c r="X575" s="11" t="n">
        <v>0</v>
      </c>
      <c r="Y575" s="13" t="n">
        <v>0</v>
      </c>
      <c r="Z575" s="11" t="n">
        <v>0</v>
      </c>
      <c r="AA575" s="13" t="n">
        <v>0</v>
      </c>
      <c r="AB575" s="11" t="n">
        <v>0</v>
      </c>
      <c r="AC575" s="13" t="n">
        <v>0</v>
      </c>
      <c r="AD575" s="11" t="n">
        <v>0</v>
      </c>
      <c r="AE575" s="13" t="n">
        <v>0</v>
      </c>
      <c r="AF575" s="11" t="n">
        <v>0</v>
      </c>
      <c r="AG575" s="13" t="n">
        <v>0</v>
      </c>
      <c r="AH575" s="25">
        <f>J575+L575+N575+P575+R575+T575+V575+X575+Z575+AB575+AD575+AF575</f>
        <v/>
      </c>
      <c r="AI575" s="26">
        <f>K575+M575+O575+Q575+S575+U575+W575+Y575+AA575+AC575+AE575+AG575</f>
        <v/>
      </c>
      <c r="AJ575" s="11" t="n">
        <v>0</v>
      </c>
      <c r="AK575" s="13" t="n">
        <v>0</v>
      </c>
      <c r="AL575" s="11" t="n">
        <v>0</v>
      </c>
      <c r="AM575" s="13" t="n">
        <v>0</v>
      </c>
      <c r="AN575" s="11" t="n">
        <v>0</v>
      </c>
      <c r="AO575" s="13" t="n">
        <v>0</v>
      </c>
      <c r="AP575" s="11" t="n">
        <v>0</v>
      </c>
      <c r="AQ575" s="13" t="n">
        <v>0</v>
      </c>
      <c r="AR575" s="11" t="n">
        <v>0</v>
      </c>
      <c r="AS575" s="13" t="n">
        <v>0</v>
      </c>
      <c r="AT575" s="11" t="n">
        <v>864</v>
      </c>
      <c r="AU575" s="13" t="n">
        <v>10852.40104317765</v>
      </c>
      <c r="AV575" s="11" t="n">
        <v>0</v>
      </c>
      <c r="AW575" s="13" t="n">
        <v>0</v>
      </c>
      <c r="AX575" s="11" t="n">
        <v>0</v>
      </c>
      <c r="AY575" s="13" t="n">
        <v>0</v>
      </c>
      <c r="AZ575" s="11" t="n">
        <v>0</v>
      </c>
      <c r="BA575" s="13" t="n">
        <v>0</v>
      </c>
      <c r="BB575" s="11" t="n">
        <v>0</v>
      </c>
      <c r="BC575" s="13" t="n">
        <v>0</v>
      </c>
      <c r="BD575" s="11" t="n">
        <v>0</v>
      </c>
      <c r="BE575" s="13" t="n">
        <v>0</v>
      </c>
      <c r="BF575" s="11" t="n">
        <v>0</v>
      </c>
      <c r="BG575" s="13" t="n">
        <v>0</v>
      </c>
      <c r="BH575" s="27">
        <f>AJ575+AL575+AN575+AP575+AR575+AT575+AV575+AX575+AZ575+BB575+BD575+BF575</f>
        <v/>
      </c>
      <c r="BI575" s="28">
        <f>AK575+AM575+AO575+AQ575+AS575+AU575+AW575+AY575+BA575+BC575+BE575+BG575</f>
        <v/>
      </c>
      <c r="BJ575" s="11">
        <f>BH575-AH575</f>
        <v/>
      </c>
      <c r="BK575" s="12">
        <f>IF(AH575&gt;0, BJ575/AH575, 0)</f>
        <v/>
      </c>
      <c r="BL575" s="13">
        <f>BI575-AI575</f>
        <v/>
      </c>
      <c r="BM575" s="12">
        <f>IF(AI575&gt;0, BL575/AI575, 0)</f>
        <v/>
      </c>
    </row>
    <row r="576">
      <c r="A576" s="19" t="inlineStr">
        <is>
          <t>García</t>
        </is>
      </c>
      <c r="B576" s="19" t="inlineStr">
        <is>
          <t>RUMANÍA</t>
        </is>
      </c>
      <c r="C576" s="19" t="inlineStr">
        <is>
          <t>SC MARCOSER S.R.L.</t>
        </is>
      </c>
      <c r="D576" s="10" t="inlineStr">
        <is>
          <t>Consolidado/estratégico</t>
        </is>
      </c>
      <c r="E576" s="10" t="inlineStr">
        <is>
          <t>SPCE0001RO</t>
        </is>
      </c>
      <c r="F576" s="19" t="inlineStr">
        <is>
          <t>SPRINTENE ABONO CE, 1 L</t>
        </is>
      </c>
      <c r="G576" s="22" t="n">
        <v>1</v>
      </c>
      <c r="H576" s="13" t="n">
        <v>12.05</v>
      </c>
      <c r="I576" s="13" t="n">
        <v>12.56064935552969</v>
      </c>
      <c r="J576" s="11" t="n">
        <v>0</v>
      </c>
      <c r="K576" s="13" t="n">
        <v>0</v>
      </c>
      <c r="L576" s="11" t="n">
        <v>0</v>
      </c>
      <c r="M576" s="13" t="n">
        <v>0</v>
      </c>
      <c r="N576" s="11" t="n">
        <v>0</v>
      </c>
      <c r="O576" s="13" t="n">
        <v>0</v>
      </c>
      <c r="P576" s="11" t="n">
        <v>0</v>
      </c>
      <c r="Q576" s="13" t="n">
        <v>0</v>
      </c>
      <c r="R576" s="11" t="n">
        <v>0</v>
      </c>
      <c r="S576" s="13" t="n">
        <v>0</v>
      </c>
      <c r="T576" s="11" t="n">
        <v>0</v>
      </c>
      <c r="U576" s="13" t="n">
        <v>0</v>
      </c>
      <c r="V576" s="11" t="n">
        <v>0</v>
      </c>
      <c r="W576" s="13" t="n">
        <v>0</v>
      </c>
      <c r="X576" s="11" t="n">
        <v>0</v>
      </c>
      <c r="Y576" s="13" t="n">
        <v>0</v>
      </c>
      <c r="Z576" s="11" t="n">
        <v>0</v>
      </c>
      <c r="AA576" s="13" t="n">
        <v>0</v>
      </c>
      <c r="AB576" s="11" t="n">
        <v>792</v>
      </c>
      <c r="AC576" s="13" t="n">
        <v>9543.6</v>
      </c>
      <c r="AD576" s="11" t="n">
        <v>0</v>
      </c>
      <c r="AE576" s="13" t="n">
        <v>0</v>
      </c>
      <c r="AF576" s="11" t="n">
        <v>0</v>
      </c>
      <c r="AG576" s="13" t="n">
        <v>0</v>
      </c>
      <c r="AH576" s="25">
        <f>J576+L576+N576+P576+R576+T576+V576+X576+Z576+AB576+AD576+AF576</f>
        <v/>
      </c>
      <c r="AI576" s="26">
        <f>K576+M576+O576+Q576+S576+U576+W576+Y576+AA576+AC576+AE576+AG576</f>
        <v/>
      </c>
      <c r="AJ576" s="11" t="n">
        <v>0</v>
      </c>
      <c r="AK576" s="13" t="n">
        <v>0</v>
      </c>
      <c r="AL576" s="11" t="n">
        <v>0</v>
      </c>
      <c r="AM576" s="13" t="n">
        <v>0</v>
      </c>
      <c r="AN576" s="11" t="n">
        <v>0</v>
      </c>
      <c r="AO576" s="13" t="n">
        <v>0</v>
      </c>
      <c r="AP576" s="11" t="n">
        <v>0</v>
      </c>
      <c r="AQ576" s="13" t="n">
        <v>0</v>
      </c>
      <c r="AR576" s="11" t="n">
        <v>0</v>
      </c>
      <c r="AS576" s="13" t="n">
        <v>0</v>
      </c>
      <c r="AT576" s="11" t="n">
        <v>0</v>
      </c>
      <c r="AU576" s="13" t="n">
        <v>0</v>
      </c>
      <c r="AV576" s="11" t="n">
        <v>0</v>
      </c>
      <c r="AW576" s="13" t="n">
        <v>0</v>
      </c>
      <c r="AX576" s="11" t="n">
        <v>0</v>
      </c>
      <c r="AY576" s="13" t="n">
        <v>0</v>
      </c>
      <c r="AZ576" s="11" t="n">
        <v>0</v>
      </c>
      <c r="BA576" s="13" t="n">
        <v>0</v>
      </c>
      <c r="BB576" s="11" t="n">
        <v>0</v>
      </c>
      <c r="BC576" s="13" t="n">
        <v>0</v>
      </c>
      <c r="BD576" s="11" t="n">
        <v>1380</v>
      </c>
      <c r="BE576" s="13" t="n">
        <v>17333.69611063098</v>
      </c>
      <c r="BF576" s="11" t="n">
        <v>0</v>
      </c>
      <c r="BG576" s="13" t="n">
        <v>0</v>
      </c>
      <c r="BH576" s="27">
        <f>AJ576+AL576+AN576+AP576+AR576+AT576+AV576+AX576+AZ576+BB576+BD576+BF576</f>
        <v/>
      </c>
      <c r="BI576" s="28">
        <f>AK576+AM576+AO576+AQ576+AS576+AU576+AW576+AY576+BA576+BC576+BE576+BG576</f>
        <v/>
      </c>
      <c r="BJ576" s="11">
        <f>BH576-AH576</f>
        <v/>
      </c>
      <c r="BK576" s="12">
        <f>IF(AH576&gt;0, BJ576/AH576, 0)</f>
        <v/>
      </c>
      <c r="BL576" s="13">
        <f>BI576-AI576</f>
        <v/>
      </c>
      <c r="BM576" s="12">
        <f>IF(AI576&gt;0, BL576/AI576, 0)</f>
        <v/>
      </c>
    </row>
    <row r="577">
      <c r="A577" s="19" t="inlineStr">
        <is>
          <t>García</t>
        </is>
      </c>
      <c r="B577" s="19" t="inlineStr">
        <is>
          <t>RUMANÍA</t>
        </is>
      </c>
      <c r="C577" s="19" t="inlineStr">
        <is>
          <t>SC MARCOSER S.R.L.</t>
        </is>
      </c>
      <c r="D577" s="10" t="inlineStr">
        <is>
          <t>Consolidado/estratégico</t>
        </is>
      </c>
      <c r="E577" s="10" t="inlineStr">
        <is>
          <t>SPCE0020RO</t>
        </is>
      </c>
      <c r="F577" s="19" t="inlineStr">
        <is>
          <t>SPRINTENE</t>
        </is>
      </c>
      <c r="G577" s="22" t="n">
        <v>20</v>
      </c>
      <c r="H577" s="13" t="n">
        <v>10.61</v>
      </c>
      <c r="I577" s="13" t="n">
        <v>11.05962569810539</v>
      </c>
      <c r="J577" s="11" t="n">
        <v>0</v>
      </c>
      <c r="K577" s="13" t="n">
        <v>0</v>
      </c>
      <c r="L577" s="11" t="n">
        <v>633.1108314836565</v>
      </c>
      <c r="M577" s="13" t="n">
        <v>6717.305922041594</v>
      </c>
      <c r="N577" s="11" t="n">
        <v>0</v>
      </c>
      <c r="O577" s="13" t="n">
        <v>0</v>
      </c>
      <c r="P577" s="11" t="n">
        <v>0</v>
      </c>
      <c r="Q577" s="13" t="n">
        <v>0</v>
      </c>
      <c r="R577" s="11" t="n">
        <v>0</v>
      </c>
      <c r="S577" s="13" t="n">
        <v>0</v>
      </c>
      <c r="T577" s="11" t="n">
        <v>0</v>
      </c>
      <c r="U577" s="13" t="n">
        <v>0</v>
      </c>
      <c r="V577" s="11" t="n">
        <v>0</v>
      </c>
      <c r="W577" s="13" t="n">
        <v>0</v>
      </c>
      <c r="X577" s="11" t="n">
        <v>0</v>
      </c>
      <c r="Y577" s="13" t="n">
        <v>0</v>
      </c>
      <c r="Z577" s="11" t="n">
        <v>0</v>
      </c>
      <c r="AA577" s="13" t="n">
        <v>0</v>
      </c>
      <c r="AB577" s="11" t="n">
        <v>0</v>
      </c>
      <c r="AC577" s="13" t="n">
        <v>0</v>
      </c>
      <c r="AD577" s="11" t="n">
        <v>0</v>
      </c>
      <c r="AE577" s="13" t="n">
        <v>0</v>
      </c>
      <c r="AF577" s="11" t="n">
        <v>0</v>
      </c>
      <c r="AG577" s="13" t="n">
        <v>0</v>
      </c>
      <c r="AH577" s="25">
        <f>J577+L577+N577+P577+R577+T577+V577+X577+Z577+AB577+AD577+AF577</f>
        <v/>
      </c>
      <c r="AI577" s="26">
        <f>K577+M577+O577+Q577+S577+U577+W577+Y577+AA577+AC577+AE577+AG577</f>
        <v/>
      </c>
      <c r="AJ577" s="11" t="n">
        <v>0</v>
      </c>
      <c r="AK577" s="13" t="n">
        <v>0</v>
      </c>
      <c r="AL577" s="11" t="n">
        <v>700</v>
      </c>
      <c r="AM577" s="13" t="n">
        <v>7741.737988673775</v>
      </c>
      <c r="AN577" s="11" t="n">
        <v>0</v>
      </c>
      <c r="AO577" s="13" t="n">
        <v>0</v>
      </c>
      <c r="AP577" s="11" t="n">
        <v>0</v>
      </c>
      <c r="AQ577" s="13" t="n">
        <v>0</v>
      </c>
      <c r="AR577" s="11" t="n">
        <v>0</v>
      </c>
      <c r="AS577" s="13" t="n">
        <v>0</v>
      </c>
      <c r="AT577" s="11" t="n">
        <v>0</v>
      </c>
      <c r="AU577" s="13" t="n">
        <v>0</v>
      </c>
      <c r="AV577" s="11" t="n">
        <v>0</v>
      </c>
      <c r="AW577" s="13" t="n">
        <v>0</v>
      </c>
      <c r="AX577" s="11" t="n">
        <v>0</v>
      </c>
      <c r="AY577" s="13" t="n">
        <v>0</v>
      </c>
      <c r="AZ577" s="11" t="n">
        <v>0</v>
      </c>
      <c r="BA577" s="13" t="n">
        <v>0</v>
      </c>
      <c r="BB577" s="11" t="n">
        <v>0</v>
      </c>
      <c r="BC577" s="13" t="n">
        <v>0</v>
      </c>
      <c r="BD577" s="11" t="n">
        <v>0</v>
      </c>
      <c r="BE577" s="13" t="n">
        <v>0</v>
      </c>
      <c r="BF577" s="11" t="n">
        <v>0</v>
      </c>
      <c r="BG577" s="13" t="n">
        <v>0</v>
      </c>
      <c r="BH577" s="27">
        <f>AJ577+AL577+AN577+AP577+AR577+AT577+AV577+AX577+AZ577+BB577+BD577+BF577</f>
        <v/>
      </c>
      <c r="BI577" s="28">
        <f>AK577+AM577+AO577+AQ577+AS577+AU577+AW577+AY577+BA577+BC577+BE577+BG577</f>
        <v/>
      </c>
      <c r="BJ577" s="11">
        <f>BH577-AH577</f>
        <v/>
      </c>
      <c r="BK577" s="12">
        <f>IF(AH577&gt;0, BJ577/AH577, 0)</f>
        <v/>
      </c>
      <c r="BL577" s="13">
        <f>BI577-AI577</f>
        <v/>
      </c>
      <c r="BM577" s="12">
        <f>IF(AI577&gt;0, BL577/AI577, 0)</f>
        <v/>
      </c>
    </row>
    <row r="578">
      <c r="A578" s="19" t="inlineStr">
        <is>
          <t>García</t>
        </is>
      </c>
      <c r="B578" s="19" t="inlineStr">
        <is>
          <t>RUMANÍA</t>
        </is>
      </c>
      <c r="C578" s="19" t="inlineStr">
        <is>
          <t>SC MARCOSER S.R.L.</t>
        </is>
      </c>
      <c r="D578" s="10" t="inlineStr">
        <is>
          <t>Consolidado/estratégico</t>
        </is>
      </c>
      <c r="E578" s="10" t="inlineStr">
        <is>
          <t>SPCE0020RO</t>
        </is>
      </c>
      <c r="F578" s="19" t="inlineStr">
        <is>
          <t>SPRINTENE ABONO CE</t>
        </is>
      </c>
      <c r="G578" s="22" t="n">
        <v>20</v>
      </c>
      <c r="H578" s="13" t="n">
        <v>10.61</v>
      </c>
      <c r="I578" s="13" t="n">
        <v>11.05962569810539</v>
      </c>
      <c r="J578" s="11" t="n">
        <v>0</v>
      </c>
      <c r="K578" s="13" t="n">
        <v>0</v>
      </c>
      <c r="L578" s="11" t="n">
        <v>0</v>
      </c>
      <c r="M578" s="13" t="n">
        <v>0</v>
      </c>
      <c r="N578" s="11" t="n">
        <v>0</v>
      </c>
      <c r="O578" s="13" t="n">
        <v>0</v>
      </c>
      <c r="P578" s="11" t="n">
        <v>0</v>
      </c>
      <c r="Q578" s="13" t="n">
        <v>0</v>
      </c>
      <c r="R578" s="11" t="n">
        <v>0</v>
      </c>
      <c r="S578" s="13" t="n">
        <v>0</v>
      </c>
      <c r="T578" s="11" t="n">
        <v>633.1108314836565</v>
      </c>
      <c r="U578" s="13" t="n">
        <v>6717.305922041594</v>
      </c>
      <c r="V578" s="11" t="n">
        <v>0</v>
      </c>
      <c r="W578" s="13" t="n">
        <v>0</v>
      </c>
      <c r="X578" s="11" t="n">
        <v>0</v>
      </c>
      <c r="Y578" s="13" t="n">
        <v>0</v>
      </c>
      <c r="Z578" s="11" t="n">
        <v>0</v>
      </c>
      <c r="AA578" s="13" t="n">
        <v>0</v>
      </c>
      <c r="AB578" s="11" t="n">
        <v>0</v>
      </c>
      <c r="AC578" s="13" t="n">
        <v>0</v>
      </c>
      <c r="AD578" s="11" t="n">
        <v>0</v>
      </c>
      <c r="AE578" s="13" t="n">
        <v>0</v>
      </c>
      <c r="AF578" s="11" t="n">
        <v>0</v>
      </c>
      <c r="AG578" s="13" t="n">
        <v>0</v>
      </c>
      <c r="AH578" s="25">
        <f>J578+L578+N578+P578+R578+T578+V578+X578+Z578+AB578+AD578+AF578</f>
        <v/>
      </c>
      <c r="AI578" s="26">
        <f>K578+M578+O578+Q578+S578+U578+W578+Y578+AA578+AC578+AE578+AG578</f>
        <v/>
      </c>
      <c r="AJ578" s="11" t="n">
        <v>0</v>
      </c>
      <c r="AK578" s="13" t="n">
        <v>0</v>
      </c>
      <c r="AL578" s="11" t="n">
        <v>0</v>
      </c>
      <c r="AM578" s="13" t="n">
        <v>0</v>
      </c>
      <c r="AN578" s="11" t="n">
        <v>0</v>
      </c>
      <c r="AO578" s="13" t="n">
        <v>0</v>
      </c>
      <c r="AP578" s="11" t="n">
        <v>0</v>
      </c>
      <c r="AQ578" s="13" t="n">
        <v>0</v>
      </c>
      <c r="AR578" s="11" t="n">
        <v>0</v>
      </c>
      <c r="AS578" s="13" t="n">
        <v>0</v>
      </c>
      <c r="AT578" s="11" t="n">
        <v>700</v>
      </c>
      <c r="AU578" s="13" t="n">
        <v>7741.737988673775</v>
      </c>
      <c r="AV578" s="11" t="n">
        <v>0</v>
      </c>
      <c r="AW578" s="13" t="n">
        <v>0</v>
      </c>
      <c r="AX578" s="11" t="n">
        <v>0</v>
      </c>
      <c r="AY578" s="13" t="n">
        <v>0</v>
      </c>
      <c r="AZ578" s="11" t="n">
        <v>0</v>
      </c>
      <c r="BA578" s="13" t="n">
        <v>0</v>
      </c>
      <c r="BB578" s="11" t="n">
        <v>0</v>
      </c>
      <c r="BC578" s="13" t="n">
        <v>0</v>
      </c>
      <c r="BD578" s="11" t="n">
        <v>0</v>
      </c>
      <c r="BE578" s="13" t="n">
        <v>0</v>
      </c>
      <c r="BF578" s="11" t="n">
        <v>0</v>
      </c>
      <c r="BG578" s="13" t="n">
        <v>0</v>
      </c>
      <c r="BH578" s="27">
        <f>AJ578+AL578+AN578+AP578+AR578+AT578+AV578+AX578+AZ578+BB578+BD578+BF578</f>
        <v/>
      </c>
      <c r="BI578" s="28">
        <f>AK578+AM578+AO578+AQ578+AS578+AU578+AW578+AY578+BA578+BC578+BE578+BG578</f>
        <v/>
      </c>
      <c r="BJ578" s="11">
        <f>BH578-AH578</f>
        <v/>
      </c>
      <c r="BK578" s="12">
        <f>IF(AH578&gt;0, BJ578/AH578, 0)</f>
        <v/>
      </c>
      <c r="BL578" s="13">
        <f>BI578-AI578</f>
        <v/>
      </c>
      <c r="BM578" s="12">
        <f>IF(AI578&gt;0, BL578/AI578, 0)</f>
        <v/>
      </c>
    </row>
    <row r="579">
      <c r="A579" s="19" t="inlineStr">
        <is>
          <t>García</t>
        </is>
      </c>
      <c r="B579" s="19" t="inlineStr">
        <is>
          <t>RUMANÍA</t>
        </is>
      </c>
      <c r="C579" s="19" t="inlineStr">
        <is>
          <t>SC MARCOSER S.R.L.</t>
        </is>
      </c>
      <c r="D579" s="10" t="inlineStr">
        <is>
          <t>Consolidado/estratégico</t>
        </is>
      </c>
      <c r="E579" s="10" t="inlineStr">
        <is>
          <t>SPCE0020RO</t>
        </is>
      </c>
      <c r="F579" s="19" t="inlineStr">
        <is>
          <t>SPRINTENE ABONO CE, 20 L</t>
        </is>
      </c>
      <c r="G579" s="22" t="n">
        <v>20</v>
      </c>
      <c r="H579" s="13" t="n">
        <v>10.61</v>
      </c>
      <c r="I579" s="13" t="n">
        <v>11.0596256981054</v>
      </c>
      <c r="J579" s="11" t="n">
        <v>0</v>
      </c>
      <c r="K579" s="13" t="n">
        <v>0</v>
      </c>
      <c r="L579" s="11" t="n">
        <v>0</v>
      </c>
      <c r="M579" s="13" t="n">
        <v>0</v>
      </c>
      <c r="N579" s="11" t="n">
        <v>0</v>
      </c>
      <c r="O579" s="13" t="n">
        <v>0</v>
      </c>
      <c r="P579" s="11" t="n">
        <v>0</v>
      </c>
      <c r="Q579" s="13" t="n">
        <v>0</v>
      </c>
      <c r="R579" s="11" t="n">
        <v>0</v>
      </c>
      <c r="S579" s="13" t="n">
        <v>0</v>
      </c>
      <c r="T579" s="11" t="n">
        <v>0</v>
      </c>
      <c r="U579" s="13" t="n">
        <v>0</v>
      </c>
      <c r="V579" s="11" t="n">
        <v>0</v>
      </c>
      <c r="W579" s="13" t="n">
        <v>0</v>
      </c>
      <c r="X579" s="11" t="n">
        <v>0</v>
      </c>
      <c r="Y579" s="13" t="n">
        <v>0</v>
      </c>
      <c r="Z579" s="11" t="n">
        <v>0</v>
      </c>
      <c r="AA579" s="13" t="n">
        <v>0</v>
      </c>
      <c r="AB579" s="11" t="n">
        <v>640</v>
      </c>
      <c r="AC579" s="13" t="n">
        <v>6790.4</v>
      </c>
      <c r="AD579" s="11" t="n">
        <v>0</v>
      </c>
      <c r="AE579" s="13" t="n">
        <v>0</v>
      </c>
      <c r="AF579" s="11" t="n">
        <v>0</v>
      </c>
      <c r="AG579" s="13" t="n">
        <v>0</v>
      </c>
      <c r="AH579" s="25">
        <f>J579+L579+N579+P579+R579+T579+V579+X579+Z579+AB579+AD579+AF579</f>
        <v/>
      </c>
      <c r="AI579" s="26">
        <f>K579+M579+O579+Q579+S579+U579+W579+Y579+AA579+AC579+AE579+AG579</f>
        <v/>
      </c>
      <c r="AJ579" s="11" t="n">
        <v>0</v>
      </c>
      <c r="AK579" s="13" t="n">
        <v>0</v>
      </c>
      <c r="AL579" s="11" t="n">
        <v>0</v>
      </c>
      <c r="AM579" s="13" t="n">
        <v>0</v>
      </c>
      <c r="AN579" s="11" t="n">
        <v>0</v>
      </c>
      <c r="AO579" s="13" t="n">
        <v>0</v>
      </c>
      <c r="AP579" s="11" t="n">
        <v>0</v>
      </c>
      <c r="AQ579" s="13" t="n">
        <v>0</v>
      </c>
      <c r="AR579" s="11" t="n">
        <v>0</v>
      </c>
      <c r="AS579" s="13" t="n">
        <v>0</v>
      </c>
      <c r="AT579" s="11" t="n">
        <v>0</v>
      </c>
      <c r="AU579" s="13" t="n">
        <v>0</v>
      </c>
      <c r="AV579" s="11" t="n">
        <v>0</v>
      </c>
      <c r="AW579" s="13" t="n">
        <v>0</v>
      </c>
      <c r="AX579" s="11" t="n">
        <v>0</v>
      </c>
      <c r="AY579" s="13" t="n">
        <v>0</v>
      </c>
      <c r="AZ579" s="11" t="n">
        <v>0</v>
      </c>
      <c r="BA579" s="13" t="n">
        <v>0</v>
      </c>
      <c r="BB579" s="11" t="n">
        <v>0</v>
      </c>
      <c r="BC579" s="13" t="n">
        <v>0</v>
      </c>
      <c r="BD579" s="11" t="n">
        <v>320</v>
      </c>
      <c r="BE579" s="13" t="n">
        <v>3539.080223393727</v>
      </c>
      <c r="BF579" s="11" t="n">
        <v>0</v>
      </c>
      <c r="BG579" s="13" t="n">
        <v>0</v>
      </c>
      <c r="BH579" s="27">
        <f>AJ579+AL579+AN579+AP579+AR579+AT579+AV579+AX579+AZ579+BB579+BD579+BF579</f>
        <v/>
      </c>
      <c r="BI579" s="28">
        <f>AK579+AM579+AO579+AQ579+AS579+AU579+AW579+AY579+BA579+BC579+BE579+BG579</f>
        <v/>
      </c>
      <c r="BJ579" s="11">
        <f>BH579-AH579</f>
        <v/>
      </c>
      <c r="BK579" s="12">
        <f>IF(AH579&gt;0, BJ579/AH579, 0)</f>
        <v/>
      </c>
      <c r="BL579" s="13">
        <f>BI579-AI579</f>
        <v/>
      </c>
      <c r="BM579" s="12">
        <f>IF(AI579&gt;0, BL579/AI579, 0)</f>
        <v/>
      </c>
    </row>
    <row r="580">
      <c r="A580" s="19" t="inlineStr">
        <is>
          <t>García</t>
        </is>
      </c>
      <c r="B580" s="19" t="inlineStr">
        <is>
          <t>RUMANÍA</t>
        </is>
      </c>
      <c r="C580" s="19" t="inlineStr">
        <is>
          <t>SC MARCOSER S.R.L.</t>
        </is>
      </c>
      <c r="D580" s="10" t="inlineStr">
        <is>
          <t>Consolidado/estratégico</t>
        </is>
      </c>
      <c r="E580" s="10" t="inlineStr">
        <is>
          <t>SPCE0200RO</t>
        </is>
      </c>
      <c r="F580" s="19" t="inlineStr">
        <is>
          <t>SPRINTENE ABONO CE, 200 L</t>
        </is>
      </c>
      <c r="G580" s="22" t="n">
        <v>200</v>
      </c>
      <c r="H580" s="13" t="n">
        <v>9.811500000000002</v>
      </c>
      <c r="I580" s="13" t="n">
        <v>10.22728723251283</v>
      </c>
      <c r="J580" s="11" t="n">
        <v>0</v>
      </c>
      <c r="K580" s="13" t="n">
        <v>0</v>
      </c>
      <c r="L580" s="11" t="n">
        <v>0</v>
      </c>
      <c r="M580" s="13" t="n">
        <v>0</v>
      </c>
      <c r="N580" s="11" t="n">
        <v>0</v>
      </c>
      <c r="O580" s="13" t="n">
        <v>0</v>
      </c>
      <c r="P580" s="11" t="n">
        <v>0</v>
      </c>
      <c r="Q580" s="13" t="n">
        <v>0</v>
      </c>
      <c r="R580" s="11" t="n">
        <v>0</v>
      </c>
      <c r="S580" s="13" t="n">
        <v>0</v>
      </c>
      <c r="T580" s="11" t="n">
        <v>0</v>
      </c>
      <c r="U580" s="13" t="n">
        <v>0</v>
      </c>
      <c r="V580" s="11" t="n">
        <v>0</v>
      </c>
      <c r="W580" s="13" t="n">
        <v>0</v>
      </c>
      <c r="X580" s="11" t="n">
        <v>0</v>
      </c>
      <c r="Y580" s="13" t="n">
        <v>0</v>
      </c>
      <c r="Z580" s="11" t="n">
        <v>0</v>
      </c>
      <c r="AA580" s="13" t="n">
        <v>0</v>
      </c>
      <c r="AB580" s="11" t="n">
        <v>0</v>
      </c>
      <c r="AC580" s="13" t="n">
        <v>0</v>
      </c>
      <c r="AD580" s="11" t="n">
        <v>0</v>
      </c>
      <c r="AE580" s="13" t="n">
        <v>0</v>
      </c>
      <c r="AF580" s="11" t="n">
        <v>0</v>
      </c>
      <c r="AG580" s="13" t="n">
        <v>0</v>
      </c>
      <c r="AH580" s="25">
        <f>J580+L580+N580+P580+R580+T580+V580+X580+Z580+AB580+AD580+AF580</f>
        <v/>
      </c>
      <c r="AI580" s="26">
        <f>K580+M580+O580+Q580+S580+U580+W580+Y580+AA580+AC580+AE580+AG580</f>
        <v/>
      </c>
      <c r="AJ580" s="11" t="n">
        <v>0</v>
      </c>
      <c r="AK580" s="13" t="n">
        <v>0</v>
      </c>
      <c r="AL580" s="11" t="n">
        <v>0</v>
      </c>
      <c r="AM580" s="13" t="n">
        <v>0</v>
      </c>
      <c r="AN580" s="11" t="n">
        <v>0</v>
      </c>
      <c r="AO580" s="13" t="n">
        <v>0</v>
      </c>
      <c r="AP580" s="11" t="n">
        <v>0</v>
      </c>
      <c r="AQ580" s="13" t="n">
        <v>0</v>
      </c>
      <c r="AR580" s="11" t="n">
        <v>0</v>
      </c>
      <c r="AS580" s="13" t="n">
        <v>0</v>
      </c>
      <c r="AT580" s="11" t="n">
        <v>0</v>
      </c>
      <c r="AU580" s="13" t="n">
        <v>0</v>
      </c>
      <c r="AV580" s="11" t="n">
        <v>0</v>
      </c>
      <c r="AW580" s="13" t="n">
        <v>0</v>
      </c>
      <c r="AX580" s="11" t="n">
        <v>0</v>
      </c>
      <c r="AY580" s="13" t="n">
        <v>0</v>
      </c>
      <c r="AZ580" s="11" t="n">
        <v>0</v>
      </c>
      <c r="BA580" s="13" t="n">
        <v>0</v>
      </c>
      <c r="BB580" s="11" t="n">
        <v>0</v>
      </c>
      <c r="BC580" s="13" t="n">
        <v>0</v>
      </c>
      <c r="BD580" s="11" t="n">
        <v>400</v>
      </c>
      <c r="BE580" s="13" t="n">
        <v>4090.914893005131</v>
      </c>
      <c r="BF580" s="11" t="n">
        <v>0</v>
      </c>
      <c r="BG580" s="13" t="n">
        <v>0</v>
      </c>
      <c r="BH580" s="27">
        <f>AJ580+AL580+AN580+AP580+AR580+AT580+AV580+AX580+AZ580+BB580+BD580+BF580</f>
        <v/>
      </c>
      <c r="BI580" s="28">
        <f>AK580+AM580+AO580+AQ580+AS580+AU580+AW580+AY580+BA580+BC580+BE580+BG580</f>
        <v/>
      </c>
      <c r="BJ580" s="11">
        <f>BH580-AH580</f>
        <v/>
      </c>
      <c r="BK580" s="12">
        <f>IF(AH580&gt;0, BJ580/AH580, 0)</f>
        <v/>
      </c>
      <c r="BL580" s="13">
        <f>BI580-AI580</f>
        <v/>
      </c>
      <c r="BM580" s="12">
        <f>IF(AI580&gt;0, BL580/AI580, 0)</f>
        <v/>
      </c>
    </row>
    <row r="581">
      <c r="A581" s="19" t="inlineStr">
        <is>
          <t>García</t>
        </is>
      </c>
      <c r="B581" s="19" t="inlineStr">
        <is>
          <t>RUMANÍA</t>
        </is>
      </c>
      <c r="C581" s="19" t="inlineStr">
        <is>
          <t>SC MARCOSER S.R.L.</t>
        </is>
      </c>
      <c r="D581" s="10" t="inlineStr">
        <is>
          <t>Consolidado/estratégico</t>
        </is>
      </c>
      <c r="E581" s="10" t="inlineStr">
        <is>
          <t>SPCE1000RO</t>
        </is>
      </c>
      <c r="F581" s="19" t="inlineStr">
        <is>
          <t>SPRINTENE ABONO CE, 1000 L</t>
        </is>
      </c>
      <c r="G581" s="22" t="n">
        <v>1000</v>
      </c>
      <c r="H581" s="13" t="n">
        <v>10.34</v>
      </c>
      <c r="I581" s="13" t="n">
        <v>10.77818376233834</v>
      </c>
      <c r="J581" s="11" t="n">
        <v>0</v>
      </c>
      <c r="K581" s="13" t="n">
        <v>0</v>
      </c>
      <c r="L581" s="11" t="n">
        <v>0</v>
      </c>
      <c r="M581" s="13" t="n">
        <v>0</v>
      </c>
      <c r="N581" s="11" t="n">
        <v>0</v>
      </c>
      <c r="O581" s="13" t="n">
        <v>0</v>
      </c>
      <c r="P581" s="11" t="n">
        <v>0</v>
      </c>
      <c r="Q581" s="13" t="n">
        <v>0</v>
      </c>
      <c r="R581" s="11" t="n">
        <v>0</v>
      </c>
      <c r="S581" s="13" t="n">
        <v>0</v>
      </c>
      <c r="T581" s="11" t="n">
        <v>0</v>
      </c>
      <c r="U581" s="13" t="n">
        <v>0</v>
      </c>
      <c r="V581" s="11" t="n">
        <v>989.2356741932132</v>
      </c>
      <c r="W581" s="13" t="n">
        <v>10228.69687115782</v>
      </c>
      <c r="X581" s="11" t="n">
        <v>0</v>
      </c>
      <c r="Y581" s="13" t="n">
        <v>0</v>
      </c>
      <c r="Z581" s="11" t="n">
        <v>0</v>
      </c>
      <c r="AA581" s="13" t="n">
        <v>0</v>
      </c>
      <c r="AB581" s="11" t="n">
        <v>0</v>
      </c>
      <c r="AC581" s="13" t="n">
        <v>0</v>
      </c>
      <c r="AD581" s="11" t="n">
        <v>0</v>
      </c>
      <c r="AE581" s="13" t="n">
        <v>0</v>
      </c>
      <c r="AF581" s="11" t="n">
        <v>0</v>
      </c>
      <c r="AG581" s="13" t="n">
        <v>0</v>
      </c>
      <c r="AH581" s="25">
        <f>J581+L581+N581+P581+R581+T581+V581+X581+Z581+AB581+AD581+AF581</f>
        <v/>
      </c>
      <c r="AI581" s="26">
        <f>K581+M581+O581+Q581+S581+U581+W581+Y581+AA581+AC581+AE581+AG581</f>
        <v/>
      </c>
      <c r="AJ581" s="11" t="n">
        <v>0</v>
      </c>
      <c r="AK581" s="13" t="n">
        <v>0</v>
      </c>
      <c r="AL581" s="11" t="n">
        <v>0</v>
      </c>
      <c r="AM581" s="13" t="n">
        <v>0</v>
      </c>
      <c r="AN581" s="11" t="n">
        <v>0</v>
      </c>
      <c r="AO581" s="13" t="n">
        <v>0</v>
      </c>
      <c r="AP581" s="11" t="n">
        <v>0</v>
      </c>
      <c r="AQ581" s="13" t="n">
        <v>0</v>
      </c>
      <c r="AR581" s="11" t="n">
        <v>0</v>
      </c>
      <c r="AS581" s="13" t="n">
        <v>0</v>
      </c>
      <c r="AT581" s="11" t="n">
        <v>0</v>
      </c>
      <c r="AU581" s="13" t="n">
        <v>0</v>
      </c>
      <c r="AV581" s="11" t="n">
        <v>1000</v>
      </c>
      <c r="AW581" s="13" t="n">
        <v>10778.18376233834</v>
      </c>
      <c r="AX581" s="11" t="n">
        <v>0</v>
      </c>
      <c r="AY581" s="13" t="n">
        <v>0</v>
      </c>
      <c r="AZ581" s="11" t="n">
        <v>0</v>
      </c>
      <c r="BA581" s="13" t="n">
        <v>0</v>
      </c>
      <c r="BB581" s="11" t="n">
        <v>0</v>
      </c>
      <c r="BC581" s="13" t="n">
        <v>0</v>
      </c>
      <c r="BD581" s="11" t="n">
        <v>0</v>
      </c>
      <c r="BE581" s="13" t="n">
        <v>0</v>
      </c>
      <c r="BF581" s="11" t="n">
        <v>0</v>
      </c>
      <c r="BG581" s="13" t="n">
        <v>0</v>
      </c>
      <c r="BH581" s="27">
        <f>AJ581+AL581+AN581+AP581+AR581+AT581+AV581+AX581+AZ581+BB581+BD581+BF581</f>
        <v/>
      </c>
      <c r="BI581" s="28">
        <f>AK581+AM581+AO581+AQ581+AS581+AU581+AW581+AY581+BA581+BC581+BE581+BG581</f>
        <v/>
      </c>
      <c r="BJ581" s="11">
        <f>BH581-AH581</f>
        <v/>
      </c>
      <c r="BK581" s="12">
        <f>IF(AH581&gt;0, BJ581/AH581, 0)</f>
        <v/>
      </c>
      <c r="BL581" s="13">
        <f>BI581-AI581</f>
        <v/>
      </c>
      <c r="BM581" s="12">
        <f>IF(AI581&gt;0, BL581/AI581, 0)</f>
        <v/>
      </c>
    </row>
    <row r="582">
      <c r="A582" s="19" t="inlineStr">
        <is>
          <t>García</t>
        </is>
      </c>
      <c r="B582" s="19" t="inlineStr">
        <is>
          <t>RUMANÍA</t>
        </is>
      </c>
      <c r="C582" s="19" t="inlineStr">
        <is>
          <t>SC MARCOSER S.R.L.</t>
        </is>
      </c>
      <c r="D582" s="10" t="inlineStr">
        <is>
          <t>Consolidado/estratégico</t>
        </is>
      </c>
      <c r="E582" s="10" t="inlineStr">
        <is>
          <t>SS0001RO</t>
        </is>
      </c>
      <c r="F582" s="19" t="inlineStr">
        <is>
          <t>SAL-WAX Ca</t>
        </is>
      </c>
      <c r="G582" s="22" t="n">
        <v>1</v>
      </c>
      <c r="H582" s="13" t="n">
        <v>4.62</v>
      </c>
      <c r="I582" s="13" t="n">
        <v>4.81578423423628</v>
      </c>
      <c r="J582" s="11" t="n">
        <v>2611.582179870083</v>
      </c>
      <c r="K582" s="13" t="n">
        <v>12065.50967099978</v>
      </c>
      <c r="L582" s="11" t="n">
        <v>0</v>
      </c>
      <c r="M582" s="13" t="n">
        <v>0</v>
      </c>
      <c r="N582" s="11" t="n">
        <v>870.5273932900276</v>
      </c>
      <c r="O582" s="13" t="n">
        <v>4021.836556999928</v>
      </c>
      <c r="P582" s="11" t="n">
        <v>0</v>
      </c>
      <c r="Q582" s="13" t="n">
        <v>0</v>
      </c>
      <c r="R582" s="11" t="n">
        <v>0</v>
      </c>
      <c r="S582" s="13" t="n">
        <v>0</v>
      </c>
      <c r="T582" s="11" t="n">
        <v>0</v>
      </c>
      <c r="U582" s="13" t="n">
        <v>0</v>
      </c>
      <c r="V582" s="11" t="n">
        <v>0</v>
      </c>
      <c r="W582" s="13" t="n">
        <v>0</v>
      </c>
      <c r="X582" s="11" t="n">
        <v>0</v>
      </c>
      <c r="Y582" s="13" t="n">
        <v>0</v>
      </c>
      <c r="Z582" s="11" t="n">
        <v>0</v>
      </c>
      <c r="AA582" s="13" t="n">
        <v>0</v>
      </c>
      <c r="AB582" s="11" t="n">
        <v>0</v>
      </c>
      <c r="AC582" s="13" t="n">
        <v>0</v>
      </c>
      <c r="AD582" s="11" t="n">
        <v>0</v>
      </c>
      <c r="AE582" s="13" t="n">
        <v>0</v>
      </c>
      <c r="AF582" s="11" t="n">
        <v>0</v>
      </c>
      <c r="AG582" s="13" t="n">
        <v>0</v>
      </c>
      <c r="AH582" s="25">
        <f>J582+L582+N582+P582+R582+T582+V582+X582+Z582+AB582+AD582+AF582</f>
        <v/>
      </c>
      <c r="AI582" s="26">
        <f>K582+M582+O582+Q582+S582+U582+W582+Y582+AA582+AC582+AE582+AG582</f>
        <v/>
      </c>
      <c r="AJ582" s="11" t="n">
        <v>2879</v>
      </c>
      <c r="AK582" s="13" t="n">
        <v>13864.64281036625</v>
      </c>
      <c r="AL582" s="11" t="n">
        <v>0</v>
      </c>
      <c r="AM582" s="13" t="n">
        <v>0</v>
      </c>
      <c r="AN582" s="11" t="n">
        <v>960</v>
      </c>
      <c r="AO582" s="13" t="n">
        <v>4623.152864866829</v>
      </c>
      <c r="AP582" s="11" t="n">
        <v>0</v>
      </c>
      <c r="AQ582" s="13" t="n">
        <v>0</v>
      </c>
      <c r="AR582" s="11" t="n">
        <v>0</v>
      </c>
      <c r="AS582" s="13" t="n">
        <v>0</v>
      </c>
      <c r="AT582" s="11" t="n">
        <v>0</v>
      </c>
      <c r="AU582" s="13" t="n">
        <v>0</v>
      </c>
      <c r="AV582" s="11" t="n">
        <v>0</v>
      </c>
      <c r="AW582" s="13" t="n">
        <v>0</v>
      </c>
      <c r="AX582" s="11" t="n">
        <v>0</v>
      </c>
      <c r="AY582" s="13" t="n">
        <v>0</v>
      </c>
      <c r="AZ582" s="11" t="n">
        <v>0</v>
      </c>
      <c r="BA582" s="13" t="n">
        <v>0</v>
      </c>
      <c r="BB582" s="11" t="n">
        <v>0</v>
      </c>
      <c r="BC582" s="13" t="n">
        <v>0</v>
      </c>
      <c r="BD582" s="11" t="n">
        <v>0</v>
      </c>
      <c r="BE582" s="13" t="n">
        <v>0</v>
      </c>
      <c r="BF582" s="11" t="n">
        <v>0</v>
      </c>
      <c r="BG582" s="13" t="n">
        <v>0</v>
      </c>
      <c r="BH582" s="27">
        <f>AJ582+AL582+AN582+AP582+AR582+AT582+AV582+AX582+AZ582+BB582+BD582+BF582</f>
        <v/>
      </c>
      <c r="BI582" s="28">
        <f>AK582+AM582+AO582+AQ582+AS582+AU582+AW582+AY582+BA582+BC582+BE582+BG582</f>
        <v/>
      </c>
      <c r="BJ582" s="11">
        <f>BH582-AH582</f>
        <v/>
      </c>
      <c r="BK582" s="12">
        <f>IF(AH582&gt;0, BJ582/AH582, 0)</f>
        <v/>
      </c>
      <c r="BL582" s="13">
        <f>BI582-AI582</f>
        <v/>
      </c>
      <c r="BM582" s="12">
        <f>IF(AI582&gt;0, BL582/AI582, 0)</f>
        <v/>
      </c>
    </row>
    <row r="583">
      <c r="A583" s="19" t="inlineStr">
        <is>
          <t>García</t>
        </is>
      </c>
      <c r="B583" s="19" t="inlineStr">
        <is>
          <t>RUMANÍA</t>
        </is>
      </c>
      <c r="C583" s="19" t="inlineStr">
        <is>
          <t>SC MARCOSER S.R.L.</t>
        </is>
      </c>
      <c r="D583" s="10" t="inlineStr">
        <is>
          <t>Consolidado/estratégico</t>
        </is>
      </c>
      <c r="E583" s="10" t="inlineStr">
        <is>
          <t>SS0001RO</t>
        </is>
      </c>
      <c r="F583" s="19" t="inlineStr">
        <is>
          <t>SALWAX-CA</t>
        </is>
      </c>
      <c r="G583" s="22" t="n">
        <v>1</v>
      </c>
      <c r="H583" s="13" t="n">
        <v>4.62</v>
      </c>
      <c r="I583" s="13" t="n">
        <v>4.81578423423628</v>
      </c>
      <c r="J583" s="11" t="n">
        <v>0</v>
      </c>
      <c r="K583" s="13" t="n">
        <v>0</v>
      </c>
      <c r="L583" s="11" t="n">
        <v>0</v>
      </c>
      <c r="M583" s="13" t="n">
        <v>0</v>
      </c>
      <c r="N583" s="11" t="n">
        <v>0</v>
      </c>
      <c r="O583" s="13" t="n">
        <v>0</v>
      </c>
      <c r="P583" s="11" t="n">
        <v>0</v>
      </c>
      <c r="Q583" s="13" t="n">
        <v>0</v>
      </c>
      <c r="R583" s="11" t="n">
        <v>870.5273932900276</v>
      </c>
      <c r="S583" s="13" t="n">
        <v>4021.836556999928</v>
      </c>
      <c r="T583" s="11" t="n">
        <v>870.5273932900276</v>
      </c>
      <c r="U583" s="13" t="n">
        <v>4021.836556999928</v>
      </c>
      <c r="V583" s="11" t="n">
        <v>0</v>
      </c>
      <c r="W583" s="13" t="n">
        <v>0</v>
      </c>
      <c r="X583" s="11" t="n">
        <v>0</v>
      </c>
      <c r="Y583" s="13" t="n">
        <v>0</v>
      </c>
      <c r="Z583" s="11" t="n">
        <v>0</v>
      </c>
      <c r="AA583" s="13" t="n">
        <v>0</v>
      </c>
      <c r="AB583" s="11" t="n">
        <v>0</v>
      </c>
      <c r="AC583" s="13" t="n">
        <v>0</v>
      </c>
      <c r="AD583" s="11" t="n">
        <v>0</v>
      </c>
      <c r="AE583" s="13" t="n">
        <v>0</v>
      </c>
      <c r="AF583" s="11" t="n">
        <v>0</v>
      </c>
      <c r="AG583" s="13" t="n">
        <v>0</v>
      </c>
      <c r="AH583" s="25">
        <f>J583+L583+N583+P583+R583+T583+V583+X583+Z583+AB583+AD583+AF583</f>
        <v/>
      </c>
      <c r="AI583" s="26">
        <f>K583+M583+O583+Q583+S583+U583+W583+Y583+AA583+AC583+AE583+AG583</f>
        <v/>
      </c>
      <c r="AJ583" s="11" t="n">
        <v>0</v>
      </c>
      <c r="AK583" s="13" t="n">
        <v>0</v>
      </c>
      <c r="AL583" s="11" t="n">
        <v>0</v>
      </c>
      <c r="AM583" s="13" t="n">
        <v>0</v>
      </c>
      <c r="AN583" s="11" t="n">
        <v>0</v>
      </c>
      <c r="AO583" s="13" t="n">
        <v>0</v>
      </c>
      <c r="AP583" s="11" t="n">
        <v>0</v>
      </c>
      <c r="AQ583" s="13" t="n">
        <v>0</v>
      </c>
      <c r="AR583" s="11" t="n">
        <v>960</v>
      </c>
      <c r="AS583" s="13" t="n">
        <v>4623.152864866829</v>
      </c>
      <c r="AT583" s="11" t="n">
        <v>960</v>
      </c>
      <c r="AU583" s="13" t="n">
        <v>4623.152864866829</v>
      </c>
      <c r="AV583" s="11" t="n">
        <v>0</v>
      </c>
      <c r="AW583" s="13" t="n">
        <v>0</v>
      </c>
      <c r="AX583" s="11" t="n">
        <v>0</v>
      </c>
      <c r="AY583" s="13" t="n">
        <v>0</v>
      </c>
      <c r="AZ583" s="11" t="n">
        <v>0</v>
      </c>
      <c r="BA583" s="13" t="n">
        <v>0</v>
      </c>
      <c r="BB583" s="11" t="n">
        <v>0</v>
      </c>
      <c r="BC583" s="13" t="n">
        <v>0</v>
      </c>
      <c r="BD583" s="11" t="n">
        <v>0</v>
      </c>
      <c r="BE583" s="13" t="n">
        <v>0</v>
      </c>
      <c r="BF583" s="11" t="n">
        <v>0</v>
      </c>
      <c r="BG583" s="13" t="n">
        <v>0</v>
      </c>
      <c r="BH583" s="27">
        <f>AJ583+AL583+AN583+AP583+AR583+AT583+AV583+AX583+AZ583+BB583+BD583+BF583</f>
        <v/>
      </c>
      <c r="BI583" s="28">
        <f>AK583+AM583+AO583+AQ583+AS583+AU583+AW583+AY583+BA583+BC583+BE583+BG583</f>
        <v/>
      </c>
      <c r="BJ583" s="11">
        <f>BH583-AH583</f>
        <v/>
      </c>
      <c r="BK583" s="12">
        <f>IF(AH583&gt;0, BJ583/AH583, 0)</f>
        <v/>
      </c>
      <c r="BL583" s="13">
        <f>BI583-AI583</f>
        <v/>
      </c>
      <c r="BM583" s="12">
        <f>IF(AI583&gt;0, BL583/AI583, 0)</f>
        <v/>
      </c>
    </row>
    <row r="584">
      <c r="A584" s="19" t="inlineStr">
        <is>
          <t>García</t>
        </is>
      </c>
      <c r="B584" s="19" t="inlineStr">
        <is>
          <t>RUMANÍA</t>
        </is>
      </c>
      <c r="C584" s="19" t="inlineStr">
        <is>
          <t>SC MARCOSER S.R.L.</t>
        </is>
      </c>
      <c r="D584" s="10" t="inlineStr">
        <is>
          <t>Consolidado/estratégico</t>
        </is>
      </c>
      <c r="E584" s="10" t="inlineStr">
        <is>
          <t>SS0001RO</t>
        </is>
      </c>
      <c r="F584" s="19" t="inlineStr">
        <is>
          <t>SALWAX-CA, 1 KG</t>
        </is>
      </c>
      <c r="G584" s="22" t="n">
        <v>1</v>
      </c>
      <c r="H584" s="13" t="n">
        <v>4.68834524902103</v>
      </c>
      <c r="I584" s="13" t="n">
        <v>4.887010692981267</v>
      </c>
      <c r="J584" s="11" t="n">
        <v>0</v>
      </c>
      <c r="K584" s="13" t="n">
        <v>0</v>
      </c>
      <c r="L584" s="11" t="n">
        <v>0</v>
      </c>
      <c r="M584" s="13" t="n">
        <v>0</v>
      </c>
      <c r="N584" s="11" t="n">
        <v>0</v>
      </c>
      <c r="O584" s="13" t="n">
        <v>0</v>
      </c>
      <c r="P584" s="11" t="n">
        <v>0</v>
      </c>
      <c r="Q584" s="13" t="n">
        <v>0</v>
      </c>
      <c r="R584" s="11" t="n">
        <v>0</v>
      </c>
      <c r="S584" s="13" t="n">
        <v>0</v>
      </c>
      <c r="T584" s="11" t="n">
        <v>2611.582179870083</v>
      </c>
      <c r="U584" s="13" t="n">
        <v>12378.89953258419</v>
      </c>
      <c r="V584" s="11" t="n">
        <v>0</v>
      </c>
      <c r="W584" s="13" t="n">
        <v>0</v>
      </c>
      <c r="X584" s="11" t="n">
        <v>0</v>
      </c>
      <c r="Y584" s="13" t="n">
        <v>0</v>
      </c>
      <c r="Z584" s="11" t="n">
        <v>0</v>
      </c>
      <c r="AA584" s="13" t="n">
        <v>0</v>
      </c>
      <c r="AB584" s="11" t="n">
        <v>1056</v>
      </c>
      <c r="AC584" s="13" t="n">
        <v>4950.89</v>
      </c>
      <c r="AD584" s="11" t="n">
        <v>0</v>
      </c>
      <c r="AE584" s="13" t="n">
        <v>0</v>
      </c>
      <c r="AF584" s="11" t="n">
        <v>0</v>
      </c>
      <c r="AG584" s="13" t="n">
        <v>0</v>
      </c>
      <c r="AH584" s="25">
        <f>J584+L584+N584+P584+R584+T584+V584+X584+Z584+AB584+AD584+AF584</f>
        <v/>
      </c>
      <c r="AI584" s="26">
        <f>K584+M584+O584+Q584+S584+U584+W584+Y584+AA584+AC584+AE584+AG584</f>
        <v/>
      </c>
      <c r="AJ584" s="11" t="n">
        <v>0</v>
      </c>
      <c r="AK584" s="13" t="n">
        <v>0</v>
      </c>
      <c r="AL584" s="11" t="n">
        <v>0</v>
      </c>
      <c r="AM584" s="13" t="n">
        <v>0</v>
      </c>
      <c r="AN584" s="11" t="n">
        <v>0</v>
      </c>
      <c r="AO584" s="13" t="n">
        <v>0</v>
      </c>
      <c r="AP584" s="11" t="n">
        <v>0</v>
      </c>
      <c r="AQ584" s="13" t="n">
        <v>0</v>
      </c>
      <c r="AR584" s="11" t="n">
        <v>0</v>
      </c>
      <c r="AS584" s="13" t="n">
        <v>0</v>
      </c>
      <c r="AT584" s="11" t="n">
        <v>2879</v>
      </c>
      <c r="AU584" s="13" t="n">
        <v>14224.76340284329</v>
      </c>
      <c r="AV584" s="11" t="n">
        <v>0</v>
      </c>
      <c r="AW584" s="13" t="n">
        <v>0</v>
      </c>
      <c r="AX584" s="11" t="n">
        <v>0</v>
      </c>
      <c r="AY584" s="13" t="n">
        <v>0</v>
      </c>
      <c r="AZ584" s="11" t="n">
        <v>0</v>
      </c>
      <c r="BA584" s="13" t="n">
        <v>0</v>
      </c>
      <c r="BB584" s="11" t="n">
        <v>0</v>
      </c>
      <c r="BC584" s="13" t="n">
        <v>0</v>
      </c>
      <c r="BD584" s="11" t="n">
        <v>920</v>
      </c>
      <c r="BE584" s="13" t="n">
        <v>4340.99021979254</v>
      </c>
      <c r="BF584" s="11" t="n">
        <v>0</v>
      </c>
      <c r="BG584" s="13" t="n">
        <v>0</v>
      </c>
      <c r="BH584" s="27">
        <f>AJ584+AL584+AN584+AP584+AR584+AT584+AV584+AX584+AZ584+BB584+BD584+BF584</f>
        <v/>
      </c>
      <c r="BI584" s="28">
        <f>AK584+AM584+AO584+AQ584+AS584+AU584+AW584+AY584+BA584+BC584+BE584+BG584</f>
        <v/>
      </c>
      <c r="BJ584" s="11">
        <f>BH584-AH584</f>
        <v/>
      </c>
      <c r="BK584" s="12">
        <f>IF(AH584&gt;0, BJ584/AH584, 0)</f>
        <v/>
      </c>
      <c r="BL584" s="13">
        <f>BI584-AI584</f>
        <v/>
      </c>
      <c r="BM584" s="12">
        <f>IF(AI584&gt;0, BL584/AI584, 0)</f>
        <v/>
      </c>
    </row>
    <row r="585">
      <c r="A585" s="19" t="inlineStr">
        <is>
          <t>García</t>
        </is>
      </c>
      <c r="B585" s="19" t="inlineStr">
        <is>
          <t>RUMANÍA</t>
        </is>
      </c>
      <c r="C585" s="19" t="inlineStr">
        <is>
          <t>SC MARCOSER S.R.L.</t>
        </is>
      </c>
      <c r="D585" s="10" t="inlineStr">
        <is>
          <t>Consolidado/estratégico</t>
        </is>
      </c>
      <c r="E585" s="10" t="inlineStr">
        <is>
          <t>SS0020RO</t>
        </is>
      </c>
      <c r="F585" s="19" t="inlineStr">
        <is>
          <t>SAL-WAX-Ca</t>
        </is>
      </c>
      <c r="G585" s="22" t="n">
        <v>20</v>
      </c>
      <c r="H585" s="13" t="n">
        <v>3.62</v>
      </c>
      <c r="I585" s="13" t="n">
        <v>3.773406694358297</v>
      </c>
      <c r="J585" s="11" t="n">
        <v>3165.554157418283</v>
      </c>
      <c r="K585" s="13" t="n">
        <v>11459.30604985418</v>
      </c>
      <c r="L585" s="11" t="n">
        <v>0</v>
      </c>
      <c r="M585" s="13" t="n">
        <v>0</v>
      </c>
      <c r="N585" s="11" t="n">
        <v>0</v>
      </c>
      <c r="O585" s="13" t="n">
        <v>0</v>
      </c>
      <c r="P585" s="11" t="n">
        <v>0</v>
      </c>
      <c r="Q585" s="13" t="n">
        <v>0</v>
      </c>
      <c r="R585" s="11" t="n">
        <v>0</v>
      </c>
      <c r="S585" s="13" t="n">
        <v>0</v>
      </c>
      <c r="T585" s="11" t="n">
        <v>0</v>
      </c>
      <c r="U585" s="13" t="n">
        <v>0</v>
      </c>
      <c r="V585" s="11" t="n">
        <v>0</v>
      </c>
      <c r="W585" s="13" t="n">
        <v>0</v>
      </c>
      <c r="X585" s="11" t="n">
        <v>0</v>
      </c>
      <c r="Y585" s="13" t="n">
        <v>0</v>
      </c>
      <c r="Z585" s="11" t="n">
        <v>0</v>
      </c>
      <c r="AA585" s="13" t="n">
        <v>0</v>
      </c>
      <c r="AB585" s="11" t="n">
        <v>0</v>
      </c>
      <c r="AC585" s="13" t="n">
        <v>0</v>
      </c>
      <c r="AD585" s="11" t="n">
        <v>0</v>
      </c>
      <c r="AE585" s="13" t="n">
        <v>0</v>
      </c>
      <c r="AF585" s="11" t="n">
        <v>0</v>
      </c>
      <c r="AG585" s="13" t="n">
        <v>0</v>
      </c>
      <c r="AH585" s="25">
        <f>J585+L585+N585+P585+R585+T585+V585+X585+Z585+AB585+AD585+AF585</f>
        <v/>
      </c>
      <c r="AI585" s="26">
        <f>K585+M585+O585+Q585+S585+U585+W585+Y585+AA585+AC585+AE585+AG585</f>
        <v/>
      </c>
      <c r="AJ585" s="11" t="n">
        <v>3440</v>
      </c>
      <c r="AK585" s="13" t="n">
        <v>12980.51902859254</v>
      </c>
      <c r="AL585" s="11" t="n">
        <v>0</v>
      </c>
      <c r="AM585" s="13" t="n">
        <v>0</v>
      </c>
      <c r="AN585" s="11" t="n">
        <v>0</v>
      </c>
      <c r="AO585" s="13" t="n">
        <v>0</v>
      </c>
      <c r="AP585" s="11" t="n">
        <v>0</v>
      </c>
      <c r="AQ585" s="13" t="n">
        <v>0</v>
      </c>
      <c r="AR585" s="11" t="n">
        <v>0</v>
      </c>
      <c r="AS585" s="13" t="n">
        <v>0</v>
      </c>
      <c r="AT585" s="11" t="n">
        <v>0</v>
      </c>
      <c r="AU585" s="13" t="n">
        <v>0</v>
      </c>
      <c r="AV585" s="11" t="n">
        <v>0</v>
      </c>
      <c r="AW585" s="13" t="n">
        <v>0</v>
      </c>
      <c r="AX585" s="11" t="n">
        <v>0</v>
      </c>
      <c r="AY585" s="13" t="n">
        <v>0</v>
      </c>
      <c r="AZ585" s="11" t="n">
        <v>0</v>
      </c>
      <c r="BA585" s="13" t="n">
        <v>0</v>
      </c>
      <c r="BB585" s="11" t="n">
        <v>0</v>
      </c>
      <c r="BC585" s="13" t="n">
        <v>0</v>
      </c>
      <c r="BD585" s="11" t="n">
        <v>0</v>
      </c>
      <c r="BE585" s="13" t="n">
        <v>0</v>
      </c>
      <c r="BF585" s="11" t="n">
        <v>0</v>
      </c>
      <c r="BG585" s="13" t="n">
        <v>0</v>
      </c>
      <c r="BH585" s="27">
        <f>AJ585+AL585+AN585+AP585+AR585+AT585+AV585+AX585+AZ585+BB585+BD585+BF585</f>
        <v/>
      </c>
      <c r="BI585" s="28">
        <f>AK585+AM585+AO585+AQ585+AS585+AU585+AW585+AY585+BA585+BC585+BE585+BG585</f>
        <v/>
      </c>
      <c r="BJ585" s="11">
        <f>BH585-AH585</f>
        <v/>
      </c>
      <c r="BK585" s="12">
        <f>IF(AH585&gt;0, BJ585/AH585, 0)</f>
        <v/>
      </c>
      <c r="BL585" s="13">
        <f>BI585-AI585</f>
        <v/>
      </c>
      <c r="BM585" s="12">
        <f>IF(AI585&gt;0, BL585/AI585, 0)</f>
        <v/>
      </c>
    </row>
    <row r="586">
      <c r="A586" s="19" t="inlineStr">
        <is>
          <t>García</t>
        </is>
      </c>
      <c r="B586" s="19" t="inlineStr">
        <is>
          <t>RUMANÍA</t>
        </is>
      </c>
      <c r="C586" s="19" t="inlineStr">
        <is>
          <t>SC MARCOSER S.R.L.</t>
        </is>
      </c>
      <c r="D586" s="10" t="inlineStr">
        <is>
          <t>Consolidado/estratégico</t>
        </is>
      </c>
      <c r="E586" s="10" t="inlineStr">
        <is>
          <t>SS0020RO</t>
        </is>
      </c>
      <c r="F586" s="19" t="inlineStr">
        <is>
          <t>SALWAX-CA</t>
        </is>
      </c>
      <c r="G586" s="22" t="n">
        <v>20</v>
      </c>
      <c r="H586" s="13" t="n">
        <v>3.62</v>
      </c>
      <c r="I586" s="13" t="n">
        <v>3.773406694358297</v>
      </c>
      <c r="J586" s="11" t="n">
        <v>0</v>
      </c>
      <c r="K586" s="13" t="n">
        <v>0</v>
      </c>
      <c r="L586" s="11" t="n">
        <v>0</v>
      </c>
      <c r="M586" s="13" t="n">
        <v>0</v>
      </c>
      <c r="N586" s="11" t="n">
        <v>0</v>
      </c>
      <c r="O586" s="13" t="n">
        <v>0</v>
      </c>
      <c r="P586" s="11" t="n">
        <v>0</v>
      </c>
      <c r="Q586" s="13" t="n">
        <v>0</v>
      </c>
      <c r="R586" s="11" t="n">
        <v>0</v>
      </c>
      <c r="S586" s="13" t="n">
        <v>0</v>
      </c>
      <c r="T586" s="11" t="n">
        <v>3264.477724837604</v>
      </c>
      <c r="U586" s="13" t="n">
        <v>11817.40936391213</v>
      </c>
      <c r="V586" s="11" t="n">
        <v>0</v>
      </c>
      <c r="W586" s="13" t="n">
        <v>0</v>
      </c>
      <c r="X586" s="11" t="n">
        <v>0</v>
      </c>
      <c r="Y586" s="13" t="n">
        <v>0</v>
      </c>
      <c r="Z586" s="11" t="n">
        <v>0</v>
      </c>
      <c r="AA586" s="13" t="n">
        <v>0</v>
      </c>
      <c r="AB586" s="11" t="n">
        <v>0</v>
      </c>
      <c r="AC586" s="13" t="n">
        <v>0</v>
      </c>
      <c r="AD586" s="11" t="n">
        <v>0</v>
      </c>
      <c r="AE586" s="13" t="n">
        <v>0</v>
      </c>
      <c r="AF586" s="11" t="n">
        <v>0</v>
      </c>
      <c r="AG586" s="13" t="n">
        <v>0</v>
      </c>
      <c r="AH586" s="25">
        <f>J586+L586+N586+P586+R586+T586+V586+X586+Z586+AB586+AD586+AF586</f>
        <v/>
      </c>
      <c r="AI586" s="26">
        <f>K586+M586+O586+Q586+S586+U586+W586+Y586+AA586+AC586+AE586+AG586</f>
        <v/>
      </c>
      <c r="AJ586" s="11" t="n">
        <v>0</v>
      </c>
      <c r="AK586" s="13" t="n">
        <v>0</v>
      </c>
      <c r="AL586" s="11" t="n">
        <v>0</v>
      </c>
      <c r="AM586" s="13" t="n">
        <v>0</v>
      </c>
      <c r="AN586" s="11" t="n">
        <v>0</v>
      </c>
      <c r="AO586" s="13" t="n">
        <v>0</v>
      </c>
      <c r="AP586" s="11" t="n">
        <v>0</v>
      </c>
      <c r="AQ586" s="13" t="n">
        <v>0</v>
      </c>
      <c r="AR586" s="11" t="n">
        <v>0</v>
      </c>
      <c r="AS586" s="13" t="n">
        <v>0</v>
      </c>
      <c r="AT586" s="11" t="n">
        <v>3540</v>
      </c>
      <c r="AU586" s="13" t="n">
        <v>13357.85969802837</v>
      </c>
      <c r="AV586" s="11" t="n">
        <v>0</v>
      </c>
      <c r="AW586" s="13" t="n">
        <v>0</v>
      </c>
      <c r="AX586" s="11" t="n">
        <v>0</v>
      </c>
      <c r="AY586" s="13" t="n">
        <v>0</v>
      </c>
      <c r="AZ586" s="11" t="n">
        <v>0</v>
      </c>
      <c r="BA586" s="13" t="n">
        <v>0</v>
      </c>
      <c r="BB586" s="11" t="n">
        <v>0</v>
      </c>
      <c r="BC586" s="13" t="n">
        <v>0</v>
      </c>
      <c r="BD586" s="11" t="n">
        <v>0</v>
      </c>
      <c r="BE586" s="13" t="n">
        <v>0</v>
      </c>
      <c r="BF586" s="11" t="n">
        <v>0</v>
      </c>
      <c r="BG586" s="13" t="n">
        <v>0</v>
      </c>
      <c r="BH586" s="27">
        <f>AJ586+AL586+AN586+AP586+AR586+AT586+AV586+AX586+AZ586+BB586+BD586+BF586</f>
        <v/>
      </c>
      <c r="BI586" s="28">
        <f>AK586+AM586+AO586+AQ586+AS586+AU586+AW586+AY586+BA586+BC586+BE586+BG586</f>
        <v/>
      </c>
      <c r="BJ586" s="11">
        <f>BH586-AH586</f>
        <v/>
      </c>
      <c r="BK586" s="12">
        <f>IF(AH586&gt;0, BJ586/AH586, 0)</f>
        <v/>
      </c>
      <c r="BL586" s="13">
        <f>BI586-AI586</f>
        <v/>
      </c>
      <c r="BM586" s="12">
        <f>IF(AI586&gt;0, BL586/AI586, 0)</f>
        <v/>
      </c>
    </row>
    <row r="587">
      <c r="A587" s="19" t="inlineStr">
        <is>
          <t>García</t>
        </is>
      </c>
      <c r="B587" s="19" t="inlineStr">
        <is>
          <t>RUMANÍA</t>
        </is>
      </c>
      <c r="C587" s="19" t="inlineStr">
        <is>
          <t>SC MARCOSER S.R.L.</t>
        </is>
      </c>
      <c r="D587" s="10" t="inlineStr">
        <is>
          <t>Consolidado/estratégico</t>
        </is>
      </c>
      <c r="E587" s="10" t="inlineStr">
        <is>
          <t>SS0020RO</t>
        </is>
      </c>
      <c r="F587" s="19" t="inlineStr">
        <is>
          <t>SALWAX-CA, 20 KG</t>
        </is>
      </c>
      <c r="G587" s="22" t="n">
        <v>20</v>
      </c>
      <c r="H587" s="13" t="n">
        <v>3.583373991053601</v>
      </c>
      <c r="I587" s="13" t="n">
        <v>3.735098893063525</v>
      </c>
      <c r="J587" s="11" t="n">
        <v>0</v>
      </c>
      <c r="K587" s="13" t="n">
        <v>0</v>
      </c>
      <c r="L587" s="11" t="n">
        <v>0</v>
      </c>
      <c r="M587" s="13" t="n">
        <v>0</v>
      </c>
      <c r="N587" s="11" t="n">
        <v>0</v>
      </c>
      <c r="O587" s="13" t="n">
        <v>0</v>
      </c>
      <c r="P587" s="11" t="n">
        <v>0</v>
      </c>
      <c r="Q587" s="13" t="n">
        <v>0</v>
      </c>
      <c r="R587" s="11" t="n">
        <v>0</v>
      </c>
      <c r="S587" s="13" t="n">
        <v>0</v>
      </c>
      <c r="T587" s="11" t="n">
        <v>1088.159241612535</v>
      </c>
      <c r="U587" s="13" t="n">
        <v>3939.136454637375</v>
      </c>
      <c r="V587" s="11" t="n">
        <v>0</v>
      </c>
      <c r="W587" s="13" t="n">
        <v>0</v>
      </c>
      <c r="X587" s="11" t="n">
        <v>0</v>
      </c>
      <c r="Y587" s="13" t="n">
        <v>0</v>
      </c>
      <c r="Z587" s="11" t="n">
        <v>0</v>
      </c>
      <c r="AA587" s="13" t="n">
        <v>0</v>
      </c>
      <c r="AB587" s="11" t="n">
        <v>0</v>
      </c>
      <c r="AC587" s="13" t="n">
        <v>0</v>
      </c>
      <c r="AD587" s="11" t="n">
        <v>600</v>
      </c>
      <c r="AE587" s="13" t="n">
        <v>2150.02</v>
      </c>
      <c r="AF587" s="11" t="n">
        <v>0</v>
      </c>
      <c r="AG587" s="13" t="n">
        <v>0</v>
      </c>
      <c r="AH587" s="25">
        <f>J587+L587+N587+P587+R587+T587+V587+X587+Z587+AB587+AD587+AF587</f>
        <v/>
      </c>
      <c r="AI587" s="26">
        <f>K587+M587+O587+Q587+S587+U587+W587+Y587+AA587+AC587+AE587+AG587</f>
        <v/>
      </c>
      <c r="AJ587" s="11" t="n">
        <v>0</v>
      </c>
      <c r="AK587" s="13" t="n">
        <v>0</v>
      </c>
      <c r="AL587" s="11" t="n">
        <v>0</v>
      </c>
      <c r="AM587" s="13" t="n">
        <v>0</v>
      </c>
      <c r="AN587" s="11" t="n">
        <v>0</v>
      </c>
      <c r="AO587" s="13" t="n">
        <v>0</v>
      </c>
      <c r="AP587" s="11" t="n">
        <v>0</v>
      </c>
      <c r="AQ587" s="13" t="n">
        <v>0</v>
      </c>
      <c r="AR587" s="11" t="n">
        <v>0</v>
      </c>
      <c r="AS587" s="13" t="n">
        <v>0</v>
      </c>
      <c r="AT587" s="11" t="n">
        <v>1180</v>
      </c>
      <c r="AU587" s="13" t="n">
        <v>4452.619899342791</v>
      </c>
      <c r="AV587" s="11" t="n">
        <v>0</v>
      </c>
      <c r="AW587" s="13" t="n">
        <v>0</v>
      </c>
      <c r="AX587" s="11" t="n">
        <v>0</v>
      </c>
      <c r="AY587" s="13" t="n">
        <v>0</v>
      </c>
      <c r="AZ587" s="11" t="n">
        <v>0</v>
      </c>
      <c r="BA587" s="13" t="n">
        <v>0</v>
      </c>
      <c r="BB587" s="11" t="n">
        <v>0</v>
      </c>
      <c r="BC587" s="13" t="n">
        <v>0</v>
      </c>
      <c r="BD587" s="11" t="n">
        <v>620</v>
      </c>
      <c r="BE587" s="13" t="n">
        <v>2270.558108171555</v>
      </c>
      <c r="BF587" s="11" t="n">
        <v>0</v>
      </c>
      <c r="BG587" s="13" t="n">
        <v>0</v>
      </c>
      <c r="BH587" s="27">
        <f>AJ587+AL587+AN587+AP587+AR587+AT587+AV587+AX587+AZ587+BB587+BD587+BF587</f>
        <v/>
      </c>
      <c r="BI587" s="28">
        <f>AK587+AM587+AO587+AQ587+AS587+AU587+AW587+AY587+BA587+BC587+BE587+BG587</f>
        <v/>
      </c>
      <c r="BJ587" s="11">
        <f>BH587-AH587</f>
        <v/>
      </c>
      <c r="BK587" s="12">
        <f>IF(AH587&gt;0, BJ587/AH587, 0)</f>
        <v/>
      </c>
      <c r="BL587" s="13">
        <f>BI587-AI587</f>
        <v/>
      </c>
      <c r="BM587" s="12">
        <f>IF(AI587&gt;0, BL587/AI587, 0)</f>
        <v/>
      </c>
    </row>
    <row r="588">
      <c r="A588" s="19" t="inlineStr">
        <is>
          <t>García</t>
        </is>
      </c>
      <c r="B588" s="19" t="inlineStr">
        <is>
          <t>RUMANÍA</t>
        </is>
      </c>
      <c r="C588" s="19" t="inlineStr">
        <is>
          <t>SC MARCOSER S.R.L.</t>
        </is>
      </c>
      <c r="D588" s="10" t="inlineStr">
        <is>
          <t>Consolidado/estratégico</t>
        </is>
      </c>
      <c r="E588" s="10" t="inlineStr">
        <is>
          <t>SSAE0005RO</t>
        </is>
      </c>
      <c r="F588" s="19" t="inlineStr">
        <is>
          <t>MAGNIFIC-VIETS-AE</t>
        </is>
      </c>
      <c r="G588" s="22" t="n">
        <v>5</v>
      </c>
      <c r="H588" s="13" t="n">
        <v>4.39</v>
      </c>
      <c r="I588" s="13" t="n">
        <v>4.576037400064343</v>
      </c>
      <c r="J588" s="11" t="n">
        <v>0</v>
      </c>
      <c r="K588" s="13" t="n">
        <v>0</v>
      </c>
      <c r="L588" s="11" t="n">
        <v>0</v>
      </c>
      <c r="M588" s="13" t="n">
        <v>0</v>
      </c>
      <c r="N588" s="11" t="n">
        <v>0</v>
      </c>
      <c r="O588" s="13" t="n">
        <v>0</v>
      </c>
      <c r="P588" s="11" t="n">
        <v>0</v>
      </c>
      <c r="Q588" s="13" t="n">
        <v>0</v>
      </c>
      <c r="R588" s="11" t="n">
        <v>544.0796208062673</v>
      </c>
      <c r="S588" s="13" t="n">
        <v>2388.509535339513</v>
      </c>
      <c r="T588" s="11" t="n">
        <v>0</v>
      </c>
      <c r="U588" s="13" t="n">
        <v>0</v>
      </c>
      <c r="V588" s="11" t="n">
        <v>0</v>
      </c>
      <c r="W588" s="13" t="n">
        <v>0</v>
      </c>
      <c r="X588" s="11" t="n">
        <v>0</v>
      </c>
      <c r="Y588" s="13" t="n">
        <v>0</v>
      </c>
      <c r="Z588" s="11" t="n">
        <v>0</v>
      </c>
      <c r="AA588" s="13" t="n">
        <v>0</v>
      </c>
      <c r="AB588" s="11" t="n">
        <v>0</v>
      </c>
      <c r="AC588" s="13" t="n">
        <v>0</v>
      </c>
      <c r="AD588" s="11" t="n">
        <v>0</v>
      </c>
      <c r="AE588" s="13" t="n">
        <v>0</v>
      </c>
      <c r="AF588" s="11" t="n">
        <v>0</v>
      </c>
      <c r="AG588" s="13" t="n">
        <v>0</v>
      </c>
      <c r="AH588" s="25">
        <f>J588+L588+N588+P588+R588+T588+V588+X588+Z588+AB588+AD588+AF588</f>
        <v/>
      </c>
      <c r="AI588" s="26">
        <f>K588+M588+O588+Q588+S588+U588+W588+Y588+AA588+AC588+AE588+AG588</f>
        <v/>
      </c>
      <c r="AJ588" s="11" t="n">
        <v>0</v>
      </c>
      <c r="AK588" s="13" t="n">
        <v>0</v>
      </c>
      <c r="AL588" s="11" t="n">
        <v>0</v>
      </c>
      <c r="AM588" s="13" t="n">
        <v>0</v>
      </c>
      <c r="AN588" s="11" t="n">
        <v>0</v>
      </c>
      <c r="AO588" s="13" t="n">
        <v>0</v>
      </c>
      <c r="AP588" s="11" t="n">
        <v>0</v>
      </c>
      <c r="AQ588" s="13" t="n">
        <v>0</v>
      </c>
      <c r="AR588" s="11" t="n">
        <v>655</v>
      </c>
      <c r="AS588" s="13" t="n">
        <v>2997.304497042145</v>
      </c>
      <c r="AT588" s="11" t="n">
        <v>0</v>
      </c>
      <c r="AU588" s="13" t="n">
        <v>0</v>
      </c>
      <c r="AV588" s="11" t="n">
        <v>0</v>
      </c>
      <c r="AW588" s="13" t="n">
        <v>0</v>
      </c>
      <c r="AX588" s="11" t="n">
        <v>0</v>
      </c>
      <c r="AY588" s="13" t="n">
        <v>0</v>
      </c>
      <c r="AZ588" s="11" t="n">
        <v>0</v>
      </c>
      <c r="BA588" s="13" t="n">
        <v>0</v>
      </c>
      <c r="BB588" s="11" t="n">
        <v>0</v>
      </c>
      <c r="BC588" s="13" t="n">
        <v>0</v>
      </c>
      <c r="BD588" s="11" t="n">
        <v>0</v>
      </c>
      <c r="BE588" s="13" t="n">
        <v>0</v>
      </c>
      <c r="BF588" s="11" t="n">
        <v>0</v>
      </c>
      <c r="BG588" s="13" t="n">
        <v>0</v>
      </c>
      <c r="BH588" s="27">
        <f>AJ588+AL588+AN588+AP588+AR588+AT588+AV588+AX588+AZ588+BB588+BD588+BF588</f>
        <v/>
      </c>
      <c r="BI588" s="28">
        <f>AK588+AM588+AO588+AQ588+AS588+AU588+AW588+AY588+BA588+BC588+BE588+BG588</f>
        <v/>
      </c>
      <c r="BJ588" s="11">
        <f>BH588-AH588</f>
        <v/>
      </c>
      <c r="BK588" s="12">
        <f>IF(AH588&gt;0, BJ588/AH588, 0)</f>
        <v/>
      </c>
      <c r="BL588" s="13">
        <f>BI588-AI588</f>
        <v/>
      </c>
      <c r="BM588" s="12">
        <f>IF(AI588&gt;0, BL588/AI588, 0)</f>
        <v/>
      </c>
    </row>
    <row r="589">
      <c r="A589" s="19" t="inlineStr">
        <is>
          <t>García</t>
        </is>
      </c>
      <c r="B589" s="19" t="inlineStr">
        <is>
          <t>RUMANÍA</t>
        </is>
      </c>
      <c r="C589" s="19" t="inlineStr">
        <is>
          <t>SC MARCOSER S.R.L.</t>
        </is>
      </c>
      <c r="D589" s="10" t="inlineStr">
        <is>
          <t>Consolidado/estratégico</t>
        </is>
      </c>
      <c r="E589" s="10" t="inlineStr">
        <is>
          <t>WHITE0005RO</t>
        </is>
      </c>
      <c r="F589" s="19" t="inlineStr">
        <is>
          <t>AGROWHITE</t>
        </is>
      </c>
      <c r="G589" s="22" t="n">
        <v>5</v>
      </c>
      <c r="H589" s="13" t="n">
        <v>1.9</v>
      </c>
      <c r="I589" s="13" t="n">
        <v>1.980517325768167</v>
      </c>
      <c r="J589" s="11" t="n">
        <v>0</v>
      </c>
      <c r="K589" s="13" t="n">
        <v>0</v>
      </c>
      <c r="L589" s="11" t="n">
        <v>0</v>
      </c>
      <c r="M589" s="13" t="n">
        <v>0</v>
      </c>
      <c r="N589" s="11" t="n">
        <v>0</v>
      </c>
      <c r="O589" s="13" t="n">
        <v>0</v>
      </c>
      <c r="P589" s="11" t="n">
        <v>0</v>
      </c>
      <c r="Q589" s="13" t="n">
        <v>0</v>
      </c>
      <c r="R589" s="11" t="n">
        <v>0</v>
      </c>
      <c r="S589" s="13" t="n">
        <v>0</v>
      </c>
      <c r="T589" s="11" t="n">
        <v>553.9719775481994</v>
      </c>
      <c r="U589" s="13" t="n">
        <v>1052.546757341579</v>
      </c>
      <c r="V589" s="11" t="n">
        <v>0</v>
      </c>
      <c r="W589" s="13" t="n">
        <v>0</v>
      </c>
      <c r="X589" s="11" t="n">
        <v>0</v>
      </c>
      <c r="Y589" s="13" t="n">
        <v>0</v>
      </c>
      <c r="Z589" s="11" t="n">
        <v>0</v>
      </c>
      <c r="AA589" s="13" t="n">
        <v>0</v>
      </c>
      <c r="AB589" s="11" t="n">
        <v>0</v>
      </c>
      <c r="AC589" s="13" t="n">
        <v>0</v>
      </c>
      <c r="AD589" s="11" t="n">
        <v>0</v>
      </c>
      <c r="AE589" s="13" t="n">
        <v>0</v>
      </c>
      <c r="AF589" s="11" t="n">
        <v>0</v>
      </c>
      <c r="AG589" s="13" t="n">
        <v>0</v>
      </c>
      <c r="AH589" s="25">
        <f>J589+L589+N589+P589+R589+T589+V589+X589+Z589+AB589+AD589+AF589</f>
        <v/>
      </c>
      <c r="AI589" s="26">
        <f>K589+M589+O589+Q589+S589+U589+W589+Y589+AA589+AC589+AE589+AG589</f>
        <v/>
      </c>
      <c r="AJ589" s="11" t="n">
        <v>0</v>
      </c>
      <c r="AK589" s="13" t="n">
        <v>0</v>
      </c>
      <c r="AL589" s="11" t="n">
        <v>0</v>
      </c>
      <c r="AM589" s="13" t="n">
        <v>0</v>
      </c>
      <c r="AN589" s="11" t="n">
        <v>0</v>
      </c>
      <c r="AO589" s="13" t="n">
        <v>0</v>
      </c>
      <c r="AP589" s="11" t="n">
        <v>0</v>
      </c>
      <c r="AQ589" s="13" t="n">
        <v>0</v>
      </c>
      <c r="AR589" s="11" t="n">
        <v>0</v>
      </c>
      <c r="AS589" s="13" t="n">
        <v>0</v>
      </c>
      <c r="AT589" s="11" t="n">
        <v>600</v>
      </c>
      <c r="AU589" s="13" t="n">
        <v>1188.3103954609</v>
      </c>
      <c r="AV589" s="11" t="n">
        <v>0</v>
      </c>
      <c r="AW589" s="13" t="n">
        <v>0</v>
      </c>
      <c r="AX589" s="11" t="n">
        <v>0</v>
      </c>
      <c r="AY589" s="13" t="n">
        <v>0</v>
      </c>
      <c r="AZ589" s="11" t="n">
        <v>0</v>
      </c>
      <c r="BA589" s="13" t="n">
        <v>0</v>
      </c>
      <c r="BB589" s="11" t="n">
        <v>0</v>
      </c>
      <c r="BC589" s="13" t="n">
        <v>0</v>
      </c>
      <c r="BD589" s="11" t="n">
        <v>0</v>
      </c>
      <c r="BE589" s="13" t="n">
        <v>0</v>
      </c>
      <c r="BF589" s="11" t="n">
        <v>0</v>
      </c>
      <c r="BG589" s="13" t="n">
        <v>0</v>
      </c>
      <c r="BH589" s="27">
        <f>AJ589+AL589+AN589+AP589+AR589+AT589+AV589+AX589+AZ589+BB589+BD589+BF589</f>
        <v/>
      </c>
      <c r="BI589" s="28">
        <f>AK589+AM589+AO589+AQ589+AS589+AU589+AW589+AY589+BA589+BC589+BE589+BG589</f>
        <v/>
      </c>
      <c r="BJ589" s="11">
        <f>BH589-AH589</f>
        <v/>
      </c>
      <c r="BK589" s="12">
        <f>IF(AH589&gt;0, BJ589/AH589, 0)</f>
        <v/>
      </c>
      <c r="BL589" s="13">
        <f>BI589-AI589</f>
        <v/>
      </c>
      <c r="BM589" s="12">
        <f>IF(AI589&gt;0, BL589/AI589, 0)</f>
        <v/>
      </c>
    </row>
    <row r="590">
      <c r="A590" s="19" t="inlineStr">
        <is>
          <t>García</t>
        </is>
      </c>
      <c r="B590" s="19" t="inlineStr">
        <is>
          <t>RUMANÍA</t>
        </is>
      </c>
      <c r="C590" s="19" t="inlineStr">
        <is>
          <t>SC MARCOSER S.R.L.</t>
        </is>
      </c>
      <c r="D590" s="10" t="inlineStr">
        <is>
          <t>Consolidado/estratégico</t>
        </is>
      </c>
      <c r="E590" s="10" t="inlineStr">
        <is>
          <t>WHITE0020RO</t>
        </is>
      </c>
      <c r="F590" s="19" t="inlineStr">
        <is>
          <t>AGROWHITE</t>
        </is>
      </c>
      <c r="G590" s="22" t="n">
        <v>20</v>
      </c>
      <c r="H590" s="13" t="n">
        <v>1.71</v>
      </c>
      <c r="I590" s="13" t="n">
        <v>1.78246559319135</v>
      </c>
      <c r="J590" s="11" t="n">
        <v>0</v>
      </c>
      <c r="K590" s="13" t="n">
        <v>0</v>
      </c>
      <c r="L590" s="11" t="n">
        <v>0</v>
      </c>
      <c r="M590" s="13" t="n">
        <v>0</v>
      </c>
      <c r="N590" s="11" t="n">
        <v>0</v>
      </c>
      <c r="O590" s="13" t="n">
        <v>0</v>
      </c>
      <c r="P590" s="11" t="n">
        <v>0</v>
      </c>
      <c r="Q590" s="13" t="n">
        <v>0</v>
      </c>
      <c r="R590" s="11" t="n">
        <v>2176.318483225069</v>
      </c>
      <c r="S590" s="13" t="n">
        <v>3721.504606314868</v>
      </c>
      <c r="T590" s="11" t="n">
        <v>1088.159241612535</v>
      </c>
      <c r="U590" s="13" t="n">
        <v>1860.752303157434</v>
      </c>
      <c r="V590" s="11" t="n">
        <v>0</v>
      </c>
      <c r="W590" s="13" t="n">
        <v>0</v>
      </c>
      <c r="X590" s="11" t="n">
        <v>0</v>
      </c>
      <c r="Y590" s="13" t="n">
        <v>0</v>
      </c>
      <c r="Z590" s="11" t="n">
        <v>0</v>
      </c>
      <c r="AA590" s="13" t="n">
        <v>0</v>
      </c>
      <c r="AB590" s="11" t="n">
        <v>0</v>
      </c>
      <c r="AC590" s="13" t="n">
        <v>0</v>
      </c>
      <c r="AD590" s="11" t="n">
        <v>0</v>
      </c>
      <c r="AE590" s="13" t="n">
        <v>0</v>
      </c>
      <c r="AF590" s="11" t="n">
        <v>0</v>
      </c>
      <c r="AG590" s="13" t="n">
        <v>0</v>
      </c>
      <c r="AH590" s="25">
        <f>J590+L590+N590+P590+R590+T590+V590+X590+Z590+AB590+AD590+AF590</f>
        <v/>
      </c>
      <c r="AI590" s="26">
        <f>K590+M590+O590+Q590+S590+U590+W590+Y590+AA590+AC590+AE590+AG590</f>
        <v/>
      </c>
      <c r="AJ590" s="11" t="n">
        <v>0</v>
      </c>
      <c r="AK590" s="13" t="n">
        <v>0</v>
      </c>
      <c r="AL590" s="11" t="n">
        <v>0</v>
      </c>
      <c r="AM590" s="13" t="n">
        <v>0</v>
      </c>
      <c r="AN590" s="11" t="n">
        <v>0</v>
      </c>
      <c r="AO590" s="13" t="n">
        <v>0</v>
      </c>
      <c r="AP590" s="11" t="n">
        <v>0</v>
      </c>
      <c r="AQ590" s="13" t="n">
        <v>0</v>
      </c>
      <c r="AR590" s="11" t="n">
        <v>2360</v>
      </c>
      <c r="AS590" s="13" t="n">
        <v>4206.618799931587</v>
      </c>
      <c r="AT590" s="11" t="n">
        <v>1180</v>
      </c>
      <c r="AU590" s="13" t="n">
        <v>2103.309399965794</v>
      </c>
      <c r="AV590" s="11" t="n">
        <v>0</v>
      </c>
      <c r="AW590" s="13" t="n">
        <v>0</v>
      </c>
      <c r="AX590" s="11" t="n">
        <v>0</v>
      </c>
      <c r="AY590" s="13" t="n">
        <v>0</v>
      </c>
      <c r="AZ590" s="11" t="n">
        <v>0</v>
      </c>
      <c r="BA590" s="13" t="n">
        <v>0</v>
      </c>
      <c r="BB590" s="11" t="n">
        <v>0</v>
      </c>
      <c r="BC590" s="13" t="n">
        <v>0</v>
      </c>
      <c r="BD590" s="11" t="n">
        <v>0</v>
      </c>
      <c r="BE590" s="13" t="n">
        <v>0</v>
      </c>
      <c r="BF590" s="11" t="n">
        <v>0</v>
      </c>
      <c r="BG590" s="13" t="n">
        <v>0</v>
      </c>
      <c r="BH590" s="27">
        <f>AJ590+AL590+AN590+AP590+AR590+AT590+AV590+AX590+AZ590+BB590+BD590+BF590</f>
        <v/>
      </c>
      <c r="BI590" s="28">
        <f>AK590+AM590+AO590+AQ590+AS590+AU590+AW590+AY590+BA590+BC590+BE590+BG590</f>
        <v/>
      </c>
      <c r="BJ590" s="11">
        <f>BH590-AH590</f>
        <v/>
      </c>
      <c r="BK590" s="12">
        <f>IF(AH590&gt;0, BJ590/AH590, 0)</f>
        <v/>
      </c>
      <c r="BL590" s="13">
        <f>BI590-AI590</f>
        <v/>
      </c>
      <c r="BM590" s="12">
        <f>IF(AI590&gt;0, BL590/AI590, 0)</f>
        <v/>
      </c>
    </row>
    <row r="591">
      <c r="A591" s="19" t="inlineStr">
        <is>
          <t>Irene</t>
        </is>
      </c>
      <c r="B591" s="19" t="inlineStr">
        <is>
          <t>ESPAÑA</t>
        </is>
      </c>
      <c r="C591" s="19" t="inlineStr">
        <is>
          <t>CAMPOEJIDO S.C.A.</t>
        </is>
      </c>
      <c r="D591" s="10" t="inlineStr">
        <is>
          <t>Consolidado/estratégico</t>
        </is>
      </c>
      <c r="E591" s="10" t="inlineStr">
        <is>
          <t>A-50(2)0005</t>
        </is>
      </c>
      <c r="F591" s="19" t="inlineStr">
        <is>
          <t>CODIORGAN-A50, 5 KG</t>
        </is>
      </c>
      <c r="G591" s="22" t="n">
        <v>5</v>
      </c>
      <c r="H591" s="13" t="n">
        <v>4.99</v>
      </c>
      <c r="I591" s="13" t="n">
        <v>5.201463923991134</v>
      </c>
      <c r="J591" s="11" t="n">
        <v>0</v>
      </c>
      <c r="K591" s="13" t="n">
        <v>0</v>
      </c>
      <c r="L591" s="11" t="n">
        <v>0</v>
      </c>
      <c r="M591" s="13" t="n">
        <v>0</v>
      </c>
      <c r="N591" s="11" t="n">
        <v>0</v>
      </c>
      <c r="O591" s="13" t="n">
        <v>0</v>
      </c>
      <c r="P591" s="11" t="n">
        <v>98.92356741932133</v>
      </c>
      <c r="Q591" s="13" t="n">
        <v>493.6286014224134</v>
      </c>
      <c r="R591" s="11" t="n">
        <v>0</v>
      </c>
      <c r="S591" s="13" t="n">
        <v>0</v>
      </c>
      <c r="T591" s="11" t="n">
        <v>0</v>
      </c>
      <c r="U591" s="13" t="n">
        <v>0</v>
      </c>
      <c r="V591" s="11" t="n">
        <v>247.3089185483033</v>
      </c>
      <c r="W591" s="13" t="n">
        <v>1234.071503556034</v>
      </c>
      <c r="X591" s="11" t="n">
        <v>0</v>
      </c>
      <c r="Y591" s="13" t="n">
        <v>0</v>
      </c>
      <c r="Z591" s="11" t="n">
        <v>200</v>
      </c>
      <c r="AA591" s="13" t="n">
        <v>998</v>
      </c>
      <c r="AB591" s="11" t="n">
        <v>100</v>
      </c>
      <c r="AC591" s="13" t="n">
        <v>499</v>
      </c>
      <c r="AD591" s="11" t="n">
        <v>0</v>
      </c>
      <c r="AE591" s="13" t="n">
        <v>0</v>
      </c>
      <c r="AF591" s="11" t="n">
        <v>100</v>
      </c>
      <c r="AG591" s="13" t="n">
        <v>499</v>
      </c>
      <c r="AH591" s="25" t="n">
        <v>746.2324859676246</v>
      </c>
      <c r="AI591" s="26" t="n">
        <v>3723.7</v>
      </c>
      <c r="AJ591" s="11" t="n">
        <v>0</v>
      </c>
      <c r="AK591" s="13" t="n">
        <v>0</v>
      </c>
      <c r="AL591" s="11" t="n">
        <v>0</v>
      </c>
      <c r="AM591" s="13" t="n">
        <v>0</v>
      </c>
      <c r="AN591" s="11" t="n">
        <v>0</v>
      </c>
      <c r="AO591" s="13" t="n">
        <v>0</v>
      </c>
      <c r="AP591" s="11" t="n">
        <v>125</v>
      </c>
      <c r="AQ591" s="13" t="n">
        <v>650.1829904988916</v>
      </c>
      <c r="AR591" s="11" t="n">
        <v>0</v>
      </c>
      <c r="AS591" s="13" t="n">
        <v>0</v>
      </c>
      <c r="AT591" s="11" t="n">
        <v>0</v>
      </c>
      <c r="AU591" s="13" t="n">
        <v>0</v>
      </c>
      <c r="AV591" s="11" t="n">
        <v>310</v>
      </c>
      <c r="AW591" s="13" t="n">
        <v>1612.453816437252</v>
      </c>
      <c r="AX591" s="11" t="n">
        <v>0</v>
      </c>
      <c r="AY591" s="13" t="n">
        <v>0</v>
      </c>
      <c r="AZ591" s="11" t="n">
        <v>240</v>
      </c>
      <c r="BA591" s="13" t="n">
        <v>1248.351341757872</v>
      </c>
      <c r="BB591" s="11" t="n">
        <v>0</v>
      </c>
      <c r="BC591" s="13" t="n">
        <v>0</v>
      </c>
      <c r="BD591" s="11" t="n">
        <v>0</v>
      </c>
      <c r="BE591" s="13" t="n">
        <v>0</v>
      </c>
      <c r="BF591" s="11" t="n">
        <v>240</v>
      </c>
      <c r="BG591" s="13" t="n">
        <v>1248.351341757872</v>
      </c>
      <c r="BH591" s="27">
        <f>AJ591+AL591+AN591+AP591+AR591+AT591+AV591+AX591+AZ591+BB591+BD591+BF591</f>
        <v/>
      </c>
      <c r="BI591" s="28">
        <f>AK591+AM591+AO591+AQ591+AS591+AU591+AW591+AY591+BA591+BC591+BE591+BG591</f>
        <v/>
      </c>
      <c r="BJ591" s="11">
        <f>BH591-AH591</f>
        <v/>
      </c>
      <c r="BK591" s="12">
        <f>IF(AH591&gt;0, BJ591/AH591, 0)</f>
        <v/>
      </c>
      <c r="BL591" s="13">
        <f>BI591-AI591</f>
        <v/>
      </c>
      <c r="BM591" s="12">
        <f>IF(AI591&gt;0, BL591/AI591, 0)</f>
        <v/>
      </c>
    </row>
    <row r="592">
      <c r="A592" s="19" t="inlineStr">
        <is>
          <t>Irene</t>
        </is>
      </c>
      <c r="B592" s="19" t="inlineStr">
        <is>
          <t>ESPAÑA</t>
        </is>
      </c>
      <c r="C592" s="19" t="inlineStr">
        <is>
          <t>CAMPOEJIDO S.C.A.</t>
        </is>
      </c>
      <c r="D592" s="10" t="inlineStr">
        <is>
          <t>Consolidado/estratégico</t>
        </is>
      </c>
      <c r="E592" s="10" t="inlineStr">
        <is>
          <t>AGN0005</t>
        </is>
      </c>
      <c r="F592" s="19" t="inlineStr">
        <is>
          <t>AGROXILATO N, 5 L</t>
        </is>
      </c>
      <c r="G592" s="22" t="n">
        <v>5</v>
      </c>
      <c r="H592" s="13" t="n">
        <v>3.08</v>
      </c>
      <c r="I592" s="13" t="n">
        <v>3.210522822824187</v>
      </c>
      <c r="J592" s="11" t="n">
        <v>79.13885393545706</v>
      </c>
      <c r="K592" s="13" t="n">
        <v>243.7476701212077</v>
      </c>
      <c r="L592" s="11" t="n">
        <v>0</v>
      </c>
      <c r="M592" s="13" t="n">
        <v>0</v>
      </c>
      <c r="N592" s="11" t="n">
        <v>0</v>
      </c>
      <c r="O592" s="13" t="n">
        <v>0</v>
      </c>
      <c r="P592" s="11" t="n">
        <v>0</v>
      </c>
      <c r="Q592" s="13" t="n">
        <v>0</v>
      </c>
      <c r="R592" s="11" t="n">
        <v>0</v>
      </c>
      <c r="S592" s="13" t="n">
        <v>0</v>
      </c>
      <c r="T592" s="11" t="n">
        <v>0</v>
      </c>
      <c r="U592" s="13" t="n">
        <v>0</v>
      </c>
      <c r="V592" s="11" t="n">
        <v>0</v>
      </c>
      <c r="W592" s="13" t="n">
        <v>0</v>
      </c>
      <c r="X592" s="11" t="n">
        <v>0</v>
      </c>
      <c r="Y592" s="13" t="n">
        <v>0</v>
      </c>
      <c r="Z592" s="11" t="n">
        <v>0</v>
      </c>
      <c r="AA592" s="13" t="n">
        <v>0</v>
      </c>
      <c r="AB592" s="11" t="n">
        <v>0</v>
      </c>
      <c r="AC592" s="13" t="n">
        <v>0</v>
      </c>
      <c r="AD592" s="11" t="n">
        <v>0</v>
      </c>
      <c r="AE592" s="13" t="n">
        <v>0</v>
      </c>
      <c r="AF592" s="11" t="n">
        <v>0</v>
      </c>
      <c r="AG592" s="13" t="n">
        <v>0</v>
      </c>
      <c r="AH592" s="25">
        <f>J592+L592+N592+P592+R592+T592+V592+X592+Z592+AB592+AD592+AF592</f>
        <v/>
      </c>
      <c r="AI592" s="26">
        <f>K592+M592+O592+Q592+S592+U592+W592+Y592+AA592+AC592+AE592+AG592</f>
        <v/>
      </c>
      <c r="AJ592" s="11" t="n">
        <v>85</v>
      </c>
      <c r="AK592" s="13" t="n">
        <v>272.8944399400559</v>
      </c>
      <c r="AL592" s="11" t="n">
        <v>0</v>
      </c>
      <c r="AM592" s="13" t="n">
        <v>0</v>
      </c>
      <c r="AN592" s="11" t="n">
        <v>0</v>
      </c>
      <c r="AO592" s="13" t="n">
        <v>0</v>
      </c>
      <c r="AP592" s="11" t="n">
        <v>0</v>
      </c>
      <c r="AQ592" s="13" t="n">
        <v>0</v>
      </c>
      <c r="AR592" s="11" t="n">
        <v>0</v>
      </c>
      <c r="AS592" s="13" t="n">
        <v>0</v>
      </c>
      <c r="AT592" s="11" t="n">
        <v>0</v>
      </c>
      <c r="AU592" s="13" t="n">
        <v>0</v>
      </c>
      <c r="AV592" s="11" t="n">
        <v>0</v>
      </c>
      <c r="AW592" s="13" t="n">
        <v>0</v>
      </c>
      <c r="AX592" s="11" t="n">
        <v>0</v>
      </c>
      <c r="AY592" s="13" t="n">
        <v>0</v>
      </c>
      <c r="AZ592" s="11" t="n">
        <v>0</v>
      </c>
      <c r="BA592" s="13" t="n">
        <v>0</v>
      </c>
      <c r="BB592" s="11" t="n">
        <v>0</v>
      </c>
      <c r="BC592" s="13" t="n">
        <v>0</v>
      </c>
      <c r="BD592" s="11" t="n">
        <v>0</v>
      </c>
      <c r="BE592" s="13" t="n">
        <v>0</v>
      </c>
      <c r="BF592" s="11" t="n">
        <v>0</v>
      </c>
      <c r="BG592" s="13" t="n">
        <v>0</v>
      </c>
      <c r="BH592" s="27">
        <f>AJ592+AL592+AN592+AP592+AR592+AT592+AV592+AX592+AZ592+BB592+BD592+BF592</f>
        <v/>
      </c>
      <c r="BI592" s="28">
        <f>AK592+AM592+AO592+AQ592+AS592+AU592+AW592+AY592+BA592+BC592+BE592+BG592</f>
        <v/>
      </c>
      <c r="BJ592" s="11">
        <f>BH592-AH592</f>
        <v/>
      </c>
      <c r="BK592" s="12">
        <f>IF(AH592&gt;0, BJ592/AH592, 0)</f>
        <v/>
      </c>
      <c r="BL592" s="13">
        <f>BI592-AI592</f>
        <v/>
      </c>
      <c r="BM592" s="12">
        <f>IF(AI592&gt;0, BL592/AI592, 0)</f>
        <v/>
      </c>
    </row>
    <row r="593">
      <c r="A593" s="19" t="inlineStr">
        <is>
          <t>Irene</t>
        </is>
      </c>
      <c r="B593" s="19" t="inlineStr">
        <is>
          <t>ESPAÑA</t>
        </is>
      </c>
      <c r="C593" s="19" t="inlineStr">
        <is>
          <t>CAMPOEJIDO S.C.A.</t>
        </is>
      </c>
      <c r="D593" s="10" t="inlineStr">
        <is>
          <t>Consolidado/estratégico</t>
        </is>
      </c>
      <c r="E593" s="10" t="inlineStr">
        <is>
          <t>AGN0005</t>
        </is>
      </c>
      <c r="F593" s="19" t="inlineStr">
        <is>
          <t>AGROXILATO-N, 5 L</t>
        </is>
      </c>
      <c r="G593" s="22" t="n">
        <v>5</v>
      </c>
      <c r="H593" s="13" t="n">
        <v>3.51</v>
      </c>
      <c r="I593" s="13" t="n">
        <v>3.658745164971718</v>
      </c>
      <c r="J593" s="11" t="n">
        <v>0</v>
      </c>
      <c r="K593" s="13" t="n">
        <v>0</v>
      </c>
      <c r="L593" s="11" t="n">
        <v>0</v>
      </c>
      <c r="M593" s="13" t="n">
        <v>0</v>
      </c>
      <c r="N593" s="11" t="n">
        <v>0</v>
      </c>
      <c r="O593" s="13" t="n">
        <v>0</v>
      </c>
      <c r="P593" s="11" t="n">
        <v>39.56942696772853</v>
      </c>
      <c r="Q593" s="13" t="n">
        <v>138.8886886567271</v>
      </c>
      <c r="R593" s="11" t="n">
        <v>0</v>
      </c>
      <c r="S593" s="13" t="n">
        <v>0</v>
      </c>
      <c r="T593" s="11" t="n">
        <v>0</v>
      </c>
      <c r="U593" s="13" t="n">
        <v>0</v>
      </c>
      <c r="V593" s="11" t="n">
        <v>0</v>
      </c>
      <c r="W593" s="13" t="n">
        <v>0</v>
      </c>
      <c r="X593" s="11" t="n">
        <v>0</v>
      </c>
      <c r="Y593" s="13" t="n">
        <v>0</v>
      </c>
      <c r="Z593" s="11" t="n">
        <v>0</v>
      </c>
      <c r="AA593" s="13" t="n">
        <v>0</v>
      </c>
      <c r="AB593" s="11" t="n">
        <v>0</v>
      </c>
      <c r="AC593" s="13" t="n">
        <v>0</v>
      </c>
      <c r="AD593" s="11" t="n">
        <v>0</v>
      </c>
      <c r="AE593" s="13" t="n">
        <v>0</v>
      </c>
      <c r="AF593" s="11" t="n">
        <v>0</v>
      </c>
      <c r="AG593" s="13" t="n">
        <v>0</v>
      </c>
      <c r="AH593" s="25">
        <f>J593+L593+N593+P593+R593+T593+V593+X593+Z593+AB593+AD593+AF593</f>
        <v/>
      </c>
      <c r="AI593" s="26">
        <f>K593+M593+O593+Q593+S593+U593+W593+Y593+AA593+AC593+AE593+AG593</f>
        <v/>
      </c>
      <c r="AJ593" s="11" t="n">
        <v>0</v>
      </c>
      <c r="AK593" s="13" t="n">
        <v>0</v>
      </c>
      <c r="AL593" s="11" t="n">
        <v>0</v>
      </c>
      <c r="AM593" s="13" t="n">
        <v>0</v>
      </c>
      <c r="AN593" s="11" t="n">
        <v>0</v>
      </c>
      <c r="AO593" s="13" t="n">
        <v>0</v>
      </c>
      <c r="AP593" s="11" t="n">
        <v>40</v>
      </c>
      <c r="AQ593" s="13" t="n">
        <v>146.3498065988687</v>
      </c>
      <c r="AR593" s="11" t="n">
        <v>0</v>
      </c>
      <c r="AS593" s="13" t="n">
        <v>0</v>
      </c>
      <c r="AT593" s="11" t="n">
        <v>0</v>
      </c>
      <c r="AU593" s="13" t="n">
        <v>0</v>
      </c>
      <c r="AV593" s="11" t="n">
        <v>0</v>
      </c>
      <c r="AW593" s="13" t="n">
        <v>0</v>
      </c>
      <c r="AX593" s="11" t="n">
        <v>0</v>
      </c>
      <c r="AY593" s="13" t="n">
        <v>0</v>
      </c>
      <c r="AZ593" s="11" t="n">
        <v>0</v>
      </c>
      <c r="BA593" s="13" t="n">
        <v>0</v>
      </c>
      <c r="BB593" s="11" t="n">
        <v>0</v>
      </c>
      <c r="BC593" s="13" t="n">
        <v>0</v>
      </c>
      <c r="BD593" s="11" t="n">
        <v>0</v>
      </c>
      <c r="BE593" s="13" t="n">
        <v>0</v>
      </c>
      <c r="BF593" s="11" t="n">
        <v>0</v>
      </c>
      <c r="BG593" s="13" t="n">
        <v>0</v>
      </c>
      <c r="BH593" s="27">
        <f>AJ593+AL593+AN593+AP593+AR593+AT593+AV593+AX593+AZ593+BB593+BD593+BF593</f>
        <v/>
      </c>
      <c r="BI593" s="28">
        <f>AK593+AM593+AO593+AQ593+AS593+AU593+AW593+AY593+BA593+BC593+BE593+BG593</f>
        <v/>
      </c>
      <c r="BJ593" s="11">
        <f>BH593-AH593</f>
        <v/>
      </c>
      <c r="BK593" s="12">
        <f>IF(AH593&gt;0, BJ593/AH593, 0)</f>
        <v/>
      </c>
      <c r="BL593" s="13">
        <f>BI593-AI593</f>
        <v/>
      </c>
      <c r="BM593" s="12">
        <f>IF(AI593&gt;0, BL593/AI593, 0)</f>
        <v/>
      </c>
    </row>
    <row r="594">
      <c r="A594" s="19" t="inlineStr">
        <is>
          <t>Irene</t>
        </is>
      </c>
      <c r="B594" s="19" t="inlineStr">
        <is>
          <t>ESPAÑA</t>
        </is>
      </c>
      <c r="C594" s="19" t="inlineStr">
        <is>
          <t>CAMPOEJIDO S.C.A.</t>
        </is>
      </c>
      <c r="D594" s="10" t="inlineStr">
        <is>
          <t>Consolidado/estratégico</t>
        </is>
      </c>
      <c r="E594" s="10" t="inlineStr">
        <is>
          <t>AGXK0020</t>
        </is>
      </c>
      <c r="F594" s="19" t="inlineStr">
        <is>
          <t>AGROXILATO-K, 20 L</t>
        </is>
      </c>
      <c r="G594" s="22" t="n">
        <v>20</v>
      </c>
      <c r="H594" s="13" t="n">
        <v>3.167143831867726</v>
      </c>
      <c r="I594" s="13" t="n">
        <v>3.301365404373727</v>
      </c>
      <c r="J594" s="11" t="n">
        <v>3798.664988901939</v>
      </c>
      <c r="K594" s="13" t="n">
        <v>12041.76801481914</v>
      </c>
      <c r="L594" s="11" t="n">
        <v>4451.56053386946</v>
      </c>
      <c r="M594" s="13" t="n">
        <v>14048.72935062234</v>
      </c>
      <c r="N594" s="11" t="n">
        <v>3165.554157418283</v>
      </c>
      <c r="O594" s="13" t="n">
        <v>10034.80667901596</v>
      </c>
      <c r="P594" s="11" t="n">
        <v>6964.219146320221</v>
      </c>
      <c r="Q594" s="13" t="n">
        <v>22076.5746938351</v>
      </c>
      <c r="R594" s="11" t="n">
        <v>3165.554157418283</v>
      </c>
      <c r="S594" s="13" t="n">
        <v>10034.80667901596</v>
      </c>
      <c r="T594" s="11" t="n">
        <v>633.1108314836565</v>
      </c>
      <c r="U594" s="13" t="n">
        <v>2006.961335803191</v>
      </c>
      <c r="V594" s="11" t="n">
        <v>5064.886651869252</v>
      </c>
      <c r="W594" s="13" t="n">
        <v>16055.69068642553</v>
      </c>
      <c r="X594" s="11" t="n">
        <v>2532.443325934626</v>
      </c>
      <c r="Y594" s="13" t="n">
        <v>8027.845343212764</v>
      </c>
      <c r="Z594" s="11" t="n">
        <v>1920</v>
      </c>
      <c r="AA594" s="13" t="n">
        <v>6080.92</v>
      </c>
      <c r="AB594" s="11" t="n">
        <v>3840</v>
      </c>
      <c r="AC594" s="13" t="n">
        <v>12161.83</v>
      </c>
      <c r="AD594" s="11" t="n">
        <v>3200</v>
      </c>
      <c r="AE594" s="13" t="n">
        <v>10134.86</v>
      </c>
      <c r="AF594" s="11" t="n">
        <v>3840</v>
      </c>
      <c r="AG594" s="13" t="n">
        <v>12161.83</v>
      </c>
      <c r="AH594" s="25" t="n">
        <v>42575.99379321572</v>
      </c>
      <c r="AI594" s="26" t="n">
        <v>134866.62</v>
      </c>
      <c r="AJ594" s="11" t="n">
        <v>4180</v>
      </c>
      <c r="AK594" s="13" t="n">
        <v>13812.1278299072</v>
      </c>
      <c r="AL594" s="11" t="n">
        <v>4900</v>
      </c>
      <c r="AM594" s="13" t="n">
        <v>16119.28921436059</v>
      </c>
      <c r="AN594" s="11" t="n">
        <v>3500</v>
      </c>
      <c r="AO594" s="13" t="n">
        <v>11565.17880494622</v>
      </c>
      <c r="AP594" s="11" t="n">
        <v>7680</v>
      </c>
      <c r="AQ594" s="13" t="n">
        <v>25377.30663485342</v>
      </c>
      <c r="AR594" s="11" t="n">
        <v>3500</v>
      </c>
      <c r="AS594" s="13" t="n">
        <v>11565.17880494622</v>
      </c>
      <c r="AT594" s="11" t="n">
        <v>700</v>
      </c>
      <c r="AU594" s="13" t="n">
        <v>2313.035760989243</v>
      </c>
      <c r="AV594" s="11" t="n">
        <v>5600</v>
      </c>
      <c r="AW594" s="13" t="n">
        <v>18504.28608791395</v>
      </c>
      <c r="AX594" s="11" t="n">
        <v>2800</v>
      </c>
      <c r="AY594" s="13" t="n">
        <v>9252.143043956974</v>
      </c>
      <c r="AZ594" s="11" t="n">
        <v>2000</v>
      </c>
      <c r="BA594" s="13" t="n">
        <v>6598.661237566293</v>
      </c>
      <c r="BB594" s="11" t="n">
        <v>5280</v>
      </c>
      <c r="BC594" s="13" t="n">
        <v>17420.46566717501</v>
      </c>
      <c r="BD594" s="11" t="n">
        <v>2000</v>
      </c>
      <c r="BE594" s="13" t="n">
        <v>6598.661237566293</v>
      </c>
      <c r="BF594" s="11" t="n">
        <v>3340</v>
      </c>
      <c r="BG594" s="13" t="n">
        <v>11019.76426673571</v>
      </c>
      <c r="BH594" s="27">
        <f>AJ594+AL594+AN594+AP594+AR594+AT594+AV594+AX594+AZ594+BB594+BD594+BF594</f>
        <v/>
      </c>
      <c r="BI594" s="28">
        <f>AK594+AM594+AO594+AQ594+AS594+AU594+AW594+AY594+BA594+BC594+BE594+BG594</f>
        <v/>
      </c>
      <c r="BJ594" s="11">
        <f>BH594-AH594</f>
        <v/>
      </c>
      <c r="BK594" s="12">
        <f>IF(AH594&gt;0, BJ594/AH594, 0)</f>
        <v/>
      </c>
      <c r="BL594" s="13">
        <f>BI594-AI594</f>
        <v/>
      </c>
      <c r="BM594" s="12">
        <f>IF(AI594&gt;0, BL594/AI594, 0)</f>
        <v/>
      </c>
    </row>
    <row r="595">
      <c r="A595" s="19" t="inlineStr">
        <is>
          <t>Irene</t>
        </is>
      </c>
      <c r="B595" s="19" t="inlineStr">
        <is>
          <t>ESPAÑA</t>
        </is>
      </c>
      <c r="C595" s="19" t="inlineStr">
        <is>
          <t>CAMPOEJIDO S.C.A.</t>
        </is>
      </c>
      <c r="D595" s="10" t="inlineStr">
        <is>
          <t>Consolidado/estratégico</t>
        </is>
      </c>
      <c r="E595" s="10" t="inlineStr">
        <is>
          <t>AQUOM0001</t>
        </is>
      </c>
      <c r="F595" s="19" t="inlineStr">
        <is>
          <t>AQUOM, 1 L</t>
        </is>
      </c>
      <c r="G595" s="22" t="n">
        <v>1</v>
      </c>
      <c r="H595" s="13" t="n">
        <v>15.05</v>
      </c>
      <c r="I595" s="13" t="n">
        <v>15.68778197516364</v>
      </c>
      <c r="J595" s="11" t="n">
        <v>0</v>
      </c>
      <c r="K595" s="13" t="n">
        <v>0</v>
      </c>
      <c r="L595" s="11" t="n">
        <v>0</v>
      </c>
      <c r="M595" s="13" t="n">
        <v>0</v>
      </c>
      <c r="N595" s="11" t="n">
        <v>0</v>
      </c>
      <c r="O595" s="13" t="n">
        <v>0</v>
      </c>
      <c r="P595" s="11" t="n">
        <v>0</v>
      </c>
      <c r="Q595" s="13" t="n">
        <v>0</v>
      </c>
      <c r="R595" s="11" t="n">
        <v>0</v>
      </c>
      <c r="S595" s="13" t="n">
        <v>0</v>
      </c>
      <c r="T595" s="11" t="n">
        <v>0</v>
      </c>
      <c r="U595" s="13" t="n">
        <v>0</v>
      </c>
      <c r="V595" s="11" t="n">
        <v>0</v>
      </c>
      <c r="W595" s="13" t="n">
        <v>0</v>
      </c>
      <c r="X595" s="11" t="n">
        <v>59.35414045159279</v>
      </c>
      <c r="Y595" s="13" t="n">
        <v>893.2798137964716</v>
      </c>
      <c r="Z595" s="11" t="n">
        <v>0</v>
      </c>
      <c r="AA595" s="13" t="n">
        <v>0</v>
      </c>
      <c r="AB595" s="11" t="n">
        <v>0</v>
      </c>
      <c r="AC595" s="13" t="n">
        <v>0</v>
      </c>
      <c r="AD595" s="11" t="n">
        <v>0</v>
      </c>
      <c r="AE595" s="13" t="n">
        <v>0</v>
      </c>
      <c r="AF595" s="11" t="n">
        <v>0</v>
      </c>
      <c r="AG595" s="13" t="n">
        <v>0</v>
      </c>
      <c r="AH595" s="25">
        <f>J595+L595+N595+P595+R595+T595+V595+X595+Z595+AB595+AD595+AF595</f>
        <v/>
      </c>
      <c r="AI595" s="26">
        <f>K595+M595+O595+Q595+S595+U595+W595+Y595+AA595+AC595+AE595+AG595</f>
        <v/>
      </c>
      <c r="AJ595" s="11" t="n">
        <v>0</v>
      </c>
      <c r="AK595" s="13" t="n">
        <v>0</v>
      </c>
      <c r="AL595" s="11" t="n">
        <v>0</v>
      </c>
      <c r="AM595" s="13" t="n">
        <v>0</v>
      </c>
      <c r="AN595" s="11" t="n">
        <v>0</v>
      </c>
      <c r="AO595" s="13" t="n">
        <v>0</v>
      </c>
      <c r="AP595" s="11" t="n">
        <v>0</v>
      </c>
      <c r="AQ595" s="13" t="n">
        <v>0</v>
      </c>
      <c r="AR595" s="11" t="n">
        <v>0</v>
      </c>
      <c r="AS595" s="13" t="n">
        <v>0</v>
      </c>
      <c r="AT595" s="11" t="n">
        <v>0</v>
      </c>
      <c r="AU595" s="13" t="n">
        <v>0</v>
      </c>
      <c r="AV595" s="11" t="n">
        <v>0</v>
      </c>
      <c r="AW595" s="13" t="n">
        <v>0</v>
      </c>
      <c r="AX595" s="11" t="n">
        <v>72</v>
      </c>
      <c r="AY595" s="13" t="n">
        <v>1129.520302211782</v>
      </c>
      <c r="AZ595" s="11" t="n">
        <v>0</v>
      </c>
      <c r="BA595" s="13" t="n">
        <v>0</v>
      </c>
      <c r="BB595" s="11" t="n">
        <v>0</v>
      </c>
      <c r="BC595" s="13" t="n">
        <v>0</v>
      </c>
      <c r="BD595" s="11" t="n">
        <v>0</v>
      </c>
      <c r="BE595" s="13" t="n">
        <v>0</v>
      </c>
      <c r="BF595" s="11" t="n">
        <v>0</v>
      </c>
      <c r="BG595" s="13" t="n">
        <v>0</v>
      </c>
      <c r="BH595" s="27">
        <f>AJ595+AL595+AN595+AP595+AR595+AT595+AV595+AX595+AZ595+BB595+BD595+BF595</f>
        <v/>
      </c>
      <c r="BI595" s="28">
        <f>AK595+AM595+AO595+AQ595+AS595+AU595+AW595+AY595+BA595+BC595+BE595+BG595</f>
        <v/>
      </c>
      <c r="BJ595" s="11">
        <f>BH595-AH595</f>
        <v/>
      </c>
      <c r="BK595" s="12">
        <f>IF(AH595&gt;0, BJ595/AH595, 0)</f>
        <v/>
      </c>
      <c r="BL595" s="13">
        <f>BI595-AI595</f>
        <v/>
      </c>
      <c r="BM595" s="12">
        <f>IF(AI595&gt;0, BL595/AI595, 0)</f>
        <v/>
      </c>
    </row>
    <row r="596">
      <c r="A596" s="19" t="inlineStr">
        <is>
          <t>Irene</t>
        </is>
      </c>
      <c r="B596" s="19" t="inlineStr">
        <is>
          <t>ESPAÑA</t>
        </is>
      </c>
      <c r="C596" s="19" t="inlineStr">
        <is>
          <t>CAMPOEJIDO S.C.A.</t>
        </is>
      </c>
      <c r="D596" s="10" t="inlineStr">
        <is>
          <t>Consolidado/estratégico</t>
        </is>
      </c>
      <c r="E596" s="10" t="inlineStr">
        <is>
          <t>AQUOM0005</t>
        </is>
      </c>
      <c r="F596" s="19" t="inlineStr">
        <is>
          <t>AQUOM, 5 L</t>
        </is>
      </c>
      <c r="G596" s="22" t="n">
        <v>5</v>
      </c>
      <c r="H596" s="13" t="n">
        <v>13.16</v>
      </c>
      <c r="I596" s="13" t="n">
        <v>13.71768842479425</v>
      </c>
      <c r="J596" s="11" t="n">
        <v>98.92356741932133</v>
      </c>
      <c r="K596" s="13" t="n">
        <v>1301.834147238269</v>
      </c>
      <c r="L596" s="11" t="n">
        <v>0</v>
      </c>
      <c r="M596" s="13" t="n">
        <v>0</v>
      </c>
      <c r="N596" s="11" t="n">
        <v>296.770702257964</v>
      </c>
      <c r="O596" s="13" t="n">
        <v>3905.502441714806</v>
      </c>
      <c r="P596" s="11" t="n">
        <v>197.8471348386427</v>
      </c>
      <c r="Q596" s="13" t="n">
        <v>2603.668294476537</v>
      </c>
      <c r="R596" s="11" t="n">
        <v>1187.082809031856</v>
      </c>
      <c r="S596" s="13" t="n">
        <v>15622.00976685922</v>
      </c>
      <c r="T596" s="11" t="n">
        <v>0</v>
      </c>
      <c r="U596" s="13" t="n">
        <v>0</v>
      </c>
      <c r="V596" s="11" t="n">
        <v>0</v>
      </c>
      <c r="W596" s="13" t="n">
        <v>0</v>
      </c>
      <c r="X596" s="11" t="n">
        <v>0</v>
      </c>
      <c r="Y596" s="13" t="n">
        <v>0</v>
      </c>
      <c r="Z596" s="11" t="n">
        <v>0</v>
      </c>
      <c r="AA596" s="13" t="n">
        <v>0</v>
      </c>
      <c r="AB596" s="11" t="n">
        <v>0</v>
      </c>
      <c r="AC596" s="13" t="n">
        <v>0</v>
      </c>
      <c r="AD596" s="11" t="n">
        <v>0</v>
      </c>
      <c r="AE596" s="13" t="n">
        <v>0</v>
      </c>
      <c r="AF596" s="11" t="n">
        <v>0</v>
      </c>
      <c r="AG596" s="13" t="n">
        <v>0</v>
      </c>
      <c r="AH596" s="25">
        <f>J596+L596+N596+P596+R596+T596+V596+X596+Z596+AB596+AD596+AF596</f>
        <v/>
      </c>
      <c r="AI596" s="26">
        <f>K596+M596+O596+Q596+S596+U596+W596+Y596+AA596+AC596+AE596+AG596</f>
        <v/>
      </c>
      <c r="AJ596" s="11" t="n">
        <v>120</v>
      </c>
      <c r="AK596" s="13" t="n">
        <v>1646.12261097531</v>
      </c>
      <c r="AL596" s="11" t="n">
        <v>0</v>
      </c>
      <c r="AM596" s="13" t="n">
        <v>0</v>
      </c>
      <c r="AN596" s="11" t="n">
        <v>360</v>
      </c>
      <c r="AO596" s="13" t="n">
        <v>4938.367832925929</v>
      </c>
      <c r="AP596" s="11" t="n">
        <v>240</v>
      </c>
      <c r="AQ596" s="13" t="n">
        <v>3292.24522195062</v>
      </c>
      <c r="AR596" s="11" t="n">
        <v>1435</v>
      </c>
      <c r="AS596" s="13" t="n">
        <v>19684.88288957975</v>
      </c>
      <c r="AT596" s="11" t="n">
        <v>0</v>
      </c>
      <c r="AU596" s="13" t="n">
        <v>0</v>
      </c>
      <c r="AV596" s="11" t="n">
        <v>0</v>
      </c>
      <c r="AW596" s="13" t="n">
        <v>0</v>
      </c>
      <c r="AX596" s="11" t="n">
        <v>0</v>
      </c>
      <c r="AY596" s="13" t="n">
        <v>0</v>
      </c>
      <c r="AZ596" s="11" t="n">
        <v>0</v>
      </c>
      <c r="BA596" s="13" t="n">
        <v>0</v>
      </c>
      <c r="BB596" s="11" t="n">
        <v>0</v>
      </c>
      <c r="BC596" s="13" t="n">
        <v>0</v>
      </c>
      <c r="BD596" s="11" t="n">
        <v>0</v>
      </c>
      <c r="BE596" s="13" t="n">
        <v>0</v>
      </c>
      <c r="BF596" s="11" t="n">
        <v>0</v>
      </c>
      <c r="BG596" s="13" t="n">
        <v>0</v>
      </c>
      <c r="BH596" s="27">
        <f>AJ596+AL596+AN596+AP596+AR596+AT596+AV596+AX596+AZ596+BB596+BD596+BF596</f>
        <v/>
      </c>
      <c r="BI596" s="28">
        <f>AK596+AM596+AO596+AQ596+AS596+AU596+AW596+AY596+BA596+BC596+BE596+BG596</f>
        <v/>
      </c>
      <c r="BJ596" s="11">
        <f>BH596-AH596</f>
        <v/>
      </c>
      <c r="BK596" s="12">
        <f>IF(AH596&gt;0, BJ596/AH596, 0)</f>
        <v/>
      </c>
      <c r="BL596" s="13">
        <f>BI596-AI596</f>
        <v/>
      </c>
      <c r="BM596" s="12">
        <f>IF(AI596&gt;0, BL596/AI596, 0)</f>
        <v/>
      </c>
    </row>
    <row r="597">
      <c r="A597" s="19" t="inlineStr">
        <is>
          <t>Irene</t>
        </is>
      </c>
      <c r="B597" s="19" t="inlineStr">
        <is>
          <t>ESPAÑA</t>
        </is>
      </c>
      <c r="C597" s="19" t="inlineStr">
        <is>
          <t>CAMPOEJIDO S.C.A.</t>
        </is>
      </c>
      <c r="D597" s="10" t="inlineStr">
        <is>
          <t>Consolidado/estratégico</t>
        </is>
      </c>
      <c r="E597" s="10" t="inlineStr">
        <is>
          <t>AVAN0005</t>
        </is>
      </c>
      <c r="F597" s="19" t="inlineStr">
        <is>
          <t>FLORAMEC AVANCE, 5 L</t>
        </is>
      </c>
      <c r="G597" s="22" t="n">
        <v>5</v>
      </c>
      <c r="H597" s="13" t="n">
        <v>5.173</v>
      </c>
      <c r="I597" s="13" t="n">
        <v>5.392283954242566</v>
      </c>
      <c r="J597" s="11" t="n">
        <v>197.8471348386427</v>
      </c>
      <c r="K597" s="13" t="n">
        <v>1046.61134329642</v>
      </c>
      <c r="L597" s="11" t="n">
        <v>98.92356741932133</v>
      </c>
      <c r="M597" s="13" t="n">
        <v>510.445607883698</v>
      </c>
      <c r="N597" s="11" t="n">
        <v>1681.700646128462</v>
      </c>
      <c r="O597" s="13" t="n">
        <v>8677.575334022866</v>
      </c>
      <c r="P597" s="11" t="n">
        <v>0</v>
      </c>
      <c r="Q597" s="13" t="n">
        <v>0</v>
      </c>
      <c r="R597" s="11" t="n">
        <v>0</v>
      </c>
      <c r="S597" s="13" t="n">
        <v>0</v>
      </c>
      <c r="T597" s="11" t="n">
        <v>0</v>
      </c>
      <c r="U597" s="13" t="n">
        <v>0</v>
      </c>
      <c r="V597" s="11" t="n">
        <v>0</v>
      </c>
      <c r="W597" s="13" t="n">
        <v>0</v>
      </c>
      <c r="X597" s="11" t="n">
        <v>0</v>
      </c>
      <c r="Y597" s="13" t="n">
        <v>0</v>
      </c>
      <c r="Z597" s="11" t="n">
        <v>300</v>
      </c>
      <c r="AA597" s="13" t="n">
        <v>1551.9</v>
      </c>
      <c r="AB597" s="11" t="n">
        <v>200</v>
      </c>
      <c r="AC597" s="13" t="n">
        <v>1034.6</v>
      </c>
      <c r="AD597" s="11" t="n">
        <v>0</v>
      </c>
      <c r="AE597" s="13" t="n">
        <v>0</v>
      </c>
      <c r="AF597" s="11" t="n">
        <v>300</v>
      </c>
      <c r="AG597" s="13" t="n">
        <v>1551.9</v>
      </c>
      <c r="AH597" s="25" t="n">
        <v>2778.471348386426</v>
      </c>
      <c r="AI597" s="26" t="n">
        <v>14373.03</v>
      </c>
      <c r="AJ597" s="11" t="n">
        <v>220</v>
      </c>
      <c r="AK597" s="13" t="n">
        <v>1213.118980909996</v>
      </c>
      <c r="AL597" s="11" t="n">
        <v>110</v>
      </c>
      <c r="AM597" s="13" t="n">
        <v>591.653491634743</v>
      </c>
      <c r="AN597" s="11" t="n">
        <v>1855</v>
      </c>
      <c r="AO597" s="13" t="n">
        <v>9977.429336204073</v>
      </c>
      <c r="AP597" s="11" t="n">
        <v>0</v>
      </c>
      <c r="AQ597" s="13" t="n">
        <v>0</v>
      </c>
      <c r="AR597" s="11" t="n">
        <v>0</v>
      </c>
      <c r="AS597" s="13" t="n">
        <v>0</v>
      </c>
      <c r="AT597" s="11" t="n">
        <v>0</v>
      </c>
      <c r="AU597" s="13" t="n">
        <v>0</v>
      </c>
      <c r="AV597" s="11" t="n">
        <v>0</v>
      </c>
      <c r="AW597" s="13" t="n">
        <v>0</v>
      </c>
      <c r="AX597" s="11" t="n">
        <v>0</v>
      </c>
      <c r="AY597" s="13" t="n">
        <v>0</v>
      </c>
      <c r="AZ597" s="11" t="n">
        <v>315</v>
      </c>
      <c r="BA597" s="13" t="n">
        <v>1698.548989343474</v>
      </c>
      <c r="BB597" s="11" t="n">
        <v>315</v>
      </c>
      <c r="BC597" s="13" t="n">
        <v>1698.548989343474</v>
      </c>
      <c r="BD597" s="11" t="n">
        <v>0</v>
      </c>
      <c r="BE597" s="13" t="n">
        <v>0</v>
      </c>
      <c r="BF597" s="11" t="n">
        <v>315</v>
      </c>
      <c r="BG597" s="13" t="n">
        <v>1698.548989343474</v>
      </c>
      <c r="BH597" s="27">
        <f>AJ597+AL597+AN597+AP597+AR597+AT597+AV597+AX597+AZ597+BB597+BD597+BF597</f>
        <v/>
      </c>
      <c r="BI597" s="28">
        <f>AK597+AM597+AO597+AQ597+AS597+AU597+AW597+AY597+BA597+BC597+BE597+BG597</f>
        <v/>
      </c>
      <c r="BJ597" s="11">
        <f>BH597-AH597</f>
        <v/>
      </c>
      <c r="BK597" s="12">
        <f>IF(AH597&gt;0, BJ597/AH597, 0)</f>
        <v/>
      </c>
      <c r="BL597" s="13">
        <f>BI597-AI597</f>
        <v/>
      </c>
      <c r="BM597" s="12">
        <f>IF(AI597&gt;0, BL597/AI597, 0)</f>
        <v/>
      </c>
    </row>
    <row r="598">
      <c r="A598" s="19" t="inlineStr">
        <is>
          <t>Irene</t>
        </is>
      </c>
      <c r="B598" s="19" t="inlineStr">
        <is>
          <t>ESPAÑA</t>
        </is>
      </c>
      <c r="C598" s="19" t="inlineStr">
        <is>
          <t>CAMPOEJIDO S.C.A.</t>
        </is>
      </c>
      <c r="D598" s="10" t="inlineStr">
        <is>
          <t>Consolidado/estratégico</t>
        </is>
      </c>
      <c r="E598" s="10" t="inlineStr">
        <is>
          <t>AVAN0020</t>
        </is>
      </c>
      <c r="F598" s="19" t="inlineStr">
        <is>
          <t>FLORAMEC AVANCE, 20 L</t>
        </is>
      </c>
      <c r="G598" s="22" t="n">
        <v>20</v>
      </c>
      <c r="H598" s="13" t="n">
        <v>4.869454545454547</v>
      </c>
      <c r="I598" s="13" t="n">
        <v>5.075829099649841</v>
      </c>
      <c r="J598" s="11" t="n">
        <v>633.1108314836565</v>
      </c>
      <c r="K598" s="13" t="n">
        <v>3152.891940788609</v>
      </c>
      <c r="L598" s="11" t="n">
        <v>316.5554157418283</v>
      </c>
      <c r="M598" s="13" t="n">
        <v>1538.459320505285</v>
      </c>
      <c r="N598" s="11" t="n">
        <v>3798.664988901939</v>
      </c>
      <c r="O598" s="13" t="n">
        <v>18461.51184606343</v>
      </c>
      <c r="P598" s="11" t="n">
        <v>2532.443325934626</v>
      </c>
      <c r="Q598" s="13" t="n">
        <v>12307.67456404228</v>
      </c>
      <c r="R598" s="11" t="n">
        <v>0</v>
      </c>
      <c r="S598" s="13" t="n">
        <v>0</v>
      </c>
      <c r="T598" s="11" t="n">
        <v>0</v>
      </c>
      <c r="U598" s="13" t="n">
        <v>0</v>
      </c>
      <c r="V598" s="11" t="n">
        <v>1899.33249445097</v>
      </c>
      <c r="W598" s="13" t="n">
        <v>9230.755923031711</v>
      </c>
      <c r="X598" s="11" t="n">
        <v>1266.221662967313</v>
      </c>
      <c r="Y598" s="13" t="n">
        <v>6176.629271954553</v>
      </c>
      <c r="Z598" s="11" t="n">
        <v>960</v>
      </c>
      <c r="AA598" s="13" t="n">
        <v>4674.68</v>
      </c>
      <c r="AB598" s="11" t="n">
        <v>1280</v>
      </c>
      <c r="AC598" s="13" t="n">
        <v>6232.9</v>
      </c>
      <c r="AD598" s="11" t="n">
        <v>640</v>
      </c>
      <c r="AE598" s="13" t="n">
        <v>3116.45</v>
      </c>
      <c r="AF598" s="11" t="n">
        <v>1280</v>
      </c>
      <c r="AG598" s="13" t="n">
        <v>6232.9</v>
      </c>
      <c r="AH598" s="25" t="n">
        <v>14606.32871948033</v>
      </c>
      <c r="AI598" s="26" t="n">
        <v>71124.85000000001</v>
      </c>
      <c r="AJ598" s="11" t="n">
        <v>700</v>
      </c>
      <c r="AK598" s="13" t="n">
        <v>3633.728104014647</v>
      </c>
      <c r="AL598" s="11" t="n">
        <v>340</v>
      </c>
      <c r="AM598" s="13" t="n">
        <v>1722.424646894378</v>
      </c>
      <c r="AN598" s="11" t="n">
        <v>4180</v>
      </c>
      <c r="AO598" s="13" t="n">
        <v>21175.69124711325</v>
      </c>
      <c r="AP598" s="11" t="n">
        <v>2800</v>
      </c>
      <c r="AQ598" s="13" t="n">
        <v>14184.67356265959</v>
      </c>
      <c r="AR598" s="11" t="n">
        <v>0</v>
      </c>
      <c r="AS598" s="13" t="n">
        <v>0</v>
      </c>
      <c r="AT598" s="11" t="n">
        <v>0</v>
      </c>
      <c r="AU598" s="13" t="n">
        <v>0</v>
      </c>
      <c r="AV598" s="11" t="n">
        <v>2100</v>
      </c>
      <c r="AW598" s="13" t="n">
        <v>10638.50517199469</v>
      </c>
      <c r="AX598" s="11" t="n">
        <v>1400</v>
      </c>
      <c r="AY598" s="13" t="n">
        <v>7118.604695334719</v>
      </c>
      <c r="AZ598" s="11" t="n">
        <v>1000</v>
      </c>
      <c r="BA598" s="13" t="n">
        <v>5075.810049638568</v>
      </c>
      <c r="BB598" s="11" t="n">
        <v>660</v>
      </c>
      <c r="BC598" s="13" t="n">
        <v>3350.034632761455</v>
      </c>
      <c r="BD598" s="11" t="n">
        <v>1000</v>
      </c>
      <c r="BE598" s="13" t="n">
        <v>5075.810049638568</v>
      </c>
      <c r="BF598" s="11" t="n">
        <v>1340</v>
      </c>
      <c r="BG598" s="13" t="n">
        <v>6801.585466515681</v>
      </c>
      <c r="BH598" s="27">
        <f>AJ598+AL598+AN598+AP598+AR598+AT598+AV598+AX598+AZ598+BB598+BD598+BF598</f>
        <v/>
      </c>
      <c r="BI598" s="28">
        <f>AK598+AM598+AO598+AQ598+AS598+AU598+AW598+AY598+BA598+BC598+BE598+BG598</f>
        <v/>
      </c>
      <c r="BJ598" s="11">
        <f>BH598-AH598</f>
        <v/>
      </c>
      <c r="BK598" s="12">
        <f>IF(AH598&gt;0, BJ598/AH598, 0)</f>
        <v/>
      </c>
      <c r="BL598" s="13">
        <f>BI598-AI598</f>
        <v/>
      </c>
      <c r="BM598" s="12">
        <f>IF(AI598&gt;0, BL598/AI598, 0)</f>
        <v/>
      </c>
    </row>
    <row r="599">
      <c r="A599" s="19" t="inlineStr">
        <is>
          <t>Irene</t>
        </is>
      </c>
      <c r="B599" s="19" t="inlineStr">
        <is>
          <t>ESPAÑA</t>
        </is>
      </c>
      <c r="C599" s="19" t="inlineStr">
        <is>
          <t>CAMPOEJIDO S.C.A.</t>
        </is>
      </c>
      <c r="D599" s="10" t="inlineStr">
        <is>
          <t>Consolidado/estratégico</t>
        </is>
      </c>
      <c r="E599" s="10" t="inlineStr">
        <is>
          <t>B0001</t>
        </is>
      </c>
      <c r="F599" s="19" t="inlineStr">
        <is>
          <t>BOROCAL,1 L</t>
        </is>
      </c>
      <c r="G599" s="22" t="n">
        <v>1</v>
      </c>
      <c r="H599" s="13" t="n">
        <v>5.059999999999999</v>
      </c>
      <c r="I599" s="13" t="n">
        <v>5.274430351782591</v>
      </c>
      <c r="J599" s="11" t="n">
        <v>0</v>
      </c>
      <c r="K599" s="13" t="n">
        <v>0</v>
      </c>
      <c r="L599" s="11" t="n">
        <v>11.87082809031856</v>
      </c>
      <c r="M599" s="13" t="n">
        <v>60.06639013701191</v>
      </c>
      <c r="N599" s="11" t="n">
        <v>0</v>
      </c>
      <c r="O599" s="13" t="n">
        <v>0</v>
      </c>
      <c r="P599" s="11" t="n">
        <v>0</v>
      </c>
      <c r="Q599" s="13" t="n">
        <v>0</v>
      </c>
      <c r="R599" s="11" t="n">
        <v>0</v>
      </c>
      <c r="S599" s="13" t="n">
        <v>0</v>
      </c>
      <c r="T599" s="11" t="n">
        <v>0</v>
      </c>
      <c r="U599" s="13" t="n">
        <v>0</v>
      </c>
      <c r="V599" s="11" t="n">
        <v>47.48331236127424</v>
      </c>
      <c r="W599" s="13" t="n">
        <v>240.2655605480476</v>
      </c>
      <c r="X599" s="11" t="n">
        <v>0</v>
      </c>
      <c r="Y599" s="13" t="n">
        <v>0</v>
      </c>
      <c r="Z599" s="11" t="n">
        <v>0</v>
      </c>
      <c r="AA599" s="13" t="n">
        <v>0</v>
      </c>
      <c r="AB599" s="11" t="n">
        <v>0</v>
      </c>
      <c r="AC599" s="13" t="n">
        <v>0</v>
      </c>
      <c r="AD599" s="11" t="n">
        <v>0</v>
      </c>
      <c r="AE599" s="13" t="n">
        <v>0</v>
      </c>
      <c r="AF599" s="11" t="n">
        <v>36</v>
      </c>
      <c r="AG599" s="13" t="n">
        <v>182.16</v>
      </c>
      <c r="AH599" s="25">
        <f>J599+L599+N599+P599+R599+T599+V599+X599+Z599+AB599+AD599+AF599</f>
        <v/>
      </c>
      <c r="AI599" s="26">
        <f>K599+M599+O599+Q599+S599+U599+W599+Y599+AA599+AC599+AE599+AG599</f>
        <v/>
      </c>
      <c r="AJ599" s="11" t="n">
        <v>0</v>
      </c>
      <c r="AK599" s="13" t="n">
        <v>0</v>
      </c>
      <c r="AL599" s="11" t="n">
        <v>13</v>
      </c>
      <c r="AM599" s="13" t="n">
        <v>68.56759457317369</v>
      </c>
      <c r="AN599" s="11" t="n">
        <v>0</v>
      </c>
      <c r="AO599" s="13" t="n">
        <v>0</v>
      </c>
      <c r="AP599" s="11" t="n">
        <v>0</v>
      </c>
      <c r="AQ599" s="13" t="n">
        <v>0</v>
      </c>
      <c r="AR599" s="11" t="n">
        <v>0</v>
      </c>
      <c r="AS599" s="13" t="n">
        <v>0</v>
      </c>
      <c r="AT599" s="11" t="n">
        <v>0</v>
      </c>
      <c r="AU599" s="13" t="n">
        <v>0</v>
      </c>
      <c r="AV599" s="11" t="n">
        <v>51</v>
      </c>
      <c r="AW599" s="13" t="n">
        <v>268.9959479409122</v>
      </c>
      <c r="AX599" s="11" t="n">
        <v>0</v>
      </c>
      <c r="AY599" s="13" t="n">
        <v>0</v>
      </c>
      <c r="AZ599" s="11" t="n">
        <v>0</v>
      </c>
      <c r="BA599" s="13" t="n">
        <v>0</v>
      </c>
      <c r="BB599" s="11" t="n">
        <v>0</v>
      </c>
      <c r="BC599" s="13" t="n">
        <v>0</v>
      </c>
      <c r="BD599" s="11" t="n">
        <v>0</v>
      </c>
      <c r="BE599" s="13" t="n">
        <v>0</v>
      </c>
      <c r="BF599" s="11" t="n">
        <v>37</v>
      </c>
      <c r="BG599" s="13" t="n">
        <v>195.1539230159559</v>
      </c>
      <c r="BH599" s="27">
        <f>AJ599+AL599+AN599+AP599+AR599+AT599+AV599+AX599+AZ599+BB599+BD599+BF599</f>
        <v/>
      </c>
      <c r="BI599" s="28">
        <f>AK599+AM599+AO599+AQ599+AS599+AU599+AW599+AY599+BA599+BC599+BE599+BG599</f>
        <v/>
      </c>
      <c r="BJ599" s="11">
        <f>BH599-AH599</f>
        <v/>
      </c>
      <c r="BK599" s="12">
        <f>IF(AH599&gt;0, BJ599/AH599, 0)</f>
        <v/>
      </c>
      <c r="BL599" s="13">
        <f>BI599-AI599</f>
        <v/>
      </c>
      <c r="BM599" s="12">
        <f>IF(AI599&gt;0, BL599/AI599, 0)</f>
        <v/>
      </c>
    </row>
    <row r="600">
      <c r="A600" s="19" t="inlineStr">
        <is>
          <t>Irene</t>
        </is>
      </c>
      <c r="B600" s="19" t="inlineStr">
        <is>
          <t>ESPAÑA</t>
        </is>
      </c>
      <c r="C600" s="19" t="inlineStr">
        <is>
          <t>CAMPOEJIDO S.C.A.</t>
        </is>
      </c>
      <c r="D600" s="10" t="inlineStr">
        <is>
          <t>Consolidado/estratégico</t>
        </is>
      </c>
      <c r="E600" s="10" t="inlineStr">
        <is>
          <t>B0005</t>
        </is>
      </c>
      <c r="F600" s="19" t="inlineStr">
        <is>
          <t>BOROCAL, 5 L</t>
        </is>
      </c>
      <c r="G600" s="22" t="n">
        <v>5</v>
      </c>
      <c r="H600" s="13" t="n">
        <v>3.43</v>
      </c>
      <c r="I600" s="13" t="n">
        <v>3.575354961781479</v>
      </c>
      <c r="J600" s="11" t="n">
        <v>0</v>
      </c>
      <c r="K600" s="13" t="n">
        <v>0</v>
      </c>
      <c r="L600" s="11" t="n">
        <v>98.92356741932133</v>
      </c>
      <c r="M600" s="13" t="n">
        <v>339.3078362482721</v>
      </c>
      <c r="N600" s="11" t="n">
        <v>0</v>
      </c>
      <c r="O600" s="13" t="n">
        <v>0</v>
      </c>
      <c r="P600" s="11" t="n">
        <v>197.8471348386427</v>
      </c>
      <c r="Q600" s="13" t="n">
        <v>678.6156724965442</v>
      </c>
      <c r="R600" s="11" t="n">
        <v>19.78471348386427</v>
      </c>
      <c r="S600" s="13" t="n">
        <v>67.86156724965443</v>
      </c>
      <c r="T600" s="11" t="n">
        <v>0</v>
      </c>
      <c r="U600" s="13" t="n">
        <v>0</v>
      </c>
      <c r="V600" s="11" t="n">
        <v>197.8471348386427</v>
      </c>
      <c r="W600" s="13" t="n">
        <v>678.6156724965442</v>
      </c>
      <c r="X600" s="11" t="n">
        <v>0</v>
      </c>
      <c r="Y600" s="13" t="n">
        <v>0</v>
      </c>
      <c r="Z600" s="11" t="n">
        <v>0</v>
      </c>
      <c r="AA600" s="13" t="n">
        <v>0</v>
      </c>
      <c r="AB600" s="11" t="n">
        <v>100</v>
      </c>
      <c r="AC600" s="13" t="n">
        <v>343</v>
      </c>
      <c r="AD600" s="11" t="n">
        <v>0</v>
      </c>
      <c r="AE600" s="13" t="n">
        <v>0</v>
      </c>
      <c r="AF600" s="11" t="n">
        <v>100</v>
      </c>
      <c r="AG600" s="13" t="n">
        <v>343</v>
      </c>
      <c r="AH600" s="25">
        <f>J600+L600+N600+P600+R600+T600+V600+X600+Z600+AB600+AD600+AF600</f>
        <v/>
      </c>
      <c r="AI600" s="26">
        <f>K600+M600+O600+Q600+S600+U600+W600+Y600+AA600+AC600+AE600+AG600</f>
        <v/>
      </c>
      <c r="AJ600" s="11" t="n">
        <v>0</v>
      </c>
      <c r="AK600" s="13" t="n">
        <v>0</v>
      </c>
      <c r="AL600" s="11" t="n">
        <v>110</v>
      </c>
      <c r="AM600" s="13" t="n">
        <v>393.2890457959628</v>
      </c>
      <c r="AN600" s="11" t="n">
        <v>0</v>
      </c>
      <c r="AO600" s="13" t="n">
        <v>0</v>
      </c>
      <c r="AP600" s="11" t="n">
        <v>215</v>
      </c>
      <c r="AQ600" s="13" t="n">
        <v>768.7013167830181</v>
      </c>
      <c r="AR600" s="11" t="n">
        <v>20</v>
      </c>
      <c r="AS600" s="13" t="n">
        <v>71.5070992356296</v>
      </c>
      <c r="AT600" s="11" t="n">
        <v>0</v>
      </c>
      <c r="AU600" s="13" t="n">
        <v>0</v>
      </c>
      <c r="AV600" s="11" t="n">
        <v>215</v>
      </c>
      <c r="AW600" s="13" t="n">
        <v>768.7013167830181</v>
      </c>
      <c r="AX600" s="11" t="n">
        <v>0</v>
      </c>
      <c r="AY600" s="13" t="n">
        <v>0</v>
      </c>
      <c r="AZ600" s="11" t="n">
        <v>0</v>
      </c>
      <c r="BA600" s="13" t="n">
        <v>0</v>
      </c>
      <c r="BB600" s="11" t="n">
        <v>105</v>
      </c>
      <c r="BC600" s="13" t="n">
        <v>375.4122709870555</v>
      </c>
      <c r="BD600" s="11" t="n">
        <v>0</v>
      </c>
      <c r="BE600" s="13" t="n">
        <v>0</v>
      </c>
      <c r="BF600" s="11" t="n">
        <v>105</v>
      </c>
      <c r="BG600" s="13" t="n">
        <v>375.4122709870555</v>
      </c>
      <c r="BH600" s="27">
        <f>AJ600+AL600+AN600+AP600+AR600+AT600+AV600+AX600+AZ600+BB600+BD600+BF600</f>
        <v/>
      </c>
      <c r="BI600" s="28">
        <f>AK600+AM600+AO600+AQ600+AS600+AU600+AW600+AY600+BA600+BC600+BE600+BG600</f>
        <v/>
      </c>
      <c r="BJ600" s="11">
        <f>BH600-AH600</f>
        <v/>
      </c>
      <c r="BK600" s="12">
        <f>IF(AH600&gt;0, BJ600/AH600, 0)</f>
        <v/>
      </c>
      <c r="BL600" s="13">
        <f>BI600-AI600</f>
        <v/>
      </c>
      <c r="BM600" s="12">
        <f>IF(AI600&gt;0, BL600/AI600, 0)</f>
        <v/>
      </c>
    </row>
    <row r="601">
      <c r="A601" s="19" t="inlineStr">
        <is>
          <t>Irene</t>
        </is>
      </c>
      <c r="B601" s="19" t="inlineStr">
        <is>
          <t>ESPAÑA</t>
        </is>
      </c>
      <c r="C601" s="19" t="inlineStr">
        <is>
          <t>CAMPOEJIDO S.C.A.</t>
        </is>
      </c>
      <c r="D601" s="10" t="inlineStr">
        <is>
          <t>Consolidado/estratégico</t>
        </is>
      </c>
      <c r="E601" s="10" t="inlineStr">
        <is>
          <t>BIO0020</t>
        </is>
      </c>
      <c r="F601" s="19" t="inlineStr">
        <is>
          <t>BIORAD-20, 20 L</t>
        </is>
      </c>
      <c r="G601" s="22" t="n">
        <v>20</v>
      </c>
      <c r="H601" s="13" t="n">
        <v>2.185</v>
      </c>
      <c r="I601" s="13" t="n">
        <v>2.277594924633392</v>
      </c>
      <c r="J601" s="11" t="n">
        <v>1266.221662967313</v>
      </c>
      <c r="K601" s="13" t="n">
        <v>2747.701008639069</v>
      </c>
      <c r="L601" s="11" t="n">
        <v>0</v>
      </c>
      <c r="M601" s="13" t="n">
        <v>0</v>
      </c>
      <c r="N601" s="11" t="n">
        <v>0</v>
      </c>
      <c r="O601" s="13" t="n">
        <v>0</v>
      </c>
      <c r="P601" s="11" t="n">
        <v>1266.221662967313</v>
      </c>
      <c r="Q601" s="13" t="n">
        <v>2773.025441898415</v>
      </c>
      <c r="R601" s="11" t="n">
        <v>633.1108314836565</v>
      </c>
      <c r="S601" s="13" t="n">
        <v>1386.512720949208</v>
      </c>
      <c r="T601" s="11" t="n">
        <v>0</v>
      </c>
      <c r="U601" s="13" t="n">
        <v>0</v>
      </c>
      <c r="V601" s="11" t="n">
        <v>1899.33249445097</v>
      </c>
      <c r="W601" s="13" t="n">
        <v>4159.538162847623</v>
      </c>
      <c r="X601" s="11" t="n">
        <v>0</v>
      </c>
      <c r="Y601" s="13" t="n">
        <v>0</v>
      </c>
      <c r="Z601" s="11" t="n">
        <v>640</v>
      </c>
      <c r="AA601" s="13" t="n">
        <v>1398.4</v>
      </c>
      <c r="AB601" s="11" t="n">
        <v>640</v>
      </c>
      <c r="AC601" s="13" t="n">
        <v>1398.4</v>
      </c>
      <c r="AD601" s="11" t="n">
        <v>640</v>
      </c>
      <c r="AE601" s="13" t="n">
        <v>1398.4</v>
      </c>
      <c r="AF601" s="11" t="n">
        <v>640</v>
      </c>
      <c r="AG601" s="13" t="n">
        <v>1398.4</v>
      </c>
      <c r="AH601" s="25">
        <f>J601+L601+N601+P601+R601+T601+V601+X601+Z601+AB601+AD601+AF601</f>
        <v/>
      </c>
      <c r="AI601" s="26">
        <f>K601+M601+O601+Q601+S601+U601+W601+Y601+AA601+AC601+AE601+AG601</f>
        <v/>
      </c>
      <c r="AJ601" s="11" t="n">
        <v>1600</v>
      </c>
      <c r="AK601" s="13" t="n">
        <v>3619.134818456356</v>
      </c>
      <c r="AL601" s="11" t="n">
        <v>0</v>
      </c>
      <c r="AM601" s="13" t="n">
        <v>0</v>
      </c>
      <c r="AN601" s="11" t="n">
        <v>0</v>
      </c>
      <c r="AO601" s="13" t="n">
        <v>0</v>
      </c>
      <c r="AP601" s="11" t="n">
        <v>1600</v>
      </c>
      <c r="AQ601" s="13" t="n">
        <v>3652.490899732451</v>
      </c>
      <c r="AR601" s="11" t="n">
        <v>800</v>
      </c>
      <c r="AS601" s="13" t="n">
        <v>1826.245449866226</v>
      </c>
      <c r="AT601" s="11" t="n">
        <v>0</v>
      </c>
      <c r="AU601" s="13" t="n">
        <v>0</v>
      </c>
      <c r="AV601" s="11" t="n">
        <v>2400</v>
      </c>
      <c r="AW601" s="13" t="n">
        <v>5478.736349598676</v>
      </c>
      <c r="AX601" s="11" t="n">
        <v>0</v>
      </c>
      <c r="AY601" s="13" t="n">
        <v>0</v>
      </c>
      <c r="AZ601" s="11" t="n">
        <v>760</v>
      </c>
      <c r="BA601" s="13" t="n">
        <v>1730.972142721378</v>
      </c>
      <c r="BB601" s="11" t="n">
        <v>760</v>
      </c>
      <c r="BC601" s="13" t="n">
        <v>1730.972142721378</v>
      </c>
      <c r="BD601" s="11" t="n">
        <v>760</v>
      </c>
      <c r="BE601" s="13" t="n">
        <v>1730.972142721378</v>
      </c>
      <c r="BF601" s="11" t="n">
        <v>760</v>
      </c>
      <c r="BG601" s="13" t="n">
        <v>1730.972142721378</v>
      </c>
      <c r="BH601" s="27">
        <f>AJ601+AL601+AN601+AP601+AR601+AT601+AV601+AX601+AZ601+BB601+BD601+BF601</f>
        <v/>
      </c>
      <c r="BI601" s="28">
        <f>AK601+AM601+AO601+AQ601+AS601+AU601+AW601+AY601+BA601+BC601+BE601+BG601</f>
        <v/>
      </c>
      <c r="BJ601" s="11">
        <f>BH601-AH601</f>
        <v/>
      </c>
      <c r="BK601" s="12">
        <f>IF(AH601&gt;0, BJ601/AH601, 0)</f>
        <v/>
      </c>
      <c r="BL601" s="13">
        <f>BI601-AI601</f>
        <v/>
      </c>
      <c r="BM601" s="12">
        <f>IF(AI601&gt;0, BL601/AI601, 0)</f>
        <v/>
      </c>
    </row>
    <row r="602">
      <c r="A602" s="19" t="inlineStr">
        <is>
          <t>Irene</t>
        </is>
      </c>
      <c r="B602" s="19" t="inlineStr">
        <is>
          <t>ESPAÑA</t>
        </is>
      </c>
      <c r="C602" s="19" t="inlineStr">
        <is>
          <t>CAMPOEJIDO S.C.A.</t>
        </is>
      </c>
      <c r="D602" s="10" t="inlineStr">
        <is>
          <t>Consolidado/estratégico</t>
        </is>
      </c>
      <c r="E602" s="10" t="inlineStr">
        <is>
          <t>BROTA0005</t>
        </is>
      </c>
      <c r="F602" s="19" t="inlineStr">
        <is>
          <t>BROTAMEC, 5 L</t>
        </is>
      </c>
      <c r="G602" s="22" t="n">
        <v>5</v>
      </c>
      <c r="H602" s="13" t="n">
        <v>3.297608695652174</v>
      </c>
      <c r="I602" s="13" t="n">
        <v>3.437303093507643</v>
      </c>
      <c r="J602" s="11" t="n">
        <v>633.1108314836565</v>
      </c>
      <c r="K602" s="13" t="n">
        <v>2051.279094007047</v>
      </c>
      <c r="L602" s="11" t="n">
        <v>197.8471348386427</v>
      </c>
      <c r="M602" s="13" t="n">
        <v>652.8955449675208</v>
      </c>
      <c r="N602" s="11" t="n">
        <v>0</v>
      </c>
      <c r="O602" s="13" t="n">
        <v>0</v>
      </c>
      <c r="P602" s="11" t="n">
        <v>0</v>
      </c>
      <c r="Q602" s="13" t="n">
        <v>0</v>
      </c>
      <c r="R602" s="11" t="n">
        <v>0</v>
      </c>
      <c r="S602" s="13" t="n">
        <v>0</v>
      </c>
      <c r="T602" s="11" t="n">
        <v>197.8471348386427</v>
      </c>
      <c r="U602" s="13" t="n">
        <v>652.8955449675208</v>
      </c>
      <c r="V602" s="11" t="n">
        <v>0</v>
      </c>
      <c r="W602" s="13" t="n">
        <v>0</v>
      </c>
      <c r="X602" s="11" t="n">
        <v>791.3885393545706</v>
      </c>
      <c r="Y602" s="13" t="n">
        <v>2645.216192792652</v>
      </c>
      <c r="Z602" s="11" t="n">
        <v>0</v>
      </c>
      <c r="AA602" s="13" t="n">
        <v>0</v>
      </c>
      <c r="AB602" s="11" t="n">
        <v>200</v>
      </c>
      <c r="AC602" s="13" t="n">
        <v>659.52</v>
      </c>
      <c r="AD602" s="11" t="n">
        <v>100</v>
      </c>
      <c r="AE602" s="13" t="n">
        <v>329.76</v>
      </c>
      <c r="AF602" s="11" t="n">
        <v>100</v>
      </c>
      <c r="AG602" s="13" t="n">
        <v>329.76</v>
      </c>
      <c r="AH602" s="25">
        <f>J602+L602+N602+P602+R602+T602+V602+X602+Z602+AB602+AD602+AF602</f>
        <v/>
      </c>
      <c r="AI602" s="26">
        <f>K602+M602+O602+Q602+S602+U602+W602+Y602+AA602+AC602+AE602+AG602</f>
        <v/>
      </c>
      <c r="AJ602" s="11" t="n">
        <v>690</v>
      </c>
      <c r="AK602" s="13" t="n">
        <v>2330.339228151217</v>
      </c>
      <c r="AL602" s="11" t="n">
        <v>215</v>
      </c>
      <c r="AM602" s="13" t="n">
        <v>739.5668645434287</v>
      </c>
      <c r="AN602" s="11" t="n">
        <v>0</v>
      </c>
      <c r="AO602" s="13" t="n">
        <v>0</v>
      </c>
      <c r="AP602" s="11" t="n">
        <v>0</v>
      </c>
      <c r="AQ602" s="13" t="n">
        <v>0</v>
      </c>
      <c r="AR602" s="11" t="n">
        <v>0</v>
      </c>
      <c r="AS602" s="13" t="n">
        <v>0</v>
      </c>
      <c r="AT602" s="11" t="n">
        <v>215</v>
      </c>
      <c r="AU602" s="13" t="n">
        <v>739.5668645434287</v>
      </c>
      <c r="AV602" s="11" t="n">
        <v>0</v>
      </c>
      <c r="AW602" s="13" t="n">
        <v>0</v>
      </c>
      <c r="AX602" s="11" t="n">
        <v>860</v>
      </c>
      <c r="AY602" s="13" t="n">
        <v>2996.366357256255</v>
      </c>
      <c r="AZ602" s="11" t="n">
        <v>0</v>
      </c>
      <c r="BA602" s="13" t="n">
        <v>0</v>
      </c>
      <c r="BB602" s="11" t="n">
        <v>205</v>
      </c>
      <c r="BC602" s="13" t="n">
        <v>704.657414129102</v>
      </c>
      <c r="BD602" s="11" t="n">
        <v>105</v>
      </c>
      <c r="BE602" s="13" t="n">
        <v>360.9220901636864</v>
      </c>
      <c r="BF602" s="11" t="n">
        <v>105</v>
      </c>
      <c r="BG602" s="13" t="n">
        <v>360.9220901636864</v>
      </c>
      <c r="BH602" s="27">
        <f>AJ602+AL602+AN602+AP602+AR602+AT602+AV602+AX602+AZ602+BB602+BD602+BF602</f>
        <v/>
      </c>
      <c r="BI602" s="28">
        <f>AK602+AM602+AO602+AQ602+AS602+AU602+AW602+AY602+BA602+BC602+BE602+BG602</f>
        <v/>
      </c>
      <c r="BJ602" s="11">
        <f>BH602-AH602</f>
        <v/>
      </c>
      <c r="BK602" s="12">
        <f>IF(AH602&gt;0, BJ602/AH602, 0)</f>
        <v/>
      </c>
      <c r="BL602" s="13">
        <f>BI602-AI602</f>
        <v/>
      </c>
      <c r="BM602" s="12">
        <f>IF(AI602&gt;0, BL602/AI602, 0)</f>
        <v/>
      </c>
    </row>
    <row r="603">
      <c r="A603" s="19" t="inlineStr">
        <is>
          <t>Irene</t>
        </is>
      </c>
      <c r="B603" s="19" t="inlineStr">
        <is>
          <t>ESPAÑA</t>
        </is>
      </c>
      <c r="C603" s="19" t="inlineStr">
        <is>
          <t>CAMPOEJIDO S.C.A.</t>
        </is>
      </c>
      <c r="D603" s="10" t="inlineStr">
        <is>
          <t>Consolidado/estratégico</t>
        </is>
      </c>
      <c r="E603" s="10" t="inlineStr">
        <is>
          <t>C-CU0005</t>
        </is>
      </c>
      <c r="F603" s="19" t="inlineStr">
        <is>
          <t>CODICOBRE, 5 L</t>
        </is>
      </c>
      <c r="G603" s="22" t="n">
        <v>5</v>
      </c>
      <c r="H603" s="13" t="n">
        <v>4.04</v>
      </c>
      <c r="I603" s="13" t="n">
        <v>4.21120526110705</v>
      </c>
      <c r="J603" s="11" t="n">
        <v>197.8471348386427</v>
      </c>
      <c r="K603" s="13" t="n">
        <v>799.3024247481163</v>
      </c>
      <c r="L603" s="11" t="n">
        <v>0</v>
      </c>
      <c r="M603" s="13" t="n">
        <v>0</v>
      </c>
      <c r="N603" s="11" t="n">
        <v>0</v>
      </c>
      <c r="O603" s="13" t="n">
        <v>0</v>
      </c>
      <c r="P603" s="11" t="n">
        <v>0</v>
      </c>
      <c r="Q603" s="13" t="n">
        <v>0</v>
      </c>
      <c r="R603" s="11" t="n">
        <v>0</v>
      </c>
      <c r="S603" s="13" t="n">
        <v>0</v>
      </c>
      <c r="T603" s="11" t="n">
        <v>0</v>
      </c>
      <c r="U603" s="13" t="n">
        <v>0</v>
      </c>
      <c r="V603" s="11" t="n">
        <v>0</v>
      </c>
      <c r="W603" s="13" t="n">
        <v>0</v>
      </c>
      <c r="X603" s="11" t="n">
        <v>0</v>
      </c>
      <c r="Y603" s="13" t="n">
        <v>0</v>
      </c>
      <c r="Z603" s="11" t="n">
        <v>0</v>
      </c>
      <c r="AA603" s="13" t="n">
        <v>0</v>
      </c>
      <c r="AB603" s="11" t="n">
        <v>0</v>
      </c>
      <c r="AC603" s="13" t="n">
        <v>0</v>
      </c>
      <c r="AD603" s="11" t="n">
        <v>0</v>
      </c>
      <c r="AE603" s="13" t="n">
        <v>0</v>
      </c>
      <c r="AF603" s="11" t="n">
        <v>0</v>
      </c>
      <c r="AG603" s="13" t="n">
        <v>0</v>
      </c>
      <c r="AH603" s="25">
        <f>J603+L603+N603+P603+R603+T603+V603+X603+Z603+AB603+AD603+AF603</f>
        <v/>
      </c>
      <c r="AI603" s="26">
        <f>K603+M603+O603+Q603+S603+U603+W603+Y603+AA603+AC603+AE603+AG603</f>
        <v/>
      </c>
      <c r="AJ603" s="11" t="n">
        <v>215</v>
      </c>
      <c r="AK603" s="13" t="n">
        <v>905.4091311380158</v>
      </c>
      <c r="AL603" s="11" t="n">
        <v>0</v>
      </c>
      <c r="AM603" s="13" t="n">
        <v>0</v>
      </c>
      <c r="AN603" s="11" t="n">
        <v>0</v>
      </c>
      <c r="AO603" s="13" t="n">
        <v>0</v>
      </c>
      <c r="AP603" s="11" t="n">
        <v>0</v>
      </c>
      <c r="AQ603" s="13" t="n">
        <v>0</v>
      </c>
      <c r="AR603" s="11" t="n">
        <v>0</v>
      </c>
      <c r="AS603" s="13" t="n">
        <v>0</v>
      </c>
      <c r="AT603" s="11" t="n">
        <v>0</v>
      </c>
      <c r="AU603" s="13" t="n">
        <v>0</v>
      </c>
      <c r="AV603" s="11" t="n">
        <v>0</v>
      </c>
      <c r="AW603" s="13" t="n">
        <v>0</v>
      </c>
      <c r="AX603" s="11" t="n">
        <v>0</v>
      </c>
      <c r="AY603" s="13" t="n">
        <v>0</v>
      </c>
      <c r="AZ603" s="11" t="n">
        <v>0</v>
      </c>
      <c r="BA603" s="13" t="n">
        <v>0</v>
      </c>
      <c r="BB603" s="11" t="n">
        <v>0</v>
      </c>
      <c r="BC603" s="13" t="n">
        <v>0</v>
      </c>
      <c r="BD603" s="11" t="n">
        <v>0</v>
      </c>
      <c r="BE603" s="13" t="n">
        <v>0</v>
      </c>
      <c r="BF603" s="11" t="n">
        <v>0</v>
      </c>
      <c r="BG603" s="13" t="n">
        <v>0</v>
      </c>
      <c r="BH603" s="27">
        <f>AJ603+AL603+AN603+AP603+AR603+AT603+AV603+AX603+AZ603+BB603+BD603+BF603</f>
        <v/>
      </c>
      <c r="BI603" s="28">
        <f>AK603+AM603+AO603+AQ603+AS603+AU603+AW603+AY603+BA603+BC603+BE603+BG603</f>
        <v/>
      </c>
      <c r="BJ603" s="11">
        <f>BH603-AH603</f>
        <v/>
      </c>
      <c r="BK603" s="12">
        <f>IF(AH603&gt;0, BJ603/AH603, 0)</f>
        <v/>
      </c>
      <c r="BL603" s="13">
        <f>BI603-AI603</f>
        <v/>
      </c>
      <c r="BM603" s="12">
        <f>IF(AI603&gt;0, BL603/AI603, 0)</f>
        <v/>
      </c>
    </row>
    <row r="604">
      <c r="A604" s="19" t="inlineStr">
        <is>
          <t>Irene</t>
        </is>
      </c>
      <c r="B604" s="19" t="inlineStr">
        <is>
          <t>ESPAÑA</t>
        </is>
      </c>
      <c r="C604" s="19" t="inlineStr">
        <is>
          <t>CAMPOEJIDO S.C.A.</t>
        </is>
      </c>
      <c r="D604" s="10" t="inlineStr">
        <is>
          <t>Consolidado/estratégico</t>
        </is>
      </c>
      <c r="E604" s="10" t="inlineStr">
        <is>
          <t>C-CUAE0005</t>
        </is>
      </c>
      <c r="F604" s="19" t="inlineStr">
        <is>
          <t>CUPRAMEC, 5 L</t>
        </is>
      </c>
      <c r="G604" s="22" t="n">
        <v>5</v>
      </c>
      <c r="H604" s="13" t="n">
        <v>4.593684210526316</v>
      </c>
      <c r="I604" s="13" t="n">
        <v>4.788270122139021</v>
      </c>
      <c r="J604" s="11" t="n">
        <v>0</v>
      </c>
      <c r="K604" s="13" t="n">
        <v>0</v>
      </c>
      <c r="L604" s="11" t="n">
        <v>593.541404515928</v>
      </c>
      <c r="M604" s="13" t="n">
        <v>2801.51542931518</v>
      </c>
      <c r="N604" s="11" t="n">
        <v>98.92356741932133</v>
      </c>
      <c r="O604" s="13" t="n">
        <v>466.9192382191966</v>
      </c>
      <c r="P604" s="11" t="n">
        <v>593.541404515928</v>
      </c>
      <c r="Q604" s="13" t="n">
        <v>2682.807148411994</v>
      </c>
      <c r="R604" s="11" t="n">
        <v>0</v>
      </c>
      <c r="S604" s="13" t="n">
        <v>0</v>
      </c>
      <c r="T604" s="11" t="n">
        <v>0</v>
      </c>
      <c r="U604" s="13" t="n">
        <v>0</v>
      </c>
      <c r="V604" s="11" t="n">
        <v>593.541404515928</v>
      </c>
      <c r="W604" s="13" t="n">
        <v>2682.807148411994</v>
      </c>
      <c r="X604" s="11" t="n">
        <v>0</v>
      </c>
      <c r="Y604" s="13" t="n">
        <v>0</v>
      </c>
      <c r="Z604" s="11" t="n">
        <v>0</v>
      </c>
      <c r="AA604" s="13" t="n">
        <v>0</v>
      </c>
      <c r="AB604" s="11" t="n">
        <v>0</v>
      </c>
      <c r="AC604" s="13" t="n">
        <v>0</v>
      </c>
      <c r="AD604" s="11" t="n">
        <v>600</v>
      </c>
      <c r="AE604" s="13" t="n">
        <v>2756.21</v>
      </c>
      <c r="AF604" s="11" t="n">
        <v>300</v>
      </c>
      <c r="AG604" s="13" t="n">
        <v>1378.11</v>
      </c>
      <c r="AH604" s="25">
        <f>J604+L604+N604+P604+R604+T604+V604+X604+Z604+AB604+AD604+AF604</f>
        <v/>
      </c>
      <c r="AI604" s="26">
        <f>K604+M604+O604+Q604+S604+U604+W604+Y604+AA604+AC604+AE604+AG604</f>
        <v/>
      </c>
      <c r="AJ604" s="11" t="n">
        <v>0</v>
      </c>
      <c r="AK604" s="13" t="n">
        <v>0</v>
      </c>
      <c r="AL604" s="11" t="n">
        <v>715</v>
      </c>
      <c r="AM604" s="13" t="n">
        <v>3517.815721580216</v>
      </c>
      <c r="AN604" s="11" t="n">
        <v>120</v>
      </c>
      <c r="AO604" s="13" t="n">
        <v>590.4026385868893</v>
      </c>
      <c r="AP604" s="11" t="n">
        <v>715</v>
      </c>
      <c r="AQ604" s="13" t="n">
        <v>3368.755733377664</v>
      </c>
      <c r="AR604" s="11" t="n">
        <v>0</v>
      </c>
      <c r="AS604" s="13" t="n">
        <v>0</v>
      </c>
      <c r="AT604" s="11" t="n">
        <v>0</v>
      </c>
      <c r="AU604" s="13" t="n">
        <v>0</v>
      </c>
      <c r="AV604" s="11" t="n">
        <v>720</v>
      </c>
      <c r="AW604" s="13" t="n">
        <v>3392.313465778906</v>
      </c>
      <c r="AX604" s="11" t="n">
        <v>0</v>
      </c>
      <c r="AY604" s="13" t="n">
        <v>0</v>
      </c>
      <c r="AZ604" s="11" t="n">
        <v>0</v>
      </c>
      <c r="BA604" s="13" t="n">
        <v>0</v>
      </c>
      <c r="BB604" s="11" t="n">
        <v>0</v>
      </c>
      <c r="BC604" s="13" t="n">
        <v>0</v>
      </c>
      <c r="BD604" s="11" t="n">
        <v>685</v>
      </c>
      <c r="BE604" s="13" t="n">
        <v>3280.021973746157</v>
      </c>
      <c r="BF604" s="11" t="n">
        <v>345</v>
      </c>
      <c r="BG604" s="13" t="n">
        <v>1651.98186998894</v>
      </c>
      <c r="BH604" s="27">
        <f>AJ604+AL604+AN604+AP604+AR604+AT604+AV604+AX604+AZ604+BB604+BD604+BF604</f>
        <v/>
      </c>
      <c r="BI604" s="28">
        <f>AK604+AM604+AO604+AQ604+AS604+AU604+AW604+AY604+BA604+BC604+BE604+BG604</f>
        <v/>
      </c>
      <c r="BJ604" s="11">
        <f>BH604-AH604</f>
        <v/>
      </c>
      <c r="BK604" s="12">
        <f>IF(AH604&gt;0, BJ604/AH604, 0)</f>
        <v/>
      </c>
      <c r="BL604" s="13">
        <f>BI604-AI604</f>
        <v/>
      </c>
      <c r="BM604" s="12">
        <f>IF(AI604&gt;0, BL604/AI604, 0)</f>
        <v/>
      </c>
    </row>
    <row r="605">
      <c r="A605" s="19" t="inlineStr">
        <is>
          <t>Irene</t>
        </is>
      </c>
      <c r="B605" s="19" t="inlineStr">
        <is>
          <t>ESPAÑA</t>
        </is>
      </c>
      <c r="C605" s="19" t="inlineStr">
        <is>
          <t>CAMPOEJIDO S.C.A.</t>
        </is>
      </c>
      <c r="D605" s="10" t="inlineStr">
        <is>
          <t>Consolidado/estratégico</t>
        </is>
      </c>
      <c r="E605" s="10" t="inlineStr">
        <is>
          <t>C-GLB0001</t>
        </is>
      </c>
      <c r="F605" s="19" t="inlineStr">
        <is>
          <t>CODIORGAN GLB, 1 KG</t>
        </is>
      </c>
      <c r="G605" s="22" t="n">
        <v>1</v>
      </c>
      <c r="H605" s="13" t="n">
        <v>9.421666666666665</v>
      </c>
      <c r="I605" s="13" t="n">
        <v>9.820933721550393</v>
      </c>
      <c r="J605" s="11" t="n">
        <v>178.0624213547784</v>
      </c>
      <c r="K605" s="13" t="n">
        <v>1750.353601917472</v>
      </c>
      <c r="L605" s="11" t="n">
        <v>0</v>
      </c>
      <c r="M605" s="13" t="n">
        <v>0</v>
      </c>
      <c r="N605" s="11" t="n">
        <v>118.7082809031856</v>
      </c>
      <c r="O605" s="13" t="n">
        <v>1108.735343635753</v>
      </c>
      <c r="P605" s="11" t="n">
        <v>415.4789831611496</v>
      </c>
      <c r="Q605" s="13" t="n">
        <v>3880.573702725137</v>
      </c>
      <c r="R605" s="11" t="n">
        <v>0</v>
      </c>
      <c r="S605" s="13" t="n">
        <v>0</v>
      </c>
      <c r="T605" s="11" t="n">
        <v>0</v>
      </c>
      <c r="U605" s="13" t="n">
        <v>0</v>
      </c>
      <c r="V605" s="11" t="n">
        <v>0</v>
      </c>
      <c r="W605" s="13" t="n">
        <v>0</v>
      </c>
      <c r="X605" s="11" t="n">
        <v>356.1248427095568</v>
      </c>
      <c r="Y605" s="13" t="n">
        <v>3326.20603090726</v>
      </c>
      <c r="Z605" s="11" t="n">
        <v>60</v>
      </c>
      <c r="AA605" s="13" t="n">
        <v>565.3</v>
      </c>
      <c r="AB605" s="11" t="n">
        <v>120</v>
      </c>
      <c r="AC605" s="13" t="n">
        <v>1130.6</v>
      </c>
      <c r="AD605" s="11" t="n">
        <v>108</v>
      </c>
      <c r="AE605" s="13" t="n">
        <v>1017.54</v>
      </c>
      <c r="AF605" s="11" t="n">
        <v>108</v>
      </c>
      <c r="AG605" s="13" t="n">
        <v>1017.54</v>
      </c>
      <c r="AH605" s="25">
        <f>J605+L605+N605+P605+R605+T605+V605+X605+Z605+AB605+AD605+AF605</f>
        <v/>
      </c>
      <c r="AI605" s="26">
        <f>K605+M605+O605+Q605+S605+U605+W605+Y605+AA605+AC605+AE605+AG605</f>
        <v/>
      </c>
      <c r="AJ605" s="11" t="n">
        <v>215</v>
      </c>
      <c r="AK605" s="13" t="n">
        <v>2203.012811655122</v>
      </c>
      <c r="AL605" s="11" t="n">
        <v>0</v>
      </c>
      <c r="AM605" s="13" t="n">
        <v>0</v>
      </c>
      <c r="AN605" s="11" t="n">
        <v>143</v>
      </c>
      <c r="AO605" s="13" t="n">
        <v>1392.220289811831</v>
      </c>
      <c r="AP605" s="11" t="n">
        <v>502</v>
      </c>
      <c r="AQ605" s="13" t="n">
        <v>4887.3747236751</v>
      </c>
      <c r="AR605" s="11" t="n">
        <v>0</v>
      </c>
      <c r="AS605" s="13" t="n">
        <v>0</v>
      </c>
      <c r="AT605" s="11" t="n">
        <v>0</v>
      </c>
      <c r="AU605" s="13" t="n">
        <v>0</v>
      </c>
      <c r="AV605" s="11" t="n">
        <v>0</v>
      </c>
      <c r="AW605" s="13" t="n">
        <v>0</v>
      </c>
      <c r="AX605" s="11" t="n">
        <v>430</v>
      </c>
      <c r="AY605" s="13" t="n">
        <v>4186.396675657954</v>
      </c>
      <c r="AZ605" s="11" t="n">
        <v>69</v>
      </c>
      <c r="BA605" s="13" t="n">
        <v>677.6444267869771</v>
      </c>
      <c r="BB605" s="11" t="n">
        <v>137</v>
      </c>
      <c r="BC605" s="13" t="n">
        <v>1345.467919852404</v>
      </c>
      <c r="BD605" s="11" t="n">
        <v>124</v>
      </c>
      <c r="BE605" s="13" t="n">
        <v>1217.795781472249</v>
      </c>
      <c r="BF605" s="11" t="n">
        <v>124</v>
      </c>
      <c r="BG605" s="13" t="n">
        <v>1217.795781472249</v>
      </c>
      <c r="BH605" s="27">
        <f>AJ605+AL605+AN605+AP605+AR605+AT605+AV605+AX605+AZ605+BB605+BD605+BF605</f>
        <v/>
      </c>
      <c r="BI605" s="28">
        <f>AK605+AM605+AO605+AQ605+AS605+AU605+AW605+AY605+BA605+BC605+BE605+BG605</f>
        <v/>
      </c>
      <c r="BJ605" s="11">
        <f>BH605-AH605</f>
        <v/>
      </c>
      <c r="BK605" s="12">
        <f>IF(AH605&gt;0, BJ605/AH605, 0)</f>
        <v/>
      </c>
      <c r="BL605" s="13">
        <f>BI605-AI605</f>
        <v/>
      </c>
      <c r="BM605" s="12">
        <f>IF(AI605&gt;0, BL605/AI605, 0)</f>
        <v/>
      </c>
    </row>
    <row r="606">
      <c r="A606" s="19" t="inlineStr">
        <is>
          <t>Irene</t>
        </is>
      </c>
      <c r="B606" s="19" t="inlineStr">
        <is>
          <t>ESPAÑA</t>
        </is>
      </c>
      <c r="C606" s="19" t="inlineStr">
        <is>
          <t>CAMPOEJIDO S.C.A.</t>
        </is>
      </c>
      <c r="D606" s="10" t="inlineStr">
        <is>
          <t>Consolidado/estratégico</t>
        </is>
      </c>
      <c r="E606" s="10" t="inlineStr">
        <is>
          <t>C-L0005</t>
        </is>
      </c>
      <c r="F606" s="19" t="inlineStr">
        <is>
          <t>CODIBOR-L, 5 L</t>
        </is>
      </c>
      <c r="G606" s="22" t="n">
        <v>5</v>
      </c>
      <c r="H606" s="13" t="n">
        <v>4.628106501372842</v>
      </c>
      <c r="I606" s="13" t="n">
        <v>4.824397806198858</v>
      </c>
      <c r="J606" s="11" t="n">
        <v>791.3885393545706</v>
      </c>
      <c r="K606" s="13" t="n">
        <v>3814.49275968903</v>
      </c>
      <c r="L606" s="11" t="n">
        <v>197.8471348386427</v>
      </c>
      <c r="M606" s="13" t="n">
        <v>906.1398775609833</v>
      </c>
      <c r="N606" s="11" t="n">
        <v>890.3121067738919</v>
      </c>
      <c r="O606" s="13" t="n">
        <v>4077.629449024425</v>
      </c>
      <c r="P606" s="11" t="n">
        <v>197.8471348386427</v>
      </c>
      <c r="Q606" s="13" t="n">
        <v>906.1398775609833</v>
      </c>
      <c r="R606" s="11" t="n">
        <v>0</v>
      </c>
      <c r="S606" s="13" t="n">
        <v>0</v>
      </c>
      <c r="T606" s="11" t="n">
        <v>197.8471348386427</v>
      </c>
      <c r="U606" s="13" t="n">
        <v>906.1398775609833</v>
      </c>
      <c r="V606" s="11" t="n">
        <v>1187.082809031856</v>
      </c>
      <c r="W606" s="13" t="n">
        <v>5436.8392653659</v>
      </c>
      <c r="X606" s="11" t="n">
        <v>0</v>
      </c>
      <c r="Y606" s="13" t="n">
        <v>0</v>
      </c>
      <c r="Z606" s="11" t="n">
        <v>300</v>
      </c>
      <c r="AA606" s="13" t="n">
        <v>1388.43</v>
      </c>
      <c r="AB606" s="11" t="n">
        <v>0</v>
      </c>
      <c r="AC606" s="13" t="n">
        <v>0</v>
      </c>
      <c r="AD606" s="11" t="n">
        <v>200</v>
      </c>
      <c r="AE606" s="13" t="n">
        <v>925.62</v>
      </c>
      <c r="AF606" s="11" t="n">
        <v>0</v>
      </c>
      <c r="AG606" s="13" t="n">
        <v>0</v>
      </c>
      <c r="AH606" s="25" t="n">
        <v>3962.324859676246</v>
      </c>
      <c r="AI606" s="26" t="n">
        <v>18361.43</v>
      </c>
      <c r="AJ606" s="11" t="n">
        <v>850</v>
      </c>
      <c r="AK606" s="13" t="n">
        <v>4270.620780880095</v>
      </c>
      <c r="AL606" s="11" t="n">
        <v>210</v>
      </c>
      <c r="AM606" s="13" t="n">
        <v>1002.558717854644</v>
      </c>
      <c r="AN606" s="11" t="n">
        <v>955</v>
      </c>
      <c r="AO606" s="13" t="n">
        <v>4559.255121672309</v>
      </c>
      <c r="AP606" s="11" t="n">
        <v>210</v>
      </c>
      <c r="AQ606" s="13" t="n">
        <v>1002.558717854644</v>
      </c>
      <c r="AR606" s="11" t="n">
        <v>0</v>
      </c>
      <c r="AS606" s="13" t="n">
        <v>0</v>
      </c>
      <c r="AT606" s="11" t="n">
        <v>210</v>
      </c>
      <c r="AU606" s="13" t="n">
        <v>1002.558717854644</v>
      </c>
      <c r="AV606" s="11" t="n">
        <v>1270</v>
      </c>
      <c r="AW606" s="13" t="n">
        <v>6063.093198454273</v>
      </c>
      <c r="AX606" s="11" t="n">
        <v>0</v>
      </c>
      <c r="AY606" s="13" t="n">
        <v>0</v>
      </c>
      <c r="AZ606" s="11" t="n">
        <v>305</v>
      </c>
      <c r="BA606" s="13" t="n">
        <v>1463.552984393931</v>
      </c>
      <c r="BB606" s="11" t="n">
        <v>0</v>
      </c>
      <c r="BC606" s="13" t="n">
        <v>0</v>
      </c>
      <c r="BD606" s="11" t="n">
        <v>405</v>
      </c>
      <c r="BE606" s="13" t="n">
        <v>1943.406421900139</v>
      </c>
      <c r="BF606" s="11" t="n">
        <v>305</v>
      </c>
      <c r="BG606" s="13" t="n">
        <v>1463.552984393931</v>
      </c>
      <c r="BH606" s="27">
        <f>AJ606+AL606+AN606+AP606+AR606+AT606+AV606+AX606+AZ606+BB606+BD606+BF606</f>
        <v/>
      </c>
      <c r="BI606" s="28">
        <f>AK606+AM606+AO606+AQ606+AS606+AU606+AW606+AY606+BA606+BC606+BE606+BG606</f>
        <v/>
      </c>
      <c r="BJ606" s="11">
        <f>BH606-AH606</f>
        <v/>
      </c>
      <c r="BK606" s="12">
        <f>IF(AH606&gt;0, BJ606/AH606, 0)</f>
        <v/>
      </c>
      <c r="BL606" s="13">
        <f>BI606-AI606</f>
        <v/>
      </c>
      <c r="BM606" s="12">
        <f>IF(AI606&gt;0, BL606/AI606, 0)</f>
        <v/>
      </c>
    </row>
    <row r="607">
      <c r="A607" s="19" t="inlineStr">
        <is>
          <t>Irene</t>
        </is>
      </c>
      <c r="B607" s="19" t="inlineStr">
        <is>
          <t>ESPAÑA</t>
        </is>
      </c>
      <c r="C607" s="19" t="inlineStr">
        <is>
          <t>CAMPOEJIDO S.C.A.</t>
        </is>
      </c>
      <c r="D607" s="10" t="inlineStr">
        <is>
          <t>Consolidado/estratégico</t>
        </is>
      </c>
      <c r="E607" s="10" t="inlineStr">
        <is>
          <t>C-M-P0001</t>
        </is>
      </c>
      <c r="F607" s="19" t="inlineStr">
        <is>
          <t>CODIFOL Mo-PLUS, 1 L</t>
        </is>
      </c>
      <c r="G607" s="22" t="n">
        <v>1</v>
      </c>
      <c r="H607" s="13" t="n">
        <v>16.35</v>
      </c>
      <c r="I607" s="13" t="n">
        <v>17.04287277700502</v>
      </c>
      <c r="J607" s="11" t="n">
        <v>35.61248427095568</v>
      </c>
      <c r="K607" s="13" t="n">
        <v>582.2641178301253</v>
      </c>
      <c r="L607" s="11" t="n">
        <v>11.87082809031856</v>
      </c>
      <c r="M607" s="13" t="n">
        <v>194.0880392767084</v>
      </c>
      <c r="N607" s="11" t="n">
        <v>23.74165618063712</v>
      </c>
      <c r="O607" s="13" t="n">
        <v>388.1760785534169</v>
      </c>
      <c r="P607" s="11" t="n">
        <v>0</v>
      </c>
      <c r="Q607" s="13" t="n">
        <v>0</v>
      </c>
      <c r="R607" s="11" t="n">
        <v>0</v>
      </c>
      <c r="S607" s="13" t="n">
        <v>0</v>
      </c>
      <c r="T607" s="11" t="n">
        <v>0</v>
      </c>
      <c r="U607" s="13" t="n">
        <v>0</v>
      </c>
      <c r="V607" s="11" t="n">
        <v>0</v>
      </c>
      <c r="W607" s="13" t="n">
        <v>0</v>
      </c>
      <c r="X607" s="11" t="n">
        <v>0</v>
      </c>
      <c r="Y607" s="13" t="n">
        <v>0</v>
      </c>
      <c r="Z607" s="11" t="n">
        <v>0</v>
      </c>
      <c r="AA607" s="13" t="n">
        <v>0</v>
      </c>
      <c r="AB607" s="11" t="n">
        <v>0</v>
      </c>
      <c r="AC607" s="13" t="n">
        <v>0</v>
      </c>
      <c r="AD607" s="11" t="n">
        <v>0</v>
      </c>
      <c r="AE607" s="13" t="n">
        <v>0</v>
      </c>
      <c r="AF607" s="11" t="n">
        <v>0</v>
      </c>
      <c r="AG607" s="13" t="n">
        <v>0</v>
      </c>
      <c r="AH607" s="25">
        <f>J607+L607+N607+P607+R607+T607+V607+X607+Z607+AB607+AD607+AF607</f>
        <v/>
      </c>
      <c r="AI607" s="26">
        <f>K607+M607+O607+Q607+S607+U607+W607+Y607+AA607+AC607+AE607+AG607</f>
        <v/>
      </c>
      <c r="AJ607" s="11" t="n">
        <v>38</v>
      </c>
      <c r="AK607" s="13" t="n">
        <v>647.6291655261907</v>
      </c>
      <c r="AL607" s="11" t="n">
        <v>13</v>
      </c>
      <c r="AM607" s="13" t="n">
        <v>221.5573461010652</v>
      </c>
      <c r="AN607" s="11" t="n">
        <v>25</v>
      </c>
      <c r="AO607" s="13" t="n">
        <v>426.0718194251254</v>
      </c>
      <c r="AP607" s="11" t="n">
        <v>0</v>
      </c>
      <c r="AQ607" s="13" t="n">
        <v>0</v>
      </c>
      <c r="AR607" s="11" t="n">
        <v>0</v>
      </c>
      <c r="AS607" s="13" t="n">
        <v>0</v>
      </c>
      <c r="AT607" s="11" t="n">
        <v>0</v>
      </c>
      <c r="AU607" s="13" t="n">
        <v>0</v>
      </c>
      <c r="AV607" s="11" t="n">
        <v>0</v>
      </c>
      <c r="AW607" s="13" t="n">
        <v>0</v>
      </c>
      <c r="AX607" s="11" t="n">
        <v>0</v>
      </c>
      <c r="AY607" s="13" t="n">
        <v>0</v>
      </c>
      <c r="AZ607" s="11" t="n">
        <v>0</v>
      </c>
      <c r="BA607" s="13" t="n">
        <v>0</v>
      </c>
      <c r="BB607" s="11" t="n">
        <v>0</v>
      </c>
      <c r="BC607" s="13" t="n">
        <v>0</v>
      </c>
      <c r="BD607" s="11" t="n">
        <v>0</v>
      </c>
      <c r="BE607" s="13" t="n">
        <v>0</v>
      </c>
      <c r="BF607" s="11" t="n">
        <v>0</v>
      </c>
      <c r="BG607" s="13" t="n">
        <v>0</v>
      </c>
      <c r="BH607" s="27">
        <f>AJ607+AL607+AN607+AP607+AR607+AT607+AV607+AX607+AZ607+BB607+BD607+BF607</f>
        <v/>
      </c>
      <c r="BI607" s="28">
        <f>AK607+AM607+AO607+AQ607+AS607+AU607+AW607+AY607+BA607+BC607+BE607+BG607</f>
        <v/>
      </c>
      <c r="BJ607" s="11">
        <f>BH607-AH607</f>
        <v/>
      </c>
      <c r="BK607" s="12">
        <f>IF(AH607&gt;0, BJ607/AH607, 0)</f>
        <v/>
      </c>
      <c r="BL607" s="13">
        <f>BI607-AI607</f>
        <v/>
      </c>
      <c r="BM607" s="12">
        <f>IF(AI607&gt;0, BL607/AI607, 0)</f>
        <v/>
      </c>
    </row>
    <row r="608">
      <c r="A608" s="19" t="inlineStr">
        <is>
          <t>Irene</t>
        </is>
      </c>
      <c r="B608" s="19" t="inlineStr">
        <is>
          <t>ESPAÑA</t>
        </is>
      </c>
      <c r="C608" s="19" t="inlineStr">
        <is>
          <t>CAMPOEJIDO S.C.A.</t>
        </is>
      </c>
      <c r="D608" s="10" t="inlineStr">
        <is>
          <t>Consolidado/estratégico</t>
        </is>
      </c>
      <c r="E608" s="10" t="inlineStr">
        <is>
          <t>C-M-P0001</t>
        </is>
      </c>
      <c r="F608" s="19" t="inlineStr">
        <is>
          <t>CODIFOL-MO-PLUS, 1 L</t>
        </is>
      </c>
      <c r="G608" s="22" t="n">
        <v>1</v>
      </c>
      <c r="H608" s="13" t="n">
        <v>10.25416666666667</v>
      </c>
      <c r="I608" s="13" t="n">
        <v>10.66086519216384</v>
      </c>
      <c r="J608" s="11" t="n">
        <v>0</v>
      </c>
      <c r="K608" s="13" t="n">
        <v>0</v>
      </c>
      <c r="L608" s="11" t="n">
        <v>0</v>
      </c>
      <c r="M608" s="13" t="n">
        <v>0</v>
      </c>
      <c r="N608" s="11" t="n">
        <v>0</v>
      </c>
      <c r="O608" s="13" t="n">
        <v>0</v>
      </c>
      <c r="P608" s="11" t="n">
        <v>35.61248427095568</v>
      </c>
      <c r="Q608" s="13" t="n">
        <v>582.2641178301253</v>
      </c>
      <c r="R608" s="11" t="n">
        <v>0</v>
      </c>
      <c r="S608" s="13" t="n">
        <v>0</v>
      </c>
      <c r="T608" s="11" t="n">
        <v>47.48331236127424</v>
      </c>
      <c r="U608" s="13" t="n">
        <v>878.4412786835734</v>
      </c>
      <c r="V608" s="11" t="n">
        <v>59.35414045159279</v>
      </c>
      <c r="W608" s="13" t="n">
        <v>0</v>
      </c>
      <c r="X608" s="11" t="n">
        <v>0</v>
      </c>
      <c r="Y608" s="13" t="n">
        <v>0</v>
      </c>
      <c r="Z608" s="11" t="n">
        <v>0</v>
      </c>
      <c r="AA608" s="13" t="n">
        <v>0</v>
      </c>
      <c r="AB608" s="11" t="n">
        <v>0</v>
      </c>
      <c r="AC608" s="13" t="n">
        <v>0</v>
      </c>
      <c r="AD608" s="11" t="n">
        <v>0</v>
      </c>
      <c r="AE608" s="13" t="n">
        <v>0</v>
      </c>
      <c r="AF608" s="11" t="n">
        <v>0</v>
      </c>
      <c r="AG608" s="13" t="n">
        <v>0</v>
      </c>
      <c r="AH608" s="25">
        <f>J608+L608+N608+P608+R608+T608+V608+X608+Z608+AB608+AD608+AF608</f>
        <v/>
      </c>
      <c r="AI608" s="26">
        <f>K608+M608+O608+Q608+S608+U608+W608+Y608+AA608+AC608+AE608+AG608</f>
        <v/>
      </c>
      <c r="AJ608" s="11" t="n">
        <v>0</v>
      </c>
      <c r="AK608" s="13" t="n">
        <v>0</v>
      </c>
      <c r="AL608" s="11" t="n">
        <v>0</v>
      </c>
      <c r="AM608" s="13" t="n">
        <v>0</v>
      </c>
      <c r="AN608" s="11" t="n">
        <v>0</v>
      </c>
      <c r="AO608" s="13" t="n">
        <v>0</v>
      </c>
      <c r="AP608" s="11" t="n">
        <v>38</v>
      </c>
      <c r="AQ608" s="13" t="n">
        <v>647.6291655261907</v>
      </c>
      <c r="AR608" s="11" t="n">
        <v>0</v>
      </c>
      <c r="AS608" s="13" t="n">
        <v>0</v>
      </c>
      <c r="AT608" s="11" t="n">
        <v>51</v>
      </c>
      <c r="AU608" s="13" t="n">
        <v>983.4832088748767</v>
      </c>
      <c r="AV608" s="11" t="n">
        <v>64</v>
      </c>
      <c r="AW608" s="13" t="n">
        <v>0</v>
      </c>
      <c r="AX608" s="11" t="n">
        <v>0</v>
      </c>
      <c r="AY608" s="13" t="n">
        <v>0</v>
      </c>
      <c r="AZ608" s="11" t="n">
        <v>0</v>
      </c>
      <c r="BA608" s="13" t="n">
        <v>0</v>
      </c>
      <c r="BB608" s="11" t="n">
        <v>0</v>
      </c>
      <c r="BC608" s="13" t="n">
        <v>0</v>
      </c>
      <c r="BD608" s="11" t="n">
        <v>0</v>
      </c>
      <c r="BE608" s="13" t="n">
        <v>0</v>
      </c>
      <c r="BF608" s="11" t="n">
        <v>0</v>
      </c>
      <c r="BG608" s="13" t="n">
        <v>0</v>
      </c>
      <c r="BH608" s="27">
        <f>AJ608+AL608+AN608+AP608+AR608+AT608+AV608+AX608+AZ608+BB608+BD608+BF608</f>
        <v/>
      </c>
      <c r="BI608" s="28">
        <f>AK608+AM608+AO608+AQ608+AS608+AU608+AW608+AY608+BA608+BC608+BE608+BG608</f>
        <v/>
      </c>
      <c r="BJ608" s="11">
        <f>BH608-AH608</f>
        <v/>
      </c>
      <c r="BK608" s="12">
        <f>IF(AH608&gt;0, BJ608/AH608, 0)</f>
        <v/>
      </c>
      <c r="BL608" s="13">
        <f>BI608-AI608</f>
        <v/>
      </c>
      <c r="BM608" s="12">
        <f>IF(AI608&gt;0, BL608/AI608, 0)</f>
        <v/>
      </c>
    </row>
    <row r="609">
      <c r="A609" s="19" t="inlineStr">
        <is>
          <t>Irene</t>
        </is>
      </c>
      <c r="B609" s="19" t="inlineStr">
        <is>
          <t>ESPAÑA</t>
        </is>
      </c>
      <c r="C609" s="19" t="inlineStr">
        <is>
          <t>CAMPOEJIDO S.C.A.</t>
        </is>
      </c>
      <c r="D609" s="10" t="inlineStr">
        <is>
          <t>Consolidado/estratégico</t>
        </is>
      </c>
      <c r="E609" s="10" t="inlineStr">
        <is>
          <t>C-MB0001</t>
        </is>
      </c>
      <c r="F609" s="19" t="inlineStr">
        <is>
          <t>CODIFOL-MB, 1 L</t>
        </is>
      </c>
      <c r="G609" s="22" t="n">
        <v>1</v>
      </c>
      <c r="H609" s="13" t="n">
        <v>9.421428571428573</v>
      </c>
      <c r="I609" s="13" t="n">
        <v>9.82245672544493</v>
      </c>
      <c r="J609" s="11" t="n">
        <v>35.61248427095568</v>
      </c>
      <c r="K609" s="13" t="n">
        <v>324.0736068656967</v>
      </c>
      <c r="L609" s="11" t="n">
        <v>0</v>
      </c>
      <c r="M609" s="13" t="n">
        <v>0</v>
      </c>
      <c r="N609" s="11" t="n">
        <v>71.22496854191135</v>
      </c>
      <c r="O609" s="13" t="n">
        <v>648.1472137313933</v>
      </c>
      <c r="P609" s="11" t="n">
        <v>59.35414045159279</v>
      </c>
      <c r="Q609" s="13" t="n">
        <v>593.541404515928</v>
      </c>
      <c r="R609" s="11" t="n">
        <v>0</v>
      </c>
      <c r="S609" s="13" t="n">
        <v>0</v>
      </c>
      <c r="T609" s="11" t="n">
        <v>0</v>
      </c>
      <c r="U609" s="13" t="n">
        <v>0</v>
      </c>
      <c r="V609" s="11" t="n">
        <v>0</v>
      </c>
      <c r="W609" s="13" t="n">
        <v>0</v>
      </c>
      <c r="X609" s="11" t="n">
        <v>0</v>
      </c>
      <c r="Y609" s="13" t="n">
        <v>0</v>
      </c>
      <c r="Z609" s="11" t="n">
        <v>48</v>
      </c>
      <c r="AA609" s="13" t="n">
        <v>452.23</v>
      </c>
      <c r="AB609" s="11" t="n">
        <v>0</v>
      </c>
      <c r="AC609" s="13" t="n">
        <v>0</v>
      </c>
      <c r="AD609" s="11" t="n">
        <v>0</v>
      </c>
      <c r="AE609" s="13" t="n">
        <v>0</v>
      </c>
      <c r="AF609" s="11" t="n">
        <v>0</v>
      </c>
      <c r="AG609" s="13" t="n">
        <v>0</v>
      </c>
      <c r="AH609" s="25">
        <f>J609+L609+N609+P609+R609+T609+V609+X609+Z609+AB609+AD609+AF609</f>
        <v/>
      </c>
      <c r="AI609" s="26">
        <f>K609+M609+O609+Q609+S609+U609+W609+Y609+AA609+AC609+AE609+AG609</f>
        <v/>
      </c>
      <c r="AJ609" s="11" t="n">
        <v>38</v>
      </c>
      <c r="AK609" s="13" t="n">
        <v>360.4541532898064</v>
      </c>
      <c r="AL609" s="11" t="n">
        <v>0</v>
      </c>
      <c r="AM609" s="13" t="n">
        <v>0</v>
      </c>
      <c r="AN609" s="11" t="n">
        <v>76</v>
      </c>
      <c r="AO609" s="13" t="n">
        <v>720.9083065796128</v>
      </c>
      <c r="AP609" s="11" t="n">
        <v>64</v>
      </c>
      <c r="AQ609" s="13" t="n">
        <v>667.121625521909</v>
      </c>
      <c r="AR609" s="11" t="n">
        <v>0</v>
      </c>
      <c r="AS609" s="13" t="n">
        <v>0</v>
      </c>
      <c r="AT609" s="11" t="n">
        <v>0</v>
      </c>
      <c r="AU609" s="13" t="n">
        <v>0</v>
      </c>
      <c r="AV609" s="11" t="n">
        <v>0</v>
      </c>
      <c r="AW609" s="13" t="n">
        <v>0</v>
      </c>
      <c r="AX609" s="11" t="n">
        <v>0</v>
      </c>
      <c r="AY609" s="13" t="n">
        <v>0</v>
      </c>
      <c r="AZ609" s="11" t="n">
        <v>49</v>
      </c>
      <c r="BA609" s="13" t="n">
        <v>481.2135912846708</v>
      </c>
      <c r="BB609" s="11" t="n">
        <v>0</v>
      </c>
      <c r="BC609" s="13" t="n">
        <v>0</v>
      </c>
      <c r="BD609" s="11" t="n">
        <v>0</v>
      </c>
      <c r="BE609" s="13" t="n">
        <v>0</v>
      </c>
      <c r="BF609" s="11" t="n">
        <v>0</v>
      </c>
      <c r="BG609" s="13" t="n">
        <v>0</v>
      </c>
      <c r="BH609" s="27">
        <f>AJ609+AL609+AN609+AP609+AR609+AT609+AV609+AX609+AZ609+BB609+BD609+BF609</f>
        <v/>
      </c>
      <c r="BI609" s="28">
        <f>AK609+AM609+AO609+AQ609+AS609+AU609+AW609+AY609+BA609+BC609+BE609+BG609</f>
        <v/>
      </c>
      <c r="BJ609" s="11">
        <f>BH609-AH609</f>
        <v/>
      </c>
      <c r="BK609" s="12">
        <f>IF(AH609&gt;0, BJ609/AH609, 0)</f>
        <v/>
      </c>
      <c r="BL609" s="13">
        <f>BI609-AI609</f>
        <v/>
      </c>
      <c r="BM609" s="12">
        <f>IF(AI609&gt;0, BL609/AI609, 0)</f>
        <v/>
      </c>
    </row>
    <row r="610">
      <c r="A610" s="19" t="inlineStr">
        <is>
          <t>Irene</t>
        </is>
      </c>
      <c r="B610" s="19" t="inlineStr">
        <is>
          <t>ESPAÑA</t>
        </is>
      </c>
      <c r="C610" s="19" t="inlineStr">
        <is>
          <t>CAMPOEJIDO S.C.A.</t>
        </is>
      </c>
      <c r="D610" s="10" t="inlineStr">
        <is>
          <t>Consolidado/estratégico</t>
        </is>
      </c>
      <c r="E610" s="10" t="inlineStr">
        <is>
          <t>C-MB0005</t>
        </is>
      </c>
      <c r="F610" s="19" t="inlineStr">
        <is>
          <t>CODIFOL-MB, 5 L</t>
        </is>
      </c>
      <c r="G610" s="22" t="n">
        <v>5</v>
      </c>
      <c r="H610" s="13" t="n">
        <v>8.564765957446808</v>
      </c>
      <c r="I610" s="13" t="n">
        <v>8.926572827529169</v>
      </c>
      <c r="J610" s="11" t="n">
        <v>593.541404515928</v>
      </c>
      <c r="K610" s="13" t="n">
        <v>4778.00830635322</v>
      </c>
      <c r="L610" s="11" t="n">
        <v>791.3885393545706</v>
      </c>
      <c r="M610" s="13" t="n">
        <v>6370.677741804293</v>
      </c>
      <c r="N610" s="11" t="n">
        <v>494.6178370966066</v>
      </c>
      <c r="O610" s="13" t="n">
        <v>3981.673588627683</v>
      </c>
      <c r="P610" s="11" t="n">
        <v>1068.37452812867</v>
      </c>
      <c r="Q610" s="13" t="n">
        <v>9042.009756395646</v>
      </c>
      <c r="R610" s="11" t="n">
        <v>217.6318483225069</v>
      </c>
      <c r="S610" s="13" t="n">
        <v>1751.936378996181</v>
      </c>
      <c r="T610" s="11" t="n">
        <v>197.8471348386427</v>
      </c>
      <c r="U610" s="13" t="n">
        <v>1830.085997257444</v>
      </c>
      <c r="V610" s="11" t="n">
        <v>1187.082809031856</v>
      </c>
      <c r="W610" s="13" t="n">
        <v>10980.51598354467</v>
      </c>
      <c r="X610" s="11" t="n">
        <v>98.92356741932133</v>
      </c>
      <c r="Y610" s="13" t="n">
        <v>1086.180770264148</v>
      </c>
      <c r="Z610" s="11" t="n">
        <v>400</v>
      </c>
      <c r="AA610" s="13" t="n">
        <v>3425.91</v>
      </c>
      <c r="AB610" s="11" t="n">
        <v>300</v>
      </c>
      <c r="AC610" s="13" t="n">
        <v>2569.43</v>
      </c>
      <c r="AD610" s="11" t="n">
        <v>0</v>
      </c>
      <c r="AE610" s="13" t="n">
        <v>0</v>
      </c>
      <c r="AF610" s="11" t="n">
        <v>200</v>
      </c>
      <c r="AG610" s="13" t="n">
        <v>1712.95</v>
      </c>
      <c r="AH610" s="25" t="n">
        <v>5549.407668708102</v>
      </c>
      <c r="AI610" s="26" t="n">
        <v>47529.38</v>
      </c>
      <c r="AJ610" s="11" t="n">
        <v>635</v>
      </c>
      <c r="AK610" s="13" t="n">
        <v>5328.373389471279</v>
      </c>
      <c r="AL610" s="11" t="n">
        <v>850</v>
      </c>
      <c r="AM610" s="13" t="n">
        <v>7132.468316615095</v>
      </c>
      <c r="AN610" s="11" t="n">
        <v>530</v>
      </c>
      <c r="AO610" s="13" t="n">
        <v>4447.303773889414</v>
      </c>
      <c r="AP610" s="11" t="n">
        <v>1145</v>
      </c>
      <c r="AQ610" s="13" t="n">
        <v>10101.17692314659</v>
      </c>
      <c r="AR610" s="11" t="n">
        <v>235</v>
      </c>
      <c r="AS610" s="13" t="n">
        <v>1971.917711064174</v>
      </c>
      <c r="AT610" s="11" t="n">
        <v>210</v>
      </c>
      <c r="AU610" s="13" t="n">
        <v>2024.818371212981</v>
      </c>
      <c r="AV610" s="11" t="n">
        <v>1270</v>
      </c>
      <c r="AW610" s="13" t="n">
        <v>12245.3301497166</v>
      </c>
      <c r="AX610" s="11" t="n">
        <v>105</v>
      </c>
      <c r="AY610" s="13" t="n">
        <v>1201.757065725326</v>
      </c>
      <c r="AZ610" s="11" t="n">
        <v>405</v>
      </c>
      <c r="BA610" s="13" t="n">
        <v>3615.72646568341</v>
      </c>
      <c r="BB610" s="11" t="n">
        <v>120</v>
      </c>
      <c r="BC610" s="13" t="n">
        <v>1071.326360202492</v>
      </c>
      <c r="BD610" s="11" t="n">
        <v>205</v>
      </c>
      <c r="BE610" s="13" t="n">
        <v>1830.18253201259</v>
      </c>
      <c r="BF610" s="11" t="n">
        <v>305</v>
      </c>
      <c r="BG610" s="13" t="n">
        <v>2722.954498848001</v>
      </c>
      <c r="BH610" s="27">
        <f>AJ610+AL610+AN610+AP610+AR610+AT610+AV610+AX610+AZ610+BB610+BD610+BF610</f>
        <v/>
      </c>
      <c r="BI610" s="28">
        <f>AK610+AM610+AO610+AQ610+AS610+AU610+AW610+AY610+BA610+BC610+BE610+BG610</f>
        <v/>
      </c>
      <c r="BJ610" s="11">
        <f>BH610-AH610</f>
        <v/>
      </c>
      <c r="BK610" s="12">
        <f>IF(AH610&gt;0, BJ610/AH610, 0)</f>
        <v/>
      </c>
      <c r="BL610" s="13">
        <f>BI610-AI610</f>
        <v/>
      </c>
      <c r="BM610" s="12">
        <f>IF(AI610&gt;0, BL610/AI610, 0)</f>
        <v/>
      </c>
    </row>
    <row r="611">
      <c r="A611" s="19" t="inlineStr">
        <is>
          <t>Irene</t>
        </is>
      </c>
      <c r="B611" s="19" t="inlineStr">
        <is>
          <t>ESPAÑA</t>
        </is>
      </c>
      <c r="C611" s="19" t="inlineStr">
        <is>
          <t>CAMPOEJIDO S.C.A.</t>
        </is>
      </c>
      <c r="D611" s="10" t="inlineStr">
        <is>
          <t>Consolidado/estratégico</t>
        </is>
      </c>
      <c r="E611" s="10" t="inlineStr">
        <is>
          <t>CALCIO0005</t>
        </is>
      </c>
      <c r="F611" s="19" t="inlineStr">
        <is>
          <t>CALCIAMEC, 5 KG</t>
        </is>
      </c>
      <c r="G611" s="22" t="n">
        <v>5</v>
      </c>
      <c r="H611" s="13" t="n">
        <v>3.972229770514692</v>
      </c>
      <c r="I611" s="13" t="n">
        <v>4.14056834396479</v>
      </c>
      <c r="J611" s="11" t="n">
        <v>0</v>
      </c>
      <c r="K611" s="13" t="n">
        <v>0</v>
      </c>
      <c r="L611" s="11" t="n">
        <v>0</v>
      </c>
      <c r="M611" s="13" t="n">
        <v>0</v>
      </c>
      <c r="N611" s="11" t="n">
        <v>197.8471348386427</v>
      </c>
      <c r="O611" s="13" t="n">
        <v>787.4315966577977</v>
      </c>
      <c r="P611" s="11" t="n">
        <v>1483.85351128982</v>
      </c>
      <c r="Q611" s="13" t="n">
        <v>5905.736974933483</v>
      </c>
      <c r="R611" s="11" t="n">
        <v>890.3121067738919</v>
      </c>
      <c r="S611" s="13" t="n">
        <v>3543.44218496009</v>
      </c>
      <c r="T611" s="11" t="n">
        <v>0</v>
      </c>
      <c r="U611" s="13" t="n">
        <v>0</v>
      </c>
      <c r="V611" s="11" t="n">
        <v>1731.162429838123</v>
      </c>
      <c r="W611" s="13" t="n">
        <v>6890.026470755731</v>
      </c>
      <c r="X611" s="11" t="n">
        <v>0</v>
      </c>
      <c r="Y611" s="13" t="n">
        <v>0</v>
      </c>
      <c r="Z611" s="11" t="n">
        <v>800</v>
      </c>
      <c r="AA611" s="13" t="n">
        <v>3177.78</v>
      </c>
      <c r="AB611" s="11" t="n">
        <v>750</v>
      </c>
      <c r="AC611" s="13" t="n">
        <v>2979.17</v>
      </c>
      <c r="AD611" s="11" t="n">
        <v>750</v>
      </c>
      <c r="AE611" s="13" t="n">
        <v>2979.17</v>
      </c>
      <c r="AF611" s="11" t="n">
        <v>750</v>
      </c>
      <c r="AG611" s="13" t="n">
        <v>2979.17</v>
      </c>
      <c r="AH611" s="25" t="n">
        <v>7353.175182740478</v>
      </c>
      <c r="AI611" s="26" t="n">
        <v>29241.93</v>
      </c>
      <c r="AJ611" s="11" t="n">
        <v>0</v>
      </c>
      <c r="AK611" s="13" t="n">
        <v>0</v>
      </c>
      <c r="AL611" s="11" t="n">
        <v>0</v>
      </c>
      <c r="AM611" s="13" t="n">
        <v>0</v>
      </c>
      <c r="AN611" s="11" t="n">
        <v>215</v>
      </c>
      <c r="AO611" s="13" t="n">
        <v>891.9624608735897</v>
      </c>
      <c r="AP611" s="11" t="n">
        <v>1615</v>
      </c>
      <c r="AQ611" s="13" t="n">
        <v>6700.090113073708</v>
      </c>
      <c r="AR611" s="11" t="n">
        <v>970</v>
      </c>
      <c r="AS611" s="13" t="n">
        <v>4024.20273045294</v>
      </c>
      <c r="AT611" s="11" t="n">
        <v>0</v>
      </c>
      <c r="AU611" s="13" t="n">
        <v>0</v>
      </c>
      <c r="AV611" s="11" t="n">
        <v>1880</v>
      </c>
      <c r="AW611" s="13" t="n">
        <v>7799.485704383018</v>
      </c>
      <c r="AX611" s="11" t="n">
        <v>0</v>
      </c>
      <c r="AY611" s="13" t="n">
        <v>0</v>
      </c>
      <c r="AZ611" s="11" t="n">
        <v>825</v>
      </c>
      <c r="BA611" s="13" t="n">
        <v>3406.910345742509</v>
      </c>
      <c r="BB611" s="11" t="n">
        <v>875</v>
      </c>
      <c r="BC611" s="13" t="n">
        <v>3613.389760635994</v>
      </c>
      <c r="BD611" s="11" t="n">
        <v>515</v>
      </c>
      <c r="BE611" s="13" t="n">
        <v>2126.7379734029</v>
      </c>
      <c r="BF611" s="11" t="n">
        <v>1235</v>
      </c>
      <c r="BG611" s="13" t="n">
        <v>5100.041547869089</v>
      </c>
      <c r="BH611" s="27">
        <f>AJ611+AL611+AN611+AP611+AR611+AT611+AV611+AX611+AZ611+BB611+BD611+BF611</f>
        <v/>
      </c>
      <c r="BI611" s="28">
        <f>AK611+AM611+AO611+AQ611+AS611+AU611+AW611+AY611+BA611+BC611+BE611+BG611</f>
        <v/>
      </c>
      <c r="BJ611" s="11">
        <f>BH611-AH611</f>
        <v/>
      </c>
      <c r="BK611" s="12">
        <f>IF(AH611&gt;0, BJ611/AH611, 0)</f>
        <v/>
      </c>
      <c r="BL611" s="13">
        <f>BI611-AI611</f>
        <v/>
      </c>
      <c r="BM611" s="12">
        <f>IF(AI611&gt;0, BL611/AI611, 0)</f>
        <v/>
      </c>
    </row>
    <row r="612">
      <c r="A612" s="19" t="inlineStr">
        <is>
          <t>Irene</t>
        </is>
      </c>
      <c r="B612" s="19" t="inlineStr">
        <is>
          <t>ESPAÑA</t>
        </is>
      </c>
      <c r="C612" s="19" t="inlineStr">
        <is>
          <t>CAMPOEJIDO S.C.A.</t>
        </is>
      </c>
      <c r="D612" s="10" t="inlineStr">
        <is>
          <t>Consolidado/estratégico</t>
        </is>
      </c>
      <c r="E612" s="10" t="inlineStr">
        <is>
          <t>CPLUS0020</t>
        </is>
      </c>
      <c r="F612" s="19" t="inlineStr">
        <is>
          <t>CALCIPLUS, 20 L</t>
        </is>
      </c>
      <c r="G612" s="22" t="n">
        <v>20</v>
      </c>
      <c r="H612" s="13" t="n">
        <v>2.148258829366747</v>
      </c>
      <c r="I612" s="13" t="n">
        <v>2.239301099003739</v>
      </c>
      <c r="J612" s="11" t="n">
        <v>2532.443325934626</v>
      </c>
      <c r="K612" s="13" t="n">
        <v>5444.753150759446</v>
      </c>
      <c r="L612" s="11" t="n">
        <v>1266.221662967313</v>
      </c>
      <c r="M612" s="13" t="n">
        <v>2722.376575379723</v>
      </c>
      <c r="N612" s="11" t="n">
        <v>4431.775820385596</v>
      </c>
      <c r="O612" s="13" t="n">
        <v>9528.31801382903</v>
      </c>
      <c r="P612" s="11" t="n">
        <v>2532.443325934626</v>
      </c>
      <c r="Q612" s="13" t="n">
        <v>5444.753150759446</v>
      </c>
      <c r="R612" s="11" t="n">
        <v>633.1108314836565</v>
      </c>
      <c r="S612" s="13" t="n">
        <v>1361.188287689861</v>
      </c>
      <c r="T612" s="11" t="n">
        <v>3165.554157418283</v>
      </c>
      <c r="U612" s="13" t="n">
        <v>6805.941438449307</v>
      </c>
      <c r="V612" s="11" t="n">
        <v>5064.886651869252</v>
      </c>
      <c r="W612" s="13" t="n">
        <v>10889.50630151889</v>
      </c>
      <c r="X612" s="11" t="n">
        <v>633.1108314836565</v>
      </c>
      <c r="Y612" s="13" t="n">
        <v>1361.188287689861</v>
      </c>
      <c r="Z612" s="11" t="n">
        <v>1280</v>
      </c>
      <c r="AA612" s="13" t="n">
        <v>2749.77</v>
      </c>
      <c r="AB612" s="11" t="n">
        <v>3200</v>
      </c>
      <c r="AC612" s="13" t="n">
        <v>6874.43</v>
      </c>
      <c r="AD612" s="11" t="n">
        <v>2560</v>
      </c>
      <c r="AE612" s="13" t="n">
        <v>5499.54</v>
      </c>
      <c r="AF612" s="11" t="n">
        <v>1920</v>
      </c>
      <c r="AG612" s="13" t="n">
        <v>4124.66</v>
      </c>
      <c r="AH612" s="25" t="n">
        <v>29219.54660747701</v>
      </c>
      <c r="AI612" s="26" t="n">
        <v>62806.43</v>
      </c>
      <c r="AJ612" s="11" t="n">
        <v>2720</v>
      </c>
      <c r="AK612" s="13" t="n">
        <v>6095.823853206442</v>
      </c>
      <c r="AL612" s="11" t="n">
        <v>1360</v>
      </c>
      <c r="AM612" s="13" t="n">
        <v>3047.911926603221</v>
      </c>
      <c r="AN612" s="11" t="n">
        <v>4740</v>
      </c>
      <c r="AO612" s="13" t="n">
        <v>10622.86950889652</v>
      </c>
      <c r="AP612" s="11" t="n">
        <v>2720</v>
      </c>
      <c r="AQ612" s="13" t="n">
        <v>6095.823853206442</v>
      </c>
      <c r="AR612" s="11" t="n">
        <v>680</v>
      </c>
      <c r="AS612" s="13" t="n">
        <v>1523.955963301611</v>
      </c>
      <c r="AT612" s="11" t="n">
        <v>3400</v>
      </c>
      <c r="AU612" s="13" t="n">
        <v>7619.779816508053</v>
      </c>
      <c r="AV612" s="11" t="n">
        <v>5440</v>
      </c>
      <c r="AW612" s="13" t="n">
        <v>12191.64770641288</v>
      </c>
      <c r="AX612" s="11" t="n">
        <v>680</v>
      </c>
      <c r="AY612" s="13" t="n">
        <v>1523.955963301611</v>
      </c>
      <c r="AZ612" s="11" t="n">
        <v>1300</v>
      </c>
      <c r="BA612" s="13" t="n">
        <v>2906.161610899064</v>
      </c>
      <c r="BB612" s="11" t="n">
        <v>4540</v>
      </c>
      <c r="BC612" s="13" t="n">
        <v>10149.21054883212</v>
      </c>
      <c r="BD612" s="11" t="n">
        <v>2600</v>
      </c>
      <c r="BE612" s="13" t="n">
        <v>5812.323221798129</v>
      </c>
      <c r="BF612" s="11" t="n">
        <v>1940</v>
      </c>
      <c r="BG612" s="13" t="n">
        <v>4336.887327033988</v>
      </c>
      <c r="BH612" s="27">
        <f>AJ612+AL612+AN612+AP612+AR612+AT612+AV612+AX612+AZ612+BB612+BD612+BF612</f>
        <v/>
      </c>
      <c r="BI612" s="28">
        <f>AK612+AM612+AO612+AQ612+AS612+AU612+AW612+AY612+BA612+BC612+BE612+BG612</f>
        <v/>
      </c>
      <c r="BJ612" s="11">
        <f>BH612-AH612</f>
        <v/>
      </c>
      <c r="BK612" s="12">
        <f>IF(AH612&gt;0, BJ612/AH612, 0)</f>
        <v/>
      </c>
      <c r="BL612" s="13">
        <f>BI612-AI612</f>
        <v/>
      </c>
      <c r="BM612" s="12">
        <f>IF(AI612&gt;0, BL612/AI612, 0)</f>
        <v/>
      </c>
    </row>
    <row r="613">
      <c r="A613" s="19" t="inlineStr">
        <is>
          <t>Irene</t>
        </is>
      </c>
      <c r="B613" s="19" t="inlineStr">
        <is>
          <t>ESPAÑA</t>
        </is>
      </c>
      <c r="C613" s="19" t="inlineStr">
        <is>
          <t>CAMPOEJIDO S.C.A.</t>
        </is>
      </c>
      <c r="D613" s="10" t="inlineStr">
        <is>
          <t>Consolidado/estratégico</t>
        </is>
      </c>
      <c r="E613" s="10" t="inlineStr">
        <is>
          <t>FTK0005</t>
        </is>
      </c>
      <c r="F613" s="19" t="inlineStr">
        <is>
          <t>FITOKONTROL CA FLOW, 5 KG</t>
        </is>
      </c>
      <c r="G613" s="22" t="n">
        <v>5</v>
      </c>
      <c r="H613" s="13" t="n">
        <v>2.3</v>
      </c>
      <c r="I613" s="13" t="n">
        <v>2.39746834171936</v>
      </c>
      <c r="J613" s="11" t="n">
        <v>0</v>
      </c>
      <c r="K613" s="13" t="n">
        <v>0</v>
      </c>
      <c r="L613" s="11" t="n">
        <v>0</v>
      </c>
      <c r="M613" s="13" t="n">
        <v>0</v>
      </c>
      <c r="N613" s="11" t="n">
        <v>0</v>
      </c>
      <c r="O613" s="13" t="n">
        <v>0</v>
      </c>
      <c r="P613" s="11" t="n">
        <v>0</v>
      </c>
      <c r="Q613" s="13" t="n">
        <v>0</v>
      </c>
      <c r="R613" s="11" t="n">
        <v>0</v>
      </c>
      <c r="S613" s="13" t="n">
        <v>0</v>
      </c>
      <c r="T613" s="11" t="n">
        <v>237.4165618063712</v>
      </c>
      <c r="U613" s="13" t="n">
        <v>546.0580921546537</v>
      </c>
      <c r="V613" s="11" t="n">
        <v>0</v>
      </c>
      <c r="W613" s="13" t="n">
        <v>0</v>
      </c>
      <c r="X613" s="11" t="n">
        <v>0</v>
      </c>
      <c r="Y613" s="13" t="n">
        <v>0</v>
      </c>
      <c r="Z613" s="11" t="n">
        <v>0</v>
      </c>
      <c r="AA613" s="13" t="n">
        <v>0</v>
      </c>
      <c r="AB613" s="11" t="n">
        <v>0</v>
      </c>
      <c r="AC613" s="13" t="n">
        <v>0</v>
      </c>
      <c r="AD613" s="11" t="n">
        <v>300</v>
      </c>
      <c r="AE613" s="13" t="n">
        <v>690</v>
      </c>
      <c r="AF613" s="11" t="n">
        <v>300</v>
      </c>
      <c r="AG613" s="13" t="n">
        <v>690</v>
      </c>
      <c r="AH613" s="25">
        <f>J613+L613+N613+P613+R613+T613+V613+X613+Z613+AB613+AD613+AF613</f>
        <v/>
      </c>
      <c r="AI613" s="26">
        <f>K613+M613+O613+Q613+S613+U613+W613+Y613+AA613+AC613+AE613+AG613</f>
        <v/>
      </c>
      <c r="AJ613" s="11" t="n">
        <v>0</v>
      </c>
      <c r="AK613" s="13" t="n">
        <v>0</v>
      </c>
      <c r="AL613" s="11" t="n">
        <v>0</v>
      </c>
      <c r="AM613" s="13" t="n">
        <v>0</v>
      </c>
      <c r="AN613" s="11" t="n">
        <v>0</v>
      </c>
      <c r="AO613" s="13" t="n">
        <v>0</v>
      </c>
      <c r="AP613" s="11" t="n">
        <v>0</v>
      </c>
      <c r="AQ613" s="13" t="n">
        <v>0</v>
      </c>
      <c r="AR613" s="11" t="n">
        <v>0</v>
      </c>
      <c r="AS613" s="13" t="n">
        <v>0</v>
      </c>
      <c r="AT613" s="11" t="n">
        <v>300</v>
      </c>
      <c r="AU613" s="13" t="n">
        <v>719.2405025158081</v>
      </c>
      <c r="AV613" s="11" t="n">
        <v>0</v>
      </c>
      <c r="AW613" s="13" t="n">
        <v>0</v>
      </c>
      <c r="AX613" s="11" t="n">
        <v>0</v>
      </c>
      <c r="AY613" s="13" t="n">
        <v>0</v>
      </c>
      <c r="AZ613" s="11" t="n">
        <v>0</v>
      </c>
      <c r="BA613" s="13" t="n">
        <v>0</v>
      </c>
      <c r="BB613" s="11" t="n">
        <v>0</v>
      </c>
      <c r="BC613" s="13" t="n">
        <v>0</v>
      </c>
      <c r="BD613" s="11" t="n">
        <v>360</v>
      </c>
      <c r="BE613" s="13" t="n">
        <v>863.0886030189696</v>
      </c>
      <c r="BF613" s="11" t="n">
        <v>360</v>
      </c>
      <c r="BG613" s="13" t="n">
        <v>863.0886030189696</v>
      </c>
      <c r="BH613" s="27">
        <f>AJ613+AL613+AN613+AP613+AR613+AT613+AV613+AX613+AZ613+BB613+BD613+BF613</f>
        <v/>
      </c>
      <c r="BI613" s="28">
        <f>AK613+AM613+AO613+AQ613+AS613+AU613+AW613+AY613+BA613+BC613+BE613+BG613</f>
        <v/>
      </c>
      <c r="BJ613" s="11">
        <f>BH613-AH613</f>
        <v/>
      </c>
      <c r="BK613" s="12">
        <f>IF(AH613&gt;0, BJ613/AH613, 0)</f>
        <v/>
      </c>
      <c r="BL613" s="13">
        <f>BI613-AI613</f>
        <v/>
      </c>
      <c r="BM613" s="12">
        <f>IF(AI613&gt;0, BL613/AI613, 0)</f>
        <v/>
      </c>
    </row>
    <row r="614">
      <c r="A614" s="19" t="inlineStr">
        <is>
          <t>Irene</t>
        </is>
      </c>
      <c r="B614" s="19" t="inlineStr">
        <is>
          <t>ESPAÑA</t>
        </is>
      </c>
      <c r="C614" s="19" t="inlineStr">
        <is>
          <t>CAMPOEJIDO S.C.A.</t>
        </is>
      </c>
      <c r="D614" s="10" t="inlineStr">
        <is>
          <t>Consolidado/estratégico</t>
        </is>
      </c>
      <c r="E614" s="10" t="inlineStr">
        <is>
          <t>HST0001</t>
        </is>
      </c>
      <c r="F614" s="19" t="inlineStr">
        <is>
          <t>HIDROSTRESS, 1 L</t>
        </is>
      </c>
      <c r="G614" s="22" t="n">
        <v>1</v>
      </c>
      <c r="H614" s="13" t="n">
        <v>8.130000000000001</v>
      </c>
      <c r="I614" s="13" t="n">
        <v>8.474529399208</v>
      </c>
      <c r="J614" s="11" t="n">
        <v>59.35414045159279</v>
      </c>
      <c r="K614" s="13" t="n">
        <v>482.5491618714494</v>
      </c>
      <c r="L614" s="11" t="n">
        <v>0</v>
      </c>
      <c r="M614" s="13" t="n">
        <v>0</v>
      </c>
      <c r="N614" s="11" t="n">
        <v>0</v>
      </c>
      <c r="O614" s="13" t="n">
        <v>0</v>
      </c>
      <c r="P614" s="11" t="n">
        <v>0</v>
      </c>
      <c r="Q614" s="13" t="n">
        <v>0</v>
      </c>
      <c r="R614" s="11" t="n">
        <v>0</v>
      </c>
      <c r="S614" s="13" t="n">
        <v>0</v>
      </c>
      <c r="T614" s="11" t="n">
        <v>0</v>
      </c>
      <c r="U614" s="13" t="n">
        <v>0</v>
      </c>
      <c r="V614" s="11" t="n">
        <v>0</v>
      </c>
      <c r="W614" s="13" t="n">
        <v>0</v>
      </c>
      <c r="X614" s="11" t="n">
        <v>0</v>
      </c>
      <c r="Y614" s="13" t="n">
        <v>0</v>
      </c>
      <c r="Z614" s="11" t="n">
        <v>0</v>
      </c>
      <c r="AA614" s="13" t="n">
        <v>0</v>
      </c>
      <c r="AB614" s="11" t="n">
        <v>0</v>
      </c>
      <c r="AC614" s="13" t="n">
        <v>0</v>
      </c>
      <c r="AD614" s="11" t="n">
        <v>0</v>
      </c>
      <c r="AE614" s="13" t="n">
        <v>0</v>
      </c>
      <c r="AF614" s="11" t="n">
        <v>0</v>
      </c>
      <c r="AG614" s="13" t="n">
        <v>0</v>
      </c>
      <c r="AH614" s="25">
        <f>J614+L614+N614+P614+R614+T614+V614+X614+Z614+AB614+AD614+AF614</f>
        <v/>
      </c>
      <c r="AI614" s="26">
        <f>K614+M614+O614+Q614+S614+U614+W614+Y614+AA614+AC614+AE614+AG614</f>
        <v/>
      </c>
      <c r="AJ614" s="11" t="n">
        <v>75</v>
      </c>
      <c r="AK614" s="13" t="n">
        <v>635.5897049406</v>
      </c>
      <c r="AL614" s="11" t="n">
        <v>0</v>
      </c>
      <c r="AM614" s="13" t="n">
        <v>0</v>
      </c>
      <c r="AN614" s="11" t="n">
        <v>0</v>
      </c>
      <c r="AO614" s="13" t="n">
        <v>0</v>
      </c>
      <c r="AP614" s="11" t="n">
        <v>0</v>
      </c>
      <c r="AQ614" s="13" t="n">
        <v>0</v>
      </c>
      <c r="AR614" s="11" t="n">
        <v>0</v>
      </c>
      <c r="AS614" s="13" t="n">
        <v>0</v>
      </c>
      <c r="AT614" s="11" t="n">
        <v>0</v>
      </c>
      <c r="AU614" s="13" t="n">
        <v>0</v>
      </c>
      <c r="AV614" s="11" t="n">
        <v>0</v>
      </c>
      <c r="AW614" s="13" t="n">
        <v>0</v>
      </c>
      <c r="AX614" s="11" t="n">
        <v>0</v>
      </c>
      <c r="AY614" s="13" t="n">
        <v>0</v>
      </c>
      <c r="AZ614" s="11" t="n">
        <v>0</v>
      </c>
      <c r="BA614" s="13" t="n">
        <v>0</v>
      </c>
      <c r="BB614" s="11" t="n">
        <v>0</v>
      </c>
      <c r="BC614" s="13" t="n">
        <v>0</v>
      </c>
      <c r="BD614" s="11" t="n">
        <v>0</v>
      </c>
      <c r="BE614" s="13" t="n">
        <v>0</v>
      </c>
      <c r="BF614" s="11" t="n">
        <v>0</v>
      </c>
      <c r="BG614" s="13" t="n">
        <v>0</v>
      </c>
      <c r="BH614" s="27">
        <f>AJ614+AL614+AN614+AP614+AR614+AT614+AV614+AX614+AZ614+BB614+BD614+BF614</f>
        <v/>
      </c>
      <c r="BI614" s="28">
        <f>AK614+AM614+AO614+AQ614+AS614+AU614+AW614+AY614+BA614+BC614+BE614+BG614</f>
        <v/>
      </c>
      <c r="BJ614" s="11">
        <f>BH614-AH614</f>
        <v/>
      </c>
      <c r="BK614" s="12">
        <f>IF(AH614&gt;0, BJ614/AH614, 0)</f>
        <v/>
      </c>
      <c r="BL614" s="13">
        <f>BI614-AI614</f>
        <v/>
      </c>
      <c r="BM614" s="12">
        <f>IF(AI614&gt;0, BL614/AI614, 0)</f>
        <v/>
      </c>
    </row>
    <row r="615">
      <c r="A615" s="19" t="inlineStr">
        <is>
          <t>Irene</t>
        </is>
      </c>
      <c r="B615" s="19" t="inlineStr">
        <is>
          <t>ESPAÑA</t>
        </is>
      </c>
      <c r="C615" s="19" t="inlineStr">
        <is>
          <t>CAMPOEJIDO S.C.A.</t>
        </is>
      </c>
      <c r="D615" s="10" t="inlineStr">
        <is>
          <t>Consolidado/estratégico</t>
        </is>
      </c>
      <c r="E615" s="10" t="inlineStr">
        <is>
          <t>HST0001</t>
        </is>
      </c>
      <c r="F615" s="19" t="inlineStr">
        <is>
          <t>HIDROSTRESS-40, 1 L</t>
        </is>
      </c>
      <c r="G615" s="22" t="n">
        <v>1</v>
      </c>
      <c r="H615" s="13" t="n">
        <v>7.879999999999999</v>
      </c>
      <c r="I615" s="13" t="n">
        <v>8.213935014238503</v>
      </c>
      <c r="J615" s="11" t="n">
        <v>0</v>
      </c>
      <c r="K615" s="13" t="n">
        <v>0</v>
      </c>
      <c r="L615" s="11" t="n">
        <v>0</v>
      </c>
      <c r="M615" s="13" t="n">
        <v>0</v>
      </c>
      <c r="N615" s="11" t="n">
        <v>0</v>
      </c>
      <c r="O615" s="13" t="n">
        <v>0</v>
      </c>
      <c r="P615" s="11" t="n">
        <v>0</v>
      </c>
      <c r="Q615" s="13" t="n">
        <v>0</v>
      </c>
      <c r="R615" s="11" t="n">
        <v>0</v>
      </c>
      <c r="S615" s="13" t="n">
        <v>0</v>
      </c>
      <c r="T615" s="11" t="n">
        <v>0</v>
      </c>
      <c r="U615" s="13" t="n">
        <v>0</v>
      </c>
      <c r="V615" s="11" t="n">
        <v>47.48331236127424</v>
      </c>
      <c r="W615" s="13" t="n">
        <v>374.168501406841</v>
      </c>
      <c r="X615" s="11" t="n">
        <v>0</v>
      </c>
      <c r="Y615" s="13" t="n">
        <v>0</v>
      </c>
      <c r="Z615" s="11" t="n">
        <v>0</v>
      </c>
      <c r="AA615" s="13" t="n">
        <v>0</v>
      </c>
      <c r="AB615" s="11" t="n">
        <v>0</v>
      </c>
      <c r="AC615" s="13" t="n">
        <v>0</v>
      </c>
      <c r="AD615" s="11" t="n">
        <v>0</v>
      </c>
      <c r="AE615" s="13" t="n">
        <v>0</v>
      </c>
      <c r="AF615" s="11" t="n">
        <v>0</v>
      </c>
      <c r="AG615" s="13" t="n">
        <v>0</v>
      </c>
      <c r="AH615" s="25">
        <f>J615+L615+N615+P615+R615+T615+V615+X615+Z615+AB615+AD615+AF615</f>
        <v/>
      </c>
      <c r="AI615" s="26">
        <f>K615+M615+O615+Q615+S615+U615+W615+Y615+AA615+AC615+AE615+AG615</f>
        <v/>
      </c>
      <c r="AJ615" s="11" t="n">
        <v>0</v>
      </c>
      <c r="AK615" s="13" t="n">
        <v>0</v>
      </c>
      <c r="AL615" s="11" t="n">
        <v>0</v>
      </c>
      <c r="AM615" s="13" t="n">
        <v>0</v>
      </c>
      <c r="AN615" s="11" t="n">
        <v>0</v>
      </c>
      <c r="AO615" s="13" t="n">
        <v>0</v>
      </c>
      <c r="AP615" s="11" t="n">
        <v>0</v>
      </c>
      <c r="AQ615" s="13" t="n">
        <v>0</v>
      </c>
      <c r="AR615" s="11" t="n">
        <v>0</v>
      </c>
      <c r="AS615" s="13" t="n">
        <v>0</v>
      </c>
      <c r="AT615" s="11" t="n">
        <v>0</v>
      </c>
      <c r="AU615" s="13" t="n">
        <v>0</v>
      </c>
      <c r="AV615" s="11" t="n">
        <v>60</v>
      </c>
      <c r="AW615" s="13" t="n">
        <v>492.8361008543101</v>
      </c>
      <c r="AX615" s="11" t="n">
        <v>0</v>
      </c>
      <c r="AY615" s="13" t="n">
        <v>0</v>
      </c>
      <c r="AZ615" s="11" t="n">
        <v>0</v>
      </c>
      <c r="BA615" s="13" t="n">
        <v>0</v>
      </c>
      <c r="BB615" s="11" t="n">
        <v>0</v>
      </c>
      <c r="BC615" s="13" t="n">
        <v>0</v>
      </c>
      <c r="BD615" s="11" t="n">
        <v>0</v>
      </c>
      <c r="BE615" s="13" t="n">
        <v>0</v>
      </c>
      <c r="BF615" s="11" t="n">
        <v>0</v>
      </c>
      <c r="BG615" s="13" t="n">
        <v>0</v>
      </c>
      <c r="BH615" s="27">
        <f>AJ615+AL615+AN615+AP615+AR615+AT615+AV615+AX615+AZ615+BB615+BD615+BF615</f>
        <v/>
      </c>
      <c r="BI615" s="28">
        <f>AK615+AM615+AO615+AQ615+AS615+AU615+AW615+AY615+BA615+BC615+BE615+BG615</f>
        <v/>
      </c>
      <c r="BJ615" s="11">
        <f>BH615-AH615</f>
        <v/>
      </c>
      <c r="BK615" s="12">
        <f>IF(AH615&gt;0, BJ615/AH615, 0)</f>
        <v/>
      </c>
      <c r="BL615" s="13">
        <f>BI615-AI615</f>
        <v/>
      </c>
      <c r="BM615" s="12">
        <f>IF(AI615&gt;0, BL615/AI615, 0)</f>
        <v/>
      </c>
    </row>
    <row r="616">
      <c r="A616" s="19" t="inlineStr">
        <is>
          <t>Irene</t>
        </is>
      </c>
      <c r="B616" s="19" t="inlineStr">
        <is>
          <t>ESPAÑA</t>
        </is>
      </c>
      <c r="C616" s="19" t="inlineStr">
        <is>
          <t>CAMPOEJIDO S.C.A.</t>
        </is>
      </c>
      <c r="D616" s="10" t="inlineStr">
        <is>
          <t>Consolidado/estratégico</t>
        </is>
      </c>
      <c r="E616" s="10" t="inlineStr">
        <is>
          <t>HST0005</t>
        </is>
      </c>
      <c r="F616" s="19" t="inlineStr">
        <is>
          <t>HIDROSTRESS, 5 L</t>
        </is>
      </c>
      <c r="G616" s="22" t="n">
        <v>5</v>
      </c>
      <c r="H616" s="13" t="n">
        <v>6.646666666666667</v>
      </c>
      <c r="I616" s="13" t="n">
        <v>6.928336048388992</v>
      </c>
      <c r="J616" s="11" t="n">
        <v>138.4929943870499</v>
      </c>
      <c r="K616" s="13" t="n">
        <v>932.0578522248455</v>
      </c>
      <c r="L616" s="11" t="n">
        <v>98.92356741932133</v>
      </c>
      <c r="M616" s="13" t="n">
        <v>645.9708952481683</v>
      </c>
      <c r="N616" s="11" t="n">
        <v>0</v>
      </c>
      <c r="O616" s="13" t="n">
        <v>0</v>
      </c>
      <c r="P616" s="11" t="n">
        <v>0</v>
      </c>
      <c r="Q616" s="13" t="n">
        <v>0</v>
      </c>
      <c r="R616" s="11" t="n">
        <v>0</v>
      </c>
      <c r="S616" s="13" t="n">
        <v>0</v>
      </c>
      <c r="T616" s="11" t="n">
        <v>0</v>
      </c>
      <c r="U616" s="13" t="n">
        <v>0</v>
      </c>
      <c r="V616" s="11" t="n">
        <v>0</v>
      </c>
      <c r="W616" s="13" t="n">
        <v>0</v>
      </c>
      <c r="X616" s="11" t="n">
        <v>0</v>
      </c>
      <c r="Y616" s="13" t="n">
        <v>0</v>
      </c>
      <c r="Z616" s="11" t="n">
        <v>0</v>
      </c>
      <c r="AA616" s="13" t="n">
        <v>0</v>
      </c>
      <c r="AB616" s="11" t="n">
        <v>0</v>
      </c>
      <c r="AC616" s="13" t="n">
        <v>0</v>
      </c>
      <c r="AD616" s="11" t="n">
        <v>0</v>
      </c>
      <c r="AE616" s="13" t="n">
        <v>0</v>
      </c>
      <c r="AF616" s="11" t="n">
        <v>0</v>
      </c>
      <c r="AG616" s="13" t="n">
        <v>0</v>
      </c>
      <c r="AH616" s="25">
        <f>J616+L616+N616+P616+R616+T616+V616+X616+Z616+AB616+AD616+AF616</f>
        <v/>
      </c>
      <c r="AI616" s="26">
        <f>K616+M616+O616+Q616+S616+U616+W616+Y616+AA616+AC616+AE616+AG616</f>
        <v/>
      </c>
      <c r="AJ616" s="11" t="n">
        <v>175</v>
      </c>
      <c r="AK616" s="13" t="n">
        <v>1227.660147591294</v>
      </c>
      <c r="AL616" s="11" t="n">
        <v>125</v>
      </c>
      <c r="AM616" s="13" t="n">
        <v>850.8406669254034</v>
      </c>
      <c r="AN616" s="11" t="n">
        <v>0</v>
      </c>
      <c r="AO616" s="13" t="n">
        <v>0</v>
      </c>
      <c r="AP616" s="11" t="n">
        <v>0</v>
      </c>
      <c r="AQ616" s="13" t="n">
        <v>0</v>
      </c>
      <c r="AR616" s="11" t="n">
        <v>0</v>
      </c>
      <c r="AS616" s="13" t="n">
        <v>0</v>
      </c>
      <c r="AT616" s="11" t="n">
        <v>0</v>
      </c>
      <c r="AU616" s="13" t="n">
        <v>0</v>
      </c>
      <c r="AV616" s="11" t="n">
        <v>0</v>
      </c>
      <c r="AW616" s="13" t="n">
        <v>0</v>
      </c>
      <c r="AX616" s="11" t="n">
        <v>0</v>
      </c>
      <c r="AY616" s="13" t="n">
        <v>0</v>
      </c>
      <c r="AZ616" s="11" t="n">
        <v>0</v>
      </c>
      <c r="BA616" s="13" t="n">
        <v>0</v>
      </c>
      <c r="BB616" s="11" t="n">
        <v>0</v>
      </c>
      <c r="BC616" s="13" t="n">
        <v>0</v>
      </c>
      <c r="BD616" s="11" t="n">
        <v>0</v>
      </c>
      <c r="BE616" s="13" t="n">
        <v>0</v>
      </c>
      <c r="BF616" s="11" t="n">
        <v>0</v>
      </c>
      <c r="BG616" s="13" t="n">
        <v>0</v>
      </c>
      <c r="BH616" s="27">
        <f>AJ616+AL616+AN616+AP616+AR616+AT616+AV616+AX616+AZ616+BB616+BD616+BF616</f>
        <v/>
      </c>
      <c r="BI616" s="28">
        <f>AK616+AM616+AO616+AQ616+AS616+AU616+AW616+AY616+BA616+BC616+BE616+BG616</f>
        <v/>
      </c>
      <c r="BJ616" s="11">
        <f>BH616-AH616</f>
        <v/>
      </c>
      <c r="BK616" s="12">
        <f>IF(AH616&gt;0, BJ616/AH616, 0)</f>
        <v/>
      </c>
      <c r="BL616" s="13">
        <f>BI616-AI616</f>
        <v/>
      </c>
      <c r="BM616" s="12">
        <f>IF(AI616&gt;0, BL616/AI616, 0)</f>
        <v/>
      </c>
    </row>
    <row r="617">
      <c r="A617" s="19" t="inlineStr">
        <is>
          <t>Irene</t>
        </is>
      </c>
      <c r="B617" s="19" t="inlineStr">
        <is>
          <t>ESPAÑA</t>
        </is>
      </c>
      <c r="C617" s="19" t="inlineStr">
        <is>
          <t>CAMPOEJIDO S.C.A.</t>
        </is>
      </c>
      <c r="D617" s="10" t="inlineStr">
        <is>
          <t>Consolidado/estratégico</t>
        </is>
      </c>
      <c r="E617" s="10" t="inlineStr">
        <is>
          <t>HST0005</t>
        </is>
      </c>
      <c r="F617" s="19" t="inlineStr">
        <is>
          <t>HIDROSTRESS-40, 5 L</t>
        </is>
      </c>
      <c r="G617" s="22" t="n">
        <v>5</v>
      </c>
      <c r="H617" s="13" t="n">
        <v>6.259281832953767</v>
      </c>
      <c r="I617" s="13" t="n">
        <v>6.524574143627913</v>
      </c>
      <c r="J617" s="11" t="n">
        <v>0</v>
      </c>
      <c r="K617" s="13" t="n">
        <v>0</v>
      </c>
      <c r="L617" s="11" t="n">
        <v>0</v>
      </c>
      <c r="M617" s="13" t="n">
        <v>0</v>
      </c>
      <c r="N617" s="11" t="n">
        <v>0</v>
      </c>
      <c r="O617" s="13" t="n">
        <v>0</v>
      </c>
      <c r="P617" s="11" t="n">
        <v>98.92356741932133</v>
      </c>
      <c r="Q617" s="13" t="n">
        <v>645.9708952481683</v>
      </c>
      <c r="R617" s="11" t="n">
        <v>0</v>
      </c>
      <c r="S617" s="13" t="n">
        <v>0</v>
      </c>
      <c r="T617" s="11" t="n">
        <v>19.78471348386427</v>
      </c>
      <c r="U617" s="13" t="n">
        <v>0</v>
      </c>
      <c r="V617" s="11" t="n">
        <v>316.5554157418283</v>
      </c>
      <c r="W617" s="13" t="n">
        <v>2067.106864794138</v>
      </c>
      <c r="X617" s="11" t="n">
        <v>0</v>
      </c>
      <c r="Y617" s="13" t="n">
        <v>0</v>
      </c>
      <c r="Z617" s="11" t="n">
        <v>0</v>
      </c>
      <c r="AA617" s="13" t="n">
        <v>0</v>
      </c>
      <c r="AB617" s="11" t="n">
        <v>0</v>
      </c>
      <c r="AC617" s="13" t="n">
        <v>0</v>
      </c>
      <c r="AD617" s="11" t="n">
        <v>0</v>
      </c>
      <c r="AE617" s="13" t="n">
        <v>0</v>
      </c>
      <c r="AF617" s="11" t="n">
        <v>100</v>
      </c>
      <c r="AG617" s="13" t="n">
        <v>625.9299999999999</v>
      </c>
      <c r="AH617" s="25">
        <f>J617+L617+N617+P617+R617+T617+V617+X617+Z617+AB617+AD617+AF617</f>
        <v/>
      </c>
      <c r="AI617" s="26">
        <f>K617+M617+O617+Q617+S617+U617+W617+Y617+AA617+AC617+AE617+AG617</f>
        <v/>
      </c>
      <c r="AJ617" s="11" t="n">
        <v>0</v>
      </c>
      <c r="AK617" s="13" t="n">
        <v>0</v>
      </c>
      <c r="AL617" s="11" t="n">
        <v>0</v>
      </c>
      <c r="AM617" s="13" t="n">
        <v>0</v>
      </c>
      <c r="AN617" s="11" t="n">
        <v>0</v>
      </c>
      <c r="AO617" s="13" t="n">
        <v>0</v>
      </c>
      <c r="AP617" s="11" t="n">
        <v>125</v>
      </c>
      <c r="AQ617" s="13" t="n">
        <v>850.8406669254034</v>
      </c>
      <c r="AR617" s="11" t="n">
        <v>0</v>
      </c>
      <c r="AS617" s="13" t="n">
        <v>0</v>
      </c>
      <c r="AT617" s="11" t="n">
        <v>25</v>
      </c>
      <c r="AU617" s="13" t="n">
        <v>0</v>
      </c>
      <c r="AV617" s="11" t="n">
        <v>400</v>
      </c>
      <c r="AW617" s="13" t="n">
        <v>2722.690134161291</v>
      </c>
      <c r="AX617" s="11" t="n">
        <v>0</v>
      </c>
      <c r="AY617" s="13" t="n">
        <v>0</v>
      </c>
      <c r="AZ617" s="11" t="n">
        <v>0</v>
      </c>
      <c r="BA617" s="13" t="n">
        <v>0</v>
      </c>
      <c r="BB617" s="11" t="n">
        <v>0</v>
      </c>
      <c r="BC617" s="13" t="n">
        <v>0</v>
      </c>
      <c r="BD617" s="11" t="n">
        <v>0</v>
      </c>
      <c r="BE617" s="13" t="n">
        <v>0</v>
      </c>
      <c r="BF617" s="11" t="n">
        <v>120</v>
      </c>
      <c r="BG617" s="13" t="n">
        <v>797.9338751440083</v>
      </c>
      <c r="BH617" s="27">
        <f>AJ617+AL617+AN617+AP617+AR617+AT617+AV617+AX617+AZ617+BB617+BD617+BF617</f>
        <v/>
      </c>
      <c r="BI617" s="28">
        <f>AK617+AM617+AO617+AQ617+AS617+AU617+AW617+AY617+BA617+BC617+BE617+BG617</f>
        <v/>
      </c>
      <c r="BJ617" s="11">
        <f>BH617-AH617</f>
        <v/>
      </c>
      <c r="BK617" s="12">
        <f>IF(AH617&gt;0, BJ617/AH617, 0)</f>
        <v/>
      </c>
      <c r="BL617" s="13">
        <f>BI617-AI617</f>
        <v/>
      </c>
      <c r="BM617" s="12">
        <f>IF(AI617&gt;0, BL617/AI617, 0)</f>
        <v/>
      </c>
    </row>
    <row r="618">
      <c r="A618" s="19" t="inlineStr">
        <is>
          <t>Irene</t>
        </is>
      </c>
      <c r="B618" s="19" t="inlineStr">
        <is>
          <t>ESPAÑA</t>
        </is>
      </c>
      <c r="C618" s="19" t="inlineStr">
        <is>
          <t>CAMPOEJIDO S.C.A.</t>
        </is>
      </c>
      <c r="D618" s="10" t="inlineStr">
        <is>
          <t>Consolidado/estratégico</t>
        </is>
      </c>
      <c r="E618" s="10" t="inlineStr">
        <is>
          <t>JF0005</t>
        </is>
      </c>
      <c r="F618" s="19" t="inlineStr">
        <is>
          <t>CODIGIN-FOS, 5 L</t>
        </is>
      </c>
      <c r="G618" s="22" t="n">
        <v>5</v>
      </c>
      <c r="H618" s="13" t="n">
        <v>2.92</v>
      </c>
      <c r="I618" s="13" t="n">
        <v>3.043742416443709</v>
      </c>
      <c r="J618" s="11" t="n">
        <v>0</v>
      </c>
      <c r="K618" s="13" t="n">
        <v>0</v>
      </c>
      <c r="L618" s="11" t="n">
        <v>0</v>
      </c>
      <c r="M618" s="13" t="n">
        <v>0</v>
      </c>
      <c r="N618" s="11" t="n">
        <v>593.541404515928</v>
      </c>
      <c r="O618" s="13" t="n">
        <v>1733.14090118651</v>
      </c>
      <c r="P618" s="11" t="n">
        <v>0</v>
      </c>
      <c r="Q618" s="13" t="n">
        <v>0</v>
      </c>
      <c r="R618" s="11" t="n">
        <v>0</v>
      </c>
      <c r="S618" s="13" t="n">
        <v>0</v>
      </c>
      <c r="T618" s="11" t="n">
        <v>0</v>
      </c>
      <c r="U618" s="13" t="n">
        <v>0</v>
      </c>
      <c r="V618" s="11" t="n">
        <v>1384.929943870499</v>
      </c>
      <c r="W618" s="13" t="n">
        <v>4043.995436101855</v>
      </c>
      <c r="X618" s="11" t="n">
        <v>0</v>
      </c>
      <c r="Y618" s="13" t="n">
        <v>0</v>
      </c>
      <c r="Z618" s="11" t="n">
        <v>0</v>
      </c>
      <c r="AA618" s="13" t="n">
        <v>0</v>
      </c>
      <c r="AB618" s="11" t="n">
        <v>0</v>
      </c>
      <c r="AC618" s="13" t="n">
        <v>0</v>
      </c>
      <c r="AD618" s="11" t="n">
        <v>0</v>
      </c>
      <c r="AE618" s="13" t="n">
        <v>0</v>
      </c>
      <c r="AF618" s="11" t="n">
        <v>0</v>
      </c>
      <c r="AG618" s="13" t="n">
        <v>0</v>
      </c>
      <c r="AH618" s="25">
        <f>J618+L618+N618+P618+R618+T618+V618+X618+Z618+AB618+AD618+AF618</f>
        <v/>
      </c>
      <c r="AI618" s="26">
        <f>K618+M618+O618+Q618+S618+U618+W618+Y618+AA618+AC618+AE618+AG618</f>
        <v/>
      </c>
      <c r="AJ618" s="11" t="n">
        <v>0</v>
      </c>
      <c r="AK618" s="13" t="n">
        <v>0</v>
      </c>
      <c r="AL618" s="11" t="n">
        <v>0</v>
      </c>
      <c r="AM618" s="13" t="n">
        <v>0</v>
      </c>
      <c r="AN618" s="11" t="n">
        <v>670</v>
      </c>
      <c r="AO618" s="13" t="n">
        <v>2039.307419017285</v>
      </c>
      <c r="AP618" s="11" t="n">
        <v>0</v>
      </c>
      <c r="AQ618" s="13" t="n">
        <v>0</v>
      </c>
      <c r="AR618" s="11" t="n">
        <v>0</v>
      </c>
      <c r="AS618" s="13" t="n">
        <v>0</v>
      </c>
      <c r="AT618" s="11" t="n">
        <v>0</v>
      </c>
      <c r="AU618" s="13" t="n">
        <v>0</v>
      </c>
      <c r="AV618" s="11" t="n">
        <v>1565</v>
      </c>
      <c r="AW618" s="13" t="n">
        <v>4763.456881734404</v>
      </c>
      <c r="AX618" s="11" t="n">
        <v>0</v>
      </c>
      <c r="AY618" s="13" t="n">
        <v>0</v>
      </c>
      <c r="AZ618" s="11" t="n">
        <v>0</v>
      </c>
      <c r="BA618" s="13" t="n">
        <v>0</v>
      </c>
      <c r="BB618" s="11" t="n">
        <v>0</v>
      </c>
      <c r="BC618" s="13" t="n">
        <v>0</v>
      </c>
      <c r="BD618" s="11" t="n">
        <v>0</v>
      </c>
      <c r="BE618" s="13" t="n">
        <v>0</v>
      </c>
      <c r="BF618" s="11" t="n">
        <v>0</v>
      </c>
      <c r="BG618" s="13" t="n">
        <v>0</v>
      </c>
      <c r="BH618" s="27">
        <f>AJ618+AL618+AN618+AP618+AR618+AT618+AV618+AX618+AZ618+BB618+BD618+BF618</f>
        <v/>
      </c>
      <c r="BI618" s="28">
        <f>AK618+AM618+AO618+AQ618+AS618+AU618+AW618+AY618+BA618+BC618+BE618+BG618</f>
        <v/>
      </c>
      <c r="BJ618" s="11">
        <f>BH618-AH618</f>
        <v/>
      </c>
      <c r="BK618" s="12">
        <f>IF(AH618&gt;0, BJ618/AH618, 0)</f>
        <v/>
      </c>
      <c r="BL618" s="13">
        <f>BI618-AI618</f>
        <v/>
      </c>
      <c r="BM618" s="12">
        <f>IF(AI618&gt;0, BL618/AI618, 0)</f>
        <v/>
      </c>
    </row>
    <row r="619">
      <c r="A619" s="19" t="inlineStr">
        <is>
          <t>Irene</t>
        </is>
      </c>
      <c r="B619" s="19" t="inlineStr">
        <is>
          <t>ESPAÑA</t>
        </is>
      </c>
      <c r="C619" s="19" t="inlineStr">
        <is>
          <t>CAMPOEJIDO S.C.A.</t>
        </is>
      </c>
      <c r="D619" s="10" t="inlineStr">
        <is>
          <t>Consolidado/estratégico</t>
        </is>
      </c>
      <c r="E619" s="10" t="inlineStr">
        <is>
          <t>P-5X0005</t>
        </is>
      </c>
      <c r="F619" s="19" t="inlineStr">
        <is>
          <t>P.M.S. 5x, 5 L</t>
        </is>
      </c>
      <c r="G619" s="22" t="n">
        <v>5</v>
      </c>
      <c r="H619" s="13" t="n">
        <v>3.108507462686568</v>
      </c>
      <c r="I619" s="13" t="n">
        <v>3.240092308139093</v>
      </c>
      <c r="J619" s="11" t="n">
        <v>237.4165618063712</v>
      </c>
      <c r="K619" s="13" t="n">
        <v>750.2363353081329</v>
      </c>
      <c r="L619" s="11" t="n">
        <v>197.8471348386427</v>
      </c>
      <c r="M619" s="13" t="n">
        <v>607.390703954633</v>
      </c>
      <c r="N619" s="11" t="n">
        <v>98.92356741932133</v>
      </c>
      <c r="O619" s="13" t="n">
        <v>303.6953519773165</v>
      </c>
      <c r="P619" s="11" t="n">
        <v>0</v>
      </c>
      <c r="Q619" s="13" t="n">
        <v>0</v>
      </c>
      <c r="R619" s="11" t="n">
        <v>0</v>
      </c>
      <c r="S619" s="13" t="n">
        <v>0</v>
      </c>
      <c r="T619" s="11" t="n">
        <v>197.8471348386427</v>
      </c>
      <c r="U619" s="13" t="n">
        <v>607.390703954633</v>
      </c>
      <c r="V619" s="11" t="n">
        <v>0</v>
      </c>
      <c r="W619" s="13" t="n">
        <v>0</v>
      </c>
      <c r="X619" s="11" t="n">
        <v>593.541404515928</v>
      </c>
      <c r="Y619" s="13" t="n">
        <v>1851.849182089695</v>
      </c>
      <c r="Z619" s="11" t="n">
        <v>0</v>
      </c>
      <c r="AA619" s="13" t="n">
        <v>0</v>
      </c>
      <c r="AB619" s="11" t="n">
        <v>0</v>
      </c>
      <c r="AC619" s="13" t="n">
        <v>0</v>
      </c>
      <c r="AD619" s="11" t="n">
        <v>0</v>
      </c>
      <c r="AE619" s="13" t="n">
        <v>0</v>
      </c>
      <c r="AF619" s="11" t="n">
        <v>0</v>
      </c>
      <c r="AG619" s="13" t="n">
        <v>0</v>
      </c>
      <c r="AH619" s="25">
        <f>J619+L619+N619+P619+R619+T619+V619+X619+Z619+AB619+AD619+AF619</f>
        <v/>
      </c>
      <c r="AI619" s="26">
        <f>K619+M619+O619+Q619+S619+U619+W619+Y619+AA619+AC619+AE619+AG619</f>
        <v/>
      </c>
      <c r="AJ619" s="11" t="n">
        <v>260</v>
      </c>
      <c r="AK619" s="13" t="n">
        <v>856.4173867637506</v>
      </c>
      <c r="AL619" s="11" t="n">
        <v>220</v>
      </c>
      <c r="AM619" s="13" t="n">
        <v>704.0217904335896</v>
      </c>
      <c r="AN619" s="11" t="n">
        <v>110</v>
      </c>
      <c r="AO619" s="13" t="n">
        <v>352.0108952167948</v>
      </c>
      <c r="AP619" s="11" t="n">
        <v>0</v>
      </c>
      <c r="AQ619" s="13" t="n">
        <v>0</v>
      </c>
      <c r="AR619" s="11" t="n">
        <v>0</v>
      </c>
      <c r="AS619" s="13" t="n">
        <v>0</v>
      </c>
      <c r="AT619" s="11" t="n">
        <v>220</v>
      </c>
      <c r="AU619" s="13" t="n">
        <v>704.0217904335896</v>
      </c>
      <c r="AV619" s="11" t="n">
        <v>0</v>
      </c>
      <c r="AW619" s="13" t="n">
        <v>0</v>
      </c>
      <c r="AX619" s="11" t="n">
        <v>660</v>
      </c>
      <c r="AY619" s="13" t="n">
        <v>2146.463830116742</v>
      </c>
      <c r="AZ619" s="11" t="n">
        <v>0</v>
      </c>
      <c r="BA619" s="13" t="n">
        <v>0</v>
      </c>
      <c r="BB619" s="11" t="n">
        <v>0</v>
      </c>
      <c r="BC619" s="13" t="n">
        <v>0</v>
      </c>
      <c r="BD619" s="11" t="n">
        <v>0</v>
      </c>
      <c r="BE619" s="13" t="n">
        <v>0</v>
      </c>
      <c r="BF619" s="11" t="n">
        <v>0</v>
      </c>
      <c r="BG619" s="13" t="n">
        <v>0</v>
      </c>
      <c r="BH619" s="27">
        <f>AJ619+AL619+AN619+AP619+AR619+AT619+AV619+AX619+AZ619+BB619+BD619+BF619</f>
        <v/>
      </c>
      <c r="BI619" s="28">
        <f>AK619+AM619+AO619+AQ619+AS619+AU619+AW619+AY619+BA619+BC619+BE619+BG619</f>
        <v/>
      </c>
      <c r="BJ619" s="11">
        <f>BH619-AH619</f>
        <v/>
      </c>
      <c r="BK619" s="12">
        <f>IF(AH619&gt;0, BJ619/AH619, 0)</f>
        <v/>
      </c>
      <c r="BL619" s="13">
        <f>BI619-AI619</f>
        <v/>
      </c>
      <c r="BM619" s="12">
        <f>IF(AI619&gt;0, BL619/AI619, 0)</f>
        <v/>
      </c>
    </row>
    <row r="620">
      <c r="A620" s="19" t="inlineStr">
        <is>
          <t>Irene</t>
        </is>
      </c>
      <c r="B620" s="19" t="inlineStr">
        <is>
          <t>ESPAÑA</t>
        </is>
      </c>
      <c r="C620" s="19" t="inlineStr">
        <is>
          <t>CAMPOEJIDO S.C.A.</t>
        </is>
      </c>
      <c r="D620" s="10" t="inlineStr">
        <is>
          <t>Consolidado/estratégico</t>
        </is>
      </c>
      <c r="E620" s="10" t="inlineStr">
        <is>
          <t>PHD0001</t>
        </is>
      </c>
      <c r="F620" s="19" t="inlineStr">
        <is>
          <t>PH-DOWNER, 1 L</t>
        </is>
      </c>
      <c r="G620" s="22" t="n">
        <v>1</v>
      </c>
      <c r="H620" s="13" t="n">
        <v>5.45</v>
      </c>
      <c r="I620" s="13" t="n">
        <v>5.680957592335005</v>
      </c>
      <c r="J620" s="11" t="n">
        <v>59.35414045159279</v>
      </c>
      <c r="K620" s="13" t="n">
        <v>323.4800654611807</v>
      </c>
      <c r="L620" s="11" t="n">
        <v>0</v>
      </c>
      <c r="M620" s="13" t="n">
        <v>0</v>
      </c>
      <c r="N620" s="11" t="n">
        <v>0</v>
      </c>
      <c r="O620" s="13" t="n">
        <v>0</v>
      </c>
      <c r="P620" s="11" t="n">
        <v>0</v>
      </c>
      <c r="Q620" s="13" t="n">
        <v>0</v>
      </c>
      <c r="R620" s="11" t="n">
        <v>0</v>
      </c>
      <c r="S620" s="13" t="n">
        <v>0</v>
      </c>
      <c r="T620" s="11" t="n">
        <v>0</v>
      </c>
      <c r="U620" s="13" t="n">
        <v>0</v>
      </c>
      <c r="V620" s="11" t="n">
        <v>0</v>
      </c>
      <c r="W620" s="13" t="n">
        <v>0</v>
      </c>
      <c r="X620" s="11" t="n">
        <v>0</v>
      </c>
      <c r="Y620" s="13" t="n">
        <v>0</v>
      </c>
      <c r="Z620" s="11" t="n">
        <v>0</v>
      </c>
      <c r="AA620" s="13" t="n">
        <v>0</v>
      </c>
      <c r="AB620" s="11" t="n">
        <v>0</v>
      </c>
      <c r="AC620" s="13" t="n">
        <v>0</v>
      </c>
      <c r="AD620" s="11" t="n">
        <v>0</v>
      </c>
      <c r="AE620" s="13" t="n">
        <v>0</v>
      </c>
      <c r="AF620" s="11" t="n">
        <v>0</v>
      </c>
      <c r="AG620" s="13" t="n">
        <v>0</v>
      </c>
      <c r="AH620" s="25">
        <f>J620+L620+N620+P620+R620+T620+V620+X620+Z620+AB620+AD620+AF620</f>
        <v/>
      </c>
      <c r="AI620" s="26">
        <f>K620+M620+O620+Q620+S620+U620+W620+Y620+AA620+AC620+AE620+AG620</f>
        <v/>
      </c>
      <c r="AJ620" s="11" t="n">
        <v>64</v>
      </c>
      <c r="AK620" s="13" t="n">
        <v>363.5812859094403</v>
      </c>
      <c r="AL620" s="11" t="n">
        <v>0</v>
      </c>
      <c r="AM620" s="13" t="n">
        <v>0</v>
      </c>
      <c r="AN620" s="11" t="n">
        <v>0</v>
      </c>
      <c r="AO620" s="13" t="n">
        <v>0</v>
      </c>
      <c r="AP620" s="11" t="n">
        <v>0</v>
      </c>
      <c r="AQ620" s="13" t="n">
        <v>0</v>
      </c>
      <c r="AR620" s="11" t="n">
        <v>0</v>
      </c>
      <c r="AS620" s="13" t="n">
        <v>0</v>
      </c>
      <c r="AT620" s="11" t="n">
        <v>0</v>
      </c>
      <c r="AU620" s="13" t="n">
        <v>0</v>
      </c>
      <c r="AV620" s="11" t="n">
        <v>0</v>
      </c>
      <c r="AW620" s="13" t="n">
        <v>0</v>
      </c>
      <c r="AX620" s="11" t="n">
        <v>0</v>
      </c>
      <c r="AY620" s="13" t="n">
        <v>0</v>
      </c>
      <c r="AZ620" s="11" t="n">
        <v>0</v>
      </c>
      <c r="BA620" s="13" t="n">
        <v>0</v>
      </c>
      <c r="BB620" s="11" t="n">
        <v>0</v>
      </c>
      <c r="BC620" s="13" t="n">
        <v>0</v>
      </c>
      <c r="BD620" s="11" t="n">
        <v>0</v>
      </c>
      <c r="BE620" s="13" t="n">
        <v>0</v>
      </c>
      <c r="BF620" s="11" t="n">
        <v>0</v>
      </c>
      <c r="BG620" s="13" t="n">
        <v>0</v>
      </c>
      <c r="BH620" s="27">
        <f>AJ620+AL620+AN620+AP620+AR620+AT620+AV620+AX620+AZ620+BB620+BD620+BF620</f>
        <v/>
      </c>
      <c r="BI620" s="28">
        <f>AK620+AM620+AO620+AQ620+AS620+AU620+AW620+AY620+BA620+BC620+BE620+BG620</f>
        <v/>
      </c>
      <c r="BJ620" s="11">
        <f>BH620-AH620</f>
        <v/>
      </c>
      <c r="BK620" s="12">
        <f>IF(AH620&gt;0, BJ620/AH620, 0)</f>
        <v/>
      </c>
      <c r="BL620" s="13">
        <f>BI620-AI620</f>
        <v/>
      </c>
      <c r="BM620" s="12">
        <f>IF(AI620&gt;0, BL620/AI620, 0)</f>
        <v/>
      </c>
    </row>
    <row r="621">
      <c r="A621" s="19" t="inlineStr">
        <is>
          <t>Irene</t>
        </is>
      </c>
      <c r="B621" s="19" t="inlineStr">
        <is>
          <t>ESPAÑA</t>
        </is>
      </c>
      <c r="C621" s="19" t="inlineStr">
        <is>
          <t>CAMPOEJIDO S.C.A.</t>
        </is>
      </c>
      <c r="D621" s="10" t="inlineStr">
        <is>
          <t>Consolidado/estratégico</t>
        </is>
      </c>
      <c r="E621" s="10" t="inlineStr">
        <is>
          <t>PHD0005</t>
        </is>
      </c>
      <c r="F621" s="19" t="inlineStr">
        <is>
          <t>PH-DOWNER, 5 L</t>
        </is>
      </c>
      <c r="G621" s="22" t="n">
        <v>5</v>
      </c>
      <c r="H621" s="13" t="n">
        <v>3.9375</v>
      </c>
      <c r="I621" s="13" t="n">
        <v>4.104124659283221</v>
      </c>
      <c r="J621" s="11" t="n">
        <v>138.4929943870499</v>
      </c>
      <c r="K621" s="13" t="n">
        <v>538.737748165624</v>
      </c>
      <c r="L621" s="11" t="n">
        <v>0</v>
      </c>
      <c r="M621" s="13" t="n">
        <v>0</v>
      </c>
      <c r="N621" s="11" t="n">
        <v>197.8471348386427</v>
      </c>
      <c r="O621" s="13" t="n">
        <v>769.6253545223199</v>
      </c>
      <c r="P621" s="11" t="n">
        <v>0</v>
      </c>
      <c r="Q621" s="13" t="n">
        <v>0</v>
      </c>
      <c r="R621" s="11" t="n">
        <v>0</v>
      </c>
      <c r="S621" s="13" t="n">
        <v>0</v>
      </c>
      <c r="T621" s="11" t="n">
        <v>197.8471348386427</v>
      </c>
      <c r="U621" s="13" t="n">
        <v>769.6253545223199</v>
      </c>
      <c r="V621" s="11" t="n">
        <v>0</v>
      </c>
      <c r="W621" s="13" t="n">
        <v>0</v>
      </c>
      <c r="X621" s="11" t="n">
        <v>257.2012752902355</v>
      </c>
      <c r="Y621" s="13" t="n">
        <v>1038.103916498358</v>
      </c>
      <c r="Z621" s="11" t="n">
        <v>100</v>
      </c>
      <c r="AA621" s="13" t="n">
        <v>393.75</v>
      </c>
      <c r="AB621" s="11" t="n">
        <v>0</v>
      </c>
      <c r="AC621" s="13" t="n">
        <v>0</v>
      </c>
      <c r="AD621" s="11" t="n">
        <v>100</v>
      </c>
      <c r="AE621" s="13" t="n">
        <v>393.75</v>
      </c>
      <c r="AF621" s="11" t="n">
        <v>0</v>
      </c>
      <c r="AG621" s="13" t="n">
        <v>0</v>
      </c>
      <c r="AH621" s="25">
        <f>J621+L621+N621+P621+R621+T621+V621+X621+Z621+AB621+AD621+AF621</f>
        <v/>
      </c>
      <c r="AI621" s="26">
        <f>K621+M621+O621+Q621+S621+U621+W621+Y621+AA621+AC621+AE621+AG621</f>
        <v/>
      </c>
      <c r="AJ621" s="11" t="n">
        <v>150</v>
      </c>
      <c r="AK621" s="13" t="n">
        <v>608.227294518803</v>
      </c>
      <c r="AL621" s="11" t="n">
        <v>0</v>
      </c>
      <c r="AM621" s="13" t="n">
        <v>0</v>
      </c>
      <c r="AN621" s="11" t="n">
        <v>210</v>
      </c>
      <c r="AO621" s="13" t="n">
        <v>851.5182123263239</v>
      </c>
      <c r="AP621" s="11" t="n">
        <v>0</v>
      </c>
      <c r="AQ621" s="13" t="n">
        <v>0</v>
      </c>
      <c r="AR621" s="11" t="n">
        <v>0</v>
      </c>
      <c r="AS621" s="13" t="n">
        <v>0</v>
      </c>
      <c r="AT621" s="11" t="n">
        <v>210</v>
      </c>
      <c r="AU621" s="13" t="n">
        <v>851.5182123263239</v>
      </c>
      <c r="AV621" s="11" t="n">
        <v>0</v>
      </c>
      <c r="AW621" s="13" t="n">
        <v>0</v>
      </c>
      <c r="AX621" s="11" t="n">
        <v>275</v>
      </c>
      <c r="AY621" s="13" t="n">
        <v>1156.674237125603</v>
      </c>
      <c r="AZ621" s="11" t="n">
        <v>100</v>
      </c>
      <c r="BA621" s="13" t="n">
        <v>410.4361563269557</v>
      </c>
      <c r="BB621" s="11" t="n">
        <v>0</v>
      </c>
      <c r="BC621" s="13" t="n">
        <v>0</v>
      </c>
      <c r="BD621" s="11" t="n">
        <v>100</v>
      </c>
      <c r="BE621" s="13" t="n">
        <v>410.4361563269557</v>
      </c>
      <c r="BF621" s="11" t="n">
        <v>0</v>
      </c>
      <c r="BG621" s="13" t="n">
        <v>0</v>
      </c>
      <c r="BH621" s="27">
        <f>AJ621+AL621+AN621+AP621+AR621+AT621+AV621+AX621+AZ621+BB621+BD621+BF621</f>
        <v/>
      </c>
      <c r="BI621" s="28">
        <f>AK621+AM621+AO621+AQ621+AS621+AU621+AW621+AY621+BA621+BC621+BE621+BG621</f>
        <v/>
      </c>
      <c r="BJ621" s="11">
        <f>BH621-AH621</f>
        <v/>
      </c>
      <c r="BK621" s="12">
        <f>IF(AH621&gt;0, BJ621/AH621, 0)</f>
        <v/>
      </c>
      <c r="BL621" s="13">
        <f>BI621-AI621</f>
        <v/>
      </c>
      <c r="BM621" s="12">
        <f>IF(AI621&gt;0, BL621/AI621, 0)</f>
        <v/>
      </c>
    </row>
    <row r="622">
      <c r="A622" s="19" t="inlineStr">
        <is>
          <t>Irene</t>
        </is>
      </c>
      <c r="B622" s="19" t="inlineStr">
        <is>
          <t>ESPAÑA</t>
        </is>
      </c>
      <c r="C622" s="19" t="inlineStr">
        <is>
          <t>CAMPOEJIDO S.C.A.</t>
        </is>
      </c>
      <c r="D622" s="10" t="inlineStr">
        <is>
          <t>Consolidado/estratégico</t>
        </is>
      </c>
      <c r="E622" s="10" t="inlineStr">
        <is>
          <t>PIV0020</t>
        </is>
      </c>
      <c r="F622" s="19" t="inlineStr">
        <is>
          <t>PGR IV, 20 L</t>
        </is>
      </c>
      <c r="G622" s="22" t="n">
        <v>20</v>
      </c>
      <c r="H622" s="13" t="n">
        <v>3.640000000000001</v>
      </c>
      <c r="I622" s="13" t="n">
        <v>3.794254245155857</v>
      </c>
      <c r="J622" s="11" t="n">
        <v>0</v>
      </c>
      <c r="K622" s="13" t="n">
        <v>0</v>
      </c>
      <c r="L622" s="11" t="n">
        <v>0</v>
      </c>
      <c r="M622" s="13" t="n">
        <v>0</v>
      </c>
      <c r="N622" s="11" t="n">
        <v>0</v>
      </c>
      <c r="O622" s="13" t="n">
        <v>0</v>
      </c>
      <c r="P622" s="11" t="n">
        <v>0</v>
      </c>
      <c r="Q622" s="13" t="n">
        <v>0</v>
      </c>
      <c r="R622" s="11" t="n">
        <v>0</v>
      </c>
      <c r="S622" s="13" t="n">
        <v>0</v>
      </c>
      <c r="T622" s="11" t="n">
        <v>0</v>
      </c>
      <c r="U622" s="13" t="n">
        <v>0</v>
      </c>
      <c r="V622" s="11" t="n">
        <v>0</v>
      </c>
      <c r="W622" s="13" t="n">
        <v>0</v>
      </c>
      <c r="X622" s="11" t="n">
        <v>1899.33249445097</v>
      </c>
      <c r="Y622" s="13" t="n">
        <v>6913.570279801528</v>
      </c>
      <c r="Z622" s="11" t="n">
        <v>3200</v>
      </c>
      <c r="AA622" s="13" t="n">
        <v>11648</v>
      </c>
      <c r="AB622" s="11" t="n">
        <v>1920</v>
      </c>
      <c r="AC622" s="13" t="n">
        <v>6988.8</v>
      </c>
      <c r="AD622" s="11" t="n">
        <v>1920</v>
      </c>
      <c r="AE622" s="13" t="n">
        <v>6988.8</v>
      </c>
      <c r="AF622" s="11" t="n">
        <v>640</v>
      </c>
      <c r="AG622" s="13" t="n">
        <v>2329.6</v>
      </c>
      <c r="AH622" s="25" t="n">
        <v>9579.33249445097</v>
      </c>
      <c r="AI622" s="26" t="n">
        <v>34868.77</v>
      </c>
      <c r="AJ622" s="11" t="n">
        <v>0</v>
      </c>
      <c r="AK622" s="13" t="n">
        <v>0</v>
      </c>
      <c r="AL622" s="11" t="n">
        <v>0</v>
      </c>
      <c r="AM622" s="13" t="n">
        <v>0</v>
      </c>
      <c r="AN622" s="11" t="n">
        <v>0</v>
      </c>
      <c r="AO622" s="13" t="n">
        <v>0</v>
      </c>
      <c r="AP622" s="11" t="n">
        <v>0</v>
      </c>
      <c r="AQ622" s="13" t="n">
        <v>0</v>
      </c>
      <c r="AR622" s="11" t="n">
        <v>0</v>
      </c>
      <c r="AS622" s="13" t="n">
        <v>0</v>
      </c>
      <c r="AT622" s="11" t="n">
        <v>0</v>
      </c>
      <c r="AU622" s="13" t="n">
        <v>0</v>
      </c>
      <c r="AV622" s="11" t="n">
        <v>0</v>
      </c>
      <c r="AW622" s="13" t="n">
        <v>0</v>
      </c>
      <c r="AX622" s="11" t="n">
        <v>2040</v>
      </c>
      <c r="AY622" s="13" t="n">
        <v>7740.278660117948</v>
      </c>
      <c r="AZ622" s="11" t="n">
        <v>3300</v>
      </c>
      <c r="BA622" s="13" t="n">
        <v>12521.03900901433</v>
      </c>
      <c r="BB622" s="11" t="n">
        <v>1320</v>
      </c>
      <c r="BC622" s="13" t="n">
        <v>5008.415603605731</v>
      </c>
      <c r="BD622" s="11" t="n">
        <v>1980</v>
      </c>
      <c r="BE622" s="13" t="n">
        <v>7512.623405408596</v>
      </c>
      <c r="BF622" s="11" t="n">
        <v>660</v>
      </c>
      <c r="BG622" s="13" t="n">
        <v>2504.207801802866</v>
      </c>
      <c r="BH622" s="27">
        <f>AJ622+AL622+AN622+AP622+AR622+AT622+AV622+AX622+AZ622+BB622+BD622+BF622</f>
        <v/>
      </c>
      <c r="BI622" s="28">
        <f>AK622+AM622+AO622+AQ622+AS622+AU622+AW622+AY622+BA622+BC622+BE622+BG622</f>
        <v/>
      </c>
      <c r="BJ622" s="11">
        <f>BH622-AH622</f>
        <v/>
      </c>
      <c r="BK622" s="12">
        <f>IF(AH622&gt;0, BJ622/AH622, 0)</f>
        <v/>
      </c>
      <c r="BL622" s="13">
        <f>BI622-AI622</f>
        <v/>
      </c>
      <c r="BM622" s="12">
        <f>IF(AI622&gt;0, BL622/AI622, 0)</f>
        <v/>
      </c>
    </row>
    <row r="623">
      <c r="A623" s="19" t="inlineStr">
        <is>
          <t>Irene</t>
        </is>
      </c>
      <c r="B623" s="19" t="inlineStr">
        <is>
          <t>ESPAÑA</t>
        </is>
      </c>
      <c r="C623" s="19" t="inlineStr">
        <is>
          <t>CAMPOEJIDO S.C.A.</t>
        </is>
      </c>
      <c r="D623" s="10" t="inlineStr">
        <is>
          <t>Consolidado/estratégico</t>
        </is>
      </c>
      <c r="E623" s="10" t="inlineStr">
        <is>
          <t>PT0005</t>
        </is>
      </c>
      <c r="F623" s="19" t="inlineStr">
        <is>
          <t>AGROPOTASION, 5 L</t>
        </is>
      </c>
      <c r="G623" s="22" t="n">
        <v>5</v>
      </c>
      <c r="H623" s="13" t="n">
        <v>3.61</v>
      </c>
      <c r="I623" s="13" t="n">
        <v>3.762982918959517</v>
      </c>
      <c r="J623" s="11" t="n">
        <v>197.8471348386427</v>
      </c>
      <c r="K623" s="13" t="n">
        <v>714.2281567675</v>
      </c>
      <c r="L623" s="11" t="n">
        <v>0</v>
      </c>
      <c r="M623" s="13" t="n">
        <v>0</v>
      </c>
      <c r="N623" s="11" t="n">
        <v>197.8471348386427</v>
      </c>
      <c r="O623" s="13" t="n">
        <v>714.2281567675</v>
      </c>
      <c r="P623" s="11" t="n">
        <v>98.92356741932133</v>
      </c>
      <c r="Q623" s="13" t="n">
        <v>357.11407838375</v>
      </c>
      <c r="R623" s="11" t="n">
        <v>0</v>
      </c>
      <c r="S623" s="13" t="n">
        <v>0</v>
      </c>
      <c r="T623" s="11" t="n">
        <v>0</v>
      </c>
      <c r="U623" s="13" t="n">
        <v>0</v>
      </c>
      <c r="V623" s="11" t="n">
        <v>0</v>
      </c>
      <c r="W623" s="13" t="n">
        <v>0</v>
      </c>
      <c r="X623" s="11" t="n">
        <v>296.770702257964</v>
      </c>
      <c r="Y623" s="13" t="n">
        <v>1071.34223515125</v>
      </c>
      <c r="Z623" s="11" t="n">
        <v>0</v>
      </c>
      <c r="AA623" s="13" t="n">
        <v>0</v>
      </c>
      <c r="AB623" s="11" t="n">
        <v>100</v>
      </c>
      <c r="AC623" s="13" t="n">
        <v>361</v>
      </c>
      <c r="AD623" s="11" t="n">
        <v>0</v>
      </c>
      <c r="AE623" s="13" t="n">
        <v>0</v>
      </c>
      <c r="AF623" s="11" t="n">
        <v>100</v>
      </c>
      <c r="AG623" s="13" t="n">
        <v>361</v>
      </c>
      <c r="AH623" s="25">
        <f>J623+L623+N623+P623+R623+T623+V623+X623+Z623+AB623+AD623+AF623</f>
        <v/>
      </c>
      <c r="AI623" s="26">
        <f>K623+M623+O623+Q623+S623+U623+W623+Y623+AA623+AC623+AE623+AG623</f>
        <v/>
      </c>
      <c r="AJ623" s="11" t="n">
        <v>220</v>
      </c>
      <c r="AK623" s="13" t="n">
        <v>827.8562421710939</v>
      </c>
      <c r="AL623" s="11" t="n">
        <v>0</v>
      </c>
      <c r="AM623" s="13" t="n">
        <v>0</v>
      </c>
      <c r="AN623" s="11" t="n">
        <v>220</v>
      </c>
      <c r="AO623" s="13" t="n">
        <v>827.8562421710939</v>
      </c>
      <c r="AP623" s="11" t="n">
        <v>110</v>
      </c>
      <c r="AQ623" s="13" t="n">
        <v>413.9281210855469</v>
      </c>
      <c r="AR623" s="11" t="n">
        <v>0</v>
      </c>
      <c r="AS623" s="13" t="n">
        <v>0</v>
      </c>
      <c r="AT623" s="11" t="n">
        <v>0</v>
      </c>
      <c r="AU623" s="13" t="n">
        <v>0</v>
      </c>
      <c r="AV623" s="11" t="n">
        <v>0</v>
      </c>
      <c r="AW623" s="13" t="n">
        <v>0</v>
      </c>
      <c r="AX623" s="11" t="n">
        <v>330</v>
      </c>
      <c r="AY623" s="13" t="n">
        <v>1241.784363256641</v>
      </c>
      <c r="AZ623" s="11" t="n">
        <v>0</v>
      </c>
      <c r="BA623" s="13" t="n">
        <v>0</v>
      </c>
      <c r="BB623" s="11" t="n">
        <v>105</v>
      </c>
      <c r="BC623" s="13" t="n">
        <v>395.1132064907493</v>
      </c>
      <c r="BD623" s="11" t="n">
        <v>0</v>
      </c>
      <c r="BE623" s="13" t="n">
        <v>0</v>
      </c>
      <c r="BF623" s="11" t="n">
        <v>105</v>
      </c>
      <c r="BG623" s="13" t="n">
        <v>395.1132064907493</v>
      </c>
      <c r="BH623" s="27">
        <f>AJ623+AL623+AN623+AP623+AR623+AT623+AV623+AX623+AZ623+BB623+BD623+BF623</f>
        <v/>
      </c>
      <c r="BI623" s="28">
        <f>AK623+AM623+AO623+AQ623+AS623+AU623+AW623+AY623+BA623+BC623+BE623+BG623</f>
        <v/>
      </c>
      <c r="BJ623" s="11">
        <f>BH623-AH623</f>
        <v/>
      </c>
      <c r="BK623" s="12">
        <f>IF(AH623&gt;0, BJ623/AH623, 0)</f>
        <v/>
      </c>
      <c r="BL623" s="13">
        <f>BI623-AI623</f>
        <v/>
      </c>
      <c r="BM623" s="12">
        <f>IF(AI623&gt;0, BL623/AI623, 0)</f>
        <v/>
      </c>
    </row>
    <row r="624">
      <c r="A624" s="19" t="inlineStr">
        <is>
          <t>Irene</t>
        </is>
      </c>
      <c r="B624" s="19" t="inlineStr">
        <is>
          <t>ESPAÑA</t>
        </is>
      </c>
      <c r="C624" s="19" t="inlineStr">
        <is>
          <t>CAMPOEJIDO S.C.A.</t>
        </is>
      </c>
      <c r="D624" s="10" t="inlineStr">
        <is>
          <t>Consolidado/estratégico</t>
        </is>
      </c>
      <c r="E624" s="10" t="inlineStr">
        <is>
          <t>S0020</t>
        </is>
      </c>
      <c r="F624" s="19" t="inlineStr">
        <is>
          <t>SAL-WAX STAR, 20 L</t>
        </is>
      </c>
      <c r="G624" s="22" t="n">
        <v>20</v>
      </c>
      <c r="H624" s="13" t="n">
        <v>2.04</v>
      </c>
      <c r="I624" s="13" t="n">
        <v>2.126450181351084</v>
      </c>
      <c r="J624" s="11" t="n">
        <v>633.1108314836565</v>
      </c>
      <c r="K624" s="13" t="n">
        <v>1291.546096226659</v>
      </c>
      <c r="L624" s="11" t="n">
        <v>0</v>
      </c>
      <c r="M624" s="13" t="n">
        <v>0</v>
      </c>
      <c r="N624" s="11" t="n">
        <v>0</v>
      </c>
      <c r="O624" s="13" t="n">
        <v>0</v>
      </c>
      <c r="P624" s="11" t="n">
        <v>0</v>
      </c>
      <c r="Q624" s="13" t="n">
        <v>0</v>
      </c>
      <c r="R624" s="11" t="n">
        <v>0</v>
      </c>
      <c r="S624" s="13" t="n">
        <v>0</v>
      </c>
      <c r="T624" s="11" t="n">
        <v>0</v>
      </c>
      <c r="U624" s="13" t="n">
        <v>0</v>
      </c>
      <c r="V624" s="11" t="n">
        <v>0</v>
      </c>
      <c r="W624" s="13" t="n">
        <v>0</v>
      </c>
      <c r="X624" s="11" t="n">
        <v>0</v>
      </c>
      <c r="Y624" s="13" t="n">
        <v>0</v>
      </c>
      <c r="Z624" s="11" t="n">
        <v>0</v>
      </c>
      <c r="AA624" s="13" t="n">
        <v>0</v>
      </c>
      <c r="AB624" s="11" t="n">
        <v>0</v>
      </c>
      <c r="AC624" s="13" t="n">
        <v>0</v>
      </c>
      <c r="AD624" s="11" t="n">
        <v>0</v>
      </c>
      <c r="AE624" s="13" t="n">
        <v>0</v>
      </c>
      <c r="AF624" s="11" t="n">
        <v>0</v>
      </c>
      <c r="AG624" s="13" t="n">
        <v>0</v>
      </c>
      <c r="AH624" s="25">
        <f>J624+L624+N624+P624+R624+T624+V624+X624+Z624+AB624+AD624+AF624</f>
        <v/>
      </c>
      <c r="AI624" s="26">
        <f>K624+M624+O624+Q624+S624+U624+W624+Y624+AA624+AC624+AE624+AG624</f>
        <v/>
      </c>
      <c r="AJ624" s="11" t="n">
        <v>680</v>
      </c>
      <c r="AK624" s="13" t="n">
        <v>1445.986123318737</v>
      </c>
      <c r="AL624" s="11" t="n">
        <v>0</v>
      </c>
      <c r="AM624" s="13" t="n">
        <v>0</v>
      </c>
      <c r="AN624" s="11" t="n">
        <v>0</v>
      </c>
      <c r="AO624" s="13" t="n">
        <v>0</v>
      </c>
      <c r="AP624" s="11" t="n">
        <v>0</v>
      </c>
      <c r="AQ624" s="13" t="n">
        <v>0</v>
      </c>
      <c r="AR624" s="11" t="n">
        <v>0</v>
      </c>
      <c r="AS624" s="13" t="n">
        <v>0</v>
      </c>
      <c r="AT624" s="11" t="n">
        <v>0</v>
      </c>
      <c r="AU624" s="13" t="n">
        <v>0</v>
      </c>
      <c r="AV624" s="11" t="n">
        <v>0</v>
      </c>
      <c r="AW624" s="13" t="n">
        <v>0</v>
      </c>
      <c r="AX624" s="11" t="n">
        <v>0</v>
      </c>
      <c r="AY624" s="13" t="n">
        <v>0</v>
      </c>
      <c r="AZ624" s="11" t="n">
        <v>0</v>
      </c>
      <c r="BA624" s="13" t="n">
        <v>0</v>
      </c>
      <c r="BB624" s="11" t="n">
        <v>0</v>
      </c>
      <c r="BC624" s="13" t="n">
        <v>0</v>
      </c>
      <c r="BD624" s="11" t="n">
        <v>0</v>
      </c>
      <c r="BE624" s="13" t="n">
        <v>0</v>
      </c>
      <c r="BF624" s="11" t="n">
        <v>0</v>
      </c>
      <c r="BG624" s="13" t="n">
        <v>0</v>
      </c>
      <c r="BH624" s="27">
        <f>AJ624+AL624+AN624+AP624+AR624+AT624+AV624+AX624+AZ624+BB624+BD624+BF624</f>
        <v/>
      </c>
      <c r="BI624" s="28">
        <f>AK624+AM624+AO624+AQ624+AS624+AU624+AW624+AY624+BA624+BC624+BE624+BG624</f>
        <v/>
      </c>
      <c r="BJ624" s="11">
        <f>BH624-AH624</f>
        <v/>
      </c>
      <c r="BK624" s="12">
        <f>IF(AH624&gt;0, BJ624/AH624, 0)</f>
        <v/>
      </c>
      <c r="BL624" s="13">
        <f>BI624-AI624</f>
        <v/>
      </c>
      <c r="BM624" s="12">
        <f>IF(AI624&gt;0, BL624/AI624, 0)</f>
        <v/>
      </c>
    </row>
    <row r="625">
      <c r="A625" s="19" t="inlineStr">
        <is>
          <t>Irene</t>
        </is>
      </c>
      <c r="B625" s="19" t="inlineStr">
        <is>
          <t>ESPAÑA</t>
        </is>
      </c>
      <c r="C625" s="19" t="inlineStr">
        <is>
          <t>CAMPOEJIDO S.C.A.</t>
        </is>
      </c>
      <c r="D625" s="10" t="inlineStr">
        <is>
          <t>Consolidado/estratégico</t>
        </is>
      </c>
      <c r="E625" s="10" t="inlineStr">
        <is>
          <t>S0020</t>
        </is>
      </c>
      <c r="F625" s="19" t="inlineStr">
        <is>
          <t>SALWAX STAR, 20 L</t>
        </is>
      </c>
      <c r="G625" s="22" t="n">
        <v>20</v>
      </c>
      <c r="H625" s="13" t="n">
        <v>2.04</v>
      </c>
      <c r="I625" s="13" t="n">
        <v>2.126450181351085</v>
      </c>
      <c r="J625" s="11" t="n">
        <v>0</v>
      </c>
      <c r="K625" s="13" t="n">
        <v>0</v>
      </c>
      <c r="L625" s="11" t="n">
        <v>0</v>
      </c>
      <c r="M625" s="13" t="n">
        <v>0</v>
      </c>
      <c r="N625" s="11" t="n">
        <v>0</v>
      </c>
      <c r="O625" s="13" t="n">
        <v>0</v>
      </c>
      <c r="P625" s="11" t="n">
        <v>0</v>
      </c>
      <c r="Q625" s="13" t="n">
        <v>0</v>
      </c>
      <c r="R625" s="11" t="n">
        <v>0</v>
      </c>
      <c r="S625" s="13" t="n">
        <v>0</v>
      </c>
      <c r="T625" s="11" t="n">
        <v>0</v>
      </c>
      <c r="U625" s="13" t="n">
        <v>0</v>
      </c>
      <c r="V625" s="11" t="n">
        <v>0</v>
      </c>
      <c r="W625" s="13" t="n">
        <v>0</v>
      </c>
      <c r="X625" s="11" t="n">
        <v>0</v>
      </c>
      <c r="Y625" s="13" t="n">
        <v>0</v>
      </c>
      <c r="Z625" s="11" t="n">
        <v>640</v>
      </c>
      <c r="AA625" s="13" t="n">
        <v>1305.6</v>
      </c>
      <c r="AB625" s="11" t="n">
        <v>0</v>
      </c>
      <c r="AC625" s="13" t="n">
        <v>0</v>
      </c>
      <c r="AD625" s="11" t="n">
        <v>0</v>
      </c>
      <c r="AE625" s="13" t="n">
        <v>0</v>
      </c>
      <c r="AF625" s="11" t="n">
        <v>0</v>
      </c>
      <c r="AG625" s="13" t="n">
        <v>0</v>
      </c>
      <c r="AH625" s="25">
        <f>J625+L625+N625+P625+R625+T625+V625+X625+Z625+AB625+AD625+AF625</f>
        <v/>
      </c>
      <c r="AI625" s="26">
        <f>K625+M625+O625+Q625+S625+U625+W625+Y625+AA625+AC625+AE625+AG625</f>
        <v/>
      </c>
      <c r="AJ625" s="11" t="n">
        <v>0</v>
      </c>
      <c r="AK625" s="13" t="n">
        <v>0</v>
      </c>
      <c r="AL625" s="11" t="n">
        <v>0</v>
      </c>
      <c r="AM625" s="13" t="n">
        <v>0</v>
      </c>
      <c r="AN625" s="11" t="n">
        <v>0</v>
      </c>
      <c r="AO625" s="13" t="n">
        <v>0</v>
      </c>
      <c r="AP625" s="11" t="n">
        <v>0</v>
      </c>
      <c r="AQ625" s="13" t="n">
        <v>0</v>
      </c>
      <c r="AR625" s="11" t="n">
        <v>0</v>
      </c>
      <c r="AS625" s="13" t="n">
        <v>0</v>
      </c>
      <c r="AT625" s="11" t="n">
        <v>0</v>
      </c>
      <c r="AU625" s="13" t="n">
        <v>0</v>
      </c>
      <c r="AV625" s="11" t="n">
        <v>0</v>
      </c>
      <c r="AW625" s="13" t="n">
        <v>0</v>
      </c>
      <c r="AX625" s="11" t="n">
        <v>0</v>
      </c>
      <c r="AY625" s="13" t="n">
        <v>0</v>
      </c>
      <c r="AZ625" s="11" t="n">
        <v>660</v>
      </c>
      <c r="BA625" s="13" t="n">
        <v>1403.457119691716</v>
      </c>
      <c r="BB625" s="11" t="n">
        <v>0</v>
      </c>
      <c r="BC625" s="13" t="n">
        <v>0</v>
      </c>
      <c r="BD625" s="11" t="n">
        <v>0</v>
      </c>
      <c r="BE625" s="13" t="n">
        <v>0</v>
      </c>
      <c r="BF625" s="11" t="n">
        <v>0</v>
      </c>
      <c r="BG625" s="13" t="n">
        <v>0</v>
      </c>
      <c r="BH625" s="27">
        <f>AJ625+AL625+AN625+AP625+AR625+AT625+AV625+AX625+AZ625+BB625+BD625+BF625</f>
        <v/>
      </c>
      <c r="BI625" s="28">
        <f>AK625+AM625+AO625+AQ625+AS625+AU625+AW625+AY625+BA625+BC625+BE625+BG625</f>
        <v/>
      </c>
      <c r="BJ625" s="11">
        <f>BH625-AH625</f>
        <v/>
      </c>
      <c r="BK625" s="12">
        <f>IF(AH625&gt;0, BJ625/AH625, 0)</f>
        <v/>
      </c>
      <c r="BL625" s="13">
        <f>BI625-AI625</f>
        <v/>
      </c>
      <c r="BM625" s="12">
        <f>IF(AI625&gt;0, BL625/AI625, 0)</f>
        <v/>
      </c>
    </row>
    <row r="626">
      <c r="A626" s="19" t="inlineStr">
        <is>
          <t>Irene</t>
        </is>
      </c>
      <c r="B626" s="19" t="inlineStr">
        <is>
          <t>ESPAÑA</t>
        </is>
      </c>
      <c r="C626" s="19" t="inlineStr">
        <is>
          <t>CAMPOEJIDO S.C.A.</t>
        </is>
      </c>
      <c r="D626" s="10" t="inlineStr">
        <is>
          <t>Consolidado/estratégico</t>
        </is>
      </c>
      <c r="E626" s="10" t="inlineStr">
        <is>
          <t>TRI0001</t>
        </is>
      </c>
      <c r="F626" s="19" t="inlineStr">
        <is>
          <t>TRIFENO-94, 1 L</t>
        </is>
      </c>
      <c r="G626" s="22" t="n">
        <v>1</v>
      </c>
      <c r="H626" s="13" t="n">
        <v>12.28511393871807</v>
      </c>
      <c r="I626" s="13" t="n">
        <v>12.80916343814513</v>
      </c>
      <c r="J626" s="11" t="n">
        <v>0</v>
      </c>
      <c r="K626" s="13" t="n">
        <v>0</v>
      </c>
      <c r="L626" s="11" t="n">
        <v>0</v>
      </c>
      <c r="M626" s="13" t="n">
        <v>0</v>
      </c>
      <c r="N626" s="11" t="n">
        <v>118.7082809031856</v>
      </c>
      <c r="O626" s="13" t="n">
        <v>1519.465995560776</v>
      </c>
      <c r="P626" s="11" t="n">
        <v>178.0624213547784</v>
      </c>
      <c r="Q626" s="13" t="n">
        <v>2279.198993341163</v>
      </c>
      <c r="R626" s="11" t="n">
        <v>273.0290460773268</v>
      </c>
      <c r="S626" s="13" t="n">
        <v>3621.196108951677</v>
      </c>
      <c r="T626" s="11" t="n">
        <v>0</v>
      </c>
      <c r="U626" s="13" t="n">
        <v>0</v>
      </c>
      <c r="V626" s="11" t="n">
        <v>783.474653961025</v>
      </c>
      <c r="W626" s="13" t="n">
        <v>9218.093706402038</v>
      </c>
      <c r="X626" s="11" t="n">
        <v>0</v>
      </c>
      <c r="Y626" s="13" t="n">
        <v>0</v>
      </c>
      <c r="Z626" s="11" t="n">
        <v>0</v>
      </c>
      <c r="AA626" s="13" t="n">
        <v>0</v>
      </c>
      <c r="AB626" s="11" t="n">
        <v>0</v>
      </c>
      <c r="AC626" s="13" t="n">
        <v>0</v>
      </c>
      <c r="AD626" s="11" t="n">
        <v>0</v>
      </c>
      <c r="AE626" s="13" t="n">
        <v>0</v>
      </c>
      <c r="AF626" s="11" t="n">
        <v>108</v>
      </c>
      <c r="AG626" s="13" t="n">
        <v>1326.79</v>
      </c>
      <c r="AH626" s="25">
        <f>J626+L626+N626+P626+R626+T626+V626+X626+Z626+AB626+AD626+AF626</f>
        <v/>
      </c>
      <c r="AI626" s="26">
        <f>K626+M626+O626+Q626+S626+U626+W626+Y626+AA626+AC626+AE626+AG626</f>
        <v/>
      </c>
      <c r="AJ626" s="11" t="n">
        <v>0</v>
      </c>
      <c r="AK626" s="13" t="n">
        <v>0</v>
      </c>
      <c r="AL626" s="11" t="n">
        <v>0</v>
      </c>
      <c r="AM626" s="13" t="n">
        <v>0</v>
      </c>
      <c r="AN626" s="11" t="n">
        <v>143</v>
      </c>
      <c r="AO626" s="13" t="n">
        <v>1907.96784899266</v>
      </c>
      <c r="AP626" s="11" t="n">
        <v>215</v>
      </c>
      <c r="AQ626" s="13" t="n">
        <v>2868.622989744208</v>
      </c>
      <c r="AR626" s="11" t="n">
        <v>330</v>
      </c>
      <c r="AS626" s="13" t="n">
        <v>4562.282548614216</v>
      </c>
      <c r="AT626" s="11" t="n">
        <v>0</v>
      </c>
      <c r="AU626" s="13" t="n">
        <v>0</v>
      </c>
      <c r="AV626" s="11" t="n">
        <v>946</v>
      </c>
      <c r="AW626" s="13" t="n">
        <v>11607.91628408122</v>
      </c>
      <c r="AX626" s="11" t="n">
        <v>0</v>
      </c>
      <c r="AY626" s="13" t="n">
        <v>0</v>
      </c>
      <c r="AZ626" s="11" t="n">
        <v>0</v>
      </c>
      <c r="BA626" s="13" t="n">
        <v>0</v>
      </c>
      <c r="BB626" s="11" t="n">
        <v>0</v>
      </c>
      <c r="BC626" s="13" t="n">
        <v>0</v>
      </c>
      <c r="BD626" s="11" t="n">
        <v>0</v>
      </c>
      <c r="BE626" s="13" t="n">
        <v>0</v>
      </c>
      <c r="BF626" s="11" t="n">
        <v>124</v>
      </c>
      <c r="BG626" s="13" t="n">
        <v>1571.719652826848</v>
      </c>
      <c r="BH626" s="27">
        <f>AJ626+AL626+AN626+AP626+AR626+AT626+AV626+AX626+AZ626+BB626+BD626+BF626</f>
        <v/>
      </c>
      <c r="BI626" s="28">
        <f>AK626+AM626+AO626+AQ626+AS626+AU626+AW626+AY626+BA626+BC626+BE626+BG626</f>
        <v/>
      </c>
      <c r="BJ626" s="11">
        <f>BH626-AH626</f>
        <v/>
      </c>
      <c r="BK626" s="12">
        <f>IF(AH626&gt;0, BJ626/AH626, 0)</f>
        <v/>
      </c>
      <c r="BL626" s="13">
        <f>BI626-AI626</f>
        <v/>
      </c>
      <c r="BM626" s="12">
        <f>IF(AI626&gt;0, BL626/AI626, 0)</f>
        <v/>
      </c>
    </row>
    <row r="627">
      <c r="A627" s="19" t="inlineStr">
        <is>
          <t>Irene</t>
        </is>
      </c>
      <c r="B627" s="19" t="inlineStr">
        <is>
          <t>ESPAÑA</t>
        </is>
      </c>
      <c r="C627" s="19" t="inlineStr">
        <is>
          <t>CAMPOEJIDO S.C.A.</t>
        </is>
      </c>
      <c r="D627" s="10" t="inlineStr">
        <is>
          <t>Consolidado/estratégico</t>
        </is>
      </c>
      <c r="E627" s="10" t="inlineStr">
        <is>
          <t>TRI0005</t>
        </is>
      </c>
      <c r="F627" s="19" t="inlineStr">
        <is>
          <t>TRIFENO-94, 5L</t>
        </is>
      </c>
      <c r="G627" s="22" t="n">
        <v>5</v>
      </c>
      <c r="H627" s="13" t="n">
        <v>10.22533030517457</v>
      </c>
      <c r="I627" s="13" t="n">
        <v>10.65908532333118</v>
      </c>
      <c r="J627" s="11" t="n">
        <v>197.8471348386427</v>
      </c>
      <c r="K627" s="13" t="n">
        <v>2310.854534915346</v>
      </c>
      <c r="L627" s="11" t="n">
        <v>197.8471348386427</v>
      </c>
      <c r="M627" s="13" t="n">
        <v>1990.342176476745</v>
      </c>
      <c r="N627" s="11" t="n">
        <v>197.8471348386427</v>
      </c>
      <c r="O627" s="13" t="n">
        <v>1990.342176476745</v>
      </c>
      <c r="P627" s="11" t="n">
        <v>593.541404515928</v>
      </c>
      <c r="Q627" s="13" t="n">
        <v>5971.026529430235</v>
      </c>
      <c r="R627" s="11" t="n">
        <v>59.35414045159279</v>
      </c>
      <c r="S627" s="13" t="n">
        <v>597.1026529430235</v>
      </c>
      <c r="T627" s="11" t="n">
        <v>197.8471348386427</v>
      </c>
      <c r="U627" s="13" t="n">
        <v>1990.342176476745</v>
      </c>
      <c r="V627" s="11" t="n">
        <v>395.6942696772853</v>
      </c>
      <c r="W627" s="13" t="n">
        <v>3980.68435295349</v>
      </c>
      <c r="X627" s="11" t="n">
        <v>0</v>
      </c>
      <c r="Y627" s="13" t="n">
        <v>0</v>
      </c>
      <c r="Z627" s="11" t="n">
        <v>100</v>
      </c>
      <c r="AA627" s="13" t="n">
        <v>1022.53</v>
      </c>
      <c r="AB627" s="11" t="n">
        <v>100</v>
      </c>
      <c r="AC627" s="13" t="n">
        <v>1022.53</v>
      </c>
      <c r="AD627" s="11" t="n">
        <v>100</v>
      </c>
      <c r="AE627" s="13" t="n">
        <v>1022.53</v>
      </c>
      <c r="AF627" s="11" t="n">
        <v>200</v>
      </c>
      <c r="AG627" s="13" t="n">
        <v>2045.07</v>
      </c>
      <c r="AH627" s="25">
        <f>J627+L627+N627+P627+R627+T627+V627+X627+Z627+AB627+AD627+AF627</f>
        <v/>
      </c>
      <c r="AI627" s="26">
        <f>K627+M627+O627+Q627+S627+U627+W627+Y627+AA627+AC627+AE627+AG627</f>
        <v/>
      </c>
      <c r="AJ627" s="11" t="n">
        <v>240</v>
      </c>
      <c r="AK627" s="13" t="n">
        <v>2921.99271978596</v>
      </c>
      <c r="AL627" s="11" t="n">
        <v>240</v>
      </c>
      <c r="AM627" s="13" t="n">
        <v>2516.716332281401</v>
      </c>
      <c r="AN627" s="11" t="n">
        <v>240</v>
      </c>
      <c r="AO627" s="13" t="n">
        <v>2516.716332281401</v>
      </c>
      <c r="AP627" s="11" t="n">
        <v>715</v>
      </c>
      <c r="AQ627" s="13" t="n">
        <v>7497.717406588342</v>
      </c>
      <c r="AR627" s="11" t="n">
        <v>70</v>
      </c>
      <c r="AS627" s="13" t="n">
        <v>734.0422635820754</v>
      </c>
      <c r="AT627" s="11" t="n">
        <v>240</v>
      </c>
      <c r="AU627" s="13" t="n">
        <v>2516.716332281401</v>
      </c>
      <c r="AV627" s="11" t="n">
        <v>480</v>
      </c>
      <c r="AW627" s="13" t="n">
        <v>5033.432664562803</v>
      </c>
      <c r="AX627" s="11" t="n">
        <v>0</v>
      </c>
      <c r="AY627" s="13" t="n">
        <v>0</v>
      </c>
      <c r="AZ627" s="11" t="n">
        <v>115</v>
      </c>
      <c r="BA627" s="13" t="n">
        <v>1221.620970792782</v>
      </c>
      <c r="BB627" s="11" t="n">
        <v>115</v>
      </c>
      <c r="BC627" s="13" t="n">
        <v>1221.620970792782</v>
      </c>
      <c r="BD627" s="11" t="n">
        <v>115</v>
      </c>
      <c r="BE627" s="13" t="n">
        <v>1221.620970792782</v>
      </c>
      <c r="BF627" s="11" t="n">
        <v>230</v>
      </c>
      <c r="BG627" s="13" t="n">
        <v>2443.241941585565</v>
      </c>
      <c r="BH627" s="27">
        <f>AJ627+AL627+AN627+AP627+AR627+AT627+AV627+AX627+AZ627+BB627+BD627+BF627</f>
        <v/>
      </c>
      <c r="BI627" s="28">
        <f>AK627+AM627+AO627+AQ627+AS627+AU627+AW627+AY627+BA627+BC627+BE627+BG627</f>
        <v/>
      </c>
      <c r="BJ627" s="11">
        <f>BH627-AH627</f>
        <v/>
      </c>
      <c r="BK627" s="12">
        <f>IF(AH627&gt;0, BJ627/AH627, 0)</f>
        <v/>
      </c>
      <c r="BL627" s="13">
        <f>BI627-AI627</f>
        <v/>
      </c>
      <c r="BM627" s="12">
        <f>IF(AI627&gt;0, BL627/AI627, 0)</f>
        <v/>
      </c>
    </row>
    <row r="628">
      <c r="A628" s="19" t="inlineStr">
        <is>
          <t>Irene</t>
        </is>
      </c>
      <c r="B628" s="19" t="inlineStr">
        <is>
          <t>ESPAÑA</t>
        </is>
      </c>
      <c r="C628" s="19" t="inlineStr">
        <is>
          <t>COOP.AGRIC. SAN ISIDRO S.C.A.</t>
        </is>
      </c>
      <c r="D628" s="10" t="inlineStr">
        <is>
          <t>Consolidado/estratégico</t>
        </is>
      </c>
      <c r="E628" s="10" t="inlineStr">
        <is>
          <t>A-50(2)0005</t>
        </is>
      </c>
      <c r="F628" s="19" t="inlineStr">
        <is>
          <t>CODIORGAN-A50, 5 KG</t>
        </is>
      </c>
      <c r="G628" s="22" t="n">
        <v>5</v>
      </c>
      <c r="H628" s="13" t="n">
        <v>5.875</v>
      </c>
      <c r="I628" s="13" t="n">
        <v>6.123968046783148</v>
      </c>
      <c r="J628" s="11" t="n">
        <v>0</v>
      </c>
      <c r="K628" s="13" t="n">
        <v>0</v>
      </c>
      <c r="L628" s="11" t="n">
        <v>0</v>
      </c>
      <c r="M628" s="13" t="n">
        <v>0</v>
      </c>
      <c r="N628" s="11" t="n">
        <v>0</v>
      </c>
      <c r="O628" s="13" t="n">
        <v>0</v>
      </c>
      <c r="P628" s="11" t="n">
        <v>0</v>
      </c>
      <c r="Q628" s="13" t="n">
        <v>0</v>
      </c>
      <c r="R628" s="11" t="n">
        <v>0</v>
      </c>
      <c r="S628" s="13" t="n">
        <v>0</v>
      </c>
      <c r="T628" s="11" t="n">
        <v>0</v>
      </c>
      <c r="U628" s="13" t="n">
        <v>0</v>
      </c>
      <c r="V628" s="11" t="n">
        <v>197.8471348386427</v>
      </c>
      <c r="W628" s="13" t="n">
        <v>1133.664082625422</v>
      </c>
      <c r="X628" s="11" t="n">
        <v>197.8471348386427</v>
      </c>
      <c r="Y628" s="13" t="n">
        <v>1191.039751728629</v>
      </c>
      <c r="Z628" s="11" t="n">
        <v>0</v>
      </c>
      <c r="AA628" s="13" t="n">
        <v>0</v>
      </c>
      <c r="AB628" s="11" t="n">
        <v>0</v>
      </c>
      <c r="AC628" s="13" t="n">
        <v>0</v>
      </c>
      <c r="AD628" s="11" t="n">
        <v>0</v>
      </c>
      <c r="AE628" s="13" t="n">
        <v>0</v>
      </c>
      <c r="AF628" s="11" t="n">
        <v>200</v>
      </c>
      <c r="AG628" s="13" t="n">
        <v>1175</v>
      </c>
      <c r="AH628" s="25">
        <f>J628+L628+N628+P628+R628+T628+V628+X628+Z628+AB628+AD628+AF628</f>
        <v/>
      </c>
      <c r="AI628" s="26">
        <f>K628+M628+O628+Q628+S628+U628+W628+Y628+AA628+AC628+AE628+AG628</f>
        <v/>
      </c>
      <c r="AJ628" s="11" t="n">
        <v>0</v>
      </c>
      <c r="AK628" s="13" t="n">
        <v>0</v>
      </c>
      <c r="AL628" s="11" t="n">
        <v>0</v>
      </c>
      <c r="AM628" s="13" t="n">
        <v>0</v>
      </c>
      <c r="AN628" s="11" t="n">
        <v>0</v>
      </c>
      <c r="AO628" s="13" t="n">
        <v>0</v>
      </c>
      <c r="AP628" s="11" t="n">
        <v>0</v>
      </c>
      <c r="AQ628" s="13" t="n">
        <v>0</v>
      </c>
      <c r="AR628" s="11" t="n">
        <v>0</v>
      </c>
      <c r="AS628" s="13" t="n">
        <v>0</v>
      </c>
      <c r="AT628" s="11" t="n">
        <v>0</v>
      </c>
      <c r="AU628" s="13" t="n">
        <v>0</v>
      </c>
      <c r="AV628" s="11" t="n">
        <v>250</v>
      </c>
      <c r="AW628" s="13" t="n">
        <v>1493.20582587521</v>
      </c>
      <c r="AX628" s="11" t="n">
        <v>250</v>
      </c>
      <c r="AY628" s="13" t="n">
        <v>1568.778197516364</v>
      </c>
      <c r="AZ628" s="11" t="n">
        <v>0</v>
      </c>
      <c r="BA628" s="13" t="n">
        <v>0</v>
      </c>
      <c r="BB628" s="11" t="n">
        <v>0</v>
      </c>
      <c r="BC628" s="13" t="n">
        <v>0</v>
      </c>
      <c r="BD628" s="11" t="n">
        <v>0</v>
      </c>
      <c r="BE628" s="13" t="n">
        <v>0</v>
      </c>
      <c r="BF628" s="11" t="n">
        <v>240</v>
      </c>
      <c r="BG628" s="13" t="n">
        <v>1469.752331227955</v>
      </c>
      <c r="BH628" s="27">
        <f>AJ628+AL628+AN628+AP628+AR628+AT628+AV628+AX628+AZ628+BB628+BD628+BF628</f>
        <v/>
      </c>
      <c r="BI628" s="28">
        <f>AK628+AM628+AO628+AQ628+AS628+AU628+AW628+AY628+BA628+BC628+BE628+BG628</f>
        <v/>
      </c>
      <c r="BJ628" s="11">
        <f>BH628-AH628</f>
        <v/>
      </c>
      <c r="BK628" s="12">
        <f>IF(AH628&gt;0, BJ628/AH628, 0)</f>
        <v/>
      </c>
      <c r="BL628" s="13">
        <f>BI628-AI628</f>
        <v/>
      </c>
      <c r="BM628" s="12">
        <f>IF(AI628&gt;0, BL628/AI628, 0)</f>
        <v/>
      </c>
    </row>
    <row r="629">
      <c r="A629" s="19" t="inlineStr">
        <is>
          <t>Irene</t>
        </is>
      </c>
      <c r="B629" s="19" t="inlineStr">
        <is>
          <t>ESPAÑA</t>
        </is>
      </c>
      <c r="C629" s="19" t="inlineStr">
        <is>
          <t>COOP.AGRIC. SAN ISIDRO S.C.A.</t>
        </is>
      </c>
      <c r="D629" s="10" t="inlineStr">
        <is>
          <t>Consolidado/estratégico</t>
        </is>
      </c>
      <c r="E629" s="10" t="inlineStr">
        <is>
          <t>AGXK0020</t>
        </is>
      </c>
      <c r="F629" s="19" t="inlineStr">
        <is>
          <t>AGROXILATO-K, 20 L</t>
        </is>
      </c>
      <c r="G629" s="22" t="n">
        <v>20</v>
      </c>
      <c r="H629" s="13" t="n">
        <v>3.31</v>
      </c>
      <c r="I629" s="13" t="n">
        <v>3.450269656996122</v>
      </c>
      <c r="J629" s="11" t="n">
        <v>1266.221662967313</v>
      </c>
      <c r="K629" s="13" t="n">
        <v>4191.193704421806</v>
      </c>
      <c r="L629" s="11" t="n">
        <v>0</v>
      </c>
      <c r="M629" s="13" t="n">
        <v>0</v>
      </c>
      <c r="N629" s="11" t="n">
        <v>2532.443325934626</v>
      </c>
      <c r="O629" s="13" t="n">
        <v>8382.387408843611</v>
      </c>
      <c r="P629" s="11" t="n">
        <v>3798.664988901939</v>
      </c>
      <c r="Q629" s="13" t="n">
        <v>12573.58111326542</v>
      </c>
      <c r="R629" s="11" t="n">
        <v>0</v>
      </c>
      <c r="S629" s="13" t="n">
        <v>0</v>
      </c>
      <c r="T629" s="11" t="n">
        <v>0</v>
      </c>
      <c r="U629" s="13" t="n">
        <v>0</v>
      </c>
      <c r="V629" s="11" t="n">
        <v>2532.443325934626</v>
      </c>
      <c r="W629" s="13" t="n">
        <v>8382.387408843611</v>
      </c>
      <c r="X629" s="11" t="n">
        <v>0</v>
      </c>
      <c r="Y629" s="13" t="n">
        <v>0</v>
      </c>
      <c r="Z629" s="11" t="n">
        <v>3200</v>
      </c>
      <c r="AA629" s="13" t="n">
        <v>10592</v>
      </c>
      <c r="AB629" s="11" t="n">
        <v>5120</v>
      </c>
      <c r="AC629" s="13" t="n">
        <v>16947.2</v>
      </c>
      <c r="AD629" s="11" t="n">
        <v>3840</v>
      </c>
      <c r="AE629" s="13" t="n">
        <v>12710.4</v>
      </c>
      <c r="AF629" s="11" t="n">
        <v>7040</v>
      </c>
      <c r="AG629" s="13" t="n">
        <v>23302.4</v>
      </c>
      <c r="AH629" s="25">
        <f>J629+L629+N629+P629+R629+T629+V629+X629+Z629+AB629+AD629+AF629</f>
        <v/>
      </c>
      <c r="AI629" s="26">
        <f>K629+M629+O629+Q629+S629+U629+W629+Y629+AA629+AC629+AE629+AG629</f>
        <v/>
      </c>
      <c r="AJ629" s="11" t="n">
        <v>1400</v>
      </c>
      <c r="AK629" s="13" t="n">
        <v>4830.377519794571</v>
      </c>
      <c r="AL629" s="11" t="n">
        <v>0</v>
      </c>
      <c r="AM629" s="13" t="n">
        <v>0</v>
      </c>
      <c r="AN629" s="11" t="n">
        <v>2800</v>
      </c>
      <c r="AO629" s="13" t="n">
        <v>9660.755039589141</v>
      </c>
      <c r="AP629" s="11" t="n">
        <v>4180</v>
      </c>
      <c r="AQ629" s="13" t="n">
        <v>14422.12716624379</v>
      </c>
      <c r="AR629" s="11" t="n">
        <v>0</v>
      </c>
      <c r="AS629" s="13" t="n">
        <v>0</v>
      </c>
      <c r="AT629" s="11" t="n">
        <v>0</v>
      </c>
      <c r="AU629" s="13" t="n">
        <v>0</v>
      </c>
      <c r="AV629" s="11" t="n">
        <v>2800</v>
      </c>
      <c r="AW629" s="13" t="n">
        <v>9660.755039589141</v>
      </c>
      <c r="AX629" s="11" t="n">
        <v>0</v>
      </c>
      <c r="AY629" s="13" t="n">
        <v>0</v>
      </c>
      <c r="AZ629" s="11" t="n">
        <v>3340</v>
      </c>
      <c r="BA629" s="13" t="n">
        <v>11523.90065436705</v>
      </c>
      <c r="BB629" s="11" t="n">
        <v>5360</v>
      </c>
      <c r="BC629" s="13" t="n">
        <v>18493.44536149922</v>
      </c>
      <c r="BD629" s="11" t="n">
        <v>4020</v>
      </c>
      <c r="BE629" s="13" t="n">
        <v>13870.08402112441</v>
      </c>
      <c r="BF629" s="11" t="n">
        <v>7360</v>
      </c>
      <c r="BG629" s="13" t="n">
        <v>25393.98467549147</v>
      </c>
      <c r="BH629" s="27">
        <f>AJ629+AL629+AN629+AP629+AR629+AT629+AV629+AX629+AZ629+BB629+BD629+BF629</f>
        <v/>
      </c>
      <c r="BI629" s="28">
        <f>AK629+AM629+AO629+AQ629+AS629+AU629+AW629+AY629+BA629+BC629+BE629+BG629</f>
        <v/>
      </c>
      <c r="BJ629" s="11">
        <f>BH629-AH629</f>
        <v/>
      </c>
      <c r="BK629" s="12">
        <f>IF(AH629&gt;0, BJ629/AH629, 0)</f>
        <v/>
      </c>
      <c r="BL629" s="13">
        <f>BI629-AI629</f>
        <v/>
      </c>
      <c r="BM629" s="12">
        <f>IF(AI629&gt;0, BL629/AI629, 0)</f>
        <v/>
      </c>
    </row>
    <row r="630">
      <c r="A630" s="19" t="inlineStr">
        <is>
          <t>Irene</t>
        </is>
      </c>
      <c r="B630" s="19" t="inlineStr">
        <is>
          <t>ESPAÑA</t>
        </is>
      </c>
      <c r="C630" s="19" t="inlineStr">
        <is>
          <t>COOP.AGRIC. SAN ISIDRO S.C.A.</t>
        </is>
      </c>
      <c r="D630" s="10" t="inlineStr">
        <is>
          <t>Consolidado/estratégico</t>
        </is>
      </c>
      <c r="E630" s="10" t="inlineStr">
        <is>
          <t>AGXK0200</t>
        </is>
      </c>
      <c r="F630" s="19" t="inlineStr">
        <is>
          <t>AGROXILATO-K, 200 L</t>
        </is>
      </c>
      <c r="G630" s="22" t="n">
        <v>200</v>
      </c>
      <c r="H630" s="13" t="n">
        <v>3.22</v>
      </c>
      <c r="I630" s="13" t="n">
        <v>3.356455678407104</v>
      </c>
      <c r="J630" s="11" t="n">
        <v>0</v>
      </c>
      <c r="K630" s="13" t="n">
        <v>0</v>
      </c>
      <c r="L630" s="11" t="n">
        <v>0</v>
      </c>
      <c r="M630" s="13" t="n">
        <v>0</v>
      </c>
      <c r="N630" s="11" t="n">
        <v>0</v>
      </c>
      <c r="O630" s="13" t="n">
        <v>0</v>
      </c>
      <c r="P630" s="11" t="n">
        <v>0</v>
      </c>
      <c r="Q630" s="13" t="n">
        <v>0</v>
      </c>
      <c r="R630" s="11" t="n">
        <v>0</v>
      </c>
      <c r="S630" s="13" t="n">
        <v>0</v>
      </c>
      <c r="T630" s="11" t="n">
        <v>0</v>
      </c>
      <c r="U630" s="13" t="n">
        <v>0</v>
      </c>
      <c r="V630" s="11" t="n">
        <v>0</v>
      </c>
      <c r="W630" s="13" t="n">
        <v>0</v>
      </c>
      <c r="X630" s="11" t="n">
        <v>0</v>
      </c>
      <c r="Y630" s="13" t="n">
        <v>0</v>
      </c>
      <c r="Z630" s="11" t="n">
        <v>400</v>
      </c>
      <c r="AA630" s="13" t="n">
        <v>1288</v>
      </c>
      <c r="AB630" s="11" t="n">
        <v>0</v>
      </c>
      <c r="AC630" s="13" t="n">
        <v>0</v>
      </c>
      <c r="AD630" s="11" t="n">
        <v>0</v>
      </c>
      <c r="AE630" s="13" t="n">
        <v>0</v>
      </c>
      <c r="AF630" s="11" t="n">
        <v>0</v>
      </c>
      <c r="AG630" s="13" t="n">
        <v>0</v>
      </c>
      <c r="AH630" s="25">
        <f>J630+L630+N630+P630+R630+T630+V630+X630+Z630+AB630+AD630+AF630</f>
        <v/>
      </c>
      <c r="AI630" s="26">
        <f>K630+M630+O630+Q630+S630+U630+W630+Y630+AA630+AC630+AE630+AG630</f>
        <v/>
      </c>
      <c r="AJ630" s="11" t="n">
        <v>0</v>
      </c>
      <c r="AK630" s="13" t="n">
        <v>0</v>
      </c>
      <c r="AL630" s="11" t="n">
        <v>0</v>
      </c>
      <c r="AM630" s="13" t="n">
        <v>0</v>
      </c>
      <c r="AN630" s="11" t="n">
        <v>0</v>
      </c>
      <c r="AO630" s="13" t="n">
        <v>0</v>
      </c>
      <c r="AP630" s="11" t="n">
        <v>0</v>
      </c>
      <c r="AQ630" s="13" t="n">
        <v>0</v>
      </c>
      <c r="AR630" s="11" t="n">
        <v>0</v>
      </c>
      <c r="AS630" s="13" t="n">
        <v>0</v>
      </c>
      <c r="AT630" s="11" t="n">
        <v>0</v>
      </c>
      <c r="AU630" s="13" t="n">
        <v>0</v>
      </c>
      <c r="AV630" s="11" t="n">
        <v>0</v>
      </c>
      <c r="AW630" s="13" t="n">
        <v>0</v>
      </c>
      <c r="AX630" s="11" t="n">
        <v>0</v>
      </c>
      <c r="AY630" s="13" t="n">
        <v>0</v>
      </c>
      <c r="AZ630" s="11" t="n">
        <v>400</v>
      </c>
      <c r="BA630" s="13" t="n">
        <v>1342.582271362842</v>
      </c>
      <c r="BB630" s="11" t="n">
        <v>0</v>
      </c>
      <c r="BC630" s="13" t="n">
        <v>0</v>
      </c>
      <c r="BD630" s="11" t="n">
        <v>0</v>
      </c>
      <c r="BE630" s="13" t="n">
        <v>0</v>
      </c>
      <c r="BF630" s="11" t="n">
        <v>0</v>
      </c>
      <c r="BG630" s="13" t="n">
        <v>0</v>
      </c>
      <c r="BH630" s="27">
        <f>AJ630+AL630+AN630+AP630+AR630+AT630+AV630+AX630+AZ630+BB630+BD630+BF630</f>
        <v/>
      </c>
      <c r="BI630" s="28">
        <f>AK630+AM630+AO630+AQ630+AS630+AU630+AW630+AY630+BA630+BC630+BE630+BG630</f>
        <v/>
      </c>
      <c r="BJ630" s="11">
        <f>BH630-AH630</f>
        <v/>
      </c>
      <c r="BK630" s="12">
        <f>IF(AH630&gt;0, BJ630/AH630, 0)</f>
        <v/>
      </c>
      <c r="BL630" s="13">
        <f>BI630-AI630</f>
        <v/>
      </c>
      <c r="BM630" s="12">
        <f>IF(AI630&gt;0, BL630/AI630, 0)</f>
        <v/>
      </c>
    </row>
    <row r="631">
      <c r="A631" s="19" t="inlineStr">
        <is>
          <t>Irene</t>
        </is>
      </c>
      <c r="B631" s="19" t="inlineStr">
        <is>
          <t>ESPAÑA</t>
        </is>
      </c>
      <c r="C631" s="19" t="inlineStr">
        <is>
          <t>COOP.AGRIC. SAN ISIDRO S.C.A.</t>
        </is>
      </c>
      <c r="D631" s="10" t="inlineStr">
        <is>
          <t>Consolidado/estratégico</t>
        </is>
      </c>
      <c r="E631" s="10" t="inlineStr">
        <is>
          <t>AGZ-M0001</t>
        </is>
      </c>
      <c r="F631" s="19" t="inlineStr">
        <is>
          <t>AGROXILATO-ZN-MN, 1 KG</t>
        </is>
      </c>
      <c r="G631" s="22" t="n">
        <v>1</v>
      </c>
      <c r="H631" s="13" t="n">
        <v>6.55</v>
      </c>
      <c r="I631" s="13" t="n">
        <v>6.827572886200787</v>
      </c>
      <c r="J631" s="11" t="n">
        <v>0</v>
      </c>
      <c r="K631" s="13" t="n">
        <v>0</v>
      </c>
      <c r="L631" s="11" t="n">
        <v>0</v>
      </c>
      <c r="M631" s="13" t="n">
        <v>0</v>
      </c>
      <c r="N631" s="11" t="n">
        <v>0</v>
      </c>
      <c r="O631" s="13" t="n">
        <v>0</v>
      </c>
      <c r="P631" s="11" t="n">
        <v>0</v>
      </c>
      <c r="Q631" s="13" t="n">
        <v>0</v>
      </c>
      <c r="R631" s="11" t="n">
        <v>0</v>
      </c>
      <c r="S631" s="13" t="n">
        <v>0</v>
      </c>
      <c r="T631" s="11" t="n">
        <v>0</v>
      </c>
      <c r="U631" s="13" t="n">
        <v>0</v>
      </c>
      <c r="V631" s="11" t="n">
        <v>0</v>
      </c>
      <c r="W631" s="13" t="n">
        <v>0</v>
      </c>
      <c r="X631" s="11" t="n">
        <v>0</v>
      </c>
      <c r="Y631" s="13" t="n">
        <v>0</v>
      </c>
      <c r="Z631" s="11" t="n">
        <v>0</v>
      </c>
      <c r="AA631" s="13" t="n">
        <v>0</v>
      </c>
      <c r="AB631" s="11" t="n">
        <v>0</v>
      </c>
      <c r="AC631" s="13" t="n">
        <v>0</v>
      </c>
      <c r="AD631" s="11" t="n">
        <v>112</v>
      </c>
      <c r="AE631" s="13" t="n">
        <v>733.6</v>
      </c>
      <c r="AF631" s="11" t="n">
        <v>0</v>
      </c>
      <c r="AG631" s="13" t="n">
        <v>0</v>
      </c>
      <c r="AH631" s="25">
        <f>J631+L631+N631+P631+R631+T631+V631+X631+Z631+AB631+AD631+AF631</f>
        <v/>
      </c>
      <c r="AI631" s="26">
        <f>K631+M631+O631+Q631+S631+U631+W631+Y631+AA631+AC631+AE631+AG631</f>
        <v/>
      </c>
      <c r="AJ631" s="11" t="n">
        <v>0</v>
      </c>
      <c r="AK631" s="13" t="n">
        <v>0</v>
      </c>
      <c r="AL631" s="11" t="n">
        <v>0</v>
      </c>
      <c r="AM631" s="13" t="n">
        <v>0</v>
      </c>
      <c r="AN631" s="11" t="n">
        <v>0</v>
      </c>
      <c r="AO631" s="13" t="n">
        <v>0</v>
      </c>
      <c r="AP631" s="11" t="n">
        <v>0</v>
      </c>
      <c r="AQ631" s="13" t="n">
        <v>0</v>
      </c>
      <c r="AR631" s="11" t="n">
        <v>0</v>
      </c>
      <c r="AS631" s="13" t="n">
        <v>0</v>
      </c>
      <c r="AT631" s="11" t="n">
        <v>0</v>
      </c>
      <c r="AU631" s="13" t="n">
        <v>0</v>
      </c>
      <c r="AV631" s="11" t="n">
        <v>0</v>
      </c>
      <c r="AW631" s="13" t="n">
        <v>0</v>
      </c>
      <c r="AX631" s="11" t="n">
        <v>0</v>
      </c>
      <c r="AY631" s="13" t="n">
        <v>0</v>
      </c>
      <c r="AZ631" s="11" t="n">
        <v>0</v>
      </c>
      <c r="BA631" s="13" t="n">
        <v>0</v>
      </c>
      <c r="BB631" s="11" t="n">
        <v>0</v>
      </c>
      <c r="BC631" s="13" t="n">
        <v>0</v>
      </c>
      <c r="BD631" s="11" t="n">
        <v>114</v>
      </c>
      <c r="BE631" s="13" t="n">
        <v>778.3433090268896</v>
      </c>
      <c r="BF631" s="11" t="n">
        <v>0</v>
      </c>
      <c r="BG631" s="13" t="n">
        <v>0</v>
      </c>
      <c r="BH631" s="27">
        <f>AJ631+AL631+AN631+AP631+AR631+AT631+AV631+AX631+AZ631+BB631+BD631+BF631</f>
        <v/>
      </c>
      <c r="BI631" s="28">
        <f>AK631+AM631+AO631+AQ631+AS631+AU631+AW631+AY631+BA631+BC631+BE631+BG631</f>
        <v/>
      </c>
      <c r="BJ631" s="11">
        <f>BH631-AH631</f>
        <v/>
      </c>
      <c r="BK631" s="12">
        <f>IF(AH631&gt;0, BJ631/AH631, 0)</f>
        <v/>
      </c>
      <c r="BL631" s="13">
        <f>BI631-AI631</f>
        <v/>
      </c>
      <c r="BM631" s="12">
        <f>IF(AI631&gt;0, BL631/AI631, 0)</f>
        <v/>
      </c>
    </row>
    <row r="632">
      <c r="A632" s="19" t="inlineStr">
        <is>
          <t>Irene</t>
        </is>
      </c>
      <c r="B632" s="19" t="inlineStr">
        <is>
          <t>ESPAÑA</t>
        </is>
      </c>
      <c r="C632" s="19" t="inlineStr">
        <is>
          <t>COOP.AGRIC. SAN ISIDRO S.C.A.</t>
        </is>
      </c>
      <c r="D632" s="10" t="inlineStr">
        <is>
          <t>Consolidado/estratégico</t>
        </is>
      </c>
      <c r="E632" s="10" t="inlineStr">
        <is>
          <t>AGZ-M0005</t>
        </is>
      </c>
      <c r="F632" s="19" t="inlineStr">
        <is>
          <t>AGROXILATO-ZN-MN, 5 KG</t>
        </is>
      </c>
      <c r="G632" s="22" t="n">
        <v>5</v>
      </c>
      <c r="H632" s="13" t="n">
        <v>6.95</v>
      </c>
      <c r="I632" s="13" t="n">
        <v>7.24452390215198</v>
      </c>
      <c r="J632" s="11" t="n">
        <v>0</v>
      </c>
      <c r="K632" s="13" t="n">
        <v>0</v>
      </c>
      <c r="L632" s="11" t="n">
        <v>0</v>
      </c>
      <c r="M632" s="13" t="n">
        <v>0</v>
      </c>
      <c r="N632" s="11" t="n">
        <v>0</v>
      </c>
      <c r="O632" s="13" t="n">
        <v>0</v>
      </c>
      <c r="P632" s="11" t="n">
        <v>0</v>
      </c>
      <c r="Q632" s="13" t="n">
        <v>0</v>
      </c>
      <c r="R632" s="11" t="n">
        <v>0</v>
      </c>
      <c r="S632" s="13" t="n">
        <v>0</v>
      </c>
      <c r="T632" s="11" t="n">
        <v>0</v>
      </c>
      <c r="U632" s="13" t="n">
        <v>0</v>
      </c>
      <c r="V632" s="11" t="n">
        <v>0</v>
      </c>
      <c r="W632" s="13" t="n">
        <v>0</v>
      </c>
      <c r="X632" s="11" t="n">
        <v>197.8471348386427</v>
      </c>
      <c r="Y632" s="13" t="n">
        <v>1375.037587128566</v>
      </c>
      <c r="Z632" s="11" t="n">
        <v>0</v>
      </c>
      <c r="AA632" s="13" t="n">
        <v>0</v>
      </c>
      <c r="AB632" s="11" t="n">
        <v>0</v>
      </c>
      <c r="AC632" s="13" t="n">
        <v>0</v>
      </c>
      <c r="AD632" s="11" t="n">
        <v>0</v>
      </c>
      <c r="AE632" s="13" t="n">
        <v>0</v>
      </c>
      <c r="AF632" s="11" t="n">
        <v>200</v>
      </c>
      <c r="AG632" s="13" t="n">
        <v>1390</v>
      </c>
      <c r="AH632" s="25">
        <f>J632+L632+N632+P632+R632+T632+V632+X632+Z632+AB632+AD632+AF632</f>
        <v/>
      </c>
      <c r="AI632" s="26">
        <f>K632+M632+O632+Q632+S632+U632+W632+Y632+AA632+AC632+AE632+AG632</f>
        <v/>
      </c>
      <c r="AJ632" s="11" t="n">
        <v>0</v>
      </c>
      <c r="AK632" s="13" t="n">
        <v>0</v>
      </c>
      <c r="AL632" s="11" t="n">
        <v>0</v>
      </c>
      <c r="AM632" s="13" t="n">
        <v>0</v>
      </c>
      <c r="AN632" s="11" t="n">
        <v>0</v>
      </c>
      <c r="AO632" s="13" t="n">
        <v>0</v>
      </c>
      <c r="AP632" s="11" t="n">
        <v>0</v>
      </c>
      <c r="AQ632" s="13" t="n">
        <v>0</v>
      </c>
      <c r="AR632" s="11" t="n">
        <v>0</v>
      </c>
      <c r="AS632" s="13" t="n">
        <v>0</v>
      </c>
      <c r="AT632" s="11" t="n">
        <v>0</v>
      </c>
      <c r="AU632" s="13" t="n">
        <v>0</v>
      </c>
      <c r="AV632" s="11" t="n">
        <v>0</v>
      </c>
      <c r="AW632" s="13" t="n">
        <v>0</v>
      </c>
      <c r="AX632" s="11" t="n">
        <v>210</v>
      </c>
      <c r="AY632" s="13" t="n">
        <v>1521.350019451916</v>
      </c>
      <c r="AZ632" s="11" t="n">
        <v>0</v>
      </c>
      <c r="BA632" s="13" t="n">
        <v>0</v>
      </c>
      <c r="BB632" s="11" t="n">
        <v>0</v>
      </c>
      <c r="BC632" s="13" t="n">
        <v>0</v>
      </c>
      <c r="BD632" s="11" t="n">
        <v>0</v>
      </c>
      <c r="BE632" s="13" t="n">
        <v>0</v>
      </c>
      <c r="BF632" s="11" t="n">
        <v>205</v>
      </c>
      <c r="BG632" s="13" t="n">
        <v>1485.127399941156</v>
      </c>
      <c r="BH632" s="27">
        <f>AJ632+AL632+AN632+AP632+AR632+AT632+AV632+AX632+AZ632+BB632+BD632+BF632</f>
        <v/>
      </c>
      <c r="BI632" s="28">
        <f>AK632+AM632+AO632+AQ632+AS632+AU632+AW632+AY632+BA632+BC632+BE632+BG632</f>
        <v/>
      </c>
      <c r="BJ632" s="11">
        <f>BH632-AH632</f>
        <v/>
      </c>
      <c r="BK632" s="12">
        <f>IF(AH632&gt;0, BJ632/AH632, 0)</f>
        <v/>
      </c>
      <c r="BL632" s="13">
        <f>BI632-AI632</f>
        <v/>
      </c>
      <c r="BM632" s="12">
        <f>IF(AI632&gt;0, BL632/AI632, 0)</f>
        <v/>
      </c>
    </row>
    <row r="633">
      <c r="A633" s="19" t="inlineStr">
        <is>
          <t>Irene</t>
        </is>
      </c>
      <c r="B633" s="19" t="inlineStr">
        <is>
          <t>ESPAÑA</t>
        </is>
      </c>
      <c r="C633" s="19" t="inlineStr">
        <is>
          <t>COOP.AGRIC. SAN ISIDRO S.C.A.</t>
        </is>
      </c>
      <c r="D633" s="10" t="inlineStr">
        <is>
          <t>Consolidado/estratégico</t>
        </is>
      </c>
      <c r="E633" s="10" t="inlineStr">
        <is>
          <t>AMIMG0020</t>
        </is>
      </c>
      <c r="F633" s="19" t="inlineStr">
        <is>
          <t>AMINOSOIL MG, 20 L</t>
        </is>
      </c>
      <c r="G633" s="22" t="n">
        <v>20</v>
      </c>
      <c r="H633" s="13" t="n">
        <v>2.58</v>
      </c>
      <c r="I633" s="13" t="n">
        <v>2.689334052885195</v>
      </c>
      <c r="J633" s="11" t="n">
        <v>0</v>
      </c>
      <c r="K633" s="13" t="n">
        <v>0</v>
      </c>
      <c r="L633" s="11" t="n">
        <v>0</v>
      </c>
      <c r="M633" s="13" t="n">
        <v>0</v>
      </c>
      <c r="N633" s="11" t="n">
        <v>0</v>
      </c>
      <c r="O633" s="13" t="n">
        <v>0</v>
      </c>
      <c r="P633" s="11" t="n">
        <v>0</v>
      </c>
      <c r="Q633" s="13" t="n">
        <v>0</v>
      </c>
      <c r="R633" s="11" t="n">
        <v>0</v>
      </c>
      <c r="S633" s="13" t="n">
        <v>0</v>
      </c>
      <c r="T633" s="11" t="n">
        <v>0</v>
      </c>
      <c r="U633" s="13" t="n">
        <v>0</v>
      </c>
      <c r="V633" s="11" t="n">
        <v>0</v>
      </c>
      <c r="W633" s="13" t="n">
        <v>0</v>
      </c>
      <c r="X633" s="11" t="n">
        <v>0</v>
      </c>
      <c r="Y633" s="13" t="n">
        <v>0</v>
      </c>
      <c r="Z633" s="11" t="n">
        <v>0</v>
      </c>
      <c r="AA633" s="13" t="n">
        <v>0</v>
      </c>
      <c r="AB633" s="11" t="n">
        <v>0</v>
      </c>
      <c r="AC633" s="13" t="n">
        <v>0</v>
      </c>
      <c r="AD633" s="11" t="n">
        <v>640</v>
      </c>
      <c r="AE633" s="13" t="n">
        <v>1651.2</v>
      </c>
      <c r="AF633" s="11" t="n">
        <v>300</v>
      </c>
      <c r="AG633" s="13" t="n">
        <v>774</v>
      </c>
      <c r="AH633" s="25">
        <f>J633+L633+N633+P633+R633+T633+V633+X633+Z633+AB633+AD633+AF633</f>
        <v/>
      </c>
      <c r="AI633" s="26">
        <f>K633+M633+O633+Q633+S633+U633+W633+Y633+AA633+AC633+AE633+AG633</f>
        <v/>
      </c>
      <c r="AJ633" s="11" t="n">
        <v>0</v>
      </c>
      <c r="AK633" s="13" t="n">
        <v>0</v>
      </c>
      <c r="AL633" s="11" t="n">
        <v>0</v>
      </c>
      <c r="AM633" s="13" t="n">
        <v>0</v>
      </c>
      <c r="AN633" s="11" t="n">
        <v>0</v>
      </c>
      <c r="AO633" s="13" t="n">
        <v>0</v>
      </c>
      <c r="AP633" s="11" t="n">
        <v>0</v>
      </c>
      <c r="AQ633" s="13" t="n">
        <v>0</v>
      </c>
      <c r="AR633" s="11" t="n">
        <v>0</v>
      </c>
      <c r="AS633" s="13" t="n">
        <v>0</v>
      </c>
      <c r="AT633" s="11" t="n">
        <v>0</v>
      </c>
      <c r="AU633" s="13" t="n">
        <v>0</v>
      </c>
      <c r="AV633" s="11" t="n">
        <v>0</v>
      </c>
      <c r="AW633" s="13" t="n">
        <v>0</v>
      </c>
      <c r="AX633" s="11" t="n">
        <v>0</v>
      </c>
      <c r="AY633" s="13" t="n">
        <v>0</v>
      </c>
      <c r="AZ633" s="11" t="n">
        <v>0</v>
      </c>
      <c r="BA633" s="13" t="n">
        <v>0</v>
      </c>
      <c r="BB633" s="11" t="n">
        <v>0</v>
      </c>
      <c r="BC633" s="13" t="n">
        <v>0</v>
      </c>
      <c r="BD633" s="11" t="n">
        <v>660</v>
      </c>
      <c r="BE633" s="13" t="n">
        <v>1774.960474904229</v>
      </c>
      <c r="BF633" s="11" t="n">
        <v>320</v>
      </c>
      <c r="BG633" s="13" t="n">
        <v>860.5868969232625</v>
      </c>
      <c r="BH633" s="27">
        <f>AJ633+AL633+AN633+AP633+AR633+AT633+AV633+AX633+AZ633+BB633+BD633+BF633</f>
        <v/>
      </c>
      <c r="BI633" s="28">
        <f>AK633+AM633+AO633+AQ633+AS633+AU633+AW633+AY633+BA633+BC633+BE633+BG633</f>
        <v/>
      </c>
      <c r="BJ633" s="11">
        <f>BH633-AH633</f>
        <v/>
      </c>
      <c r="BK633" s="12">
        <f>IF(AH633&gt;0, BJ633/AH633, 0)</f>
        <v/>
      </c>
      <c r="BL633" s="13">
        <f>BI633-AI633</f>
        <v/>
      </c>
      <c r="BM633" s="12">
        <f>IF(AI633&gt;0, BL633/AI633, 0)</f>
        <v/>
      </c>
    </row>
    <row r="634">
      <c r="A634" s="19" t="inlineStr">
        <is>
          <t>Irene</t>
        </is>
      </c>
      <c r="B634" s="19" t="inlineStr">
        <is>
          <t>ESPAÑA</t>
        </is>
      </c>
      <c r="C634" s="19" t="inlineStr">
        <is>
          <t>COOP.AGRIC. SAN ISIDRO S.C.A.</t>
        </is>
      </c>
      <c r="D634" s="10" t="inlineStr">
        <is>
          <t>Consolidado/estratégico</t>
        </is>
      </c>
      <c r="E634" s="10" t="inlineStr">
        <is>
          <t>AQUOM0005</t>
        </is>
      </c>
      <c r="F634" s="19" t="inlineStr">
        <is>
          <t>AQUOM, 5 L</t>
        </is>
      </c>
      <c r="G634" s="22" t="n">
        <v>5</v>
      </c>
      <c r="H634" s="13" t="n">
        <v>13.73</v>
      </c>
      <c r="I634" s="13" t="n">
        <v>14.3118436225247</v>
      </c>
      <c r="J634" s="11" t="n">
        <v>0</v>
      </c>
      <c r="K634" s="13" t="n">
        <v>0</v>
      </c>
      <c r="L634" s="11" t="n">
        <v>0</v>
      </c>
      <c r="M634" s="13" t="n">
        <v>0</v>
      </c>
      <c r="N634" s="11" t="n">
        <v>0</v>
      </c>
      <c r="O634" s="13" t="n">
        <v>0</v>
      </c>
      <c r="P634" s="11" t="n">
        <v>0</v>
      </c>
      <c r="Q634" s="13" t="n">
        <v>0</v>
      </c>
      <c r="R634" s="11" t="n">
        <v>593.541404515928</v>
      </c>
      <c r="S634" s="13" t="n">
        <v>8149.32348400369</v>
      </c>
      <c r="T634" s="11" t="n">
        <v>0</v>
      </c>
      <c r="U634" s="13" t="n">
        <v>0</v>
      </c>
      <c r="V634" s="11" t="n">
        <v>0</v>
      </c>
      <c r="W634" s="13" t="n">
        <v>0</v>
      </c>
      <c r="X634" s="11" t="n">
        <v>0</v>
      </c>
      <c r="Y634" s="13" t="n">
        <v>0</v>
      </c>
      <c r="Z634" s="11" t="n">
        <v>0</v>
      </c>
      <c r="AA634" s="13" t="n">
        <v>0</v>
      </c>
      <c r="AB634" s="11" t="n">
        <v>0</v>
      </c>
      <c r="AC634" s="13" t="n">
        <v>0</v>
      </c>
      <c r="AD634" s="11" t="n">
        <v>0</v>
      </c>
      <c r="AE634" s="13" t="n">
        <v>0</v>
      </c>
      <c r="AF634" s="11" t="n">
        <v>0</v>
      </c>
      <c r="AG634" s="13" t="n">
        <v>0</v>
      </c>
      <c r="AH634" s="25">
        <f>J634+L634+N634+P634+R634+T634+V634+X634+Z634+AB634+AD634+AF634</f>
        <v/>
      </c>
      <c r="AI634" s="26">
        <f>K634+M634+O634+Q634+S634+U634+W634+Y634+AA634+AC634+AE634+AG634</f>
        <v/>
      </c>
      <c r="AJ634" s="11" t="n">
        <v>0</v>
      </c>
      <c r="AK634" s="13" t="n">
        <v>0</v>
      </c>
      <c r="AL634" s="11" t="n">
        <v>0</v>
      </c>
      <c r="AM634" s="13" t="n">
        <v>0</v>
      </c>
      <c r="AN634" s="11" t="n">
        <v>0</v>
      </c>
      <c r="AO634" s="13" t="n">
        <v>0</v>
      </c>
      <c r="AP634" s="11" t="n">
        <v>0</v>
      </c>
      <c r="AQ634" s="13" t="n">
        <v>0</v>
      </c>
      <c r="AR634" s="11" t="n">
        <v>715</v>
      </c>
      <c r="AS634" s="13" t="n">
        <v>10232.96819010516</v>
      </c>
      <c r="AT634" s="11" t="n">
        <v>0</v>
      </c>
      <c r="AU634" s="13" t="n">
        <v>0</v>
      </c>
      <c r="AV634" s="11" t="n">
        <v>0</v>
      </c>
      <c r="AW634" s="13" t="n">
        <v>0</v>
      </c>
      <c r="AX634" s="11" t="n">
        <v>0</v>
      </c>
      <c r="AY634" s="13" t="n">
        <v>0</v>
      </c>
      <c r="AZ634" s="11" t="n">
        <v>0</v>
      </c>
      <c r="BA634" s="13" t="n">
        <v>0</v>
      </c>
      <c r="BB634" s="11" t="n">
        <v>0</v>
      </c>
      <c r="BC634" s="13" t="n">
        <v>0</v>
      </c>
      <c r="BD634" s="11" t="n">
        <v>0</v>
      </c>
      <c r="BE634" s="13" t="n">
        <v>0</v>
      </c>
      <c r="BF634" s="11" t="n">
        <v>0</v>
      </c>
      <c r="BG634" s="13" t="n">
        <v>0</v>
      </c>
      <c r="BH634" s="27">
        <f>AJ634+AL634+AN634+AP634+AR634+AT634+AV634+AX634+AZ634+BB634+BD634+BF634</f>
        <v/>
      </c>
      <c r="BI634" s="28">
        <f>AK634+AM634+AO634+AQ634+AS634+AU634+AW634+AY634+BA634+BC634+BE634+BG634</f>
        <v/>
      </c>
      <c r="BJ634" s="11">
        <f>BH634-AH634</f>
        <v/>
      </c>
      <c r="BK634" s="12">
        <f>IF(AH634&gt;0, BJ634/AH634, 0)</f>
        <v/>
      </c>
      <c r="BL634" s="13">
        <f>BI634-AI634</f>
        <v/>
      </c>
      <c r="BM634" s="12">
        <f>IF(AI634&gt;0, BL634/AI634, 0)</f>
        <v/>
      </c>
    </row>
    <row r="635">
      <c r="A635" s="19" t="inlineStr">
        <is>
          <t>Irene</t>
        </is>
      </c>
      <c r="B635" s="19" t="inlineStr">
        <is>
          <t>ESPAÑA</t>
        </is>
      </c>
      <c r="C635" s="19" t="inlineStr">
        <is>
          <t>COOP.AGRIC. SAN ISIDRO S.C.A.</t>
        </is>
      </c>
      <c r="D635" s="10" t="inlineStr">
        <is>
          <t>Consolidado/estratégico</t>
        </is>
      </c>
      <c r="E635" s="10" t="inlineStr">
        <is>
          <t>AVAN0005</t>
        </is>
      </c>
      <c r="F635" s="19" t="inlineStr">
        <is>
          <t>FLORAMEC AVANCE, 5 L</t>
        </is>
      </c>
      <c r="G635" s="22" t="n">
        <v>5</v>
      </c>
      <c r="H635" s="13" t="n">
        <v>5.48</v>
      </c>
      <c r="I635" s="13" t="n">
        <v>5.712228918531345</v>
      </c>
      <c r="J635" s="11" t="n">
        <v>0</v>
      </c>
      <c r="K635" s="13" t="n">
        <v>0</v>
      </c>
      <c r="L635" s="11" t="n">
        <v>0</v>
      </c>
      <c r="M635" s="13" t="n">
        <v>0</v>
      </c>
      <c r="N635" s="11" t="n">
        <v>0</v>
      </c>
      <c r="O635" s="13" t="n">
        <v>0</v>
      </c>
      <c r="P635" s="11" t="n">
        <v>0</v>
      </c>
      <c r="Q635" s="13" t="n">
        <v>0</v>
      </c>
      <c r="R635" s="11" t="n">
        <v>0</v>
      </c>
      <c r="S635" s="13" t="n">
        <v>0</v>
      </c>
      <c r="T635" s="11" t="n">
        <v>0</v>
      </c>
      <c r="U635" s="13" t="n">
        <v>0</v>
      </c>
      <c r="V635" s="11" t="n">
        <v>1187.082809031856</v>
      </c>
      <c r="W635" s="13" t="n">
        <v>6398.376340681703</v>
      </c>
      <c r="X635" s="11" t="n">
        <v>593.541404515928</v>
      </c>
      <c r="Y635" s="13" t="n">
        <v>3359.444349560152</v>
      </c>
      <c r="Z635" s="11" t="n">
        <v>1200</v>
      </c>
      <c r="AA635" s="13" t="n">
        <v>6576</v>
      </c>
      <c r="AB635" s="11" t="n">
        <v>1200</v>
      </c>
      <c r="AC635" s="13" t="n">
        <v>6576</v>
      </c>
      <c r="AD635" s="11" t="n">
        <v>0</v>
      </c>
      <c r="AE635" s="13" t="n">
        <v>0</v>
      </c>
      <c r="AF635" s="11" t="n">
        <v>600</v>
      </c>
      <c r="AG635" s="13" t="n">
        <v>3288</v>
      </c>
      <c r="AH635" s="25" t="n">
        <v>4780.624213547784</v>
      </c>
      <c r="AI635" s="26" t="n">
        <v>26197.82</v>
      </c>
      <c r="AJ635" s="11" t="n">
        <v>0</v>
      </c>
      <c r="AK635" s="13" t="n">
        <v>0</v>
      </c>
      <c r="AL635" s="11" t="n">
        <v>0</v>
      </c>
      <c r="AM635" s="13" t="n">
        <v>0</v>
      </c>
      <c r="AN635" s="11" t="n">
        <v>0</v>
      </c>
      <c r="AO635" s="13" t="n">
        <v>0</v>
      </c>
      <c r="AP635" s="11" t="n">
        <v>0</v>
      </c>
      <c r="AQ635" s="13" t="n">
        <v>0</v>
      </c>
      <c r="AR635" s="11" t="n">
        <v>0</v>
      </c>
      <c r="AS635" s="13" t="n">
        <v>0</v>
      </c>
      <c r="AT635" s="11" t="n">
        <v>0</v>
      </c>
      <c r="AU635" s="13" t="n">
        <v>0</v>
      </c>
      <c r="AV635" s="11" t="n">
        <v>1310</v>
      </c>
      <c r="AW635" s="13" t="n">
        <v>7360.123571324447</v>
      </c>
      <c r="AX635" s="11" t="n">
        <v>655</v>
      </c>
      <c r="AY635" s="13" t="n">
        <v>3864.406253589645</v>
      </c>
      <c r="AZ635" s="11" t="n">
        <v>1255</v>
      </c>
      <c r="BA635" s="13" t="n">
        <v>7168.847292756839</v>
      </c>
      <c r="BB635" s="11" t="n">
        <v>940</v>
      </c>
      <c r="BC635" s="13" t="n">
        <v>5369.495183419464</v>
      </c>
      <c r="BD635" s="11" t="n">
        <v>0</v>
      </c>
      <c r="BE635" s="13" t="n">
        <v>0</v>
      </c>
      <c r="BF635" s="11" t="n">
        <v>625</v>
      </c>
      <c r="BG635" s="13" t="n">
        <v>3570.143074082091</v>
      </c>
      <c r="BH635" s="27">
        <f>AJ635+AL635+AN635+AP635+AR635+AT635+AV635+AX635+AZ635+BB635+BD635+BF635</f>
        <v/>
      </c>
      <c r="BI635" s="28">
        <f>AK635+AM635+AO635+AQ635+AS635+AU635+AW635+AY635+BA635+BC635+BE635+BG635</f>
        <v/>
      </c>
      <c r="BJ635" s="11">
        <f>BH635-AH635</f>
        <v/>
      </c>
      <c r="BK635" s="12">
        <f>IF(AH635&gt;0, BJ635/AH635, 0)</f>
        <v/>
      </c>
      <c r="BL635" s="13">
        <f>BI635-AI635</f>
        <v/>
      </c>
      <c r="BM635" s="12">
        <f>IF(AI635&gt;0, BL635/AI635, 0)</f>
        <v/>
      </c>
    </row>
    <row r="636">
      <c r="A636" s="19" t="inlineStr">
        <is>
          <t>Irene</t>
        </is>
      </c>
      <c r="B636" s="19" t="inlineStr">
        <is>
          <t>ESPAÑA</t>
        </is>
      </c>
      <c r="C636" s="19" t="inlineStr">
        <is>
          <t>COOP.AGRIC. SAN ISIDRO S.C.A.</t>
        </is>
      </c>
      <c r="D636" s="10" t="inlineStr">
        <is>
          <t>Consolidado/estratégico</t>
        </is>
      </c>
      <c r="E636" s="10" t="inlineStr">
        <is>
          <t>BROTA0005</t>
        </is>
      </c>
      <c r="F636" s="19" t="inlineStr">
        <is>
          <t>BROTAMEC, 5 L</t>
        </is>
      </c>
      <c r="G636" s="22" t="n">
        <v>5</v>
      </c>
      <c r="H636" s="13" t="n">
        <v>4.63</v>
      </c>
      <c r="I636" s="13" t="n">
        <v>4.826093462652655</v>
      </c>
      <c r="J636" s="11" t="n">
        <v>296.770702257964</v>
      </c>
      <c r="K636" s="13" t="n">
        <v>1365.145230386634</v>
      </c>
      <c r="L636" s="11" t="n">
        <v>0</v>
      </c>
      <c r="M636" s="13" t="n">
        <v>0</v>
      </c>
      <c r="N636" s="11" t="n">
        <v>0</v>
      </c>
      <c r="O636" s="13" t="n">
        <v>0</v>
      </c>
      <c r="P636" s="11" t="n">
        <v>0</v>
      </c>
      <c r="Q636" s="13" t="n">
        <v>0</v>
      </c>
      <c r="R636" s="11" t="n">
        <v>0</v>
      </c>
      <c r="S636" s="13" t="n">
        <v>0</v>
      </c>
      <c r="T636" s="11" t="n">
        <v>0</v>
      </c>
      <c r="U636" s="13" t="n">
        <v>0</v>
      </c>
      <c r="V636" s="11" t="n">
        <v>296.770702257964</v>
      </c>
      <c r="W636" s="13" t="n">
        <v>1382.951472522112</v>
      </c>
      <c r="X636" s="11" t="n">
        <v>0</v>
      </c>
      <c r="Y636" s="13" t="n">
        <v>0</v>
      </c>
      <c r="Z636" s="11" t="n">
        <v>0</v>
      </c>
      <c r="AA636" s="13" t="n">
        <v>0</v>
      </c>
      <c r="AB636" s="11" t="n">
        <v>400</v>
      </c>
      <c r="AC636" s="13" t="n">
        <v>1852</v>
      </c>
      <c r="AD636" s="11" t="n">
        <v>0</v>
      </c>
      <c r="AE636" s="13" t="n">
        <v>0</v>
      </c>
      <c r="AF636" s="11" t="n">
        <v>300</v>
      </c>
      <c r="AG636" s="13" t="n">
        <v>1389</v>
      </c>
      <c r="AH636" s="25">
        <f>J636+L636+N636+P636+R636+T636+V636+X636+Z636+AB636+AD636+AF636</f>
        <v/>
      </c>
      <c r="AI636" s="26">
        <f>K636+M636+O636+Q636+S636+U636+W636+Y636+AA636+AC636+AE636+AG636</f>
        <v/>
      </c>
      <c r="AJ636" s="11" t="n">
        <v>325</v>
      </c>
      <c r="AK636" s="13" t="n">
        <v>1558.354422117584</v>
      </c>
      <c r="AL636" s="11" t="n">
        <v>0</v>
      </c>
      <c r="AM636" s="13" t="n">
        <v>0</v>
      </c>
      <c r="AN636" s="11" t="n">
        <v>0</v>
      </c>
      <c r="AO636" s="13" t="n">
        <v>0</v>
      </c>
      <c r="AP636" s="11" t="n">
        <v>0</v>
      </c>
      <c r="AQ636" s="13" t="n">
        <v>0</v>
      </c>
      <c r="AR636" s="11" t="n">
        <v>0</v>
      </c>
      <c r="AS636" s="13" t="n">
        <v>0</v>
      </c>
      <c r="AT636" s="11" t="n">
        <v>0</v>
      </c>
      <c r="AU636" s="13" t="n">
        <v>0</v>
      </c>
      <c r="AV636" s="11" t="n">
        <v>320</v>
      </c>
      <c r="AW636" s="13" t="n">
        <v>1554.393387466047</v>
      </c>
      <c r="AX636" s="11" t="n">
        <v>0</v>
      </c>
      <c r="AY636" s="13" t="n">
        <v>0</v>
      </c>
      <c r="AZ636" s="11" t="n">
        <v>0</v>
      </c>
      <c r="BA636" s="13" t="n">
        <v>0</v>
      </c>
      <c r="BB636" s="11" t="n">
        <v>410</v>
      </c>
      <c r="BC636" s="13" t="n">
        <v>1978.745283950374</v>
      </c>
      <c r="BD636" s="11" t="n">
        <v>0</v>
      </c>
      <c r="BE636" s="13" t="n">
        <v>0</v>
      </c>
      <c r="BF636" s="11" t="n">
        <v>310</v>
      </c>
      <c r="BG636" s="13" t="n">
        <v>1496.124482986868</v>
      </c>
      <c r="BH636" s="27">
        <f>AJ636+AL636+AN636+AP636+AR636+AT636+AV636+AX636+AZ636+BB636+BD636+BF636</f>
        <v/>
      </c>
      <c r="BI636" s="28">
        <f>AK636+AM636+AO636+AQ636+AS636+AU636+AW636+AY636+BA636+BC636+BE636+BG636</f>
        <v/>
      </c>
      <c r="BJ636" s="11">
        <f>BH636-AH636</f>
        <v/>
      </c>
      <c r="BK636" s="12">
        <f>IF(AH636&gt;0, BJ636/AH636, 0)</f>
        <v/>
      </c>
      <c r="BL636" s="13">
        <f>BI636-AI636</f>
        <v/>
      </c>
      <c r="BM636" s="12">
        <f>IF(AI636&gt;0, BL636/AI636, 0)</f>
        <v/>
      </c>
    </row>
    <row r="637">
      <c r="A637" s="19" t="inlineStr">
        <is>
          <t>Irene</t>
        </is>
      </c>
      <c r="B637" s="19" t="inlineStr">
        <is>
          <t>ESPAÑA</t>
        </is>
      </c>
      <c r="C637" s="19" t="inlineStr">
        <is>
          <t>COOP.AGRIC. SAN ISIDRO S.C.A.</t>
        </is>
      </c>
      <c r="D637" s="10" t="inlineStr">
        <is>
          <t>Consolidado/estratégico</t>
        </is>
      </c>
      <c r="E637" s="10" t="inlineStr">
        <is>
          <t>C-CUAE0005</t>
        </is>
      </c>
      <c r="F637" s="19" t="inlineStr">
        <is>
          <t>CUPRAMEC, 5 L</t>
        </is>
      </c>
      <c r="G637" s="22" t="n">
        <v>5</v>
      </c>
      <c r="H637" s="13" t="n">
        <v>4.806249999999999</v>
      </c>
      <c r="I637" s="13" t="n">
        <v>5.009927051038554</v>
      </c>
      <c r="J637" s="11" t="n">
        <v>494.6178370966066</v>
      </c>
      <c r="K637" s="13" t="n">
        <v>2334.596191095983</v>
      </c>
      <c r="L637" s="11" t="n">
        <v>0</v>
      </c>
      <c r="M637" s="13" t="n">
        <v>0</v>
      </c>
      <c r="N637" s="11" t="n">
        <v>0</v>
      </c>
      <c r="O637" s="13" t="n">
        <v>0</v>
      </c>
      <c r="P637" s="11" t="n">
        <v>0</v>
      </c>
      <c r="Q637" s="13" t="n">
        <v>0</v>
      </c>
      <c r="R637" s="11" t="n">
        <v>0</v>
      </c>
      <c r="S637" s="13" t="n">
        <v>0</v>
      </c>
      <c r="T637" s="11" t="n">
        <v>0</v>
      </c>
      <c r="U637" s="13" t="n">
        <v>0</v>
      </c>
      <c r="V637" s="11" t="n">
        <v>0</v>
      </c>
      <c r="W637" s="13" t="n">
        <v>0</v>
      </c>
      <c r="X637" s="11" t="n">
        <v>296.770702257964</v>
      </c>
      <c r="Y637" s="13" t="n">
        <v>1469.014976176922</v>
      </c>
      <c r="Z637" s="11" t="n">
        <v>0</v>
      </c>
      <c r="AA637" s="13" t="n">
        <v>0</v>
      </c>
      <c r="AB637" s="11" t="n">
        <v>0</v>
      </c>
      <c r="AC637" s="13" t="n">
        <v>0</v>
      </c>
      <c r="AD637" s="11" t="n">
        <v>300</v>
      </c>
      <c r="AE637" s="13" t="n">
        <v>1441.87</v>
      </c>
      <c r="AF637" s="11" t="n">
        <v>300</v>
      </c>
      <c r="AG637" s="13" t="n">
        <v>1441.87</v>
      </c>
      <c r="AH637" s="25">
        <f>J637+L637+N637+P637+R637+T637+V637+X637+Z637+AB637+AD637+AF637</f>
        <v/>
      </c>
      <c r="AI637" s="26">
        <f>K637+M637+O637+Q637+S637+U637+W637+Y637+AA637+AC637+AE637+AG637</f>
        <v/>
      </c>
      <c r="AJ637" s="11" t="n">
        <v>600</v>
      </c>
      <c r="AK637" s="13" t="n">
        <v>2952.013192934447</v>
      </c>
      <c r="AL637" s="11" t="n">
        <v>0</v>
      </c>
      <c r="AM637" s="13" t="n">
        <v>0</v>
      </c>
      <c r="AN637" s="11" t="n">
        <v>0</v>
      </c>
      <c r="AO637" s="13" t="n">
        <v>0</v>
      </c>
      <c r="AP637" s="11" t="n">
        <v>0</v>
      </c>
      <c r="AQ637" s="13" t="n">
        <v>0</v>
      </c>
      <c r="AR637" s="11" t="n">
        <v>0</v>
      </c>
      <c r="AS637" s="13" t="n">
        <v>0</v>
      </c>
      <c r="AT637" s="11" t="n">
        <v>0</v>
      </c>
      <c r="AU637" s="13" t="n">
        <v>0</v>
      </c>
      <c r="AV637" s="11" t="n">
        <v>0</v>
      </c>
      <c r="AW637" s="13" t="n">
        <v>0</v>
      </c>
      <c r="AX637" s="11" t="n">
        <v>360</v>
      </c>
      <c r="AY637" s="13" t="n">
        <v>1857.516776062565</v>
      </c>
      <c r="AZ637" s="11" t="n">
        <v>0</v>
      </c>
      <c r="BA637" s="13" t="n">
        <v>0</v>
      </c>
      <c r="BB637" s="11" t="n">
        <v>0</v>
      </c>
      <c r="BC637" s="13" t="n">
        <v>0</v>
      </c>
      <c r="BD637" s="11" t="n">
        <v>345</v>
      </c>
      <c r="BE637" s="13" t="n">
        <v>1728.424832608301</v>
      </c>
      <c r="BF637" s="11" t="n">
        <v>345</v>
      </c>
      <c r="BG637" s="13" t="n">
        <v>1728.424832608301</v>
      </c>
      <c r="BH637" s="27">
        <f>AJ637+AL637+AN637+AP637+AR637+AT637+AV637+AX637+AZ637+BB637+BD637+BF637</f>
        <v/>
      </c>
      <c r="BI637" s="28">
        <f>AK637+AM637+AO637+AQ637+AS637+AU637+AW637+AY637+BA637+BC637+BE637+BG637</f>
        <v/>
      </c>
      <c r="BJ637" s="11">
        <f>BH637-AH637</f>
        <v/>
      </c>
      <c r="BK637" s="12">
        <f>IF(AH637&gt;0, BJ637/AH637, 0)</f>
        <v/>
      </c>
      <c r="BL637" s="13">
        <f>BI637-AI637</f>
        <v/>
      </c>
      <c r="BM637" s="12">
        <f>IF(AI637&gt;0, BL637/AI637, 0)</f>
        <v/>
      </c>
    </row>
    <row r="638">
      <c r="A638" s="19" t="inlineStr">
        <is>
          <t>Irene</t>
        </is>
      </c>
      <c r="B638" s="19" t="inlineStr">
        <is>
          <t>ESPAÑA</t>
        </is>
      </c>
      <c r="C638" s="19" t="inlineStr">
        <is>
          <t>COOP.AGRIC. SAN ISIDRO S.C.A.</t>
        </is>
      </c>
      <c r="D638" s="10" t="inlineStr">
        <is>
          <t>Consolidado/estratégico</t>
        </is>
      </c>
      <c r="E638" s="10" t="inlineStr">
        <is>
          <t>C-L0005</t>
        </is>
      </c>
      <c r="F638" s="19" t="inlineStr">
        <is>
          <t>CODIBOR-L, 5 L</t>
        </is>
      </c>
      <c r="G638" s="22" t="n">
        <v>5</v>
      </c>
      <c r="H638" s="13" t="n">
        <v>4.779999999999999</v>
      </c>
      <c r="I638" s="13" t="n">
        <v>4.982564640616756</v>
      </c>
      <c r="J638" s="11" t="n">
        <v>0</v>
      </c>
      <c r="K638" s="13" t="n">
        <v>0</v>
      </c>
      <c r="L638" s="11" t="n">
        <v>197.8471348386427</v>
      </c>
      <c r="M638" s="13" t="n">
        <v>945.7093045287119</v>
      </c>
      <c r="N638" s="11" t="n">
        <v>0</v>
      </c>
      <c r="O638" s="13" t="n">
        <v>0</v>
      </c>
      <c r="P638" s="11" t="n">
        <v>0</v>
      </c>
      <c r="Q638" s="13" t="n">
        <v>0</v>
      </c>
      <c r="R638" s="11" t="n">
        <v>0</v>
      </c>
      <c r="S638" s="13" t="n">
        <v>0</v>
      </c>
      <c r="T638" s="11" t="n">
        <v>0</v>
      </c>
      <c r="U638" s="13" t="n">
        <v>0</v>
      </c>
      <c r="V638" s="11" t="n">
        <v>197.8471348386427</v>
      </c>
      <c r="W638" s="13" t="n">
        <v>945.7093045287119</v>
      </c>
      <c r="X638" s="11" t="n">
        <v>0</v>
      </c>
      <c r="Y638" s="13" t="n">
        <v>0</v>
      </c>
      <c r="Z638" s="11" t="n">
        <v>200</v>
      </c>
      <c r="AA638" s="13" t="n">
        <v>956</v>
      </c>
      <c r="AB638" s="11" t="n">
        <v>200</v>
      </c>
      <c r="AC638" s="13" t="n">
        <v>956</v>
      </c>
      <c r="AD638" s="11" t="n">
        <v>0</v>
      </c>
      <c r="AE638" s="13" t="n">
        <v>0</v>
      </c>
      <c r="AF638" s="11" t="n">
        <v>0</v>
      </c>
      <c r="AG638" s="13" t="n">
        <v>0</v>
      </c>
      <c r="AH638" s="25" t="n">
        <v>795.6942696772853</v>
      </c>
      <c r="AI638" s="26" t="n">
        <v>3803.42</v>
      </c>
      <c r="AJ638" s="11" t="n">
        <v>0</v>
      </c>
      <c r="AK638" s="13" t="n">
        <v>0</v>
      </c>
      <c r="AL638" s="11" t="n">
        <v>210</v>
      </c>
      <c r="AM638" s="13" t="n">
        <v>1046.338574529519</v>
      </c>
      <c r="AN638" s="11" t="n">
        <v>0</v>
      </c>
      <c r="AO638" s="13" t="n">
        <v>0</v>
      </c>
      <c r="AP638" s="11" t="n">
        <v>0</v>
      </c>
      <c r="AQ638" s="13" t="n">
        <v>0</v>
      </c>
      <c r="AR638" s="11" t="n">
        <v>0</v>
      </c>
      <c r="AS638" s="13" t="n">
        <v>0</v>
      </c>
      <c r="AT638" s="11" t="n">
        <v>0</v>
      </c>
      <c r="AU638" s="13" t="n">
        <v>0</v>
      </c>
      <c r="AV638" s="11" t="n">
        <v>210</v>
      </c>
      <c r="AW638" s="13" t="n">
        <v>1046.338574529519</v>
      </c>
      <c r="AX638" s="11" t="n">
        <v>0</v>
      </c>
      <c r="AY638" s="13" t="n">
        <v>0</v>
      </c>
      <c r="AZ638" s="11" t="n">
        <v>205</v>
      </c>
      <c r="BA638" s="13" t="n">
        <v>1021.425751326435</v>
      </c>
      <c r="BB638" s="11" t="n">
        <v>0</v>
      </c>
      <c r="BC638" s="13" t="n">
        <v>0</v>
      </c>
      <c r="BD638" s="11" t="n">
        <v>0</v>
      </c>
      <c r="BE638" s="13" t="n">
        <v>0</v>
      </c>
      <c r="BF638" s="11" t="n">
        <v>0</v>
      </c>
      <c r="BG638" s="13" t="n">
        <v>0</v>
      </c>
      <c r="BH638" s="27">
        <f>AJ638+AL638+AN638+AP638+AR638+AT638+AV638+AX638+AZ638+BB638+BD638+BF638</f>
        <v/>
      </c>
      <c r="BI638" s="28">
        <f>AK638+AM638+AO638+AQ638+AS638+AU638+AW638+AY638+BA638+BC638+BE638+BG638</f>
        <v/>
      </c>
      <c r="BJ638" s="11">
        <f>BH638-AH638</f>
        <v/>
      </c>
      <c r="BK638" s="12">
        <f>IF(AH638&gt;0, BJ638/AH638, 0)</f>
        <v/>
      </c>
      <c r="BL638" s="13">
        <f>BI638-AI638</f>
        <v/>
      </c>
      <c r="BM638" s="12">
        <f>IF(AI638&gt;0, BL638/AI638, 0)</f>
        <v/>
      </c>
    </row>
    <row r="639">
      <c r="A639" s="19" t="inlineStr">
        <is>
          <t>Irene</t>
        </is>
      </c>
      <c r="B639" s="19" t="inlineStr">
        <is>
          <t>ESPAÑA</t>
        </is>
      </c>
      <c r="C639" s="19" t="inlineStr">
        <is>
          <t>COOP.AGRIC. SAN ISIDRO S.C.A.</t>
        </is>
      </c>
      <c r="D639" s="10" t="inlineStr">
        <is>
          <t>Consolidado/estratégico</t>
        </is>
      </c>
      <c r="E639" s="10" t="inlineStr">
        <is>
          <t>C-MB0005</t>
        </is>
      </c>
      <c r="F639" s="19" t="inlineStr">
        <is>
          <t>CODIFOL-MB, 5 L</t>
        </is>
      </c>
      <c r="G639" s="22" t="n">
        <v>5</v>
      </c>
      <c r="H639" s="13" t="n">
        <v>9.877647058823531</v>
      </c>
      <c r="I639" s="13" t="n">
        <v>10.29519689072731</v>
      </c>
      <c r="J639" s="11" t="n">
        <v>0</v>
      </c>
      <c r="K639" s="13" t="n">
        <v>0</v>
      </c>
      <c r="L639" s="11" t="n">
        <v>0</v>
      </c>
      <c r="M639" s="13" t="n">
        <v>0</v>
      </c>
      <c r="N639" s="11" t="n">
        <v>296.770702257964</v>
      </c>
      <c r="O639" s="13" t="n">
        <v>2475.067656831419</v>
      </c>
      <c r="P639" s="11" t="n">
        <v>197.8471348386427</v>
      </c>
      <c r="Q639" s="13" t="n">
        <v>1855.806124786468</v>
      </c>
      <c r="R639" s="11" t="n">
        <v>0</v>
      </c>
      <c r="S639" s="13" t="n">
        <v>0</v>
      </c>
      <c r="T639" s="11" t="n">
        <v>0</v>
      </c>
      <c r="U639" s="13" t="n">
        <v>0</v>
      </c>
      <c r="V639" s="11" t="n">
        <v>593.541404515928</v>
      </c>
      <c r="W639" s="13" t="n">
        <v>5763.28703784966</v>
      </c>
      <c r="X639" s="11" t="n">
        <v>593.541404515928</v>
      </c>
      <c r="Y639" s="13" t="n">
        <v>6517.084621584889</v>
      </c>
      <c r="Z639" s="11" t="n">
        <v>300</v>
      </c>
      <c r="AA639" s="13" t="n">
        <v>2963.29</v>
      </c>
      <c r="AB639" s="11" t="n">
        <v>400</v>
      </c>
      <c r="AC639" s="13" t="n">
        <v>3951.06</v>
      </c>
      <c r="AD639" s="11" t="n">
        <v>0</v>
      </c>
      <c r="AE639" s="13" t="n">
        <v>0</v>
      </c>
      <c r="AF639" s="11" t="n">
        <v>600</v>
      </c>
      <c r="AG639" s="13" t="n">
        <v>5926.59</v>
      </c>
      <c r="AH639" s="25" t="n">
        <v>2981.700646128463</v>
      </c>
      <c r="AI639" s="26" t="n">
        <v>29452.19</v>
      </c>
      <c r="AJ639" s="11" t="n">
        <v>0</v>
      </c>
      <c r="AK639" s="13" t="n">
        <v>0</v>
      </c>
      <c r="AL639" s="11" t="n">
        <v>0</v>
      </c>
      <c r="AM639" s="13" t="n">
        <v>0</v>
      </c>
      <c r="AN639" s="11" t="n">
        <v>320</v>
      </c>
      <c r="AO639" s="13" t="n">
        <v>2781.897178426359</v>
      </c>
      <c r="AP639" s="11" t="n">
        <v>210</v>
      </c>
      <c r="AQ639" s="13" t="n">
        <v>2053.27527805165</v>
      </c>
      <c r="AR639" s="11" t="n">
        <v>0</v>
      </c>
      <c r="AS639" s="13" t="n">
        <v>0</v>
      </c>
      <c r="AT639" s="11" t="n">
        <v>0</v>
      </c>
      <c r="AU639" s="13" t="n">
        <v>0</v>
      </c>
      <c r="AV639" s="11" t="n">
        <v>635</v>
      </c>
      <c r="AW639" s="13" t="n">
        <v>6427.143554256659</v>
      </c>
      <c r="AX639" s="11" t="n">
        <v>635</v>
      </c>
      <c r="AY639" s="13" t="n">
        <v>7267.768921291258</v>
      </c>
      <c r="AZ639" s="11" t="n">
        <v>305</v>
      </c>
      <c r="BA639" s="13" t="n">
        <v>3140.352419492636</v>
      </c>
      <c r="BB639" s="11" t="n">
        <v>305</v>
      </c>
      <c r="BC639" s="13" t="n">
        <v>3140.352419492636</v>
      </c>
      <c r="BD639" s="11" t="n">
        <v>0</v>
      </c>
      <c r="BE639" s="13" t="n">
        <v>0</v>
      </c>
      <c r="BF639" s="11" t="n">
        <v>610</v>
      </c>
      <c r="BG639" s="13" t="n">
        <v>6280.704838985272</v>
      </c>
      <c r="BH639" s="27">
        <f>AJ639+AL639+AN639+AP639+AR639+AT639+AV639+AX639+AZ639+BB639+BD639+BF639</f>
        <v/>
      </c>
      <c r="BI639" s="28">
        <f>AK639+AM639+AO639+AQ639+AS639+AU639+AW639+AY639+BA639+BC639+BE639+BG639</f>
        <v/>
      </c>
      <c r="BJ639" s="11">
        <f>BH639-AH639</f>
        <v/>
      </c>
      <c r="BK639" s="12">
        <f>IF(AH639&gt;0, BJ639/AH639, 0)</f>
        <v/>
      </c>
      <c r="BL639" s="13">
        <f>BI639-AI639</f>
        <v/>
      </c>
      <c r="BM639" s="12">
        <f>IF(AI639&gt;0, BL639/AI639, 0)</f>
        <v/>
      </c>
    </row>
    <row r="640">
      <c r="A640" s="19" t="inlineStr">
        <is>
          <t>Irene</t>
        </is>
      </c>
      <c r="B640" s="19" t="inlineStr">
        <is>
          <t>ESPAÑA</t>
        </is>
      </c>
      <c r="C640" s="19" t="inlineStr">
        <is>
          <t>COOP.AGRIC. SAN ISIDRO S.C.A.</t>
        </is>
      </c>
      <c r="D640" s="10" t="inlineStr">
        <is>
          <t>Consolidado/estratégico</t>
        </is>
      </c>
      <c r="E640" s="10" t="inlineStr">
        <is>
          <t>CALCIO0005</t>
        </is>
      </c>
      <c r="F640" s="19" t="inlineStr">
        <is>
          <t>CALCIAMEC, 5 KG</t>
        </is>
      </c>
      <c r="G640" s="22" t="n">
        <v>5</v>
      </c>
      <c r="H640" s="13" t="n">
        <v>4.36</v>
      </c>
      <c r="I640" s="13" t="n">
        <v>4.544766073868004</v>
      </c>
      <c r="J640" s="11" t="n">
        <v>0</v>
      </c>
      <c r="K640" s="13" t="n">
        <v>0</v>
      </c>
      <c r="L640" s="11" t="n">
        <v>0</v>
      </c>
      <c r="M640" s="13" t="n">
        <v>0</v>
      </c>
      <c r="N640" s="11" t="n">
        <v>0</v>
      </c>
      <c r="O640" s="13" t="n">
        <v>0</v>
      </c>
      <c r="P640" s="11" t="n">
        <v>0</v>
      </c>
      <c r="Q640" s="13" t="n">
        <v>0</v>
      </c>
      <c r="R640" s="11" t="n">
        <v>0</v>
      </c>
      <c r="S640" s="13" t="n">
        <v>0</v>
      </c>
      <c r="T640" s="11" t="n">
        <v>0</v>
      </c>
      <c r="U640" s="13" t="n">
        <v>0</v>
      </c>
      <c r="V640" s="11" t="n">
        <v>0</v>
      </c>
      <c r="W640" s="13" t="n">
        <v>0</v>
      </c>
      <c r="X640" s="11" t="n">
        <v>197.8471348386427</v>
      </c>
      <c r="Y640" s="13" t="n">
        <v>862.6135078964819</v>
      </c>
      <c r="Z640" s="11" t="n">
        <v>0</v>
      </c>
      <c r="AA640" s="13" t="n">
        <v>0</v>
      </c>
      <c r="AB640" s="11" t="n">
        <v>0</v>
      </c>
      <c r="AC640" s="13" t="n">
        <v>0</v>
      </c>
      <c r="AD640" s="11" t="n">
        <v>100</v>
      </c>
      <c r="AE640" s="13" t="n">
        <v>436</v>
      </c>
      <c r="AF640" s="11" t="n">
        <v>0</v>
      </c>
      <c r="AG640" s="13" t="n">
        <v>0</v>
      </c>
      <c r="AH640" s="25">
        <f>J640+L640+N640+P640+R640+T640+V640+X640+Z640+AB640+AD640+AF640</f>
        <v/>
      </c>
      <c r="AI640" s="26">
        <f>K640+M640+O640+Q640+S640+U640+W640+Y640+AA640+AC640+AE640+AG640</f>
        <v/>
      </c>
      <c r="AJ640" s="11" t="n">
        <v>0</v>
      </c>
      <c r="AK640" s="13" t="n">
        <v>0</v>
      </c>
      <c r="AL640" s="11" t="n">
        <v>0</v>
      </c>
      <c r="AM640" s="13" t="n">
        <v>0</v>
      </c>
      <c r="AN640" s="11" t="n">
        <v>0</v>
      </c>
      <c r="AO640" s="13" t="n">
        <v>0</v>
      </c>
      <c r="AP640" s="11" t="n">
        <v>0</v>
      </c>
      <c r="AQ640" s="13" t="n">
        <v>0</v>
      </c>
      <c r="AR640" s="11" t="n">
        <v>0</v>
      </c>
      <c r="AS640" s="13" t="n">
        <v>0</v>
      </c>
      <c r="AT640" s="11" t="n">
        <v>0</v>
      </c>
      <c r="AU640" s="13" t="n">
        <v>0</v>
      </c>
      <c r="AV640" s="11" t="n">
        <v>0</v>
      </c>
      <c r="AW640" s="13" t="n">
        <v>0</v>
      </c>
      <c r="AX640" s="11" t="n">
        <v>215</v>
      </c>
      <c r="AY640" s="13" t="n">
        <v>977.1247058816208</v>
      </c>
      <c r="AZ640" s="11" t="n">
        <v>0</v>
      </c>
      <c r="BA640" s="13" t="n">
        <v>0</v>
      </c>
      <c r="BB640" s="11" t="n">
        <v>0</v>
      </c>
      <c r="BC640" s="13" t="n">
        <v>0</v>
      </c>
      <c r="BD640" s="11" t="n">
        <v>105</v>
      </c>
      <c r="BE640" s="13" t="n">
        <v>477.2004377561404</v>
      </c>
      <c r="BF640" s="11" t="n">
        <v>0</v>
      </c>
      <c r="BG640" s="13" t="n">
        <v>0</v>
      </c>
      <c r="BH640" s="27">
        <f>AJ640+AL640+AN640+AP640+AR640+AT640+AV640+AX640+AZ640+BB640+BD640+BF640</f>
        <v/>
      </c>
      <c r="BI640" s="28">
        <f>AK640+AM640+AO640+AQ640+AS640+AU640+AW640+AY640+BA640+BC640+BE640+BG640</f>
        <v/>
      </c>
      <c r="BJ640" s="11">
        <f>BH640-AH640</f>
        <v/>
      </c>
      <c r="BK640" s="12">
        <f>IF(AH640&gt;0, BJ640/AH640, 0)</f>
        <v/>
      </c>
      <c r="BL640" s="13">
        <f>BI640-AI640</f>
        <v/>
      </c>
      <c r="BM640" s="12">
        <f>IF(AI640&gt;0, BL640/AI640, 0)</f>
        <v/>
      </c>
    </row>
    <row r="641">
      <c r="A641" s="19" t="inlineStr">
        <is>
          <t>Irene</t>
        </is>
      </c>
      <c r="B641" s="19" t="inlineStr">
        <is>
          <t>ESPAÑA</t>
        </is>
      </c>
      <c r="C641" s="19" t="inlineStr">
        <is>
          <t>COOP.AGRIC. SAN ISIDRO S.C.A.</t>
        </is>
      </c>
      <c r="D641" s="10" t="inlineStr">
        <is>
          <t>Consolidado/estratégico</t>
        </is>
      </c>
      <c r="E641" s="10" t="inlineStr">
        <is>
          <t>CPLUS0020</t>
        </is>
      </c>
      <c r="F641" s="19" t="inlineStr">
        <is>
          <t>CALCIPLUS, 20 L</t>
        </is>
      </c>
      <c r="G641" s="22" t="n">
        <v>20</v>
      </c>
      <c r="H641" s="13" t="n">
        <v>2.15</v>
      </c>
      <c r="I641" s="13" t="n">
        <v>2.241111710737663</v>
      </c>
      <c r="J641" s="11" t="n">
        <v>633.1108314836565</v>
      </c>
      <c r="K641" s="13" t="n">
        <v>1361.188287689861</v>
      </c>
      <c r="L641" s="11" t="n">
        <v>0</v>
      </c>
      <c r="M641" s="13" t="n">
        <v>0</v>
      </c>
      <c r="N641" s="11" t="n">
        <v>0</v>
      </c>
      <c r="O641" s="13" t="n">
        <v>0</v>
      </c>
      <c r="P641" s="11" t="n">
        <v>1266.221662967313</v>
      </c>
      <c r="Q641" s="13" t="n">
        <v>2722.376575379723</v>
      </c>
      <c r="R641" s="11" t="n">
        <v>0</v>
      </c>
      <c r="S641" s="13" t="n">
        <v>0</v>
      </c>
      <c r="T641" s="11" t="n">
        <v>0</v>
      </c>
      <c r="U641" s="13" t="n">
        <v>0</v>
      </c>
      <c r="V641" s="11" t="n">
        <v>0</v>
      </c>
      <c r="W641" s="13" t="n">
        <v>0</v>
      </c>
      <c r="X641" s="11" t="n">
        <v>0</v>
      </c>
      <c r="Y641" s="13" t="n">
        <v>0</v>
      </c>
      <c r="Z641" s="11" t="n">
        <v>640</v>
      </c>
      <c r="AA641" s="13" t="n">
        <v>1376</v>
      </c>
      <c r="AB641" s="11" t="n">
        <v>1280</v>
      </c>
      <c r="AC641" s="13" t="n">
        <v>2752</v>
      </c>
      <c r="AD641" s="11" t="n">
        <v>1280</v>
      </c>
      <c r="AE641" s="13" t="n">
        <v>2752</v>
      </c>
      <c r="AF641" s="11" t="n">
        <v>0</v>
      </c>
      <c r="AG641" s="13" t="n">
        <v>0</v>
      </c>
      <c r="AH641" s="25">
        <f>J641+L641+N641+P641+R641+T641+V641+X641+Z641+AB641+AD641+AF641</f>
        <v/>
      </c>
      <c r="AI641" s="26">
        <f>K641+M641+O641+Q641+S641+U641+W641+Y641+AA641+AC641+AE641+AG641</f>
        <v/>
      </c>
      <c r="AJ641" s="11" t="n">
        <v>680</v>
      </c>
      <c r="AK641" s="13" t="n">
        <v>1523.955963301611</v>
      </c>
      <c r="AL641" s="11" t="n">
        <v>0</v>
      </c>
      <c r="AM641" s="13" t="n">
        <v>0</v>
      </c>
      <c r="AN641" s="11" t="n">
        <v>0</v>
      </c>
      <c r="AO641" s="13" t="n">
        <v>0</v>
      </c>
      <c r="AP641" s="11" t="n">
        <v>1360</v>
      </c>
      <c r="AQ641" s="13" t="n">
        <v>3047.911926603221</v>
      </c>
      <c r="AR641" s="11" t="n">
        <v>0</v>
      </c>
      <c r="AS641" s="13" t="n">
        <v>0</v>
      </c>
      <c r="AT641" s="11" t="n">
        <v>0</v>
      </c>
      <c r="AU641" s="13" t="n">
        <v>0</v>
      </c>
      <c r="AV641" s="11" t="n">
        <v>0</v>
      </c>
      <c r="AW641" s="13" t="n">
        <v>0</v>
      </c>
      <c r="AX641" s="11" t="n">
        <v>0</v>
      </c>
      <c r="AY641" s="13" t="n">
        <v>0</v>
      </c>
      <c r="AZ641" s="11" t="n">
        <v>640</v>
      </c>
      <c r="BA641" s="13" t="n">
        <v>1434.311494872104</v>
      </c>
      <c r="BB641" s="11" t="n">
        <v>1300</v>
      </c>
      <c r="BC641" s="13" t="n">
        <v>2913.445223958961</v>
      </c>
      <c r="BD641" s="11" t="n">
        <v>1300</v>
      </c>
      <c r="BE641" s="13" t="n">
        <v>2913.445223958961</v>
      </c>
      <c r="BF641" s="11" t="n">
        <v>0</v>
      </c>
      <c r="BG641" s="13" t="n">
        <v>0</v>
      </c>
      <c r="BH641" s="27">
        <f>AJ641+AL641+AN641+AP641+AR641+AT641+AV641+AX641+AZ641+BB641+BD641+BF641</f>
        <v/>
      </c>
      <c r="BI641" s="28">
        <f>AK641+AM641+AO641+AQ641+AS641+AU641+AW641+AY641+BA641+BC641+BE641+BG641</f>
        <v/>
      </c>
      <c r="BJ641" s="11">
        <f>BH641-AH641</f>
        <v/>
      </c>
      <c r="BK641" s="12">
        <f>IF(AH641&gt;0, BJ641/AH641, 0)</f>
        <v/>
      </c>
      <c r="BL641" s="13">
        <f>BI641-AI641</f>
        <v/>
      </c>
      <c r="BM641" s="12">
        <f>IF(AI641&gt;0, BL641/AI641, 0)</f>
        <v/>
      </c>
    </row>
    <row r="642">
      <c r="A642" s="19" t="inlineStr">
        <is>
          <t>Irene</t>
        </is>
      </c>
      <c r="B642" s="19" t="inlineStr">
        <is>
          <t>ESPAÑA</t>
        </is>
      </c>
      <c r="C642" s="19" t="inlineStr">
        <is>
          <t>COOP.AGRIC. SAN ISIDRO S.C.A.</t>
        </is>
      </c>
      <c r="D642" s="10" t="inlineStr">
        <is>
          <t>Consolidado/estratégico</t>
        </is>
      </c>
      <c r="E642" s="10" t="inlineStr">
        <is>
          <t>FLOR0020</t>
        </is>
      </c>
      <c r="F642" s="19" t="inlineStr">
        <is>
          <t>FLORAMEC, 20 L</t>
        </is>
      </c>
      <c r="G642" s="22" t="n">
        <v>20</v>
      </c>
      <c r="H642" s="13" t="n">
        <v>2.96</v>
      </c>
      <c r="I642" s="13" t="n">
        <v>3.085437518038828</v>
      </c>
      <c r="J642" s="11" t="n">
        <v>0</v>
      </c>
      <c r="K642" s="13" t="n">
        <v>0</v>
      </c>
      <c r="L642" s="11" t="n">
        <v>0</v>
      </c>
      <c r="M642" s="13" t="n">
        <v>0</v>
      </c>
      <c r="N642" s="11" t="n">
        <v>0</v>
      </c>
      <c r="O642" s="13" t="n">
        <v>0</v>
      </c>
      <c r="P642" s="11" t="n">
        <v>0</v>
      </c>
      <c r="Q642" s="13" t="n">
        <v>0</v>
      </c>
      <c r="R642" s="11" t="n">
        <v>0</v>
      </c>
      <c r="S642" s="13" t="n">
        <v>0</v>
      </c>
      <c r="T642" s="11" t="n">
        <v>0</v>
      </c>
      <c r="U642" s="13" t="n">
        <v>0</v>
      </c>
      <c r="V642" s="11" t="n">
        <v>197.8471348386427</v>
      </c>
      <c r="W642" s="13" t="n">
        <v>585.6275191223822</v>
      </c>
      <c r="X642" s="11" t="n">
        <v>0</v>
      </c>
      <c r="Y642" s="13" t="n">
        <v>0</v>
      </c>
      <c r="Z642" s="11" t="n">
        <v>0</v>
      </c>
      <c r="AA642" s="13" t="n">
        <v>0</v>
      </c>
      <c r="AB642" s="11" t="n">
        <v>0</v>
      </c>
      <c r="AC642" s="13" t="n">
        <v>0</v>
      </c>
      <c r="AD642" s="11" t="n">
        <v>0</v>
      </c>
      <c r="AE642" s="13" t="n">
        <v>0</v>
      </c>
      <c r="AF642" s="11" t="n">
        <v>0</v>
      </c>
      <c r="AG642" s="13" t="n">
        <v>0</v>
      </c>
      <c r="AH642" s="25">
        <f>J642+L642+N642+P642+R642+T642+V642+X642+Z642+AB642+AD642+AF642</f>
        <v/>
      </c>
      <c r="AI642" s="26">
        <f>K642+M642+O642+Q642+S642+U642+W642+Y642+AA642+AC642+AE642+AG642</f>
        <v/>
      </c>
      <c r="AJ642" s="11" t="n">
        <v>0</v>
      </c>
      <c r="AK642" s="13" t="n">
        <v>0</v>
      </c>
      <c r="AL642" s="11" t="n">
        <v>0</v>
      </c>
      <c r="AM642" s="13" t="n">
        <v>0</v>
      </c>
      <c r="AN642" s="11" t="n">
        <v>0</v>
      </c>
      <c r="AO642" s="13" t="n">
        <v>0</v>
      </c>
      <c r="AP642" s="11" t="n">
        <v>0</v>
      </c>
      <c r="AQ642" s="13" t="n">
        <v>0</v>
      </c>
      <c r="AR642" s="11" t="n">
        <v>0</v>
      </c>
      <c r="AS642" s="13" t="n">
        <v>0</v>
      </c>
      <c r="AT642" s="11" t="n">
        <v>0</v>
      </c>
      <c r="AU642" s="13" t="n">
        <v>0</v>
      </c>
      <c r="AV642" s="11" t="n">
        <v>220</v>
      </c>
      <c r="AW642" s="13" t="n">
        <v>678.7962539685423</v>
      </c>
      <c r="AX642" s="11" t="n">
        <v>0</v>
      </c>
      <c r="AY642" s="13" t="n">
        <v>0</v>
      </c>
      <c r="AZ642" s="11" t="n">
        <v>0</v>
      </c>
      <c r="BA642" s="13" t="n">
        <v>0</v>
      </c>
      <c r="BB642" s="11" t="n">
        <v>0</v>
      </c>
      <c r="BC642" s="13" t="n">
        <v>0</v>
      </c>
      <c r="BD642" s="11" t="n">
        <v>0</v>
      </c>
      <c r="BE642" s="13" t="n">
        <v>0</v>
      </c>
      <c r="BF642" s="11" t="n">
        <v>0</v>
      </c>
      <c r="BG642" s="13" t="n">
        <v>0</v>
      </c>
      <c r="BH642" s="27">
        <f>AJ642+AL642+AN642+AP642+AR642+AT642+AV642+AX642+AZ642+BB642+BD642+BF642</f>
        <v/>
      </c>
      <c r="BI642" s="28">
        <f>AK642+AM642+AO642+AQ642+AS642+AU642+AW642+AY642+BA642+BC642+BE642+BG642</f>
        <v/>
      </c>
      <c r="BJ642" s="11">
        <f>BH642-AH642</f>
        <v/>
      </c>
      <c r="BK642" s="12">
        <f>IF(AH642&gt;0, BJ642/AH642, 0)</f>
        <v/>
      </c>
      <c r="BL642" s="13">
        <f>BI642-AI642</f>
        <v/>
      </c>
      <c r="BM642" s="12">
        <f>IF(AI642&gt;0, BL642/AI642, 0)</f>
        <v/>
      </c>
    </row>
    <row r="643">
      <c r="A643" s="19" t="inlineStr">
        <is>
          <t>Irene</t>
        </is>
      </c>
      <c r="B643" s="19" t="inlineStr">
        <is>
          <t>ESPAÑA</t>
        </is>
      </c>
      <c r="C643" s="19" t="inlineStr">
        <is>
          <t>COOP.AGRIC. SAN ISIDRO S.C.A.</t>
        </is>
      </c>
      <c r="D643" s="10" t="inlineStr">
        <is>
          <t>Consolidado/estratégico</t>
        </is>
      </c>
      <c r="E643" s="10" t="inlineStr">
        <is>
          <t>FTK0005</t>
        </is>
      </c>
      <c r="F643" s="19" t="inlineStr">
        <is>
          <t>FITOKONTROL CA FLOW, 5 KG</t>
        </is>
      </c>
      <c r="G643" s="22" t="n">
        <v>5</v>
      </c>
      <c r="H643" s="13" t="n">
        <v>3.18</v>
      </c>
      <c r="I643" s="13" t="n">
        <v>3.314760576811985</v>
      </c>
      <c r="J643" s="11" t="n">
        <v>0</v>
      </c>
      <c r="K643" s="13" t="n">
        <v>0</v>
      </c>
      <c r="L643" s="11" t="n">
        <v>0</v>
      </c>
      <c r="M643" s="13" t="n">
        <v>0</v>
      </c>
      <c r="N643" s="11" t="n">
        <v>0</v>
      </c>
      <c r="O643" s="13" t="n">
        <v>0</v>
      </c>
      <c r="P643" s="11" t="n">
        <v>0</v>
      </c>
      <c r="Q643" s="13" t="n">
        <v>0</v>
      </c>
      <c r="R643" s="11" t="n">
        <v>0</v>
      </c>
      <c r="S643" s="13" t="n">
        <v>0</v>
      </c>
      <c r="T643" s="11" t="n">
        <v>0</v>
      </c>
      <c r="U643" s="13" t="n">
        <v>0</v>
      </c>
      <c r="V643" s="11" t="n">
        <v>98.92356741932133</v>
      </c>
      <c r="W643" s="13" t="n">
        <v>314.5769443934418</v>
      </c>
      <c r="X643" s="11" t="n">
        <v>0</v>
      </c>
      <c r="Y643" s="13" t="n">
        <v>0</v>
      </c>
      <c r="Z643" s="11" t="n">
        <v>0</v>
      </c>
      <c r="AA643" s="13" t="n">
        <v>0</v>
      </c>
      <c r="AB643" s="11" t="n">
        <v>0</v>
      </c>
      <c r="AC643" s="13" t="n">
        <v>0</v>
      </c>
      <c r="AD643" s="11" t="n">
        <v>0</v>
      </c>
      <c r="AE643" s="13" t="n">
        <v>0</v>
      </c>
      <c r="AF643" s="11" t="n">
        <v>0</v>
      </c>
      <c r="AG643" s="13" t="n">
        <v>0</v>
      </c>
      <c r="AH643" s="25">
        <f>J643+L643+N643+P643+R643+T643+V643+X643+Z643+AB643+AD643+AF643</f>
        <v/>
      </c>
      <c r="AI643" s="26">
        <f>K643+M643+O643+Q643+S643+U643+W643+Y643+AA643+AC643+AE643+AG643</f>
        <v/>
      </c>
      <c r="AJ643" s="11" t="n">
        <v>0</v>
      </c>
      <c r="AK643" s="13" t="n">
        <v>0</v>
      </c>
      <c r="AL643" s="11" t="n">
        <v>0</v>
      </c>
      <c r="AM643" s="13" t="n">
        <v>0</v>
      </c>
      <c r="AN643" s="11" t="n">
        <v>0</v>
      </c>
      <c r="AO643" s="13" t="n">
        <v>0</v>
      </c>
      <c r="AP643" s="11" t="n">
        <v>0</v>
      </c>
      <c r="AQ643" s="13" t="n">
        <v>0</v>
      </c>
      <c r="AR643" s="11" t="n">
        <v>0</v>
      </c>
      <c r="AS643" s="13" t="n">
        <v>0</v>
      </c>
      <c r="AT643" s="11" t="n">
        <v>0</v>
      </c>
      <c r="AU643" s="13" t="n">
        <v>0</v>
      </c>
      <c r="AV643" s="11" t="n">
        <v>125</v>
      </c>
      <c r="AW643" s="13" t="n">
        <v>414.3450721014981</v>
      </c>
      <c r="AX643" s="11" t="n">
        <v>0</v>
      </c>
      <c r="AY643" s="13" t="n">
        <v>0</v>
      </c>
      <c r="AZ643" s="11" t="n">
        <v>0</v>
      </c>
      <c r="BA643" s="13" t="n">
        <v>0</v>
      </c>
      <c r="BB643" s="11" t="n">
        <v>0</v>
      </c>
      <c r="BC643" s="13" t="n">
        <v>0</v>
      </c>
      <c r="BD643" s="11" t="n">
        <v>0</v>
      </c>
      <c r="BE643" s="13" t="n">
        <v>0</v>
      </c>
      <c r="BF643" s="11" t="n">
        <v>0</v>
      </c>
      <c r="BG643" s="13" t="n">
        <v>0</v>
      </c>
      <c r="BH643" s="27">
        <f>AJ643+AL643+AN643+AP643+AR643+AT643+AV643+AX643+AZ643+BB643+BD643+BF643</f>
        <v/>
      </c>
      <c r="BI643" s="28">
        <f>AK643+AM643+AO643+AQ643+AS643+AU643+AW643+AY643+BA643+BC643+BE643+BG643</f>
        <v/>
      </c>
      <c r="BJ643" s="11">
        <f>BH643-AH643</f>
        <v/>
      </c>
      <c r="BK643" s="12">
        <f>IF(AH643&gt;0, BJ643/AH643, 0)</f>
        <v/>
      </c>
      <c r="BL643" s="13">
        <f>BI643-AI643</f>
        <v/>
      </c>
      <c r="BM643" s="12">
        <f>IF(AI643&gt;0, BL643/AI643, 0)</f>
        <v/>
      </c>
    </row>
    <row r="644">
      <c r="A644" s="19" t="inlineStr">
        <is>
          <t>Irene</t>
        </is>
      </c>
      <c r="B644" s="19" t="inlineStr">
        <is>
          <t>ESPAÑA</t>
        </is>
      </c>
      <c r="C644" s="19" t="inlineStr">
        <is>
          <t>COOP.AGRIC. SAN ISIDRO S.C.A.</t>
        </is>
      </c>
      <c r="D644" s="10" t="inlineStr">
        <is>
          <t>Consolidado/estratégico</t>
        </is>
      </c>
      <c r="E644" s="10" t="inlineStr">
        <is>
          <t>HST0005</t>
        </is>
      </c>
      <c r="F644" s="19" t="inlineStr">
        <is>
          <t>HIDROSTRESS, 5 L</t>
        </is>
      </c>
      <c r="G644" s="22" t="n">
        <v>5</v>
      </c>
      <c r="H644" s="13" t="n">
        <v>7.02</v>
      </c>
      <c r="I644" s="13" t="n">
        <v>7.317490329943437</v>
      </c>
      <c r="J644" s="11" t="n">
        <v>197.8471348386427</v>
      </c>
      <c r="K644" s="13" t="n">
        <v>1388.886886567271</v>
      </c>
      <c r="L644" s="11" t="n">
        <v>0</v>
      </c>
      <c r="M644" s="13" t="n">
        <v>0</v>
      </c>
      <c r="N644" s="11" t="n">
        <v>0</v>
      </c>
      <c r="O644" s="13" t="n">
        <v>0</v>
      </c>
      <c r="P644" s="11" t="n">
        <v>0</v>
      </c>
      <c r="Q644" s="13" t="n">
        <v>0</v>
      </c>
      <c r="R644" s="11" t="n">
        <v>0</v>
      </c>
      <c r="S644" s="13" t="n">
        <v>0</v>
      </c>
      <c r="T644" s="11" t="n">
        <v>0</v>
      </c>
      <c r="U644" s="13" t="n">
        <v>0</v>
      </c>
      <c r="V644" s="11" t="n">
        <v>0</v>
      </c>
      <c r="W644" s="13" t="n">
        <v>0</v>
      </c>
      <c r="X644" s="11" t="n">
        <v>0</v>
      </c>
      <c r="Y644" s="13" t="n">
        <v>0</v>
      </c>
      <c r="Z644" s="11" t="n">
        <v>0</v>
      </c>
      <c r="AA644" s="13" t="n">
        <v>0</v>
      </c>
      <c r="AB644" s="11" t="n">
        <v>0</v>
      </c>
      <c r="AC644" s="13" t="n">
        <v>0</v>
      </c>
      <c r="AD644" s="11" t="n">
        <v>0</v>
      </c>
      <c r="AE644" s="13" t="n">
        <v>0</v>
      </c>
      <c r="AF644" s="11" t="n">
        <v>0</v>
      </c>
      <c r="AG644" s="13" t="n">
        <v>0</v>
      </c>
      <c r="AH644" s="25">
        <f>J644+L644+N644+P644+R644+T644+V644+X644+Z644+AB644+AD644+AF644</f>
        <v/>
      </c>
      <c r="AI644" s="26">
        <f>K644+M644+O644+Q644+S644+U644+W644+Y644+AA644+AC644+AE644+AG644</f>
        <v/>
      </c>
      <c r="AJ644" s="11" t="n">
        <v>250</v>
      </c>
      <c r="AK644" s="13" t="n">
        <v>1829.372582485859</v>
      </c>
      <c r="AL644" s="11" t="n">
        <v>0</v>
      </c>
      <c r="AM644" s="13" t="n">
        <v>0</v>
      </c>
      <c r="AN644" s="11" t="n">
        <v>0</v>
      </c>
      <c r="AO644" s="13" t="n">
        <v>0</v>
      </c>
      <c r="AP644" s="11" t="n">
        <v>0</v>
      </c>
      <c r="AQ644" s="13" t="n">
        <v>0</v>
      </c>
      <c r="AR644" s="11" t="n">
        <v>0</v>
      </c>
      <c r="AS644" s="13" t="n">
        <v>0</v>
      </c>
      <c r="AT644" s="11" t="n">
        <v>0</v>
      </c>
      <c r="AU644" s="13" t="n">
        <v>0</v>
      </c>
      <c r="AV644" s="11" t="n">
        <v>0</v>
      </c>
      <c r="AW644" s="13" t="n">
        <v>0</v>
      </c>
      <c r="AX644" s="11" t="n">
        <v>0</v>
      </c>
      <c r="AY644" s="13" t="n">
        <v>0</v>
      </c>
      <c r="AZ644" s="11" t="n">
        <v>0</v>
      </c>
      <c r="BA644" s="13" t="n">
        <v>0</v>
      </c>
      <c r="BB644" s="11" t="n">
        <v>0</v>
      </c>
      <c r="BC644" s="13" t="n">
        <v>0</v>
      </c>
      <c r="BD644" s="11" t="n">
        <v>0</v>
      </c>
      <c r="BE644" s="13" t="n">
        <v>0</v>
      </c>
      <c r="BF644" s="11" t="n">
        <v>0</v>
      </c>
      <c r="BG644" s="13" t="n">
        <v>0</v>
      </c>
      <c r="BH644" s="27">
        <f>AJ644+AL644+AN644+AP644+AR644+AT644+AV644+AX644+AZ644+BB644+BD644+BF644</f>
        <v/>
      </c>
      <c r="BI644" s="28">
        <f>AK644+AM644+AO644+AQ644+AS644+AU644+AW644+AY644+BA644+BC644+BE644+BG644</f>
        <v/>
      </c>
      <c r="BJ644" s="11">
        <f>BH644-AH644</f>
        <v/>
      </c>
      <c r="BK644" s="12">
        <f>IF(AH644&gt;0, BJ644/AH644, 0)</f>
        <v/>
      </c>
      <c r="BL644" s="13">
        <f>BI644-AI644</f>
        <v/>
      </c>
      <c r="BM644" s="12">
        <f>IF(AI644&gt;0, BL644/AI644, 0)</f>
        <v/>
      </c>
    </row>
    <row r="645">
      <c r="A645" s="19" t="inlineStr">
        <is>
          <t>Irene</t>
        </is>
      </c>
      <c r="B645" s="19" t="inlineStr">
        <is>
          <t>ESPAÑA</t>
        </is>
      </c>
      <c r="C645" s="19" t="inlineStr">
        <is>
          <t>COOP.AGRIC. SAN ISIDRO S.C.A.</t>
        </is>
      </c>
      <c r="D645" s="10" t="inlineStr">
        <is>
          <t>Consolidado/estratégico</t>
        </is>
      </c>
      <c r="E645" s="10" t="inlineStr">
        <is>
          <t>HST0005</t>
        </is>
      </c>
      <c r="F645" s="19" t="inlineStr">
        <is>
          <t>HIDROSTRESS-40, 5 L</t>
        </is>
      </c>
      <c r="G645" s="22" t="n">
        <v>5</v>
      </c>
      <c r="H645" s="13" t="n">
        <v>7.159999999999999</v>
      </c>
      <c r="I645" s="13" t="n">
        <v>7.463423185526355</v>
      </c>
      <c r="J645" s="11" t="n">
        <v>0</v>
      </c>
      <c r="K645" s="13" t="n">
        <v>0</v>
      </c>
      <c r="L645" s="11" t="n">
        <v>0</v>
      </c>
      <c r="M645" s="13" t="n">
        <v>0</v>
      </c>
      <c r="N645" s="11" t="n">
        <v>0</v>
      </c>
      <c r="O645" s="13" t="n">
        <v>0</v>
      </c>
      <c r="P645" s="11" t="n">
        <v>0</v>
      </c>
      <c r="Q645" s="13" t="n">
        <v>0</v>
      </c>
      <c r="R645" s="11" t="n">
        <v>0</v>
      </c>
      <c r="S645" s="13" t="n">
        <v>0</v>
      </c>
      <c r="T645" s="11" t="n">
        <v>0</v>
      </c>
      <c r="U645" s="13" t="n">
        <v>0</v>
      </c>
      <c r="V645" s="11" t="n">
        <v>0</v>
      </c>
      <c r="W645" s="13" t="n">
        <v>0</v>
      </c>
      <c r="X645" s="11" t="n">
        <v>197.8471348386427</v>
      </c>
      <c r="Y645" s="13" t="n">
        <v>1416.585485444681</v>
      </c>
      <c r="Z645" s="11" t="n">
        <v>0</v>
      </c>
      <c r="AA645" s="13" t="n">
        <v>0</v>
      </c>
      <c r="AB645" s="11" t="n">
        <v>0</v>
      </c>
      <c r="AC645" s="13" t="n">
        <v>0</v>
      </c>
      <c r="AD645" s="11" t="n">
        <v>0</v>
      </c>
      <c r="AE645" s="13" t="n">
        <v>0</v>
      </c>
      <c r="AF645" s="11" t="n">
        <v>0</v>
      </c>
      <c r="AG645" s="13" t="n">
        <v>0</v>
      </c>
      <c r="AH645" s="25">
        <f>J645+L645+N645+P645+R645+T645+V645+X645+Z645+AB645+AD645+AF645</f>
        <v/>
      </c>
      <c r="AI645" s="26">
        <f>K645+M645+O645+Q645+S645+U645+W645+Y645+AA645+AC645+AE645+AG645</f>
        <v/>
      </c>
      <c r="AJ645" s="11" t="n">
        <v>0</v>
      </c>
      <c r="AK645" s="13" t="n">
        <v>0</v>
      </c>
      <c r="AL645" s="11" t="n">
        <v>0</v>
      </c>
      <c r="AM645" s="13" t="n">
        <v>0</v>
      </c>
      <c r="AN645" s="11" t="n">
        <v>0</v>
      </c>
      <c r="AO645" s="13" t="n">
        <v>0</v>
      </c>
      <c r="AP645" s="11" t="n">
        <v>0</v>
      </c>
      <c r="AQ645" s="13" t="n">
        <v>0</v>
      </c>
      <c r="AR645" s="11" t="n">
        <v>0</v>
      </c>
      <c r="AS645" s="13" t="n">
        <v>0</v>
      </c>
      <c r="AT645" s="11" t="n">
        <v>0</v>
      </c>
      <c r="AU645" s="13" t="n">
        <v>0</v>
      </c>
      <c r="AV645" s="11" t="n">
        <v>0</v>
      </c>
      <c r="AW645" s="13" t="n">
        <v>0</v>
      </c>
      <c r="AX645" s="11" t="n">
        <v>250</v>
      </c>
      <c r="AY645" s="13" t="n">
        <v>1865.855796381589</v>
      </c>
      <c r="AZ645" s="11" t="n">
        <v>0</v>
      </c>
      <c r="BA645" s="13" t="n">
        <v>0</v>
      </c>
      <c r="BB645" s="11" t="n">
        <v>0</v>
      </c>
      <c r="BC645" s="13" t="n">
        <v>0</v>
      </c>
      <c r="BD645" s="11" t="n">
        <v>0</v>
      </c>
      <c r="BE645" s="13" t="n">
        <v>0</v>
      </c>
      <c r="BF645" s="11" t="n">
        <v>0</v>
      </c>
      <c r="BG645" s="13" t="n">
        <v>0</v>
      </c>
      <c r="BH645" s="27">
        <f>AJ645+AL645+AN645+AP645+AR645+AT645+AV645+AX645+AZ645+BB645+BD645+BF645</f>
        <v/>
      </c>
      <c r="BI645" s="28">
        <f>AK645+AM645+AO645+AQ645+AS645+AU645+AW645+AY645+BA645+BC645+BE645+BG645</f>
        <v/>
      </c>
      <c r="BJ645" s="11">
        <f>BH645-AH645</f>
        <v/>
      </c>
      <c r="BK645" s="12">
        <f>IF(AH645&gt;0, BJ645/AH645, 0)</f>
        <v/>
      </c>
      <c r="BL645" s="13">
        <f>BI645-AI645</f>
        <v/>
      </c>
      <c r="BM645" s="12">
        <f>IF(AI645&gt;0, BL645/AI645, 0)</f>
        <v/>
      </c>
    </row>
    <row r="646">
      <c r="A646" s="19" t="inlineStr">
        <is>
          <t>Irene</t>
        </is>
      </c>
      <c r="B646" s="19" t="inlineStr">
        <is>
          <t>ESPAÑA</t>
        </is>
      </c>
      <c r="C646" s="19" t="inlineStr">
        <is>
          <t>COOP.AGRIC. SAN ISIDRO S.C.A.</t>
        </is>
      </c>
      <c r="D646" s="10" t="inlineStr">
        <is>
          <t>Consolidado/estratégico</t>
        </is>
      </c>
      <c r="E646" s="10" t="inlineStr">
        <is>
          <t>PIV0020</t>
        </is>
      </c>
      <c r="F646" s="19" t="inlineStr">
        <is>
          <t>PGR IV, 20 L</t>
        </is>
      </c>
      <c r="G646" s="22" t="n">
        <v>20</v>
      </c>
      <c r="H646" s="13" t="n">
        <v>3.633999999999999</v>
      </c>
      <c r="I646" s="13" t="n">
        <v>3.787999979916588</v>
      </c>
      <c r="J646" s="11" t="n">
        <v>0</v>
      </c>
      <c r="K646" s="13" t="n">
        <v>0</v>
      </c>
      <c r="L646" s="11" t="n">
        <v>0</v>
      </c>
      <c r="M646" s="13" t="n">
        <v>0</v>
      </c>
      <c r="N646" s="11" t="n">
        <v>0</v>
      </c>
      <c r="O646" s="13" t="n">
        <v>0</v>
      </c>
      <c r="P646" s="11" t="n">
        <v>0</v>
      </c>
      <c r="Q646" s="13" t="n">
        <v>0</v>
      </c>
      <c r="R646" s="11" t="n">
        <v>0</v>
      </c>
      <c r="S646" s="13" t="n">
        <v>0</v>
      </c>
      <c r="T646" s="11" t="n">
        <v>0</v>
      </c>
      <c r="U646" s="13" t="n">
        <v>0</v>
      </c>
      <c r="V646" s="11" t="n">
        <v>0</v>
      </c>
      <c r="W646" s="13" t="n">
        <v>0</v>
      </c>
      <c r="X646" s="11" t="n">
        <v>0</v>
      </c>
      <c r="Y646" s="13" t="n">
        <v>0</v>
      </c>
      <c r="Z646" s="11" t="n">
        <v>1280</v>
      </c>
      <c r="AA646" s="13" t="n">
        <v>4651.52</v>
      </c>
      <c r="AB646" s="11" t="n">
        <v>3200</v>
      </c>
      <c r="AC646" s="13" t="n">
        <v>11628.8</v>
      </c>
      <c r="AD646" s="11" t="n">
        <v>1280</v>
      </c>
      <c r="AE646" s="13" t="n">
        <v>4651.52</v>
      </c>
      <c r="AF646" s="11" t="n">
        <v>1280</v>
      </c>
      <c r="AG646" s="13" t="n">
        <v>4651.52</v>
      </c>
      <c r="AH646" s="25" t="n">
        <v>7040</v>
      </c>
      <c r="AI646" s="26" t="n">
        <v>25583.36</v>
      </c>
      <c r="AJ646" s="11" t="n">
        <v>0</v>
      </c>
      <c r="AK646" s="13" t="n">
        <v>0</v>
      </c>
      <c r="AL646" s="11" t="n">
        <v>0</v>
      </c>
      <c r="AM646" s="13" t="n">
        <v>0</v>
      </c>
      <c r="AN646" s="11" t="n">
        <v>0</v>
      </c>
      <c r="AO646" s="13" t="n">
        <v>0</v>
      </c>
      <c r="AP646" s="11" t="n">
        <v>0</v>
      </c>
      <c r="AQ646" s="13" t="n">
        <v>0</v>
      </c>
      <c r="AR646" s="11" t="n">
        <v>0</v>
      </c>
      <c r="AS646" s="13" t="n">
        <v>0</v>
      </c>
      <c r="AT646" s="11" t="n">
        <v>0</v>
      </c>
      <c r="AU646" s="13" t="n">
        <v>0</v>
      </c>
      <c r="AV646" s="11" t="n">
        <v>0</v>
      </c>
      <c r="AW646" s="13" t="n">
        <v>0</v>
      </c>
      <c r="AX646" s="11" t="n">
        <v>0</v>
      </c>
      <c r="AY646" s="13" t="n">
        <v>0</v>
      </c>
      <c r="AZ646" s="11" t="n">
        <v>1320</v>
      </c>
      <c r="BA646" s="13" t="n">
        <v>5000.159973489897</v>
      </c>
      <c r="BB646" s="11" t="n">
        <v>1320</v>
      </c>
      <c r="BC646" s="13" t="n">
        <v>5000.159973489897</v>
      </c>
      <c r="BD646" s="11" t="n">
        <v>1980</v>
      </c>
      <c r="BE646" s="13" t="n">
        <v>7500.239960234846</v>
      </c>
      <c r="BF646" s="11" t="n">
        <v>1320</v>
      </c>
      <c r="BG646" s="13" t="n">
        <v>5000.159973489897</v>
      </c>
      <c r="BH646" s="27">
        <f>AJ646+AL646+AN646+AP646+AR646+AT646+AV646+AX646+AZ646+BB646+BD646+BF646</f>
        <v/>
      </c>
      <c r="BI646" s="28">
        <f>AK646+AM646+AO646+AQ646+AS646+AU646+AW646+AY646+BA646+BC646+BE646+BG646</f>
        <v/>
      </c>
      <c r="BJ646" s="11">
        <f>BH646-AH646</f>
        <v/>
      </c>
      <c r="BK646" s="12">
        <f>IF(AH646&gt;0, BJ646/AH646, 0)</f>
        <v/>
      </c>
      <c r="BL646" s="13">
        <f>BI646-AI646</f>
        <v/>
      </c>
      <c r="BM646" s="12">
        <f>IF(AI646&gt;0, BL646/AI646, 0)</f>
        <v/>
      </c>
    </row>
    <row r="647">
      <c r="A647" s="19" t="inlineStr">
        <is>
          <t>Irene</t>
        </is>
      </c>
      <c r="B647" s="19" t="inlineStr">
        <is>
          <t>ESPAÑA</t>
        </is>
      </c>
      <c r="C647" s="19" t="inlineStr">
        <is>
          <t>COOP.AGRIC. SAN ISIDRO S.C.A.</t>
        </is>
      </c>
      <c r="D647" s="10" t="inlineStr">
        <is>
          <t>Consolidado/estratégico</t>
        </is>
      </c>
      <c r="E647" s="10" t="inlineStr">
        <is>
          <t>PT0005</t>
        </is>
      </c>
      <c r="F647" s="19" t="inlineStr">
        <is>
          <t>AGROPOTASION, 5 L</t>
        </is>
      </c>
      <c r="G647" s="22" t="n">
        <v>5</v>
      </c>
      <c r="H647" s="13" t="n">
        <v>3.77</v>
      </c>
      <c r="I647" s="13" t="n">
        <v>3.929763325339995</v>
      </c>
      <c r="J647" s="11" t="n">
        <v>494.6178370966066</v>
      </c>
      <c r="K647" s="13" t="n">
        <v>1864.709245854207</v>
      </c>
      <c r="L647" s="11" t="n">
        <v>0</v>
      </c>
      <c r="M647" s="13" t="n">
        <v>0</v>
      </c>
      <c r="N647" s="11" t="n">
        <v>0</v>
      </c>
      <c r="O647" s="13" t="n">
        <v>0</v>
      </c>
      <c r="P647" s="11" t="n">
        <v>197.8471348386427</v>
      </c>
      <c r="Q647" s="13" t="n">
        <v>745.8836983416828</v>
      </c>
      <c r="R647" s="11" t="n">
        <v>0</v>
      </c>
      <c r="S647" s="13" t="n">
        <v>0</v>
      </c>
      <c r="T647" s="11" t="n">
        <v>0</v>
      </c>
      <c r="U647" s="13" t="n">
        <v>0</v>
      </c>
      <c r="V647" s="11" t="n">
        <v>0</v>
      </c>
      <c r="W647" s="13" t="n">
        <v>0</v>
      </c>
      <c r="X647" s="11" t="n">
        <v>0</v>
      </c>
      <c r="Y647" s="13" t="n">
        <v>0</v>
      </c>
      <c r="Z647" s="11" t="n">
        <v>0</v>
      </c>
      <c r="AA647" s="13" t="n">
        <v>0</v>
      </c>
      <c r="AB647" s="11" t="n">
        <v>0</v>
      </c>
      <c r="AC647" s="13" t="n">
        <v>0</v>
      </c>
      <c r="AD647" s="11" t="n">
        <v>0</v>
      </c>
      <c r="AE647" s="13" t="n">
        <v>0</v>
      </c>
      <c r="AF647" s="11" t="n">
        <v>200</v>
      </c>
      <c r="AG647" s="13" t="n">
        <v>754</v>
      </c>
      <c r="AH647" s="25">
        <f>J647+L647+N647+P647+R647+T647+V647+X647+Z647+AB647+AD647+AF647</f>
        <v/>
      </c>
      <c r="AI647" s="26">
        <f>K647+M647+O647+Q647+S647+U647+W647+Y647+AA647+AC647+AE647+AG647</f>
        <v/>
      </c>
      <c r="AJ647" s="11" t="n">
        <v>545</v>
      </c>
      <c r="AK647" s="13" t="n">
        <v>2141.721012310297</v>
      </c>
      <c r="AL647" s="11" t="n">
        <v>0</v>
      </c>
      <c r="AM647" s="13" t="n">
        <v>0</v>
      </c>
      <c r="AN647" s="11" t="n">
        <v>0</v>
      </c>
      <c r="AO647" s="13" t="n">
        <v>0</v>
      </c>
      <c r="AP647" s="11" t="n">
        <v>220</v>
      </c>
      <c r="AQ647" s="13" t="n">
        <v>864.5479315747988</v>
      </c>
      <c r="AR647" s="11" t="n">
        <v>0</v>
      </c>
      <c r="AS647" s="13" t="n">
        <v>0</v>
      </c>
      <c r="AT647" s="11" t="n">
        <v>0</v>
      </c>
      <c r="AU647" s="13" t="n">
        <v>0</v>
      </c>
      <c r="AV647" s="11" t="n">
        <v>0</v>
      </c>
      <c r="AW647" s="13" t="n">
        <v>0</v>
      </c>
      <c r="AX647" s="11" t="n">
        <v>0</v>
      </c>
      <c r="AY647" s="13" t="n">
        <v>0</v>
      </c>
      <c r="AZ647" s="11" t="n">
        <v>0</v>
      </c>
      <c r="BA647" s="13" t="n">
        <v>0</v>
      </c>
      <c r="BB647" s="11" t="n">
        <v>0</v>
      </c>
      <c r="BC647" s="13" t="n">
        <v>0</v>
      </c>
      <c r="BD647" s="11" t="n">
        <v>0</v>
      </c>
      <c r="BE647" s="13" t="n">
        <v>0</v>
      </c>
      <c r="BF647" s="11" t="n">
        <v>210</v>
      </c>
      <c r="BG647" s="13" t="n">
        <v>825.250298321399</v>
      </c>
      <c r="BH647" s="27">
        <f>AJ647+AL647+AN647+AP647+AR647+AT647+AV647+AX647+AZ647+BB647+BD647+BF647</f>
        <v/>
      </c>
      <c r="BI647" s="28">
        <f>AK647+AM647+AO647+AQ647+AS647+AU647+AW647+AY647+BA647+BC647+BE647+BG647</f>
        <v/>
      </c>
      <c r="BJ647" s="11">
        <f>BH647-AH647</f>
        <v/>
      </c>
      <c r="BK647" s="12">
        <f>IF(AH647&gt;0, BJ647/AH647, 0)</f>
        <v/>
      </c>
      <c r="BL647" s="13">
        <f>BI647-AI647</f>
        <v/>
      </c>
      <c r="BM647" s="12">
        <f>IF(AI647&gt;0, BL647/AI647, 0)</f>
        <v/>
      </c>
    </row>
    <row r="648">
      <c r="A648" s="19" t="inlineStr">
        <is>
          <t>Irene</t>
        </is>
      </c>
      <c r="B648" s="19" t="inlineStr">
        <is>
          <t>ESPAÑA</t>
        </is>
      </c>
      <c r="C648" s="19" t="inlineStr">
        <is>
          <t>COOP.AGRIC. SAN ISIDRO S.C.A.</t>
        </is>
      </c>
      <c r="D648" s="10" t="inlineStr">
        <is>
          <t>Consolidado/estratégico</t>
        </is>
      </c>
      <c r="E648" s="10" t="inlineStr">
        <is>
          <t>PT0020</t>
        </is>
      </c>
      <c r="F648" s="19" t="inlineStr">
        <is>
          <t>AGROPOTASION, 20 L</t>
        </is>
      </c>
      <c r="G648" s="22" t="n">
        <v>20</v>
      </c>
      <c r="H648" s="13" t="n">
        <v>3.527222222222222</v>
      </c>
      <c r="I648" s="13" t="n">
        <v>3.677234204971979</v>
      </c>
      <c r="J648" s="11" t="n">
        <v>0</v>
      </c>
      <c r="K648" s="13" t="n">
        <v>0</v>
      </c>
      <c r="L648" s="11" t="n">
        <v>316.5554157418283</v>
      </c>
      <c r="M648" s="13" t="n">
        <v>1101.612846781562</v>
      </c>
      <c r="N648" s="11" t="n">
        <v>0</v>
      </c>
      <c r="O648" s="13" t="n">
        <v>0</v>
      </c>
      <c r="P648" s="11" t="n">
        <v>0</v>
      </c>
      <c r="Q648" s="13" t="n">
        <v>0</v>
      </c>
      <c r="R648" s="11" t="n">
        <v>0</v>
      </c>
      <c r="S648" s="13" t="n">
        <v>0</v>
      </c>
      <c r="T648" s="11" t="n">
        <v>0</v>
      </c>
      <c r="U648" s="13" t="n">
        <v>0</v>
      </c>
      <c r="V648" s="11" t="n">
        <v>197.8471348386427</v>
      </c>
      <c r="W648" s="13" t="n">
        <v>688.5080292384764</v>
      </c>
      <c r="X648" s="11" t="n">
        <v>197.8471348386427</v>
      </c>
      <c r="Y648" s="13" t="n">
        <v>722.1420421610457</v>
      </c>
      <c r="Z648" s="11" t="n">
        <v>0</v>
      </c>
      <c r="AA648" s="13" t="n">
        <v>0</v>
      </c>
      <c r="AB648" s="11" t="n">
        <v>0</v>
      </c>
      <c r="AC648" s="13" t="n">
        <v>0</v>
      </c>
      <c r="AD648" s="11" t="n">
        <v>0</v>
      </c>
      <c r="AE648" s="13" t="n">
        <v>0</v>
      </c>
      <c r="AF648" s="11" t="n">
        <v>300</v>
      </c>
      <c r="AG648" s="13" t="n">
        <v>1058.17</v>
      </c>
      <c r="AH648" s="25">
        <f>J648+L648+N648+P648+R648+T648+V648+X648+Z648+AB648+AD648+AF648</f>
        <v/>
      </c>
      <c r="AI648" s="26">
        <f>K648+M648+O648+Q648+S648+U648+W648+Y648+AA648+AC648+AE648+AG648</f>
        <v/>
      </c>
      <c r="AJ648" s="11" t="n">
        <v>0</v>
      </c>
      <c r="AK648" s="13" t="n">
        <v>0</v>
      </c>
      <c r="AL648" s="11" t="n">
        <v>340</v>
      </c>
      <c r="AM648" s="13" t="n">
        <v>1233.341105183629</v>
      </c>
      <c r="AN648" s="11" t="n">
        <v>0</v>
      </c>
      <c r="AO648" s="13" t="n">
        <v>0</v>
      </c>
      <c r="AP648" s="11" t="n">
        <v>0</v>
      </c>
      <c r="AQ648" s="13" t="n">
        <v>0</v>
      </c>
      <c r="AR648" s="11" t="n">
        <v>0</v>
      </c>
      <c r="AS648" s="13" t="n">
        <v>0</v>
      </c>
      <c r="AT648" s="11" t="n">
        <v>0</v>
      </c>
      <c r="AU648" s="13" t="n">
        <v>0</v>
      </c>
      <c r="AV648" s="11" t="n">
        <v>220</v>
      </c>
      <c r="AW648" s="13" t="n">
        <v>798.0442445305835</v>
      </c>
      <c r="AX648" s="11" t="n">
        <v>220</v>
      </c>
      <c r="AY648" s="13" t="n">
        <v>837.02916452202</v>
      </c>
      <c r="AZ648" s="11" t="n">
        <v>0</v>
      </c>
      <c r="BA648" s="13" t="n">
        <v>0</v>
      </c>
      <c r="BB648" s="11" t="n">
        <v>0</v>
      </c>
      <c r="BC648" s="13" t="n">
        <v>0</v>
      </c>
      <c r="BD648" s="11" t="n">
        <v>0</v>
      </c>
      <c r="BE648" s="13" t="n">
        <v>0</v>
      </c>
      <c r="BF648" s="11" t="n">
        <v>320</v>
      </c>
      <c r="BG648" s="13" t="n">
        <v>1176.543111232944</v>
      </c>
      <c r="BH648" s="27">
        <f>AJ648+AL648+AN648+AP648+AR648+AT648+AV648+AX648+AZ648+BB648+BD648+BF648</f>
        <v/>
      </c>
      <c r="BI648" s="28">
        <f>AK648+AM648+AO648+AQ648+AS648+AU648+AW648+AY648+BA648+BC648+BE648+BG648</f>
        <v/>
      </c>
      <c r="BJ648" s="11">
        <f>BH648-AH648</f>
        <v/>
      </c>
      <c r="BK648" s="12">
        <f>IF(AH648&gt;0, BJ648/AH648, 0)</f>
        <v/>
      </c>
      <c r="BL648" s="13">
        <f>BI648-AI648</f>
        <v/>
      </c>
      <c r="BM648" s="12">
        <f>IF(AI648&gt;0, BL648/AI648, 0)</f>
        <v/>
      </c>
    </row>
    <row r="649">
      <c r="A649" s="19" t="inlineStr">
        <is>
          <t>Irene</t>
        </is>
      </c>
      <c r="B649" s="19" t="inlineStr">
        <is>
          <t>ESPAÑA</t>
        </is>
      </c>
      <c r="C649" s="19" t="inlineStr">
        <is>
          <t>COOP.AGRIC. SAN ISIDRO S.C.A.</t>
        </is>
      </c>
      <c r="D649" s="10" t="inlineStr">
        <is>
          <t>Consolidado/estratégico</t>
        </is>
      </c>
      <c r="E649" s="10" t="inlineStr">
        <is>
          <t>S0020</t>
        </is>
      </c>
      <c r="F649" s="19" t="inlineStr">
        <is>
          <t>SAL-WAX STAR, 20 L</t>
        </is>
      </c>
      <c r="G649" s="22" t="n">
        <v>20</v>
      </c>
      <c r="H649" s="13" t="n">
        <v>2.23</v>
      </c>
      <c r="I649" s="13" t="n">
        <v>2.324501913927901</v>
      </c>
      <c r="J649" s="11" t="n">
        <v>0</v>
      </c>
      <c r="K649" s="13" t="n">
        <v>0</v>
      </c>
      <c r="L649" s="11" t="n">
        <v>316.5554157418283</v>
      </c>
      <c r="M649" s="13" t="n">
        <v>705.918577104277</v>
      </c>
      <c r="N649" s="11" t="n">
        <v>0</v>
      </c>
      <c r="O649" s="13" t="n">
        <v>0</v>
      </c>
      <c r="P649" s="11" t="n">
        <v>0</v>
      </c>
      <c r="Q649" s="13" t="n">
        <v>0</v>
      </c>
      <c r="R649" s="11" t="n">
        <v>0</v>
      </c>
      <c r="S649" s="13" t="n">
        <v>0</v>
      </c>
      <c r="T649" s="11" t="n">
        <v>0</v>
      </c>
      <c r="U649" s="13" t="n">
        <v>0</v>
      </c>
      <c r="V649" s="11" t="n">
        <v>0</v>
      </c>
      <c r="W649" s="13" t="n">
        <v>0</v>
      </c>
      <c r="X649" s="11" t="n">
        <v>0</v>
      </c>
      <c r="Y649" s="13" t="n">
        <v>0</v>
      </c>
      <c r="Z649" s="11" t="n">
        <v>0</v>
      </c>
      <c r="AA649" s="13" t="n">
        <v>0</v>
      </c>
      <c r="AB649" s="11" t="n">
        <v>0</v>
      </c>
      <c r="AC649" s="13" t="n">
        <v>0</v>
      </c>
      <c r="AD649" s="11" t="n">
        <v>0</v>
      </c>
      <c r="AE649" s="13" t="n">
        <v>0</v>
      </c>
      <c r="AF649" s="11" t="n">
        <v>0</v>
      </c>
      <c r="AG649" s="13" t="n">
        <v>0</v>
      </c>
      <c r="AH649" s="25">
        <f>J649+L649+N649+P649+R649+T649+V649+X649+Z649+AB649+AD649+AF649</f>
        <v/>
      </c>
      <c r="AI649" s="26">
        <f>K649+M649+O649+Q649+S649+U649+W649+Y649+AA649+AC649+AE649+AG649</f>
        <v/>
      </c>
      <c r="AJ649" s="11" t="n">
        <v>0</v>
      </c>
      <c r="AK649" s="13" t="n">
        <v>0</v>
      </c>
      <c r="AL649" s="11" t="n">
        <v>340</v>
      </c>
      <c r="AM649" s="13" t="n">
        <v>790.3306507354863</v>
      </c>
      <c r="AN649" s="11" t="n">
        <v>0</v>
      </c>
      <c r="AO649" s="13" t="n">
        <v>0</v>
      </c>
      <c r="AP649" s="11" t="n">
        <v>0</v>
      </c>
      <c r="AQ649" s="13" t="n">
        <v>0</v>
      </c>
      <c r="AR649" s="11" t="n">
        <v>0</v>
      </c>
      <c r="AS649" s="13" t="n">
        <v>0</v>
      </c>
      <c r="AT649" s="11" t="n">
        <v>0</v>
      </c>
      <c r="AU649" s="13" t="n">
        <v>0</v>
      </c>
      <c r="AV649" s="11" t="n">
        <v>0</v>
      </c>
      <c r="AW649" s="13" t="n">
        <v>0</v>
      </c>
      <c r="AX649" s="11" t="n">
        <v>0</v>
      </c>
      <c r="AY649" s="13" t="n">
        <v>0</v>
      </c>
      <c r="AZ649" s="11" t="n">
        <v>0</v>
      </c>
      <c r="BA649" s="13" t="n">
        <v>0</v>
      </c>
      <c r="BB649" s="11" t="n">
        <v>0</v>
      </c>
      <c r="BC649" s="13" t="n">
        <v>0</v>
      </c>
      <c r="BD649" s="11" t="n">
        <v>0</v>
      </c>
      <c r="BE649" s="13" t="n">
        <v>0</v>
      </c>
      <c r="BF649" s="11" t="n">
        <v>0</v>
      </c>
      <c r="BG649" s="13" t="n">
        <v>0</v>
      </c>
      <c r="BH649" s="27">
        <f>AJ649+AL649+AN649+AP649+AR649+AT649+AV649+AX649+AZ649+BB649+BD649+BF649</f>
        <v/>
      </c>
      <c r="BI649" s="28">
        <f>AK649+AM649+AO649+AQ649+AS649+AU649+AW649+AY649+BA649+BC649+BE649+BG649</f>
        <v/>
      </c>
      <c r="BJ649" s="11">
        <f>BH649-AH649</f>
        <v/>
      </c>
      <c r="BK649" s="12">
        <f>IF(AH649&gt;0, BJ649/AH649, 0)</f>
        <v/>
      </c>
      <c r="BL649" s="13">
        <f>BI649-AI649</f>
        <v/>
      </c>
      <c r="BM649" s="12">
        <f>IF(AI649&gt;0, BL649/AI649, 0)</f>
        <v/>
      </c>
    </row>
    <row r="650">
      <c r="A650" s="19" t="inlineStr">
        <is>
          <t>Irene</t>
        </is>
      </c>
      <c r="B650" s="19" t="inlineStr">
        <is>
          <t>ESPAÑA</t>
        </is>
      </c>
      <c r="C650" s="19" t="inlineStr">
        <is>
          <t>COOP.AGRIC. SAN ISIDRO S.C.A.</t>
        </is>
      </c>
      <c r="D650" s="10" t="inlineStr">
        <is>
          <t>Consolidado/estratégico</t>
        </is>
      </c>
      <c r="E650" s="10" t="inlineStr">
        <is>
          <t>S0020</t>
        </is>
      </c>
      <c r="F650" s="19" t="inlineStr">
        <is>
          <t>SALWAX STAR, 20 L</t>
        </is>
      </c>
      <c r="G650" s="22" t="n">
        <v>20</v>
      </c>
      <c r="H650" s="13" t="n">
        <v>2.312795857268544</v>
      </c>
      <c r="I650" s="13" t="n">
        <v>2.410713590158411</v>
      </c>
      <c r="J650" s="11" t="n">
        <v>0</v>
      </c>
      <c r="K650" s="13" t="n">
        <v>0</v>
      </c>
      <c r="L650" s="11" t="n">
        <v>0</v>
      </c>
      <c r="M650" s="13" t="n">
        <v>0</v>
      </c>
      <c r="N650" s="11" t="n">
        <v>0</v>
      </c>
      <c r="O650" s="13" t="n">
        <v>0</v>
      </c>
      <c r="P650" s="11" t="n">
        <v>0</v>
      </c>
      <c r="Q650" s="13" t="n">
        <v>0</v>
      </c>
      <c r="R650" s="11" t="n">
        <v>0</v>
      </c>
      <c r="S650" s="13" t="n">
        <v>0</v>
      </c>
      <c r="T650" s="11" t="n">
        <v>0</v>
      </c>
      <c r="U650" s="13" t="n">
        <v>0</v>
      </c>
      <c r="V650" s="11" t="n">
        <v>0</v>
      </c>
      <c r="W650" s="13" t="n">
        <v>0</v>
      </c>
      <c r="X650" s="11" t="n">
        <v>633.1108314836565</v>
      </c>
      <c r="Y650" s="13" t="n">
        <v>1481.479345671756</v>
      </c>
      <c r="Z650" s="11" t="n">
        <v>0</v>
      </c>
      <c r="AA650" s="13" t="n">
        <v>0</v>
      </c>
      <c r="AB650" s="11" t="n">
        <v>640</v>
      </c>
      <c r="AC650" s="13" t="n">
        <v>1480.19</v>
      </c>
      <c r="AD650" s="11" t="n">
        <v>640</v>
      </c>
      <c r="AE650" s="13" t="n">
        <v>1480.19</v>
      </c>
      <c r="AF650" s="11" t="n">
        <v>640</v>
      </c>
      <c r="AG650" s="13" t="n">
        <v>1480.19</v>
      </c>
      <c r="AH650" s="25">
        <f>J650+L650+N650+P650+R650+T650+V650+X650+Z650+AB650+AD650+AF650</f>
        <v/>
      </c>
      <c r="AI650" s="26">
        <f>K650+M650+O650+Q650+S650+U650+W650+Y650+AA650+AC650+AE650+AG650</f>
        <v/>
      </c>
      <c r="AJ650" s="11" t="n">
        <v>0</v>
      </c>
      <c r="AK650" s="13" t="n">
        <v>0</v>
      </c>
      <c r="AL650" s="11" t="n">
        <v>0</v>
      </c>
      <c r="AM650" s="13" t="n">
        <v>0</v>
      </c>
      <c r="AN650" s="11" t="n">
        <v>0</v>
      </c>
      <c r="AO650" s="13" t="n">
        <v>0</v>
      </c>
      <c r="AP650" s="11" t="n">
        <v>0</v>
      </c>
      <c r="AQ650" s="13" t="n">
        <v>0</v>
      </c>
      <c r="AR650" s="11" t="n">
        <v>0</v>
      </c>
      <c r="AS650" s="13" t="n">
        <v>0</v>
      </c>
      <c r="AT650" s="11" t="n">
        <v>0</v>
      </c>
      <c r="AU650" s="13" t="n">
        <v>0</v>
      </c>
      <c r="AV650" s="11" t="n">
        <v>0</v>
      </c>
      <c r="AW650" s="13" t="n">
        <v>0</v>
      </c>
      <c r="AX650" s="11" t="n">
        <v>680</v>
      </c>
      <c r="AY650" s="13" t="n">
        <v>1658.631141453845</v>
      </c>
      <c r="AZ650" s="11" t="n">
        <v>0</v>
      </c>
      <c r="BA650" s="13" t="n">
        <v>0</v>
      </c>
      <c r="BB650" s="11" t="n">
        <v>660</v>
      </c>
      <c r="BC650" s="13" t="n">
        <v>1584.622336122509</v>
      </c>
      <c r="BD650" s="11" t="n">
        <v>660</v>
      </c>
      <c r="BE650" s="13" t="n">
        <v>1584.622336122509</v>
      </c>
      <c r="BF650" s="11" t="n">
        <v>660</v>
      </c>
      <c r="BG650" s="13" t="n">
        <v>1584.622336122509</v>
      </c>
      <c r="BH650" s="27">
        <f>AJ650+AL650+AN650+AP650+AR650+AT650+AV650+AX650+AZ650+BB650+BD650+BF650</f>
        <v/>
      </c>
      <c r="BI650" s="28">
        <f>AK650+AM650+AO650+AQ650+AS650+AU650+AW650+AY650+BA650+BC650+BE650+BG650</f>
        <v/>
      </c>
      <c r="BJ650" s="11">
        <f>BH650-AH650</f>
        <v/>
      </c>
      <c r="BK650" s="12">
        <f>IF(AH650&gt;0, BJ650/AH650, 0)</f>
        <v/>
      </c>
      <c r="BL650" s="13">
        <f>BI650-AI650</f>
        <v/>
      </c>
      <c r="BM650" s="12">
        <f>IF(AI650&gt;0, BL650/AI650, 0)</f>
        <v/>
      </c>
    </row>
    <row r="651">
      <c r="A651" s="19" t="inlineStr">
        <is>
          <t>Irene</t>
        </is>
      </c>
      <c r="B651" s="19" t="inlineStr">
        <is>
          <t>ESPAÑA</t>
        </is>
      </c>
      <c r="C651" s="19" t="inlineStr">
        <is>
          <t>COOP.AGRIC. SAN ISIDRO S.C.A.</t>
        </is>
      </c>
      <c r="D651" s="10" t="inlineStr">
        <is>
          <t>Consolidado/estratégico</t>
        </is>
      </c>
      <c r="E651" s="10" t="inlineStr">
        <is>
          <t>TRI0001</t>
        </is>
      </c>
      <c r="F651" s="19" t="inlineStr">
        <is>
          <t>TRIFENO-94, 1 L</t>
        </is>
      </c>
      <c r="G651" s="22" t="n">
        <v>1</v>
      </c>
      <c r="H651" s="13" t="n">
        <v>28.50000000000001</v>
      </c>
      <c r="I651" s="13" t="n">
        <v>29.70775988652251</v>
      </c>
      <c r="J651" s="11" t="n">
        <v>106.837452812867</v>
      </c>
      <c r="K651" s="13" t="n">
        <v>3098.286131573144</v>
      </c>
      <c r="L651" s="11" t="n">
        <v>0</v>
      </c>
      <c r="M651" s="13" t="n">
        <v>0</v>
      </c>
      <c r="N651" s="11" t="n">
        <v>0</v>
      </c>
      <c r="O651" s="13" t="n">
        <v>0</v>
      </c>
      <c r="P651" s="11" t="n">
        <v>0</v>
      </c>
      <c r="Q651" s="13" t="n">
        <v>0</v>
      </c>
      <c r="R651" s="11" t="n">
        <v>0</v>
      </c>
      <c r="S651" s="13" t="n">
        <v>0</v>
      </c>
      <c r="T651" s="11" t="n">
        <v>0</v>
      </c>
      <c r="U651" s="13" t="n">
        <v>0</v>
      </c>
      <c r="V651" s="11" t="n">
        <v>0</v>
      </c>
      <c r="W651" s="13" t="n">
        <v>0</v>
      </c>
      <c r="X651" s="11" t="n">
        <v>106.837452812867</v>
      </c>
      <c r="Y651" s="13" t="n">
        <v>2991.448678760277</v>
      </c>
      <c r="Z651" s="11" t="n">
        <v>0</v>
      </c>
      <c r="AA651" s="13" t="n">
        <v>0</v>
      </c>
      <c r="AB651" s="11" t="n">
        <v>0</v>
      </c>
      <c r="AC651" s="13" t="n">
        <v>0</v>
      </c>
      <c r="AD651" s="11" t="n">
        <v>0</v>
      </c>
      <c r="AE651" s="13" t="n">
        <v>0</v>
      </c>
      <c r="AF651" s="11" t="n">
        <v>108</v>
      </c>
      <c r="AG651" s="13" t="n">
        <v>3078</v>
      </c>
      <c r="AH651" s="25">
        <f>J651+L651+N651+P651+R651+T651+V651+X651+Z651+AB651+AD651+AF651</f>
        <v/>
      </c>
      <c r="AI651" s="26">
        <f>K651+M651+O651+Q651+S651+U651+W651+Y651+AA651+AC651+AE651+AG651</f>
        <v/>
      </c>
      <c r="AJ651" s="11" t="n">
        <v>129</v>
      </c>
      <c r="AK651" s="13" t="n">
        <v>3899.534376683533</v>
      </c>
      <c r="AL651" s="11" t="n">
        <v>0</v>
      </c>
      <c r="AM651" s="13" t="n">
        <v>0</v>
      </c>
      <c r="AN651" s="11" t="n">
        <v>0</v>
      </c>
      <c r="AO651" s="13" t="n">
        <v>0</v>
      </c>
      <c r="AP651" s="11" t="n">
        <v>0</v>
      </c>
      <c r="AQ651" s="13" t="n">
        <v>0</v>
      </c>
      <c r="AR651" s="11" t="n">
        <v>0</v>
      </c>
      <c r="AS651" s="13" t="n">
        <v>0</v>
      </c>
      <c r="AT651" s="11" t="n">
        <v>0</v>
      </c>
      <c r="AU651" s="13" t="n">
        <v>0</v>
      </c>
      <c r="AV651" s="11" t="n">
        <v>0</v>
      </c>
      <c r="AW651" s="13" t="n">
        <v>0</v>
      </c>
      <c r="AX651" s="11" t="n">
        <v>129</v>
      </c>
      <c r="AY651" s="13" t="n">
        <v>3765.067674039274</v>
      </c>
      <c r="AZ651" s="11" t="n">
        <v>0</v>
      </c>
      <c r="BA651" s="13" t="n">
        <v>0</v>
      </c>
      <c r="BB651" s="11" t="n">
        <v>0</v>
      </c>
      <c r="BC651" s="13" t="n">
        <v>0</v>
      </c>
      <c r="BD651" s="11" t="n">
        <v>0</v>
      </c>
      <c r="BE651" s="13" t="n">
        <v>0</v>
      </c>
      <c r="BF651" s="11" t="n">
        <v>124</v>
      </c>
      <c r="BG651" s="13" t="n">
        <v>3683.762225928791</v>
      </c>
      <c r="BH651" s="27">
        <f>AJ651+AL651+AN651+AP651+AR651+AT651+AV651+AX651+AZ651+BB651+BD651+BF651</f>
        <v/>
      </c>
      <c r="BI651" s="28">
        <f>AK651+AM651+AO651+AQ651+AS651+AU651+AW651+AY651+BA651+BC651+BE651+BG651</f>
        <v/>
      </c>
      <c r="BJ651" s="11">
        <f>BH651-AH651</f>
        <v/>
      </c>
      <c r="BK651" s="12">
        <f>IF(AH651&gt;0, BJ651/AH651, 0)</f>
        <v/>
      </c>
      <c r="BL651" s="13">
        <f>BI651-AI651</f>
        <v/>
      </c>
      <c r="BM651" s="12">
        <f>IF(AI651&gt;0, BL651/AI651, 0)</f>
        <v/>
      </c>
    </row>
    <row r="652">
      <c r="A652" s="19" t="inlineStr">
        <is>
          <t>Irene</t>
        </is>
      </c>
      <c r="B652" s="19" t="inlineStr">
        <is>
          <t>ESPAÑA</t>
        </is>
      </c>
      <c r="C652" s="19" t="inlineStr">
        <is>
          <t>GUIVARTO AGRICOLA, S.L.</t>
        </is>
      </c>
      <c r="D652" s="10" t="inlineStr">
        <is>
          <t>Consolidado/estratégico</t>
        </is>
      </c>
      <c r="E652" s="10" t="inlineStr">
        <is>
          <t>A-50(2)0005</t>
        </is>
      </c>
      <c r="F652" s="19" t="inlineStr">
        <is>
          <t>CODIORGAN A-50, 5 KG</t>
        </is>
      </c>
      <c r="G652" s="22" t="n">
        <v>5</v>
      </c>
      <c r="H652" s="13" t="n">
        <v>5.203333333333333</v>
      </c>
      <c r="I652" s="13" t="n">
        <v>5.423837799165103</v>
      </c>
      <c r="J652" s="11" t="n">
        <v>197.8471348386427</v>
      </c>
      <c r="K652" s="13" t="n">
        <v>1028.805101160942</v>
      </c>
      <c r="L652" s="11" t="n">
        <v>98.92356741932133</v>
      </c>
      <c r="M652" s="13" t="n">
        <v>515.3917862546641</v>
      </c>
      <c r="N652" s="11" t="n">
        <v>0</v>
      </c>
      <c r="O652" s="13" t="n">
        <v>0</v>
      </c>
      <c r="P652" s="11" t="n">
        <v>0</v>
      </c>
      <c r="Q652" s="13" t="n">
        <v>0</v>
      </c>
      <c r="R652" s="11" t="n">
        <v>0</v>
      </c>
      <c r="S652" s="13" t="n">
        <v>0</v>
      </c>
      <c r="T652" s="11" t="n">
        <v>0</v>
      </c>
      <c r="U652" s="13" t="n">
        <v>0</v>
      </c>
      <c r="V652" s="11" t="n">
        <v>0</v>
      </c>
      <c r="W652" s="13" t="n">
        <v>0</v>
      </c>
      <c r="X652" s="11" t="n">
        <v>0</v>
      </c>
      <c r="Y652" s="13" t="n">
        <v>0</v>
      </c>
      <c r="Z652" s="11" t="n">
        <v>0</v>
      </c>
      <c r="AA652" s="13" t="n">
        <v>0</v>
      </c>
      <c r="AB652" s="11" t="n">
        <v>0</v>
      </c>
      <c r="AC652" s="13" t="n">
        <v>0</v>
      </c>
      <c r="AD652" s="11" t="n">
        <v>0</v>
      </c>
      <c r="AE652" s="13" t="n">
        <v>0</v>
      </c>
      <c r="AF652" s="11" t="n">
        <v>0</v>
      </c>
      <c r="AG652" s="13" t="n">
        <v>0</v>
      </c>
      <c r="AH652" s="25">
        <f>J652+L652+N652+P652+R652+T652+V652+X652+Z652+AB652+AD652+AF652</f>
        <v/>
      </c>
      <c r="AI652" s="26">
        <f>K652+M652+O652+Q652+S652+U652+W652+Y652+AA652+AC652+AE652+AG652</f>
        <v/>
      </c>
      <c r="AJ652" s="11" t="n">
        <v>250</v>
      </c>
      <c r="AK652" s="13" t="n">
        <v>1355.090801841377</v>
      </c>
      <c r="AL652" s="11" t="n">
        <v>125</v>
      </c>
      <c r="AM652" s="13" t="n">
        <v>678.8483728455362</v>
      </c>
      <c r="AN652" s="11" t="n">
        <v>0</v>
      </c>
      <c r="AO652" s="13" t="n">
        <v>0</v>
      </c>
      <c r="AP652" s="11" t="n">
        <v>0</v>
      </c>
      <c r="AQ652" s="13" t="n">
        <v>0</v>
      </c>
      <c r="AR652" s="11" t="n">
        <v>0</v>
      </c>
      <c r="AS652" s="13" t="n">
        <v>0</v>
      </c>
      <c r="AT652" s="11" t="n">
        <v>0</v>
      </c>
      <c r="AU652" s="13" t="n">
        <v>0</v>
      </c>
      <c r="AV652" s="11" t="n">
        <v>0</v>
      </c>
      <c r="AW652" s="13" t="n">
        <v>0</v>
      </c>
      <c r="AX652" s="11" t="n">
        <v>0</v>
      </c>
      <c r="AY652" s="13" t="n">
        <v>0</v>
      </c>
      <c r="AZ652" s="11" t="n">
        <v>0</v>
      </c>
      <c r="BA652" s="13" t="n">
        <v>0</v>
      </c>
      <c r="BB652" s="11" t="n">
        <v>0</v>
      </c>
      <c r="BC652" s="13" t="n">
        <v>0</v>
      </c>
      <c r="BD652" s="11" t="n">
        <v>0</v>
      </c>
      <c r="BE652" s="13" t="n">
        <v>0</v>
      </c>
      <c r="BF652" s="11" t="n">
        <v>0</v>
      </c>
      <c r="BG652" s="13" t="n">
        <v>0</v>
      </c>
      <c r="BH652" s="27">
        <f>AJ652+AL652+AN652+AP652+AR652+AT652+AV652+AX652+AZ652+BB652+BD652+BF652</f>
        <v/>
      </c>
      <c r="BI652" s="28">
        <f>AK652+AM652+AO652+AQ652+AS652+AU652+AW652+AY652+BA652+BC652+BE652+BG652</f>
        <v/>
      </c>
      <c r="BJ652" s="11">
        <f>BH652-AH652</f>
        <v/>
      </c>
      <c r="BK652" s="12">
        <f>IF(AH652&gt;0, BJ652/AH652, 0)</f>
        <v/>
      </c>
      <c r="BL652" s="13">
        <f>BI652-AI652</f>
        <v/>
      </c>
      <c r="BM652" s="12">
        <f>IF(AI652&gt;0, BL652/AI652, 0)</f>
        <v/>
      </c>
    </row>
    <row r="653">
      <c r="A653" s="19" t="inlineStr">
        <is>
          <t>Irene</t>
        </is>
      </c>
      <c r="B653" s="19" t="inlineStr">
        <is>
          <t>ESPAÑA</t>
        </is>
      </c>
      <c r="C653" s="19" t="inlineStr">
        <is>
          <t>GUIVARTO AGRICOLA, S.L.</t>
        </is>
      </c>
      <c r="D653" s="10" t="inlineStr">
        <is>
          <t>Consolidado/estratégico</t>
        </is>
      </c>
      <c r="E653" s="10" t="inlineStr">
        <is>
          <t>A-50(2)0005</t>
        </is>
      </c>
      <c r="F653" s="19" t="inlineStr">
        <is>
          <t>CODIORGAN-A50, 5 KG</t>
        </is>
      </c>
      <c r="G653" s="22" t="n">
        <v>5</v>
      </c>
      <c r="H653" s="13" t="n">
        <v>5.208700582854607</v>
      </c>
      <c r="I653" s="13" t="n">
        <v>5.429431044501034</v>
      </c>
      <c r="J653" s="11" t="n">
        <v>0</v>
      </c>
      <c r="K653" s="13" t="n">
        <v>0</v>
      </c>
      <c r="L653" s="11" t="n">
        <v>0</v>
      </c>
      <c r="M653" s="13" t="n">
        <v>0</v>
      </c>
      <c r="N653" s="11" t="n">
        <v>0</v>
      </c>
      <c r="O653" s="13" t="n">
        <v>0</v>
      </c>
      <c r="P653" s="11" t="n">
        <v>0</v>
      </c>
      <c r="Q653" s="13" t="n">
        <v>0</v>
      </c>
      <c r="R653" s="11" t="n">
        <v>0</v>
      </c>
      <c r="S653" s="13" t="n">
        <v>0</v>
      </c>
      <c r="T653" s="11" t="n">
        <v>0</v>
      </c>
      <c r="U653" s="13" t="n">
        <v>0</v>
      </c>
      <c r="V653" s="11" t="n">
        <v>296.770702257964</v>
      </c>
      <c r="W653" s="13" t="n">
        <v>1546.175358763992</v>
      </c>
      <c r="X653" s="11" t="n">
        <v>0</v>
      </c>
      <c r="Y653" s="13" t="n">
        <v>0</v>
      </c>
      <c r="Z653" s="11" t="n">
        <v>100</v>
      </c>
      <c r="AA653" s="13" t="n">
        <v>520.87</v>
      </c>
      <c r="AB653" s="11" t="n">
        <v>100</v>
      </c>
      <c r="AC653" s="13" t="n">
        <v>520.87</v>
      </c>
      <c r="AD653" s="11" t="n">
        <v>100</v>
      </c>
      <c r="AE653" s="13" t="n">
        <v>520.87</v>
      </c>
      <c r="AF653" s="11" t="n">
        <v>0</v>
      </c>
      <c r="AG653" s="13" t="n">
        <v>0</v>
      </c>
      <c r="AH653" s="25" t="n">
        <v>596.770702257964</v>
      </c>
      <c r="AI653" s="26" t="n">
        <v>3108.79</v>
      </c>
      <c r="AJ653" s="11" t="n">
        <v>0</v>
      </c>
      <c r="AK653" s="13" t="n">
        <v>0</v>
      </c>
      <c r="AL653" s="11" t="n">
        <v>0</v>
      </c>
      <c r="AM653" s="13" t="n">
        <v>0</v>
      </c>
      <c r="AN653" s="11" t="n">
        <v>0</v>
      </c>
      <c r="AO653" s="13" t="n">
        <v>0</v>
      </c>
      <c r="AP653" s="11" t="n">
        <v>0</v>
      </c>
      <c r="AQ653" s="13" t="n">
        <v>0</v>
      </c>
      <c r="AR653" s="11" t="n">
        <v>0</v>
      </c>
      <c r="AS653" s="13" t="n">
        <v>0</v>
      </c>
      <c r="AT653" s="11" t="n">
        <v>0</v>
      </c>
      <c r="AU653" s="13" t="n">
        <v>0</v>
      </c>
      <c r="AV653" s="11" t="n">
        <v>375</v>
      </c>
      <c r="AW653" s="13" t="n">
        <v>2036.545118536609</v>
      </c>
      <c r="AX653" s="11" t="n">
        <v>0</v>
      </c>
      <c r="AY653" s="13" t="n">
        <v>0</v>
      </c>
      <c r="AZ653" s="11" t="n">
        <v>120</v>
      </c>
      <c r="BA653" s="13" t="n">
        <v>651.2774869157636</v>
      </c>
      <c r="BB653" s="11" t="n">
        <v>0</v>
      </c>
      <c r="BC653" s="13" t="n">
        <v>0</v>
      </c>
      <c r="BD653" s="11" t="n">
        <v>120</v>
      </c>
      <c r="BE653" s="13" t="n">
        <v>651.2774869157636</v>
      </c>
      <c r="BF653" s="11" t="n">
        <v>0</v>
      </c>
      <c r="BG653" s="13" t="n">
        <v>0</v>
      </c>
      <c r="BH653" s="27">
        <f>AJ653+AL653+AN653+AP653+AR653+AT653+AV653+AX653+AZ653+BB653+BD653+BF653</f>
        <v/>
      </c>
      <c r="BI653" s="28">
        <f>AK653+AM653+AO653+AQ653+AS653+AU653+AW653+AY653+BA653+BC653+BE653+BG653</f>
        <v/>
      </c>
      <c r="BJ653" s="11">
        <f>BH653-AH653</f>
        <v/>
      </c>
      <c r="BK653" s="12">
        <f>IF(AH653&gt;0, BJ653/AH653, 0)</f>
        <v/>
      </c>
      <c r="BL653" s="13">
        <f>BI653-AI653</f>
        <v/>
      </c>
      <c r="BM653" s="12">
        <f>IF(AI653&gt;0, BL653/AI653, 0)</f>
        <v/>
      </c>
    </row>
    <row r="654">
      <c r="A654" s="19" t="inlineStr">
        <is>
          <t>Irene</t>
        </is>
      </c>
      <c r="B654" s="19" t="inlineStr">
        <is>
          <t>ESPAÑA</t>
        </is>
      </c>
      <c r="C654" s="19" t="inlineStr">
        <is>
          <t>GUIVARTO AGRICOLA, S.L.</t>
        </is>
      </c>
      <c r="D654" s="10" t="inlineStr">
        <is>
          <t>Consolidado/estratégico</t>
        </is>
      </c>
      <c r="E654" s="10" t="inlineStr">
        <is>
          <t>AGN0005</t>
        </is>
      </c>
      <c r="F654" s="19" t="inlineStr">
        <is>
          <t>AGROXILATO N, 5 L</t>
        </is>
      </c>
      <c r="G654" s="22" t="n">
        <v>5</v>
      </c>
      <c r="H654" s="13" t="n">
        <v>0</v>
      </c>
      <c r="I654" s="13" t="n">
        <v>0</v>
      </c>
      <c r="J654" s="11" t="n">
        <v>0</v>
      </c>
      <c r="K654" s="13" t="n">
        <v>0</v>
      </c>
      <c r="L654" s="11" t="n">
        <v>0</v>
      </c>
      <c r="M654" s="13" t="n">
        <v>0</v>
      </c>
      <c r="N654" s="11" t="n">
        <v>4.946178370966066</v>
      </c>
      <c r="O654" s="13" t="n">
        <v>0</v>
      </c>
      <c r="P654" s="11" t="n">
        <v>0</v>
      </c>
      <c r="Q654" s="13" t="n">
        <v>0</v>
      </c>
      <c r="R654" s="11" t="n">
        <v>0</v>
      </c>
      <c r="S654" s="13" t="n">
        <v>0</v>
      </c>
      <c r="T654" s="11" t="n">
        <v>0</v>
      </c>
      <c r="U654" s="13" t="n">
        <v>0</v>
      </c>
      <c r="V654" s="11" t="n">
        <v>0</v>
      </c>
      <c r="W654" s="13" t="n">
        <v>0</v>
      </c>
      <c r="X654" s="11" t="n">
        <v>0</v>
      </c>
      <c r="Y654" s="13" t="n">
        <v>0</v>
      </c>
      <c r="Z654" s="11" t="n">
        <v>0</v>
      </c>
      <c r="AA654" s="13" t="n">
        <v>0</v>
      </c>
      <c r="AB654" s="11" t="n">
        <v>0</v>
      </c>
      <c r="AC654" s="13" t="n">
        <v>0</v>
      </c>
      <c r="AD654" s="11" t="n">
        <v>0</v>
      </c>
      <c r="AE654" s="13" t="n">
        <v>0</v>
      </c>
      <c r="AF654" s="11" t="n">
        <v>0</v>
      </c>
      <c r="AG654" s="13" t="n">
        <v>0</v>
      </c>
      <c r="AH654" s="25">
        <f>J654+L654+N654+P654+R654+T654+V654+X654+Z654+AB654+AD654+AF654</f>
        <v/>
      </c>
      <c r="AI654" s="26">
        <f>K654+M654+O654+Q654+S654+U654+W654+Y654+AA654+AC654+AE654+AG654</f>
        <v/>
      </c>
      <c r="AJ654" s="11" t="n">
        <v>0</v>
      </c>
      <c r="AK654" s="13" t="n">
        <v>0</v>
      </c>
      <c r="AL654" s="11" t="n">
        <v>0</v>
      </c>
      <c r="AM654" s="13" t="n">
        <v>0</v>
      </c>
      <c r="AN654" s="11" t="n">
        <v>5</v>
      </c>
      <c r="AO654" s="13" t="n">
        <v>0</v>
      </c>
      <c r="AP654" s="11" t="n">
        <v>0</v>
      </c>
      <c r="AQ654" s="13" t="n">
        <v>0</v>
      </c>
      <c r="AR654" s="11" t="n">
        <v>0</v>
      </c>
      <c r="AS654" s="13" t="n">
        <v>0</v>
      </c>
      <c r="AT654" s="11" t="n">
        <v>0</v>
      </c>
      <c r="AU654" s="13" t="n">
        <v>0</v>
      </c>
      <c r="AV654" s="11" t="n">
        <v>0</v>
      </c>
      <c r="AW654" s="13" t="n">
        <v>0</v>
      </c>
      <c r="AX654" s="11" t="n">
        <v>0</v>
      </c>
      <c r="AY654" s="13" t="n">
        <v>0</v>
      </c>
      <c r="AZ654" s="11" t="n">
        <v>0</v>
      </c>
      <c r="BA654" s="13" t="n">
        <v>0</v>
      </c>
      <c r="BB654" s="11" t="n">
        <v>0</v>
      </c>
      <c r="BC654" s="13" t="n">
        <v>0</v>
      </c>
      <c r="BD654" s="11" t="n">
        <v>0</v>
      </c>
      <c r="BE654" s="13" t="n">
        <v>0</v>
      </c>
      <c r="BF654" s="11" t="n">
        <v>0</v>
      </c>
      <c r="BG654" s="13" t="n">
        <v>0</v>
      </c>
      <c r="BH654" s="27">
        <f>AJ654+AL654+AN654+AP654+AR654+AT654+AV654+AX654+AZ654+BB654+BD654+BF654</f>
        <v/>
      </c>
      <c r="BI654" s="28">
        <f>AK654+AM654+AO654+AQ654+AS654+AU654+AW654+AY654+BA654+BC654+BE654+BG654</f>
        <v/>
      </c>
      <c r="BJ654" s="11">
        <f>BH654-AH654</f>
        <v/>
      </c>
      <c r="BK654" s="12">
        <f>IF(AH654&gt;0, BJ654/AH654, 0)</f>
        <v/>
      </c>
      <c r="BL654" s="13">
        <f>BI654-AI654</f>
        <v/>
      </c>
      <c r="BM654" s="12">
        <f>IF(AI654&gt;0, BL654/AI654, 0)</f>
        <v/>
      </c>
    </row>
    <row r="655">
      <c r="A655" s="19" t="inlineStr">
        <is>
          <t>Irene</t>
        </is>
      </c>
      <c r="B655" s="19" t="inlineStr">
        <is>
          <t>ESPAÑA</t>
        </is>
      </c>
      <c r="C655" s="19" t="inlineStr">
        <is>
          <t>GUIVARTO AGRICOLA, S.L.</t>
        </is>
      </c>
      <c r="D655" s="10" t="inlineStr">
        <is>
          <t>Consolidado/estratégico</t>
        </is>
      </c>
      <c r="E655" s="10" t="inlineStr">
        <is>
          <t>AGN0020</t>
        </is>
      </c>
      <c r="F655" s="19" t="inlineStr">
        <is>
          <t>AGROXILATO N, 20 L</t>
        </is>
      </c>
      <c r="G655" s="22" t="n">
        <v>20</v>
      </c>
      <c r="H655" s="13" t="n">
        <v>3.01</v>
      </c>
      <c r="I655" s="13" t="n">
        <v>3.137556395032728</v>
      </c>
      <c r="J655" s="11" t="n">
        <v>0</v>
      </c>
      <c r="K655" s="13" t="n">
        <v>0</v>
      </c>
      <c r="L655" s="11" t="n">
        <v>0</v>
      </c>
      <c r="M655" s="13" t="n">
        <v>0</v>
      </c>
      <c r="N655" s="11" t="n">
        <v>98.92356741932133</v>
      </c>
      <c r="O655" s="13" t="n">
        <v>297.7599379321572</v>
      </c>
      <c r="P655" s="11" t="n">
        <v>0</v>
      </c>
      <c r="Q655" s="13" t="n">
        <v>0</v>
      </c>
      <c r="R655" s="11" t="n">
        <v>0</v>
      </c>
      <c r="S655" s="13" t="n">
        <v>0</v>
      </c>
      <c r="T655" s="11" t="n">
        <v>0</v>
      </c>
      <c r="U655" s="13" t="n">
        <v>0</v>
      </c>
      <c r="V655" s="11" t="n">
        <v>0</v>
      </c>
      <c r="W655" s="13" t="n">
        <v>0</v>
      </c>
      <c r="X655" s="11" t="n">
        <v>0</v>
      </c>
      <c r="Y655" s="13" t="n">
        <v>0</v>
      </c>
      <c r="Z655" s="11" t="n">
        <v>0</v>
      </c>
      <c r="AA655" s="13" t="n">
        <v>0</v>
      </c>
      <c r="AB655" s="11" t="n">
        <v>0</v>
      </c>
      <c r="AC655" s="13" t="n">
        <v>0</v>
      </c>
      <c r="AD655" s="11" t="n">
        <v>0</v>
      </c>
      <c r="AE655" s="13" t="n">
        <v>0</v>
      </c>
      <c r="AF655" s="11" t="n">
        <v>0</v>
      </c>
      <c r="AG655" s="13" t="n">
        <v>0</v>
      </c>
      <c r="AH655" s="25">
        <f>J655+L655+N655+P655+R655+T655+V655+X655+Z655+AB655+AD655+AF655</f>
        <v/>
      </c>
      <c r="AI655" s="26">
        <f>K655+M655+O655+Q655+S655+U655+W655+Y655+AA655+AC655+AE655+AG655</f>
        <v/>
      </c>
      <c r="AJ655" s="11" t="n">
        <v>0</v>
      </c>
      <c r="AK655" s="13" t="n">
        <v>0</v>
      </c>
      <c r="AL655" s="11" t="n">
        <v>0</v>
      </c>
      <c r="AM655" s="13" t="n">
        <v>0</v>
      </c>
      <c r="AN655" s="11" t="n">
        <v>100</v>
      </c>
      <c r="AO655" s="13" t="n">
        <v>313.7556395032728</v>
      </c>
      <c r="AP655" s="11" t="n">
        <v>0</v>
      </c>
      <c r="AQ655" s="13" t="n">
        <v>0</v>
      </c>
      <c r="AR655" s="11" t="n">
        <v>0</v>
      </c>
      <c r="AS655" s="13" t="n">
        <v>0</v>
      </c>
      <c r="AT655" s="11" t="n">
        <v>0</v>
      </c>
      <c r="AU655" s="13" t="n">
        <v>0</v>
      </c>
      <c r="AV655" s="11" t="n">
        <v>0</v>
      </c>
      <c r="AW655" s="13" t="n">
        <v>0</v>
      </c>
      <c r="AX655" s="11" t="n">
        <v>0</v>
      </c>
      <c r="AY655" s="13" t="n">
        <v>0</v>
      </c>
      <c r="AZ655" s="11" t="n">
        <v>0</v>
      </c>
      <c r="BA655" s="13" t="n">
        <v>0</v>
      </c>
      <c r="BB655" s="11" t="n">
        <v>0</v>
      </c>
      <c r="BC655" s="13" t="n">
        <v>0</v>
      </c>
      <c r="BD655" s="11" t="n">
        <v>0</v>
      </c>
      <c r="BE655" s="13" t="n">
        <v>0</v>
      </c>
      <c r="BF655" s="11" t="n">
        <v>0</v>
      </c>
      <c r="BG655" s="13" t="n">
        <v>0</v>
      </c>
      <c r="BH655" s="27">
        <f>AJ655+AL655+AN655+AP655+AR655+AT655+AV655+AX655+AZ655+BB655+BD655+BF655</f>
        <v/>
      </c>
      <c r="BI655" s="28">
        <f>AK655+AM655+AO655+AQ655+AS655+AU655+AW655+AY655+BA655+BC655+BE655+BG655</f>
        <v/>
      </c>
      <c r="BJ655" s="11">
        <f>BH655-AH655</f>
        <v/>
      </c>
      <c r="BK655" s="12">
        <f>IF(AH655&gt;0, BJ655/AH655, 0)</f>
        <v/>
      </c>
      <c r="BL655" s="13">
        <f>BI655-AI655</f>
        <v/>
      </c>
      <c r="BM655" s="12">
        <f>IF(AI655&gt;0, BL655/AI655, 0)</f>
        <v/>
      </c>
    </row>
    <row r="656">
      <c r="A656" s="19" t="inlineStr">
        <is>
          <t>Irene</t>
        </is>
      </c>
      <c r="B656" s="19" t="inlineStr">
        <is>
          <t>ESPAÑA</t>
        </is>
      </c>
      <c r="C656" s="19" t="inlineStr">
        <is>
          <t>GUIVARTO AGRICOLA, S.L.</t>
        </is>
      </c>
      <c r="D656" s="10" t="inlineStr">
        <is>
          <t>Consolidado/estratégico</t>
        </is>
      </c>
      <c r="E656" s="10" t="inlineStr">
        <is>
          <t>AGXK0020</t>
        </is>
      </c>
      <c r="F656" s="19" t="inlineStr">
        <is>
          <t>AGROXILATO-K, 20 L</t>
        </is>
      </c>
      <c r="G656" s="22" t="n">
        <v>20</v>
      </c>
      <c r="H656" s="13" t="n">
        <v>3.298614565677616</v>
      </c>
      <c r="I656" s="13" t="n">
        <v>3.438402069852443</v>
      </c>
      <c r="J656" s="11" t="n">
        <v>3165.554157418283</v>
      </c>
      <c r="K656" s="13" t="n">
        <v>10477.98426105451</v>
      </c>
      <c r="L656" s="11" t="n">
        <v>633.1108314836565</v>
      </c>
      <c r="M656" s="13" t="n">
        <v>2095.596852210903</v>
      </c>
      <c r="N656" s="11" t="n">
        <v>4431.775820385596</v>
      </c>
      <c r="O656" s="13" t="n">
        <v>14669.17796547632</v>
      </c>
      <c r="P656" s="11" t="n">
        <v>633.1108314836565</v>
      </c>
      <c r="Q656" s="13" t="n">
        <v>2095.596852210903</v>
      </c>
      <c r="R656" s="11" t="n">
        <v>0</v>
      </c>
      <c r="S656" s="13" t="n">
        <v>0</v>
      </c>
      <c r="T656" s="11" t="n">
        <v>1266.221662967313</v>
      </c>
      <c r="U656" s="13" t="n">
        <v>4191.193704421806</v>
      </c>
      <c r="V656" s="11" t="n">
        <v>6331.108314836565</v>
      </c>
      <c r="W656" s="13" t="n">
        <v>20955.96852210903</v>
      </c>
      <c r="X656" s="11" t="n">
        <v>3798.664988901939</v>
      </c>
      <c r="Y656" s="13" t="n">
        <v>12573.58111326542</v>
      </c>
      <c r="Z656" s="11" t="n">
        <v>1240</v>
      </c>
      <c r="AA656" s="13" t="n">
        <v>4090.28</v>
      </c>
      <c r="AB656" s="11" t="n">
        <v>2480</v>
      </c>
      <c r="AC656" s="13" t="n">
        <v>8180.56</v>
      </c>
      <c r="AD656" s="11" t="n">
        <v>1240</v>
      </c>
      <c r="AE656" s="13" t="n">
        <v>4090.28</v>
      </c>
      <c r="AF656" s="11" t="n">
        <v>1960</v>
      </c>
      <c r="AG656" s="13" t="n">
        <v>6465.28</v>
      </c>
      <c r="AH656" s="25">
        <f>J656+L656+N656+P656+R656+T656+V656+X656+Z656+AB656+AD656+AF656</f>
        <v/>
      </c>
      <c r="AI656" s="26">
        <f>K656+M656+O656+Q656+S656+U656+W656+Y656+AA656+AC656+AE656+AG656</f>
        <v/>
      </c>
      <c r="AJ656" s="11" t="n">
        <v>3500</v>
      </c>
      <c r="AK656" s="13" t="n">
        <v>12075.94379948643</v>
      </c>
      <c r="AL656" s="11" t="n">
        <v>700</v>
      </c>
      <c r="AM656" s="13" t="n">
        <v>2415.188759897285</v>
      </c>
      <c r="AN656" s="11" t="n">
        <v>4880</v>
      </c>
      <c r="AO656" s="13" t="n">
        <v>16837.31592614108</v>
      </c>
      <c r="AP656" s="11" t="n">
        <v>700</v>
      </c>
      <c r="AQ656" s="13" t="n">
        <v>2415.188759897285</v>
      </c>
      <c r="AR656" s="11" t="n">
        <v>0</v>
      </c>
      <c r="AS656" s="13" t="n">
        <v>0</v>
      </c>
      <c r="AT656" s="11" t="n">
        <v>1400</v>
      </c>
      <c r="AU656" s="13" t="n">
        <v>4830.377519794571</v>
      </c>
      <c r="AV656" s="11" t="n">
        <v>6980</v>
      </c>
      <c r="AW656" s="13" t="n">
        <v>24082.88220583293</v>
      </c>
      <c r="AX656" s="11" t="n">
        <v>4200</v>
      </c>
      <c r="AY656" s="13" t="n">
        <v>14491.13255938371</v>
      </c>
      <c r="AZ656" s="11" t="n">
        <v>1300</v>
      </c>
      <c r="BA656" s="13" t="n">
        <v>4422.275311927999</v>
      </c>
      <c r="BB656" s="11" t="n">
        <v>2600</v>
      </c>
      <c r="BC656" s="13" t="n">
        <v>8844.550623855997</v>
      </c>
      <c r="BD656" s="11" t="n">
        <v>1300</v>
      </c>
      <c r="BE656" s="13" t="n">
        <v>4422.275311927999</v>
      </c>
      <c r="BF656" s="11" t="n">
        <v>2040</v>
      </c>
      <c r="BG656" s="13" t="n">
        <v>6939.570489487013</v>
      </c>
      <c r="BH656" s="27">
        <f>AJ656+AL656+AN656+AP656+AR656+AT656+AV656+AX656+AZ656+BB656+BD656+BF656</f>
        <v/>
      </c>
      <c r="BI656" s="28">
        <f>AK656+AM656+AO656+AQ656+AS656+AU656+AW656+AY656+BA656+BC656+BE656+BG656</f>
        <v/>
      </c>
      <c r="BJ656" s="11">
        <f>BH656-AH656</f>
        <v/>
      </c>
      <c r="BK656" s="12">
        <f>IF(AH656&gt;0, BJ656/AH656, 0)</f>
        <v/>
      </c>
      <c r="BL656" s="13">
        <f>BI656-AI656</f>
        <v/>
      </c>
      <c r="BM656" s="12">
        <f>IF(AI656&gt;0, BL656/AI656, 0)</f>
        <v/>
      </c>
    </row>
    <row r="657">
      <c r="A657" s="19" t="inlineStr">
        <is>
          <t>Irene</t>
        </is>
      </c>
      <c r="B657" s="19" t="inlineStr">
        <is>
          <t>ESPAÑA</t>
        </is>
      </c>
      <c r="C657" s="19" t="inlineStr">
        <is>
          <t>GUIVARTO AGRICOLA, S.L.</t>
        </is>
      </c>
      <c r="D657" s="10" t="inlineStr">
        <is>
          <t>Consolidado/estratégico</t>
        </is>
      </c>
      <c r="E657" s="10" t="inlineStr">
        <is>
          <t>AGXK1000</t>
        </is>
      </c>
      <c r="F657" s="19" t="inlineStr">
        <is>
          <t>AGROXILATO-K, 1000 L</t>
        </is>
      </c>
      <c r="G657" s="22" t="n">
        <v>1000</v>
      </c>
      <c r="H657" s="13" t="n">
        <v>2.774</v>
      </c>
      <c r="I657" s="13" t="n">
        <v>2.891555295621524</v>
      </c>
      <c r="J657" s="11" t="n">
        <v>0</v>
      </c>
      <c r="K657" s="13" t="n">
        <v>0</v>
      </c>
      <c r="L657" s="11" t="n">
        <v>0</v>
      </c>
      <c r="M657" s="13" t="n">
        <v>0</v>
      </c>
      <c r="N657" s="11" t="n">
        <v>0</v>
      </c>
      <c r="O657" s="13" t="n">
        <v>0</v>
      </c>
      <c r="P657" s="11" t="n">
        <v>0</v>
      </c>
      <c r="Q657" s="13" t="n">
        <v>0</v>
      </c>
      <c r="R657" s="11" t="n">
        <v>0</v>
      </c>
      <c r="S657" s="13" t="n">
        <v>0</v>
      </c>
      <c r="T657" s="11" t="n">
        <v>0</v>
      </c>
      <c r="U657" s="13" t="n">
        <v>0</v>
      </c>
      <c r="V657" s="11" t="n">
        <v>0</v>
      </c>
      <c r="W657" s="13" t="n">
        <v>0</v>
      </c>
      <c r="X657" s="11" t="n">
        <v>0</v>
      </c>
      <c r="Y657" s="13" t="n">
        <v>0</v>
      </c>
      <c r="Z657" s="11" t="n">
        <v>0</v>
      </c>
      <c r="AA657" s="13" t="n">
        <v>0</v>
      </c>
      <c r="AB657" s="11" t="n">
        <v>0</v>
      </c>
      <c r="AC657" s="13" t="n">
        <v>0</v>
      </c>
      <c r="AD657" s="11" t="n">
        <v>1000</v>
      </c>
      <c r="AE657" s="13" t="n">
        <v>2774</v>
      </c>
      <c r="AF657" s="11" t="n">
        <v>0</v>
      </c>
      <c r="AG657" s="13" t="n">
        <v>0</v>
      </c>
      <c r="AH657" s="25">
        <f>J657+L657+N657+P657+R657+T657+V657+X657+Z657+AB657+AD657+AF657</f>
        <v/>
      </c>
      <c r="AI657" s="26">
        <f>K657+M657+O657+Q657+S657+U657+W657+Y657+AA657+AC657+AE657+AG657</f>
        <v/>
      </c>
      <c r="AJ657" s="11" t="n">
        <v>0</v>
      </c>
      <c r="AK657" s="13" t="n">
        <v>0</v>
      </c>
      <c r="AL657" s="11" t="n">
        <v>0</v>
      </c>
      <c r="AM657" s="13" t="n">
        <v>0</v>
      </c>
      <c r="AN657" s="11" t="n">
        <v>0</v>
      </c>
      <c r="AO657" s="13" t="n">
        <v>0</v>
      </c>
      <c r="AP657" s="11" t="n">
        <v>0</v>
      </c>
      <c r="AQ657" s="13" t="n">
        <v>0</v>
      </c>
      <c r="AR657" s="11" t="n">
        <v>0</v>
      </c>
      <c r="AS657" s="13" t="n">
        <v>0</v>
      </c>
      <c r="AT657" s="11" t="n">
        <v>0</v>
      </c>
      <c r="AU657" s="13" t="n">
        <v>0</v>
      </c>
      <c r="AV657" s="11" t="n">
        <v>0</v>
      </c>
      <c r="AW657" s="13" t="n">
        <v>0</v>
      </c>
      <c r="AX657" s="11" t="n">
        <v>0</v>
      </c>
      <c r="AY657" s="13" t="n">
        <v>0</v>
      </c>
      <c r="AZ657" s="11" t="n">
        <v>0</v>
      </c>
      <c r="BA657" s="13" t="n">
        <v>0</v>
      </c>
      <c r="BB657" s="11" t="n">
        <v>0</v>
      </c>
      <c r="BC657" s="13" t="n">
        <v>0</v>
      </c>
      <c r="BD657" s="11" t="n">
        <v>1000</v>
      </c>
      <c r="BE657" s="13" t="n">
        <v>2891.555295621524</v>
      </c>
      <c r="BF657" s="11" t="n">
        <v>0</v>
      </c>
      <c r="BG657" s="13" t="n">
        <v>0</v>
      </c>
      <c r="BH657" s="27">
        <f>AJ657+AL657+AN657+AP657+AR657+AT657+AV657+AX657+AZ657+BB657+BD657+BF657</f>
        <v/>
      </c>
      <c r="BI657" s="28">
        <f>AK657+AM657+AO657+AQ657+AS657+AU657+AW657+AY657+BA657+BC657+BE657+BG657</f>
        <v/>
      </c>
      <c r="BJ657" s="11">
        <f>BH657-AH657</f>
        <v/>
      </c>
      <c r="BK657" s="12">
        <f>IF(AH657&gt;0, BJ657/AH657, 0)</f>
        <v/>
      </c>
      <c r="BL657" s="13">
        <f>BI657-AI657</f>
        <v/>
      </c>
      <c r="BM657" s="12">
        <f>IF(AI657&gt;0, BL657/AI657, 0)</f>
        <v/>
      </c>
    </row>
    <row r="658">
      <c r="A658" s="19" t="inlineStr">
        <is>
          <t>Irene</t>
        </is>
      </c>
      <c r="B658" s="19" t="inlineStr">
        <is>
          <t>ESPAÑA</t>
        </is>
      </c>
      <c r="C658" s="19" t="inlineStr">
        <is>
          <t>GUIVARTO AGRICOLA, S.L.</t>
        </is>
      </c>
      <c r="D658" s="10" t="inlineStr">
        <is>
          <t>Consolidado/estratégico</t>
        </is>
      </c>
      <c r="E658" s="10" t="inlineStr">
        <is>
          <t>AGZNP0005</t>
        </is>
      </c>
      <c r="F658" s="19" t="inlineStr">
        <is>
          <t>AGROXILATO-ZN PLUS, 5 KG</t>
        </is>
      </c>
      <c r="G658" s="22" t="n">
        <v>5</v>
      </c>
      <c r="H658" s="13" t="n">
        <v>6.4</v>
      </c>
      <c r="I658" s="13" t="n">
        <v>6.671216255219089</v>
      </c>
      <c r="J658" s="11" t="n">
        <v>0</v>
      </c>
      <c r="K658" s="13" t="n">
        <v>0</v>
      </c>
      <c r="L658" s="11" t="n">
        <v>0</v>
      </c>
      <c r="M658" s="13" t="n">
        <v>0</v>
      </c>
      <c r="N658" s="11" t="n">
        <v>0</v>
      </c>
      <c r="O658" s="13" t="n">
        <v>0</v>
      </c>
      <c r="P658" s="11" t="n">
        <v>0</v>
      </c>
      <c r="Q658" s="13" t="n">
        <v>0</v>
      </c>
      <c r="R658" s="11" t="n">
        <v>0</v>
      </c>
      <c r="S658" s="13" t="n">
        <v>0</v>
      </c>
      <c r="T658" s="11" t="n">
        <v>0</v>
      </c>
      <c r="U658" s="13" t="n">
        <v>0</v>
      </c>
      <c r="V658" s="11" t="n">
        <v>0</v>
      </c>
      <c r="W658" s="13" t="n">
        <v>0</v>
      </c>
      <c r="X658" s="11" t="n">
        <v>0</v>
      </c>
      <c r="Y658" s="13" t="n">
        <v>0</v>
      </c>
      <c r="Z658" s="11" t="n">
        <v>50</v>
      </c>
      <c r="AA658" s="13" t="n">
        <v>320</v>
      </c>
      <c r="AB658" s="11" t="n">
        <v>0</v>
      </c>
      <c r="AC658" s="13" t="n">
        <v>0</v>
      </c>
      <c r="AD658" s="11" t="n">
        <v>0</v>
      </c>
      <c r="AE658" s="13" t="n">
        <v>0</v>
      </c>
      <c r="AF658" s="11" t="n">
        <v>0</v>
      </c>
      <c r="AG658" s="13" t="n">
        <v>0</v>
      </c>
      <c r="AH658" s="25">
        <f>J658+L658+N658+P658+R658+T658+V658+X658+Z658+AB658+AD658+AF658</f>
        <v/>
      </c>
      <c r="AI658" s="26">
        <f>K658+M658+O658+Q658+S658+U658+W658+Y658+AA658+AC658+AE658+AG658</f>
        <v/>
      </c>
      <c r="AJ658" s="11" t="n">
        <v>0</v>
      </c>
      <c r="AK658" s="13" t="n">
        <v>0</v>
      </c>
      <c r="AL658" s="11" t="n">
        <v>0</v>
      </c>
      <c r="AM658" s="13" t="n">
        <v>0</v>
      </c>
      <c r="AN658" s="11" t="n">
        <v>0</v>
      </c>
      <c r="AO658" s="13" t="n">
        <v>0</v>
      </c>
      <c r="AP658" s="11" t="n">
        <v>0</v>
      </c>
      <c r="AQ658" s="13" t="n">
        <v>0</v>
      </c>
      <c r="AR658" s="11" t="n">
        <v>0</v>
      </c>
      <c r="AS658" s="13" t="n">
        <v>0</v>
      </c>
      <c r="AT658" s="11" t="n">
        <v>0</v>
      </c>
      <c r="AU658" s="13" t="n">
        <v>0</v>
      </c>
      <c r="AV658" s="11" t="n">
        <v>0</v>
      </c>
      <c r="AW658" s="13" t="n">
        <v>0</v>
      </c>
      <c r="AX658" s="11" t="n">
        <v>0</v>
      </c>
      <c r="AY658" s="13" t="n">
        <v>0</v>
      </c>
      <c r="AZ658" s="11" t="n">
        <v>50</v>
      </c>
      <c r="BA658" s="13" t="n">
        <v>333.5608127609544</v>
      </c>
      <c r="BB658" s="11" t="n">
        <v>0</v>
      </c>
      <c r="BC658" s="13" t="n">
        <v>0</v>
      </c>
      <c r="BD658" s="11" t="n">
        <v>0</v>
      </c>
      <c r="BE658" s="13" t="n">
        <v>0</v>
      </c>
      <c r="BF658" s="11" t="n">
        <v>0</v>
      </c>
      <c r="BG658" s="13" t="n">
        <v>0</v>
      </c>
      <c r="BH658" s="27">
        <f>AJ658+AL658+AN658+AP658+AR658+AT658+AV658+AX658+AZ658+BB658+BD658+BF658</f>
        <v/>
      </c>
      <c r="BI658" s="28">
        <f>AK658+AM658+AO658+AQ658+AS658+AU658+AW658+AY658+BA658+BC658+BE658+BG658</f>
        <v/>
      </c>
      <c r="BJ658" s="11">
        <f>BH658-AH658</f>
        <v/>
      </c>
      <c r="BK658" s="12">
        <f>IF(AH658&gt;0, BJ658/AH658, 0)</f>
        <v/>
      </c>
      <c r="BL658" s="13">
        <f>BI658-AI658</f>
        <v/>
      </c>
      <c r="BM658" s="12">
        <f>IF(AI658&gt;0, BL658/AI658, 0)</f>
        <v/>
      </c>
    </row>
    <row r="659">
      <c r="A659" s="19" t="inlineStr">
        <is>
          <t>Irene</t>
        </is>
      </c>
      <c r="B659" s="19" t="inlineStr">
        <is>
          <t>ESPAÑA</t>
        </is>
      </c>
      <c r="C659" s="19" t="inlineStr">
        <is>
          <t>GUIVARTO AGRICOLA, S.L.</t>
        </is>
      </c>
      <c r="D659" s="10" t="inlineStr">
        <is>
          <t>Consolidado/estratégico</t>
        </is>
      </c>
      <c r="E659" s="10" t="inlineStr">
        <is>
          <t>AQUOM0005</t>
        </is>
      </c>
      <c r="F659" s="19" t="inlineStr">
        <is>
          <t>AQUOM, 5 L</t>
        </is>
      </c>
      <c r="G659" s="22" t="n">
        <v>5</v>
      </c>
      <c r="H659" s="13" t="n">
        <v>12.73548387096774</v>
      </c>
      <c r="I659" s="13" t="n">
        <v>13.27518234657508</v>
      </c>
      <c r="J659" s="11" t="n">
        <v>0</v>
      </c>
      <c r="K659" s="13" t="n">
        <v>0</v>
      </c>
      <c r="L659" s="11" t="n">
        <v>0</v>
      </c>
      <c r="M659" s="13" t="n">
        <v>0</v>
      </c>
      <c r="N659" s="11" t="n">
        <v>0</v>
      </c>
      <c r="O659" s="13" t="n">
        <v>0</v>
      </c>
      <c r="P659" s="11" t="n">
        <v>0</v>
      </c>
      <c r="Q659" s="13" t="n">
        <v>0</v>
      </c>
      <c r="R659" s="11" t="n">
        <v>613.3261179997922</v>
      </c>
      <c r="S659" s="13" t="n">
        <v>7811.004883429611</v>
      </c>
      <c r="T659" s="11" t="n">
        <v>0</v>
      </c>
      <c r="U659" s="13" t="n">
        <v>0</v>
      </c>
      <c r="V659" s="11" t="n">
        <v>0</v>
      </c>
      <c r="W659" s="13" t="n">
        <v>0</v>
      </c>
      <c r="X659" s="11" t="n">
        <v>0</v>
      </c>
      <c r="Y659" s="13" t="n">
        <v>0</v>
      </c>
      <c r="Z659" s="11" t="n">
        <v>200</v>
      </c>
      <c r="AA659" s="13" t="n">
        <v>2547.1</v>
      </c>
      <c r="AB659" s="11" t="n">
        <v>0</v>
      </c>
      <c r="AC659" s="13" t="n">
        <v>0</v>
      </c>
      <c r="AD659" s="11" t="n">
        <v>0</v>
      </c>
      <c r="AE659" s="13" t="n">
        <v>0</v>
      </c>
      <c r="AF659" s="11" t="n">
        <v>0</v>
      </c>
      <c r="AG659" s="13" t="n">
        <v>0</v>
      </c>
      <c r="AH659" s="25">
        <f>J659+L659+N659+P659+R659+T659+V659+X659+Z659+AB659+AD659+AF659</f>
        <v/>
      </c>
      <c r="AI659" s="26">
        <f>K659+M659+O659+Q659+S659+U659+W659+Y659+AA659+AC659+AE659+AG659</f>
        <v/>
      </c>
      <c r="AJ659" s="11" t="n">
        <v>0</v>
      </c>
      <c r="AK659" s="13" t="n">
        <v>0</v>
      </c>
      <c r="AL659" s="11" t="n">
        <v>0</v>
      </c>
      <c r="AM659" s="13" t="n">
        <v>0</v>
      </c>
      <c r="AN659" s="11" t="n">
        <v>0</v>
      </c>
      <c r="AO659" s="13" t="n">
        <v>0</v>
      </c>
      <c r="AP659" s="11" t="n">
        <v>0</v>
      </c>
      <c r="AQ659" s="13" t="n">
        <v>0</v>
      </c>
      <c r="AR659" s="11" t="n">
        <v>740</v>
      </c>
      <c r="AS659" s="13" t="n">
        <v>9823.63493646556</v>
      </c>
      <c r="AT659" s="11" t="n">
        <v>0</v>
      </c>
      <c r="AU659" s="13" t="n">
        <v>0</v>
      </c>
      <c r="AV659" s="11" t="n">
        <v>0</v>
      </c>
      <c r="AW659" s="13" t="n">
        <v>0</v>
      </c>
      <c r="AX659" s="11" t="n">
        <v>0</v>
      </c>
      <c r="AY659" s="13" t="n">
        <v>0</v>
      </c>
      <c r="AZ659" s="11" t="n">
        <v>230</v>
      </c>
      <c r="BA659" s="13" t="n">
        <v>3053.291939712268</v>
      </c>
      <c r="BB659" s="11" t="n">
        <v>0</v>
      </c>
      <c r="BC659" s="13" t="n">
        <v>0</v>
      </c>
      <c r="BD659" s="11" t="n">
        <v>0</v>
      </c>
      <c r="BE659" s="13" t="n">
        <v>0</v>
      </c>
      <c r="BF659" s="11" t="n">
        <v>0</v>
      </c>
      <c r="BG659" s="13" t="n">
        <v>0</v>
      </c>
      <c r="BH659" s="27">
        <f>AJ659+AL659+AN659+AP659+AR659+AT659+AV659+AX659+AZ659+BB659+BD659+BF659</f>
        <v/>
      </c>
      <c r="BI659" s="28">
        <f>AK659+AM659+AO659+AQ659+AS659+AU659+AW659+AY659+BA659+BC659+BE659+BG659</f>
        <v/>
      </c>
      <c r="BJ659" s="11">
        <f>BH659-AH659</f>
        <v/>
      </c>
      <c r="BK659" s="12">
        <f>IF(AH659&gt;0, BJ659/AH659, 0)</f>
        <v/>
      </c>
      <c r="BL659" s="13">
        <f>BI659-AI659</f>
        <v/>
      </c>
      <c r="BM659" s="12">
        <f>IF(AI659&gt;0, BL659/AI659, 0)</f>
        <v/>
      </c>
    </row>
    <row r="660">
      <c r="A660" s="19" t="inlineStr">
        <is>
          <t>Irene</t>
        </is>
      </c>
      <c r="B660" s="19" t="inlineStr">
        <is>
          <t>ESPAÑA</t>
        </is>
      </c>
      <c r="C660" s="19" t="inlineStr">
        <is>
          <t>GUIVARTO AGRICOLA, S.L.</t>
        </is>
      </c>
      <c r="D660" s="10" t="inlineStr">
        <is>
          <t>Consolidado/estratégico</t>
        </is>
      </c>
      <c r="E660" s="10" t="inlineStr">
        <is>
          <t>AVAN0005</t>
        </is>
      </c>
      <c r="F660" s="19" t="inlineStr">
        <is>
          <t>FLORAMEC AVANCE, 5 L</t>
        </is>
      </c>
      <c r="G660" s="22" t="n">
        <v>5</v>
      </c>
      <c r="H660" s="13" t="n">
        <v>5.402012292047242</v>
      </c>
      <c r="I660" s="13" t="n">
        <v>5.630915459381902</v>
      </c>
      <c r="J660" s="11" t="n">
        <v>593.541404515928</v>
      </c>
      <c r="K660" s="13" t="n">
        <v>3276.348552927922</v>
      </c>
      <c r="L660" s="11" t="n">
        <v>593.541404515928</v>
      </c>
      <c r="M660" s="13" t="n">
        <v>3199.188170340852</v>
      </c>
      <c r="N660" s="11" t="n">
        <v>1187.082809031856</v>
      </c>
      <c r="O660" s="13" t="n">
        <v>6398.376340681703</v>
      </c>
      <c r="P660" s="11" t="n">
        <v>0</v>
      </c>
      <c r="Q660" s="13" t="n">
        <v>0</v>
      </c>
      <c r="R660" s="11" t="n">
        <v>0</v>
      </c>
      <c r="S660" s="13" t="n">
        <v>0</v>
      </c>
      <c r="T660" s="11" t="n">
        <v>0</v>
      </c>
      <c r="U660" s="13" t="n">
        <v>0</v>
      </c>
      <c r="V660" s="11" t="n">
        <v>1187.082809031856</v>
      </c>
      <c r="W660" s="13" t="n">
        <v>6398.376340681703</v>
      </c>
      <c r="X660" s="11" t="n">
        <v>593.541404515928</v>
      </c>
      <c r="Y660" s="13" t="n">
        <v>3199.188170340852</v>
      </c>
      <c r="Z660" s="11" t="n">
        <v>0</v>
      </c>
      <c r="AA660" s="13" t="n">
        <v>0</v>
      </c>
      <c r="AB660" s="11" t="n">
        <v>300</v>
      </c>
      <c r="AC660" s="13" t="n">
        <v>1620.6</v>
      </c>
      <c r="AD660" s="11" t="n">
        <v>300</v>
      </c>
      <c r="AE660" s="13" t="n">
        <v>1620.6</v>
      </c>
      <c r="AF660" s="11" t="n">
        <v>300</v>
      </c>
      <c r="AG660" s="13" t="n">
        <v>1620.6</v>
      </c>
      <c r="AH660" s="25">
        <f>J660+L660+N660+P660+R660+T660+V660+X660+Z660+AB660+AD660+AF660</f>
        <v/>
      </c>
      <c r="AI660" s="26">
        <f>K660+M660+O660+Q660+S660+U660+W660+Y660+AA660+AC660+AE660+AG660</f>
        <v/>
      </c>
      <c r="AJ660" s="11" t="n">
        <v>655</v>
      </c>
      <c r="AK660" s="13" t="n">
        <v>3768.820233182834</v>
      </c>
      <c r="AL660" s="11" t="n">
        <v>655</v>
      </c>
      <c r="AM660" s="13" t="n">
        <v>3680.061785662223</v>
      </c>
      <c r="AN660" s="11" t="n">
        <v>1310</v>
      </c>
      <c r="AO660" s="13" t="n">
        <v>7360.123571324447</v>
      </c>
      <c r="AP660" s="11" t="n">
        <v>0</v>
      </c>
      <c r="AQ660" s="13" t="n">
        <v>0</v>
      </c>
      <c r="AR660" s="11" t="n">
        <v>0</v>
      </c>
      <c r="AS660" s="13" t="n">
        <v>0</v>
      </c>
      <c r="AT660" s="11" t="n">
        <v>0</v>
      </c>
      <c r="AU660" s="13" t="n">
        <v>0</v>
      </c>
      <c r="AV660" s="11" t="n">
        <v>1310</v>
      </c>
      <c r="AW660" s="13" t="n">
        <v>7360.123571324447</v>
      </c>
      <c r="AX660" s="11" t="n">
        <v>655</v>
      </c>
      <c r="AY660" s="13" t="n">
        <v>3680.061785662223</v>
      </c>
      <c r="AZ660" s="11" t="n">
        <v>0</v>
      </c>
      <c r="BA660" s="13" t="n">
        <v>0</v>
      </c>
      <c r="BB660" s="11" t="n">
        <v>315</v>
      </c>
      <c r="BC660" s="13" t="n">
        <v>1763.257181075249</v>
      </c>
      <c r="BD660" s="11" t="n">
        <v>315</v>
      </c>
      <c r="BE660" s="13" t="n">
        <v>1763.257181075249</v>
      </c>
      <c r="BF660" s="11" t="n">
        <v>315</v>
      </c>
      <c r="BG660" s="13" t="n">
        <v>1763.257181075249</v>
      </c>
      <c r="BH660" s="27">
        <f>AJ660+AL660+AN660+AP660+AR660+AT660+AV660+AX660+AZ660+BB660+BD660+BF660</f>
        <v/>
      </c>
      <c r="BI660" s="28">
        <f>AK660+AM660+AO660+AQ660+AS660+AU660+AW660+AY660+BA660+BC660+BE660+BG660</f>
        <v/>
      </c>
      <c r="BJ660" s="11">
        <f>BH660-AH660</f>
        <v/>
      </c>
      <c r="BK660" s="12">
        <f>IF(AH660&gt;0, BJ660/AH660, 0)</f>
        <v/>
      </c>
      <c r="BL660" s="13">
        <f>BI660-AI660</f>
        <v/>
      </c>
      <c r="BM660" s="12">
        <f>IF(AI660&gt;0, BL660/AI660, 0)</f>
        <v/>
      </c>
    </row>
    <row r="661">
      <c r="A661" s="19" t="inlineStr">
        <is>
          <t>Irene</t>
        </is>
      </c>
      <c r="B661" s="19" t="inlineStr">
        <is>
          <t>ESPAÑA</t>
        </is>
      </c>
      <c r="C661" s="19" t="inlineStr">
        <is>
          <t>GUIVARTO AGRICOLA, S.L.</t>
        </is>
      </c>
      <c r="D661" s="10" t="inlineStr">
        <is>
          <t>Consolidado/estratégico</t>
        </is>
      </c>
      <c r="E661" s="10" t="inlineStr">
        <is>
          <t>AVAN0020</t>
        </is>
      </c>
      <c r="F661" s="19" t="inlineStr">
        <is>
          <t>FLORAMEC AVANCE, 20 L</t>
        </is>
      </c>
      <c r="G661" s="22" t="n">
        <v>20</v>
      </c>
      <c r="H661" s="13" t="n">
        <v>5.033717255027695</v>
      </c>
      <c r="I661" s="13" t="n">
        <v>5.247562564683721</v>
      </c>
      <c r="J661" s="11" t="n">
        <v>0</v>
      </c>
      <c r="K661" s="13" t="n">
        <v>0</v>
      </c>
      <c r="L661" s="11" t="n">
        <v>0</v>
      </c>
      <c r="M661" s="13" t="n">
        <v>0</v>
      </c>
      <c r="N661" s="11" t="n">
        <v>633.1108314836565</v>
      </c>
      <c r="O661" s="13" t="n">
        <v>3216.203023936975</v>
      </c>
      <c r="P661" s="11" t="n">
        <v>633.1108314836565</v>
      </c>
      <c r="Q661" s="13" t="n">
        <v>3216.203023936975</v>
      </c>
      <c r="R661" s="11" t="n">
        <v>0</v>
      </c>
      <c r="S661" s="13" t="n">
        <v>0</v>
      </c>
      <c r="T661" s="11" t="n">
        <v>0</v>
      </c>
      <c r="U661" s="13" t="n">
        <v>0</v>
      </c>
      <c r="V661" s="11" t="n">
        <v>633.1108314836565</v>
      </c>
      <c r="W661" s="13" t="n">
        <v>3216.203023936975</v>
      </c>
      <c r="X661" s="11" t="n">
        <v>633.1108314836565</v>
      </c>
      <c r="Y661" s="13" t="n">
        <v>3216.203023936975</v>
      </c>
      <c r="Z661" s="11" t="n">
        <v>640</v>
      </c>
      <c r="AA661" s="13" t="n">
        <v>3221.58</v>
      </c>
      <c r="AB661" s="11" t="n">
        <v>640</v>
      </c>
      <c r="AC661" s="13" t="n">
        <v>3221.58</v>
      </c>
      <c r="AD661" s="11" t="n">
        <v>0</v>
      </c>
      <c r="AE661" s="13" t="n">
        <v>0</v>
      </c>
      <c r="AF661" s="11" t="n">
        <v>640</v>
      </c>
      <c r="AG661" s="13" t="n">
        <v>3221.58</v>
      </c>
      <c r="AH661" s="25" t="n">
        <v>4452.443325934626</v>
      </c>
      <c r="AI661" s="26" t="n">
        <v>22529.55</v>
      </c>
      <c r="AJ661" s="11" t="n">
        <v>0</v>
      </c>
      <c r="AK661" s="13" t="n">
        <v>0</v>
      </c>
      <c r="AL661" s="11" t="n">
        <v>0</v>
      </c>
      <c r="AM661" s="13" t="n">
        <v>0</v>
      </c>
      <c r="AN661" s="11" t="n">
        <v>700</v>
      </c>
      <c r="AO661" s="13" t="n">
        <v>3706.694531806106</v>
      </c>
      <c r="AP661" s="11" t="n">
        <v>700</v>
      </c>
      <c r="AQ661" s="13" t="n">
        <v>3706.694531806106</v>
      </c>
      <c r="AR661" s="11" t="n">
        <v>0</v>
      </c>
      <c r="AS661" s="13" t="n">
        <v>0</v>
      </c>
      <c r="AT661" s="11" t="n">
        <v>0</v>
      </c>
      <c r="AU661" s="13" t="n">
        <v>0</v>
      </c>
      <c r="AV661" s="11" t="n">
        <v>700</v>
      </c>
      <c r="AW661" s="13" t="n">
        <v>3706.694531806106</v>
      </c>
      <c r="AX661" s="11" t="n">
        <v>700</v>
      </c>
      <c r="AY661" s="13" t="n">
        <v>3706.694531806106</v>
      </c>
      <c r="AZ661" s="11" t="n">
        <v>660</v>
      </c>
      <c r="BA661" s="13" t="n">
        <v>3396.589819636256</v>
      </c>
      <c r="BB661" s="11" t="n">
        <v>660</v>
      </c>
      <c r="BC661" s="13" t="n">
        <v>3396.589819636256</v>
      </c>
      <c r="BD661" s="11" t="n">
        <v>0</v>
      </c>
      <c r="BE661" s="13" t="n">
        <v>0</v>
      </c>
      <c r="BF661" s="11" t="n">
        <v>0</v>
      </c>
      <c r="BG661" s="13" t="n">
        <v>0</v>
      </c>
      <c r="BH661" s="27">
        <f>AJ661+AL661+AN661+AP661+AR661+AT661+AV661+AX661+AZ661+BB661+BD661+BF661</f>
        <v/>
      </c>
      <c r="BI661" s="28">
        <f>AK661+AM661+AO661+AQ661+AS661+AU661+AW661+AY661+BA661+BC661+BE661+BG661</f>
        <v/>
      </c>
      <c r="BJ661" s="11">
        <f>BH661-AH661</f>
        <v/>
      </c>
      <c r="BK661" s="12">
        <f>IF(AH661&gt;0, BJ661/AH661, 0)</f>
        <v/>
      </c>
      <c r="BL661" s="13">
        <f>BI661-AI661</f>
        <v/>
      </c>
      <c r="BM661" s="12">
        <f>IF(AI661&gt;0, BL661/AI661, 0)</f>
        <v/>
      </c>
    </row>
    <row r="662">
      <c r="A662" s="19" t="inlineStr">
        <is>
          <t>Irene</t>
        </is>
      </c>
      <c r="B662" s="19" t="inlineStr">
        <is>
          <t>ESPAÑA</t>
        </is>
      </c>
      <c r="C662" s="19" t="inlineStr">
        <is>
          <t>GUIVARTO AGRICOLA, S.L.</t>
        </is>
      </c>
      <c r="D662" s="10" t="inlineStr">
        <is>
          <t>Consolidado/estratégico</t>
        </is>
      </c>
      <c r="E662" s="10" t="inlineStr">
        <is>
          <t>B0005</t>
        </is>
      </c>
      <c r="F662" s="19" t="inlineStr">
        <is>
          <t>BOROCAL, 5 L</t>
        </is>
      </c>
      <c r="G662" s="22" t="n">
        <v>5</v>
      </c>
      <c r="H662" s="13" t="n">
        <v>3.6</v>
      </c>
      <c r="I662" s="13" t="n">
        <v>3.752559143560738</v>
      </c>
      <c r="J662" s="11" t="n">
        <v>39.56942696772853</v>
      </c>
      <c r="K662" s="13" t="n">
        <v>142.4499370838227</v>
      </c>
      <c r="L662" s="11" t="n">
        <v>0</v>
      </c>
      <c r="M662" s="13" t="n">
        <v>0</v>
      </c>
      <c r="N662" s="11" t="n">
        <v>0</v>
      </c>
      <c r="O662" s="13" t="n">
        <v>0</v>
      </c>
      <c r="P662" s="11" t="n">
        <v>0</v>
      </c>
      <c r="Q662" s="13" t="n">
        <v>0</v>
      </c>
      <c r="R662" s="11" t="n">
        <v>0</v>
      </c>
      <c r="S662" s="13" t="n">
        <v>0</v>
      </c>
      <c r="T662" s="11" t="n">
        <v>0</v>
      </c>
      <c r="U662" s="13" t="n">
        <v>0</v>
      </c>
      <c r="V662" s="11" t="n">
        <v>0</v>
      </c>
      <c r="W662" s="13" t="n">
        <v>0</v>
      </c>
      <c r="X662" s="11" t="n">
        <v>0</v>
      </c>
      <c r="Y662" s="13" t="n">
        <v>0</v>
      </c>
      <c r="Z662" s="11" t="n">
        <v>0</v>
      </c>
      <c r="AA662" s="13" t="n">
        <v>0</v>
      </c>
      <c r="AB662" s="11" t="n">
        <v>0</v>
      </c>
      <c r="AC662" s="13" t="n">
        <v>0</v>
      </c>
      <c r="AD662" s="11" t="n">
        <v>0</v>
      </c>
      <c r="AE662" s="13" t="n">
        <v>0</v>
      </c>
      <c r="AF662" s="11" t="n">
        <v>0</v>
      </c>
      <c r="AG662" s="13" t="n">
        <v>0</v>
      </c>
      <c r="AH662" s="25">
        <f>J662+L662+N662+P662+R662+T662+V662+X662+Z662+AB662+AD662+AF662</f>
        <v/>
      </c>
      <c r="AI662" s="26">
        <f>K662+M662+O662+Q662+S662+U662+W662+Y662+AA662+AC662+AE662+AG662</f>
        <v/>
      </c>
      <c r="AJ662" s="11" t="n">
        <v>45</v>
      </c>
      <c r="AK662" s="13" t="n">
        <v>168.8651614602332</v>
      </c>
      <c r="AL662" s="11" t="n">
        <v>0</v>
      </c>
      <c r="AM662" s="13" t="n">
        <v>0</v>
      </c>
      <c r="AN662" s="11" t="n">
        <v>0</v>
      </c>
      <c r="AO662" s="13" t="n">
        <v>0</v>
      </c>
      <c r="AP662" s="11" t="n">
        <v>0</v>
      </c>
      <c r="AQ662" s="13" t="n">
        <v>0</v>
      </c>
      <c r="AR662" s="11" t="n">
        <v>0</v>
      </c>
      <c r="AS662" s="13" t="n">
        <v>0</v>
      </c>
      <c r="AT662" s="11" t="n">
        <v>0</v>
      </c>
      <c r="AU662" s="13" t="n">
        <v>0</v>
      </c>
      <c r="AV662" s="11" t="n">
        <v>0</v>
      </c>
      <c r="AW662" s="13" t="n">
        <v>0</v>
      </c>
      <c r="AX662" s="11" t="n">
        <v>0</v>
      </c>
      <c r="AY662" s="13" t="n">
        <v>0</v>
      </c>
      <c r="AZ662" s="11" t="n">
        <v>0</v>
      </c>
      <c r="BA662" s="13" t="n">
        <v>0</v>
      </c>
      <c r="BB662" s="11" t="n">
        <v>0</v>
      </c>
      <c r="BC662" s="13" t="n">
        <v>0</v>
      </c>
      <c r="BD662" s="11" t="n">
        <v>0</v>
      </c>
      <c r="BE662" s="13" t="n">
        <v>0</v>
      </c>
      <c r="BF662" s="11" t="n">
        <v>0</v>
      </c>
      <c r="BG662" s="13" t="n">
        <v>0</v>
      </c>
      <c r="BH662" s="27">
        <f>AJ662+AL662+AN662+AP662+AR662+AT662+AV662+AX662+AZ662+BB662+BD662+BF662</f>
        <v/>
      </c>
      <c r="BI662" s="28">
        <f>AK662+AM662+AO662+AQ662+AS662+AU662+AW662+AY662+BA662+BC662+BE662+BG662</f>
        <v/>
      </c>
      <c r="BJ662" s="11">
        <f>BH662-AH662</f>
        <v/>
      </c>
      <c r="BK662" s="12">
        <f>IF(AH662&gt;0, BJ662/AH662, 0)</f>
        <v/>
      </c>
      <c r="BL662" s="13">
        <f>BI662-AI662</f>
        <v/>
      </c>
      <c r="BM662" s="12">
        <f>IF(AI662&gt;0, BL662/AI662, 0)</f>
        <v/>
      </c>
    </row>
    <row r="663">
      <c r="A663" s="19" t="inlineStr">
        <is>
          <t>Irene</t>
        </is>
      </c>
      <c r="B663" s="19" t="inlineStr">
        <is>
          <t>ESPAÑA</t>
        </is>
      </c>
      <c r="C663" s="19" t="inlineStr">
        <is>
          <t>GUIVARTO AGRICOLA, S.L.</t>
        </is>
      </c>
      <c r="D663" s="10" t="inlineStr">
        <is>
          <t>Consolidado/estratégico</t>
        </is>
      </c>
      <c r="E663" s="10" t="inlineStr">
        <is>
          <t>BEY0005</t>
        </is>
      </c>
      <c r="F663" s="19" t="inlineStr">
        <is>
          <t>FLORAMEC PLUS, 5 L</t>
        </is>
      </c>
      <c r="G663" s="22" t="n">
        <v>5</v>
      </c>
      <c r="H663" s="13" t="n">
        <v>4.279999999999999</v>
      </c>
      <c r="I663" s="13" t="n">
        <v>4.461375870677766</v>
      </c>
      <c r="J663" s="11" t="n">
        <v>197.8471348386427</v>
      </c>
      <c r="K663" s="13" t="n">
        <v>846.7857371093905</v>
      </c>
      <c r="L663" s="11" t="n">
        <v>0</v>
      </c>
      <c r="M663" s="13" t="n">
        <v>0</v>
      </c>
      <c r="N663" s="11" t="n">
        <v>0</v>
      </c>
      <c r="O663" s="13" t="n">
        <v>0</v>
      </c>
      <c r="P663" s="11" t="n">
        <v>0</v>
      </c>
      <c r="Q663" s="13" t="n">
        <v>0</v>
      </c>
      <c r="R663" s="11" t="n">
        <v>0</v>
      </c>
      <c r="S663" s="13" t="n">
        <v>0</v>
      </c>
      <c r="T663" s="11" t="n">
        <v>0</v>
      </c>
      <c r="U663" s="13" t="n">
        <v>0</v>
      </c>
      <c r="V663" s="11" t="n">
        <v>0</v>
      </c>
      <c r="W663" s="13" t="n">
        <v>0</v>
      </c>
      <c r="X663" s="11" t="n">
        <v>0</v>
      </c>
      <c r="Y663" s="13" t="n">
        <v>0</v>
      </c>
      <c r="Z663" s="11" t="n">
        <v>0</v>
      </c>
      <c r="AA663" s="13" t="n">
        <v>0</v>
      </c>
      <c r="AB663" s="11" t="n">
        <v>0</v>
      </c>
      <c r="AC663" s="13" t="n">
        <v>0</v>
      </c>
      <c r="AD663" s="11" t="n">
        <v>0</v>
      </c>
      <c r="AE663" s="13" t="n">
        <v>0</v>
      </c>
      <c r="AF663" s="11" t="n">
        <v>0</v>
      </c>
      <c r="AG663" s="13" t="n">
        <v>0</v>
      </c>
      <c r="AH663" s="25">
        <f>J663+L663+N663+P663+R663+T663+V663+X663+Z663+AB663+AD663+AF663</f>
        <v/>
      </c>
      <c r="AI663" s="26">
        <f>K663+M663+O663+Q663+S663+U663+W663+Y663+AA663+AC663+AE663+AG663</f>
        <v/>
      </c>
      <c r="AJ663" s="11" t="n">
        <v>215</v>
      </c>
      <c r="AK663" s="13" t="n">
        <v>959.1958121957196</v>
      </c>
      <c r="AL663" s="11" t="n">
        <v>0</v>
      </c>
      <c r="AM663" s="13" t="n">
        <v>0</v>
      </c>
      <c r="AN663" s="11" t="n">
        <v>0</v>
      </c>
      <c r="AO663" s="13" t="n">
        <v>0</v>
      </c>
      <c r="AP663" s="11" t="n">
        <v>0</v>
      </c>
      <c r="AQ663" s="13" t="n">
        <v>0</v>
      </c>
      <c r="AR663" s="11" t="n">
        <v>0</v>
      </c>
      <c r="AS663" s="13" t="n">
        <v>0</v>
      </c>
      <c r="AT663" s="11" t="n">
        <v>0</v>
      </c>
      <c r="AU663" s="13" t="n">
        <v>0</v>
      </c>
      <c r="AV663" s="11" t="n">
        <v>0</v>
      </c>
      <c r="AW663" s="13" t="n">
        <v>0</v>
      </c>
      <c r="AX663" s="11" t="n">
        <v>0</v>
      </c>
      <c r="AY663" s="13" t="n">
        <v>0</v>
      </c>
      <c r="AZ663" s="11" t="n">
        <v>0</v>
      </c>
      <c r="BA663" s="13" t="n">
        <v>0</v>
      </c>
      <c r="BB663" s="11" t="n">
        <v>0</v>
      </c>
      <c r="BC663" s="13" t="n">
        <v>0</v>
      </c>
      <c r="BD663" s="11" t="n">
        <v>0</v>
      </c>
      <c r="BE663" s="13" t="n">
        <v>0</v>
      </c>
      <c r="BF663" s="11" t="n">
        <v>0</v>
      </c>
      <c r="BG663" s="13" t="n">
        <v>0</v>
      </c>
      <c r="BH663" s="27">
        <f>AJ663+AL663+AN663+AP663+AR663+AT663+AV663+AX663+AZ663+BB663+BD663+BF663</f>
        <v/>
      </c>
      <c r="BI663" s="28">
        <f>AK663+AM663+AO663+AQ663+AS663+AU663+AW663+AY663+BA663+BC663+BE663+BG663</f>
        <v/>
      </c>
      <c r="BJ663" s="11">
        <f>BH663-AH663</f>
        <v/>
      </c>
      <c r="BK663" s="12">
        <f>IF(AH663&gt;0, BJ663/AH663, 0)</f>
        <v/>
      </c>
      <c r="BL663" s="13">
        <f>BI663-AI663</f>
        <v/>
      </c>
      <c r="BM663" s="12">
        <f>IF(AI663&gt;0, BL663/AI663, 0)</f>
        <v/>
      </c>
    </row>
    <row r="664">
      <c r="A664" s="19" t="inlineStr">
        <is>
          <t>Irene</t>
        </is>
      </c>
      <c r="B664" s="19" t="inlineStr">
        <is>
          <t>ESPAÑA</t>
        </is>
      </c>
      <c r="C664" s="19" t="inlineStr">
        <is>
          <t>GUIVARTO AGRICOLA, S.L.</t>
        </is>
      </c>
      <c r="D664" s="10" t="inlineStr">
        <is>
          <t>Consolidado/estratégico</t>
        </is>
      </c>
      <c r="E664" s="10" t="inlineStr">
        <is>
          <t>BEY0005</t>
        </is>
      </c>
      <c r="F664" s="19" t="inlineStr">
        <is>
          <t>BERRY-FLOR, 5 L</t>
        </is>
      </c>
      <c r="G664" s="22" t="n">
        <v>5</v>
      </c>
      <c r="H664" s="13" t="n">
        <v>4.279999999999999</v>
      </c>
      <c r="I664" s="13" t="n">
        <v>4.461375870677765</v>
      </c>
      <c r="J664" s="11" t="n">
        <v>0</v>
      </c>
      <c r="K664" s="13" t="n">
        <v>0</v>
      </c>
      <c r="L664" s="11" t="n">
        <v>0</v>
      </c>
      <c r="M664" s="13" t="n">
        <v>0</v>
      </c>
      <c r="N664" s="11" t="n">
        <v>0</v>
      </c>
      <c r="O664" s="13" t="n">
        <v>0</v>
      </c>
      <c r="P664" s="11" t="n">
        <v>98.92356741932133</v>
      </c>
      <c r="Q664" s="13" t="n">
        <v>423.3928685546953</v>
      </c>
      <c r="R664" s="11" t="n">
        <v>0</v>
      </c>
      <c r="S664" s="13" t="n">
        <v>0</v>
      </c>
      <c r="T664" s="11" t="n">
        <v>0</v>
      </c>
      <c r="U664" s="13" t="n">
        <v>0</v>
      </c>
      <c r="V664" s="11" t="n">
        <v>0</v>
      </c>
      <c r="W664" s="13" t="n">
        <v>0</v>
      </c>
      <c r="X664" s="11" t="n">
        <v>0</v>
      </c>
      <c r="Y664" s="13" t="n">
        <v>0</v>
      </c>
      <c r="Z664" s="11" t="n">
        <v>0</v>
      </c>
      <c r="AA664" s="13" t="n">
        <v>0</v>
      </c>
      <c r="AB664" s="11" t="n">
        <v>0</v>
      </c>
      <c r="AC664" s="13" t="n">
        <v>0</v>
      </c>
      <c r="AD664" s="11" t="n">
        <v>0</v>
      </c>
      <c r="AE664" s="13" t="n">
        <v>0</v>
      </c>
      <c r="AF664" s="11" t="n">
        <v>0</v>
      </c>
      <c r="AG664" s="13" t="n">
        <v>0</v>
      </c>
      <c r="AH664" s="25">
        <f>J664+L664+N664+P664+R664+T664+V664+X664+Z664+AB664+AD664+AF664</f>
        <v/>
      </c>
      <c r="AI664" s="26">
        <f>K664+M664+O664+Q664+S664+U664+W664+Y664+AA664+AC664+AE664+AG664</f>
        <v/>
      </c>
      <c r="AJ664" s="11" t="n">
        <v>0</v>
      </c>
      <c r="AK664" s="13" t="n">
        <v>0</v>
      </c>
      <c r="AL664" s="11" t="n">
        <v>0</v>
      </c>
      <c r="AM664" s="13" t="n">
        <v>0</v>
      </c>
      <c r="AN664" s="11" t="n">
        <v>0</v>
      </c>
      <c r="AO664" s="13" t="n">
        <v>0</v>
      </c>
      <c r="AP664" s="11" t="n">
        <v>110</v>
      </c>
      <c r="AQ664" s="13" t="n">
        <v>490.7513457745541</v>
      </c>
      <c r="AR664" s="11" t="n">
        <v>0</v>
      </c>
      <c r="AS664" s="13" t="n">
        <v>0</v>
      </c>
      <c r="AT664" s="11" t="n">
        <v>0</v>
      </c>
      <c r="AU664" s="13" t="n">
        <v>0</v>
      </c>
      <c r="AV664" s="11" t="n">
        <v>0</v>
      </c>
      <c r="AW664" s="13" t="n">
        <v>0</v>
      </c>
      <c r="AX664" s="11" t="n">
        <v>0</v>
      </c>
      <c r="AY664" s="13" t="n">
        <v>0</v>
      </c>
      <c r="AZ664" s="11" t="n">
        <v>0</v>
      </c>
      <c r="BA664" s="13" t="n">
        <v>0</v>
      </c>
      <c r="BB664" s="11" t="n">
        <v>0</v>
      </c>
      <c r="BC664" s="13" t="n">
        <v>0</v>
      </c>
      <c r="BD664" s="11" t="n">
        <v>0</v>
      </c>
      <c r="BE664" s="13" t="n">
        <v>0</v>
      </c>
      <c r="BF664" s="11" t="n">
        <v>0</v>
      </c>
      <c r="BG664" s="13" t="n">
        <v>0</v>
      </c>
      <c r="BH664" s="27">
        <f>AJ664+AL664+AN664+AP664+AR664+AT664+AV664+AX664+AZ664+BB664+BD664+BF664</f>
        <v/>
      </c>
      <c r="BI664" s="28">
        <f>AK664+AM664+AO664+AQ664+AS664+AU664+AW664+AY664+BA664+BC664+BE664+BG664</f>
        <v/>
      </c>
      <c r="BJ664" s="11">
        <f>BH664-AH664</f>
        <v/>
      </c>
      <c r="BK664" s="12">
        <f>IF(AH664&gt;0, BJ664/AH664, 0)</f>
        <v/>
      </c>
      <c r="BL664" s="13">
        <f>BI664-AI664</f>
        <v/>
      </c>
      <c r="BM664" s="12">
        <f>IF(AI664&gt;0, BL664/AI664, 0)</f>
        <v/>
      </c>
    </row>
    <row r="665">
      <c r="A665" s="19" t="inlineStr">
        <is>
          <t>Irene</t>
        </is>
      </c>
      <c r="B665" s="19" t="inlineStr">
        <is>
          <t>ESPAÑA</t>
        </is>
      </c>
      <c r="C665" s="19" t="inlineStr">
        <is>
          <t>GUIVARTO AGRICOLA, S.L.</t>
        </is>
      </c>
      <c r="D665" s="10" t="inlineStr">
        <is>
          <t>Consolidado/estratégico</t>
        </is>
      </c>
      <c r="E665" s="10" t="inlineStr">
        <is>
          <t>BEY0020</t>
        </is>
      </c>
      <c r="F665" s="19" t="inlineStr">
        <is>
          <t>FLORAMEC PLUS 20 L</t>
        </is>
      </c>
      <c r="G665" s="22" t="n">
        <v>20</v>
      </c>
      <c r="H665" s="13" t="n">
        <v>3.95</v>
      </c>
      <c r="I665" s="13" t="n">
        <v>4.117391282518032</v>
      </c>
      <c r="J665" s="11" t="n">
        <v>197.8471348386427</v>
      </c>
      <c r="K665" s="13" t="n">
        <v>781.4961826126384</v>
      </c>
      <c r="L665" s="11" t="n">
        <v>0</v>
      </c>
      <c r="M665" s="13" t="n">
        <v>0</v>
      </c>
      <c r="N665" s="11" t="n">
        <v>0</v>
      </c>
      <c r="O665" s="13" t="n">
        <v>0</v>
      </c>
      <c r="P665" s="11" t="n">
        <v>0</v>
      </c>
      <c r="Q665" s="13" t="n">
        <v>0</v>
      </c>
      <c r="R665" s="11" t="n">
        <v>0</v>
      </c>
      <c r="S665" s="13" t="n">
        <v>0</v>
      </c>
      <c r="T665" s="11" t="n">
        <v>0</v>
      </c>
      <c r="U665" s="13" t="n">
        <v>0</v>
      </c>
      <c r="V665" s="11" t="n">
        <v>0</v>
      </c>
      <c r="W665" s="13" t="n">
        <v>0</v>
      </c>
      <c r="X665" s="11" t="n">
        <v>0</v>
      </c>
      <c r="Y665" s="13" t="n">
        <v>0</v>
      </c>
      <c r="Z665" s="11" t="n">
        <v>0</v>
      </c>
      <c r="AA665" s="13" t="n">
        <v>0</v>
      </c>
      <c r="AB665" s="11" t="n">
        <v>0</v>
      </c>
      <c r="AC665" s="13" t="n">
        <v>0</v>
      </c>
      <c r="AD665" s="11" t="n">
        <v>0</v>
      </c>
      <c r="AE665" s="13" t="n">
        <v>0</v>
      </c>
      <c r="AF665" s="11" t="n">
        <v>0</v>
      </c>
      <c r="AG665" s="13" t="n">
        <v>0</v>
      </c>
      <c r="AH665" s="25">
        <f>J665+L665+N665+P665+R665+T665+V665+X665+Z665+AB665+AD665+AF665</f>
        <v/>
      </c>
      <c r="AI665" s="26">
        <f>K665+M665+O665+Q665+S665+U665+W665+Y665+AA665+AC665+AE665+AG665</f>
        <v/>
      </c>
      <c r="AJ665" s="11" t="n">
        <v>220</v>
      </c>
      <c r="AK665" s="13" t="n">
        <v>905.8260821539669</v>
      </c>
      <c r="AL665" s="11" t="n">
        <v>0</v>
      </c>
      <c r="AM665" s="13" t="n">
        <v>0</v>
      </c>
      <c r="AN665" s="11" t="n">
        <v>0</v>
      </c>
      <c r="AO665" s="13" t="n">
        <v>0</v>
      </c>
      <c r="AP665" s="11" t="n">
        <v>0</v>
      </c>
      <c r="AQ665" s="13" t="n">
        <v>0</v>
      </c>
      <c r="AR665" s="11" t="n">
        <v>0</v>
      </c>
      <c r="AS665" s="13" t="n">
        <v>0</v>
      </c>
      <c r="AT665" s="11" t="n">
        <v>0</v>
      </c>
      <c r="AU665" s="13" t="n">
        <v>0</v>
      </c>
      <c r="AV665" s="11" t="n">
        <v>0</v>
      </c>
      <c r="AW665" s="13" t="n">
        <v>0</v>
      </c>
      <c r="AX665" s="11" t="n">
        <v>0</v>
      </c>
      <c r="AY665" s="13" t="n">
        <v>0</v>
      </c>
      <c r="AZ665" s="11" t="n">
        <v>0</v>
      </c>
      <c r="BA665" s="13" t="n">
        <v>0</v>
      </c>
      <c r="BB665" s="11" t="n">
        <v>0</v>
      </c>
      <c r="BC665" s="13" t="n">
        <v>0</v>
      </c>
      <c r="BD665" s="11" t="n">
        <v>0</v>
      </c>
      <c r="BE665" s="13" t="n">
        <v>0</v>
      </c>
      <c r="BF665" s="11" t="n">
        <v>0</v>
      </c>
      <c r="BG665" s="13" t="n">
        <v>0</v>
      </c>
      <c r="BH665" s="27">
        <f>AJ665+AL665+AN665+AP665+AR665+AT665+AV665+AX665+AZ665+BB665+BD665+BF665</f>
        <v/>
      </c>
      <c r="BI665" s="28">
        <f>AK665+AM665+AO665+AQ665+AS665+AU665+AW665+AY665+BA665+BC665+BE665+BG665</f>
        <v/>
      </c>
      <c r="BJ665" s="11">
        <f>BH665-AH665</f>
        <v/>
      </c>
      <c r="BK665" s="12">
        <f>IF(AH665&gt;0, BJ665/AH665, 0)</f>
        <v/>
      </c>
      <c r="BL665" s="13">
        <f>BI665-AI665</f>
        <v/>
      </c>
      <c r="BM665" s="12">
        <f>IF(AI665&gt;0, BL665/AI665, 0)</f>
        <v/>
      </c>
    </row>
    <row r="666">
      <c r="A666" s="19" t="inlineStr">
        <is>
          <t>Irene</t>
        </is>
      </c>
      <c r="B666" s="19" t="inlineStr">
        <is>
          <t>ESPAÑA</t>
        </is>
      </c>
      <c r="C666" s="19" t="inlineStr">
        <is>
          <t>GUIVARTO AGRICOLA, S.L.</t>
        </is>
      </c>
      <c r="D666" s="10" t="inlineStr">
        <is>
          <t>Consolidado/estratégico</t>
        </is>
      </c>
      <c r="E666" s="10" t="inlineStr">
        <is>
          <t>BEY0020</t>
        </is>
      </c>
      <c r="F666" s="19" t="inlineStr">
        <is>
          <t>BERRY-FLOR, 20 L</t>
        </is>
      </c>
      <c r="G666" s="22" t="n">
        <v>20</v>
      </c>
      <c r="H666" s="13" t="n">
        <v>3.949999999999999</v>
      </c>
      <c r="I666" s="13" t="n">
        <v>4.117391282518031</v>
      </c>
      <c r="J666" s="11" t="n">
        <v>0</v>
      </c>
      <c r="K666" s="13" t="n">
        <v>0</v>
      </c>
      <c r="L666" s="11" t="n">
        <v>0</v>
      </c>
      <c r="M666" s="13" t="n">
        <v>0</v>
      </c>
      <c r="N666" s="11" t="n">
        <v>0</v>
      </c>
      <c r="O666" s="13" t="n">
        <v>0</v>
      </c>
      <c r="P666" s="11" t="n">
        <v>316.5554157418283</v>
      </c>
      <c r="Q666" s="13" t="n">
        <v>1250.393892180221</v>
      </c>
      <c r="R666" s="11" t="n">
        <v>0</v>
      </c>
      <c r="S666" s="13" t="n">
        <v>0</v>
      </c>
      <c r="T666" s="11" t="n">
        <v>0</v>
      </c>
      <c r="U666" s="13" t="n">
        <v>0</v>
      </c>
      <c r="V666" s="11" t="n">
        <v>0</v>
      </c>
      <c r="W666" s="13" t="n">
        <v>0</v>
      </c>
      <c r="X666" s="11" t="n">
        <v>0</v>
      </c>
      <c r="Y666" s="13" t="n">
        <v>0</v>
      </c>
      <c r="Z666" s="11" t="n">
        <v>80</v>
      </c>
      <c r="AA666" s="13" t="n">
        <v>316</v>
      </c>
      <c r="AB666" s="11" t="n">
        <v>0</v>
      </c>
      <c r="AC666" s="13" t="n">
        <v>0</v>
      </c>
      <c r="AD666" s="11" t="n">
        <v>0</v>
      </c>
      <c r="AE666" s="13" t="n">
        <v>0</v>
      </c>
      <c r="AF666" s="11" t="n">
        <v>0</v>
      </c>
      <c r="AG666" s="13" t="n">
        <v>0</v>
      </c>
      <c r="AH666" s="25">
        <f>J666+L666+N666+P666+R666+T666+V666+X666+Z666+AB666+AD666+AF666</f>
        <v/>
      </c>
      <c r="AI666" s="26">
        <f>K666+M666+O666+Q666+S666+U666+W666+Y666+AA666+AC666+AE666+AG666</f>
        <v/>
      </c>
      <c r="AJ666" s="11" t="n">
        <v>0</v>
      </c>
      <c r="AK666" s="13" t="n">
        <v>0</v>
      </c>
      <c r="AL666" s="11" t="n">
        <v>0</v>
      </c>
      <c r="AM666" s="13" t="n">
        <v>0</v>
      </c>
      <c r="AN666" s="11" t="n">
        <v>0</v>
      </c>
      <c r="AO666" s="13" t="n">
        <v>0</v>
      </c>
      <c r="AP666" s="11" t="n">
        <v>340</v>
      </c>
      <c r="AQ666" s="13" t="n">
        <v>1399.913036056131</v>
      </c>
      <c r="AR666" s="11" t="n">
        <v>0</v>
      </c>
      <c r="AS666" s="13" t="n">
        <v>0</v>
      </c>
      <c r="AT666" s="11" t="n">
        <v>0</v>
      </c>
      <c r="AU666" s="13" t="n">
        <v>0</v>
      </c>
      <c r="AV666" s="11" t="n">
        <v>0</v>
      </c>
      <c r="AW666" s="13" t="n">
        <v>0</v>
      </c>
      <c r="AX666" s="11" t="n">
        <v>0</v>
      </c>
      <c r="AY666" s="13" t="n">
        <v>0</v>
      </c>
      <c r="AZ666" s="11" t="n">
        <v>80</v>
      </c>
      <c r="BA666" s="13" t="n">
        <v>329.3913026014425</v>
      </c>
      <c r="BB666" s="11" t="n">
        <v>0</v>
      </c>
      <c r="BC666" s="13" t="n">
        <v>0</v>
      </c>
      <c r="BD666" s="11" t="n">
        <v>0</v>
      </c>
      <c r="BE666" s="13" t="n">
        <v>0</v>
      </c>
      <c r="BF666" s="11" t="n">
        <v>0</v>
      </c>
      <c r="BG666" s="13" t="n">
        <v>0</v>
      </c>
      <c r="BH666" s="27">
        <f>AJ666+AL666+AN666+AP666+AR666+AT666+AV666+AX666+AZ666+BB666+BD666+BF666</f>
        <v/>
      </c>
      <c r="BI666" s="28">
        <f>AK666+AM666+AO666+AQ666+AS666+AU666+AW666+AY666+BA666+BC666+BE666+BG666</f>
        <v/>
      </c>
      <c r="BJ666" s="11">
        <f>BH666-AH666</f>
        <v/>
      </c>
      <c r="BK666" s="12">
        <f>IF(AH666&gt;0, BJ666/AH666, 0)</f>
        <v/>
      </c>
      <c r="BL666" s="13">
        <f>BI666-AI666</f>
        <v/>
      </c>
      <c r="BM666" s="12">
        <f>IF(AI666&gt;0, BL666/AI666, 0)</f>
        <v/>
      </c>
    </row>
    <row r="667">
      <c r="A667" s="19" t="inlineStr">
        <is>
          <t>Irene</t>
        </is>
      </c>
      <c r="B667" s="19" t="inlineStr">
        <is>
          <t>ESPAÑA</t>
        </is>
      </c>
      <c r="C667" s="19" t="inlineStr">
        <is>
          <t>GUIVARTO AGRICOLA, S.L.</t>
        </is>
      </c>
      <c r="D667" s="10" t="inlineStr">
        <is>
          <t>Consolidado/estratégico</t>
        </is>
      </c>
      <c r="E667" s="10" t="inlineStr">
        <is>
          <t>BROTA0005</t>
        </is>
      </c>
      <c r="F667" s="19" t="inlineStr">
        <is>
          <t>BROTAMEC, 5 L</t>
        </is>
      </c>
      <c r="G667" s="22" t="n">
        <v>5</v>
      </c>
      <c r="H667" s="13" t="n">
        <v>3.411533234976357</v>
      </c>
      <c r="I667" s="13" t="n">
        <v>3.556040097222889</v>
      </c>
      <c r="J667" s="11" t="n">
        <v>296.770702257964</v>
      </c>
      <c r="K667" s="13" t="n">
        <v>1003.084973631918</v>
      </c>
      <c r="L667" s="11" t="n">
        <v>593.541404515928</v>
      </c>
      <c r="M667" s="13" t="n">
        <v>2041.782431534792</v>
      </c>
      <c r="N667" s="11" t="n">
        <v>0</v>
      </c>
      <c r="O667" s="13" t="n">
        <v>0</v>
      </c>
      <c r="P667" s="11" t="n">
        <v>0</v>
      </c>
      <c r="Q667" s="13" t="n">
        <v>0</v>
      </c>
      <c r="R667" s="11" t="n">
        <v>0</v>
      </c>
      <c r="S667" s="13" t="n">
        <v>0</v>
      </c>
      <c r="T667" s="11" t="n">
        <v>0</v>
      </c>
      <c r="U667" s="13" t="n">
        <v>0</v>
      </c>
      <c r="V667" s="11" t="n">
        <v>0</v>
      </c>
      <c r="W667" s="13" t="n">
        <v>0</v>
      </c>
      <c r="X667" s="11" t="n">
        <v>593.541404515928</v>
      </c>
      <c r="Y667" s="13" t="n">
        <v>2041.782431534792</v>
      </c>
      <c r="Z667" s="11" t="n">
        <v>600</v>
      </c>
      <c r="AA667" s="13" t="n">
        <v>2046.92</v>
      </c>
      <c r="AB667" s="11" t="n">
        <v>300</v>
      </c>
      <c r="AC667" s="13" t="n">
        <v>1023.46</v>
      </c>
      <c r="AD667" s="11" t="n">
        <v>300</v>
      </c>
      <c r="AE667" s="13" t="n">
        <v>1023.46</v>
      </c>
      <c r="AF667" s="11" t="n">
        <v>300</v>
      </c>
      <c r="AG667" s="13" t="n">
        <v>1023.46</v>
      </c>
      <c r="AH667" s="25" t="n">
        <v>2983.85351128982</v>
      </c>
      <c r="AI667" s="26" t="n">
        <v>10203.95</v>
      </c>
      <c r="AJ667" s="11" t="n">
        <v>325</v>
      </c>
      <c r="AK667" s="13" t="n">
        <v>1145.051727555964</v>
      </c>
      <c r="AL667" s="11" t="n">
        <v>645</v>
      </c>
      <c r="AM667" s="13" t="n">
        <v>2312.827285481268</v>
      </c>
      <c r="AN667" s="11" t="n">
        <v>0</v>
      </c>
      <c r="AO667" s="13" t="n">
        <v>0</v>
      </c>
      <c r="AP667" s="11" t="n">
        <v>0</v>
      </c>
      <c r="AQ667" s="13" t="n">
        <v>0</v>
      </c>
      <c r="AR667" s="11" t="n">
        <v>0</v>
      </c>
      <c r="AS667" s="13" t="n">
        <v>0</v>
      </c>
      <c r="AT667" s="11" t="n">
        <v>0</v>
      </c>
      <c r="AU667" s="13" t="n">
        <v>0</v>
      </c>
      <c r="AV667" s="11" t="n">
        <v>0</v>
      </c>
      <c r="AW667" s="13" t="n">
        <v>0</v>
      </c>
      <c r="AX667" s="11" t="n">
        <v>645</v>
      </c>
      <c r="AY667" s="13" t="n">
        <v>2312.827285481268</v>
      </c>
      <c r="AZ667" s="11" t="n">
        <v>620</v>
      </c>
      <c r="BA667" s="13" t="n">
        <v>2186.277165942503</v>
      </c>
      <c r="BB667" s="11" t="n">
        <v>0</v>
      </c>
      <c r="BC667" s="13" t="n">
        <v>0</v>
      </c>
      <c r="BD667" s="11" t="n">
        <v>0</v>
      </c>
      <c r="BE667" s="13" t="n">
        <v>0</v>
      </c>
      <c r="BF667" s="11" t="n">
        <v>310</v>
      </c>
      <c r="BG667" s="13" t="n">
        <v>1093.138582971251</v>
      </c>
      <c r="BH667" s="27">
        <f>AJ667+AL667+AN667+AP667+AR667+AT667+AV667+AX667+AZ667+BB667+BD667+BF667</f>
        <v/>
      </c>
      <c r="BI667" s="28">
        <f>AK667+AM667+AO667+AQ667+AS667+AU667+AW667+AY667+BA667+BC667+BE667+BG667</f>
        <v/>
      </c>
      <c r="BJ667" s="11">
        <f>BH667-AH667</f>
        <v/>
      </c>
      <c r="BK667" s="12">
        <f>IF(AH667&gt;0, BJ667/AH667, 0)</f>
        <v/>
      </c>
      <c r="BL667" s="13">
        <f>BI667-AI667</f>
        <v/>
      </c>
      <c r="BM667" s="12">
        <f>IF(AI667&gt;0, BL667/AI667, 0)</f>
        <v/>
      </c>
    </row>
    <row r="668">
      <c r="A668" s="19" t="inlineStr">
        <is>
          <t>Irene</t>
        </is>
      </c>
      <c r="B668" s="19" t="inlineStr">
        <is>
          <t>ESPAÑA</t>
        </is>
      </c>
      <c r="C668" s="19" t="inlineStr">
        <is>
          <t>GUIVARTO AGRICOLA, S.L.</t>
        </is>
      </c>
      <c r="D668" s="10" t="inlineStr">
        <is>
          <t>Consolidado/estratégico</t>
        </is>
      </c>
      <c r="E668" s="10" t="inlineStr">
        <is>
          <t>C-CUAE0005</t>
        </is>
      </c>
      <c r="F668" s="19" t="inlineStr">
        <is>
          <t>CUPRAMEC, 5 L</t>
        </is>
      </c>
      <c r="G668" s="22" t="n">
        <v>5</v>
      </c>
      <c r="H668" s="13" t="n">
        <v>4.72</v>
      </c>
      <c r="I668" s="13" t="n">
        <v>4.920021988224078</v>
      </c>
      <c r="J668" s="11" t="n">
        <v>791.3885393545706</v>
      </c>
      <c r="K668" s="13" t="n">
        <v>3735.353905753573</v>
      </c>
      <c r="L668" s="11" t="n">
        <v>593.541404515928</v>
      </c>
      <c r="M668" s="13" t="n">
        <v>2801.51542931518</v>
      </c>
      <c r="N668" s="11" t="n">
        <v>0</v>
      </c>
      <c r="O668" s="13" t="n">
        <v>0</v>
      </c>
      <c r="P668" s="11" t="n">
        <v>0</v>
      </c>
      <c r="Q668" s="13" t="n">
        <v>0</v>
      </c>
      <c r="R668" s="11" t="n">
        <v>0</v>
      </c>
      <c r="S668" s="13" t="n">
        <v>0</v>
      </c>
      <c r="T668" s="11" t="n">
        <v>0</v>
      </c>
      <c r="U668" s="13" t="n">
        <v>0</v>
      </c>
      <c r="V668" s="11" t="n">
        <v>0</v>
      </c>
      <c r="W668" s="13" t="n">
        <v>0</v>
      </c>
      <c r="X668" s="11" t="n">
        <v>0</v>
      </c>
      <c r="Y668" s="13" t="n">
        <v>0</v>
      </c>
      <c r="Z668" s="11" t="n">
        <v>0</v>
      </c>
      <c r="AA668" s="13" t="n">
        <v>0</v>
      </c>
      <c r="AB668" s="11" t="n">
        <v>0</v>
      </c>
      <c r="AC668" s="13" t="n">
        <v>0</v>
      </c>
      <c r="AD668" s="11" t="n">
        <v>0</v>
      </c>
      <c r="AE668" s="13" t="n">
        <v>0</v>
      </c>
      <c r="AF668" s="11" t="n">
        <v>0</v>
      </c>
      <c r="AG668" s="13" t="n">
        <v>0</v>
      </c>
      <c r="AH668" s="25">
        <f>J668+L668+N668+P668+R668+T668+V668+X668+Z668+AB668+AD668+AF668</f>
        <v/>
      </c>
      <c r="AI668" s="26">
        <f>K668+M668+O668+Q668+S668+U668+W668+Y668+AA668+AC668+AE668+AG668</f>
        <v/>
      </c>
      <c r="AJ668" s="11" t="n">
        <v>955</v>
      </c>
      <c r="AK668" s="13" t="n">
        <v>4698.620998753994</v>
      </c>
      <c r="AL668" s="11" t="n">
        <v>715</v>
      </c>
      <c r="AM668" s="13" t="n">
        <v>3517.815721580216</v>
      </c>
      <c r="AN668" s="11" t="n">
        <v>0</v>
      </c>
      <c r="AO668" s="13" t="n">
        <v>0</v>
      </c>
      <c r="AP668" s="11" t="n">
        <v>0</v>
      </c>
      <c r="AQ668" s="13" t="n">
        <v>0</v>
      </c>
      <c r="AR668" s="11" t="n">
        <v>0</v>
      </c>
      <c r="AS668" s="13" t="n">
        <v>0</v>
      </c>
      <c r="AT668" s="11" t="n">
        <v>0</v>
      </c>
      <c r="AU668" s="13" t="n">
        <v>0</v>
      </c>
      <c r="AV668" s="11" t="n">
        <v>0</v>
      </c>
      <c r="AW668" s="13" t="n">
        <v>0</v>
      </c>
      <c r="AX668" s="11" t="n">
        <v>0</v>
      </c>
      <c r="AY668" s="13" t="n">
        <v>0</v>
      </c>
      <c r="AZ668" s="11" t="n">
        <v>0</v>
      </c>
      <c r="BA668" s="13" t="n">
        <v>0</v>
      </c>
      <c r="BB668" s="11" t="n">
        <v>0</v>
      </c>
      <c r="BC668" s="13" t="n">
        <v>0</v>
      </c>
      <c r="BD668" s="11" t="n">
        <v>0</v>
      </c>
      <c r="BE668" s="13" t="n">
        <v>0</v>
      </c>
      <c r="BF668" s="11" t="n">
        <v>0</v>
      </c>
      <c r="BG668" s="13" t="n">
        <v>0</v>
      </c>
      <c r="BH668" s="27">
        <f>AJ668+AL668+AN668+AP668+AR668+AT668+AV668+AX668+AZ668+BB668+BD668+BF668</f>
        <v/>
      </c>
      <c r="BI668" s="28">
        <f>AK668+AM668+AO668+AQ668+AS668+AU668+AW668+AY668+BA668+BC668+BE668+BG668</f>
        <v/>
      </c>
      <c r="BJ668" s="11">
        <f>BH668-AH668</f>
        <v/>
      </c>
      <c r="BK668" s="12">
        <f>IF(AH668&gt;0, BJ668/AH668, 0)</f>
        <v/>
      </c>
      <c r="BL668" s="13">
        <f>BI668-AI668</f>
        <v/>
      </c>
      <c r="BM668" s="12">
        <f>IF(AI668&gt;0, BL668/AI668, 0)</f>
        <v/>
      </c>
    </row>
    <row r="669">
      <c r="A669" s="19" t="inlineStr">
        <is>
          <t>Irene</t>
        </is>
      </c>
      <c r="B669" s="19" t="inlineStr">
        <is>
          <t>ESPAÑA</t>
        </is>
      </c>
      <c r="C669" s="19" t="inlineStr">
        <is>
          <t>GUIVARTO AGRICOLA, S.L.</t>
        </is>
      </c>
      <c r="D669" s="10" t="inlineStr">
        <is>
          <t>Consolidado/estratégico</t>
        </is>
      </c>
      <c r="E669" s="10" t="inlineStr">
        <is>
          <t>C-GLB0001</t>
        </is>
      </c>
      <c r="F669" s="19" t="inlineStr">
        <is>
          <t>CODIORGAN GLB, 1 KG</t>
        </is>
      </c>
      <c r="G669" s="22" t="n">
        <v>1</v>
      </c>
      <c r="H669" s="13" t="n">
        <v>9.74</v>
      </c>
      <c r="I669" s="13" t="n">
        <v>10.15275723841155</v>
      </c>
      <c r="J669" s="11" t="n">
        <v>0</v>
      </c>
      <c r="K669" s="13" t="n">
        <v>0</v>
      </c>
      <c r="L669" s="11" t="n">
        <v>0</v>
      </c>
      <c r="M669" s="13" t="n">
        <v>0</v>
      </c>
      <c r="N669" s="11" t="n">
        <v>0</v>
      </c>
      <c r="O669" s="13" t="n">
        <v>0</v>
      </c>
      <c r="P669" s="11" t="n">
        <v>0</v>
      </c>
      <c r="Q669" s="13" t="n">
        <v>0</v>
      </c>
      <c r="R669" s="11" t="n">
        <v>0</v>
      </c>
      <c r="S669" s="13" t="n">
        <v>0</v>
      </c>
      <c r="T669" s="11" t="n">
        <v>0</v>
      </c>
      <c r="U669" s="13" t="n">
        <v>0</v>
      </c>
      <c r="V669" s="11" t="n">
        <v>201.8040775354155</v>
      </c>
      <c r="W669" s="13" t="n">
        <v>1965.571715194947</v>
      </c>
      <c r="X669" s="11" t="n">
        <v>0</v>
      </c>
      <c r="Y669" s="13" t="n">
        <v>0</v>
      </c>
      <c r="Z669" s="11" t="n">
        <v>0</v>
      </c>
      <c r="AA669" s="13" t="n">
        <v>0</v>
      </c>
      <c r="AB669" s="11" t="n">
        <v>108</v>
      </c>
      <c r="AC669" s="13" t="n">
        <v>1051.92</v>
      </c>
      <c r="AD669" s="11" t="n">
        <v>0</v>
      </c>
      <c r="AE669" s="13" t="n">
        <v>0</v>
      </c>
      <c r="AF669" s="11" t="n">
        <v>108</v>
      </c>
      <c r="AG669" s="13" t="n">
        <v>1051.92</v>
      </c>
      <c r="AH669" s="25">
        <f>J669+L669+N669+P669+R669+T669+V669+X669+Z669+AB669+AD669+AF669</f>
        <v/>
      </c>
      <c r="AI669" s="26">
        <f>K669+M669+O669+Q669+S669+U669+W669+Y669+AA669+AC669+AE669+AG669</f>
        <v/>
      </c>
      <c r="AJ669" s="11" t="n">
        <v>0</v>
      </c>
      <c r="AK669" s="13" t="n">
        <v>0</v>
      </c>
      <c r="AL669" s="11" t="n">
        <v>0</v>
      </c>
      <c r="AM669" s="13" t="n">
        <v>0</v>
      </c>
      <c r="AN669" s="11" t="n">
        <v>0</v>
      </c>
      <c r="AO669" s="13" t="n">
        <v>0</v>
      </c>
      <c r="AP669" s="11" t="n">
        <v>0</v>
      </c>
      <c r="AQ669" s="13" t="n">
        <v>0</v>
      </c>
      <c r="AR669" s="11" t="n">
        <v>0</v>
      </c>
      <c r="AS669" s="13" t="n">
        <v>0</v>
      </c>
      <c r="AT669" s="11" t="n">
        <v>0</v>
      </c>
      <c r="AU669" s="13" t="n">
        <v>0</v>
      </c>
      <c r="AV669" s="11" t="n">
        <v>243</v>
      </c>
      <c r="AW669" s="13" t="n">
        <v>2467.120008934007</v>
      </c>
      <c r="AX669" s="11" t="n">
        <v>0</v>
      </c>
      <c r="AY669" s="13" t="n">
        <v>0</v>
      </c>
      <c r="AZ669" s="11" t="n">
        <v>0</v>
      </c>
      <c r="BA669" s="13" t="n">
        <v>0</v>
      </c>
      <c r="BB669" s="11" t="n">
        <v>124</v>
      </c>
      <c r="BC669" s="13" t="n">
        <v>1258.941897563033</v>
      </c>
      <c r="BD669" s="11" t="n">
        <v>0</v>
      </c>
      <c r="BE669" s="13" t="n">
        <v>0</v>
      </c>
      <c r="BF669" s="11" t="n">
        <v>124</v>
      </c>
      <c r="BG669" s="13" t="n">
        <v>1258.941897563033</v>
      </c>
      <c r="BH669" s="27">
        <f>AJ669+AL669+AN669+AP669+AR669+AT669+AV669+AX669+AZ669+BB669+BD669+BF669</f>
        <v/>
      </c>
      <c r="BI669" s="28">
        <f>AK669+AM669+AO669+AQ669+AS669+AU669+AW669+AY669+BA669+BC669+BE669+BG669</f>
        <v/>
      </c>
      <c r="BJ669" s="11">
        <f>BH669-AH669</f>
        <v/>
      </c>
      <c r="BK669" s="12">
        <f>IF(AH669&gt;0, BJ669/AH669, 0)</f>
        <v/>
      </c>
      <c r="BL669" s="13">
        <f>BI669-AI669</f>
        <v/>
      </c>
      <c r="BM669" s="12">
        <f>IF(AI669&gt;0, BL669/AI669, 0)</f>
        <v/>
      </c>
    </row>
    <row r="670">
      <c r="A670" s="19" t="inlineStr">
        <is>
          <t>Irene</t>
        </is>
      </c>
      <c r="B670" s="19" t="inlineStr">
        <is>
          <t>ESPAÑA</t>
        </is>
      </c>
      <c r="C670" s="19" t="inlineStr">
        <is>
          <t>GUIVARTO AGRICOLA, S.L.</t>
        </is>
      </c>
      <c r="D670" s="10" t="inlineStr">
        <is>
          <t>Consolidado/estratégico</t>
        </is>
      </c>
      <c r="E670" s="10" t="inlineStr">
        <is>
          <t>C-M-P0001</t>
        </is>
      </c>
      <c r="F670" s="19" t="inlineStr">
        <is>
          <t>CODIFOL Mo-PLUS, 1 L</t>
        </is>
      </c>
      <c r="G670" s="22" t="n">
        <v>1</v>
      </c>
      <c r="H670" s="13" t="n">
        <v>16.25</v>
      </c>
      <c r="I670" s="13" t="n">
        <v>16.93863502301722</v>
      </c>
      <c r="J670" s="11" t="n">
        <v>0</v>
      </c>
      <c r="K670" s="13" t="n">
        <v>0</v>
      </c>
      <c r="L670" s="11" t="n">
        <v>23.74165618063712</v>
      </c>
      <c r="M670" s="13" t="n">
        <v>385.8019129353532</v>
      </c>
      <c r="N670" s="11" t="n">
        <v>0</v>
      </c>
      <c r="O670" s="13" t="n">
        <v>0</v>
      </c>
      <c r="P670" s="11" t="n">
        <v>0</v>
      </c>
      <c r="Q670" s="13" t="n">
        <v>0</v>
      </c>
      <c r="R670" s="11" t="n">
        <v>0</v>
      </c>
      <c r="S670" s="13" t="n">
        <v>0</v>
      </c>
      <c r="T670" s="11" t="n">
        <v>0</v>
      </c>
      <c r="U670" s="13" t="n">
        <v>0</v>
      </c>
      <c r="V670" s="11" t="n">
        <v>0</v>
      </c>
      <c r="W670" s="13" t="n">
        <v>0</v>
      </c>
      <c r="X670" s="11" t="n">
        <v>0</v>
      </c>
      <c r="Y670" s="13" t="n">
        <v>0</v>
      </c>
      <c r="Z670" s="11" t="n">
        <v>0</v>
      </c>
      <c r="AA670" s="13" t="n">
        <v>0</v>
      </c>
      <c r="AB670" s="11" t="n">
        <v>0</v>
      </c>
      <c r="AC670" s="13" t="n">
        <v>0</v>
      </c>
      <c r="AD670" s="11" t="n">
        <v>0</v>
      </c>
      <c r="AE670" s="13" t="n">
        <v>0</v>
      </c>
      <c r="AF670" s="11" t="n">
        <v>0</v>
      </c>
      <c r="AG670" s="13" t="n">
        <v>0</v>
      </c>
      <c r="AH670" s="25">
        <f>J670+L670+N670+P670+R670+T670+V670+X670+Z670+AB670+AD670+AF670</f>
        <v/>
      </c>
      <c r="AI670" s="26">
        <f>K670+M670+O670+Q670+S670+U670+W670+Y670+AA670+AC670+AE670+AG670</f>
        <v/>
      </c>
      <c r="AJ670" s="11" t="n">
        <v>0</v>
      </c>
      <c r="AK670" s="13" t="n">
        <v>0</v>
      </c>
      <c r="AL670" s="11" t="n">
        <v>25</v>
      </c>
      <c r="AM670" s="13" t="n">
        <v>423.4658755754305</v>
      </c>
      <c r="AN670" s="11" t="n">
        <v>0</v>
      </c>
      <c r="AO670" s="13" t="n">
        <v>0</v>
      </c>
      <c r="AP670" s="11" t="n">
        <v>0</v>
      </c>
      <c r="AQ670" s="13" t="n">
        <v>0</v>
      </c>
      <c r="AR670" s="11" t="n">
        <v>0</v>
      </c>
      <c r="AS670" s="13" t="n">
        <v>0</v>
      </c>
      <c r="AT670" s="11" t="n">
        <v>0</v>
      </c>
      <c r="AU670" s="13" t="n">
        <v>0</v>
      </c>
      <c r="AV670" s="11" t="n">
        <v>0</v>
      </c>
      <c r="AW670" s="13" t="n">
        <v>0</v>
      </c>
      <c r="AX670" s="11" t="n">
        <v>0</v>
      </c>
      <c r="AY670" s="13" t="n">
        <v>0</v>
      </c>
      <c r="AZ670" s="11" t="n">
        <v>0</v>
      </c>
      <c r="BA670" s="13" t="n">
        <v>0</v>
      </c>
      <c r="BB670" s="11" t="n">
        <v>0</v>
      </c>
      <c r="BC670" s="13" t="n">
        <v>0</v>
      </c>
      <c r="BD670" s="11" t="n">
        <v>0</v>
      </c>
      <c r="BE670" s="13" t="n">
        <v>0</v>
      </c>
      <c r="BF670" s="11" t="n">
        <v>0</v>
      </c>
      <c r="BG670" s="13" t="n">
        <v>0</v>
      </c>
      <c r="BH670" s="27">
        <f>AJ670+AL670+AN670+AP670+AR670+AT670+AV670+AX670+AZ670+BB670+BD670+BF670</f>
        <v/>
      </c>
      <c r="BI670" s="28">
        <f>AK670+AM670+AO670+AQ670+AS670+AU670+AW670+AY670+BA670+BC670+BE670+BG670</f>
        <v/>
      </c>
      <c r="BJ670" s="11">
        <f>BH670-AH670</f>
        <v/>
      </c>
      <c r="BK670" s="12">
        <f>IF(AH670&gt;0, BJ670/AH670, 0)</f>
        <v/>
      </c>
      <c r="BL670" s="13">
        <f>BI670-AI670</f>
        <v/>
      </c>
      <c r="BM670" s="12">
        <f>IF(AI670&gt;0, BL670/AI670, 0)</f>
        <v/>
      </c>
    </row>
    <row r="671">
      <c r="A671" s="19" t="inlineStr">
        <is>
          <t>Irene</t>
        </is>
      </c>
      <c r="B671" s="19" t="inlineStr">
        <is>
          <t>ESPAÑA</t>
        </is>
      </c>
      <c r="C671" s="19" t="inlineStr">
        <is>
          <t>GUIVARTO AGRICOLA, S.L.</t>
        </is>
      </c>
      <c r="D671" s="10" t="inlineStr">
        <is>
          <t>Consolidado/estratégico</t>
        </is>
      </c>
      <c r="E671" s="10" t="inlineStr">
        <is>
          <t>C-M-P0001</t>
        </is>
      </c>
      <c r="F671" s="19" t="inlineStr">
        <is>
          <t>CODIFOL-MO-PLUS, 1 L</t>
        </is>
      </c>
      <c r="G671" s="22" t="n">
        <v>1</v>
      </c>
      <c r="H671" s="13" t="n">
        <v>16.25</v>
      </c>
      <c r="I671" s="13" t="n">
        <v>16.93863502301722</v>
      </c>
      <c r="J671" s="11" t="n">
        <v>0</v>
      </c>
      <c r="K671" s="13" t="n">
        <v>0</v>
      </c>
      <c r="L671" s="11" t="n">
        <v>0</v>
      </c>
      <c r="M671" s="13" t="n">
        <v>0</v>
      </c>
      <c r="N671" s="11" t="n">
        <v>0</v>
      </c>
      <c r="O671" s="13" t="n">
        <v>0</v>
      </c>
      <c r="P671" s="11" t="n">
        <v>0</v>
      </c>
      <c r="Q671" s="13" t="n">
        <v>0</v>
      </c>
      <c r="R671" s="11" t="n">
        <v>0</v>
      </c>
      <c r="S671" s="13" t="n">
        <v>0</v>
      </c>
      <c r="T671" s="11" t="n">
        <v>0</v>
      </c>
      <c r="U671" s="13" t="n">
        <v>0</v>
      </c>
      <c r="V671" s="11" t="n">
        <v>0</v>
      </c>
      <c r="W671" s="13" t="n">
        <v>0</v>
      </c>
      <c r="X671" s="11" t="n">
        <v>59.35414045159279</v>
      </c>
      <c r="Y671" s="13" t="n">
        <v>964.5047823383829</v>
      </c>
      <c r="Z671" s="11" t="n">
        <v>36</v>
      </c>
      <c r="AA671" s="13" t="n">
        <v>585</v>
      </c>
      <c r="AB671" s="11" t="n">
        <v>0</v>
      </c>
      <c r="AC671" s="13" t="n">
        <v>0</v>
      </c>
      <c r="AD671" s="11" t="n">
        <v>0</v>
      </c>
      <c r="AE671" s="13" t="n">
        <v>0</v>
      </c>
      <c r="AF671" s="11" t="n">
        <v>0</v>
      </c>
      <c r="AG671" s="13" t="n">
        <v>0</v>
      </c>
      <c r="AH671" s="25">
        <f>J671+L671+N671+P671+R671+T671+V671+X671+Z671+AB671+AD671+AF671</f>
        <v/>
      </c>
      <c r="AI671" s="26">
        <f>K671+M671+O671+Q671+S671+U671+W671+Y671+AA671+AC671+AE671+AG671</f>
        <v/>
      </c>
      <c r="AJ671" s="11" t="n">
        <v>0</v>
      </c>
      <c r="AK671" s="13" t="n">
        <v>0</v>
      </c>
      <c r="AL671" s="11" t="n">
        <v>0</v>
      </c>
      <c r="AM671" s="13" t="n">
        <v>0</v>
      </c>
      <c r="AN671" s="11" t="n">
        <v>0</v>
      </c>
      <c r="AO671" s="13" t="n">
        <v>0</v>
      </c>
      <c r="AP671" s="11" t="n">
        <v>0</v>
      </c>
      <c r="AQ671" s="13" t="n">
        <v>0</v>
      </c>
      <c r="AR671" s="11" t="n">
        <v>0</v>
      </c>
      <c r="AS671" s="13" t="n">
        <v>0</v>
      </c>
      <c r="AT671" s="11" t="n">
        <v>0</v>
      </c>
      <c r="AU671" s="13" t="n">
        <v>0</v>
      </c>
      <c r="AV671" s="11" t="n">
        <v>0</v>
      </c>
      <c r="AW671" s="13" t="n">
        <v>0</v>
      </c>
      <c r="AX671" s="11" t="n">
        <v>64</v>
      </c>
      <c r="AY671" s="13" t="n">
        <v>1084.072641473102</v>
      </c>
      <c r="AZ671" s="11" t="n">
        <v>37</v>
      </c>
      <c r="BA671" s="13" t="n">
        <v>626.7294958516371</v>
      </c>
      <c r="BB671" s="11" t="n">
        <v>0</v>
      </c>
      <c r="BC671" s="13" t="n">
        <v>0</v>
      </c>
      <c r="BD671" s="11" t="n">
        <v>0</v>
      </c>
      <c r="BE671" s="13" t="n">
        <v>0</v>
      </c>
      <c r="BF671" s="11" t="n">
        <v>0</v>
      </c>
      <c r="BG671" s="13" t="n">
        <v>0</v>
      </c>
      <c r="BH671" s="27">
        <f>AJ671+AL671+AN671+AP671+AR671+AT671+AV671+AX671+AZ671+BB671+BD671+BF671</f>
        <v/>
      </c>
      <c r="BI671" s="28">
        <f>AK671+AM671+AO671+AQ671+AS671+AU671+AW671+AY671+BA671+BC671+BE671+BG671</f>
        <v/>
      </c>
      <c r="BJ671" s="11">
        <f>BH671-AH671</f>
        <v/>
      </c>
      <c r="BK671" s="12">
        <f>IF(AH671&gt;0, BJ671/AH671, 0)</f>
        <v/>
      </c>
      <c r="BL671" s="13">
        <f>BI671-AI671</f>
        <v/>
      </c>
      <c r="BM671" s="12">
        <f>IF(AI671&gt;0, BL671/AI671, 0)</f>
        <v/>
      </c>
    </row>
    <row r="672">
      <c r="A672" s="19" t="inlineStr">
        <is>
          <t>Irene</t>
        </is>
      </c>
      <c r="B672" s="19" t="inlineStr">
        <is>
          <t>ESPAÑA</t>
        </is>
      </c>
      <c r="C672" s="19" t="inlineStr">
        <is>
          <t>GUIVARTO AGRICOLA, S.L.</t>
        </is>
      </c>
      <c r="D672" s="10" t="inlineStr">
        <is>
          <t>Consolidado/estratégico</t>
        </is>
      </c>
      <c r="E672" s="10" t="inlineStr">
        <is>
          <t>C-MB0005</t>
        </is>
      </c>
      <c r="F672" s="19" t="inlineStr">
        <is>
          <t>CODIFOL-MB, 5 L</t>
        </is>
      </c>
      <c r="G672" s="22" t="n">
        <v>5</v>
      </c>
      <c r="H672" s="13" t="n">
        <v>8.41</v>
      </c>
      <c r="I672" s="13" t="n">
        <v>8.766395110373832</v>
      </c>
      <c r="J672" s="11" t="n">
        <v>0</v>
      </c>
      <c r="K672" s="13" t="n">
        <v>0</v>
      </c>
      <c r="L672" s="11" t="n">
        <v>158.2777078709141</v>
      </c>
      <c r="M672" s="13" t="n">
        <v>1331.115523194388</v>
      </c>
      <c r="N672" s="11" t="n">
        <v>0</v>
      </c>
      <c r="O672" s="13" t="n">
        <v>0</v>
      </c>
      <c r="P672" s="11" t="n">
        <v>0</v>
      </c>
      <c r="Q672" s="13" t="n">
        <v>0</v>
      </c>
      <c r="R672" s="11" t="n">
        <v>0</v>
      </c>
      <c r="S672" s="13" t="n">
        <v>0</v>
      </c>
      <c r="T672" s="11" t="n">
        <v>0</v>
      </c>
      <c r="U672" s="13" t="n">
        <v>0</v>
      </c>
      <c r="V672" s="11" t="n">
        <v>0</v>
      </c>
      <c r="W672" s="13" t="n">
        <v>0</v>
      </c>
      <c r="X672" s="11" t="n">
        <v>197.8471348386427</v>
      </c>
      <c r="Y672" s="13" t="n">
        <v>1663.894403992985</v>
      </c>
      <c r="Z672" s="11" t="n">
        <v>0</v>
      </c>
      <c r="AA672" s="13" t="n">
        <v>0</v>
      </c>
      <c r="AB672" s="11" t="n">
        <v>100</v>
      </c>
      <c r="AC672" s="13" t="n">
        <v>841</v>
      </c>
      <c r="AD672" s="11" t="n">
        <v>0</v>
      </c>
      <c r="AE672" s="13" t="n">
        <v>0</v>
      </c>
      <c r="AF672" s="11" t="n">
        <v>0</v>
      </c>
      <c r="AG672" s="13" t="n">
        <v>0</v>
      </c>
      <c r="AH672" s="25">
        <f>J672+L672+N672+P672+R672+T672+V672+X672+Z672+AB672+AD672+AF672</f>
        <v/>
      </c>
      <c r="AI672" s="26">
        <f>K672+M672+O672+Q672+S672+U672+W672+Y672+AA672+AC672+AE672+AG672</f>
        <v/>
      </c>
      <c r="AJ672" s="11" t="n">
        <v>0</v>
      </c>
      <c r="AK672" s="13" t="n">
        <v>0</v>
      </c>
      <c r="AL672" s="11" t="n">
        <v>170</v>
      </c>
      <c r="AM672" s="13" t="n">
        <v>1490.287168763551</v>
      </c>
      <c r="AN672" s="11" t="n">
        <v>0</v>
      </c>
      <c r="AO672" s="13" t="n">
        <v>0</v>
      </c>
      <c r="AP672" s="11" t="n">
        <v>0</v>
      </c>
      <c r="AQ672" s="13" t="n">
        <v>0</v>
      </c>
      <c r="AR672" s="11" t="n">
        <v>0</v>
      </c>
      <c r="AS672" s="13" t="n">
        <v>0</v>
      </c>
      <c r="AT672" s="11" t="n">
        <v>0</v>
      </c>
      <c r="AU672" s="13" t="n">
        <v>0</v>
      </c>
      <c r="AV672" s="11" t="n">
        <v>0</v>
      </c>
      <c r="AW672" s="13" t="n">
        <v>0</v>
      </c>
      <c r="AX672" s="11" t="n">
        <v>210</v>
      </c>
      <c r="AY672" s="13" t="n">
        <v>1840.942973178505</v>
      </c>
      <c r="AZ672" s="11" t="n">
        <v>0</v>
      </c>
      <c r="BA672" s="13" t="n">
        <v>0</v>
      </c>
      <c r="BB672" s="11" t="n">
        <v>100</v>
      </c>
      <c r="BC672" s="13" t="n">
        <v>876.6395110373834</v>
      </c>
      <c r="BD672" s="11" t="n">
        <v>0</v>
      </c>
      <c r="BE672" s="13" t="n">
        <v>0</v>
      </c>
      <c r="BF672" s="11" t="n">
        <v>0</v>
      </c>
      <c r="BG672" s="13" t="n">
        <v>0</v>
      </c>
      <c r="BH672" s="27">
        <f>AJ672+AL672+AN672+AP672+AR672+AT672+AV672+AX672+AZ672+BB672+BD672+BF672</f>
        <v/>
      </c>
      <c r="BI672" s="28">
        <f>AK672+AM672+AO672+AQ672+AS672+AU672+AW672+AY672+BA672+BC672+BE672+BG672</f>
        <v/>
      </c>
      <c r="BJ672" s="11">
        <f>BH672-AH672</f>
        <v/>
      </c>
      <c r="BK672" s="12">
        <f>IF(AH672&gt;0, BJ672/AH672, 0)</f>
        <v/>
      </c>
      <c r="BL672" s="13">
        <f>BI672-AI672</f>
        <v/>
      </c>
      <c r="BM672" s="12">
        <f>IF(AI672&gt;0, BL672/AI672, 0)</f>
        <v/>
      </c>
    </row>
    <row r="673">
      <c r="A673" s="19" t="inlineStr">
        <is>
          <t>Irene</t>
        </is>
      </c>
      <c r="B673" s="19" t="inlineStr">
        <is>
          <t>ESPAÑA</t>
        </is>
      </c>
      <c r="C673" s="19" t="inlineStr">
        <is>
          <t>GUIVARTO AGRICOLA, S.L.</t>
        </is>
      </c>
      <c r="D673" s="10" t="inlineStr">
        <is>
          <t>Consolidado/estratégico</t>
        </is>
      </c>
      <c r="E673" s="10" t="inlineStr">
        <is>
          <t>FTK0005</t>
        </is>
      </c>
      <c r="F673" s="19" t="inlineStr">
        <is>
          <t>FITOKONTROL CA FLOW, 5 KG</t>
        </is>
      </c>
      <c r="G673" s="22" t="n">
        <v>5</v>
      </c>
      <c r="H673" s="13" t="n">
        <v>2.821551961817957</v>
      </c>
      <c r="I673" s="13" t="n">
        <v>2.941069706121198</v>
      </c>
      <c r="J673" s="11" t="n">
        <v>593.541404515928</v>
      </c>
      <c r="K673" s="13" t="n">
        <v>1685.657588825235</v>
      </c>
      <c r="L673" s="11" t="n">
        <v>791.3885393545706</v>
      </c>
      <c r="M673" s="13" t="n">
        <v>2279.198993341163</v>
      </c>
      <c r="N673" s="11" t="n">
        <v>296.770702257964</v>
      </c>
      <c r="O673" s="13" t="n">
        <v>854.6996225029362</v>
      </c>
      <c r="P673" s="11" t="n">
        <v>0</v>
      </c>
      <c r="Q673" s="13" t="n">
        <v>0</v>
      </c>
      <c r="R673" s="11" t="n">
        <v>0</v>
      </c>
      <c r="S673" s="13" t="n">
        <v>0</v>
      </c>
      <c r="T673" s="11" t="n">
        <v>19.78471348386427</v>
      </c>
      <c r="U673" s="13" t="n">
        <v>0</v>
      </c>
      <c r="V673" s="11" t="n">
        <v>0</v>
      </c>
      <c r="W673" s="13" t="n">
        <v>0</v>
      </c>
      <c r="X673" s="11" t="n">
        <v>0</v>
      </c>
      <c r="Y673" s="13" t="n">
        <v>0</v>
      </c>
      <c r="Z673" s="11" t="n">
        <v>800</v>
      </c>
      <c r="AA673" s="13" t="n">
        <v>2257.24</v>
      </c>
      <c r="AB673" s="11" t="n">
        <v>0</v>
      </c>
      <c r="AC673" s="13" t="n">
        <v>0</v>
      </c>
      <c r="AD673" s="11" t="n">
        <v>0</v>
      </c>
      <c r="AE673" s="13" t="n">
        <v>0</v>
      </c>
      <c r="AF673" s="11" t="n">
        <v>600</v>
      </c>
      <c r="AG673" s="13" t="n">
        <v>1692.93</v>
      </c>
      <c r="AH673" s="25">
        <f>J673+L673+N673+P673+R673+T673+V673+X673+Z673+AB673+AD673+AF673</f>
        <v/>
      </c>
      <c r="AI673" s="26">
        <f>K673+M673+O673+Q673+S673+U673+W673+Y673+AA673+AC673+AE673+AG673</f>
        <v/>
      </c>
      <c r="AJ673" s="11" t="n">
        <v>750</v>
      </c>
      <c r="AK673" s="13" t="n">
        <v>2220.264159940103</v>
      </c>
      <c r="AL673" s="11" t="n">
        <v>995</v>
      </c>
      <c r="AM673" s="13" t="n">
        <v>2987.037078274347</v>
      </c>
      <c r="AN673" s="11" t="n">
        <v>375</v>
      </c>
      <c r="AO673" s="13" t="n">
        <v>1125.767743068221</v>
      </c>
      <c r="AP673" s="11" t="n">
        <v>0</v>
      </c>
      <c r="AQ673" s="13" t="n">
        <v>0</v>
      </c>
      <c r="AR673" s="11" t="n">
        <v>0</v>
      </c>
      <c r="AS673" s="13" t="n">
        <v>0</v>
      </c>
      <c r="AT673" s="11" t="n">
        <v>25</v>
      </c>
      <c r="AU673" s="13" t="n">
        <v>0</v>
      </c>
      <c r="AV673" s="11" t="n">
        <v>0</v>
      </c>
      <c r="AW673" s="13" t="n">
        <v>0</v>
      </c>
      <c r="AX673" s="11" t="n">
        <v>0</v>
      </c>
      <c r="AY673" s="13" t="n">
        <v>0</v>
      </c>
      <c r="AZ673" s="11" t="n">
        <v>955</v>
      </c>
      <c r="BA673" s="13" t="n">
        <v>2794.7256945683</v>
      </c>
      <c r="BB673" s="11" t="n">
        <v>0</v>
      </c>
      <c r="BC673" s="13" t="n">
        <v>0</v>
      </c>
      <c r="BD673" s="11" t="n">
        <v>0</v>
      </c>
      <c r="BE673" s="13" t="n">
        <v>0</v>
      </c>
      <c r="BF673" s="11" t="n">
        <v>715</v>
      </c>
      <c r="BG673" s="13" t="n">
        <v>2092.386253001397</v>
      </c>
      <c r="BH673" s="27">
        <f>AJ673+AL673+AN673+AP673+AR673+AT673+AV673+AX673+AZ673+BB673+BD673+BF673</f>
        <v/>
      </c>
      <c r="BI673" s="28">
        <f>AK673+AM673+AO673+AQ673+AS673+AU673+AW673+AY673+BA673+BC673+BE673+BG673</f>
        <v/>
      </c>
      <c r="BJ673" s="11">
        <f>BH673-AH673</f>
        <v/>
      </c>
      <c r="BK673" s="12">
        <f>IF(AH673&gt;0, BJ673/AH673, 0)</f>
        <v/>
      </c>
      <c r="BL673" s="13">
        <f>BI673-AI673</f>
        <v/>
      </c>
      <c r="BM673" s="12">
        <f>IF(AI673&gt;0, BL673/AI673, 0)</f>
        <v/>
      </c>
    </row>
    <row r="674">
      <c r="A674" s="19" t="inlineStr">
        <is>
          <t>Irene</t>
        </is>
      </c>
      <c r="B674" s="19" t="inlineStr">
        <is>
          <t>ESPAÑA</t>
        </is>
      </c>
      <c r="C674" s="19" t="inlineStr">
        <is>
          <t>GUIVARTO AGRICOLA, S.L.</t>
        </is>
      </c>
      <c r="D674" s="10" t="inlineStr">
        <is>
          <t>Consolidado/estratégico</t>
        </is>
      </c>
      <c r="E674" s="10" t="inlineStr">
        <is>
          <t>G30005</t>
        </is>
      </c>
      <c r="F674" s="19" t="inlineStr">
        <is>
          <t>GREEN-UP, 5 L</t>
        </is>
      </c>
      <c r="G674" s="22" t="n">
        <v>5</v>
      </c>
      <c r="H674" s="13" t="n">
        <v>0</v>
      </c>
      <c r="I674" s="13" t="n">
        <v>0</v>
      </c>
      <c r="J674" s="11" t="n">
        <v>0</v>
      </c>
      <c r="K674" s="13" t="n">
        <v>0</v>
      </c>
      <c r="L674" s="11" t="n">
        <v>0</v>
      </c>
      <c r="M674" s="13" t="n">
        <v>0</v>
      </c>
      <c r="N674" s="11" t="n">
        <v>0</v>
      </c>
      <c r="O674" s="13" t="n">
        <v>0</v>
      </c>
      <c r="P674" s="11" t="n">
        <v>0</v>
      </c>
      <c r="Q674" s="13" t="n">
        <v>0</v>
      </c>
      <c r="R674" s="11" t="n">
        <v>0</v>
      </c>
      <c r="S674" s="13" t="n">
        <v>0</v>
      </c>
      <c r="T674" s="11" t="n">
        <v>0</v>
      </c>
      <c r="U674" s="13" t="n">
        <v>0</v>
      </c>
      <c r="V674" s="11" t="n">
        <v>0</v>
      </c>
      <c r="W674" s="13" t="n">
        <v>0</v>
      </c>
      <c r="X674" s="11" t="n">
        <v>39.56942696772853</v>
      </c>
      <c r="Y674" s="13" t="n">
        <v>0</v>
      </c>
      <c r="Z674" s="11" t="n">
        <v>0</v>
      </c>
      <c r="AA674" s="13" t="n">
        <v>0</v>
      </c>
      <c r="AB674" s="11" t="n">
        <v>0</v>
      </c>
      <c r="AC674" s="13" t="n">
        <v>0</v>
      </c>
      <c r="AD674" s="11" t="n">
        <v>0</v>
      </c>
      <c r="AE674" s="13" t="n">
        <v>0</v>
      </c>
      <c r="AF674" s="11" t="n">
        <v>0</v>
      </c>
      <c r="AG674" s="13" t="n">
        <v>0</v>
      </c>
      <c r="AH674" s="25">
        <f>J674+L674+N674+P674+R674+T674+V674+X674+Z674+AB674+AD674+AF674</f>
        <v/>
      </c>
      <c r="AI674" s="26">
        <f>K674+M674+O674+Q674+S674+U674+W674+Y674+AA674+AC674+AE674+AG674</f>
        <v/>
      </c>
      <c r="AJ674" s="11" t="n">
        <v>0</v>
      </c>
      <c r="AK674" s="13" t="n">
        <v>0</v>
      </c>
      <c r="AL674" s="11" t="n">
        <v>0</v>
      </c>
      <c r="AM674" s="13" t="n">
        <v>0</v>
      </c>
      <c r="AN674" s="11" t="n">
        <v>0</v>
      </c>
      <c r="AO674" s="13" t="n">
        <v>0</v>
      </c>
      <c r="AP674" s="11" t="n">
        <v>0</v>
      </c>
      <c r="AQ674" s="13" t="n">
        <v>0</v>
      </c>
      <c r="AR674" s="11" t="n">
        <v>0</v>
      </c>
      <c r="AS674" s="13" t="n">
        <v>0</v>
      </c>
      <c r="AT674" s="11" t="n">
        <v>0</v>
      </c>
      <c r="AU674" s="13" t="n">
        <v>0</v>
      </c>
      <c r="AV674" s="11" t="n">
        <v>0</v>
      </c>
      <c r="AW674" s="13" t="n">
        <v>0</v>
      </c>
      <c r="AX674" s="11" t="n">
        <v>45</v>
      </c>
      <c r="AY674" s="13" t="n">
        <v>0</v>
      </c>
      <c r="AZ674" s="11" t="n">
        <v>0</v>
      </c>
      <c r="BA674" s="13" t="n">
        <v>0</v>
      </c>
      <c r="BB674" s="11" t="n">
        <v>0</v>
      </c>
      <c r="BC674" s="13" t="n">
        <v>0</v>
      </c>
      <c r="BD674" s="11" t="n">
        <v>0</v>
      </c>
      <c r="BE674" s="13" t="n">
        <v>0</v>
      </c>
      <c r="BF674" s="11" t="n">
        <v>0</v>
      </c>
      <c r="BG674" s="13" t="n">
        <v>0</v>
      </c>
      <c r="BH674" s="27">
        <f>AJ674+AL674+AN674+AP674+AR674+AT674+AV674+AX674+AZ674+BB674+BD674+BF674</f>
        <v/>
      </c>
      <c r="BI674" s="28">
        <f>AK674+AM674+AO674+AQ674+AS674+AU674+AW674+AY674+BA674+BC674+BE674+BG674</f>
        <v/>
      </c>
      <c r="BJ674" s="11">
        <f>BH674-AH674</f>
        <v/>
      </c>
      <c r="BK674" s="12">
        <f>IF(AH674&gt;0, BJ674/AH674, 0)</f>
        <v/>
      </c>
      <c r="BL674" s="13">
        <f>BI674-AI674</f>
        <v/>
      </c>
      <c r="BM674" s="12">
        <f>IF(AI674&gt;0, BL674/AI674, 0)</f>
        <v/>
      </c>
    </row>
    <row r="675">
      <c r="A675" s="19" t="inlineStr">
        <is>
          <t>Irene</t>
        </is>
      </c>
      <c r="B675" s="19" t="inlineStr">
        <is>
          <t>ESPAÑA</t>
        </is>
      </c>
      <c r="C675" s="19" t="inlineStr">
        <is>
          <t>GUIVARTO AGRICOLA, S.L.</t>
        </is>
      </c>
      <c r="D675" s="10" t="inlineStr">
        <is>
          <t>Consolidado/estratégico</t>
        </is>
      </c>
      <c r="E675" s="10" t="inlineStr">
        <is>
          <t>HST0005</t>
        </is>
      </c>
      <c r="F675" s="19" t="inlineStr">
        <is>
          <t>HIDROSTRESS, 5 L</t>
        </is>
      </c>
      <c r="G675" s="22" t="n">
        <v>5</v>
      </c>
      <c r="H675" s="13" t="n">
        <v>6.819999999999999</v>
      </c>
      <c r="I675" s="13" t="n">
        <v>7.109014821967842</v>
      </c>
      <c r="J675" s="11" t="n">
        <v>0</v>
      </c>
      <c r="K675" s="13" t="n">
        <v>0</v>
      </c>
      <c r="L675" s="11" t="n">
        <v>0</v>
      </c>
      <c r="M675" s="13" t="n">
        <v>0</v>
      </c>
      <c r="N675" s="11" t="n">
        <v>98.92356741932133</v>
      </c>
      <c r="O675" s="13" t="n">
        <v>674.6587297997714</v>
      </c>
      <c r="P675" s="11" t="n">
        <v>0</v>
      </c>
      <c r="Q675" s="13" t="n">
        <v>0</v>
      </c>
      <c r="R675" s="11" t="n">
        <v>0</v>
      </c>
      <c r="S675" s="13" t="n">
        <v>0</v>
      </c>
      <c r="T675" s="11" t="n">
        <v>0</v>
      </c>
      <c r="U675" s="13" t="n">
        <v>0</v>
      </c>
      <c r="V675" s="11" t="n">
        <v>0</v>
      </c>
      <c r="W675" s="13" t="n">
        <v>0</v>
      </c>
      <c r="X675" s="11" t="n">
        <v>0</v>
      </c>
      <c r="Y675" s="13" t="n">
        <v>0</v>
      </c>
      <c r="Z675" s="11" t="n">
        <v>0</v>
      </c>
      <c r="AA675" s="13" t="n">
        <v>0</v>
      </c>
      <c r="AB675" s="11" t="n">
        <v>0</v>
      </c>
      <c r="AC675" s="13" t="n">
        <v>0</v>
      </c>
      <c r="AD675" s="11" t="n">
        <v>0</v>
      </c>
      <c r="AE675" s="13" t="n">
        <v>0</v>
      </c>
      <c r="AF675" s="11" t="n">
        <v>0</v>
      </c>
      <c r="AG675" s="13" t="n">
        <v>0</v>
      </c>
      <c r="AH675" s="25">
        <f>J675+L675+N675+P675+R675+T675+V675+X675+Z675+AB675+AD675+AF675</f>
        <v/>
      </c>
      <c r="AI675" s="26">
        <f>K675+M675+O675+Q675+S675+U675+W675+Y675+AA675+AC675+AE675+AG675</f>
        <v/>
      </c>
      <c r="AJ675" s="11" t="n">
        <v>0</v>
      </c>
      <c r="AK675" s="13" t="n">
        <v>0</v>
      </c>
      <c r="AL675" s="11" t="n">
        <v>0</v>
      </c>
      <c r="AM675" s="13" t="n">
        <v>0</v>
      </c>
      <c r="AN675" s="11" t="n">
        <v>125</v>
      </c>
      <c r="AO675" s="13" t="n">
        <v>888.6268527459802</v>
      </c>
      <c r="AP675" s="11" t="n">
        <v>0</v>
      </c>
      <c r="AQ675" s="13" t="n">
        <v>0</v>
      </c>
      <c r="AR675" s="11" t="n">
        <v>0</v>
      </c>
      <c r="AS675" s="13" t="n">
        <v>0</v>
      </c>
      <c r="AT675" s="11" t="n">
        <v>0</v>
      </c>
      <c r="AU675" s="13" t="n">
        <v>0</v>
      </c>
      <c r="AV675" s="11" t="n">
        <v>0</v>
      </c>
      <c r="AW675" s="13" t="n">
        <v>0</v>
      </c>
      <c r="AX675" s="11" t="n">
        <v>0</v>
      </c>
      <c r="AY675" s="13" t="n">
        <v>0</v>
      </c>
      <c r="AZ675" s="11" t="n">
        <v>0</v>
      </c>
      <c r="BA675" s="13" t="n">
        <v>0</v>
      </c>
      <c r="BB675" s="11" t="n">
        <v>0</v>
      </c>
      <c r="BC675" s="13" t="n">
        <v>0</v>
      </c>
      <c r="BD675" s="11" t="n">
        <v>0</v>
      </c>
      <c r="BE675" s="13" t="n">
        <v>0</v>
      </c>
      <c r="BF675" s="11" t="n">
        <v>0</v>
      </c>
      <c r="BG675" s="13" t="n">
        <v>0</v>
      </c>
      <c r="BH675" s="27">
        <f>AJ675+AL675+AN675+AP675+AR675+AT675+AV675+AX675+AZ675+BB675+BD675+BF675</f>
        <v/>
      </c>
      <c r="BI675" s="28">
        <f>AK675+AM675+AO675+AQ675+AS675+AU675+AW675+AY675+BA675+BC675+BE675+BG675</f>
        <v/>
      </c>
      <c r="BJ675" s="11">
        <f>BH675-AH675</f>
        <v/>
      </c>
      <c r="BK675" s="12">
        <f>IF(AH675&gt;0, BJ675/AH675, 0)</f>
        <v/>
      </c>
      <c r="BL675" s="13">
        <f>BI675-AI675</f>
        <v/>
      </c>
      <c r="BM675" s="12">
        <f>IF(AI675&gt;0, BL675/AI675, 0)</f>
        <v/>
      </c>
    </row>
    <row r="676">
      <c r="A676" s="19" t="inlineStr">
        <is>
          <t>Irene</t>
        </is>
      </c>
      <c r="B676" s="19" t="inlineStr">
        <is>
          <t>ESPAÑA</t>
        </is>
      </c>
      <c r="C676" s="19" t="inlineStr">
        <is>
          <t>GUIVARTO AGRICOLA, S.L.</t>
        </is>
      </c>
      <c r="D676" s="10" t="inlineStr">
        <is>
          <t>Consolidado/estratégico</t>
        </is>
      </c>
      <c r="E676" s="10" t="inlineStr">
        <is>
          <t>HST0005</t>
        </is>
      </c>
      <c r="F676" s="19" t="inlineStr">
        <is>
          <t>HIDROSTRESS-40, 5 L</t>
        </is>
      </c>
      <c r="G676" s="22" t="n">
        <v>5</v>
      </c>
      <c r="H676" s="13" t="n">
        <v>5.683333333333334</v>
      </c>
      <c r="I676" s="13" t="n">
        <v>5.924179018306535</v>
      </c>
      <c r="J676" s="11" t="n">
        <v>0</v>
      </c>
      <c r="K676" s="13" t="n">
        <v>0</v>
      </c>
      <c r="L676" s="11" t="n">
        <v>0</v>
      </c>
      <c r="M676" s="13" t="n">
        <v>0</v>
      </c>
      <c r="N676" s="11" t="n">
        <v>0</v>
      </c>
      <c r="O676" s="13" t="n">
        <v>0</v>
      </c>
      <c r="P676" s="11" t="n">
        <v>0</v>
      </c>
      <c r="Q676" s="13" t="n">
        <v>0</v>
      </c>
      <c r="R676" s="11" t="n">
        <v>0</v>
      </c>
      <c r="S676" s="13" t="n">
        <v>0</v>
      </c>
      <c r="T676" s="11" t="n">
        <v>0</v>
      </c>
      <c r="U676" s="13" t="n">
        <v>0</v>
      </c>
      <c r="V676" s="11" t="n">
        <v>0</v>
      </c>
      <c r="W676" s="13" t="n">
        <v>0</v>
      </c>
      <c r="X676" s="11" t="n">
        <v>0</v>
      </c>
      <c r="Y676" s="13" t="n">
        <v>0</v>
      </c>
      <c r="Z676" s="11" t="n">
        <v>0</v>
      </c>
      <c r="AA676" s="13" t="n">
        <v>0</v>
      </c>
      <c r="AB676" s="11" t="n">
        <v>40</v>
      </c>
      <c r="AC676" s="13" t="n">
        <v>227.33</v>
      </c>
      <c r="AD676" s="11" t="n">
        <v>40</v>
      </c>
      <c r="AE676" s="13" t="n">
        <v>227.33</v>
      </c>
      <c r="AF676" s="11" t="n">
        <v>40</v>
      </c>
      <c r="AG676" s="13" t="n">
        <v>227.33</v>
      </c>
      <c r="AH676" s="25">
        <f>J676+L676+N676+P676+R676+T676+V676+X676+Z676+AB676+AD676+AF676</f>
        <v/>
      </c>
      <c r="AI676" s="26">
        <f>K676+M676+O676+Q676+S676+U676+W676+Y676+AA676+AC676+AE676+AG676</f>
        <v/>
      </c>
      <c r="AJ676" s="11" t="n">
        <v>0</v>
      </c>
      <c r="AK676" s="13" t="n">
        <v>0</v>
      </c>
      <c r="AL676" s="11" t="n">
        <v>0</v>
      </c>
      <c r="AM676" s="13" t="n">
        <v>0</v>
      </c>
      <c r="AN676" s="11" t="n">
        <v>0</v>
      </c>
      <c r="AO676" s="13" t="n">
        <v>0</v>
      </c>
      <c r="AP676" s="11" t="n">
        <v>0</v>
      </c>
      <c r="AQ676" s="13" t="n">
        <v>0</v>
      </c>
      <c r="AR676" s="11" t="n">
        <v>0</v>
      </c>
      <c r="AS676" s="13" t="n">
        <v>0</v>
      </c>
      <c r="AT676" s="11" t="n">
        <v>0</v>
      </c>
      <c r="AU676" s="13" t="n">
        <v>0</v>
      </c>
      <c r="AV676" s="11" t="n">
        <v>0</v>
      </c>
      <c r="AW676" s="13" t="n">
        <v>0</v>
      </c>
      <c r="AX676" s="11" t="n">
        <v>0</v>
      </c>
      <c r="AY676" s="13" t="n">
        <v>0</v>
      </c>
      <c r="AZ676" s="11" t="n">
        <v>0</v>
      </c>
      <c r="BA676" s="13" t="n">
        <v>0</v>
      </c>
      <c r="BB676" s="11" t="n">
        <v>50</v>
      </c>
      <c r="BC676" s="13" t="n">
        <v>296.2089509153267</v>
      </c>
      <c r="BD676" s="11" t="n">
        <v>50</v>
      </c>
      <c r="BE676" s="13" t="n">
        <v>296.2089509153267</v>
      </c>
      <c r="BF676" s="11" t="n">
        <v>50</v>
      </c>
      <c r="BG676" s="13" t="n">
        <v>296.2089509153267</v>
      </c>
      <c r="BH676" s="27">
        <f>AJ676+AL676+AN676+AP676+AR676+AT676+AV676+AX676+AZ676+BB676+BD676+BF676</f>
        <v/>
      </c>
      <c r="BI676" s="28">
        <f>AK676+AM676+AO676+AQ676+AS676+AU676+AW676+AY676+BA676+BC676+BE676+BG676</f>
        <v/>
      </c>
      <c r="BJ676" s="11">
        <f>BH676-AH676</f>
        <v/>
      </c>
      <c r="BK676" s="12">
        <f>IF(AH676&gt;0, BJ676/AH676, 0)</f>
        <v/>
      </c>
      <c r="BL676" s="13">
        <f>BI676-AI676</f>
        <v/>
      </c>
      <c r="BM676" s="12">
        <f>IF(AI676&gt;0, BL676/AI676, 0)</f>
        <v/>
      </c>
    </row>
    <row r="677">
      <c r="A677" s="19" t="inlineStr">
        <is>
          <t>Irene</t>
        </is>
      </c>
      <c r="B677" s="19" t="inlineStr">
        <is>
          <t>ESPAÑA</t>
        </is>
      </c>
      <c r="C677" s="19" t="inlineStr">
        <is>
          <t>GUIVARTO AGRICOLA, S.L.</t>
        </is>
      </c>
      <c r="D677" s="10" t="inlineStr">
        <is>
          <t>Consolidado/estratégico</t>
        </is>
      </c>
      <c r="E677" s="10" t="inlineStr">
        <is>
          <t>P-5X0005</t>
        </is>
      </c>
      <c r="F677" s="19" t="inlineStr">
        <is>
          <t>P.M.S. 5x, 5 L</t>
        </is>
      </c>
      <c r="G677" s="22" t="n">
        <v>5</v>
      </c>
      <c r="H677" s="13" t="n">
        <v>3.256578947368421</v>
      </c>
      <c r="I677" s="13" t="n">
        <v>3.394584751576325</v>
      </c>
      <c r="J677" s="11" t="n">
        <v>0</v>
      </c>
      <c r="K677" s="13" t="n">
        <v>0</v>
      </c>
      <c r="L677" s="11" t="n">
        <v>0</v>
      </c>
      <c r="M677" s="13" t="n">
        <v>0</v>
      </c>
      <c r="N677" s="11" t="n">
        <v>0</v>
      </c>
      <c r="O677" s="13" t="n">
        <v>0</v>
      </c>
      <c r="P677" s="11" t="n">
        <v>0</v>
      </c>
      <c r="Q677" s="13" t="n">
        <v>0</v>
      </c>
      <c r="R677" s="11" t="n">
        <v>0</v>
      </c>
      <c r="S677" s="13" t="n">
        <v>0</v>
      </c>
      <c r="T677" s="11" t="n">
        <v>0</v>
      </c>
      <c r="U677" s="13" t="n">
        <v>0</v>
      </c>
      <c r="V677" s="11" t="n">
        <v>0</v>
      </c>
      <c r="W677" s="13" t="n">
        <v>0</v>
      </c>
      <c r="X677" s="11" t="n">
        <v>0</v>
      </c>
      <c r="Y677" s="13" t="n">
        <v>0</v>
      </c>
      <c r="Z677" s="11" t="n">
        <v>0</v>
      </c>
      <c r="AA677" s="13" t="n">
        <v>0</v>
      </c>
      <c r="AB677" s="11" t="n">
        <v>0</v>
      </c>
      <c r="AC677" s="13" t="n">
        <v>0</v>
      </c>
      <c r="AD677" s="11" t="n">
        <v>0</v>
      </c>
      <c r="AE677" s="13" t="n">
        <v>0</v>
      </c>
      <c r="AF677" s="11" t="n">
        <v>100</v>
      </c>
      <c r="AG677" s="13" t="n">
        <v>325.66</v>
      </c>
      <c r="AH677" s="25">
        <f>J677+L677+N677+P677+R677+T677+V677+X677+Z677+AB677+AD677+AF677</f>
        <v/>
      </c>
      <c r="AI677" s="26">
        <f>K677+M677+O677+Q677+S677+U677+W677+Y677+AA677+AC677+AE677+AG677</f>
        <v/>
      </c>
      <c r="AJ677" s="11" t="n">
        <v>0</v>
      </c>
      <c r="AK677" s="13" t="n">
        <v>0</v>
      </c>
      <c r="AL677" s="11" t="n">
        <v>0</v>
      </c>
      <c r="AM677" s="13" t="n">
        <v>0</v>
      </c>
      <c r="AN677" s="11" t="n">
        <v>0</v>
      </c>
      <c r="AO677" s="13" t="n">
        <v>0</v>
      </c>
      <c r="AP677" s="11" t="n">
        <v>0</v>
      </c>
      <c r="AQ677" s="13" t="n">
        <v>0</v>
      </c>
      <c r="AR677" s="11" t="n">
        <v>0</v>
      </c>
      <c r="AS677" s="13" t="n">
        <v>0</v>
      </c>
      <c r="AT677" s="11" t="n">
        <v>0</v>
      </c>
      <c r="AU677" s="13" t="n">
        <v>0</v>
      </c>
      <c r="AV677" s="11" t="n">
        <v>0</v>
      </c>
      <c r="AW677" s="13" t="n">
        <v>0</v>
      </c>
      <c r="AX677" s="11" t="n">
        <v>0</v>
      </c>
      <c r="AY677" s="13" t="n">
        <v>0</v>
      </c>
      <c r="AZ677" s="11" t="n">
        <v>0</v>
      </c>
      <c r="BA677" s="13" t="n">
        <v>0</v>
      </c>
      <c r="BB677" s="11" t="n">
        <v>0</v>
      </c>
      <c r="BC677" s="13" t="n">
        <v>0</v>
      </c>
      <c r="BD677" s="11" t="n">
        <v>0</v>
      </c>
      <c r="BE677" s="13" t="n">
        <v>0</v>
      </c>
      <c r="BF677" s="11" t="n">
        <v>105</v>
      </c>
      <c r="BG677" s="13" t="n">
        <v>356.4313989155141</v>
      </c>
      <c r="BH677" s="27">
        <f>AJ677+AL677+AN677+AP677+AR677+AT677+AV677+AX677+AZ677+BB677+BD677+BF677</f>
        <v/>
      </c>
      <c r="BI677" s="28">
        <f>AK677+AM677+AO677+AQ677+AS677+AU677+AW677+AY677+BA677+BC677+BE677+BG677</f>
        <v/>
      </c>
      <c r="BJ677" s="11">
        <f>BH677-AH677</f>
        <v/>
      </c>
      <c r="BK677" s="12">
        <f>IF(AH677&gt;0, BJ677/AH677, 0)</f>
        <v/>
      </c>
      <c r="BL677" s="13">
        <f>BI677-AI677</f>
        <v/>
      </c>
      <c r="BM677" s="12">
        <f>IF(AI677&gt;0, BL677/AI677, 0)</f>
        <v/>
      </c>
    </row>
    <row r="678">
      <c r="A678" s="19" t="inlineStr">
        <is>
          <t>Irene</t>
        </is>
      </c>
      <c r="B678" s="19" t="inlineStr">
        <is>
          <t>ESPAÑA</t>
        </is>
      </c>
      <c r="C678" s="19" t="inlineStr">
        <is>
          <t>GUIVARTO AGRICOLA, S.L.</t>
        </is>
      </c>
      <c r="D678" s="10" t="inlineStr">
        <is>
          <t>Consolidado/estratégico</t>
        </is>
      </c>
      <c r="E678" s="10" t="inlineStr">
        <is>
          <t>PT0005</t>
        </is>
      </c>
      <c r="F678" s="19" t="inlineStr">
        <is>
          <t>AGROPOTASION, 5 L</t>
        </is>
      </c>
      <c r="G678" s="22" t="n">
        <v>5</v>
      </c>
      <c r="H678" s="13" t="n">
        <v>3.77</v>
      </c>
      <c r="I678" s="13" t="n">
        <v>3.929763325339995</v>
      </c>
      <c r="J678" s="11" t="n">
        <v>98.92356741932133</v>
      </c>
      <c r="K678" s="13" t="n">
        <v>372.9418491708414</v>
      </c>
      <c r="L678" s="11" t="n">
        <v>0</v>
      </c>
      <c r="M678" s="13" t="n">
        <v>0</v>
      </c>
      <c r="N678" s="11" t="n">
        <v>0</v>
      </c>
      <c r="O678" s="13" t="n">
        <v>0</v>
      </c>
      <c r="P678" s="11" t="n">
        <v>0</v>
      </c>
      <c r="Q678" s="13" t="n">
        <v>0</v>
      </c>
      <c r="R678" s="11" t="n">
        <v>0</v>
      </c>
      <c r="S678" s="13" t="n">
        <v>0</v>
      </c>
      <c r="T678" s="11" t="n">
        <v>0</v>
      </c>
      <c r="U678" s="13" t="n">
        <v>0</v>
      </c>
      <c r="V678" s="11" t="n">
        <v>197.8471348386427</v>
      </c>
      <c r="W678" s="13" t="n">
        <v>745.8836983416828</v>
      </c>
      <c r="X678" s="11" t="n">
        <v>0</v>
      </c>
      <c r="Y678" s="13" t="n">
        <v>0</v>
      </c>
      <c r="Z678" s="11" t="n">
        <v>0</v>
      </c>
      <c r="AA678" s="13" t="n">
        <v>0</v>
      </c>
      <c r="AB678" s="11" t="n">
        <v>100</v>
      </c>
      <c r="AC678" s="13" t="n">
        <v>377</v>
      </c>
      <c r="AD678" s="11" t="n">
        <v>0</v>
      </c>
      <c r="AE678" s="13" t="n">
        <v>0</v>
      </c>
      <c r="AF678" s="11" t="n">
        <v>200</v>
      </c>
      <c r="AG678" s="13" t="n">
        <v>754</v>
      </c>
      <c r="AH678" s="25" t="n">
        <v>596.770702257964</v>
      </c>
      <c r="AI678" s="26" t="n">
        <v>2249.83</v>
      </c>
      <c r="AJ678" s="11" t="n">
        <v>110</v>
      </c>
      <c r="AK678" s="13" t="n">
        <v>432.2739657873994</v>
      </c>
      <c r="AL678" s="11" t="n">
        <v>0</v>
      </c>
      <c r="AM678" s="13" t="n">
        <v>0</v>
      </c>
      <c r="AN678" s="11" t="n">
        <v>0</v>
      </c>
      <c r="AO678" s="13" t="n">
        <v>0</v>
      </c>
      <c r="AP678" s="11" t="n">
        <v>0</v>
      </c>
      <c r="AQ678" s="13" t="n">
        <v>0</v>
      </c>
      <c r="AR678" s="11" t="n">
        <v>0</v>
      </c>
      <c r="AS678" s="13" t="n">
        <v>0</v>
      </c>
      <c r="AT678" s="11" t="n">
        <v>0</v>
      </c>
      <c r="AU678" s="13" t="n">
        <v>0</v>
      </c>
      <c r="AV678" s="11" t="n">
        <v>220</v>
      </c>
      <c r="AW678" s="13" t="n">
        <v>864.5479315747988</v>
      </c>
      <c r="AX678" s="11" t="n">
        <v>0</v>
      </c>
      <c r="AY678" s="13" t="n">
        <v>0</v>
      </c>
      <c r="AZ678" s="11" t="n">
        <v>0</v>
      </c>
      <c r="BA678" s="13" t="n">
        <v>0</v>
      </c>
      <c r="BB678" s="11" t="n">
        <v>0</v>
      </c>
      <c r="BC678" s="13" t="n">
        <v>0</v>
      </c>
      <c r="BD678" s="11" t="n">
        <v>105</v>
      </c>
      <c r="BE678" s="13" t="n">
        <v>412.6251491606995</v>
      </c>
      <c r="BF678" s="11" t="n">
        <v>210</v>
      </c>
      <c r="BG678" s="13" t="n">
        <v>825.250298321399</v>
      </c>
      <c r="BH678" s="27">
        <f>AJ678+AL678+AN678+AP678+AR678+AT678+AV678+AX678+AZ678+BB678+BD678+BF678</f>
        <v/>
      </c>
      <c r="BI678" s="28">
        <f>AK678+AM678+AO678+AQ678+AS678+AU678+AW678+AY678+BA678+BC678+BE678+BG678</f>
        <v/>
      </c>
      <c r="BJ678" s="11">
        <f>BH678-AH678</f>
        <v/>
      </c>
      <c r="BK678" s="12">
        <f>IF(AH678&gt;0, BJ678/AH678, 0)</f>
        <v/>
      </c>
      <c r="BL678" s="13">
        <f>BI678-AI678</f>
        <v/>
      </c>
      <c r="BM678" s="12">
        <f>IF(AI678&gt;0, BL678/AI678, 0)</f>
        <v/>
      </c>
    </row>
    <row r="679">
      <c r="A679" s="19" t="inlineStr">
        <is>
          <t>Irene</t>
        </is>
      </c>
      <c r="B679" s="19" t="inlineStr">
        <is>
          <t>ESPAÑA</t>
        </is>
      </c>
      <c r="C679" s="19" t="inlineStr">
        <is>
          <t>GUIVARTO AGRICOLA, S.L.</t>
        </is>
      </c>
      <c r="D679" s="10" t="inlineStr">
        <is>
          <t>Consolidado/estratégico</t>
        </is>
      </c>
      <c r="E679" s="10" t="inlineStr">
        <is>
          <t>S0020</t>
        </is>
      </c>
      <c r="F679" s="19" t="inlineStr">
        <is>
          <t>SALWAX STAR, 20 L</t>
        </is>
      </c>
      <c r="G679" s="22" t="n">
        <v>20</v>
      </c>
      <c r="H679" s="13" t="n">
        <v>2.23</v>
      </c>
      <c r="I679" s="13" t="n">
        <v>2.324501913927901</v>
      </c>
      <c r="J679" s="11" t="n">
        <v>0</v>
      </c>
      <c r="K679" s="13" t="n">
        <v>0</v>
      </c>
      <c r="L679" s="11" t="n">
        <v>0</v>
      </c>
      <c r="M679" s="13" t="n">
        <v>0</v>
      </c>
      <c r="N679" s="11" t="n">
        <v>0</v>
      </c>
      <c r="O679" s="13" t="n">
        <v>0</v>
      </c>
      <c r="P679" s="11" t="n">
        <v>0</v>
      </c>
      <c r="Q679" s="13" t="n">
        <v>0</v>
      </c>
      <c r="R679" s="11" t="n">
        <v>0</v>
      </c>
      <c r="S679" s="13" t="n">
        <v>0</v>
      </c>
      <c r="T679" s="11" t="n">
        <v>0</v>
      </c>
      <c r="U679" s="13" t="n">
        <v>0</v>
      </c>
      <c r="V679" s="11" t="n">
        <v>633.1108314836565</v>
      </c>
      <c r="W679" s="13" t="n">
        <v>1411.837154208554</v>
      </c>
      <c r="X679" s="11" t="n">
        <v>0</v>
      </c>
      <c r="Y679" s="13" t="n">
        <v>0</v>
      </c>
      <c r="Z679" s="11" t="n">
        <v>0</v>
      </c>
      <c r="AA679" s="13" t="n">
        <v>0</v>
      </c>
      <c r="AB679" s="11" t="n">
        <v>640</v>
      </c>
      <c r="AC679" s="13" t="n">
        <v>1427.2</v>
      </c>
      <c r="AD679" s="11" t="n">
        <v>0</v>
      </c>
      <c r="AE679" s="13" t="n">
        <v>0</v>
      </c>
      <c r="AF679" s="11" t="n">
        <v>0</v>
      </c>
      <c r="AG679" s="13" t="n">
        <v>0</v>
      </c>
      <c r="AH679" s="25">
        <f>J679+L679+N679+P679+R679+T679+V679+X679+Z679+AB679+AD679+AF679</f>
        <v/>
      </c>
      <c r="AI679" s="26">
        <f>K679+M679+O679+Q679+S679+U679+W679+Y679+AA679+AC679+AE679+AG679</f>
        <v/>
      </c>
      <c r="AJ679" s="11" t="n">
        <v>0</v>
      </c>
      <c r="AK679" s="13" t="n">
        <v>0</v>
      </c>
      <c r="AL679" s="11" t="n">
        <v>0</v>
      </c>
      <c r="AM679" s="13" t="n">
        <v>0</v>
      </c>
      <c r="AN679" s="11" t="n">
        <v>0</v>
      </c>
      <c r="AO679" s="13" t="n">
        <v>0</v>
      </c>
      <c r="AP679" s="11" t="n">
        <v>0</v>
      </c>
      <c r="AQ679" s="13" t="n">
        <v>0</v>
      </c>
      <c r="AR679" s="11" t="n">
        <v>0</v>
      </c>
      <c r="AS679" s="13" t="n">
        <v>0</v>
      </c>
      <c r="AT679" s="11" t="n">
        <v>0</v>
      </c>
      <c r="AU679" s="13" t="n">
        <v>0</v>
      </c>
      <c r="AV679" s="11" t="n">
        <v>680</v>
      </c>
      <c r="AW679" s="13" t="n">
        <v>1580.661301470973</v>
      </c>
      <c r="AX679" s="11" t="n">
        <v>0</v>
      </c>
      <c r="AY679" s="13" t="n">
        <v>0</v>
      </c>
      <c r="AZ679" s="11" t="n">
        <v>0</v>
      </c>
      <c r="BA679" s="13" t="n">
        <v>0</v>
      </c>
      <c r="BB679" s="11" t="n">
        <v>660</v>
      </c>
      <c r="BC679" s="13" t="n">
        <v>1534.171263192415</v>
      </c>
      <c r="BD679" s="11" t="n">
        <v>0</v>
      </c>
      <c r="BE679" s="13" t="n">
        <v>0</v>
      </c>
      <c r="BF679" s="11" t="n">
        <v>0</v>
      </c>
      <c r="BG679" s="13" t="n">
        <v>0</v>
      </c>
      <c r="BH679" s="27">
        <f>AJ679+AL679+AN679+AP679+AR679+AT679+AV679+AX679+AZ679+BB679+BD679+BF679</f>
        <v/>
      </c>
      <c r="BI679" s="28">
        <f>AK679+AM679+AO679+AQ679+AS679+AU679+AW679+AY679+BA679+BC679+BE679+BG679</f>
        <v/>
      </c>
      <c r="BJ679" s="11">
        <f>BH679-AH679</f>
        <v/>
      </c>
      <c r="BK679" s="12">
        <f>IF(AH679&gt;0, BJ679/AH679, 0)</f>
        <v/>
      </c>
      <c r="BL679" s="13">
        <f>BI679-AI679</f>
        <v/>
      </c>
      <c r="BM679" s="12">
        <f>IF(AI679&gt;0, BL679/AI679, 0)</f>
        <v/>
      </c>
    </row>
    <row r="680">
      <c r="A680" s="19" t="inlineStr">
        <is>
          <t>Irene</t>
        </is>
      </c>
      <c r="B680" s="19" t="inlineStr">
        <is>
          <t>ESPAÑA</t>
        </is>
      </c>
      <c r="C680" s="19" t="inlineStr">
        <is>
          <t>GUIVARTO AGRICOLA, S.L.</t>
        </is>
      </c>
      <c r="D680" s="10" t="inlineStr">
        <is>
          <t>Consolidado/estratégico</t>
        </is>
      </c>
      <c r="E680" s="10" t="inlineStr">
        <is>
          <t>TRI0001</t>
        </is>
      </c>
      <c r="F680" s="19" t="inlineStr">
        <is>
          <t>TRIFENO-94, 1 L</t>
        </is>
      </c>
      <c r="G680" s="22" t="n">
        <v>1</v>
      </c>
      <c r="H680" s="13" t="n">
        <v>14.06105263157895</v>
      </c>
      <c r="I680" s="13" t="n">
        <v>14.65782099127538</v>
      </c>
      <c r="J680" s="11" t="n">
        <v>71.22496854191135</v>
      </c>
      <c r="K680" s="13" t="n">
        <v>1109.685009882979</v>
      </c>
      <c r="L680" s="11" t="n">
        <v>0</v>
      </c>
      <c r="M680" s="13" t="n">
        <v>0</v>
      </c>
      <c r="N680" s="11" t="n">
        <v>0</v>
      </c>
      <c r="O680" s="13" t="n">
        <v>0</v>
      </c>
      <c r="P680" s="11" t="n">
        <v>83.09579663222991</v>
      </c>
      <c r="Q680" s="13" t="n">
        <v>1110.159843006592</v>
      </c>
      <c r="R680" s="11" t="n">
        <v>0</v>
      </c>
      <c r="S680" s="13" t="n">
        <v>0</v>
      </c>
      <c r="T680" s="11" t="n">
        <v>0</v>
      </c>
      <c r="U680" s="13" t="n">
        <v>0</v>
      </c>
      <c r="V680" s="11" t="n">
        <v>0</v>
      </c>
      <c r="W680" s="13" t="n">
        <v>0</v>
      </c>
      <c r="X680" s="11" t="n">
        <v>71.22496854191135</v>
      </c>
      <c r="Y680" s="13" t="n">
        <v>951.5655797199356</v>
      </c>
      <c r="Z680" s="11" t="n">
        <v>0</v>
      </c>
      <c r="AA680" s="13" t="n">
        <v>0</v>
      </c>
      <c r="AB680" s="11" t="n">
        <v>0</v>
      </c>
      <c r="AC680" s="13" t="n">
        <v>0</v>
      </c>
      <c r="AD680" s="11" t="n">
        <v>0</v>
      </c>
      <c r="AE680" s="13" t="n">
        <v>0</v>
      </c>
      <c r="AF680" s="11" t="n">
        <v>0</v>
      </c>
      <c r="AG680" s="13" t="n">
        <v>0</v>
      </c>
      <c r="AH680" s="25">
        <f>J680+L680+N680+P680+R680+T680+V680+X680+Z680+AB680+AD680+AF680</f>
        <v/>
      </c>
      <c r="AI680" s="26">
        <f>K680+M680+O680+Q680+S680+U680+W680+Y680+AA680+AC680+AE680+AG680</f>
        <v/>
      </c>
      <c r="AJ680" s="11" t="n">
        <v>86</v>
      </c>
      <c r="AK680" s="13" t="n">
        <v>1396.660818131711</v>
      </c>
      <c r="AL680" s="11" t="n">
        <v>0</v>
      </c>
      <c r="AM680" s="13" t="n">
        <v>0</v>
      </c>
      <c r="AN680" s="11" t="n">
        <v>0</v>
      </c>
      <c r="AO680" s="13" t="n">
        <v>0</v>
      </c>
      <c r="AP680" s="11" t="n">
        <v>100</v>
      </c>
      <c r="AQ680" s="13" t="n">
        <v>1392.616393276985</v>
      </c>
      <c r="AR680" s="11" t="n">
        <v>0</v>
      </c>
      <c r="AS680" s="13" t="n">
        <v>0</v>
      </c>
      <c r="AT680" s="11" t="n">
        <v>0</v>
      </c>
      <c r="AU680" s="13" t="n">
        <v>0</v>
      </c>
      <c r="AV680" s="11" t="n">
        <v>0</v>
      </c>
      <c r="AW680" s="13" t="n">
        <v>0</v>
      </c>
      <c r="AX680" s="11" t="n">
        <v>86</v>
      </c>
      <c r="AY680" s="13" t="n">
        <v>1197.650098218207</v>
      </c>
      <c r="AZ680" s="11" t="n">
        <v>0</v>
      </c>
      <c r="BA680" s="13" t="n">
        <v>0</v>
      </c>
      <c r="BB680" s="11" t="n">
        <v>0</v>
      </c>
      <c r="BC680" s="13" t="n">
        <v>0</v>
      </c>
      <c r="BD680" s="11" t="n">
        <v>0</v>
      </c>
      <c r="BE680" s="13" t="n">
        <v>0</v>
      </c>
      <c r="BF680" s="11" t="n">
        <v>0</v>
      </c>
      <c r="BG680" s="13" t="n">
        <v>0</v>
      </c>
      <c r="BH680" s="27">
        <f>AJ680+AL680+AN680+AP680+AR680+AT680+AV680+AX680+AZ680+BB680+BD680+BF680</f>
        <v/>
      </c>
      <c r="BI680" s="28">
        <f>AK680+AM680+AO680+AQ680+AS680+AU680+AW680+AY680+BA680+BC680+BE680+BG680</f>
        <v/>
      </c>
      <c r="BJ680" s="11">
        <f>BH680-AH680</f>
        <v/>
      </c>
      <c r="BK680" s="12">
        <f>IF(AH680&gt;0, BJ680/AH680, 0)</f>
        <v/>
      </c>
      <c r="BL680" s="13">
        <f>BI680-AI680</f>
        <v/>
      </c>
      <c r="BM680" s="12">
        <f>IF(AI680&gt;0, BL680/AI680, 0)</f>
        <v/>
      </c>
    </row>
    <row r="681">
      <c r="A681" s="19" t="inlineStr">
        <is>
          <t>Irene</t>
        </is>
      </c>
      <c r="B681" s="19" t="inlineStr">
        <is>
          <t>ESPAÑA</t>
        </is>
      </c>
      <c r="C681" s="19" t="inlineStr">
        <is>
          <t>GUIVARTO AGRICOLA, S.L.</t>
        </is>
      </c>
      <c r="D681" s="10" t="inlineStr">
        <is>
          <t>Consolidado/estratégico</t>
        </is>
      </c>
      <c r="E681" s="10" t="inlineStr">
        <is>
          <t>TRI0005</t>
        </is>
      </c>
      <c r="F681" s="19" t="inlineStr">
        <is>
          <t>TRIFENO-94, 5L</t>
        </is>
      </c>
      <c r="G681" s="22" t="n">
        <v>5</v>
      </c>
      <c r="H681" s="13" t="n">
        <v>10.6195583776446</v>
      </c>
      <c r="I681" s="13" t="n">
        <v>11.06958815764378</v>
      </c>
      <c r="J681" s="11" t="n">
        <v>98.92356741932133</v>
      </c>
      <c r="K681" s="13" t="n">
        <v>1205.878286841527</v>
      </c>
      <c r="L681" s="11" t="n">
        <v>197.8471348386427</v>
      </c>
      <c r="M681" s="13" t="n">
        <v>2077.394915805748</v>
      </c>
      <c r="N681" s="11" t="n">
        <v>296.770702257964</v>
      </c>
      <c r="O681" s="13" t="n">
        <v>3116.092373708622</v>
      </c>
      <c r="P681" s="11" t="n">
        <v>0</v>
      </c>
      <c r="Q681" s="13" t="n">
        <v>0</v>
      </c>
      <c r="R681" s="11" t="n">
        <v>0</v>
      </c>
      <c r="S681" s="13" t="n">
        <v>0</v>
      </c>
      <c r="T681" s="11" t="n">
        <v>0</v>
      </c>
      <c r="U681" s="13" t="n">
        <v>0</v>
      </c>
      <c r="V681" s="11" t="n">
        <v>98.92356741932133</v>
      </c>
      <c r="W681" s="13" t="n">
        <v>1038.697457902874</v>
      </c>
      <c r="X681" s="11" t="n">
        <v>197.8471348386427</v>
      </c>
      <c r="Y681" s="13" t="n">
        <v>2077.394915805748</v>
      </c>
      <c r="Z681" s="11" t="n">
        <v>0</v>
      </c>
      <c r="AA681" s="13" t="n">
        <v>0</v>
      </c>
      <c r="AB681" s="11" t="n">
        <v>300</v>
      </c>
      <c r="AC681" s="13" t="n">
        <v>3185.87</v>
      </c>
      <c r="AD681" s="11" t="n">
        <v>300</v>
      </c>
      <c r="AE681" s="13" t="n">
        <v>3185.87</v>
      </c>
      <c r="AF681" s="11" t="n">
        <v>0</v>
      </c>
      <c r="AG681" s="13" t="n">
        <v>0</v>
      </c>
      <c r="AH681" s="25">
        <f>J681+L681+N681+P681+R681+T681+V681+X681+Z681+AB681+AD681+AF681</f>
        <v/>
      </c>
      <c r="AI681" s="26">
        <f>K681+M681+O681+Q681+S681+U681+W681+Y681+AA681+AC681+AE681+AG681</f>
        <v/>
      </c>
      <c r="AJ681" s="11" t="n">
        <v>120</v>
      </c>
      <c r="AK681" s="13" t="n">
        <v>1524.789865333513</v>
      </c>
      <c r="AL681" s="11" t="n">
        <v>240</v>
      </c>
      <c r="AM681" s="13" t="n">
        <v>2626.791400492516</v>
      </c>
      <c r="AN681" s="11" t="n">
        <v>360</v>
      </c>
      <c r="AO681" s="13" t="n">
        <v>3940.187100738774</v>
      </c>
      <c r="AP681" s="11" t="n">
        <v>0</v>
      </c>
      <c r="AQ681" s="13" t="n">
        <v>0</v>
      </c>
      <c r="AR681" s="11" t="n">
        <v>0</v>
      </c>
      <c r="AS681" s="13" t="n">
        <v>0</v>
      </c>
      <c r="AT681" s="11" t="n">
        <v>0</v>
      </c>
      <c r="AU681" s="13" t="n">
        <v>0</v>
      </c>
      <c r="AV681" s="11" t="n">
        <v>120</v>
      </c>
      <c r="AW681" s="13" t="n">
        <v>1313.395700246258</v>
      </c>
      <c r="AX681" s="11" t="n">
        <v>240</v>
      </c>
      <c r="AY681" s="13" t="n">
        <v>2626.791400492516</v>
      </c>
      <c r="AZ681" s="11" t="n">
        <v>0</v>
      </c>
      <c r="BA681" s="13" t="n">
        <v>0</v>
      </c>
      <c r="BB681" s="11" t="n">
        <v>345</v>
      </c>
      <c r="BC681" s="13" t="n">
        <v>3780.607785862955</v>
      </c>
      <c r="BD681" s="11" t="n">
        <v>345</v>
      </c>
      <c r="BE681" s="13" t="n">
        <v>3780.607785862955</v>
      </c>
      <c r="BF681" s="11" t="n">
        <v>0</v>
      </c>
      <c r="BG681" s="13" t="n">
        <v>0</v>
      </c>
      <c r="BH681" s="27">
        <f>AJ681+AL681+AN681+AP681+AR681+AT681+AV681+AX681+AZ681+BB681+BD681+BF681</f>
        <v/>
      </c>
      <c r="BI681" s="28">
        <f>AK681+AM681+AO681+AQ681+AS681+AU681+AW681+AY681+BA681+BC681+BE681+BG681</f>
        <v/>
      </c>
      <c r="BJ681" s="11">
        <f>BH681-AH681</f>
        <v/>
      </c>
      <c r="BK681" s="12">
        <f>IF(AH681&gt;0, BJ681/AH681, 0)</f>
        <v/>
      </c>
      <c r="BL681" s="13">
        <f>BI681-AI681</f>
        <v/>
      </c>
      <c r="BM681" s="12">
        <f>IF(AI681&gt;0, BL681/AI681, 0)</f>
        <v/>
      </c>
    </row>
    <row r="682">
      <c r="A682" s="19" t="inlineStr">
        <is>
          <t>Irene</t>
        </is>
      </c>
      <c r="B682" s="19" t="inlineStr">
        <is>
          <t>ESPAÑA</t>
        </is>
      </c>
      <c r="C682" s="19" t="inlineStr">
        <is>
          <t>HORTOCAMPO, S.A.</t>
        </is>
      </c>
      <c r="D682" s="10" t="inlineStr">
        <is>
          <t>Baja aportación</t>
        </is>
      </c>
      <c r="E682" s="10" t="inlineStr">
        <is>
          <t>AQUOM0005</t>
        </is>
      </c>
      <c r="F682" s="19" t="inlineStr">
        <is>
          <t>AQUOM, 5 L</t>
        </is>
      </c>
      <c r="G682" s="22" t="n">
        <v>5</v>
      </c>
      <c r="H682" s="13" t="n">
        <v>12.58</v>
      </c>
      <c r="I682" s="13" t="n">
        <v>13.11310945166502</v>
      </c>
      <c r="J682" s="11" t="n">
        <v>0</v>
      </c>
      <c r="K682" s="13" t="n">
        <v>0</v>
      </c>
      <c r="L682" s="11" t="n">
        <v>0</v>
      </c>
      <c r="M682" s="13" t="n">
        <v>0</v>
      </c>
      <c r="N682" s="11" t="n">
        <v>0</v>
      </c>
      <c r="O682" s="13" t="n">
        <v>0</v>
      </c>
      <c r="P682" s="11" t="n">
        <v>593.541404515928</v>
      </c>
      <c r="Q682" s="13" t="n">
        <v>7466.750868810374</v>
      </c>
      <c r="R682" s="11" t="n">
        <v>0</v>
      </c>
      <c r="S682" s="13" t="n">
        <v>0</v>
      </c>
      <c r="T682" s="11" t="n">
        <v>0</v>
      </c>
      <c r="U682" s="13" t="n">
        <v>0</v>
      </c>
      <c r="V682" s="11" t="n">
        <v>0</v>
      </c>
      <c r="W682" s="13" t="n">
        <v>0</v>
      </c>
      <c r="X682" s="11" t="n">
        <v>0</v>
      </c>
      <c r="Y682" s="13" t="n">
        <v>0</v>
      </c>
      <c r="Z682" s="11" t="n">
        <v>0</v>
      </c>
      <c r="AA682" s="13" t="n">
        <v>0</v>
      </c>
      <c r="AB682" s="11" t="n">
        <v>0</v>
      </c>
      <c r="AC682" s="13" t="n">
        <v>0</v>
      </c>
      <c r="AD682" s="11" t="n">
        <v>0</v>
      </c>
      <c r="AE682" s="13" t="n">
        <v>0</v>
      </c>
      <c r="AF682" s="11" t="n">
        <v>0</v>
      </c>
      <c r="AG682" s="13" t="n">
        <v>0</v>
      </c>
      <c r="AH682" s="25">
        <f>J682+L682+N682+P682+R682+T682+V682+X682+Z682+AB682+AD682+AF682</f>
        <v/>
      </c>
      <c r="AI682" s="26">
        <f>K682+M682+O682+Q682+S682+U682+W682+Y682+AA682+AC682+AE682+AG682</f>
        <v/>
      </c>
      <c r="AJ682" s="11" t="n">
        <v>0</v>
      </c>
      <c r="AK682" s="13" t="n">
        <v>0</v>
      </c>
      <c r="AL682" s="11" t="n">
        <v>0</v>
      </c>
      <c r="AM682" s="13" t="n">
        <v>0</v>
      </c>
      <c r="AN682" s="11" t="n">
        <v>0</v>
      </c>
      <c r="AO682" s="13" t="n">
        <v>0</v>
      </c>
      <c r="AP682" s="11" t="n">
        <v>705</v>
      </c>
      <c r="AQ682" s="13" t="n">
        <v>9244.74216342384</v>
      </c>
      <c r="AR682" s="11" t="n">
        <v>0</v>
      </c>
      <c r="AS682" s="13" t="n">
        <v>0</v>
      </c>
      <c r="AT682" s="11" t="n">
        <v>0</v>
      </c>
      <c r="AU682" s="13" t="n">
        <v>0</v>
      </c>
      <c r="AV682" s="11" t="n">
        <v>0</v>
      </c>
      <c r="AW682" s="13" t="n">
        <v>0</v>
      </c>
      <c r="AX682" s="11" t="n">
        <v>0</v>
      </c>
      <c r="AY682" s="13" t="n">
        <v>0</v>
      </c>
      <c r="AZ682" s="11" t="n">
        <v>0</v>
      </c>
      <c r="BA682" s="13" t="n">
        <v>0</v>
      </c>
      <c r="BB682" s="11" t="n">
        <v>0</v>
      </c>
      <c r="BC682" s="13" t="n">
        <v>0</v>
      </c>
      <c r="BD682" s="11" t="n">
        <v>0</v>
      </c>
      <c r="BE682" s="13" t="n">
        <v>0</v>
      </c>
      <c r="BF682" s="11" t="n">
        <v>0</v>
      </c>
      <c r="BG682" s="13" t="n">
        <v>0</v>
      </c>
      <c r="BH682" s="27">
        <f>AJ682+AL682+AN682+AP682+AR682+AT682+AV682+AX682+AZ682+BB682+BD682+BF682</f>
        <v/>
      </c>
      <c r="BI682" s="28">
        <f>AK682+AM682+AO682+AQ682+AS682+AU682+AW682+AY682+BA682+BC682+BE682+BG682</f>
        <v/>
      </c>
      <c r="BJ682" s="11">
        <f>BH682-AH682</f>
        <v/>
      </c>
      <c r="BK682" s="12">
        <f>IF(AH682&gt;0, BJ682/AH682, 0)</f>
        <v/>
      </c>
      <c r="BL682" s="13">
        <f>BI682-AI682</f>
        <v/>
      </c>
      <c r="BM682" s="12">
        <f>IF(AI682&gt;0, BL682/AI682, 0)</f>
        <v/>
      </c>
    </row>
    <row r="683">
      <c r="A683" s="19" t="inlineStr">
        <is>
          <t>Irene</t>
        </is>
      </c>
      <c r="B683" s="19" t="inlineStr">
        <is>
          <t>ESPAÑA</t>
        </is>
      </c>
      <c r="C683" s="19" t="inlineStr">
        <is>
          <t>HORTOCAMPO, S.A.</t>
        </is>
      </c>
      <c r="D683" s="10" t="inlineStr">
        <is>
          <t>Baja aportación</t>
        </is>
      </c>
      <c r="E683" s="10" t="inlineStr">
        <is>
          <t>BROTA0005</t>
        </is>
      </c>
      <c r="F683" s="19" t="inlineStr">
        <is>
          <t>CODECROP BROTIUM, 5 L</t>
        </is>
      </c>
      <c r="G683" s="22" t="n">
        <v>5</v>
      </c>
      <c r="H683" s="13" t="n">
        <v>3.1</v>
      </c>
      <c r="I683" s="13" t="n">
        <v>3.231370373621746</v>
      </c>
      <c r="J683" s="11" t="n">
        <v>0</v>
      </c>
      <c r="K683" s="13" t="n">
        <v>0</v>
      </c>
      <c r="L683" s="11" t="n">
        <v>0</v>
      </c>
      <c r="M683" s="13" t="n">
        <v>0</v>
      </c>
      <c r="N683" s="11" t="n">
        <v>0</v>
      </c>
      <c r="O683" s="13" t="n">
        <v>0</v>
      </c>
      <c r="P683" s="11" t="n">
        <v>0</v>
      </c>
      <c r="Q683" s="13" t="n">
        <v>0</v>
      </c>
      <c r="R683" s="11" t="n">
        <v>593.541404515928</v>
      </c>
      <c r="S683" s="13" t="n">
        <v>1839.978353999377</v>
      </c>
      <c r="T683" s="11" t="n">
        <v>0</v>
      </c>
      <c r="U683" s="13" t="n">
        <v>0</v>
      </c>
      <c r="V683" s="11" t="n">
        <v>0</v>
      </c>
      <c r="W683" s="13" t="n">
        <v>0</v>
      </c>
      <c r="X683" s="11" t="n">
        <v>0</v>
      </c>
      <c r="Y683" s="13" t="n">
        <v>0</v>
      </c>
      <c r="Z683" s="11" t="n">
        <v>0</v>
      </c>
      <c r="AA683" s="13" t="n">
        <v>0</v>
      </c>
      <c r="AB683" s="11" t="n">
        <v>0</v>
      </c>
      <c r="AC683" s="13" t="n">
        <v>0</v>
      </c>
      <c r="AD683" s="11" t="n">
        <v>0</v>
      </c>
      <c r="AE683" s="13" t="n">
        <v>0</v>
      </c>
      <c r="AF683" s="11" t="n">
        <v>0</v>
      </c>
      <c r="AG683" s="13" t="n">
        <v>0</v>
      </c>
      <c r="AH683" s="25">
        <f>J683+L683+N683+P683+R683+T683+V683+X683+Z683+AB683+AD683+AF683</f>
        <v/>
      </c>
      <c r="AI683" s="26">
        <f>K683+M683+O683+Q683+S683+U683+W683+Y683+AA683+AC683+AE683+AG683</f>
        <v/>
      </c>
      <c r="AJ683" s="11" t="n">
        <v>0</v>
      </c>
      <c r="AK683" s="13" t="n">
        <v>0</v>
      </c>
      <c r="AL683" s="11" t="n">
        <v>0</v>
      </c>
      <c r="AM683" s="13" t="n">
        <v>0</v>
      </c>
      <c r="AN683" s="11" t="n">
        <v>0</v>
      </c>
      <c r="AO683" s="13" t="n">
        <v>0</v>
      </c>
      <c r="AP683" s="11" t="n">
        <v>0</v>
      </c>
      <c r="AQ683" s="13" t="n">
        <v>0</v>
      </c>
      <c r="AR683" s="11" t="n">
        <v>635</v>
      </c>
      <c r="AS683" s="13" t="n">
        <v>2051.920187249808</v>
      </c>
      <c r="AT683" s="11" t="n">
        <v>0</v>
      </c>
      <c r="AU683" s="13" t="n">
        <v>0</v>
      </c>
      <c r="AV683" s="11" t="n">
        <v>0</v>
      </c>
      <c r="AW683" s="13" t="n">
        <v>0</v>
      </c>
      <c r="AX683" s="11" t="n">
        <v>0</v>
      </c>
      <c r="AY683" s="13" t="n">
        <v>0</v>
      </c>
      <c r="AZ683" s="11" t="n">
        <v>0</v>
      </c>
      <c r="BA683" s="13" t="n">
        <v>0</v>
      </c>
      <c r="BB683" s="11" t="n">
        <v>0</v>
      </c>
      <c r="BC683" s="13" t="n">
        <v>0</v>
      </c>
      <c r="BD683" s="11" t="n">
        <v>0</v>
      </c>
      <c r="BE683" s="13" t="n">
        <v>0</v>
      </c>
      <c r="BF683" s="11" t="n">
        <v>0</v>
      </c>
      <c r="BG683" s="13" t="n">
        <v>0</v>
      </c>
      <c r="BH683" s="27">
        <f>AJ683+AL683+AN683+AP683+AR683+AT683+AV683+AX683+AZ683+BB683+BD683+BF683</f>
        <v/>
      </c>
      <c r="BI683" s="28">
        <f>AK683+AM683+AO683+AQ683+AS683+AU683+AW683+AY683+BA683+BC683+BE683+BG683</f>
        <v/>
      </c>
      <c r="BJ683" s="11">
        <f>BH683-AH683</f>
        <v/>
      </c>
      <c r="BK683" s="12">
        <f>IF(AH683&gt;0, BJ683/AH683, 0)</f>
        <v/>
      </c>
      <c r="BL683" s="13">
        <f>BI683-AI683</f>
        <v/>
      </c>
      <c r="BM683" s="12">
        <f>IF(AI683&gt;0, BL683/AI683, 0)</f>
        <v/>
      </c>
    </row>
    <row r="684">
      <c r="A684" s="19" t="inlineStr">
        <is>
          <t>Irene</t>
        </is>
      </c>
      <c r="B684" s="19" t="inlineStr">
        <is>
          <t>ESPAÑA</t>
        </is>
      </c>
      <c r="C684" s="19" t="inlineStr">
        <is>
          <t>HORTOCAMPO, S.A.</t>
        </is>
      </c>
      <c r="D684" s="10" t="inlineStr">
        <is>
          <t>Baja aportación</t>
        </is>
      </c>
      <c r="E684" s="10" t="inlineStr">
        <is>
          <t>C-CU0005</t>
        </is>
      </c>
      <c r="F684" s="19" t="inlineStr">
        <is>
          <t>CODECROP COBRIUM, 5 L</t>
        </is>
      </c>
      <c r="G684" s="22" t="n">
        <v>5</v>
      </c>
      <c r="H684" s="13" t="n">
        <v>3.86</v>
      </c>
      <c r="I684" s="13" t="n">
        <v>4.023577303929013</v>
      </c>
      <c r="J684" s="11" t="n">
        <v>593.541404515928</v>
      </c>
      <c r="K684" s="13" t="n">
        <v>2291.069821431482</v>
      </c>
      <c r="L684" s="11" t="n">
        <v>0</v>
      </c>
      <c r="M684" s="13" t="n">
        <v>0</v>
      </c>
      <c r="N684" s="11" t="n">
        <v>0</v>
      </c>
      <c r="O684" s="13" t="n">
        <v>0</v>
      </c>
      <c r="P684" s="11" t="n">
        <v>0</v>
      </c>
      <c r="Q684" s="13" t="n">
        <v>0</v>
      </c>
      <c r="R684" s="11" t="n">
        <v>0</v>
      </c>
      <c r="S684" s="13" t="n">
        <v>0</v>
      </c>
      <c r="T684" s="11" t="n">
        <v>0</v>
      </c>
      <c r="U684" s="13" t="n">
        <v>0</v>
      </c>
      <c r="V684" s="11" t="n">
        <v>0</v>
      </c>
      <c r="W684" s="13" t="n">
        <v>0</v>
      </c>
      <c r="X684" s="11" t="n">
        <v>0</v>
      </c>
      <c r="Y684" s="13" t="n">
        <v>0</v>
      </c>
      <c r="Z684" s="11" t="n">
        <v>0</v>
      </c>
      <c r="AA684" s="13" t="n">
        <v>0</v>
      </c>
      <c r="AB684" s="11" t="n">
        <v>0</v>
      </c>
      <c r="AC684" s="13" t="n">
        <v>0</v>
      </c>
      <c r="AD684" s="11" t="n">
        <v>0</v>
      </c>
      <c r="AE684" s="13" t="n">
        <v>0</v>
      </c>
      <c r="AF684" s="11" t="n">
        <v>0</v>
      </c>
      <c r="AG684" s="13" t="n">
        <v>0</v>
      </c>
      <c r="AH684" s="25">
        <f>J684+L684+N684+P684+R684+T684+V684+X684+Z684+AB684+AD684+AF684</f>
        <v/>
      </c>
      <c r="AI684" s="26">
        <f>K684+M684+O684+Q684+S684+U684+W684+Y684+AA684+AC684+AE684+AG684</f>
        <v/>
      </c>
      <c r="AJ684" s="11" t="n">
        <v>635</v>
      </c>
      <c r="AK684" s="13" t="n">
        <v>2554.971587994923</v>
      </c>
      <c r="AL684" s="11" t="n">
        <v>0</v>
      </c>
      <c r="AM684" s="13" t="n">
        <v>0</v>
      </c>
      <c r="AN684" s="11" t="n">
        <v>0</v>
      </c>
      <c r="AO684" s="13" t="n">
        <v>0</v>
      </c>
      <c r="AP684" s="11" t="n">
        <v>0</v>
      </c>
      <c r="AQ684" s="13" t="n">
        <v>0</v>
      </c>
      <c r="AR684" s="11" t="n">
        <v>0</v>
      </c>
      <c r="AS684" s="13" t="n">
        <v>0</v>
      </c>
      <c r="AT684" s="11" t="n">
        <v>0</v>
      </c>
      <c r="AU684" s="13" t="n">
        <v>0</v>
      </c>
      <c r="AV684" s="11" t="n">
        <v>0</v>
      </c>
      <c r="AW684" s="13" t="n">
        <v>0</v>
      </c>
      <c r="AX684" s="11" t="n">
        <v>0</v>
      </c>
      <c r="AY684" s="13" t="n">
        <v>0</v>
      </c>
      <c r="AZ684" s="11" t="n">
        <v>0</v>
      </c>
      <c r="BA684" s="13" t="n">
        <v>0</v>
      </c>
      <c r="BB684" s="11" t="n">
        <v>0</v>
      </c>
      <c r="BC684" s="13" t="n">
        <v>0</v>
      </c>
      <c r="BD684" s="11" t="n">
        <v>0</v>
      </c>
      <c r="BE684" s="13" t="n">
        <v>0</v>
      </c>
      <c r="BF684" s="11" t="n">
        <v>0</v>
      </c>
      <c r="BG684" s="13" t="n">
        <v>0</v>
      </c>
      <c r="BH684" s="27">
        <f>AJ684+AL684+AN684+AP684+AR684+AT684+AV684+AX684+AZ684+BB684+BD684+BF684</f>
        <v/>
      </c>
      <c r="BI684" s="28">
        <f>AK684+AM684+AO684+AQ684+AS684+AU684+AW684+AY684+BA684+BC684+BE684+BG684</f>
        <v/>
      </c>
      <c r="BJ684" s="11">
        <f>BH684-AH684</f>
        <v/>
      </c>
      <c r="BK684" s="12">
        <f>IF(AH684&gt;0, BJ684/AH684, 0)</f>
        <v/>
      </c>
      <c r="BL684" s="13">
        <f>BI684-AI684</f>
        <v/>
      </c>
      <c r="BM684" s="12">
        <f>IF(AI684&gt;0, BL684/AI684, 0)</f>
        <v/>
      </c>
    </row>
    <row r="685">
      <c r="A685" s="19" t="inlineStr">
        <is>
          <t>Irene</t>
        </is>
      </c>
      <c r="B685" s="19" t="inlineStr">
        <is>
          <t>ESPAÑA</t>
        </is>
      </c>
      <c r="C685" s="19" t="inlineStr">
        <is>
          <t>HORTOCAMPO, S.A.</t>
        </is>
      </c>
      <c r="D685" s="10" t="inlineStr">
        <is>
          <t>Baja aportación</t>
        </is>
      </c>
      <c r="E685" s="10" t="inlineStr">
        <is>
          <t>CBROT0005</t>
        </is>
      </c>
      <c r="F685" s="19" t="inlineStr">
        <is>
          <t>CODIBROT, 5 L</t>
        </is>
      </c>
      <c r="G685" s="22" t="n">
        <v>5</v>
      </c>
      <c r="H685" s="13" t="n">
        <v>3.16</v>
      </c>
      <c r="I685" s="13" t="n">
        <v>3.293913026014425</v>
      </c>
      <c r="J685" s="11" t="n">
        <v>0</v>
      </c>
      <c r="K685" s="13" t="n">
        <v>0</v>
      </c>
      <c r="L685" s="11" t="n">
        <v>0</v>
      </c>
      <c r="M685" s="13" t="n">
        <v>0</v>
      </c>
      <c r="N685" s="11" t="n">
        <v>0</v>
      </c>
      <c r="O685" s="13" t="n">
        <v>0</v>
      </c>
      <c r="P685" s="11" t="n">
        <v>593.541404515928</v>
      </c>
      <c r="Q685" s="13" t="n">
        <v>1875.590838270332</v>
      </c>
      <c r="R685" s="11" t="n">
        <v>0</v>
      </c>
      <c r="S685" s="13" t="n">
        <v>0</v>
      </c>
      <c r="T685" s="11" t="n">
        <v>0</v>
      </c>
      <c r="U685" s="13" t="n">
        <v>0</v>
      </c>
      <c r="V685" s="11" t="n">
        <v>0</v>
      </c>
      <c r="W685" s="13" t="n">
        <v>0</v>
      </c>
      <c r="X685" s="11" t="n">
        <v>0</v>
      </c>
      <c r="Y685" s="13" t="n">
        <v>0</v>
      </c>
      <c r="Z685" s="11" t="n">
        <v>0</v>
      </c>
      <c r="AA685" s="13" t="n">
        <v>0</v>
      </c>
      <c r="AB685" s="11" t="n">
        <v>0</v>
      </c>
      <c r="AC685" s="13" t="n">
        <v>0</v>
      </c>
      <c r="AD685" s="11" t="n">
        <v>0</v>
      </c>
      <c r="AE685" s="13" t="n">
        <v>0</v>
      </c>
      <c r="AF685" s="11" t="n">
        <v>0</v>
      </c>
      <c r="AG685" s="13" t="n">
        <v>0</v>
      </c>
      <c r="AH685" s="25">
        <f>J685+L685+N685+P685+R685+T685+V685+X685+Z685+AB685+AD685+AF685</f>
        <v/>
      </c>
      <c r="AI685" s="26">
        <f>K685+M685+O685+Q685+S685+U685+W685+Y685+AA685+AC685+AE685+AG685</f>
        <v/>
      </c>
      <c r="AJ685" s="11" t="n">
        <v>0</v>
      </c>
      <c r="AK685" s="13" t="n">
        <v>0</v>
      </c>
      <c r="AL685" s="11" t="n">
        <v>0</v>
      </c>
      <c r="AM685" s="13" t="n">
        <v>0</v>
      </c>
      <c r="AN685" s="11" t="n">
        <v>0</v>
      </c>
      <c r="AO685" s="13" t="n">
        <v>0</v>
      </c>
      <c r="AP685" s="11" t="n">
        <v>635</v>
      </c>
      <c r="AQ685" s="13" t="n">
        <v>2091.63477151916</v>
      </c>
      <c r="AR685" s="11" t="n">
        <v>0</v>
      </c>
      <c r="AS685" s="13" t="n">
        <v>0</v>
      </c>
      <c r="AT685" s="11" t="n">
        <v>0</v>
      </c>
      <c r="AU685" s="13" t="n">
        <v>0</v>
      </c>
      <c r="AV685" s="11" t="n">
        <v>0</v>
      </c>
      <c r="AW685" s="13" t="n">
        <v>0</v>
      </c>
      <c r="AX685" s="11" t="n">
        <v>0</v>
      </c>
      <c r="AY685" s="13" t="n">
        <v>0</v>
      </c>
      <c r="AZ685" s="11" t="n">
        <v>0</v>
      </c>
      <c r="BA685" s="13" t="n">
        <v>0</v>
      </c>
      <c r="BB685" s="11" t="n">
        <v>0</v>
      </c>
      <c r="BC685" s="13" t="n">
        <v>0</v>
      </c>
      <c r="BD685" s="11" t="n">
        <v>0</v>
      </c>
      <c r="BE685" s="13" t="n">
        <v>0</v>
      </c>
      <c r="BF685" s="11" t="n">
        <v>0</v>
      </c>
      <c r="BG685" s="13" t="n">
        <v>0</v>
      </c>
      <c r="BH685" s="27">
        <f>AJ685+AL685+AN685+AP685+AR685+AT685+AV685+AX685+AZ685+BB685+BD685+BF685</f>
        <v/>
      </c>
      <c r="BI685" s="28">
        <f>AK685+AM685+AO685+AQ685+AS685+AU685+AW685+AY685+BA685+BC685+BE685+BG685</f>
        <v/>
      </c>
      <c r="BJ685" s="11">
        <f>BH685-AH685</f>
        <v/>
      </c>
      <c r="BK685" s="12">
        <f>IF(AH685&gt;0, BJ685/AH685, 0)</f>
        <v/>
      </c>
      <c r="BL685" s="13">
        <f>BI685-AI685</f>
        <v/>
      </c>
      <c r="BM685" s="12">
        <f>IF(AI685&gt;0, BL685/AI685, 0)</f>
        <v/>
      </c>
    </row>
    <row r="686">
      <c r="A686" s="19" t="inlineStr">
        <is>
          <t>Irene</t>
        </is>
      </c>
      <c r="B686" s="19" t="inlineStr">
        <is>
          <t>ESPAÑA</t>
        </is>
      </c>
      <c r="C686" s="19" t="inlineStr">
        <is>
          <t>HORTOCAMPO, S.A.</t>
        </is>
      </c>
      <c r="D686" s="10" t="inlineStr">
        <is>
          <t>Baja aportación</t>
        </is>
      </c>
      <c r="E686" s="10" t="inlineStr">
        <is>
          <t>JF0005</t>
        </is>
      </c>
      <c r="F686" s="19" t="inlineStr">
        <is>
          <t>CODECROP FOS, 5 L</t>
        </is>
      </c>
      <c r="G686" s="22" t="n">
        <v>5</v>
      </c>
      <c r="H686" s="13" t="n">
        <v>2.79</v>
      </c>
      <c r="I686" s="13" t="n">
        <v>2.908233336259571</v>
      </c>
      <c r="J686" s="11" t="n">
        <v>0</v>
      </c>
      <c r="K686" s="13" t="n">
        <v>0</v>
      </c>
      <c r="L686" s="11" t="n">
        <v>0</v>
      </c>
      <c r="M686" s="13" t="n">
        <v>0</v>
      </c>
      <c r="N686" s="11" t="n">
        <v>0</v>
      </c>
      <c r="O686" s="13" t="n">
        <v>0</v>
      </c>
      <c r="P686" s="11" t="n">
        <v>0</v>
      </c>
      <c r="Q686" s="13" t="n">
        <v>0</v>
      </c>
      <c r="R686" s="11" t="n">
        <v>0</v>
      </c>
      <c r="S686" s="13" t="n">
        <v>0</v>
      </c>
      <c r="T686" s="11" t="n">
        <v>593.541404515928</v>
      </c>
      <c r="U686" s="13" t="n">
        <v>1655.980518599439</v>
      </c>
      <c r="V686" s="11" t="n">
        <v>0</v>
      </c>
      <c r="W686" s="13" t="n">
        <v>0</v>
      </c>
      <c r="X686" s="11" t="n">
        <v>0</v>
      </c>
      <c r="Y686" s="13" t="n">
        <v>0</v>
      </c>
      <c r="Z686" s="11" t="n">
        <v>0</v>
      </c>
      <c r="AA686" s="13" t="n">
        <v>0</v>
      </c>
      <c r="AB686" s="11" t="n">
        <v>0</v>
      </c>
      <c r="AC686" s="13" t="n">
        <v>0</v>
      </c>
      <c r="AD686" s="11" t="n">
        <v>0</v>
      </c>
      <c r="AE686" s="13" t="n">
        <v>0</v>
      </c>
      <c r="AF686" s="11" t="n">
        <v>0</v>
      </c>
      <c r="AG686" s="13" t="n">
        <v>0</v>
      </c>
      <c r="AH686" s="25">
        <f>J686+L686+N686+P686+R686+T686+V686+X686+Z686+AB686+AD686+AF686</f>
        <v/>
      </c>
      <c r="AI686" s="26">
        <f>K686+M686+O686+Q686+S686+U686+W686+Y686+AA686+AC686+AE686+AG686</f>
        <v/>
      </c>
      <c r="AJ686" s="11" t="n">
        <v>0</v>
      </c>
      <c r="AK686" s="13" t="n">
        <v>0</v>
      </c>
      <c r="AL686" s="11" t="n">
        <v>0</v>
      </c>
      <c r="AM686" s="13" t="n">
        <v>0</v>
      </c>
      <c r="AN686" s="11" t="n">
        <v>0</v>
      </c>
      <c r="AO686" s="13" t="n">
        <v>0</v>
      </c>
      <c r="AP686" s="11" t="n">
        <v>0</v>
      </c>
      <c r="AQ686" s="13" t="n">
        <v>0</v>
      </c>
      <c r="AR686" s="11" t="n">
        <v>0</v>
      </c>
      <c r="AS686" s="13" t="n">
        <v>0</v>
      </c>
      <c r="AT686" s="11" t="n">
        <v>655</v>
      </c>
      <c r="AU686" s="13" t="n">
        <v>1904.892835250019</v>
      </c>
      <c r="AV686" s="11" t="n">
        <v>0</v>
      </c>
      <c r="AW686" s="13" t="n">
        <v>0</v>
      </c>
      <c r="AX686" s="11" t="n">
        <v>0</v>
      </c>
      <c r="AY686" s="13" t="n">
        <v>0</v>
      </c>
      <c r="AZ686" s="11" t="n">
        <v>0</v>
      </c>
      <c r="BA686" s="13" t="n">
        <v>0</v>
      </c>
      <c r="BB686" s="11" t="n">
        <v>0</v>
      </c>
      <c r="BC686" s="13" t="n">
        <v>0</v>
      </c>
      <c r="BD686" s="11" t="n">
        <v>0</v>
      </c>
      <c r="BE686" s="13" t="n">
        <v>0</v>
      </c>
      <c r="BF686" s="11" t="n">
        <v>0</v>
      </c>
      <c r="BG686" s="13" t="n">
        <v>0</v>
      </c>
      <c r="BH686" s="27">
        <f>AJ686+AL686+AN686+AP686+AR686+AT686+AV686+AX686+AZ686+BB686+BD686+BF686</f>
        <v/>
      </c>
      <c r="BI686" s="28">
        <f>AK686+AM686+AO686+AQ686+AS686+AU686+AW686+AY686+BA686+BC686+BE686+BG686</f>
        <v/>
      </c>
      <c r="BJ686" s="11">
        <f>BH686-AH686</f>
        <v/>
      </c>
      <c r="BK686" s="12">
        <f>IF(AH686&gt;0, BJ686/AH686, 0)</f>
        <v/>
      </c>
      <c r="BL686" s="13">
        <f>BI686-AI686</f>
        <v/>
      </c>
      <c r="BM686" s="12">
        <f>IF(AI686&gt;0, BL686/AI686, 0)</f>
        <v/>
      </c>
    </row>
    <row r="687">
      <c r="A687" s="19" t="inlineStr">
        <is>
          <t>Irene</t>
        </is>
      </c>
      <c r="B687" s="19" t="inlineStr">
        <is>
          <t>ESPAÑA</t>
        </is>
      </c>
      <c r="C687" s="19" t="inlineStr">
        <is>
          <t>SERVICIOS AGRÍCOLAS CAMPO RIO, S.L.</t>
        </is>
      </c>
      <c r="D687" s="10" t="inlineStr">
        <is>
          <t>Baja aportación</t>
        </is>
      </c>
      <c r="E687" s="10" t="inlineStr">
        <is>
          <t>P-5X0020</t>
        </is>
      </c>
      <c r="F687" s="19" t="inlineStr">
        <is>
          <t>TERRASOIL PLUS, 20 L</t>
        </is>
      </c>
      <c r="G687" s="22" t="n">
        <v>20</v>
      </c>
      <c r="H687" s="13" t="n">
        <v>2.93</v>
      </c>
      <c r="I687" s="13" t="n">
        <v>3.054166191842488</v>
      </c>
      <c r="J687" s="11" t="n">
        <v>0</v>
      </c>
      <c r="K687" s="13" t="n">
        <v>0</v>
      </c>
      <c r="L687" s="11" t="n">
        <v>0</v>
      </c>
      <c r="M687" s="13" t="n">
        <v>0</v>
      </c>
      <c r="N687" s="11" t="n">
        <v>0</v>
      </c>
      <c r="O687" s="13" t="n">
        <v>0</v>
      </c>
      <c r="P687" s="11" t="n">
        <v>0</v>
      </c>
      <c r="Q687" s="13" t="n">
        <v>0</v>
      </c>
      <c r="R687" s="11" t="n">
        <v>0</v>
      </c>
      <c r="S687" s="13" t="n">
        <v>0</v>
      </c>
      <c r="T687" s="11" t="n">
        <v>633.1108314836565</v>
      </c>
      <c r="U687" s="13" t="n">
        <v>1855.014736247113</v>
      </c>
      <c r="V687" s="11" t="n">
        <v>0</v>
      </c>
      <c r="W687" s="13" t="n">
        <v>0</v>
      </c>
      <c r="X687" s="11" t="n">
        <v>0</v>
      </c>
      <c r="Y687" s="13" t="n">
        <v>0</v>
      </c>
      <c r="Z687" s="11" t="n">
        <v>0</v>
      </c>
      <c r="AA687" s="13" t="n">
        <v>0</v>
      </c>
      <c r="AB687" s="11" t="n">
        <v>0</v>
      </c>
      <c r="AC687" s="13" t="n">
        <v>0</v>
      </c>
      <c r="AD687" s="11" t="n">
        <v>0</v>
      </c>
      <c r="AE687" s="13" t="n">
        <v>0</v>
      </c>
      <c r="AF687" s="11" t="n">
        <v>0</v>
      </c>
      <c r="AG687" s="13" t="n">
        <v>0</v>
      </c>
      <c r="AH687" s="25">
        <f>J687+L687+N687+P687+R687+T687+V687+X687+Z687+AB687+AD687+AF687</f>
        <v/>
      </c>
      <c r="AI687" s="26">
        <f>K687+M687+O687+Q687+S687+U687+W687+Y687+AA687+AC687+AE687+AG687</f>
        <v/>
      </c>
      <c r="AJ687" s="11" t="n">
        <v>0</v>
      </c>
      <c r="AK687" s="13" t="n">
        <v>0</v>
      </c>
      <c r="AL687" s="11" t="n">
        <v>0</v>
      </c>
      <c r="AM687" s="13" t="n">
        <v>0</v>
      </c>
      <c r="AN687" s="11" t="n">
        <v>0</v>
      </c>
      <c r="AO687" s="13" t="n">
        <v>0</v>
      </c>
      <c r="AP687" s="11" t="n">
        <v>0</v>
      </c>
      <c r="AQ687" s="13" t="n">
        <v>0</v>
      </c>
      <c r="AR687" s="11" t="n">
        <v>0</v>
      </c>
      <c r="AS687" s="13" t="n">
        <v>0</v>
      </c>
      <c r="AT687" s="11" t="n">
        <v>680</v>
      </c>
      <c r="AU687" s="13" t="n">
        <v>2076.833010452892</v>
      </c>
      <c r="AV687" s="11" t="n">
        <v>0</v>
      </c>
      <c r="AW687" s="13" t="n">
        <v>0</v>
      </c>
      <c r="AX687" s="11" t="n">
        <v>0</v>
      </c>
      <c r="AY687" s="13" t="n">
        <v>0</v>
      </c>
      <c r="AZ687" s="11" t="n">
        <v>0</v>
      </c>
      <c r="BA687" s="13" t="n">
        <v>0</v>
      </c>
      <c r="BB687" s="11" t="n">
        <v>0</v>
      </c>
      <c r="BC687" s="13" t="n">
        <v>0</v>
      </c>
      <c r="BD687" s="11" t="n">
        <v>0</v>
      </c>
      <c r="BE687" s="13" t="n">
        <v>0</v>
      </c>
      <c r="BF687" s="11" t="n">
        <v>0</v>
      </c>
      <c r="BG687" s="13" t="n">
        <v>0</v>
      </c>
      <c r="BH687" s="27">
        <f>AJ687+AL687+AN687+AP687+AR687+AT687+AV687+AX687+AZ687+BB687+BD687+BF687</f>
        <v/>
      </c>
      <c r="BI687" s="28">
        <f>AK687+AM687+AO687+AQ687+AS687+AU687+AW687+AY687+BA687+BC687+BE687+BG687</f>
        <v/>
      </c>
      <c r="BJ687" s="11">
        <f>BH687-AH687</f>
        <v/>
      </c>
      <c r="BK687" s="12">
        <f>IF(AH687&gt;0, BJ687/AH687, 0)</f>
        <v/>
      </c>
      <c r="BL687" s="13">
        <f>BI687-AI687</f>
        <v/>
      </c>
      <c r="BM687" s="12">
        <f>IF(AI687&gt;0, BL687/AI687, 0)</f>
        <v/>
      </c>
    </row>
    <row r="688">
      <c r="A688" s="19" t="inlineStr">
        <is>
          <t>Irene</t>
        </is>
      </c>
      <c r="B688" s="19" t="inlineStr">
        <is>
          <t>ESPAÑA</t>
        </is>
      </c>
      <c r="C688" s="19" t="inlineStr">
        <is>
          <t>SUCA, S.C.A.</t>
        </is>
      </c>
      <c r="D688" s="10" t="inlineStr">
        <is>
          <t>Con potencial</t>
        </is>
      </c>
      <c r="E688" s="10" t="inlineStr">
        <is>
          <t>AGXK0020</t>
        </is>
      </c>
      <c r="F688" s="19" t="inlineStr">
        <is>
          <t>AGROXILATO-K, 20 L</t>
        </is>
      </c>
      <c r="G688" s="22" t="n">
        <v>20</v>
      </c>
      <c r="H688" s="13" t="n">
        <v>3.31</v>
      </c>
      <c r="I688" s="13" t="n">
        <v>3.450269656996123</v>
      </c>
      <c r="J688" s="11" t="n">
        <v>1899.332494450969</v>
      </c>
      <c r="K688" s="13" t="n">
        <v>6286.790556632709</v>
      </c>
      <c r="L688" s="11" t="n">
        <v>79.13885393545706</v>
      </c>
      <c r="M688" s="13" t="n">
        <v>261.9496065263629</v>
      </c>
      <c r="N688" s="11" t="n">
        <v>1800.408927031648</v>
      </c>
      <c r="O688" s="13" t="n">
        <v>5959.353548474756</v>
      </c>
      <c r="P688" s="11" t="n">
        <v>1899.332494450969</v>
      </c>
      <c r="Q688" s="13" t="n">
        <v>6286.790556632708</v>
      </c>
      <c r="R688" s="11" t="n">
        <v>949.6662472254847</v>
      </c>
      <c r="S688" s="13" t="n">
        <v>3143.395278316355</v>
      </c>
      <c r="T688" s="11" t="n">
        <v>0</v>
      </c>
      <c r="U688" s="13" t="n">
        <v>0</v>
      </c>
      <c r="V688" s="11" t="n">
        <v>0</v>
      </c>
      <c r="W688" s="13" t="n">
        <v>0</v>
      </c>
      <c r="X688" s="11" t="n">
        <v>0</v>
      </c>
      <c r="Y688" s="13" t="n">
        <v>0</v>
      </c>
      <c r="Z688" s="11" t="n">
        <v>0</v>
      </c>
      <c r="AA688" s="13" t="n">
        <v>0</v>
      </c>
      <c r="AB688" s="11" t="n">
        <v>2560</v>
      </c>
      <c r="AC688" s="13" t="n">
        <v>8473.6</v>
      </c>
      <c r="AD688" s="11" t="n">
        <v>1280</v>
      </c>
      <c r="AE688" s="13" t="n">
        <v>4236.8</v>
      </c>
      <c r="AF688" s="11" t="n">
        <v>1280</v>
      </c>
      <c r="AG688" s="13" t="n">
        <v>4236.8</v>
      </c>
      <c r="AH688" s="25" t="n">
        <v>11747.87901709453</v>
      </c>
      <c r="AI688" s="26" t="n">
        <v>38885.48</v>
      </c>
      <c r="AJ688" s="11" t="n">
        <v>2200</v>
      </c>
      <c r="AK688" s="13" t="n">
        <v>7590.593245391471</v>
      </c>
      <c r="AL688" s="11" t="n">
        <v>100</v>
      </c>
      <c r="AM688" s="13" t="n">
        <v>345.0269656996122</v>
      </c>
      <c r="AN688" s="11" t="n">
        <v>2080</v>
      </c>
      <c r="AO688" s="13" t="n">
        <v>7176.560886551935</v>
      </c>
      <c r="AP688" s="11" t="n">
        <v>2200</v>
      </c>
      <c r="AQ688" s="13" t="n">
        <v>7590.59324539147</v>
      </c>
      <c r="AR688" s="11" t="n">
        <v>1100</v>
      </c>
      <c r="AS688" s="13" t="n">
        <v>3795.296622695736</v>
      </c>
      <c r="AT688" s="11" t="n">
        <v>0</v>
      </c>
      <c r="AU688" s="13" t="n">
        <v>0</v>
      </c>
      <c r="AV688" s="11" t="n">
        <v>0</v>
      </c>
      <c r="AW688" s="13" t="n">
        <v>0</v>
      </c>
      <c r="AX688" s="11" t="n">
        <v>0</v>
      </c>
      <c r="AY688" s="13" t="n">
        <v>0</v>
      </c>
      <c r="AZ688" s="11" t="n">
        <v>0</v>
      </c>
      <c r="BA688" s="13" t="n">
        <v>0</v>
      </c>
      <c r="BB688" s="11" t="n">
        <v>3020</v>
      </c>
      <c r="BC688" s="13" t="n">
        <v>10419.81436412829</v>
      </c>
      <c r="BD688" s="11" t="n">
        <v>1400</v>
      </c>
      <c r="BE688" s="13" t="n">
        <v>4830.377519794572</v>
      </c>
      <c r="BF688" s="11" t="n">
        <v>1400</v>
      </c>
      <c r="BG688" s="13" t="n">
        <v>4830.377519794572</v>
      </c>
      <c r="BH688" s="27">
        <f>AJ688+AL688+AN688+AP688+AR688+AT688+AV688+AX688+AZ688+BB688+BD688+BF688</f>
        <v/>
      </c>
      <c r="BI688" s="28">
        <f>AK688+AM688+AO688+AQ688+AS688+AU688+AW688+AY688+BA688+BC688+BE688+BG688</f>
        <v/>
      </c>
      <c r="BJ688" s="11">
        <f>BH688-AH688</f>
        <v/>
      </c>
      <c r="BK688" s="12">
        <f>IF(AH688&gt;0, BJ688/AH688, 0)</f>
        <v/>
      </c>
      <c r="BL688" s="13">
        <f>BI688-AI688</f>
        <v/>
      </c>
      <c r="BM688" s="12">
        <f>IF(AI688&gt;0, BL688/AI688, 0)</f>
        <v/>
      </c>
    </row>
    <row r="689">
      <c r="A689" s="19" t="inlineStr">
        <is>
          <t>Irene</t>
        </is>
      </c>
      <c r="B689" s="19" t="inlineStr">
        <is>
          <t>ESPAÑA</t>
        </is>
      </c>
      <c r="C689" s="19" t="inlineStr">
        <is>
          <t>SUCA, S.C.A.</t>
        </is>
      </c>
      <c r="D689" s="10" t="inlineStr">
        <is>
          <t>Con potencial</t>
        </is>
      </c>
      <c r="E689" s="10" t="inlineStr">
        <is>
          <t>AGXK0200</t>
        </is>
      </c>
      <c r="F689" s="19" t="inlineStr">
        <is>
          <t>AGROXILATO-K, 200 L</t>
        </is>
      </c>
      <c r="G689" s="22" t="n">
        <v>200</v>
      </c>
      <c r="H689" s="13" t="n">
        <v>2.9</v>
      </c>
      <c r="I689" s="13" t="n">
        <v>3.022894865646149</v>
      </c>
      <c r="J689" s="11" t="n">
        <v>0</v>
      </c>
      <c r="K689" s="13" t="n">
        <v>0</v>
      </c>
      <c r="L689" s="11" t="n">
        <v>0</v>
      </c>
      <c r="M689" s="13" t="n">
        <v>0</v>
      </c>
      <c r="N689" s="11" t="n">
        <v>0</v>
      </c>
      <c r="O689" s="13" t="n">
        <v>0</v>
      </c>
      <c r="P689" s="11" t="n">
        <v>0</v>
      </c>
      <c r="Q689" s="13" t="n">
        <v>0</v>
      </c>
      <c r="R689" s="11" t="n">
        <v>0</v>
      </c>
      <c r="S689" s="13" t="n">
        <v>0</v>
      </c>
      <c r="T689" s="11" t="n">
        <v>0</v>
      </c>
      <c r="U689" s="13" t="n">
        <v>0</v>
      </c>
      <c r="V689" s="11" t="n">
        <v>0</v>
      </c>
      <c r="W689" s="13" t="n">
        <v>0</v>
      </c>
      <c r="X689" s="11" t="n">
        <v>0</v>
      </c>
      <c r="Y689" s="13" t="n">
        <v>0</v>
      </c>
      <c r="Z689" s="11" t="n">
        <v>0</v>
      </c>
      <c r="AA689" s="13" t="n">
        <v>0</v>
      </c>
      <c r="AB689" s="11" t="n">
        <v>0</v>
      </c>
      <c r="AC689" s="13" t="n">
        <v>0</v>
      </c>
      <c r="AD689" s="11" t="n">
        <v>0</v>
      </c>
      <c r="AE689" s="13" t="n">
        <v>0</v>
      </c>
      <c r="AF689" s="11" t="n">
        <v>200</v>
      </c>
      <c r="AG689" s="13" t="n">
        <v>580</v>
      </c>
      <c r="AH689" s="25">
        <f>J689+L689+N689+P689+R689+T689+V689+X689+Z689+AB689+AD689+AF689</f>
        <v/>
      </c>
      <c r="AI689" s="26">
        <f>K689+M689+O689+Q689+S689+U689+W689+Y689+AA689+AC689+AE689+AG689</f>
        <v/>
      </c>
      <c r="AJ689" s="11" t="n">
        <v>0</v>
      </c>
      <c r="AK689" s="13" t="n">
        <v>0</v>
      </c>
      <c r="AL689" s="11" t="n">
        <v>0</v>
      </c>
      <c r="AM689" s="13" t="n">
        <v>0</v>
      </c>
      <c r="AN689" s="11" t="n">
        <v>0</v>
      </c>
      <c r="AO689" s="13" t="n">
        <v>0</v>
      </c>
      <c r="AP689" s="11" t="n">
        <v>0</v>
      </c>
      <c r="AQ689" s="13" t="n">
        <v>0</v>
      </c>
      <c r="AR689" s="11" t="n">
        <v>0</v>
      </c>
      <c r="AS689" s="13" t="n">
        <v>0</v>
      </c>
      <c r="AT689" s="11" t="n">
        <v>0</v>
      </c>
      <c r="AU689" s="13" t="n">
        <v>0</v>
      </c>
      <c r="AV689" s="11" t="n">
        <v>0</v>
      </c>
      <c r="AW689" s="13" t="n">
        <v>0</v>
      </c>
      <c r="AX689" s="11" t="n">
        <v>0</v>
      </c>
      <c r="AY689" s="13" t="n">
        <v>0</v>
      </c>
      <c r="AZ689" s="11" t="n">
        <v>0</v>
      </c>
      <c r="BA689" s="13" t="n">
        <v>0</v>
      </c>
      <c r="BB689" s="11" t="n">
        <v>0</v>
      </c>
      <c r="BC689" s="13" t="n">
        <v>0</v>
      </c>
      <c r="BD689" s="11" t="n">
        <v>0</v>
      </c>
      <c r="BE689" s="13" t="n">
        <v>0</v>
      </c>
      <c r="BF689" s="11" t="n">
        <v>200</v>
      </c>
      <c r="BG689" s="13" t="n">
        <v>604.5789731292299</v>
      </c>
      <c r="BH689" s="27">
        <f>AJ689+AL689+AN689+AP689+AR689+AT689+AV689+AX689+AZ689+BB689+BD689+BF689</f>
        <v/>
      </c>
      <c r="BI689" s="28">
        <f>AK689+AM689+AO689+AQ689+AS689+AU689+AW689+AY689+BA689+BC689+BE689+BG689</f>
        <v/>
      </c>
      <c r="BJ689" s="11">
        <f>BH689-AH689</f>
        <v/>
      </c>
      <c r="BK689" s="12">
        <f>IF(AH689&gt;0, BJ689/AH689, 0)</f>
        <v/>
      </c>
      <c r="BL689" s="13">
        <f>BI689-AI689</f>
        <v/>
      </c>
      <c r="BM689" s="12">
        <f>IF(AI689&gt;0, BL689/AI689, 0)</f>
        <v/>
      </c>
    </row>
    <row r="690">
      <c r="A690" s="19" t="inlineStr">
        <is>
          <t>Irene</t>
        </is>
      </c>
      <c r="B690" s="19" t="inlineStr">
        <is>
          <t>ESPAÑA</t>
        </is>
      </c>
      <c r="C690" s="19" t="inlineStr">
        <is>
          <t>SUCA, S.C.A.</t>
        </is>
      </c>
      <c r="D690" s="10" t="inlineStr">
        <is>
          <t>Con potencial</t>
        </is>
      </c>
      <c r="E690" s="10" t="inlineStr">
        <is>
          <t>AVAN0005</t>
        </is>
      </c>
      <c r="F690" s="19" t="inlineStr">
        <is>
          <t>FLORAMEC AVANCE, 5 L</t>
        </is>
      </c>
      <c r="G690" s="22" t="n">
        <v>5</v>
      </c>
      <c r="H690" s="13" t="n">
        <v>5.660000000000001</v>
      </c>
      <c r="I690" s="13" t="n">
        <v>5.899856875709383</v>
      </c>
      <c r="J690" s="11" t="n">
        <v>0</v>
      </c>
      <c r="K690" s="13" t="n">
        <v>0</v>
      </c>
      <c r="L690" s="11" t="n">
        <v>0</v>
      </c>
      <c r="M690" s="13" t="n">
        <v>0</v>
      </c>
      <c r="N690" s="11" t="n">
        <v>0</v>
      </c>
      <c r="O690" s="13" t="n">
        <v>0</v>
      </c>
      <c r="P690" s="11" t="n">
        <v>0</v>
      </c>
      <c r="Q690" s="13" t="n">
        <v>0</v>
      </c>
      <c r="R690" s="11" t="n">
        <v>0</v>
      </c>
      <c r="S690" s="13" t="n">
        <v>0</v>
      </c>
      <c r="T690" s="11" t="n">
        <v>0</v>
      </c>
      <c r="U690" s="13" t="n">
        <v>0</v>
      </c>
      <c r="V690" s="11" t="n">
        <v>0</v>
      </c>
      <c r="W690" s="13" t="n">
        <v>0</v>
      </c>
      <c r="X690" s="11" t="n">
        <v>59.35414045159279</v>
      </c>
      <c r="Y690" s="13" t="n">
        <v>335.9444349560152</v>
      </c>
      <c r="Z690" s="11" t="n">
        <v>0</v>
      </c>
      <c r="AA690" s="13" t="n">
        <v>0</v>
      </c>
      <c r="AB690" s="11" t="n">
        <v>0</v>
      </c>
      <c r="AC690" s="13" t="n">
        <v>0</v>
      </c>
      <c r="AD690" s="11" t="n">
        <v>0</v>
      </c>
      <c r="AE690" s="13" t="n">
        <v>0</v>
      </c>
      <c r="AF690" s="11" t="n">
        <v>0</v>
      </c>
      <c r="AG690" s="13" t="n">
        <v>0</v>
      </c>
      <c r="AH690" s="25">
        <f>J690+L690+N690+P690+R690+T690+V690+X690+Z690+AB690+AD690+AF690</f>
        <v/>
      </c>
      <c r="AI690" s="26">
        <f>K690+M690+O690+Q690+S690+U690+W690+Y690+AA690+AC690+AE690+AG690</f>
        <v/>
      </c>
      <c r="AJ690" s="11" t="n">
        <v>0</v>
      </c>
      <c r="AK690" s="13" t="n">
        <v>0</v>
      </c>
      <c r="AL690" s="11" t="n">
        <v>0</v>
      </c>
      <c r="AM690" s="13" t="n">
        <v>0</v>
      </c>
      <c r="AN690" s="11" t="n">
        <v>0</v>
      </c>
      <c r="AO690" s="13" t="n">
        <v>0</v>
      </c>
      <c r="AP690" s="11" t="n">
        <v>0</v>
      </c>
      <c r="AQ690" s="13" t="n">
        <v>0</v>
      </c>
      <c r="AR690" s="11" t="n">
        <v>0</v>
      </c>
      <c r="AS690" s="13" t="n">
        <v>0</v>
      </c>
      <c r="AT690" s="11" t="n">
        <v>0</v>
      </c>
      <c r="AU690" s="13" t="n">
        <v>0</v>
      </c>
      <c r="AV690" s="11" t="n">
        <v>0</v>
      </c>
      <c r="AW690" s="13" t="n">
        <v>0</v>
      </c>
      <c r="AX690" s="11" t="n">
        <v>70</v>
      </c>
      <c r="AY690" s="13" t="n">
        <v>412.9899812996568</v>
      </c>
      <c r="AZ690" s="11" t="n">
        <v>0</v>
      </c>
      <c r="BA690" s="13" t="n">
        <v>0</v>
      </c>
      <c r="BB690" s="11" t="n">
        <v>0</v>
      </c>
      <c r="BC690" s="13" t="n">
        <v>0</v>
      </c>
      <c r="BD690" s="11" t="n">
        <v>0</v>
      </c>
      <c r="BE690" s="13" t="n">
        <v>0</v>
      </c>
      <c r="BF690" s="11" t="n">
        <v>0</v>
      </c>
      <c r="BG690" s="13" t="n">
        <v>0</v>
      </c>
      <c r="BH690" s="27">
        <f>AJ690+AL690+AN690+AP690+AR690+AT690+AV690+AX690+AZ690+BB690+BD690+BF690</f>
        <v/>
      </c>
      <c r="BI690" s="28">
        <f>AK690+AM690+AO690+AQ690+AS690+AU690+AW690+AY690+BA690+BC690+BE690+BG690</f>
        <v/>
      </c>
      <c r="BJ690" s="11">
        <f>BH690-AH690</f>
        <v/>
      </c>
      <c r="BK690" s="12">
        <f>IF(AH690&gt;0, BJ690/AH690, 0)</f>
        <v/>
      </c>
      <c r="BL690" s="13">
        <f>BI690-AI690</f>
        <v/>
      </c>
      <c r="BM690" s="12">
        <f>IF(AI690&gt;0, BL690/AI690, 0)</f>
        <v/>
      </c>
    </row>
    <row r="691">
      <c r="A691" s="19" t="inlineStr">
        <is>
          <t>Irene</t>
        </is>
      </c>
      <c r="B691" s="19" t="inlineStr">
        <is>
          <t>ESPAÑA</t>
        </is>
      </c>
      <c r="C691" s="19" t="inlineStr">
        <is>
          <t>SUCA, S.C.A.</t>
        </is>
      </c>
      <c r="D691" s="10" t="inlineStr">
        <is>
          <t>Con potencial</t>
        </is>
      </c>
      <c r="E691" s="10" t="inlineStr">
        <is>
          <t>AVAN0020</t>
        </is>
      </c>
      <c r="F691" s="19" t="inlineStr">
        <is>
          <t>FLORAMEC AVANCE, 20 L</t>
        </is>
      </c>
      <c r="G691" s="22" t="n">
        <v>20</v>
      </c>
      <c r="H691" s="13" t="n">
        <v>5.08</v>
      </c>
      <c r="I691" s="13" t="n">
        <v>5.295277902580152</v>
      </c>
      <c r="J691" s="11" t="n">
        <v>0</v>
      </c>
      <c r="K691" s="13" t="n">
        <v>0</v>
      </c>
      <c r="L691" s="11" t="n">
        <v>0</v>
      </c>
      <c r="M691" s="13" t="n">
        <v>0</v>
      </c>
      <c r="N691" s="11" t="n">
        <v>98.92356741932133</v>
      </c>
      <c r="O691" s="13" t="n">
        <v>502.5317224901523</v>
      </c>
      <c r="P691" s="11" t="n">
        <v>0</v>
      </c>
      <c r="Q691" s="13" t="n">
        <v>0</v>
      </c>
      <c r="R691" s="11" t="n">
        <v>0</v>
      </c>
      <c r="S691" s="13" t="n">
        <v>0</v>
      </c>
      <c r="T691" s="11" t="n">
        <v>0</v>
      </c>
      <c r="U691" s="13" t="n">
        <v>0</v>
      </c>
      <c r="V691" s="11" t="n">
        <v>0</v>
      </c>
      <c r="W691" s="13" t="n">
        <v>0</v>
      </c>
      <c r="X691" s="11" t="n">
        <v>0</v>
      </c>
      <c r="Y691" s="13" t="n">
        <v>0</v>
      </c>
      <c r="Z691" s="11" t="n">
        <v>0</v>
      </c>
      <c r="AA691" s="13" t="n">
        <v>0</v>
      </c>
      <c r="AB691" s="11" t="n">
        <v>0</v>
      </c>
      <c r="AC691" s="13" t="n">
        <v>0</v>
      </c>
      <c r="AD691" s="11" t="n">
        <v>0</v>
      </c>
      <c r="AE691" s="13" t="n">
        <v>0</v>
      </c>
      <c r="AF691" s="11" t="n">
        <v>200</v>
      </c>
      <c r="AG691" s="13" t="n">
        <v>1016</v>
      </c>
      <c r="AH691" s="25">
        <f>J691+L691+N691+P691+R691+T691+V691+X691+Z691+AB691+AD691+AF691</f>
        <v/>
      </c>
      <c r="AI691" s="26">
        <f>K691+M691+O691+Q691+S691+U691+W691+Y691+AA691+AC691+AE691+AG691</f>
        <v/>
      </c>
      <c r="AJ691" s="11" t="n">
        <v>0</v>
      </c>
      <c r="AK691" s="13" t="n">
        <v>0</v>
      </c>
      <c r="AL691" s="11" t="n">
        <v>0</v>
      </c>
      <c r="AM691" s="13" t="n">
        <v>0</v>
      </c>
      <c r="AN691" s="11" t="n">
        <v>120</v>
      </c>
      <c r="AO691" s="13" t="n">
        <v>635.4333483096182</v>
      </c>
      <c r="AP691" s="11" t="n">
        <v>0</v>
      </c>
      <c r="AQ691" s="13" t="n">
        <v>0</v>
      </c>
      <c r="AR691" s="11" t="n">
        <v>0</v>
      </c>
      <c r="AS691" s="13" t="n">
        <v>0</v>
      </c>
      <c r="AT691" s="11" t="n">
        <v>0</v>
      </c>
      <c r="AU691" s="13" t="n">
        <v>0</v>
      </c>
      <c r="AV691" s="11" t="n">
        <v>0</v>
      </c>
      <c r="AW691" s="13" t="n">
        <v>0</v>
      </c>
      <c r="AX691" s="11" t="n">
        <v>0</v>
      </c>
      <c r="AY691" s="13" t="n">
        <v>0</v>
      </c>
      <c r="AZ691" s="11" t="n">
        <v>0</v>
      </c>
      <c r="BA691" s="13" t="n">
        <v>0</v>
      </c>
      <c r="BB691" s="11" t="n">
        <v>0</v>
      </c>
      <c r="BC691" s="13" t="n">
        <v>0</v>
      </c>
      <c r="BD691" s="11" t="n">
        <v>0</v>
      </c>
      <c r="BE691" s="13" t="n">
        <v>0</v>
      </c>
      <c r="BF691" s="11" t="n">
        <v>220</v>
      </c>
      <c r="BG691" s="13" t="n">
        <v>1164.961138567633</v>
      </c>
      <c r="BH691" s="27">
        <f>AJ691+AL691+AN691+AP691+AR691+AT691+AV691+AX691+AZ691+BB691+BD691+BF691</f>
        <v/>
      </c>
      <c r="BI691" s="28">
        <f>AK691+AM691+AO691+AQ691+AS691+AU691+AW691+AY691+BA691+BC691+BE691+BG691</f>
        <v/>
      </c>
      <c r="BJ691" s="11">
        <f>BH691-AH691</f>
        <v/>
      </c>
      <c r="BK691" s="12">
        <f>IF(AH691&gt;0, BJ691/AH691, 0)</f>
        <v/>
      </c>
      <c r="BL691" s="13">
        <f>BI691-AI691</f>
        <v/>
      </c>
      <c r="BM691" s="12">
        <f>IF(AI691&gt;0, BL691/AI691, 0)</f>
        <v/>
      </c>
    </row>
    <row r="692">
      <c r="A692" s="19" t="inlineStr">
        <is>
          <t>Javier</t>
        </is>
      </c>
      <c r="B692" s="19" t="inlineStr">
        <is>
          <t>ESPAÑA</t>
        </is>
      </c>
      <c r="C692" s="19" t="inlineStr">
        <is>
          <t>AGROQUIMICAS DRAGO S.L.</t>
        </is>
      </c>
      <c r="D692" s="10" t="inlineStr">
        <is>
          <t>Consolidado/estratégico</t>
        </is>
      </c>
      <c r="E692" s="10" t="inlineStr">
        <is>
          <t>AGRMG0005</t>
        </is>
      </c>
      <c r="F692" s="19" t="inlineStr">
        <is>
          <t>AGROXIGREEN-MG, 5 L</t>
        </is>
      </c>
      <c r="G692" s="22" t="n">
        <v>5</v>
      </c>
      <c r="H692" s="13" t="n">
        <v>3.2</v>
      </c>
      <c r="I692" s="13" t="n">
        <v>3.335608127609544</v>
      </c>
      <c r="J692" s="11" t="n">
        <v>0</v>
      </c>
      <c r="K692" s="13" t="n">
        <v>0</v>
      </c>
      <c r="L692" s="11" t="n">
        <v>0</v>
      </c>
      <c r="M692" s="13" t="n">
        <v>0</v>
      </c>
      <c r="N692" s="11" t="n">
        <v>0</v>
      </c>
      <c r="O692" s="13" t="n">
        <v>0</v>
      </c>
      <c r="P692" s="11" t="n">
        <v>19.78471348386427</v>
      </c>
      <c r="Q692" s="13" t="n">
        <v>63.31108314836565</v>
      </c>
      <c r="R692" s="11" t="n">
        <v>0</v>
      </c>
      <c r="S692" s="13" t="n">
        <v>0</v>
      </c>
      <c r="T692" s="11" t="n">
        <v>0</v>
      </c>
      <c r="U692" s="13" t="n">
        <v>0</v>
      </c>
      <c r="V692" s="11" t="n">
        <v>0</v>
      </c>
      <c r="W692" s="13" t="n">
        <v>0</v>
      </c>
      <c r="X692" s="11" t="n">
        <v>0</v>
      </c>
      <c r="Y692" s="13" t="n">
        <v>0</v>
      </c>
      <c r="Z692" s="11" t="n">
        <v>0</v>
      </c>
      <c r="AA692" s="13" t="n">
        <v>0</v>
      </c>
      <c r="AB692" s="11" t="n">
        <v>0</v>
      </c>
      <c r="AC692" s="13" t="n">
        <v>0</v>
      </c>
      <c r="AD692" s="11" t="n">
        <v>0</v>
      </c>
      <c r="AE692" s="13" t="n">
        <v>0</v>
      </c>
      <c r="AF692" s="11" t="n">
        <v>0</v>
      </c>
      <c r="AG692" s="13" t="n">
        <v>0</v>
      </c>
      <c r="AH692" s="25">
        <f>J692+L692+N692+P692+R692+T692+V692+X692+Z692+AB692+AD692+AF692</f>
        <v/>
      </c>
      <c r="AI692" s="26">
        <f>K692+M692+O692+Q692+S692+U692+W692+Y692+AA692+AC692+AE692+AG692</f>
        <v/>
      </c>
      <c r="AJ692" s="11" t="n">
        <v>0</v>
      </c>
      <c r="AK692" s="13" t="n">
        <v>0</v>
      </c>
      <c r="AL692" s="11" t="n">
        <v>0</v>
      </c>
      <c r="AM692" s="13" t="n">
        <v>0</v>
      </c>
      <c r="AN692" s="11" t="n">
        <v>0</v>
      </c>
      <c r="AO692" s="13" t="n">
        <v>0</v>
      </c>
      <c r="AP692" s="11" t="n">
        <v>25</v>
      </c>
      <c r="AQ692" s="13" t="n">
        <v>83.39020319023859</v>
      </c>
      <c r="AR692" s="11" t="n">
        <v>0</v>
      </c>
      <c r="AS692" s="13" t="n">
        <v>0</v>
      </c>
      <c r="AT692" s="11" t="n">
        <v>0</v>
      </c>
      <c r="AU692" s="13" t="n">
        <v>0</v>
      </c>
      <c r="AV692" s="11" t="n">
        <v>0</v>
      </c>
      <c r="AW692" s="13" t="n">
        <v>0</v>
      </c>
      <c r="AX692" s="11" t="n">
        <v>0</v>
      </c>
      <c r="AY692" s="13" t="n">
        <v>0</v>
      </c>
      <c r="AZ692" s="11" t="n">
        <v>0</v>
      </c>
      <c r="BA692" s="13" t="n">
        <v>0</v>
      </c>
      <c r="BB692" s="11" t="n">
        <v>0</v>
      </c>
      <c r="BC692" s="13" t="n">
        <v>0</v>
      </c>
      <c r="BD692" s="11" t="n">
        <v>0</v>
      </c>
      <c r="BE692" s="13" t="n">
        <v>0</v>
      </c>
      <c r="BF692" s="11" t="n">
        <v>0</v>
      </c>
      <c r="BG692" s="13" t="n">
        <v>0</v>
      </c>
      <c r="BH692" s="27">
        <f>AJ692+AL692+AN692+AP692+AR692+AT692+AV692+AX692+AZ692+BB692+BD692+BF692</f>
        <v/>
      </c>
      <c r="BI692" s="28">
        <f>AK692+AM692+AO692+AQ692+AS692+AU692+AW692+AY692+BA692+BC692+BE692+BG692</f>
        <v/>
      </c>
      <c r="BJ692" s="11">
        <f>BH692-AH692</f>
        <v/>
      </c>
      <c r="BK692" s="12">
        <f>IF(AH692&gt;0, BJ692/AH692, 0)</f>
        <v/>
      </c>
      <c r="BL692" s="13">
        <f>BI692-AI692</f>
        <v/>
      </c>
      <c r="BM692" s="12">
        <f>IF(AI692&gt;0, BL692/AI692, 0)</f>
        <v/>
      </c>
    </row>
    <row r="693">
      <c r="A693" s="19" t="inlineStr">
        <is>
          <t>Javier</t>
        </is>
      </c>
      <c r="B693" s="19" t="inlineStr">
        <is>
          <t>ESPAÑA</t>
        </is>
      </c>
      <c r="C693" s="19" t="inlineStr">
        <is>
          <t>AGROQUIMICAS DRAGO S.L.</t>
        </is>
      </c>
      <c r="D693" s="10" t="inlineStr">
        <is>
          <t>Consolidado/estratégico</t>
        </is>
      </c>
      <c r="E693" s="10" t="inlineStr">
        <is>
          <t>AGRMGN0020</t>
        </is>
      </c>
      <c r="F693" s="19" t="inlineStr">
        <is>
          <t>AGROXIGREEN-MG, 20 L</t>
        </is>
      </c>
      <c r="G693" s="22" t="n">
        <v>20</v>
      </c>
      <c r="H693" s="13" t="n">
        <v>2.919999999999999</v>
      </c>
      <c r="I693" s="13" t="n">
        <v>3.043742416443709</v>
      </c>
      <c r="J693" s="11" t="n">
        <v>0</v>
      </c>
      <c r="K693" s="13" t="n">
        <v>0</v>
      </c>
      <c r="L693" s="11" t="n">
        <v>0</v>
      </c>
      <c r="M693" s="13" t="n">
        <v>0</v>
      </c>
      <c r="N693" s="11" t="n">
        <v>0</v>
      </c>
      <c r="O693" s="13" t="n">
        <v>0</v>
      </c>
      <c r="P693" s="11" t="n">
        <v>39.56942696772853</v>
      </c>
      <c r="Q693" s="13" t="n">
        <v>115.5427267457673</v>
      </c>
      <c r="R693" s="11" t="n">
        <v>0</v>
      </c>
      <c r="S693" s="13" t="n">
        <v>0</v>
      </c>
      <c r="T693" s="11" t="n">
        <v>0</v>
      </c>
      <c r="U693" s="13" t="n">
        <v>0</v>
      </c>
      <c r="V693" s="11" t="n">
        <v>0</v>
      </c>
      <c r="W693" s="13" t="n">
        <v>0</v>
      </c>
      <c r="X693" s="11" t="n">
        <v>0</v>
      </c>
      <c r="Y693" s="13" t="n">
        <v>0</v>
      </c>
      <c r="Z693" s="11" t="n">
        <v>0</v>
      </c>
      <c r="AA693" s="13" t="n">
        <v>0</v>
      </c>
      <c r="AB693" s="11" t="n">
        <v>0</v>
      </c>
      <c r="AC693" s="13" t="n">
        <v>0</v>
      </c>
      <c r="AD693" s="11" t="n">
        <v>0</v>
      </c>
      <c r="AE693" s="13" t="n">
        <v>0</v>
      </c>
      <c r="AF693" s="11" t="n">
        <v>0</v>
      </c>
      <c r="AG693" s="13" t="n">
        <v>0</v>
      </c>
      <c r="AH693" s="25">
        <f>J693+L693+N693+P693+R693+T693+V693+X693+Z693+AB693+AD693+AF693</f>
        <v/>
      </c>
      <c r="AI693" s="26">
        <f>K693+M693+O693+Q693+S693+U693+W693+Y693+AA693+AC693+AE693+AG693</f>
        <v/>
      </c>
      <c r="AJ693" s="11" t="n">
        <v>0</v>
      </c>
      <c r="AK693" s="13" t="n">
        <v>0</v>
      </c>
      <c r="AL693" s="11" t="n">
        <v>0</v>
      </c>
      <c r="AM693" s="13" t="n">
        <v>0</v>
      </c>
      <c r="AN693" s="11" t="n">
        <v>0</v>
      </c>
      <c r="AO693" s="13" t="n">
        <v>0</v>
      </c>
      <c r="AP693" s="11" t="n">
        <v>40</v>
      </c>
      <c r="AQ693" s="13" t="n">
        <v>121.7496966577484</v>
      </c>
      <c r="AR693" s="11" t="n">
        <v>0</v>
      </c>
      <c r="AS693" s="13" t="n">
        <v>0</v>
      </c>
      <c r="AT693" s="11" t="n">
        <v>0</v>
      </c>
      <c r="AU693" s="13" t="n">
        <v>0</v>
      </c>
      <c r="AV693" s="11" t="n">
        <v>0</v>
      </c>
      <c r="AW693" s="13" t="n">
        <v>0</v>
      </c>
      <c r="AX693" s="11" t="n">
        <v>0</v>
      </c>
      <c r="AY693" s="13" t="n">
        <v>0</v>
      </c>
      <c r="AZ693" s="11" t="n">
        <v>0</v>
      </c>
      <c r="BA693" s="13" t="n">
        <v>0</v>
      </c>
      <c r="BB693" s="11" t="n">
        <v>0</v>
      </c>
      <c r="BC693" s="13" t="n">
        <v>0</v>
      </c>
      <c r="BD693" s="11" t="n">
        <v>0</v>
      </c>
      <c r="BE693" s="13" t="n">
        <v>0</v>
      </c>
      <c r="BF693" s="11" t="n">
        <v>0</v>
      </c>
      <c r="BG693" s="13" t="n">
        <v>0</v>
      </c>
      <c r="BH693" s="27">
        <f>AJ693+AL693+AN693+AP693+AR693+AT693+AV693+AX693+AZ693+BB693+BD693+BF693</f>
        <v/>
      </c>
      <c r="BI693" s="28">
        <f>AK693+AM693+AO693+AQ693+AS693+AU693+AW693+AY693+BA693+BC693+BE693+BG693</f>
        <v/>
      </c>
      <c r="BJ693" s="11">
        <f>BH693-AH693</f>
        <v/>
      </c>
      <c r="BK693" s="12">
        <f>IF(AH693&gt;0, BJ693/AH693, 0)</f>
        <v/>
      </c>
      <c r="BL693" s="13">
        <f>BI693-AI693</f>
        <v/>
      </c>
      <c r="BM693" s="12">
        <f>IF(AI693&gt;0, BL693/AI693, 0)</f>
        <v/>
      </c>
    </row>
    <row r="694">
      <c r="A694" s="19" t="inlineStr">
        <is>
          <t>Javier</t>
        </is>
      </c>
      <c r="B694" s="19" t="inlineStr">
        <is>
          <t>ESPAÑA</t>
        </is>
      </c>
      <c r="C694" s="19" t="inlineStr">
        <is>
          <t>AGROQUIMICAS DRAGO S.L.</t>
        </is>
      </c>
      <c r="D694" s="10" t="inlineStr">
        <is>
          <t>Consolidado/estratégico</t>
        </is>
      </c>
      <c r="E694" s="10" t="inlineStr">
        <is>
          <t>AGXK0005</t>
        </is>
      </c>
      <c r="F694" s="19" t="inlineStr">
        <is>
          <t>AGROXILATO-K, 5 L</t>
        </is>
      </c>
      <c r="G694" s="22" t="n">
        <v>5</v>
      </c>
      <c r="H694" s="13" t="n">
        <v>3.23</v>
      </c>
      <c r="I694" s="13" t="n">
        <v>3.366879453805883</v>
      </c>
      <c r="J694" s="11" t="n">
        <v>0</v>
      </c>
      <c r="K694" s="13" t="n">
        <v>0</v>
      </c>
      <c r="L694" s="11" t="n">
        <v>19.78471348386427</v>
      </c>
      <c r="M694" s="13" t="n">
        <v>63.90462455288157</v>
      </c>
      <c r="N694" s="11" t="n">
        <v>0</v>
      </c>
      <c r="O694" s="13" t="n">
        <v>0</v>
      </c>
      <c r="P694" s="11" t="n">
        <v>0</v>
      </c>
      <c r="Q694" s="13" t="n">
        <v>0</v>
      </c>
      <c r="R694" s="11" t="n">
        <v>0</v>
      </c>
      <c r="S694" s="13" t="n">
        <v>0</v>
      </c>
      <c r="T694" s="11" t="n">
        <v>0</v>
      </c>
      <c r="U694" s="13" t="n">
        <v>0</v>
      </c>
      <c r="V694" s="11" t="n">
        <v>0</v>
      </c>
      <c r="W694" s="13" t="n">
        <v>0</v>
      </c>
      <c r="X694" s="11" t="n">
        <v>0</v>
      </c>
      <c r="Y694" s="13" t="n">
        <v>0</v>
      </c>
      <c r="Z694" s="11" t="n">
        <v>0</v>
      </c>
      <c r="AA694" s="13" t="n">
        <v>0</v>
      </c>
      <c r="AB694" s="11" t="n">
        <v>0</v>
      </c>
      <c r="AC694" s="13" t="n">
        <v>0</v>
      </c>
      <c r="AD694" s="11" t="n">
        <v>0</v>
      </c>
      <c r="AE694" s="13" t="n">
        <v>0</v>
      </c>
      <c r="AF694" s="11" t="n">
        <v>0</v>
      </c>
      <c r="AG694" s="13" t="n">
        <v>0</v>
      </c>
      <c r="AH694" s="25">
        <f>J694+L694+N694+P694+R694+T694+V694+X694+Z694+AB694+AD694+AF694</f>
        <v/>
      </c>
      <c r="AI694" s="26">
        <f>K694+M694+O694+Q694+S694+U694+W694+Y694+AA694+AC694+AE694+AG694</f>
        <v/>
      </c>
      <c r="AJ694" s="11" t="n">
        <v>0</v>
      </c>
      <c r="AK694" s="13" t="n">
        <v>0</v>
      </c>
      <c r="AL694" s="11" t="n">
        <v>20</v>
      </c>
      <c r="AM694" s="13" t="n">
        <v>67.33758907611767</v>
      </c>
      <c r="AN694" s="11" t="n">
        <v>0</v>
      </c>
      <c r="AO694" s="13" t="n">
        <v>0</v>
      </c>
      <c r="AP694" s="11" t="n">
        <v>0</v>
      </c>
      <c r="AQ694" s="13" t="n">
        <v>0</v>
      </c>
      <c r="AR694" s="11" t="n">
        <v>0</v>
      </c>
      <c r="AS694" s="13" t="n">
        <v>0</v>
      </c>
      <c r="AT694" s="11" t="n">
        <v>0</v>
      </c>
      <c r="AU694" s="13" t="n">
        <v>0</v>
      </c>
      <c r="AV694" s="11" t="n">
        <v>0</v>
      </c>
      <c r="AW694" s="13" t="n">
        <v>0</v>
      </c>
      <c r="AX694" s="11" t="n">
        <v>0</v>
      </c>
      <c r="AY694" s="13" t="n">
        <v>0</v>
      </c>
      <c r="AZ694" s="11" t="n">
        <v>0</v>
      </c>
      <c r="BA694" s="13" t="n">
        <v>0</v>
      </c>
      <c r="BB694" s="11" t="n">
        <v>0</v>
      </c>
      <c r="BC694" s="13" t="n">
        <v>0</v>
      </c>
      <c r="BD694" s="11" t="n">
        <v>0</v>
      </c>
      <c r="BE694" s="13" t="n">
        <v>0</v>
      </c>
      <c r="BF694" s="11" t="n">
        <v>0</v>
      </c>
      <c r="BG694" s="13" t="n">
        <v>0</v>
      </c>
      <c r="BH694" s="27">
        <f>AJ694+AL694+AN694+AP694+AR694+AT694+AV694+AX694+AZ694+BB694+BD694+BF694</f>
        <v/>
      </c>
      <c r="BI694" s="28">
        <f>AK694+AM694+AO694+AQ694+AS694+AU694+AW694+AY694+BA694+BC694+BE694+BG694</f>
        <v/>
      </c>
      <c r="BJ694" s="11">
        <f>BH694-AH694</f>
        <v/>
      </c>
      <c r="BK694" s="12">
        <f>IF(AH694&gt;0, BJ694/AH694, 0)</f>
        <v/>
      </c>
      <c r="BL694" s="13">
        <f>BI694-AI694</f>
        <v/>
      </c>
      <c r="BM694" s="12">
        <f>IF(AI694&gt;0, BL694/AI694, 0)</f>
        <v/>
      </c>
    </row>
    <row r="695">
      <c r="A695" s="19" t="inlineStr">
        <is>
          <t>Javier</t>
        </is>
      </c>
      <c r="B695" s="19" t="inlineStr">
        <is>
          <t>ESPAÑA</t>
        </is>
      </c>
      <c r="C695" s="19" t="inlineStr">
        <is>
          <t>AGROQUIMICAS DRAGO S.L.</t>
        </is>
      </c>
      <c r="D695" s="10" t="inlineStr">
        <is>
          <t>Consolidado/estratégico</t>
        </is>
      </c>
      <c r="E695" s="10" t="inlineStr">
        <is>
          <t>AGXK0020</t>
        </is>
      </c>
      <c r="F695" s="19" t="inlineStr">
        <is>
          <t>AGROXILATO-K, 20 L</t>
        </is>
      </c>
      <c r="G695" s="22" t="n">
        <v>20</v>
      </c>
      <c r="H695" s="13" t="n">
        <v>3.012</v>
      </c>
      <c r="I695" s="13" t="n">
        <v>3.139641150112483</v>
      </c>
      <c r="J695" s="11" t="n">
        <v>0</v>
      </c>
      <c r="K695" s="13" t="n">
        <v>0</v>
      </c>
      <c r="L695" s="11" t="n">
        <v>633.1108314836565</v>
      </c>
      <c r="M695" s="13" t="n">
        <v>1886.670277821296</v>
      </c>
      <c r="N695" s="11" t="n">
        <v>1266.221662967313</v>
      </c>
      <c r="O695" s="13" t="n">
        <v>3773.340555642593</v>
      </c>
      <c r="P695" s="11" t="n">
        <v>0</v>
      </c>
      <c r="Q695" s="13" t="n">
        <v>0</v>
      </c>
      <c r="R695" s="11" t="n">
        <v>633.1108314836565</v>
      </c>
      <c r="S695" s="13" t="n">
        <v>1937.319144339989</v>
      </c>
      <c r="T695" s="11" t="n">
        <v>0</v>
      </c>
      <c r="U695" s="13" t="n">
        <v>0</v>
      </c>
      <c r="V695" s="11" t="n">
        <v>0</v>
      </c>
      <c r="W695" s="13" t="n">
        <v>0</v>
      </c>
      <c r="X695" s="11" t="n">
        <v>633.1108314836565</v>
      </c>
      <c r="Y695" s="13" t="n">
        <v>1937.319144339989</v>
      </c>
      <c r="Z695" s="11" t="n">
        <v>0</v>
      </c>
      <c r="AA695" s="13" t="n">
        <v>0</v>
      </c>
      <c r="AB695" s="11" t="n">
        <v>640</v>
      </c>
      <c r="AC695" s="13" t="n">
        <v>1927.68</v>
      </c>
      <c r="AD695" s="11" t="n">
        <v>1280</v>
      </c>
      <c r="AE695" s="13" t="n">
        <v>3855.36</v>
      </c>
      <c r="AF695" s="11" t="n">
        <v>640</v>
      </c>
      <c r="AG695" s="13" t="n">
        <v>1927.68</v>
      </c>
      <c r="AH695" s="25">
        <f>J695+L695+N695+P695+R695+T695+V695+X695+Z695+AB695+AD695+AF695</f>
        <v/>
      </c>
      <c r="AI695" s="26">
        <f>K695+M695+O695+Q695+S695+U695+W695+Y695+AA695+AC695+AE695+AG695</f>
        <v/>
      </c>
      <c r="AJ695" s="11" t="n">
        <v>0</v>
      </c>
      <c r="AK695" s="13" t="n">
        <v>0</v>
      </c>
      <c r="AL695" s="11" t="n">
        <v>700</v>
      </c>
      <c r="AM695" s="13" t="n">
        <v>2174.399548185472</v>
      </c>
      <c r="AN695" s="11" t="n">
        <v>1400</v>
      </c>
      <c r="AO695" s="13" t="n">
        <v>4348.799096370944</v>
      </c>
      <c r="AP695" s="11" t="n">
        <v>0</v>
      </c>
      <c r="AQ695" s="13" t="n">
        <v>0</v>
      </c>
      <c r="AR695" s="11" t="n">
        <v>700</v>
      </c>
      <c r="AS695" s="13" t="n">
        <v>2232.772690418639</v>
      </c>
      <c r="AT695" s="11" t="n">
        <v>0</v>
      </c>
      <c r="AU695" s="13" t="n">
        <v>0</v>
      </c>
      <c r="AV695" s="11" t="n">
        <v>0</v>
      </c>
      <c r="AW695" s="13" t="n">
        <v>0</v>
      </c>
      <c r="AX695" s="11" t="n">
        <v>700</v>
      </c>
      <c r="AY695" s="13" t="n">
        <v>2232.772690418639</v>
      </c>
      <c r="AZ695" s="11" t="n">
        <v>0</v>
      </c>
      <c r="BA695" s="13" t="n">
        <v>0</v>
      </c>
      <c r="BB695" s="11" t="n">
        <v>660</v>
      </c>
      <c r="BC695" s="13" t="n">
        <v>2072.163159074239</v>
      </c>
      <c r="BD695" s="11" t="n">
        <v>1340</v>
      </c>
      <c r="BE695" s="13" t="n">
        <v>4207.119141150728</v>
      </c>
      <c r="BF695" s="11" t="n">
        <v>660</v>
      </c>
      <c r="BG695" s="13" t="n">
        <v>2072.163159074239</v>
      </c>
      <c r="BH695" s="27">
        <f>AJ695+AL695+AN695+AP695+AR695+AT695+AV695+AX695+AZ695+BB695+BD695+BF695</f>
        <v/>
      </c>
      <c r="BI695" s="28">
        <f>AK695+AM695+AO695+AQ695+AS695+AU695+AW695+AY695+BA695+BC695+BE695+BG695</f>
        <v/>
      </c>
      <c r="BJ695" s="11">
        <f>BH695-AH695</f>
        <v/>
      </c>
      <c r="BK695" s="12">
        <f>IF(AH695&gt;0, BJ695/AH695, 0)</f>
        <v/>
      </c>
      <c r="BL695" s="13">
        <f>BI695-AI695</f>
        <v/>
      </c>
      <c r="BM695" s="12">
        <f>IF(AI695&gt;0, BL695/AI695, 0)</f>
        <v/>
      </c>
    </row>
    <row r="696">
      <c r="A696" s="19" t="inlineStr">
        <is>
          <t>Javier</t>
        </is>
      </c>
      <c r="B696" s="19" t="inlineStr">
        <is>
          <t>ESPAÑA</t>
        </is>
      </c>
      <c r="C696" s="19" t="inlineStr">
        <is>
          <t>AGROQUIMICAS DRAGO S.L.</t>
        </is>
      </c>
      <c r="D696" s="10" t="inlineStr">
        <is>
          <t>Consolidado/estratégico</t>
        </is>
      </c>
      <c r="E696" s="10" t="inlineStr">
        <is>
          <t>AGXK0200</t>
        </is>
      </c>
      <c r="F696" s="19" t="inlineStr">
        <is>
          <t>AGROXILATO-K, 200 L</t>
        </is>
      </c>
      <c r="G696" s="22" t="n">
        <v>200</v>
      </c>
      <c r="H696" s="13" t="n">
        <v>2.89888888888889</v>
      </c>
      <c r="I696" s="13" t="n">
        <v>3.02147193757584</v>
      </c>
      <c r="J696" s="11" t="n">
        <v>791.3885393545706</v>
      </c>
      <c r="K696" s="13" t="n">
        <v>2287.112878734709</v>
      </c>
      <c r="L696" s="11" t="n">
        <v>791.3885393545706</v>
      </c>
      <c r="M696" s="13" t="n">
        <v>2287.112878734709</v>
      </c>
      <c r="N696" s="11" t="n">
        <v>3956.942696772853</v>
      </c>
      <c r="O696" s="13" t="n">
        <v>11435.56439367355</v>
      </c>
      <c r="P696" s="11" t="n">
        <v>791.3885393545706</v>
      </c>
      <c r="Q696" s="13" t="n">
        <v>2287.112878734709</v>
      </c>
      <c r="R696" s="11" t="n">
        <v>0</v>
      </c>
      <c r="S696" s="13" t="n">
        <v>0</v>
      </c>
      <c r="T696" s="11" t="n">
        <v>791.3885393545706</v>
      </c>
      <c r="U696" s="13" t="n">
        <v>2350.423961883075</v>
      </c>
      <c r="V696" s="11" t="n">
        <v>0</v>
      </c>
      <c r="W696" s="13" t="n">
        <v>0</v>
      </c>
      <c r="X696" s="11" t="n">
        <v>0</v>
      </c>
      <c r="Y696" s="13" t="n">
        <v>0</v>
      </c>
      <c r="Z696" s="11" t="n">
        <v>1600</v>
      </c>
      <c r="AA696" s="13" t="n">
        <v>4638.22</v>
      </c>
      <c r="AB696" s="11" t="n">
        <v>1600</v>
      </c>
      <c r="AC696" s="13" t="n">
        <v>4638.22</v>
      </c>
      <c r="AD696" s="11" t="n">
        <v>1600</v>
      </c>
      <c r="AE696" s="13" t="n">
        <v>4638.22</v>
      </c>
      <c r="AF696" s="11" t="n">
        <v>1600</v>
      </c>
      <c r="AG696" s="13" t="n">
        <v>4638.22</v>
      </c>
      <c r="AH696" s="25">
        <f>J696+L696+N696+P696+R696+T696+V696+X696+Z696+AB696+AD696+AF696</f>
        <v/>
      </c>
      <c r="AI696" s="26">
        <f>K696+M696+O696+Q696+S696+U696+W696+Y696+AA696+AC696+AE696+AG696</f>
        <v/>
      </c>
      <c r="AJ696" s="11" t="n">
        <v>800</v>
      </c>
      <c r="AK696" s="13" t="n">
        <v>2409.976872197896</v>
      </c>
      <c r="AL696" s="11" t="n">
        <v>800</v>
      </c>
      <c r="AM696" s="13" t="n">
        <v>2409.976872197896</v>
      </c>
      <c r="AN696" s="11" t="n">
        <v>4400</v>
      </c>
      <c r="AO696" s="13" t="n">
        <v>13254.87279708843</v>
      </c>
      <c r="AP696" s="11" t="n">
        <v>800</v>
      </c>
      <c r="AQ696" s="13" t="n">
        <v>2409.976872197896</v>
      </c>
      <c r="AR696" s="11" t="n">
        <v>0</v>
      </c>
      <c r="AS696" s="13" t="n">
        <v>0</v>
      </c>
      <c r="AT696" s="11" t="n">
        <v>800</v>
      </c>
      <c r="AU696" s="13" t="n">
        <v>2476.689034750087</v>
      </c>
      <c r="AV696" s="11" t="n">
        <v>0</v>
      </c>
      <c r="AW696" s="13" t="n">
        <v>0</v>
      </c>
      <c r="AX696" s="11" t="n">
        <v>0</v>
      </c>
      <c r="AY696" s="13" t="n">
        <v>0</v>
      </c>
      <c r="AZ696" s="11" t="n">
        <v>1600</v>
      </c>
      <c r="BA696" s="13" t="n">
        <v>4834.77866940739</v>
      </c>
      <c r="BB696" s="11" t="n">
        <v>1600</v>
      </c>
      <c r="BC696" s="13" t="n">
        <v>4834.77866940739</v>
      </c>
      <c r="BD696" s="11" t="n">
        <v>1600</v>
      </c>
      <c r="BE696" s="13" t="n">
        <v>4834.77866940739</v>
      </c>
      <c r="BF696" s="11" t="n">
        <v>1600</v>
      </c>
      <c r="BG696" s="13" t="n">
        <v>4834.77866940739</v>
      </c>
      <c r="BH696" s="27">
        <f>AJ696+AL696+AN696+AP696+AR696+AT696+AV696+AX696+AZ696+BB696+BD696+BF696</f>
        <v/>
      </c>
      <c r="BI696" s="28">
        <f>AK696+AM696+AO696+AQ696+AS696+AU696+AW696+AY696+BA696+BC696+BE696+BG696</f>
        <v/>
      </c>
      <c r="BJ696" s="11">
        <f>BH696-AH696</f>
        <v/>
      </c>
      <c r="BK696" s="12">
        <f>IF(AH696&gt;0, BJ696/AH696, 0)</f>
        <v/>
      </c>
      <c r="BL696" s="13">
        <f>BI696-AI696</f>
        <v/>
      </c>
      <c r="BM696" s="12">
        <f>IF(AI696&gt;0, BL696/AI696, 0)</f>
        <v/>
      </c>
    </row>
    <row r="697">
      <c r="A697" s="19" t="inlineStr">
        <is>
          <t>Javier</t>
        </is>
      </c>
      <c r="B697" s="19" t="inlineStr">
        <is>
          <t>ESPAÑA</t>
        </is>
      </c>
      <c r="C697" s="19" t="inlineStr">
        <is>
          <t>AGROQUIMICAS DRAGO S.L.</t>
        </is>
      </c>
      <c r="D697" s="10" t="inlineStr">
        <is>
          <t>Consolidado/estratégico</t>
        </is>
      </c>
      <c r="E697" s="10" t="inlineStr">
        <is>
          <t>AGXK1000</t>
        </is>
      </c>
      <c r="F697" s="19" t="inlineStr">
        <is>
          <t>AGROXILATO-K, 1000 L</t>
        </is>
      </c>
      <c r="G697" s="22" t="n">
        <v>1000</v>
      </c>
      <c r="H697" s="13" t="n">
        <v>2.62</v>
      </c>
      <c r="I697" s="13" t="n">
        <v>2.731029154480314</v>
      </c>
      <c r="J697" s="11" t="n">
        <v>989.2356741932132</v>
      </c>
      <c r="K697" s="13" t="n">
        <v>2591.797466386219</v>
      </c>
      <c r="L697" s="11" t="n">
        <v>0</v>
      </c>
      <c r="M697" s="13" t="n">
        <v>0</v>
      </c>
      <c r="N697" s="11" t="n">
        <v>0</v>
      </c>
      <c r="O697" s="13" t="n">
        <v>0</v>
      </c>
      <c r="P697" s="11" t="n">
        <v>0</v>
      </c>
      <c r="Q697" s="13" t="n">
        <v>0</v>
      </c>
      <c r="R697" s="11" t="n">
        <v>0</v>
      </c>
      <c r="S697" s="13" t="n">
        <v>0</v>
      </c>
      <c r="T697" s="11" t="n">
        <v>0</v>
      </c>
      <c r="U697" s="13" t="n">
        <v>0</v>
      </c>
      <c r="V697" s="11" t="n">
        <v>0</v>
      </c>
      <c r="W697" s="13" t="n">
        <v>0</v>
      </c>
      <c r="X697" s="11" t="n">
        <v>0</v>
      </c>
      <c r="Y697" s="13" t="n">
        <v>0</v>
      </c>
      <c r="Z697" s="11" t="n">
        <v>0</v>
      </c>
      <c r="AA697" s="13" t="n">
        <v>0</v>
      </c>
      <c r="AB697" s="11" t="n">
        <v>0</v>
      </c>
      <c r="AC697" s="13" t="n">
        <v>0</v>
      </c>
      <c r="AD697" s="11" t="n">
        <v>0</v>
      </c>
      <c r="AE697" s="13" t="n">
        <v>0</v>
      </c>
      <c r="AF697" s="11" t="n">
        <v>0</v>
      </c>
      <c r="AG697" s="13" t="n">
        <v>0</v>
      </c>
      <c r="AH697" s="25">
        <f>J697+L697+N697+P697+R697+T697+V697+X697+Z697+AB697+AD697+AF697</f>
        <v/>
      </c>
      <c r="AI697" s="26">
        <f>K697+M697+O697+Q697+S697+U697+W697+Y697+AA697+AC697+AE697+AG697</f>
        <v/>
      </c>
      <c r="AJ697" s="11" t="n">
        <v>1000</v>
      </c>
      <c r="AK697" s="13" t="n">
        <v>2731.029154480314</v>
      </c>
      <c r="AL697" s="11" t="n">
        <v>0</v>
      </c>
      <c r="AM697" s="13" t="n">
        <v>0</v>
      </c>
      <c r="AN697" s="11" t="n">
        <v>0</v>
      </c>
      <c r="AO697" s="13" t="n">
        <v>0</v>
      </c>
      <c r="AP697" s="11" t="n">
        <v>0</v>
      </c>
      <c r="AQ697" s="13" t="n">
        <v>0</v>
      </c>
      <c r="AR697" s="11" t="n">
        <v>0</v>
      </c>
      <c r="AS697" s="13" t="n">
        <v>0</v>
      </c>
      <c r="AT697" s="11" t="n">
        <v>0</v>
      </c>
      <c r="AU697" s="13" t="n">
        <v>0</v>
      </c>
      <c r="AV697" s="11" t="n">
        <v>0</v>
      </c>
      <c r="AW697" s="13" t="n">
        <v>0</v>
      </c>
      <c r="AX697" s="11" t="n">
        <v>0</v>
      </c>
      <c r="AY697" s="13" t="n">
        <v>0</v>
      </c>
      <c r="AZ697" s="11" t="n">
        <v>0</v>
      </c>
      <c r="BA697" s="13" t="n">
        <v>0</v>
      </c>
      <c r="BB697" s="11" t="n">
        <v>0</v>
      </c>
      <c r="BC697" s="13" t="n">
        <v>0</v>
      </c>
      <c r="BD697" s="11" t="n">
        <v>0</v>
      </c>
      <c r="BE697" s="13" t="n">
        <v>0</v>
      </c>
      <c r="BF697" s="11" t="n">
        <v>0</v>
      </c>
      <c r="BG697" s="13" t="n">
        <v>0</v>
      </c>
      <c r="BH697" s="27">
        <f>AJ697+AL697+AN697+AP697+AR697+AT697+AV697+AX697+AZ697+BB697+BD697+BF697</f>
        <v/>
      </c>
      <c r="BI697" s="28">
        <f>AK697+AM697+AO697+AQ697+AS697+AU697+AW697+AY697+BA697+BC697+BE697+BG697</f>
        <v/>
      </c>
      <c r="BJ697" s="11">
        <f>BH697-AH697</f>
        <v/>
      </c>
      <c r="BK697" s="12">
        <f>IF(AH697&gt;0, BJ697/AH697, 0)</f>
        <v/>
      </c>
      <c r="BL697" s="13">
        <f>BI697-AI697</f>
        <v/>
      </c>
      <c r="BM697" s="12">
        <f>IF(AI697&gt;0, BL697/AI697, 0)</f>
        <v/>
      </c>
    </row>
    <row r="698">
      <c r="A698" s="19" t="inlineStr">
        <is>
          <t>Javier</t>
        </is>
      </c>
      <c r="B698" s="19" t="inlineStr">
        <is>
          <t>ESPAÑA</t>
        </is>
      </c>
      <c r="C698" s="19" t="inlineStr">
        <is>
          <t>AGROQUIMICAS DRAGO S.L.</t>
        </is>
      </c>
      <c r="D698" s="10" t="inlineStr">
        <is>
          <t>Consolidado/estratégico</t>
        </is>
      </c>
      <c r="E698" s="10" t="inlineStr">
        <is>
          <t>AN0020</t>
        </is>
      </c>
      <c r="F698" s="19" t="inlineStr">
        <is>
          <t>ALCAPLANT NEW, 20 KG</t>
        </is>
      </c>
      <c r="G698" s="22" t="n">
        <v>20</v>
      </c>
      <c r="H698" s="13" t="n">
        <v>1.564560583376979</v>
      </c>
      <c r="I698" s="13" t="n">
        <v>1.630979762473358</v>
      </c>
      <c r="J698" s="11" t="n">
        <v>0</v>
      </c>
      <c r="K698" s="13" t="n">
        <v>0</v>
      </c>
      <c r="L698" s="11" t="n">
        <v>0</v>
      </c>
      <c r="M698" s="13" t="n">
        <v>0</v>
      </c>
      <c r="N698" s="11" t="n">
        <v>0</v>
      </c>
      <c r="O698" s="13" t="n">
        <v>0</v>
      </c>
      <c r="P698" s="11" t="n">
        <v>0</v>
      </c>
      <c r="Q698" s="13" t="n">
        <v>0</v>
      </c>
      <c r="R698" s="11" t="n">
        <v>0</v>
      </c>
      <c r="S698" s="13" t="n">
        <v>0</v>
      </c>
      <c r="T698" s="11" t="n">
        <v>0</v>
      </c>
      <c r="U698" s="13" t="n">
        <v>0</v>
      </c>
      <c r="V698" s="11" t="n">
        <v>2176.318483225069</v>
      </c>
      <c r="W698" s="13" t="n">
        <v>3569.162312489113</v>
      </c>
      <c r="X698" s="11" t="n">
        <v>0</v>
      </c>
      <c r="Y698" s="13" t="n">
        <v>0</v>
      </c>
      <c r="Z698" s="11" t="n">
        <v>1100</v>
      </c>
      <c r="AA698" s="13" t="n">
        <v>1721.02</v>
      </c>
      <c r="AB698" s="11" t="n">
        <v>2200</v>
      </c>
      <c r="AC698" s="13" t="n">
        <v>3442.03</v>
      </c>
      <c r="AD698" s="11" t="n">
        <v>1100</v>
      </c>
      <c r="AE698" s="13" t="n">
        <v>1721.02</v>
      </c>
      <c r="AF698" s="11" t="n">
        <v>0</v>
      </c>
      <c r="AG698" s="13" t="n">
        <v>0</v>
      </c>
      <c r="AH698" s="25">
        <f>J698+L698+N698+P698+R698+T698+V698+X698+Z698+AB698+AD698+AF698</f>
        <v/>
      </c>
      <c r="AI698" s="26">
        <f>K698+M698+O698+Q698+S698+U698+W698+Y698+AA698+AC698+AE698+AG698</f>
        <v/>
      </c>
      <c r="AJ698" s="11" t="n">
        <v>0</v>
      </c>
      <c r="AK698" s="13" t="n">
        <v>0</v>
      </c>
      <c r="AL698" s="11" t="n">
        <v>0</v>
      </c>
      <c r="AM698" s="13" t="n">
        <v>0</v>
      </c>
      <c r="AN698" s="11" t="n">
        <v>0</v>
      </c>
      <c r="AO698" s="13" t="n">
        <v>0</v>
      </c>
      <c r="AP698" s="11" t="n">
        <v>0</v>
      </c>
      <c r="AQ698" s="13" t="n">
        <v>0</v>
      </c>
      <c r="AR698" s="11" t="n">
        <v>0</v>
      </c>
      <c r="AS698" s="13" t="n">
        <v>0</v>
      </c>
      <c r="AT698" s="11" t="n">
        <v>0</v>
      </c>
      <c r="AU698" s="13" t="n">
        <v>0</v>
      </c>
      <c r="AV698" s="11" t="n">
        <v>2400</v>
      </c>
      <c r="AW698" s="13" t="n">
        <v>4102.79799695974</v>
      </c>
      <c r="AX698" s="11" t="n">
        <v>0</v>
      </c>
      <c r="AY698" s="13" t="n">
        <v>0</v>
      </c>
      <c r="AZ698" s="11" t="n">
        <v>1140</v>
      </c>
      <c r="BA698" s="13" t="n">
        <v>1812.411015156965</v>
      </c>
      <c r="BB698" s="11" t="n">
        <v>2300</v>
      </c>
      <c r="BC698" s="13" t="n">
        <v>3656.618714790367</v>
      </c>
      <c r="BD698" s="11" t="n">
        <v>1140</v>
      </c>
      <c r="BE698" s="13" t="n">
        <v>1812.411015156965</v>
      </c>
      <c r="BF698" s="11" t="n">
        <v>0</v>
      </c>
      <c r="BG698" s="13" t="n">
        <v>0</v>
      </c>
      <c r="BH698" s="27">
        <f>AJ698+AL698+AN698+AP698+AR698+AT698+AV698+AX698+AZ698+BB698+BD698+BF698</f>
        <v/>
      </c>
      <c r="BI698" s="28">
        <f>AK698+AM698+AO698+AQ698+AS698+AU698+AW698+AY698+BA698+BC698+BE698+BG698</f>
        <v/>
      </c>
      <c r="BJ698" s="11">
        <f>BH698-AH698</f>
        <v/>
      </c>
      <c r="BK698" s="12">
        <f>IF(AH698&gt;0, BJ698/AH698, 0)</f>
        <v/>
      </c>
      <c r="BL698" s="13">
        <f>BI698-AI698</f>
        <v/>
      </c>
      <c r="BM698" s="12">
        <f>IF(AI698&gt;0, BL698/AI698, 0)</f>
        <v/>
      </c>
    </row>
    <row r="699">
      <c r="A699" s="19" t="inlineStr">
        <is>
          <t>Javier</t>
        </is>
      </c>
      <c r="B699" s="19" t="inlineStr">
        <is>
          <t>ESPAÑA</t>
        </is>
      </c>
      <c r="C699" s="19" t="inlineStr">
        <is>
          <t>AGROQUIMICAS DRAGO S.L.</t>
        </is>
      </c>
      <c r="D699" s="10" t="inlineStr">
        <is>
          <t>Consolidado/estratégico</t>
        </is>
      </c>
      <c r="E699" s="10" t="inlineStr">
        <is>
          <t>AVAN0005</t>
        </is>
      </c>
      <c r="F699" s="19" t="inlineStr">
        <is>
          <t>FLORAMEC AVANCE, 5 L</t>
        </is>
      </c>
      <c r="G699" s="22" t="n">
        <v>5</v>
      </c>
      <c r="H699" s="13" t="n">
        <v>4.893333333333334</v>
      </c>
      <c r="I699" s="13" t="n">
        <v>5.102438057702725</v>
      </c>
      <c r="J699" s="11" t="n">
        <v>0</v>
      </c>
      <c r="K699" s="13" t="n">
        <v>0</v>
      </c>
      <c r="L699" s="11" t="n">
        <v>0</v>
      </c>
      <c r="M699" s="13" t="n">
        <v>0</v>
      </c>
      <c r="N699" s="11" t="n">
        <v>0</v>
      </c>
      <c r="O699" s="13" t="n">
        <v>0</v>
      </c>
      <c r="P699" s="11" t="n">
        <v>79.13885393545706</v>
      </c>
      <c r="Q699" s="13" t="n">
        <v>383.8234415869667</v>
      </c>
      <c r="R699" s="11" t="n">
        <v>39.56942696772853</v>
      </c>
      <c r="S699" s="13" t="n">
        <v>197.0557462992881</v>
      </c>
      <c r="T699" s="11" t="n">
        <v>0</v>
      </c>
      <c r="U699" s="13" t="n">
        <v>0</v>
      </c>
      <c r="V699" s="11" t="n">
        <v>0</v>
      </c>
      <c r="W699" s="13" t="n">
        <v>0</v>
      </c>
      <c r="X699" s="11" t="n">
        <v>0</v>
      </c>
      <c r="Y699" s="13" t="n">
        <v>0</v>
      </c>
      <c r="Z699" s="11" t="n">
        <v>0</v>
      </c>
      <c r="AA699" s="13" t="n">
        <v>0</v>
      </c>
      <c r="AB699" s="11" t="n">
        <v>0</v>
      </c>
      <c r="AC699" s="13" t="n">
        <v>0</v>
      </c>
      <c r="AD699" s="11" t="n">
        <v>0</v>
      </c>
      <c r="AE699" s="13" t="n">
        <v>0</v>
      </c>
      <c r="AF699" s="11" t="n">
        <v>0</v>
      </c>
      <c r="AG699" s="13" t="n">
        <v>0</v>
      </c>
      <c r="AH699" s="25">
        <f>J699+L699+N699+P699+R699+T699+V699+X699+Z699+AB699+AD699+AF699</f>
        <v/>
      </c>
      <c r="AI699" s="26">
        <f>K699+M699+O699+Q699+S699+U699+W699+Y699+AA699+AC699+AE699+AG699</f>
        <v/>
      </c>
      <c r="AJ699" s="11" t="n">
        <v>0</v>
      </c>
      <c r="AK699" s="13" t="n">
        <v>0</v>
      </c>
      <c r="AL699" s="11" t="n">
        <v>0</v>
      </c>
      <c r="AM699" s="13" t="n">
        <v>0</v>
      </c>
      <c r="AN699" s="11" t="n">
        <v>0</v>
      </c>
      <c r="AO699" s="13" t="n">
        <v>0</v>
      </c>
      <c r="AP699" s="11" t="n">
        <v>85</v>
      </c>
      <c r="AQ699" s="13" t="n">
        <v>429.7201408146983</v>
      </c>
      <c r="AR699" s="11" t="n">
        <v>45</v>
      </c>
      <c r="AS699" s="13" t="n">
        <v>233.5968066866559</v>
      </c>
      <c r="AT699" s="11" t="n">
        <v>0</v>
      </c>
      <c r="AU699" s="13" t="n">
        <v>0</v>
      </c>
      <c r="AV699" s="11" t="n">
        <v>0</v>
      </c>
      <c r="AW699" s="13" t="n">
        <v>0</v>
      </c>
      <c r="AX699" s="11" t="n">
        <v>0</v>
      </c>
      <c r="AY699" s="13" t="n">
        <v>0</v>
      </c>
      <c r="AZ699" s="11" t="n">
        <v>0</v>
      </c>
      <c r="BA699" s="13" t="n">
        <v>0</v>
      </c>
      <c r="BB699" s="11" t="n">
        <v>0</v>
      </c>
      <c r="BC699" s="13" t="n">
        <v>0</v>
      </c>
      <c r="BD699" s="11" t="n">
        <v>0</v>
      </c>
      <c r="BE699" s="13" t="n">
        <v>0</v>
      </c>
      <c r="BF699" s="11" t="n">
        <v>0</v>
      </c>
      <c r="BG699" s="13" t="n">
        <v>0</v>
      </c>
      <c r="BH699" s="27">
        <f>AJ699+AL699+AN699+AP699+AR699+AT699+AV699+AX699+AZ699+BB699+BD699+BF699</f>
        <v/>
      </c>
      <c r="BI699" s="28">
        <f>AK699+AM699+AO699+AQ699+AS699+AU699+AW699+AY699+BA699+BC699+BE699+BG699</f>
        <v/>
      </c>
      <c r="BJ699" s="11">
        <f>BH699-AH699</f>
        <v/>
      </c>
      <c r="BK699" s="12">
        <f>IF(AH699&gt;0, BJ699/AH699, 0)</f>
        <v/>
      </c>
      <c r="BL699" s="13">
        <f>BI699-AI699</f>
        <v/>
      </c>
      <c r="BM699" s="12">
        <f>IF(AI699&gt;0, BL699/AI699, 0)</f>
        <v/>
      </c>
    </row>
    <row r="700">
      <c r="A700" s="19" t="inlineStr">
        <is>
          <t>Javier</t>
        </is>
      </c>
      <c r="B700" s="19" t="inlineStr">
        <is>
          <t>ESPAÑA</t>
        </is>
      </c>
      <c r="C700" s="19" t="inlineStr">
        <is>
          <t>AGROQUIMICAS DRAGO S.L.</t>
        </is>
      </c>
      <c r="D700" s="10" t="inlineStr">
        <is>
          <t>Consolidado/estratégico</t>
        </is>
      </c>
      <c r="E700" s="10" t="inlineStr">
        <is>
          <t>AVAN0020</t>
        </is>
      </c>
      <c r="F700" s="19" t="inlineStr">
        <is>
          <t>FLORAMEC AVANCE, 20 L</t>
        </is>
      </c>
      <c r="G700" s="22" t="n">
        <v>20</v>
      </c>
      <c r="H700" s="13" t="n">
        <v>4.577219843613018</v>
      </c>
      <c r="I700" s="13" t="n">
        <v>4.770129972394791</v>
      </c>
      <c r="J700" s="11" t="n">
        <v>98.92356741932133</v>
      </c>
      <c r="K700" s="13" t="n">
        <v>454.0591744546849</v>
      </c>
      <c r="L700" s="11" t="n">
        <v>0</v>
      </c>
      <c r="M700" s="13" t="n">
        <v>0</v>
      </c>
      <c r="N700" s="11" t="n">
        <v>59.35414045159279</v>
      </c>
      <c r="O700" s="13" t="n">
        <v>271.2484218637791</v>
      </c>
      <c r="P700" s="11" t="n">
        <v>98.92356741932133</v>
      </c>
      <c r="Q700" s="13" t="n">
        <v>452.0807031062985</v>
      </c>
      <c r="R700" s="11" t="n">
        <v>197.8471348386427</v>
      </c>
      <c r="S700" s="13" t="n">
        <v>929.8815337416204</v>
      </c>
      <c r="T700" s="11" t="n">
        <v>0</v>
      </c>
      <c r="U700" s="13" t="n">
        <v>0</v>
      </c>
      <c r="V700" s="11" t="n">
        <v>633.1108314836565</v>
      </c>
      <c r="W700" s="13" t="n">
        <v>2975.620907973185</v>
      </c>
      <c r="X700" s="11" t="n">
        <v>0</v>
      </c>
      <c r="Y700" s="13" t="n">
        <v>0</v>
      </c>
      <c r="Z700" s="11" t="n">
        <v>0</v>
      </c>
      <c r="AA700" s="13" t="n">
        <v>0</v>
      </c>
      <c r="AB700" s="11" t="n">
        <v>300</v>
      </c>
      <c r="AC700" s="13" t="n">
        <v>1373.17</v>
      </c>
      <c r="AD700" s="11" t="n">
        <v>300</v>
      </c>
      <c r="AE700" s="13" t="n">
        <v>1373.17</v>
      </c>
      <c r="AF700" s="11" t="n">
        <v>0</v>
      </c>
      <c r="AG700" s="13" t="n">
        <v>0</v>
      </c>
      <c r="AH700" s="25">
        <f>J700+L700+N700+P700+R700+T700+V700+X700+Z700+AB700+AD700+AF700</f>
        <v/>
      </c>
      <c r="AI700" s="26">
        <f>K700+M700+O700+Q700+S700+U700+W700+Y700+AA700+AC700+AE700+AG700</f>
        <v/>
      </c>
      <c r="AJ700" s="11" t="n">
        <v>100</v>
      </c>
      <c r="AK700" s="13" t="n">
        <v>478.451290803994</v>
      </c>
      <c r="AL700" s="11" t="n">
        <v>0</v>
      </c>
      <c r="AM700" s="13" t="n">
        <v>0</v>
      </c>
      <c r="AN700" s="11" t="n">
        <v>60</v>
      </c>
      <c r="AO700" s="13" t="n">
        <v>285.8199214345428</v>
      </c>
      <c r="AP700" s="11" t="n">
        <v>100</v>
      </c>
      <c r="AQ700" s="13" t="n">
        <v>476.3665357242381</v>
      </c>
      <c r="AR700" s="11" t="n">
        <v>220</v>
      </c>
      <c r="AS700" s="13" t="n">
        <v>1077.818376233834</v>
      </c>
      <c r="AT700" s="11" t="n">
        <v>0</v>
      </c>
      <c r="AU700" s="13" t="n">
        <v>0</v>
      </c>
      <c r="AV700" s="11" t="n">
        <v>700</v>
      </c>
      <c r="AW700" s="13" t="n">
        <v>3429.422106198563</v>
      </c>
      <c r="AX700" s="11" t="n">
        <v>0</v>
      </c>
      <c r="AY700" s="13" t="n">
        <v>0</v>
      </c>
      <c r="AZ700" s="11" t="n">
        <v>0</v>
      </c>
      <c r="BA700" s="13" t="n">
        <v>0</v>
      </c>
      <c r="BB700" s="11" t="n">
        <v>320</v>
      </c>
      <c r="BC700" s="13" t="n">
        <v>1466.879159681674</v>
      </c>
      <c r="BD700" s="11" t="n">
        <v>320</v>
      </c>
      <c r="BE700" s="13" t="n">
        <v>1466.879159681674</v>
      </c>
      <c r="BF700" s="11" t="n">
        <v>0</v>
      </c>
      <c r="BG700" s="13" t="n">
        <v>0</v>
      </c>
      <c r="BH700" s="27">
        <f>AJ700+AL700+AN700+AP700+AR700+AT700+AV700+AX700+AZ700+BB700+BD700+BF700</f>
        <v/>
      </c>
      <c r="BI700" s="28">
        <f>AK700+AM700+AO700+AQ700+AS700+AU700+AW700+AY700+BA700+BC700+BE700+BG700</f>
        <v/>
      </c>
      <c r="BJ700" s="11">
        <f>BH700-AH700</f>
        <v/>
      </c>
      <c r="BK700" s="12">
        <f>IF(AH700&gt;0, BJ700/AH700, 0)</f>
        <v/>
      </c>
      <c r="BL700" s="13">
        <f>BI700-AI700</f>
        <v/>
      </c>
      <c r="BM700" s="12">
        <f>IF(AI700&gt;0, BL700/AI700, 0)</f>
        <v/>
      </c>
    </row>
    <row r="701">
      <c r="A701" s="19" t="inlineStr">
        <is>
          <t>Javier</t>
        </is>
      </c>
      <c r="B701" s="19" t="inlineStr">
        <is>
          <t>ESPAÑA</t>
        </is>
      </c>
      <c r="C701" s="19" t="inlineStr">
        <is>
          <t>AGROQUIMICAS DRAGO S.L.</t>
        </is>
      </c>
      <c r="D701" s="10" t="inlineStr">
        <is>
          <t>Consolidado/estratégico</t>
        </is>
      </c>
      <c r="E701" s="10" t="inlineStr">
        <is>
          <t>AVAN0200</t>
        </is>
      </c>
      <c r="F701" s="19" t="inlineStr">
        <is>
          <t>FLORAMEC AVANCE, 200 L</t>
        </is>
      </c>
      <c r="G701" s="22" t="n">
        <v>200</v>
      </c>
      <c r="H701" s="13" t="n">
        <v>4.489999999999999</v>
      </c>
      <c r="I701" s="13" t="n">
        <v>4.680275154052142</v>
      </c>
      <c r="J701" s="11" t="n">
        <v>197.8471348386427</v>
      </c>
      <c r="K701" s="13" t="n">
        <v>888.3336354255055</v>
      </c>
      <c r="L701" s="11" t="n">
        <v>0</v>
      </c>
      <c r="M701" s="13" t="n">
        <v>0</v>
      </c>
      <c r="N701" s="11" t="n">
        <v>0</v>
      </c>
      <c r="O701" s="13" t="n">
        <v>0</v>
      </c>
      <c r="P701" s="11" t="n">
        <v>0</v>
      </c>
      <c r="Q701" s="13" t="n">
        <v>0</v>
      </c>
      <c r="R701" s="11" t="n">
        <v>0</v>
      </c>
      <c r="S701" s="13" t="n">
        <v>0</v>
      </c>
      <c r="T701" s="11" t="n">
        <v>0</v>
      </c>
      <c r="U701" s="13" t="n">
        <v>0</v>
      </c>
      <c r="V701" s="11" t="n">
        <v>0</v>
      </c>
      <c r="W701" s="13" t="n">
        <v>0</v>
      </c>
      <c r="X701" s="11" t="n">
        <v>0</v>
      </c>
      <c r="Y701" s="13" t="n">
        <v>0</v>
      </c>
      <c r="Z701" s="11" t="n">
        <v>0</v>
      </c>
      <c r="AA701" s="13" t="n">
        <v>0</v>
      </c>
      <c r="AB701" s="11" t="n">
        <v>0</v>
      </c>
      <c r="AC701" s="13" t="n">
        <v>0</v>
      </c>
      <c r="AD701" s="11" t="n">
        <v>0</v>
      </c>
      <c r="AE701" s="13" t="n">
        <v>0</v>
      </c>
      <c r="AF701" s="11" t="n">
        <v>0</v>
      </c>
      <c r="AG701" s="13" t="n">
        <v>0</v>
      </c>
      <c r="AH701" s="25">
        <f>J701+L701+N701+P701+R701+T701+V701+X701+Z701+AB701+AD701+AF701</f>
        <v/>
      </c>
      <c r="AI701" s="26">
        <f>K701+M701+O701+Q701+S701+U701+W701+Y701+AA701+AC701+AE701+AG701</f>
        <v/>
      </c>
      <c r="AJ701" s="11" t="n">
        <v>200</v>
      </c>
      <c r="AK701" s="13" t="n">
        <v>936.0550308104283</v>
      </c>
      <c r="AL701" s="11" t="n">
        <v>0</v>
      </c>
      <c r="AM701" s="13" t="n">
        <v>0</v>
      </c>
      <c r="AN701" s="11" t="n">
        <v>0</v>
      </c>
      <c r="AO701" s="13" t="n">
        <v>0</v>
      </c>
      <c r="AP701" s="11" t="n">
        <v>0</v>
      </c>
      <c r="AQ701" s="13" t="n">
        <v>0</v>
      </c>
      <c r="AR701" s="11" t="n">
        <v>0</v>
      </c>
      <c r="AS701" s="13" t="n">
        <v>0</v>
      </c>
      <c r="AT701" s="11" t="n">
        <v>0</v>
      </c>
      <c r="AU701" s="13" t="n">
        <v>0</v>
      </c>
      <c r="AV701" s="11" t="n">
        <v>0</v>
      </c>
      <c r="AW701" s="13" t="n">
        <v>0</v>
      </c>
      <c r="AX701" s="11" t="n">
        <v>0</v>
      </c>
      <c r="AY701" s="13" t="n">
        <v>0</v>
      </c>
      <c r="AZ701" s="11" t="n">
        <v>0</v>
      </c>
      <c r="BA701" s="13" t="n">
        <v>0</v>
      </c>
      <c r="BB701" s="11" t="n">
        <v>0</v>
      </c>
      <c r="BC701" s="13" t="n">
        <v>0</v>
      </c>
      <c r="BD701" s="11" t="n">
        <v>0</v>
      </c>
      <c r="BE701" s="13" t="n">
        <v>0</v>
      </c>
      <c r="BF701" s="11" t="n">
        <v>0</v>
      </c>
      <c r="BG701" s="13" t="n">
        <v>0</v>
      </c>
      <c r="BH701" s="27">
        <f>AJ701+AL701+AN701+AP701+AR701+AT701+AV701+AX701+AZ701+BB701+BD701+BF701</f>
        <v/>
      </c>
      <c r="BI701" s="28">
        <f>AK701+AM701+AO701+AQ701+AS701+AU701+AW701+AY701+BA701+BC701+BE701+BG701</f>
        <v/>
      </c>
      <c r="BJ701" s="11">
        <f>BH701-AH701</f>
        <v/>
      </c>
      <c r="BK701" s="12">
        <f>IF(AH701&gt;0, BJ701/AH701, 0)</f>
        <v/>
      </c>
      <c r="BL701" s="13">
        <f>BI701-AI701</f>
        <v/>
      </c>
      <c r="BM701" s="12">
        <f>IF(AI701&gt;0, BL701/AI701, 0)</f>
        <v/>
      </c>
    </row>
    <row r="702">
      <c r="A702" s="19" t="inlineStr">
        <is>
          <t>Javier</t>
        </is>
      </c>
      <c r="B702" s="19" t="inlineStr">
        <is>
          <t>ESPAÑA</t>
        </is>
      </c>
      <c r="C702" s="19" t="inlineStr">
        <is>
          <t>AGROQUIMICAS DRAGO S.L.</t>
        </is>
      </c>
      <c r="D702" s="10" t="inlineStr">
        <is>
          <t>Consolidado/estratégico</t>
        </is>
      </c>
      <c r="E702" s="10" t="inlineStr">
        <is>
          <t>B0001</t>
        </is>
      </c>
      <c r="F702" s="19" t="inlineStr">
        <is>
          <t>BOROCAL,1 L</t>
        </is>
      </c>
      <c r="G702" s="22" t="n">
        <v>1</v>
      </c>
      <c r="H702" s="13" t="n">
        <v>4.77</v>
      </c>
      <c r="I702" s="13" t="n">
        <v>4.971317935581231</v>
      </c>
      <c r="J702" s="11" t="n">
        <v>11.87082809031856</v>
      </c>
      <c r="K702" s="13" t="n">
        <v>55.91160030540041</v>
      </c>
      <c r="L702" s="11" t="n">
        <v>0</v>
      </c>
      <c r="M702" s="13" t="n">
        <v>0</v>
      </c>
      <c r="N702" s="11" t="n">
        <v>0</v>
      </c>
      <c r="O702" s="13" t="n">
        <v>0</v>
      </c>
      <c r="P702" s="11" t="n">
        <v>0</v>
      </c>
      <c r="Q702" s="13" t="n">
        <v>0</v>
      </c>
      <c r="R702" s="11" t="n">
        <v>0</v>
      </c>
      <c r="S702" s="13" t="n">
        <v>0</v>
      </c>
      <c r="T702" s="11" t="n">
        <v>0</v>
      </c>
      <c r="U702" s="13" t="n">
        <v>0</v>
      </c>
      <c r="V702" s="11" t="n">
        <v>0</v>
      </c>
      <c r="W702" s="13" t="n">
        <v>0</v>
      </c>
      <c r="X702" s="11" t="n">
        <v>23.74165618063712</v>
      </c>
      <c r="Y702" s="13" t="n">
        <v>113.9599496670582</v>
      </c>
      <c r="Z702" s="11" t="n">
        <v>0</v>
      </c>
      <c r="AA702" s="13" t="n">
        <v>0</v>
      </c>
      <c r="AB702" s="11" t="n">
        <v>0</v>
      </c>
      <c r="AC702" s="13" t="n">
        <v>0</v>
      </c>
      <c r="AD702" s="11" t="n">
        <v>0</v>
      </c>
      <c r="AE702" s="13" t="n">
        <v>0</v>
      </c>
      <c r="AF702" s="11" t="n">
        <v>0</v>
      </c>
      <c r="AG702" s="13" t="n">
        <v>0</v>
      </c>
      <c r="AH702" s="25">
        <f>J702+L702+N702+P702+R702+T702+V702+X702+Z702+AB702+AD702+AF702</f>
        <v/>
      </c>
      <c r="AI702" s="26">
        <f>K702+M702+O702+Q702+S702+U702+W702+Y702+AA702+AC702+AE702+AG702</f>
        <v/>
      </c>
      <c r="AJ702" s="11" t="n">
        <v>13</v>
      </c>
      <c r="AK702" s="13" t="n">
        <v>63.82477676672888</v>
      </c>
      <c r="AL702" s="11" t="n">
        <v>0</v>
      </c>
      <c r="AM702" s="13" t="n">
        <v>0</v>
      </c>
      <c r="AN702" s="11" t="n">
        <v>0</v>
      </c>
      <c r="AO702" s="13" t="n">
        <v>0</v>
      </c>
      <c r="AP702" s="11" t="n">
        <v>0</v>
      </c>
      <c r="AQ702" s="13" t="n">
        <v>0</v>
      </c>
      <c r="AR702" s="11" t="n">
        <v>0</v>
      </c>
      <c r="AS702" s="13" t="n">
        <v>0</v>
      </c>
      <c r="AT702" s="11" t="n">
        <v>0</v>
      </c>
      <c r="AU702" s="13" t="n">
        <v>0</v>
      </c>
      <c r="AV702" s="11" t="n">
        <v>0</v>
      </c>
      <c r="AW702" s="13" t="n">
        <v>0</v>
      </c>
      <c r="AX702" s="11" t="n">
        <v>25</v>
      </c>
      <c r="AY702" s="13" t="n">
        <v>125.0853047853579</v>
      </c>
      <c r="AZ702" s="11" t="n">
        <v>0</v>
      </c>
      <c r="BA702" s="13" t="n">
        <v>0</v>
      </c>
      <c r="BB702" s="11" t="n">
        <v>0</v>
      </c>
      <c r="BC702" s="13" t="n">
        <v>0</v>
      </c>
      <c r="BD702" s="11" t="n">
        <v>0</v>
      </c>
      <c r="BE702" s="13" t="n">
        <v>0</v>
      </c>
      <c r="BF702" s="11" t="n">
        <v>0</v>
      </c>
      <c r="BG702" s="13" t="n">
        <v>0</v>
      </c>
      <c r="BH702" s="27">
        <f>AJ702+AL702+AN702+AP702+AR702+AT702+AV702+AX702+AZ702+BB702+BD702+BF702</f>
        <v/>
      </c>
      <c r="BI702" s="28">
        <f>AK702+AM702+AO702+AQ702+AS702+AU702+AW702+AY702+BA702+BC702+BE702+BG702</f>
        <v/>
      </c>
      <c r="BJ702" s="11">
        <f>BH702-AH702</f>
        <v/>
      </c>
      <c r="BK702" s="12">
        <f>IF(AH702&gt;0, BJ702/AH702, 0)</f>
        <v/>
      </c>
      <c r="BL702" s="13">
        <f>BI702-AI702</f>
        <v/>
      </c>
      <c r="BM702" s="12">
        <f>IF(AI702&gt;0, BL702/AI702, 0)</f>
        <v/>
      </c>
    </row>
    <row r="703">
      <c r="A703" s="19" t="inlineStr">
        <is>
          <t>Javier</t>
        </is>
      </c>
      <c r="B703" s="19" t="inlineStr">
        <is>
          <t>ESPAÑA</t>
        </is>
      </c>
      <c r="C703" s="19" t="inlineStr">
        <is>
          <t>AGROQUIMICAS DRAGO S.L.</t>
        </is>
      </c>
      <c r="D703" s="10" t="inlineStr">
        <is>
          <t>Consolidado/estratégico</t>
        </is>
      </c>
      <c r="E703" s="10" t="inlineStr">
        <is>
          <t>B0005</t>
        </is>
      </c>
      <c r="F703" s="19" t="inlineStr">
        <is>
          <t>BOROCAL, 5 L</t>
        </is>
      </c>
      <c r="G703" s="22" t="n">
        <v>5</v>
      </c>
      <c r="H703" s="13" t="n">
        <v>3.191428571428571</v>
      </c>
      <c r="I703" s="13" t="n">
        <v>3.325184352210764</v>
      </c>
      <c r="J703" s="11" t="n">
        <v>39.56942696772853</v>
      </c>
      <c r="K703" s="13" t="n">
        <v>125.8307777573767</v>
      </c>
      <c r="L703" s="11" t="n">
        <v>0</v>
      </c>
      <c r="M703" s="13" t="n">
        <v>0</v>
      </c>
      <c r="N703" s="11" t="n">
        <v>0</v>
      </c>
      <c r="O703" s="13" t="n">
        <v>0</v>
      </c>
      <c r="P703" s="11" t="n">
        <v>59.35414045159279</v>
      </c>
      <c r="Q703" s="13" t="n">
        <v>187.5590838270332</v>
      </c>
      <c r="R703" s="11" t="n">
        <v>0</v>
      </c>
      <c r="S703" s="13" t="n">
        <v>0</v>
      </c>
      <c r="T703" s="11" t="n">
        <v>19.78471348386427</v>
      </c>
      <c r="U703" s="13" t="n">
        <v>64.30031882255886</v>
      </c>
      <c r="V703" s="11" t="n">
        <v>0</v>
      </c>
      <c r="W703" s="13" t="n">
        <v>0</v>
      </c>
      <c r="X703" s="11" t="n">
        <v>19.78471348386427</v>
      </c>
      <c r="Y703" s="13" t="n">
        <v>64.30031882255886</v>
      </c>
      <c r="Z703" s="11" t="n">
        <v>0</v>
      </c>
      <c r="AA703" s="13" t="n">
        <v>0</v>
      </c>
      <c r="AB703" s="11" t="n">
        <v>0</v>
      </c>
      <c r="AC703" s="13" t="n">
        <v>0</v>
      </c>
      <c r="AD703" s="11" t="n">
        <v>0</v>
      </c>
      <c r="AE703" s="13" t="n">
        <v>0</v>
      </c>
      <c r="AF703" s="11" t="n">
        <v>0</v>
      </c>
      <c r="AG703" s="13" t="n">
        <v>0</v>
      </c>
      <c r="AH703" s="25">
        <f>J703+L703+N703+P703+R703+T703+V703+X703+Z703+AB703+AD703+AF703</f>
        <v/>
      </c>
      <c r="AI703" s="26">
        <f>K703+M703+O703+Q703+S703+U703+W703+Y703+AA703+AC703+AE703+AG703</f>
        <v/>
      </c>
      <c r="AJ703" s="11" t="n">
        <v>45</v>
      </c>
      <c r="AK703" s="13" t="n">
        <v>149.1642259565393</v>
      </c>
      <c r="AL703" s="11" t="n">
        <v>0</v>
      </c>
      <c r="AM703" s="13" t="n">
        <v>0</v>
      </c>
      <c r="AN703" s="11" t="n">
        <v>0</v>
      </c>
      <c r="AO703" s="13" t="n">
        <v>0</v>
      </c>
      <c r="AP703" s="11" t="n">
        <v>65</v>
      </c>
      <c r="AQ703" s="13" t="n">
        <v>214.1043466909377</v>
      </c>
      <c r="AR703" s="11" t="n">
        <v>0</v>
      </c>
      <c r="AS703" s="13" t="n">
        <v>0</v>
      </c>
      <c r="AT703" s="11" t="n">
        <v>20</v>
      </c>
      <c r="AU703" s="13" t="n">
        <v>67.75454009206888</v>
      </c>
      <c r="AV703" s="11" t="n">
        <v>0</v>
      </c>
      <c r="AW703" s="13" t="n">
        <v>0</v>
      </c>
      <c r="AX703" s="11" t="n">
        <v>20</v>
      </c>
      <c r="AY703" s="13" t="n">
        <v>67.75454009206888</v>
      </c>
      <c r="AZ703" s="11" t="n">
        <v>0</v>
      </c>
      <c r="BA703" s="13" t="n">
        <v>0</v>
      </c>
      <c r="BB703" s="11" t="n">
        <v>0</v>
      </c>
      <c r="BC703" s="13" t="n">
        <v>0</v>
      </c>
      <c r="BD703" s="11" t="n">
        <v>0</v>
      </c>
      <c r="BE703" s="13" t="n">
        <v>0</v>
      </c>
      <c r="BF703" s="11" t="n">
        <v>0</v>
      </c>
      <c r="BG703" s="13" t="n">
        <v>0</v>
      </c>
      <c r="BH703" s="27">
        <f>AJ703+AL703+AN703+AP703+AR703+AT703+AV703+AX703+AZ703+BB703+BD703+BF703</f>
        <v/>
      </c>
      <c r="BI703" s="28">
        <f>AK703+AM703+AO703+AQ703+AS703+AU703+AW703+AY703+BA703+BC703+BE703+BG703</f>
        <v/>
      </c>
      <c r="BJ703" s="11">
        <f>BH703-AH703</f>
        <v/>
      </c>
      <c r="BK703" s="12">
        <f>IF(AH703&gt;0, BJ703/AH703, 0)</f>
        <v/>
      </c>
      <c r="BL703" s="13">
        <f>BI703-AI703</f>
        <v/>
      </c>
      <c r="BM703" s="12">
        <f>IF(AI703&gt;0, BL703/AI703, 0)</f>
        <v/>
      </c>
    </row>
    <row r="704">
      <c r="A704" s="19" t="inlineStr">
        <is>
          <t>Javier</t>
        </is>
      </c>
      <c r="B704" s="19" t="inlineStr">
        <is>
          <t>ESPAÑA</t>
        </is>
      </c>
      <c r="C704" s="19" t="inlineStr">
        <is>
          <t>AGROQUIMICAS DRAGO S.L.</t>
        </is>
      </c>
      <c r="D704" s="10" t="inlineStr">
        <is>
          <t>Consolidado/estratégico</t>
        </is>
      </c>
      <c r="E704" s="10" t="inlineStr">
        <is>
          <t>B0020</t>
        </is>
      </c>
      <c r="F704" s="19" t="inlineStr">
        <is>
          <t>BOROCAL, 20 L</t>
        </is>
      </c>
      <c r="G704" s="22" t="n">
        <v>20</v>
      </c>
      <c r="H704" s="13" t="n">
        <v>2.890526315789474</v>
      </c>
      <c r="I704" s="13" t="n">
        <v>3.0130197100052</v>
      </c>
      <c r="J704" s="11" t="n">
        <v>79.13885393545706</v>
      </c>
      <c r="K704" s="13" t="n">
        <v>231.0854534915346</v>
      </c>
      <c r="L704" s="11" t="n">
        <v>0</v>
      </c>
      <c r="M704" s="13" t="n">
        <v>0</v>
      </c>
      <c r="N704" s="11" t="n">
        <v>79.13885393545706</v>
      </c>
      <c r="O704" s="13" t="n">
        <v>224.754345176698</v>
      </c>
      <c r="P704" s="11" t="n">
        <v>59.35414045159279</v>
      </c>
      <c r="Q704" s="13" t="n">
        <v>168.5657588825235</v>
      </c>
      <c r="R704" s="11" t="n">
        <v>79.13885393545706</v>
      </c>
      <c r="S704" s="13" t="n">
        <v>231.0854534915346</v>
      </c>
      <c r="T704" s="11" t="n">
        <v>79.13885393545706</v>
      </c>
      <c r="U704" s="13" t="n">
        <v>231.0854534915346</v>
      </c>
      <c r="V704" s="11" t="n">
        <v>0</v>
      </c>
      <c r="W704" s="13" t="n">
        <v>0</v>
      </c>
      <c r="X704" s="11" t="n">
        <v>0</v>
      </c>
      <c r="Y704" s="13" t="n">
        <v>0</v>
      </c>
      <c r="Z704" s="11" t="n">
        <v>0</v>
      </c>
      <c r="AA704" s="13" t="n">
        <v>0</v>
      </c>
      <c r="AB704" s="11" t="n">
        <v>0</v>
      </c>
      <c r="AC704" s="13" t="n">
        <v>0</v>
      </c>
      <c r="AD704" s="11" t="n">
        <v>0</v>
      </c>
      <c r="AE704" s="13" t="n">
        <v>0</v>
      </c>
      <c r="AF704" s="11" t="n">
        <v>0</v>
      </c>
      <c r="AG704" s="13" t="n">
        <v>0</v>
      </c>
      <c r="AH704" s="25">
        <f>J704+L704+N704+P704+R704+T704+V704+X704+Z704+AB704+AD704+AF704</f>
        <v/>
      </c>
      <c r="AI704" s="26">
        <f>K704+M704+O704+Q704+S704+U704+W704+Y704+AA704+AC704+AE704+AG704</f>
        <v/>
      </c>
      <c r="AJ704" s="11" t="n">
        <v>80</v>
      </c>
      <c r="AK704" s="13" t="n">
        <v>243.4993933154967</v>
      </c>
      <c r="AL704" s="11" t="n">
        <v>0</v>
      </c>
      <c r="AM704" s="13" t="n">
        <v>0</v>
      </c>
      <c r="AN704" s="11" t="n">
        <v>80</v>
      </c>
      <c r="AO704" s="13" t="n">
        <v>236.8281770602776</v>
      </c>
      <c r="AP704" s="11" t="n">
        <v>60</v>
      </c>
      <c r="AQ704" s="13" t="n">
        <v>177.6211327952083</v>
      </c>
      <c r="AR704" s="11" t="n">
        <v>80</v>
      </c>
      <c r="AS704" s="13" t="n">
        <v>243.4993933154967</v>
      </c>
      <c r="AT704" s="11" t="n">
        <v>80</v>
      </c>
      <c r="AU704" s="13" t="n">
        <v>243.4993933154967</v>
      </c>
      <c r="AV704" s="11" t="n">
        <v>0</v>
      </c>
      <c r="AW704" s="13" t="n">
        <v>0</v>
      </c>
      <c r="AX704" s="11" t="n">
        <v>0</v>
      </c>
      <c r="AY704" s="13" t="n">
        <v>0</v>
      </c>
      <c r="AZ704" s="11" t="n">
        <v>0</v>
      </c>
      <c r="BA704" s="13" t="n">
        <v>0</v>
      </c>
      <c r="BB704" s="11" t="n">
        <v>0</v>
      </c>
      <c r="BC704" s="13" t="n">
        <v>0</v>
      </c>
      <c r="BD704" s="11" t="n">
        <v>0</v>
      </c>
      <c r="BE704" s="13" t="n">
        <v>0</v>
      </c>
      <c r="BF704" s="11" t="n">
        <v>0</v>
      </c>
      <c r="BG704" s="13" t="n">
        <v>0</v>
      </c>
      <c r="BH704" s="27">
        <f>AJ704+AL704+AN704+AP704+AR704+AT704+AV704+AX704+AZ704+BB704+BD704+BF704</f>
        <v/>
      </c>
      <c r="BI704" s="28">
        <f>AK704+AM704+AO704+AQ704+AS704+AU704+AW704+AY704+BA704+BC704+BE704+BG704</f>
        <v/>
      </c>
      <c r="BJ704" s="11">
        <f>BH704-AH704</f>
        <v/>
      </c>
      <c r="BK704" s="12">
        <f>IF(AH704&gt;0, BJ704/AH704, 0)</f>
        <v/>
      </c>
      <c r="BL704" s="13">
        <f>BI704-AI704</f>
        <v/>
      </c>
      <c r="BM704" s="12">
        <f>IF(AI704&gt;0, BL704/AI704, 0)</f>
        <v/>
      </c>
    </row>
    <row r="705">
      <c r="A705" s="19" t="inlineStr">
        <is>
          <t>Javier</t>
        </is>
      </c>
      <c r="B705" s="19" t="inlineStr">
        <is>
          <t>ESPAÑA</t>
        </is>
      </c>
      <c r="C705" s="19" t="inlineStr">
        <is>
          <t>AGROQUIMICAS DRAGO S.L.</t>
        </is>
      </c>
      <c r="D705" s="10" t="inlineStr">
        <is>
          <t>Consolidado/estratégico</t>
        </is>
      </c>
      <c r="E705" s="10" t="inlineStr">
        <is>
          <t>BIO0005</t>
        </is>
      </c>
      <c r="F705" s="19" t="inlineStr">
        <is>
          <t>BIORAD-20, 5L</t>
        </is>
      </c>
      <c r="G705" s="22" t="n">
        <v>5</v>
      </c>
      <c r="H705" s="13" t="n">
        <v>2.548</v>
      </c>
      <c r="I705" s="13" t="n">
        <v>2.6559779716091</v>
      </c>
      <c r="J705" s="11" t="n">
        <v>0</v>
      </c>
      <c r="K705" s="13" t="n">
        <v>0</v>
      </c>
      <c r="L705" s="11" t="n">
        <v>0</v>
      </c>
      <c r="M705" s="13" t="n">
        <v>0</v>
      </c>
      <c r="N705" s="11" t="n">
        <v>59.35414045159279</v>
      </c>
      <c r="O705" s="13" t="n">
        <v>149.5724339380138</v>
      </c>
      <c r="P705" s="11" t="n">
        <v>59.35414045159279</v>
      </c>
      <c r="Q705" s="13" t="n">
        <v>149.5724339380138</v>
      </c>
      <c r="R705" s="11" t="n">
        <v>0</v>
      </c>
      <c r="S705" s="13" t="n">
        <v>0</v>
      </c>
      <c r="T705" s="11" t="n">
        <v>39.56942696772853</v>
      </c>
      <c r="U705" s="13" t="n">
        <v>102.4848158464169</v>
      </c>
      <c r="V705" s="11" t="n">
        <v>0</v>
      </c>
      <c r="W705" s="13" t="n">
        <v>0</v>
      </c>
      <c r="X705" s="11" t="n">
        <v>39.56942696772853</v>
      </c>
      <c r="Y705" s="13" t="n">
        <v>102.4848158464169</v>
      </c>
      <c r="Z705" s="11" t="n">
        <v>0</v>
      </c>
      <c r="AA705" s="13" t="n">
        <v>0</v>
      </c>
      <c r="AB705" s="11" t="n">
        <v>0</v>
      </c>
      <c r="AC705" s="13" t="n">
        <v>0</v>
      </c>
      <c r="AD705" s="11" t="n">
        <v>0</v>
      </c>
      <c r="AE705" s="13" t="n">
        <v>0</v>
      </c>
      <c r="AF705" s="11" t="n">
        <v>0</v>
      </c>
      <c r="AG705" s="13" t="n">
        <v>0</v>
      </c>
      <c r="AH705" s="25">
        <f>J705+L705+N705+P705+R705+T705+V705+X705+Z705+AB705+AD705+AF705</f>
        <v/>
      </c>
      <c r="AI705" s="26">
        <f>K705+M705+O705+Q705+S705+U705+W705+Y705+AA705+AC705+AE705+AG705</f>
        <v/>
      </c>
      <c r="AJ705" s="11" t="n">
        <v>0</v>
      </c>
      <c r="AK705" s="13" t="n">
        <v>0</v>
      </c>
      <c r="AL705" s="11" t="n">
        <v>0</v>
      </c>
      <c r="AM705" s="13" t="n">
        <v>0</v>
      </c>
      <c r="AN705" s="11" t="n">
        <v>75</v>
      </c>
      <c r="AO705" s="13" t="n">
        <v>197.0093550369387</v>
      </c>
      <c r="AP705" s="11" t="n">
        <v>75</v>
      </c>
      <c r="AQ705" s="13" t="n">
        <v>197.0093550369387</v>
      </c>
      <c r="AR705" s="11" t="n">
        <v>0</v>
      </c>
      <c r="AS705" s="13" t="n">
        <v>0</v>
      </c>
      <c r="AT705" s="11" t="n">
        <v>50</v>
      </c>
      <c r="AU705" s="13" t="n">
        <v>134.9878914141987</v>
      </c>
      <c r="AV705" s="11" t="n">
        <v>0</v>
      </c>
      <c r="AW705" s="13" t="n">
        <v>0</v>
      </c>
      <c r="AX705" s="11" t="n">
        <v>50</v>
      </c>
      <c r="AY705" s="13" t="n">
        <v>134.9878914141987</v>
      </c>
      <c r="AZ705" s="11" t="n">
        <v>0</v>
      </c>
      <c r="BA705" s="13" t="n">
        <v>0</v>
      </c>
      <c r="BB705" s="11" t="n">
        <v>0</v>
      </c>
      <c r="BC705" s="13" t="n">
        <v>0</v>
      </c>
      <c r="BD705" s="11" t="n">
        <v>0</v>
      </c>
      <c r="BE705" s="13" t="n">
        <v>0</v>
      </c>
      <c r="BF705" s="11" t="n">
        <v>0</v>
      </c>
      <c r="BG705" s="13" t="n">
        <v>0</v>
      </c>
      <c r="BH705" s="27">
        <f>AJ705+AL705+AN705+AP705+AR705+AT705+AV705+AX705+AZ705+BB705+BD705+BF705</f>
        <v/>
      </c>
      <c r="BI705" s="28">
        <f>AK705+AM705+AO705+AQ705+AS705+AU705+AW705+AY705+BA705+BC705+BE705+BG705</f>
        <v/>
      </c>
      <c r="BJ705" s="11">
        <f>BH705-AH705</f>
        <v/>
      </c>
      <c r="BK705" s="12">
        <f>IF(AH705&gt;0, BJ705/AH705, 0)</f>
        <v/>
      </c>
      <c r="BL705" s="13">
        <f>BI705-AI705</f>
        <v/>
      </c>
      <c r="BM705" s="12">
        <f>IF(AI705&gt;0, BL705/AI705, 0)</f>
        <v/>
      </c>
    </row>
    <row r="706">
      <c r="A706" s="19" t="inlineStr">
        <is>
          <t>Javier</t>
        </is>
      </c>
      <c r="B706" s="19" t="inlineStr">
        <is>
          <t>ESPAÑA</t>
        </is>
      </c>
      <c r="C706" s="19" t="inlineStr">
        <is>
          <t>AGROQUIMICAS DRAGO S.L.</t>
        </is>
      </c>
      <c r="D706" s="10" t="inlineStr">
        <is>
          <t>Consolidado/estratégico</t>
        </is>
      </c>
      <c r="E706" s="10" t="inlineStr">
        <is>
          <t>BIO0020</t>
        </is>
      </c>
      <c r="F706" s="19" t="inlineStr">
        <is>
          <t>BIORAD-20, 20 L</t>
        </is>
      </c>
      <c r="G706" s="22" t="n">
        <v>20</v>
      </c>
      <c r="H706" s="13" t="n">
        <v>2.28</v>
      </c>
      <c r="I706" s="13" t="n">
        <v>2.3766207909218</v>
      </c>
      <c r="J706" s="11" t="n">
        <v>0</v>
      </c>
      <c r="K706" s="13" t="n">
        <v>0</v>
      </c>
      <c r="L706" s="11" t="n">
        <v>0</v>
      </c>
      <c r="M706" s="13" t="n">
        <v>0</v>
      </c>
      <c r="N706" s="11" t="n">
        <v>0</v>
      </c>
      <c r="O706" s="13" t="n">
        <v>0</v>
      </c>
      <c r="P706" s="11" t="n">
        <v>732.0343989029778</v>
      </c>
      <c r="Q706" s="13" t="n">
        <v>1669.038429498789</v>
      </c>
      <c r="R706" s="11" t="n">
        <v>0</v>
      </c>
      <c r="S706" s="13" t="n">
        <v>0</v>
      </c>
      <c r="T706" s="11" t="n">
        <v>0</v>
      </c>
      <c r="U706" s="13" t="n">
        <v>0</v>
      </c>
      <c r="V706" s="11" t="n">
        <v>0</v>
      </c>
      <c r="W706" s="13" t="n">
        <v>0</v>
      </c>
      <c r="X706" s="11" t="n">
        <v>0</v>
      </c>
      <c r="Y706" s="13" t="n">
        <v>0</v>
      </c>
      <c r="Z706" s="11" t="n">
        <v>0</v>
      </c>
      <c r="AA706" s="13" t="n">
        <v>0</v>
      </c>
      <c r="AB706" s="11" t="n">
        <v>640</v>
      </c>
      <c r="AC706" s="13" t="n">
        <v>1459.2</v>
      </c>
      <c r="AD706" s="11" t="n">
        <v>640</v>
      </c>
      <c r="AE706" s="13" t="n">
        <v>1459.2</v>
      </c>
      <c r="AF706" s="11" t="n">
        <v>0</v>
      </c>
      <c r="AG706" s="13" t="n">
        <v>0</v>
      </c>
      <c r="AH706" s="25">
        <f>J706+L706+N706+P706+R706+T706+V706+X706+Z706+AB706+AD706+AF706</f>
        <v/>
      </c>
      <c r="AI706" s="26">
        <f>K706+M706+O706+Q706+S706+U706+W706+Y706+AA706+AC706+AE706+AG706</f>
        <v/>
      </c>
      <c r="AJ706" s="11" t="n">
        <v>0</v>
      </c>
      <c r="AK706" s="13" t="n">
        <v>0</v>
      </c>
      <c r="AL706" s="11" t="n">
        <v>0</v>
      </c>
      <c r="AM706" s="13" t="n">
        <v>0</v>
      </c>
      <c r="AN706" s="11" t="n">
        <v>0</v>
      </c>
      <c r="AO706" s="13" t="n">
        <v>0</v>
      </c>
      <c r="AP706" s="11" t="n">
        <v>920</v>
      </c>
      <c r="AQ706" s="13" t="n">
        <v>2186.491127648056</v>
      </c>
      <c r="AR706" s="11" t="n">
        <v>0</v>
      </c>
      <c r="AS706" s="13" t="n">
        <v>0</v>
      </c>
      <c r="AT706" s="11" t="n">
        <v>0</v>
      </c>
      <c r="AU706" s="13" t="n">
        <v>0</v>
      </c>
      <c r="AV706" s="11" t="n">
        <v>0</v>
      </c>
      <c r="AW706" s="13" t="n">
        <v>0</v>
      </c>
      <c r="AX706" s="11" t="n">
        <v>0</v>
      </c>
      <c r="AY706" s="13" t="n">
        <v>0</v>
      </c>
      <c r="AZ706" s="11" t="n">
        <v>0</v>
      </c>
      <c r="BA706" s="13" t="n">
        <v>0</v>
      </c>
      <c r="BB706" s="11" t="n">
        <v>760</v>
      </c>
      <c r="BC706" s="13" t="n">
        <v>1806.231801100568</v>
      </c>
      <c r="BD706" s="11" t="n">
        <v>760</v>
      </c>
      <c r="BE706" s="13" t="n">
        <v>1806.231801100568</v>
      </c>
      <c r="BF706" s="11" t="n">
        <v>0</v>
      </c>
      <c r="BG706" s="13" t="n">
        <v>0</v>
      </c>
      <c r="BH706" s="27">
        <f>AJ706+AL706+AN706+AP706+AR706+AT706+AV706+AX706+AZ706+BB706+BD706+BF706</f>
        <v/>
      </c>
      <c r="BI706" s="28">
        <f>AK706+AM706+AO706+AQ706+AS706+AU706+AW706+AY706+BA706+BC706+BE706+BG706</f>
        <v/>
      </c>
      <c r="BJ706" s="11">
        <f>BH706-AH706</f>
        <v/>
      </c>
      <c r="BK706" s="12">
        <f>IF(AH706&gt;0, BJ706/AH706, 0)</f>
        <v/>
      </c>
      <c r="BL706" s="13">
        <f>BI706-AI706</f>
        <v/>
      </c>
      <c r="BM706" s="12">
        <f>IF(AI706&gt;0, BL706/AI706, 0)</f>
        <v/>
      </c>
    </row>
    <row r="707">
      <c r="A707" s="19" t="inlineStr">
        <is>
          <t>Javier</t>
        </is>
      </c>
      <c r="B707" s="19" t="inlineStr">
        <is>
          <t>ESPAÑA</t>
        </is>
      </c>
      <c r="C707" s="19" t="inlineStr">
        <is>
          <t>AGROQUIMICAS DRAGO S.L.</t>
        </is>
      </c>
      <c r="D707" s="10" t="inlineStr">
        <is>
          <t>Consolidado/estratégico</t>
        </is>
      </c>
      <c r="E707" s="10" t="inlineStr">
        <is>
          <t>BROTA0001</t>
        </is>
      </c>
      <c r="F707" s="19" t="inlineStr">
        <is>
          <t>BROTAMEC, 1 L</t>
        </is>
      </c>
      <c r="G707" s="22" t="n">
        <v>1</v>
      </c>
      <c r="H707" s="13" t="n">
        <v>4.399999999999999</v>
      </c>
      <c r="I707" s="13" t="n">
        <v>4.586461175463123</v>
      </c>
      <c r="J707" s="11" t="n">
        <v>0</v>
      </c>
      <c r="K707" s="13" t="n">
        <v>0</v>
      </c>
      <c r="L707" s="11" t="n">
        <v>0</v>
      </c>
      <c r="M707" s="13" t="n">
        <v>0</v>
      </c>
      <c r="N707" s="11" t="n">
        <v>0</v>
      </c>
      <c r="O707" s="13" t="n">
        <v>0</v>
      </c>
      <c r="P707" s="11" t="n">
        <v>0</v>
      </c>
      <c r="Q707" s="13" t="n">
        <v>0</v>
      </c>
      <c r="R707" s="11" t="n">
        <v>0</v>
      </c>
      <c r="S707" s="13" t="n">
        <v>0</v>
      </c>
      <c r="T707" s="11" t="n">
        <v>0</v>
      </c>
      <c r="U707" s="13" t="n">
        <v>0</v>
      </c>
      <c r="V707" s="11" t="n">
        <v>0</v>
      </c>
      <c r="W707" s="13" t="n">
        <v>0</v>
      </c>
      <c r="X707" s="11" t="n">
        <v>23.74165618063712</v>
      </c>
      <c r="Y707" s="13" t="n">
        <v>104.4632871948033</v>
      </c>
      <c r="Z707" s="11" t="n">
        <v>0</v>
      </c>
      <c r="AA707" s="13" t="n">
        <v>0</v>
      </c>
      <c r="AB707" s="11" t="n">
        <v>0</v>
      </c>
      <c r="AC707" s="13" t="n">
        <v>0</v>
      </c>
      <c r="AD707" s="11" t="n">
        <v>0</v>
      </c>
      <c r="AE707" s="13" t="n">
        <v>0</v>
      </c>
      <c r="AF707" s="11" t="n">
        <v>0</v>
      </c>
      <c r="AG707" s="13" t="n">
        <v>0</v>
      </c>
      <c r="AH707" s="25">
        <f>J707+L707+N707+P707+R707+T707+V707+X707+Z707+AB707+AD707+AF707</f>
        <v/>
      </c>
      <c r="AI707" s="26">
        <f>K707+M707+O707+Q707+S707+U707+W707+Y707+AA707+AC707+AE707+AG707</f>
        <v/>
      </c>
      <c r="AJ707" s="11" t="n">
        <v>0</v>
      </c>
      <c r="AK707" s="13" t="n">
        <v>0</v>
      </c>
      <c r="AL707" s="11" t="n">
        <v>0</v>
      </c>
      <c r="AM707" s="13" t="n">
        <v>0</v>
      </c>
      <c r="AN707" s="11" t="n">
        <v>0</v>
      </c>
      <c r="AO707" s="13" t="n">
        <v>0</v>
      </c>
      <c r="AP707" s="11" t="n">
        <v>0</v>
      </c>
      <c r="AQ707" s="13" t="n">
        <v>0</v>
      </c>
      <c r="AR707" s="11" t="n">
        <v>0</v>
      </c>
      <c r="AS707" s="13" t="n">
        <v>0</v>
      </c>
      <c r="AT707" s="11" t="n">
        <v>0</v>
      </c>
      <c r="AU707" s="13" t="n">
        <v>0</v>
      </c>
      <c r="AV707" s="11" t="n">
        <v>0</v>
      </c>
      <c r="AW707" s="13" t="n">
        <v>0</v>
      </c>
      <c r="AX707" s="11" t="n">
        <v>26</v>
      </c>
      <c r="AY707" s="13" t="n">
        <v>119.2479905620412</v>
      </c>
      <c r="AZ707" s="11" t="n">
        <v>0</v>
      </c>
      <c r="BA707" s="13" t="n">
        <v>0</v>
      </c>
      <c r="BB707" s="11" t="n">
        <v>0</v>
      </c>
      <c r="BC707" s="13" t="n">
        <v>0</v>
      </c>
      <c r="BD707" s="11" t="n">
        <v>0</v>
      </c>
      <c r="BE707" s="13" t="n">
        <v>0</v>
      </c>
      <c r="BF707" s="11" t="n">
        <v>0</v>
      </c>
      <c r="BG707" s="13" t="n">
        <v>0</v>
      </c>
      <c r="BH707" s="27">
        <f>AJ707+AL707+AN707+AP707+AR707+AT707+AV707+AX707+AZ707+BB707+BD707+BF707</f>
        <v/>
      </c>
      <c r="BI707" s="28">
        <f>AK707+AM707+AO707+AQ707+AS707+AU707+AW707+AY707+BA707+BC707+BE707+BG707</f>
        <v/>
      </c>
      <c r="BJ707" s="11">
        <f>BH707-AH707</f>
        <v/>
      </c>
      <c r="BK707" s="12">
        <f>IF(AH707&gt;0, BJ707/AH707, 0)</f>
        <v/>
      </c>
      <c r="BL707" s="13">
        <f>BI707-AI707</f>
        <v/>
      </c>
      <c r="BM707" s="12">
        <f>IF(AI707&gt;0, BL707/AI707, 0)</f>
        <v/>
      </c>
    </row>
    <row r="708">
      <c r="A708" s="19" t="inlineStr">
        <is>
          <t>Javier</t>
        </is>
      </c>
      <c r="B708" s="19" t="inlineStr">
        <is>
          <t>ESPAÑA</t>
        </is>
      </c>
      <c r="C708" s="19" t="inlineStr">
        <is>
          <t>AGROQUIMICAS DRAGO S.L.</t>
        </is>
      </c>
      <c r="D708" s="10" t="inlineStr">
        <is>
          <t>Consolidado/estratégico</t>
        </is>
      </c>
      <c r="E708" s="10" t="inlineStr">
        <is>
          <t>BROTA0005</t>
        </is>
      </c>
      <c r="F708" s="19" t="inlineStr">
        <is>
          <t>BROTAMEC, 5 L</t>
        </is>
      </c>
      <c r="G708" s="22" t="n">
        <v>5</v>
      </c>
      <c r="H708" s="13" t="n">
        <v>3.12</v>
      </c>
      <c r="I708" s="13" t="n">
        <v>3.255425239926623</v>
      </c>
      <c r="J708" s="11" t="n">
        <v>0</v>
      </c>
      <c r="K708" s="13" t="n">
        <v>0</v>
      </c>
      <c r="L708" s="11" t="n">
        <v>0</v>
      </c>
      <c r="M708" s="13" t="n">
        <v>0</v>
      </c>
      <c r="N708" s="11" t="n">
        <v>19.78471348386427</v>
      </c>
      <c r="O708" s="13" t="n">
        <v>60.14552899094736</v>
      </c>
      <c r="P708" s="11" t="n">
        <v>0</v>
      </c>
      <c r="Q708" s="13" t="n">
        <v>0</v>
      </c>
      <c r="R708" s="11" t="n">
        <v>0</v>
      </c>
      <c r="S708" s="13" t="n">
        <v>0</v>
      </c>
      <c r="T708" s="11" t="n">
        <v>0</v>
      </c>
      <c r="U708" s="13" t="n">
        <v>0</v>
      </c>
      <c r="V708" s="11" t="n">
        <v>0</v>
      </c>
      <c r="W708" s="13" t="n">
        <v>0</v>
      </c>
      <c r="X708" s="11" t="n">
        <v>39.56942696772853</v>
      </c>
      <c r="Y708" s="13" t="n">
        <v>125.0393892180222</v>
      </c>
      <c r="Z708" s="11" t="n">
        <v>0</v>
      </c>
      <c r="AA708" s="13" t="n">
        <v>0</v>
      </c>
      <c r="AB708" s="11" t="n">
        <v>0</v>
      </c>
      <c r="AC708" s="13" t="n">
        <v>0</v>
      </c>
      <c r="AD708" s="11" t="n">
        <v>0</v>
      </c>
      <c r="AE708" s="13" t="n">
        <v>0</v>
      </c>
      <c r="AF708" s="11" t="n">
        <v>0</v>
      </c>
      <c r="AG708" s="13" t="n">
        <v>0</v>
      </c>
      <c r="AH708" s="25">
        <f>J708+L708+N708+P708+R708+T708+V708+X708+Z708+AB708+AD708+AF708</f>
        <v/>
      </c>
      <c r="AI708" s="26">
        <f>K708+M708+O708+Q708+S708+U708+W708+Y708+AA708+AC708+AE708+AG708</f>
        <v/>
      </c>
      <c r="AJ708" s="11" t="n">
        <v>0</v>
      </c>
      <c r="AK708" s="13" t="n">
        <v>0</v>
      </c>
      <c r="AL708" s="11" t="n">
        <v>0</v>
      </c>
      <c r="AM708" s="13" t="n">
        <v>0</v>
      </c>
      <c r="AN708" s="11" t="n">
        <v>20</v>
      </c>
      <c r="AO708" s="13" t="n">
        <v>63.37655442458134</v>
      </c>
      <c r="AP708" s="11" t="n">
        <v>0</v>
      </c>
      <c r="AQ708" s="13" t="n">
        <v>0</v>
      </c>
      <c r="AR708" s="11" t="n">
        <v>0</v>
      </c>
      <c r="AS708" s="13" t="n">
        <v>0</v>
      </c>
      <c r="AT708" s="11" t="n">
        <v>0</v>
      </c>
      <c r="AU708" s="13" t="n">
        <v>0</v>
      </c>
      <c r="AV708" s="11" t="n">
        <v>0</v>
      </c>
      <c r="AW708" s="13" t="n">
        <v>0</v>
      </c>
      <c r="AX708" s="11" t="n">
        <v>45</v>
      </c>
      <c r="AY708" s="13" t="n">
        <v>148.2260861706491</v>
      </c>
      <c r="AZ708" s="11" t="n">
        <v>0</v>
      </c>
      <c r="BA708" s="13" t="n">
        <v>0</v>
      </c>
      <c r="BB708" s="11" t="n">
        <v>0</v>
      </c>
      <c r="BC708" s="13" t="n">
        <v>0</v>
      </c>
      <c r="BD708" s="11" t="n">
        <v>0</v>
      </c>
      <c r="BE708" s="13" t="n">
        <v>0</v>
      </c>
      <c r="BF708" s="11" t="n">
        <v>0</v>
      </c>
      <c r="BG708" s="13" t="n">
        <v>0</v>
      </c>
      <c r="BH708" s="27">
        <f>AJ708+AL708+AN708+AP708+AR708+AT708+AV708+AX708+AZ708+BB708+BD708+BF708</f>
        <v/>
      </c>
      <c r="BI708" s="28">
        <f>AK708+AM708+AO708+AQ708+AS708+AU708+AW708+AY708+BA708+BC708+BE708+BG708</f>
        <v/>
      </c>
      <c r="BJ708" s="11">
        <f>BH708-AH708</f>
        <v/>
      </c>
      <c r="BK708" s="12">
        <f>IF(AH708&gt;0, BJ708/AH708, 0)</f>
        <v/>
      </c>
      <c r="BL708" s="13">
        <f>BI708-AI708</f>
        <v/>
      </c>
      <c r="BM708" s="12">
        <f>IF(AI708&gt;0, BL708/AI708, 0)</f>
        <v/>
      </c>
    </row>
    <row r="709">
      <c r="A709" s="19" t="inlineStr">
        <is>
          <t>Javier</t>
        </is>
      </c>
      <c r="B709" s="19" t="inlineStr">
        <is>
          <t>ESPAÑA</t>
        </is>
      </c>
      <c r="C709" s="19" t="inlineStr">
        <is>
          <t>AGROQUIMICAS DRAGO S.L.</t>
        </is>
      </c>
      <c r="D709" s="10" t="inlineStr">
        <is>
          <t>Consolidado/estratégico</t>
        </is>
      </c>
      <c r="E709" s="10" t="inlineStr">
        <is>
          <t>C-CU0001</t>
        </is>
      </c>
      <c r="F709" s="19" t="inlineStr">
        <is>
          <t>CODICOBRE, 1 L</t>
        </is>
      </c>
      <c r="G709" s="22" t="n">
        <v>1</v>
      </c>
      <c r="H709" s="13" t="n">
        <v>4.98</v>
      </c>
      <c r="I709" s="13" t="n">
        <v>5.188845669561031</v>
      </c>
      <c r="J709" s="11" t="n">
        <v>11.87082809031856</v>
      </c>
      <c r="K709" s="13" t="n">
        <v>57.21739139533545</v>
      </c>
      <c r="L709" s="11" t="n">
        <v>0</v>
      </c>
      <c r="M709" s="13" t="n">
        <v>0</v>
      </c>
      <c r="N709" s="11" t="n">
        <v>0</v>
      </c>
      <c r="O709" s="13" t="n">
        <v>0</v>
      </c>
      <c r="P709" s="11" t="n">
        <v>0</v>
      </c>
      <c r="Q709" s="13" t="n">
        <v>0</v>
      </c>
      <c r="R709" s="11" t="n">
        <v>0</v>
      </c>
      <c r="S709" s="13" t="n">
        <v>0</v>
      </c>
      <c r="T709" s="11" t="n">
        <v>23.74165618063712</v>
      </c>
      <c r="U709" s="13" t="n">
        <v>120.1327802740238</v>
      </c>
      <c r="V709" s="11" t="n">
        <v>0</v>
      </c>
      <c r="W709" s="13" t="n">
        <v>0</v>
      </c>
      <c r="X709" s="11" t="n">
        <v>0</v>
      </c>
      <c r="Y709" s="13" t="n">
        <v>0</v>
      </c>
      <c r="Z709" s="11" t="n">
        <v>0</v>
      </c>
      <c r="AA709" s="13" t="n">
        <v>0</v>
      </c>
      <c r="AB709" s="11" t="n">
        <v>0</v>
      </c>
      <c r="AC709" s="13" t="n">
        <v>0</v>
      </c>
      <c r="AD709" s="11" t="n">
        <v>0</v>
      </c>
      <c r="AE709" s="13" t="n">
        <v>0</v>
      </c>
      <c r="AF709" s="11" t="n">
        <v>0</v>
      </c>
      <c r="AG709" s="13" t="n">
        <v>0</v>
      </c>
      <c r="AH709" s="25">
        <f>J709+L709+N709+P709+R709+T709+V709+X709+Z709+AB709+AD709+AF709</f>
        <v/>
      </c>
      <c r="AI709" s="26">
        <f>K709+M709+O709+Q709+S709+U709+W709+Y709+AA709+AC709+AE709+AG709</f>
        <v/>
      </c>
      <c r="AJ709" s="11" t="n">
        <v>13</v>
      </c>
      <c r="AK709" s="13" t="n">
        <v>65.31537664875441</v>
      </c>
      <c r="AL709" s="11" t="n">
        <v>0</v>
      </c>
      <c r="AM709" s="13" t="n">
        <v>0</v>
      </c>
      <c r="AN709" s="11" t="n">
        <v>0</v>
      </c>
      <c r="AO709" s="13" t="n">
        <v>0</v>
      </c>
      <c r="AP709" s="11" t="n">
        <v>0</v>
      </c>
      <c r="AQ709" s="13" t="n">
        <v>0</v>
      </c>
      <c r="AR709" s="11" t="n">
        <v>0</v>
      </c>
      <c r="AS709" s="13" t="n">
        <v>0</v>
      </c>
      <c r="AT709" s="11" t="n">
        <v>25</v>
      </c>
      <c r="AU709" s="13" t="n">
        <v>131.8607587945648</v>
      </c>
      <c r="AV709" s="11" t="n">
        <v>0</v>
      </c>
      <c r="AW709" s="13" t="n">
        <v>0</v>
      </c>
      <c r="AX709" s="11" t="n">
        <v>0</v>
      </c>
      <c r="AY709" s="13" t="n">
        <v>0</v>
      </c>
      <c r="AZ709" s="11" t="n">
        <v>0</v>
      </c>
      <c r="BA709" s="13" t="n">
        <v>0</v>
      </c>
      <c r="BB709" s="11" t="n">
        <v>0</v>
      </c>
      <c r="BC709" s="13" t="n">
        <v>0</v>
      </c>
      <c r="BD709" s="11" t="n">
        <v>0</v>
      </c>
      <c r="BE709" s="13" t="n">
        <v>0</v>
      </c>
      <c r="BF709" s="11" t="n">
        <v>0</v>
      </c>
      <c r="BG709" s="13" t="n">
        <v>0</v>
      </c>
      <c r="BH709" s="27">
        <f>AJ709+AL709+AN709+AP709+AR709+AT709+AV709+AX709+AZ709+BB709+BD709+BF709</f>
        <v/>
      </c>
      <c r="BI709" s="28">
        <f>AK709+AM709+AO709+AQ709+AS709+AU709+AW709+AY709+BA709+BC709+BE709+BG709</f>
        <v/>
      </c>
      <c r="BJ709" s="11">
        <f>BH709-AH709</f>
        <v/>
      </c>
      <c r="BK709" s="12">
        <f>IF(AH709&gt;0, BJ709/AH709, 0)</f>
        <v/>
      </c>
      <c r="BL709" s="13">
        <f>BI709-AI709</f>
        <v/>
      </c>
      <c r="BM709" s="12">
        <f>IF(AI709&gt;0, BL709/AI709, 0)</f>
        <v/>
      </c>
    </row>
    <row r="710">
      <c r="A710" s="19" t="inlineStr">
        <is>
          <t>Javier</t>
        </is>
      </c>
      <c r="B710" s="19" t="inlineStr">
        <is>
          <t>ESPAÑA</t>
        </is>
      </c>
      <c r="C710" s="19" t="inlineStr">
        <is>
          <t>AGROQUIMICAS DRAGO S.L.</t>
        </is>
      </c>
      <c r="D710" s="10" t="inlineStr">
        <is>
          <t>Consolidado/estratégico</t>
        </is>
      </c>
      <c r="E710" s="10" t="inlineStr">
        <is>
          <t>C-CU0005</t>
        </is>
      </c>
      <c r="F710" s="19" t="inlineStr">
        <is>
          <t>CODICOBRE, 5 L</t>
        </is>
      </c>
      <c r="G710" s="22" t="n">
        <v>5</v>
      </c>
      <c r="H710" s="13" t="n">
        <v>3.765760462338998</v>
      </c>
      <c r="I710" s="13" t="n">
        <v>3.925077721119927</v>
      </c>
      <c r="J710" s="11" t="n">
        <v>395.6942696772853</v>
      </c>
      <c r="K710" s="13" t="n">
        <v>1471.982683199501</v>
      </c>
      <c r="L710" s="11" t="n">
        <v>0</v>
      </c>
      <c r="M710" s="13" t="n">
        <v>0</v>
      </c>
      <c r="N710" s="11" t="n">
        <v>0</v>
      </c>
      <c r="O710" s="13" t="n">
        <v>0</v>
      </c>
      <c r="P710" s="11" t="n">
        <v>0</v>
      </c>
      <c r="Q710" s="13" t="n">
        <v>0</v>
      </c>
      <c r="R710" s="11" t="n">
        <v>0</v>
      </c>
      <c r="S710" s="13" t="n">
        <v>0</v>
      </c>
      <c r="T710" s="11" t="n">
        <v>197.8471348386427</v>
      </c>
      <c r="U710" s="13" t="n">
        <v>722.1420421610457</v>
      </c>
      <c r="V710" s="11" t="n">
        <v>593.541404515928</v>
      </c>
      <c r="W710" s="13" t="n">
        <v>2332.617719747597</v>
      </c>
      <c r="X710" s="11" t="n">
        <v>0</v>
      </c>
      <c r="Y710" s="13" t="n">
        <v>0</v>
      </c>
      <c r="Z710" s="11" t="n">
        <v>0</v>
      </c>
      <c r="AA710" s="13" t="n">
        <v>0</v>
      </c>
      <c r="AB710" s="11" t="n">
        <v>100</v>
      </c>
      <c r="AC710" s="13" t="n">
        <v>376.58</v>
      </c>
      <c r="AD710" s="11" t="n">
        <v>300</v>
      </c>
      <c r="AE710" s="13" t="n">
        <v>1129.73</v>
      </c>
      <c r="AF710" s="11" t="n">
        <v>0</v>
      </c>
      <c r="AG710" s="13" t="n">
        <v>0</v>
      </c>
      <c r="AH710" s="25">
        <f>J710+L710+N710+P710+R710+T710+V710+X710+Z710+AB710+AD710+AF710</f>
        <v/>
      </c>
      <c r="AI710" s="26">
        <f>K710+M710+O710+Q710+S710+U710+W710+Y710+AA710+AC710+AE710+AG710</f>
        <v/>
      </c>
      <c r="AJ710" s="11" t="n">
        <v>430</v>
      </c>
      <c r="AK710" s="13" t="n">
        <v>1667.387112788821</v>
      </c>
      <c r="AL710" s="11" t="n">
        <v>0</v>
      </c>
      <c r="AM710" s="13" t="n">
        <v>0</v>
      </c>
      <c r="AN710" s="11" t="n">
        <v>0</v>
      </c>
      <c r="AO710" s="13" t="n">
        <v>0</v>
      </c>
      <c r="AP710" s="11" t="n">
        <v>0</v>
      </c>
      <c r="AQ710" s="13" t="n">
        <v>0</v>
      </c>
      <c r="AR710" s="11" t="n">
        <v>0</v>
      </c>
      <c r="AS710" s="13" t="n">
        <v>0</v>
      </c>
      <c r="AT710" s="11" t="n">
        <v>215</v>
      </c>
      <c r="AU710" s="13" t="n">
        <v>818.0057744192469</v>
      </c>
      <c r="AV710" s="11" t="n">
        <v>645</v>
      </c>
      <c r="AW710" s="13" t="n">
        <v>2642.270706959704</v>
      </c>
      <c r="AX710" s="11" t="n">
        <v>0</v>
      </c>
      <c r="AY710" s="13" t="n">
        <v>0</v>
      </c>
      <c r="AZ710" s="11" t="n">
        <v>0</v>
      </c>
      <c r="BA710" s="13" t="n">
        <v>0</v>
      </c>
      <c r="BB710" s="11" t="n">
        <v>105</v>
      </c>
      <c r="BC710" s="13" t="n">
        <v>395.8611123756118</v>
      </c>
      <c r="BD710" s="11" t="n">
        <v>310</v>
      </c>
      <c r="BE710" s="13" t="n">
        <v>1168.732807966092</v>
      </c>
      <c r="BF710" s="11" t="n">
        <v>0</v>
      </c>
      <c r="BG710" s="13" t="n">
        <v>0</v>
      </c>
      <c r="BH710" s="27">
        <f>AJ710+AL710+AN710+AP710+AR710+AT710+AV710+AX710+AZ710+BB710+BD710+BF710</f>
        <v/>
      </c>
      <c r="BI710" s="28">
        <f>AK710+AM710+AO710+AQ710+AS710+AU710+AW710+AY710+BA710+BC710+BE710+BG710</f>
        <v/>
      </c>
      <c r="BJ710" s="11">
        <f>BH710-AH710</f>
        <v/>
      </c>
      <c r="BK710" s="12">
        <f>IF(AH710&gt;0, BJ710/AH710, 0)</f>
        <v/>
      </c>
      <c r="BL710" s="13">
        <f>BI710-AI710</f>
        <v/>
      </c>
      <c r="BM710" s="12">
        <f>IF(AI710&gt;0, BL710/AI710, 0)</f>
        <v/>
      </c>
    </row>
    <row r="711">
      <c r="A711" s="19" t="inlineStr">
        <is>
          <t>Javier</t>
        </is>
      </c>
      <c r="B711" s="19" t="inlineStr">
        <is>
          <t>ESPAÑA</t>
        </is>
      </c>
      <c r="C711" s="19" t="inlineStr">
        <is>
          <t>AGROQUIMICAS DRAGO S.L.</t>
        </is>
      </c>
      <c r="D711" s="10" t="inlineStr">
        <is>
          <t>Consolidado/estratégico</t>
        </is>
      </c>
      <c r="E711" s="10" t="inlineStr">
        <is>
          <t>C-M-P0005</t>
        </is>
      </c>
      <c r="F711" s="19" t="inlineStr">
        <is>
          <t>CODIFOL MO-PLUS, 5 L</t>
        </is>
      </c>
      <c r="G711" s="22" t="n">
        <v>5</v>
      </c>
      <c r="H711" s="13" t="n">
        <v>13.25</v>
      </c>
      <c r="I711" s="13" t="n">
        <v>13.81150240338327</v>
      </c>
      <c r="J711" s="11" t="n">
        <v>0</v>
      </c>
      <c r="K711" s="13" t="n">
        <v>0</v>
      </c>
      <c r="L711" s="11" t="n">
        <v>19.78471348386427</v>
      </c>
      <c r="M711" s="13" t="n">
        <v>262.1474536612015</v>
      </c>
      <c r="N711" s="11" t="n">
        <v>0</v>
      </c>
      <c r="O711" s="13" t="n">
        <v>0</v>
      </c>
      <c r="P711" s="11" t="n">
        <v>0</v>
      </c>
      <c r="Q711" s="13" t="n">
        <v>0</v>
      </c>
      <c r="R711" s="11" t="n">
        <v>0</v>
      </c>
      <c r="S711" s="13" t="n">
        <v>0</v>
      </c>
      <c r="T711" s="11" t="n">
        <v>0</v>
      </c>
      <c r="U711" s="13" t="n">
        <v>0</v>
      </c>
      <c r="V711" s="11" t="n">
        <v>0</v>
      </c>
      <c r="W711" s="13" t="n">
        <v>0</v>
      </c>
      <c r="X711" s="11" t="n">
        <v>0</v>
      </c>
      <c r="Y711" s="13" t="n">
        <v>0</v>
      </c>
      <c r="Z711" s="11" t="n">
        <v>0</v>
      </c>
      <c r="AA711" s="13" t="n">
        <v>0</v>
      </c>
      <c r="AB711" s="11" t="n">
        <v>0</v>
      </c>
      <c r="AC711" s="13" t="n">
        <v>0</v>
      </c>
      <c r="AD711" s="11" t="n">
        <v>0</v>
      </c>
      <c r="AE711" s="13" t="n">
        <v>0</v>
      </c>
      <c r="AF711" s="11" t="n">
        <v>0</v>
      </c>
      <c r="AG711" s="13" t="n">
        <v>0</v>
      </c>
      <c r="AH711" s="25">
        <f>J711+L711+N711+P711+R711+T711+V711+X711+Z711+AB711+AD711+AF711</f>
        <v/>
      </c>
      <c r="AI711" s="26">
        <f>K711+M711+O711+Q711+S711+U711+W711+Y711+AA711+AC711+AE711+AG711</f>
        <v/>
      </c>
      <c r="AJ711" s="11" t="n">
        <v>0</v>
      </c>
      <c r="AK711" s="13" t="n">
        <v>0</v>
      </c>
      <c r="AL711" s="11" t="n">
        <v>20</v>
      </c>
      <c r="AM711" s="13" t="n">
        <v>276.2300480676654</v>
      </c>
      <c r="AN711" s="11" t="n">
        <v>0</v>
      </c>
      <c r="AO711" s="13" t="n">
        <v>0</v>
      </c>
      <c r="AP711" s="11" t="n">
        <v>0</v>
      </c>
      <c r="AQ711" s="13" t="n">
        <v>0</v>
      </c>
      <c r="AR711" s="11" t="n">
        <v>0</v>
      </c>
      <c r="AS711" s="13" t="n">
        <v>0</v>
      </c>
      <c r="AT711" s="11" t="n">
        <v>0</v>
      </c>
      <c r="AU711" s="13" t="n">
        <v>0</v>
      </c>
      <c r="AV711" s="11" t="n">
        <v>0</v>
      </c>
      <c r="AW711" s="13" t="n">
        <v>0</v>
      </c>
      <c r="AX711" s="11" t="n">
        <v>0</v>
      </c>
      <c r="AY711" s="13" t="n">
        <v>0</v>
      </c>
      <c r="AZ711" s="11" t="n">
        <v>0</v>
      </c>
      <c r="BA711" s="13" t="n">
        <v>0</v>
      </c>
      <c r="BB711" s="11" t="n">
        <v>0</v>
      </c>
      <c r="BC711" s="13" t="n">
        <v>0</v>
      </c>
      <c r="BD711" s="11" t="n">
        <v>0</v>
      </c>
      <c r="BE711" s="13" t="n">
        <v>0</v>
      </c>
      <c r="BF711" s="11" t="n">
        <v>0</v>
      </c>
      <c r="BG711" s="13" t="n">
        <v>0</v>
      </c>
      <c r="BH711" s="27">
        <f>AJ711+AL711+AN711+AP711+AR711+AT711+AV711+AX711+AZ711+BB711+BD711+BF711</f>
        <v/>
      </c>
      <c r="BI711" s="28">
        <f>AK711+AM711+AO711+AQ711+AS711+AU711+AW711+AY711+BA711+BC711+BE711+BG711</f>
        <v/>
      </c>
      <c r="BJ711" s="11">
        <f>BH711-AH711</f>
        <v/>
      </c>
      <c r="BK711" s="12">
        <f>IF(AH711&gt;0, BJ711/AH711, 0)</f>
        <v/>
      </c>
      <c r="BL711" s="13">
        <f>BI711-AI711</f>
        <v/>
      </c>
      <c r="BM711" s="12">
        <f>IF(AI711&gt;0, BL711/AI711, 0)</f>
        <v/>
      </c>
    </row>
    <row r="712">
      <c r="A712" s="19" t="inlineStr">
        <is>
          <t>Javier</t>
        </is>
      </c>
      <c r="B712" s="19" t="inlineStr">
        <is>
          <t>ESPAÑA</t>
        </is>
      </c>
      <c r="C712" s="19" t="inlineStr">
        <is>
          <t>AGROQUIMICAS DRAGO S.L.</t>
        </is>
      </c>
      <c r="D712" s="10" t="inlineStr">
        <is>
          <t>Consolidado/estratégico</t>
        </is>
      </c>
      <c r="E712" s="10" t="inlineStr">
        <is>
          <t>C-MB0005</t>
        </is>
      </c>
      <c r="F712" s="19" t="inlineStr">
        <is>
          <t>CODIFOL-MB, 5 L</t>
        </is>
      </c>
      <c r="G712" s="22" t="n">
        <v>5</v>
      </c>
      <c r="H712" s="13" t="n">
        <v>7.803333333333333</v>
      </c>
      <c r="I712" s="13" t="n">
        <v>8.134019402847859</v>
      </c>
      <c r="J712" s="11" t="n">
        <v>39.56942696772853</v>
      </c>
      <c r="K712" s="13" t="n">
        <v>297.5620907973185</v>
      </c>
      <c r="L712" s="11" t="n">
        <v>0</v>
      </c>
      <c r="M712" s="13" t="n">
        <v>0</v>
      </c>
      <c r="N712" s="11" t="n">
        <v>0</v>
      </c>
      <c r="O712" s="13" t="n">
        <v>0</v>
      </c>
      <c r="P712" s="11" t="n">
        <v>0</v>
      </c>
      <c r="Q712" s="13" t="n">
        <v>0</v>
      </c>
      <c r="R712" s="11" t="n">
        <v>19.78471348386427</v>
      </c>
      <c r="S712" s="13" t="n">
        <v>165.5980518599439</v>
      </c>
      <c r="T712" s="11" t="n">
        <v>0</v>
      </c>
      <c r="U712" s="13" t="n">
        <v>0</v>
      </c>
      <c r="V712" s="11" t="n">
        <v>0</v>
      </c>
      <c r="W712" s="13" t="n">
        <v>0</v>
      </c>
      <c r="X712" s="11" t="n">
        <v>0</v>
      </c>
      <c r="Y712" s="13" t="n">
        <v>0</v>
      </c>
      <c r="Z712" s="11" t="n">
        <v>0</v>
      </c>
      <c r="AA712" s="13" t="n">
        <v>0</v>
      </c>
      <c r="AB712" s="11" t="n">
        <v>0</v>
      </c>
      <c r="AC712" s="13" t="n">
        <v>0</v>
      </c>
      <c r="AD712" s="11" t="n">
        <v>0</v>
      </c>
      <c r="AE712" s="13" t="n">
        <v>0</v>
      </c>
      <c r="AF712" s="11" t="n">
        <v>0</v>
      </c>
      <c r="AG712" s="13" t="n">
        <v>0</v>
      </c>
      <c r="AH712" s="25">
        <f>J712+L712+N712+P712+R712+T712+V712+X712+Z712+AB712+AD712+AF712</f>
        <v/>
      </c>
      <c r="AI712" s="26">
        <f>K712+M712+O712+Q712+S712+U712+W712+Y712+AA712+AC712+AE712+AG712</f>
        <v/>
      </c>
      <c r="AJ712" s="11" t="n">
        <v>40</v>
      </c>
      <c r="AK712" s="13" t="n">
        <v>313.5471639952972</v>
      </c>
      <c r="AL712" s="11" t="n">
        <v>0</v>
      </c>
      <c r="AM712" s="13" t="n">
        <v>0</v>
      </c>
      <c r="AN712" s="11" t="n">
        <v>0</v>
      </c>
      <c r="AO712" s="13" t="n">
        <v>0</v>
      </c>
      <c r="AP712" s="11" t="n">
        <v>0</v>
      </c>
      <c r="AQ712" s="13" t="n">
        <v>0</v>
      </c>
      <c r="AR712" s="11" t="n">
        <v>20</v>
      </c>
      <c r="AS712" s="13" t="n">
        <v>174.4940001755743</v>
      </c>
      <c r="AT712" s="11" t="n">
        <v>0</v>
      </c>
      <c r="AU712" s="13" t="n">
        <v>0</v>
      </c>
      <c r="AV712" s="11" t="n">
        <v>0</v>
      </c>
      <c r="AW712" s="13" t="n">
        <v>0</v>
      </c>
      <c r="AX712" s="11" t="n">
        <v>0</v>
      </c>
      <c r="AY712" s="13" t="n">
        <v>0</v>
      </c>
      <c r="AZ712" s="11" t="n">
        <v>0</v>
      </c>
      <c r="BA712" s="13" t="n">
        <v>0</v>
      </c>
      <c r="BB712" s="11" t="n">
        <v>0</v>
      </c>
      <c r="BC712" s="13" t="n">
        <v>0</v>
      </c>
      <c r="BD712" s="11" t="n">
        <v>0</v>
      </c>
      <c r="BE712" s="13" t="n">
        <v>0</v>
      </c>
      <c r="BF712" s="11" t="n">
        <v>0</v>
      </c>
      <c r="BG712" s="13" t="n">
        <v>0</v>
      </c>
      <c r="BH712" s="27">
        <f>AJ712+AL712+AN712+AP712+AR712+AT712+AV712+AX712+AZ712+BB712+BD712+BF712</f>
        <v/>
      </c>
      <c r="BI712" s="28">
        <f>AK712+AM712+AO712+AQ712+AS712+AU712+AW712+AY712+BA712+BC712+BE712+BG712</f>
        <v/>
      </c>
      <c r="BJ712" s="11">
        <f>BH712-AH712</f>
        <v/>
      </c>
      <c r="BK712" s="12">
        <f>IF(AH712&gt;0, BJ712/AH712, 0)</f>
        <v/>
      </c>
      <c r="BL712" s="13">
        <f>BI712-AI712</f>
        <v/>
      </c>
      <c r="BM712" s="12">
        <f>IF(AI712&gt;0, BL712/AI712, 0)</f>
        <v/>
      </c>
    </row>
    <row r="713">
      <c r="A713" s="19" t="inlineStr">
        <is>
          <t>Javier</t>
        </is>
      </c>
      <c r="B713" s="19" t="inlineStr">
        <is>
          <t>ESPAÑA</t>
        </is>
      </c>
      <c r="C713" s="19" t="inlineStr">
        <is>
          <t>AGROQUIMICAS DRAGO S.L.</t>
        </is>
      </c>
      <c r="D713" s="10" t="inlineStr">
        <is>
          <t>Consolidado/estratégico</t>
        </is>
      </c>
      <c r="E713" s="10" t="inlineStr">
        <is>
          <t>CALCIO0020</t>
        </is>
      </c>
      <c r="F713" s="19" t="inlineStr">
        <is>
          <t>CALCIAMEC, 20 KG</t>
        </is>
      </c>
      <c r="G713" s="22" t="n">
        <v>20</v>
      </c>
      <c r="H713" s="13" t="n">
        <v>3.539</v>
      </c>
      <c r="I713" s="13" t="n">
        <v>3.688671487890797</v>
      </c>
      <c r="J713" s="11" t="n">
        <v>118.7082809031856</v>
      </c>
      <c r="K713" s="13" t="n">
        <v>422.6014800153407</v>
      </c>
      <c r="L713" s="11" t="n">
        <v>0</v>
      </c>
      <c r="M713" s="13" t="n">
        <v>0</v>
      </c>
      <c r="N713" s="11" t="n">
        <v>178.0624213547784</v>
      </c>
      <c r="O713" s="13" t="n">
        <v>628.5603473823677</v>
      </c>
      <c r="P713" s="11" t="n">
        <v>98.92356741932133</v>
      </c>
      <c r="Q713" s="13" t="n">
        <v>349.2001929902042</v>
      </c>
      <c r="R713" s="11" t="n">
        <v>0</v>
      </c>
      <c r="S713" s="13" t="n">
        <v>0</v>
      </c>
      <c r="T713" s="11" t="n">
        <v>0</v>
      </c>
      <c r="U713" s="13" t="n">
        <v>0</v>
      </c>
      <c r="V713" s="11" t="n">
        <v>0</v>
      </c>
      <c r="W713" s="13" t="n">
        <v>0</v>
      </c>
      <c r="X713" s="11" t="n">
        <v>0</v>
      </c>
      <c r="Y713" s="13" t="n">
        <v>0</v>
      </c>
      <c r="Z713" s="11" t="n">
        <v>0</v>
      </c>
      <c r="AA713" s="13" t="n">
        <v>0</v>
      </c>
      <c r="AB713" s="11" t="n">
        <v>0</v>
      </c>
      <c r="AC713" s="13" t="n">
        <v>0</v>
      </c>
      <c r="AD713" s="11" t="n">
        <v>200</v>
      </c>
      <c r="AE713" s="13" t="n">
        <v>707.8</v>
      </c>
      <c r="AF713" s="11" t="n">
        <v>0</v>
      </c>
      <c r="AG713" s="13" t="n">
        <v>0</v>
      </c>
      <c r="AH713" s="25">
        <f>J713+L713+N713+P713+R713+T713+V713+X713+Z713+AB713+AD713+AF713</f>
        <v/>
      </c>
      <c r="AI713" s="26">
        <f>K713+M713+O713+Q713+S713+U713+W713+Y713+AA713+AC713+AE713+AG713</f>
        <v/>
      </c>
      <c r="AJ713" s="11" t="n">
        <v>120</v>
      </c>
      <c r="AK713" s="13" t="n">
        <v>445.3036850358742</v>
      </c>
      <c r="AL713" s="11" t="n">
        <v>0</v>
      </c>
      <c r="AM713" s="13" t="n">
        <v>0</v>
      </c>
      <c r="AN713" s="11" t="n">
        <v>200</v>
      </c>
      <c r="AO713" s="13" t="n">
        <v>735.9185431538557</v>
      </c>
      <c r="AP713" s="11" t="n">
        <v>100</v>
      </c>
      <c r="AQ713" s="13" t="n">
        <v>367.9592715769278</v>
      </c>
      <c r="AR713" s="11" t="n">
        <v>0</v>
      </c>
      <c r="AS713" s="13" t="n">
        <v>0</v>
      </c>
      <c r="AT713" s="11" t="n">
        <v>0</v>
      </c>
      <c r="AU713" s="13" t="n">
        <v>0</v>
      </c>
      <c r="AV713" s="11" t="n">
        <v>0</v>
      </c>
      <c r="AW713" s="13" t="n">
        <v>0</v>
      </c>
      <c r="AX713" s="11" t="n">
        <v>0</v>
      </c>
      <c r="AY713" s="13" t="n">
        <v>0</v>
      </c>
      <c r="AZ713" s="11" t="n">
        <v>0</v>
      </c>
      <c r="BA713" s="13" t="n">
        <v>0</v>
      </c>
      <c r="BB713" s="11" t="n">
        <v>0</v>
      </c>
      <c r="BC713" s="13" t="n">
        <v>0</v>
      </c>
      <c r="BD713" s="11" t="n">
        <v>200</v>
      </c>
      <c r="BE713" s="13" t="n">
        <v>737.7948227256362</v>
      </c>
      <c r="BF713" s="11" t="n">
        <v>0</v>
      </c>
      <c r="BG713" s="13" t="n">
        <v>0</v>
      </c>
      <c r="BH713" s="27">
        <f>AJ713+AL713+AN713+AP713+AR713+AT713+AV713+AX713+AZ713+BB713+BD713+BF713</f>
        <v/>
      </c>
      <c r="BI713" s="28">
        <f>AK713+AM713+AO713+AQ713+AS713+AU713+AW713+AY713+BA713+BC713+BE713+BG713</f>
        <v/>
      </c>
      <c r="BJ713" s="11">
        <f>BH713-AH713</f>
        <v/>
      </c>
      <c r="BK713" s="12">
        <f>IF(AH713&gt;0, BJ713/AH713, 0)</f>
        <v/>
      </c>
      <c r="BL713" s="13">
        <f>BI713-AI713</f>
        <v/>
      </c>
      <c r="BM713" s="12">
        <f>IF(AI713&gt;0, BL713/AI713, 0)</f>
        <v/>
      </c>
    </row>
    <row r="714">
      <c r="A714" s="19" t="inlineStr">
        <is>
          <t>Javier</t>
        </is>
      </c>
      <c r="B714" s="19" t="inlineStr">
        <is>
          <t>ESPAÑA</t>
        </is>
      </c>
      <c r="C714" s="19" t="inlineStr">
        <is>
          <t>AGROQUIMICAS DRAGO S.L.</t>
        </is>
      </c>
      <c r="D714" s="10" t="inlineStr">
        <is>
          <t>Consolidado/estratégico</t>
        </is>
      </c>
      <c r="E714" s="10" t="inlineStr">
        <is>
          <t>CM3M0005</t>
        </is>
      </c>
      <c r="F714" s="19" t="inlineStr">
        <is>
          <t>TENSOLINE-MAX, 5 L</t>
        </is>
      </c>
      <c r="G714" s="22" t="n">
        <v>5</v>
      </c>
      <c r="H714" s="13" t="n">
        <v>3.91</v>
      </c>
      <c r="I714" s="13" t="n">
        <v>4.075696180922912</v>
      </c>
      <c r="J714" s="11" t="n">
        <v>39.56942696772853</v>
      </c>
      <c r="K714" s="13" t="n">
        <v>154.7164594438186</v>
      </c>
      <c r="L714" s="11" t="n">
        <v>0</v>
      </c>
      <c r="M714" s="13" t="n">
        <v>0</v>
      </c>
      <c r="N714" s="11" t="n">
        <v>39.56942696772853</v>
      </c>
      <c r="O714" s="13" t="n">
        <v>154.7164594438186</v>
      </c>
      <c r="P714" s="11" t="n">
        <v>0</v>
      </c>
      <c r="Q714" s="13" t="n">
        <v>0</v>
      </c>
      <c r="R714" s="11" t="n">
        <v>0</v>
      </c>
      <c r="S714" s="13" t="n">
        <v>0</v>
      </c>
      <c r="T714" s="11" t="n">
        <v>0</v>
      </c>
      <c r="U714" s="13" t="n">
        <v>0</v>
      </c>
      <c r="V714" s="11" t="n">
        <v>0</v>
      </c>
      <c r="W714" s="13" t="n">
        <v>0</v>
      </c>
      <c r="X714" s="11" t="n">
        <v>0</v>
      </c>
      <c r="Y714" s="13" t="n">
        <v>0</v>
      </c>
      <c r="Z714" s="11" t="n">
        <v>0</v>
      </c>
      <c r="AA714" s="13" t="n">
        <v>0</v>
      </c>
      <c r="AB714" s="11" t="n">
        <v>0</v>
      </c>
      <c r="AC714" s="13" t="n">
        <v>0</v>
      </c>
      <c r="AD714" s="11" t="n">
        <v>0</v>
      </c>
      <c r="AE714" s="13" t="n">
        <v>0</v>
      </c>
      <c r="AF714" s="11" t="n">
        <v>0</v>
      </c>
      <c r="AG714" s="13" t="n">
        <v>0</v>
      </c>
      <c r="AH714" s="25">
        <f>J714+L714+N714+P714+R714+T714+V714+X714+Z714+AB714+AD714+AF714</f>
        <v/>
      </c>
      <c r="AI714" s="26">
        <f>K714+M714+O714+Q714+S714+U714+W714+Y714+AA714+AC714+AE714+AG714</f>
        <v/>
      </c>
      <c r="AJ714" s="11" t="n">
        <v>45</v>
      </c>
      <c r="AK714" s="13" t="n">
        <v>183.406328141531</v>
      </c>
      <c r="AL714" s="11" t="n">
        <v>0</v>
      </c>
      <c r="AM714" s="13" t="n">
        <v>0</v>
      </c>
      <c r="AN714" s="11" t="n">
        <v>45</v>
      </c>
      <c r="AO714" s="13" t="n">
        <v>183.406328141531</v>
      </c>
      <c r="AP714" s="11" t="n">
        <v>0</v>
      </c>
      <c r="AQ714" s="13" t="n">
        <v>0</v>
      </c>
      <c r="AR714" s="11" t="n">
        <v>0</v>
      </c>
      <c r="AS714" s="13" t="n">
        <v>0</v>
      </c>
      <c r="AT714" s="11" t="n">
        <v>0</v>
      </c>
      <c r="AU714" s="13" t="n">
        <v>0</v>
      </c>
      <c r="AV714" s="11" t="n">
        <v>0</v>
      </c>
      <c r="AW714" s="13" t="n">
        <v>0</v>
      </c>
      <c r="AX714" s="11" t="n">
        <v>0</v>
      </c>
      <c r="AY714" s="13" t="n">
        <v>0</v>
      </c>
      <c r="AZ714" s="11" t="n">
        <v>0</v>
      </c>
      <c r="BA714" s="13" t="n">
        <v>0</v>
      </c>
      <c r="BB714" s="11" t="n">
        <v>0</v>
      </c>
      <c r="BC714" s="13" t="n">
        <v>0</v>
      </c>
      <c r="BD714" s="11" t="n">
        <v>0</v>
      </c>
      <c r="BE714" s="13" t="n">
        <v>0</v>
      </c>
      <c r="BF714" s="11" t="n">
        <v>0</v>
      </c>
      <c r="BG714" s="13" t="n">
        <v>0</v>
      </c>
      <c r="BH714" s="27">
        <f>AJ714+AL714+AN714+AP714+AR714+AT714+AV714+AX714+AZ714+BB714+BD714+BF714</f>
        <v/>
      </c>
      <c r="BI714" s="28">
        <f>AK714+AM714+AO714+AQ714+AS714+AU714+AW714+AY714+BA714+BC714+BE714+BG714</f>
        <v/>
      </c>
      <c r="BJ714" s="11">
        <f>BH714-AH714</f>
        <v/>
      </c>
      <c r="BK714" s="12">
        <f>IF(AH714&gt;0, BJ714/AH714, 0)</f>
        <v/>
      </c>
      <c r="BL714" s="13">
        <f>BI714-AI714</f>
        <v/>
      </c>
      <c r="BM714" s="12">
        <f>IF(AI714&gt;0, BL714/AI714, 0)</f>
        <v/>
      </c>
    </row>
    <row r="715">
      <c r="A715" s="19" t="inlineStr">
        <is>
          <t>Javier</t>
        </is>
      </c>
      <c r="B715" s="19" t="inlineStr">
        <is>
          <t>ESPAÑA</t>
        </is>
      </c>
      <c r="C715" s="19" t="inlineStr">
        <is>
          <t>AGROQUIMICAS DRAGO S.L.</t>
        </is>
      </c>
      <c r="D715" s="10" t="inlineStr">
        <is>
          <t>Consolidado/estratégico</t>
        </is>
      </c>
      <c r="E715" s="10" t="inlineStr">
        <is>
          <t>CPLUS0020</t>
        </is>
      </c>
      <c r="F715" s="19" t="inlineStr">
        <is>
          <t>CALCIPLUS, 20 L</t>
        </is>
      </c>
      <c r="G715" s="22" t="n">
        <v>20</v>
      </c>
      <c r="H715" s="13" t="n">
        <v>2.255</v>
      </c>
      <c r="I715" s="13" t="n">
        <v>2.350377403447225</v>
      </c>
      <c r="J715" s="11" t="n">
        <v>98.92356741932133</v>
      </c>
      <c r="K715" s="13" t="n">
        <v>221.5887910192798</v>
      </c>
      <c r="L715" s="11" t="n">
        <v>0</v>
      </c>
      <c r="M715" s="13" t="n">
        <v>0</v>
      </c>
      <c r="N715" s="11" t="n">
        <v>197.8471348386427</v>
      </c>
      <c r="O715" s="13" t="n">
        <v>443.1775820385595</v>
      </c>
      <c r="P715" s="11" t="n">
        <v>0</v>
      </c>
      <c r="Q715" s="13" t="n">
        <v>0</v>
      </c>
      <c r="R715" s="11" t="n">
        <v>98.92356741932133</v>
      </c>
      <c r="S715" s="13" t="n">
        <v>227.524205064439</v>
      </c>
      <c r="T715" s="11" t="n">
        <v>0</v>
      </c>
      <c r="U715" s="13" t="n">
        <v>0</v>
      </c>
      <c r="V715" s="11" t="n">
        <v>0</v>
      </c>
      <c r="W715" s="13" t="n">
        <v>0</v>
      </c>
      <c r="X715" s="11" t="n">
        <v>0</v>
      </c>
      <c r="Y715" s="13" t="n">
        <v>0</v>
      </c>
      <c r="Z715" s="11" t="n">
        <v>0</v>
      </c>
      <c r="AA715" s="13" t="n">
        <v>0</v>
      </c>
      <c r="AB715" s="11" t="n">
        <v>400</v>
      </c>
      <c r="AC715" s="13" t="n">
        <v>902</v>
      </c>
      <c r="AD715" s="11" t="n">
        <v>640</v>
      </c>
      <c r="AE715" s="13" t="n">
        <v>1443.2</v>
      </c>
      <c r="AF715" s="11" t="n">
        <v>0</v>
      </c>
      <c r="AG715" s="13" t="n">
        <v>0</v>
      </c>
      <c r="AH715" s="25" t="n">
        <v>1435.694269677285</v>
      </c>
      <c r="AI715" s="26" t="n">
        <v>3237.49</v>
      </c>
      <c r="AJ715" s="11" t="n">
        <v>100</v>
      </c>
      <c r="AK715" s="13" t="n">
        <v>233.4925689326681</v>
      </c>
      <c r="AL715" s="11" t="n">
        <v>0</v>
      </c>
      <c r="AM715" s="13" t="n">
        <v>0</v>
      </c>
      <c r="AN715" s="11" t="n">
        <v>220</v>
      </c>
      <c r="AO715" s="13" t="n">
        <v>513.6836516518699</v>
      </c>
      <c r="AP715" s="11" t="n">
        <v>0</v>
      </c>
      <c r="AQ715" s="13" t="n">
        <v>0</v>
      </c>
      <c r="AR715" s="11" t="n">
        <v>100</v>
      </c>
      <c r="AS715" s="13" t="n">
        <v>239.746834171936</v>
      </c>
      <c r="AT715" s="11" t="n">
        <v>0</v>
      </c>
      <c r="AU715" s="13" t="n">
        <v>0</v>
      </c>
      <c r="AV715" s="11" t="n">
        <v>0</v>
      </c>
      <c r="AW715" s="13" t="n">
        <v>0</v>
      </c>
      <c r="AX715" s="11" t="n">
        <v>0</v>
      </c>
      <c r="AY715" s="13" t="n">
        <v>0</v>
      </c>
      <c r="AZ715" s="11" t="n">
        <v>0</v>
      </c>
      <c r="BA715" s="13" t="n">
        <v>0</v>
      </c>
      <c r="BB715" s="11" t="n">
        <v>640</v>
      </c>
      <c r="BC715" s="13" t="n">
        <v>1504.359265551904</v>
      </c>
      <c r="BD715" s="11" t="n">
        <v>640</v>
      </c>
      <c r="BE715" s="13" t="n">
        <v>1504.359265551904</v>
      </c>
      <c r="BF715" s="11" t="n">
        <v>0</v>
      </c>
      <c r="BG715" s="13" t="n">
        <v>0</v>
      </c>
      <c r="BH715" s="27">
        <f>AJ715+AL715+AN715+AP715+AR715+AT715+AV715+AX715+AZ715+BB715+BD715+BF715</f>
        <v/>
      </c>
      <c r="BI715" s="28">
        <f>AK715+AM715+AO715+AQ715+AS715+AU715+AW715+AY715+BA715+BC715+BE715+BG715</f>
        <v/>
      </c>
      <c r="BJ715" s="11">
        <f>BH715-AH715</f>
        <v/>
      </c>
      <c r="BK715" s="12">
        <f>IF(AH715&gt;0, BJ715/AH715, 0)</f>
        <v/>
      </c>
      <c r="BL715" s="13">
        <f>BI715-AI715</f>
        <v/>
      </c>
      <c r="BM715" s="12">
        <f>IF(AI715&gt;0, BL715/AI715, 0)</f>
        <v/>
      </c>
    </row>
    <row r="716">
      <c r="A716" s="19" t="inlineStr">
        <is>
          <t>Javier</t>
        </is>
      </c>
      <c r="B716" s="19" t="inlineStr">
        <is>
          <t>ESPAÑA</t>
        </is>
      </c>
      <c r="C716" s="19" t="inlineStr">
        <is>
          <t>AGROQUIMICAS DRAGO S.L.</t>
        </is>
      </c>
      <c r="D716" s="10" t="inlineStr">
        <is>
          <t>Consolidado/estratégico</t>
        </is>
      </c>
      <c r="E716" s="10" t="inlineStr">
        <is>
          <t>CPLUS0200</t>
        </is>
      </c>
      <c r="F716" s="19" t="inlineStr">
        <is>
          <t>CALCIPLUS, 200 L</t>
        </is>
      </c>
      <c r="G716" s="22" t="n">
        <v>200</v>
      </c>
      <c r="H716" s="13" t="n">
        <v>2.16</v>
      </c>
      <c r="I716" s="13" t="n">
        <v>2.251535486136443</v>
      </c>
      <c r="J716" s="11" t="n">
        <v>0</v>
      </c>
      <c r="K716" s="13" t="n">
        <v>0</v>
      </c>
      <c r="L716" s="11" t="n">
        <v>0</v>
      </c>
      <c r="M716" s="13" t="n">
        <v>0</v>
      </c>
      <c r="N716" s="11" t="n">
        <v>197.8471348386427</v>
      </c>
      <c r="O716" s="13" t="n">
        <v>427.3498112514681</v>
      </c>
      <c r="P716" s="11" t="n">
        <v>0</v>
      </c>
      <c r="Q716" s="13" t="n">
        <v>0</v>
      </c>
      <c r="R716" s="11" t="n">
        <v>0</v>
      </c>
      <c r="S716" s="13" t="n">
        <v>0</v>
      </c>
      <c r="T716" s="11" t="n">
        <v>0</v>
      </c>
      <c r="U716" s="13" t="n">
        <v>0</v>
      </c>
      <c r="V716" s="11" t="n">
        <v>0</v>
      </c>
      <c r="W716" s="13" t="n">
        <v>0</v>
      </c>
      <c r="X716" s="11" t="n">
        <v>0</v>
      </c>
      <c r="Y716" s="13" t="n">
        <v>0</v>
      </c>
      <c r="Z716" s="11" t="n">
        <v>0</v>
      </c>
      <c r="AA716" s="13" t="n">
        <v>0</v>
      </c>
      <c r="AB716" s="11" t="n">
        <v>0</v>
      </c>
      <c r="AC716" s="13" t="n">
        <v>0</v>
      </c>
      <c r="AD716" s="11" t="n">
        <v>800</v>
      </c>
      <c r="AE716" s="13" t="n">
        <v>1728</v>
      </c>
      <c r="AF716" s="11" t="n">
        <v>0</v>
      </c>
      <c r="AG716" s="13" t="n">
        <v>0</v>
      </c>
      <c r="AH716" s="25">
        <f>J716+L716+N716+P716+R716+T716+V716+X716+Z716+AB716+AD716+AF716</f>
        <v/>
      </c>
      <c r="AI716" s="26">
        <f>K716+M716+O716+Q716+S716+U716+W716+Y716+AA716+AC716+AE716+AG716</f>
        <v/>
      </c>
      <c r="AJ716" s="11" t="n">
        <v>0</v>
      </c>
      <c r="AK716" s="13" t="n">
        <v>0</v>
      </c>
      <c r="AL716" s="11" t="n">
        <v>0</v>
      </c>
      <c r="AM716" s="13" t="n">
        <v>0</v>
      </c>
      <c r="AN716" s="11" t="n">
        <v>200</v>
      </c>
      <c r="AO716" s="13" t="n">
        <v>450.3070972272885</v>
      </c>
      <c r="AP716" s="11" t="n">
        <v>0</v>
      </c>
      <c r="AQ716" s="13" t="n">
        <v>0</v>
      </c>
      <c r="AR716" s="11" t="n">
        <v>0</v>
      </c>
      <c r="AS716" s="13" t="n">
        <v>0</v>
      </c>
      <c r="AT716" s="11" t="n">
        <v>0</v>
      </c>
      <c r="AU716" s="13" t="n">
        <v>0</v>
      </c>
      <c r="AV716" s="11" t="n">
        <v>0</v>
      </c>
      <c r="AW716" s="13" t="n">
        <v>0</v>
      </c>
      <c r="AX716" s="11" t="n">
        <v>0</v>
      </c>
      <c r="AY716" s="13" t="n">
        <v>0</v>
      </c>
      <c r="AZ716" s="11" t="n">
        <v>0</v>
      </c>
      <c r="BA716" s="13" t="n">
        <v>0</v>
      </c>
      <c r="BB716" s="11" t="n">
        <v>0</v>
      </c>
      <c r="BC716" s="13" t="n">
        <v>0</v>
      </c>
      <c r="BD716" s="11" t="n">
        <v>800</v>
      </c>
      <c r="BE716" s="13" t="n">
        <v>1801.228388909154</v>
      </c>
      <c r="BF716" s="11" t="n">
        <v>0</v>
      </c>
      <c r="BG716" s="13" t="n">
        <v>0</v>
      </c>
      <c r="BH716" s="27">
        <f>AJ716+AL716+AN716+AP716+AR716+AT716+AV716+AX716+AZ716+BB716+BD716+BF716</f>
        <v/>
      </c>
      <c r="BI716" s="28">
        <f>AK716+AM716+AO716+AQ716+AS716+AU716+AW716+AY716+BA716+BC716+BE716+BG716</f>
        <v/>
      </c>
      <c r="BJ716" s="11">
        <f>BH716-AH716</f>
        <v/>
      </c>
      <c r="BK716" s="12">
        <f>IF(AH716&gt;0, BJ716/AH716, 0)</f>
        <v/>
      </c>
      <c r="BL716" s="13">
        <f>BI716-AI716</f>
        <v/>
      </c>
      <c r="BM716" s="12">
        <f>IF(AI716&gt;0, BL716/AI716, 0)</f>
        <v/>
      </c>
    </row>
    <row r="717">
      <c r="A717" s="19" t="inlineStr">
        <is>
          <t>Javier</t>
        </is>
      </c>
      <c r="B717" s="19" t="inlineStr">
        <is>
          <t>ESPAÑA</t>
        </is>
      </c>
      <c r="C717" s="19" t="inlineStr">
        <is>
          <t>AGROQUIMICAS DRAGO S.L.</t>
        </is>
      </c>
      <c r="D717" s="10" t="inlineStr">
        <is>
          <t>Consolidado/estratégico</t>
        </is>
      </c>
      <c r="E717" s="10" t="inlineStr">
        <is>
          <t>CPLUS1000</t>
        </is>
      </c>
      <c r="F717" s="19" t="inlineStr">
        <is>
          <t>CALCIPLUS, 1000 L</t>
        </is>
      </c>
      <c r="G717" s="22" t="n">
        <v>1000</v>
      </c>
      <c r="H717" s="13" t="n">
        <v>1.93</v>
      </c>
      <c r="I717" s="13" t="n">
        <v>2.011788651964507</v>
      </c>
      <c r="J717" s="11" t="n">
        <v>1978.471348386426</v>
      </c>
      <c r="K717" s="13" t="n">
        <v>3818.449702385803</v>
      </c>
      <c r="L717" s="11" t="n">
        <v>0</v>
      </c>
      <c r="M717" s="13" t="n">
        <v>0</v>
      </c>
      <c r="N717" s="11" t="n">
        <v>0</v>
      </c>
      <c r="O717" s="13" t="n">
        <v>0</v>
      </c>
      <c r="P717" s="11" t="n">
        <v>0</v>
      </c>
      <c r="Q717" s="13" t="n">
        <v>0</v>
      </c>
      <c r="R717" s="11" t="n">
        <v>0</v>
      </c>
      <c r="S717" s="13" t="n">
        <v>0</v>
      </c>
      <c r="T717" s="11" t="n">
        <v>0</v>
      </c>
      <c r="U717" s="13" t="n">
        <v>0</v>
      </c>
      <c r="V717" s="11" t="n">
        <v>0</v>
      </c>
      <c r="W717" s="13" t="n">
        <v>0</v>
      </c>
      <c r="X717" s="11" t="n">
        <v>0</v>
      </c>
      <c r="Y717" s="13" t="n">
        <v>0</v>
      </c>
      <c r="Z717" s="11" t="n">
        <v>0</v>
      </c>
      <c r="AA717" s="13" t="n">
        <v>0</v>
      </c>
      <c r="AB717" s="11" t="n">
        <v>2000</v>
      </c>
      <c r="AC717" s="13" t="n">
        <v>3860</v>
      </c>
      <c r="AD717" s="11" t="n">
        <v>2000</v>
      </c>
      <c r="AE717" s="13" t="n">
        <v>3860</v>
      </c>
      <c r="AF717" s="11" t="n">
        <v>0</v>
      </c>
      <c r="AG717" s="13" t="n">
        <v>0</v>
      </c>
      <c r="AH717" s="25">
        <f>J717+L717+N717+P717+R717+T717+V717+X717+Z717+AB717+AD717+AF717</f>
        <v/>
      </c>
      <c r="AI717" s="26">
        <f>K717+M717+O717+Q717+S717+U717+W717+Y717+AA717+AC717+AE717+AG717</f>
        <v/>
      </c>
      <c r="AJ717" s="11" t="n">
        <v>2000</v>
      </c>
      <c r="AK717" s="13" t="n">
        <v>4023.577303929013</v>
      </c>
      <c r="AL717" s="11" t="n">
        <v>0</v>
      </c>
      <c r="AM717" s="13" t="n">
        <v>0</v>
      </c>
      <c r="AN717" s="11" t="n">
        <v>0</v>
      </c>
      <c r="AO717" s="13" t="n">
        <v>0</v>
      </c>
      <c r="AP717" s="11" t="n">
        <v>0</v>
      </c>
      <c r="AQ717" s="13" t="n">
        <v>0</v>
      </c>
      <c r="AR717" s="11" t="n">
        <v>0</v>
      </c>
      <c r="AS717" s="13" t="n">
        <v>0</v>
      </c>
      <c r="AT717" s="11" t="n">
        <v>0</v>
      </c>
      <c r="AU717" s="13" t="n">
        <v>0</v>
      </c>
      <c r="AV717" s="11" t="n">
        <v>0</v>
      </c>
      <c r="AW717" s="13" t="n">
        <v>0</v>
      </c>
      <c r="AX717" s="11" t="n">
        <v>0</v>
      </c>
      <c r="AY717" s="13" t="n">
        <v>0</v>
      </c>
      <c r="AZ717" s="11" t="n">
        <v>0</v>
      </c>
      <c r="BA717" s="13" t="n">
        <v>0</v>
      </c>
      <c r="BB717" s="11" t="n">
        <v>2000</v>
      </c>
      <c r="BC717" s="13" t="n">
        <v>4023.577303929013</v>
      </c>
      <c r="BD717" s="11" t="n">
        <v>2000</v>
      </c>
      <c r="BE717" s="13" t="n">
        <v>4023.577303929013</v>
      </c>
      <c r="BF717" s="11" t="n">
        <v>0</v>
      </c>
      <c r="BG717" s="13" t="n">
        <v>0</v>
      </c>
      <c r="BH717" s="27">
        <f>AJ717+AL717+AN717+AP717+AR717+AT717+AV717+AX717+AZ717+BB717+BD717+BF717</f>
        <v/>
      </c>
      <c r="BI717" s="28">
        <f>AK717+AM717+AO717+AQ717+AS717+AU717+AW717+AY717+BA717+BC717+BE717+BG717</f>
        <v/>
      </c>
      <c r="BJ717" s="11">
        <f>BH717-AH717</f>
        <v/>
      </c>
      <c r="BK717" s="12">
        <f>IF(AH717&gt;0, BJ717/AH717, 0)</f>
        <v/>
      </c>
      <c r="BL717" s="13">
        <f>BI717-AI717</f>
        <v/>
      </c>
      <c r="BM717" s="12">
        <f>IF(AI717&gt;0, BL717/AI717, 0)</f>
        <v/>
      </c>
    </row>
    <row r="718">
      <c r="A718" s="19" t="inlineStr">
        <is>
          <t>Javier</t>
        </is>
      </c>
      <c r="B718" s="19" t="inlineStr">
        <is>
          <t>ESPAÑA</t>
        </is>
      </c>
      <c r="C718" s="19" t="inlineStr">
        <is>
          <t>AGROQUIMICAS DRAGO S.L.</t>
        </is>
      </c>
      <c r="D718" s="10" t="inlineStr">
        <is>
          <t>Consolidado/estratégico</t>
        </is>
      </c>
      <c r="E718" s="10" t="inlineStr">
        <is>
          <t>FLOR0200</t>
        </is>
      </c>
      <c r="F718" s="19" t="inlineStr">
        <is>
          <t>FLORAMEC, 200 L</t>
        </is>
      </c>
      <c r="G718" s="22" t="n">
        <v>200</v>
      </c>
      <c r="H718" s="13" t="n">
        <v>2.41</v>
      </c>
      <c r="I718" s="13" t="n">
        <v>2.512129871105938</v>
      </c>
      <c r="J718" s="11" t="n">
        <v>0</v>
      </c>
      <c r="K718" s="13" t="n">
        <v>0</v>
      </c>
      <c r="L718" s="11" t="n">
        <v>197.8471348386427</v>
      </c>
      <c r="M718" s="13" t="n">
        <v>476.8115949611288</v>
      </c>
      <c r="N718" s="11" t="n">
        <v>0</v>
      </c>
      <c r="O718" s="13" t="n">
        <v>0</v>
      </c>
      <c r="P718" s="11" t="n">
        <v>0</v>
      </c>
      <c r="Q718" s="13" t="n">
        <v>0</v>
      </c>
      <c r="R718" s="11" t="n">
        <v>0</v>
      </c>
      <c r="S718" s="13" t="n">
        <v>0</v>
      </c>
      <c r="T718" s="11" t="n">
        <v>0</v>
      </c>
      <c r="U718" s="13" t="n">
        <v>0</v>
      </c>
      <c r="V718" s="11" t="n">
        <v>0</v>
      </c>
      <c r="W718" s="13" t="n">
        <v>0</v>
      </c>
      <c r="X718" s="11" t="n">
        <v>0</v>
      </c>
      <c r="Y718" s="13" t="n">
        <v>0</v>
      </c>
      <c r="Z718" s="11" t="n">
        <v>0</v>
      </c>
      <c r="AA718" s="13" t="n">
        <v>0</v>
      </c>
      <c r="AB718" s="11" t="n">
        <v>200</v>
      </c>
      <c r="AC718" s="13" t="n">
        <v>482</v>
      </c>
      <c r="AD718" s="11" t="n">
        <v>0</v>
      </c>
      <c r="AE718" s="13" t="n">
        <v>0</v>
      </c>
      <c r="AF718" s="11" t="n">
        <v>0</v>
      </c>
      <c r="AG718" s="13" t="n">
        <v>0</v>
      </c>
      <c r="AH718" s="25">
        <f>J718+L718+N718+P718+R718+T718+V718+X718+Z718+AB718+AD718+AF718</f>
        <v/>
      </c>
      <c r="AI718" s="26">
        <f>K718+M718+O718+Q718+S718+U718+W718+Y718+AA718+AC718+AE718+AG718</f>
        <v/>
      </c>
      <c r="AJ718" s="11" t="n">
        <v>0</v>
      </c>
      <c r="AK718" s="13" t="n">
        <v>0</v>
      </c>
      <c r="AL718" s="11" t="n">
        <v>200</v>
      </c>
      <c r="AM718" s="13" t="n">
        <v>502.4259742211876</v>
      </c>
      <c r="AN718" s="11" t="n">
        <v>0</v>
      </c>
      <c r="AO718" s="13" t="n">
        <v>0</v>
      </c>
      <c r="AP718" s="11" t="n">
        <v>0</v>
      </c>
      <c r="AQ718" s="13" t="n">
        <v>0</v>
      </c>
      <c r="AR718" s="11" t="n">
        <v>0</v>
      </c>
      <c r="AS718" s="13" t="n">
        <v>0</v>
      </c>
      <c r="AT718" s="11" t="n">
        <v>0</v>
      </c>
      <c r="AU718" s="13" t="n">
        <v>0</v>
      </c>
      <c r="AV718" s="11" t="n">
        <v>0</v>
      </c>
      <c r="AW718" s="13" t="n">
        <v>0</v>
      </c>
      <c r="AX718" s="11" t="n">
        <v>0</v>
      </c>
      <c r="AY718" s="13" t="n">
        <v>0</v>
      </c>
      <c r="AZ718" s="11" t="n">
        <v>0</v>
      </c>
      <c r="BA718" s="13" t="n">
        <v>0</v>
      </c>
      <c r="BB718" s="11" t="n">
        <v>200</v>
      </c>
      <c r="BC718" s="13" t="n">
        <v>502.4259742211877</v>
      </c>
      <c r="BD718" s="11" t="n">
        <v>0</v>
      </c>
      <c r="BE718" s="13" t="n">
        <v>0</v>
      </c>
      <c r="BF718" s="11" t="n">
        <v>0</v>
      </c>
      <c r="BG718" s="13" t="n">
        <v>0</v>
      </c>
      <c r="BH718" s="27">
        <f>AJ718+AL718+AN718+AP718+AR718+AT718+AV718+AX718+AZ718+BB718+BD718+BF718</f>
        <v/>
      </c>
      <c r="BI718" s="28">
        <f>AK718+AM718+AO718+AQ718+AS718+AU718+AW718+AY718+BA718+BC718+BE718+BG718</f>
        <v/>
      </c>
      <c r="BJ718" s="11">
        <f>BH718-AH718</f>
        <v/>
      </c>
      <c r="BK718" s="12">
        <f>IF(AH718&gt;0, BJ718/AH718, 0)</f>
        <v/>
      </c>
      <c r="BL718" s="13">
        <f>BI718-AI718</f>
        <v/>
      </c>
      <c r="BM718" s="12">
        <f>IF(AI718&gt;0, BL718/AI718, 0)</f>
        <v/>
      </c>
    </row>
    <row r="719">
      <c r="A719" s="19" t="inlineStr">
        <is>
          <t>Javier</t>
        </is>
      </c>
      <c r="B719" s="19" t="inlineStr">
        <is>
          <t>ESPAÑA</t>
        </is>
      </c>
      <c r="C719" s="19" t="inlineStr">
        <is>
          <t>AGROQUIMICAS DRAGO S.L.</t>
        </is>
      </c>
      <c r="D719" s="10" t="inlineStr">
        <is>
          <t>Consolidado/estratégico</t>
        </is>
      </c>
      <c r="E719" s="10" t="inlineStr">
        <is>
          <t>FTK0005</t>
        </is>
      </c>
      <c r="F719" s="19" t="inlineStr">
        <is>
          <t>FITOKONTROL CA FLOW, 5 KG</t>
        </is>
      </c>
      <c r="G719" s="22" t="n">
        <v>5</v>
      </c>
      <c r="H719" s="13" t="n">
        <v>2.59</v>
      </c>
      <c r="I719" s="13" t="n">
        <v>2.699757828283974</v>
      </c>
      <c r="J719" s="11" t="n">
        <v>0</v>
      </c>
      <c r="K719" s="13" t="n">
        <v>0</v>
      </c>
      <c r="L719" s="11" t="n">
        <v>0</v>
      </c>
      <c r="M719" s="13" t="n">
        <v>0</v>
      </c>
      <c r="N719" s="11" t="n">
        <v>0</v>
      </c>
      <c r="O719" s="13" t="n">
        <v>0</v>
      </c>
      <c r="P719" s="11" t="n">
        <v>19.78471348386427</v>
      </c>
      <c r="Q719" s="13" t="n">
        <v>50.25317224901523</v>
      </c>
      <c r="R719" s="11" t="n">
        <v>0</v>
      </c>
      <c r="S719" s="13" t="n">
        <v>0</v>
      </c>
      <c r="T719" s="11" t="n">
        <v>0</v>
      </c>
      <c r="U719" s="13" t="n">
        <v>0</v>
      </c>
      <c r="V719" s="11" t="n">
        <v>0</v>
      </c>
      <c r="W719" s="13" t="n">
        <v>0</v>
      </c>
      <c r="X719" s="11" t="n">
        <v>19.78471348386427</v>
      </c>
      <c r="Y719" s="13" t="n">
        <v>52.23164359740166</v>
      </c>
      <c r="Z719" s="11" t="n">
        <v>0</v>
      </c>
      <c r="AA719" s="13" t="n">
        <v>0</v>
      </c>
      <c r="AB719" s="11" t="n">
        <v>0</v>
      </c>
      <c r="AC719" s="13" t="n">
        <v>0</v>
      </c>
      <c r="AD719" s="11" t="n">
        <v>0</v>
      </c>
      <c r="AE719" s="13" t="n">
        <v>0</v>
      </c>
      <c r="AF719" s="11" t="n">
        <v>0</v>
      </c>
      <c r="AG719" s="13" t="n">
        <v>0</v>
      </c>
      <c r="AH719" s="25">
        <f>J719+L719+N719+P719+R719+T719+V719+X719+Z719+AB719+AD719+AF719</f>
        <v/>
      </c>
      <c r="AI719" s="26">
        <f>K719+M719+O719+Q719+S719+U719+W719+Y719+AA719+AC719+AE719+AG719</f>
        <v/>
      </c>
      <c r="AJ719" s="11" t="n">
        <v>0</v>
      </c>
      <c r="AK719" s="13" t="n">
        <v>0</v>
      </c>
      <c r="AL719" s="11" t="n">
        <v>0</v>
      </c>
      <c r="AM719" s="13" t="n">
        <v>0</v>
      </c>
      <c r="AN719" s="11" t="n">
        <v>0</v>
      </c>
      <c r="AO719" s="13" t="n">
        <v>0</v>
      </c>
      <c r="AP719" s="11" t="n">
        <v>25</v>
      </c>
      <c r="AQ719" s="13" t="n">
        <v>66.19097378225189</v>
      </c>
      <c r="AR719" s="11" t="n">
        <v>0</v>
      </c>
      <c r="AS719" s="13" t="n">
        <v>0</v>
      </c>
      <c r="AT719" s="11" t="n">
        <v>0</v>
      </c>
      <c r="AU719" s="13" t="n">
        <v>0</v>
      </c>
      <c r="AV719" s="11" t="n">
        <v>0</v>
      </c>
      <c r="AW719" s="13" t="n">
        <v>0</v>
      </c>
      <c r="AX719" s="11" t="n">
        <v>25</v>
      </c>
      <c r="AY719" s="13" t="n">
        <v>68.79691763194684</v>
      </c>
      <c r="AZ719" s="11" t="n">
        <v>0</v>
      </c>
      <c r="BA719" s="13" t="n">
        <v>0</v>
      </c>
      <c r="BB719" s="11" t="n">
        <v>0</v>
      </c>
      <c r="BC719" s="13" t="n">
        <v>0</v>
      </c>
      <c r="BD719" s="11" t="n">
        <v>0</v>
      </c>
      <c r="BE719" s="13" t="n">
        <v>0</v>
      </c>
      <c r="BF719" s="11" t="n">
        <v>0</v>
      </c>
      <c r="BG719" s="13" t="n">
        <v>0</v>
      </c>
      <c r="BH719" s="27">
        <f>AJ719+AL719+AN719+AP719+AR719+AT719+AV719+AX719+AZ719+BB719+BD719+BF719</f>
        <v/>
      </c>
      <c r="BI719" s="28">
        <f>AK719+AM719+AO719+AQ719+AS719+AU719+AW719+AY719+BA719+BC719+BE719+BG719</f>
        <v/>
      </c>
      <c r="BJ719" s="11">
        <f>BH719-AH719</f>
        <v/>
      </c>
      <c r="BK719" s="12">
        <f>IF(AH719&gt;0, BJ719/AH719, 0)</f>
        <v/>
      </c>
      <c r="BL719" s="13">
        <f>BI719-AI719</f>
        <v/>
      </c>
      <c r="BM719" s="12">
        <f>IF(AI719&gt;0, BL719/AI719, 0)</f>
        <v/>
      </c>
    </row>
    <row r="720">
      <c r="A720" s="19" t="inlineStr">
        <is>
          <t>Javier</t>
        </is>
      </c>
      <c r="B720" s="19" t="inlineStr">
        <is>
          <t>ESPAÑA</t>
        </is>
      </c>
      <c r="C720" s="19" t="inlineStr">
        <is>
          <t>AGROQUIMICAS DRAGO S.L.</t>
        </is>
      </c>
      <c r="D720" s="10" t="inlineStr">
        <is>
          <t>Consolidado/estratégico</t>
        </is>
      </c>
      <c r="E720" s="10" t="inlineStr">
        <is>
          <t>G30001</t>
        </is>
      </c>
      <c r="F720" s="19" t="inlineStr">
        <is>
          <t>GREEN-UP, 1 L</t>
        </is>
      </c>
      <c r="G720" s="22" t="n">
        <v>1</v>
      </c>
      <c r="H720" s="13" t="n">
        <v>6.429999999999999</v>
      </c>
      <c r="I720" s="13" t="n">
        <v>6.702487581415427</v>
      </c>
      <c r="J720" s="11" t="n">
        <v>11.87082809031856</v>
      </c>
      <c r="K720" s="13" t="n">
        <v>76.32942462074833</v>
      </c>
      <c r="L720" s="11" t="n">
        <v>0</v>
      </c>
      <c r="M720" s="13" t="n">
        <v>0</v>
      </c>
      <c r="N720" s="11" t="n">
        <v>0</v>
      </c>
      <c r="O720" s="13" t="n">
        <v>0</v>
      </c>
      <c r="P720" s="11" t="n">
        <v>0</v>
      </c>
      <c r="Q720" s="13" t="n">
        <v>0</v>
      </c>
      <c r="R720" s="11" t="n">
        <v>0</v>
      </c>
      <c r="S720" s="13" t="n">
        <v>0</v>
      </c>
      <c r="T720" s="11" t="n">
        <v>0</v>
      </c>
      <c r="U720" s="13" t="n">
        <v>0</v>
      </c>
      <c r="V720" s="11" t="n">
        <v>0</v>
      </c>
      <c r="W720" s="13" t="n">
        <v>0</v>
      </c>
      <c r="X720" s="11" t="n">
        <v>0</v>
      </c>
      <c r="Y720" s="13" t="n">
        <v>0</v>
      </c>
      <c r="Z720" s="11" t="n">
        <v>0</v>
      </c>
      <c r="AA720" s="13" t="n">
        <v>0</v>
      </c>
      <c r="AB720" s="11" t="n">
        <v>0</v>
      </c>
      <c r="AC720" s="13" t="n">
        <v>0</v>
      </c>
      <c r="AD720" s="11" t="n">
        <v>0</v>
      </c>
      <c r="AE720" s="13" t="n">
        <v>0</v>
      </c>
      <c r="AF720" s="11" t="n">
        <v>0</v>
      </c>
      <c r="AG720" s="13" t="n">
        <v>0</v>
      </c>
      <c r="AH720" s="25">
        <f>J720+L720+N720+P720+R720+T720+V720+X720+Z720+AB720+AD720+AF720</f>
        <v/>
      </c>
      <c r="AI720" s="26">
        <f>K720+M720+O720+Q720+S720+U720+W720+Y720+AA720+AC720+AE720+AG720</f>
        <v/>
      </c>
      <c r="AJ720" s="11" t="n">
        <v>13</v>
      </c>
      <c r="AK720" s="13" t="n">
        <v>87.13233855840055</v>
      </c>
      <c r="AL720" s="11" t="n">
        <v>0</v>
      </c>
      <c r="AM720" s="13" t="n">
        <v>0</v>
      </c>
      <c r="AN720" s="11" t="n">
        <v>0</v>
      </c>
      <c r="AO720" s="13" t="n">
        <v>0</v>
      </c>
      <c r="AP720" s="11" t="n">
        <v>0</v>
      </c>
      <c r="AQ720" s="13" t="n">
        <v>0</v>
      </c>
      <c r="AR720" s="11" t="n">
        <v>0</v>
      </c>
      <c r="AS720" s="13" t="n">
        <v>0</v>
      </c>
      <c r="AT720" s="11" t="n">
        <v>0</v>
      </c>
      <c r="AU720" s="13" t="n">
        <v>0</v>
      </c>
      <c r="AV720" s="11" t="n">
        <v>0</v>
      </c>
      <c r="AW720" s="13" t="n">
        <v>0</v>
      </c>
      <c r="AX720" s="11" t="n">
        <v>0</v>
      </c>
      <c r="AY720" s="13" t="n">
        <v>0</v>
      </c>
      <c r="AZ720" s="11" t="n">
        <v>0</v>
      </c>
      <c r="BA720" s="13" t="n">
        <v>0</v>
      </c>
      <c r="BB720" s="11" t="n">
        <v>0</v>
      </c>
      <c r="BC720" s="13" t="n">
        <v>0</v>
      </c>
      <c r="BD720" s="11" t="n">
        <v>0</v>
      </c>
      <c r="BE720" s="13" t="n">
        <v>0</v>
      </c>
      <c r="BF720" s="11" t="n">
        <v>0</v>
      </c>
      <c r="BG720" s="13" t="n">
        <v>0</v>
      </c>
      <c r="BH720" s="27">
        <f>AJ720+AL720+AN720+AP720+AR720+AT720+AV720+AX720+AZ720+BB720+BD720+BF720</f>
        <v/>
      </c>
      <c r="BI720" s="28">
        <f>AK720+AM720+AO720+AQ720+AS720+AU720+AW720+AY720+BA720+BC720+BE720+BG720</f>
        <v/>
      </c>
      <c r="BJ720" s="11">
        <f>BH720-AH720</f>
        <v/>
      </c>
      <c r="BK720" s="12">
        <f>IF(AH720&gt;0, BJ720/AH720, 0)</f>
        <v/>
      </c>
      <c r="BL720" s="13">
        <f>BI720-AI720</f>
        <v/>
      </c>
      <c r="BM720" s="12">
        <f>IF(AI720&gt;0, BL720/AI720, 0)</f>
        <v/>
      </c>
    </row>
    <row r="721">
      <c r="A721" s="19" t="inlineStr">
        <is>
          <t>Javier</t>
        </is>
      </c>
      <c r="B721" s="19" t="inlineStr">
        <is>
          <t>ESPAÑA</t>
        </is>
      </c>
      <c r="C721" s="19" t="inlineStr">
        <is>
          <t>AGROQUIMICAS DRAGO S.L.</t>
        </is>
      </c>
      <c r="D721" s="10" t="inlineStr">
        <is>
          <t>Consolidado/estratégico</t>
        </is>
      </c>
      <c r="E721" s="10" t="inlineStr">
        <is>
          <t>G30005</t>
        </is>
      </c>
      <c r="F721" s="19" t="inlineStr">
        <is>
          <t>GREEN- UP, 5 L</t>
        </is>
      </c>
      <c r="G721" s="22" t="n">
        <v>5</v>
      </c>
      <c r="H721" s="13" t="n">
        <v>5.235</v>
      </c>
      <c r="I721" s="13" t="n">
        <v>5.456846421261239</v>
      </c>
      <c r="J721" s="11" t="n">
        <v>19.78471348386427</v>
      </c>
      <c r="K721" s="13" t="n">
        <v>104.8589814644806</v>
      </c>
      <c r="L721" s="11" t="n">
        <v>19.78471348386427</v>
      </c>
      <c r="M721" s="13" t="n">
        <v>102.2869687115783</v>
      </c>
      <c r="N721" s="11" t="n">
        <v>0</v>
      </c>
      <c r="O721" s="13" t="n">
        <v>0</v>
      </c>
      <c r="P721" s="11" t="n">
        <v>0</v>
      </c>
      <c r="Q721" s="13" t="n">
        <v>0</v>
      </c>
      <c r="R721" s="11" t="n">
        <v>0</v>
      </c>
      <c r="S721" s="13" t="n">
        <v>0</v>
      </c>
      <c r="T721" s="11" t="n">
        <v>0</v>
      </c>
      <c r="U721" s="13" t="n">
        <v>0</v>
      </c>
      <c r="V721" s="11" t="n">
        <v>0</v>
      </c>
      <c r="W721" s="13" t="n">
        <v>0</v>
      </c>
      <c r="X721" s="11" t="n">
        <v>0</v>
      </c>
      <c r="Y721" s="13" t="n">
        <v>0</v>
      </c>
      <c r="Z721" s="11" t="n">
        <v>0</v>
      </c>
      <c r="AA721" s="13" t="n">
        <v>0</v>
      </c>
      <c r="AB721" s="11" t="n">
        <v>0</v>
      </c>
      <c r="AC721" s="13" t="n">
        <v>0</v>
      </c>
      <c r="AD721" s="11" t="n">
        <v>0</v>
      </c>
      <c r="AE721" s="13" t="n">
        <v>0</v>
      </c>
      <c r="AF721" s="11" t="n">
        <v>0</v>
      </c>
      <c r="AG721" s="13" t="n">
        <v>0</v>
      </c>
      <c r="AH721" s="25">
        <f>J721+L721+N721+P721+R721+T721+V721+X721+Z721+AB721+AD721+AF721</f>
        <v/>
      </c>
      <c r="AI721" s="26">
        <f>K721+M721+O721+Q721+S721+U721+W721+Y721+AA721+AC721+AE721+AG721</f>
        <v/>
      </c>
      <c r="AJ721" s="11" t="n">
        <v>20</v>
      </c>
      <c r="AK721" s="13" t="n">
        <v>110.4920192270662</v>
      </c>
      <c r="AL721" s="11" t="n">
        <v>20</v>
      </c>
      <c r="AM721" s="13" t="n">
        <v>107.7818376233834</v>
      </c>
      <c r="AN721" s="11" t="n">
        <v>0</v>
      </c>
      <c r="AO721" s="13" t="n">
        <v>0</v>
      </c>
      <c r="AP721" s="11" t="n">
        <v>0</v>
      </c>
      <c r="AQ721" s="13" t="n">
        <v>0</v>
      </c>
      <c r="AR721" s="11" t="n">
        <v>0</v>
      </c>
      <c r="AS721" s="13" t="n">
        <v>0</v>
      </c>
      <c r="AT721" s="11" t="n">
        <v>0</v>
      </c>
      <c r="AU721" s="13" t="n">
        <v>0</v>
      </c>
      <c r="AV721" s="11" t="n">
        <v>0</v>
      </c>
      <c r="AW721" s="13" t="n">
        <v>0</v>
      </c>
      <c r="AX721" s="11" t="n">
        <v>0</v>
      </c>
      <c r="AY721" s="13" t="n">
        <v>0</v>
      </c>
      <c r="AZ721" s="11" t="n">
        <v>0</v>
      </c>
      <c r="BA721" s="13" t="n">
        <v>0</v>
      </c>
      <c r="BB721" s="11" t="n">
        <v>0</v>
      </c>
      <c r="BC721" s="13" t="n">
        <v>0</v>
      </c>
      <c r="BD721" s="11" t="n">
        <v>0</v>
      </c>
      <c r="BE721" s="13" t="n">
        <v>0</v>
      </c>
      <c r="BF721" s="11" t="n">
        <v>0</v>
      </c>
      <c r="BG721" s="13" t="n">
        <v>0</v>
      </c>
      <c r="BH721" s="27">
        <f>AJ721+AL721+AN721+AP721+AR721+AT721+AV721+AX721+AZ721+BB721+BD721+BF721</f>
        <v/>
      </c>
      <c r="BI721" s="28">
        <f>AK721+AM721+AO721+AQ721+AS721+AU721+AW721+AY721+BA721+BC721+BE721+BG721</f>
        <v/>
      </c>
      <c r="BJ721" s="11">
        <f>BH721-AH721</f>
        <v/>
      </c>
      <c r="BK721" s="12">
        <f>IF(AH721&gt;0, BJ721/AH721, 0)</f>
        <v/>
      </c>
      <c r="BL721" s="13">
        <f>BI721-AI721</f>
        <v/>
      </c>
      <c r="BM721" s="12">
        <f>IF(AI721&gt;0, BL721/AI721, 0)</f>
        <v/>
      </c>
    </row>
    <row r="722">
      <c r="A722" s="19" t="inlineStr">
        <is>
          <t>Javier</t>
        </is>
      </c>
      <c r="B722" s="19" t="inlineStr">
        <is>
          <t>ESPAÑA</t>
        </is>
      </c>
      <c r="C722" s="19" t="inlineStr">
        <is>
          <t>AGROQUIMICAS DRAGO S.L.</t>
        </is>
      </c>
      <c r="D722" s="10" t="inlineStr">
        <is>
          <t>Consolidado/estratégico</t>
        </is>
      </c>
      <c r="E722" s="10" t="inlineStr">
        <is>
          <t>JF0001</t>
        </is>
      </c>
      <c r="F722" s="19" t="inlineStr">
        <is>
          <t>DRAGO-FOS, 1 L</t>
        </is>
      </c>
      <c r="G722" s="22" t="n">
        <v>1</v>
      </c>
      <c r="H722" s="13" t="n">
        <v>4.06</v>
      </c>
      <c r="I722" s="13" t="n">
        <v>4.23205281190461</v>
      </c>
      <c r="J722" s="11" t="n">
        <v>0</v>
      </c>
      <c r="K722" s="13" t="n">
        <v>0</v>
      </c>
      <c r="L722" s="11" t="n">
        <v>11.87082809031856</v>
      </c>
      <c r="M722" s="13" t="n">
        <v>48.19556204669335</v>
      </c>
      <c r="N722" s="11" t="n">
        <v>0</v>
      </c>
      <c r="O722" s="13" t="n">
        <v>0</v>
      </c>
      <c r="P722" s="11" t="n">
        <v>0</v>
      </c>
      <c r="Q722" s="13" t="n">
        <v>0</v>
      </c>
      <c r="R722" s="11" t="n">
        <v>0</v>
      </c>
      <c r="S722" s="13" t="n">
        <v>0</v>
      </c>
      <c r="T722" s="11" t="n">
        <v>0</v>
      </c>
      <c r="U722" s="13" t="n">
        <v>0</v>
      </c>
      <c r="V722" s="11" t="n">
        <v>0</v>
      </c>
      <c r="W722" s="13" t="n">
        <v>0</v>
      </c>
      <c r="X722" s="11" t="n">
        <v>0</v>
      </c>
      <c r="Y722" s="13" t="n">
        <v>0</v>
      </c>
      <c r="Z722" s="11" t="n">
        <v>0</v>
      </c>
      <c r="AA722" s="13" t="n">
        <v>0</v>
      </c>
      <c r="AB722" s="11" t="n">
        <v>0</v>
      </c>
      <c r="AC722" s="13" t="n">
        <v>0</v>
      </c>
      <c r="AD722" s="11" t="n">
        <v>0</v>
      </c>
      <c r="AE722" s="13" t="n">
        <v>0</v>
      </c>
      <c r="AF722" s="11" t="n">
        <v>0</v>
      </c>
      <c r="AG722" s="13" t="n">
        <v>0</v>
      </c>
      <c r="AH722" s="25">
        <f>J722+L722+N722+P722+R722+T722+V722+X722+Z722+AB722+AD722+AF722</f>
        <v/>
      </c>
      <c r="AI722" s="26">
        <f>K722+M722+O722+Q722+S722+U722+W722+Y722+AA722+AC722+AE722+AG722</f>
        <v/>
      </c>
      <c r="AJ722" s="11" t="n">
        <v>0</v>
      </c>
      <c r="AK722" s="13" t="n">
        <v>0</v>
      </c>
      <c r="AL722" s="11" t="n">
        <v>13</v>
      </c>
      <c r="AM722" s="13" t="n">
        <v>55.01668655475992</v>
      </c>
      <c r="AN722" s="11" t="n">
        <v>0</v>
      </c>
      <c r="AO722" s="13" t="n">
        <v>0</v>
      </c>
      <c r="AP722" s="11" t="n">
        <v>0</v>
      </c>
      <c r="AQ722" s="13" t="n">
        <v>0</v>
      </c>
      <c r="AR722" s="11" t="n">
        <v>0</v>
      </c>
      <c r="AS722" s="13" t="n">
        <v>0</v>
      </c>
      <c r="AT722" s="11" t="n">
        <v>0</v>
      </c>
      <c r="AU722" s="13" t="n">
        <v>0</v>
      </c>
      <c r="AV722" s="11" t="n">
        <v>0</v>
      </c>
      <c r="AW722" s="13" t="n">
        <v>0</v>
      </c>
      <c r="AX722" s="11" t="n">
        <v>0</v>
      </c>
      <c r="AY722" s="13" t="n">
        <v>0</v>
      </c>
      <c r="AZ722" s="11" t="n">
        <v>0</v>
      </c>
      <c r="BA722" s="13" t="n">
        <v>0</v>
      </c>
      <c r="BB722" s="11" t="n">
        <v>0</v>
      </c>
      <c r="BC722" s="13" t="n">
        <v>0</v>
      </c>
      <c r="BD722" s="11" t="n">
        <v>0</v>
      </c>
      <c r="BE722" s="13" t="n">
        <v>0</v>
      </c>
      <c r="BF722" s="11" t="n">
        <v>0</v>
      </c>
      <c r="BG722" s="13" t="n">
        <v>0</v>
      </c>
      <c r="BH722" s="27">
        <f>AJ722+AL722+AN722+AP722+AR722+AT722+AV722+AX722+AZ722+BB722+BD722+BF722</f>
        <v/>
      </c>
      <c r="BI722" s="28">
        <f>AK722+AM722+AO722+AQ722+AS722+AU722+AW722+AY722+BA722+BC722+BE722+BG722</f>
        <v/>
      </c>
      <c r="BJ722" s="11">
        <f>BH722-AH722</f>
        <v/>
      </c>
      <c r="BK722" s="12">
        <f>IF(AH722&gt;0, BJ722/AH722, 0)</f>
        <v/>
      </c>
      <c r="BL722" s="13">
        <f>BI722-AI722</f>
        <v/>
      </c>
      <c r="BM722" s="12">
        <f>IF(AI722&gt;0, BL722/AI722, 0)</f>
        <v/>
      </c>
    </row>
    <row r="723">
      <c r="A723" s="19" t="inlineStr">
        <is>
          <t>Javier</t>
        </is>
      </c>
      <c r="B723" s="19" t="inlineStr">
        <is>
          <t>ESPAÑA</t>
        </is>
      </c>
      <c r="C723" s="19" t="inlineStr">
        <is>
          <t>AGROQUIMICAS DRAGO S.L.</t>
        </is>
      </c>
      <c r="D723" s="10" t="inlineStr">
        <is>
          <t>Consolidado/estratégico</t>
        </is>
      </c>
      <c r="E723" s="10" t="inlineStr">
        <is>
          <t>JF0005</t>
        </is>
      </c>
      <c r="F723" s="19" t="inlineStr">
        <is>
          <t>DRAGO-FOS, 5 L</t>
        </is>
      </c>
      <c r="G723" s="22" t="n">
        <v>5</v>
      </c>
      <c r="H723" s="13" t="n">
        <v>2.805</v>
      </c>
      <c r="I723" s="13" t="n">
        <v>2.923868999357742</v>
      </c>
      <c r="J723" s="11" t="n">
        <v>39.56942696772853</v>
      </c>
      <c r="K723" s="13" t="n">
        <v>108.4202298915762</v>
      </c>
      <c r="L723" s="11" t="n">
        <v>0</v>
      </c>
      <c r="M723" s="13" t="n">
        <v>0</v>
      </c>
      <c r="N723" s="11" t="n">
        <v>0</v>
      </c>
      <c r="O723" s="13" t="n">
        <v>0</v>
      </c>
      <c r="P723" s="11" t="n">
        <v>0</v>
      </c>
      <c r="Q723" s="13" t="n">
        <v>0</v>
      </c>
      <c r="R723" s="11" t="n">
        <v>39.56942696772853</v>
      </c>
      <c r="S723" s="13" t="n">
        <v>113.5642553973809</v>
      </c>
      <c r="T723" s="11" t="n">
        <v>0</v>
      </c>
      <c r="U723" s="13" t="n">
        <v>0</v>
      </c>
      <c r="V723" s="11" t="n">
        <v>0</v>
      </c>
      <c r="W723" s="13" t="n">
        <v>0</v>
      </c>
      <c r="X723" s="11" t="n">
        <v>0</v>
      </c>
      <c r="Y723" s="13" t="n">
        <v>0</v>
      </c>
      <c r="Z723" s="11" t="n">
        <v>0</v>
      </c>
      <c r="AA723" s="13" t="n">
        <v>0</v>
      </c>
      <c r="AB723" s="11" t="n">
        <v>0</v>
      </c>
      <c r="AC723" s="13" t="n">
        <v>0</v>
      </c>
      <c r="AD723" s="11" t="n">
        <v>0</v>
      </c>
      <c r="AE723" s="13" t="n">
        <v>0</v>
      </c>
      <c r="AF723" s="11" t="n">
        <v>0</v>
      </c>
      <c r="AG723" s="13" t="n">
        <v>0</v>
      </c>
      <c r="AH723" s="25">
        <f>J723+L723+N723+P723+R723+T723+V723+X723+Z723+AB723+AD723+AF723</f>
        <v/>
      </c>
      <c r="AI723" s="26">
        <f>K723+M723+O723+Q723+S723+U723+W723+Y723+AA723+AC723+AE723+AG723</f>
        <v/>
      </c>
      <c r="AJ723" s="11" t="n">
        <v>45</v>
      </c>
      <c r="AK723" s="13" t="n">
        <v>128.5251506669553</v>
      </c>
      <c r="AL723" s="11" t="n">
        <v>0</v>
      </c>
      <c r="AM723" s="13" t="n">
        <v>0</v>
      </c>
      <c r="AN723" s="11" t="n">
        <v>0</v>
      </c>
      <c r="AO723" s="13" t="n">
        <v>0</v>
      </c>
      <c r="AP723" s="11" t="n">
        <v>0</v>
      </c>
      <c r="AQ723" s="13" t="n">
        <v>0</v>
      </c>
      <c r="AR723" s="11" t="n">
        <v>45</v>
      </c>
      <c r="AS723" s="13" t="n">
        <v>134.6230592752414</v>
      </c>
      <c r="AT723" s="11" t="n">
        <v>0</v>
      </c>
      <c r="AU723" s="13" t="n">
        <v>0</v>
      </c>
      <c r="AV723" s="11" t="n">
        <v>0</v>
      </c>
      <c r="AW723" s="13" t="n">
        <v>0</v>
      </c>
      <c r="AX723" s="11" t="n">
        <v>0</v>
      </c>
      <c r="AY723" s="13" t="n">
        <v>0</v>
      </c>
      <c r="AZ723" s="11" t="n">
        <v>0</v>
      </c>
      <c r="BA723" s="13" t="n">
        <v>0</v>
      </c>
      <c r="BB723" s="11" t="n">
        <v>0</v>
      </c>
      <c r="BC723" s="13" t="n">
        <v>0</v>
      </c>
      <c r="BD723" s="11" t="n">
        <v>0</v>
      </c>
      <c r="BE723" s="13" t="n">
        <v>0</v>
      </c>
      <c r="BF723" s="11" t="n">
        <v>0</v>
      </c>
      <c r="BG723" s="13" t="n">
        <v>0</v>
      </c>
      <c r="BH723" s="27">
        <f>AJ723+AL723+AN723+AP723+AR723+AT723+AV723+AX723+AZ723+BB723+BD723+BF723</f>
        <v/>
      </c>
      <c r="BI723" s="28">
        <f>AK723+AM723+AO723+AQ723+AS723+AU723+AW723+AY723+BA723+BC723+BE723+BG723</f>
        <v/>
      </c>
      <c r="BJ723" s="11">
        <f>BH723-AH723</f>
        <v/>
      </c>
      <c r="BK723" s="12">
        <f>IF(AH723&gt;0, BJ723/AH723, 0)</f>
        <v/>
      </c>
      <c r="BL723" s="13">
        <f>BI723-AI723</f>
        <v/>
      </c>
      <c r="BM723" s="12">
        <f>IF(AI723&gt;0, BL723/AI723, 0)</f>
        <v/>
      </c>
    </row>
    <row r="724">
      <c r="A724" s="19" t="inlineStr">
        <is>
          <t>Javier</t>
        </is>
      </c>
      <c r="B724" s="19" t="inlineStr">
        <is>
          <t>ESPAÑA</t>
        </is>
      </c>
      <c r="C724" s="19" t="inlineStr">
        <is>
          <t>AGROQUIMICAS DRAGO S.L.</t>
        </is>
      </c>
      <c r="D724" s="10" t="inlineStr">
        <is>
          <t>Consolidado/estratégico</t>
        </is>
      </c>
      <c r="E724" s="10" t="inlineStr">
        <is>
          <t>JF0020</t>
        </is>
      </c>
      <c r="F724" s="19" t="inlineStr">
        <is>
          <t>DRAGO-FOS, 20 L</t>
        </is>
      </c>
      <c r="G724" s="22" t="n">
        <v>20</v>
      </c>
      <c r="H724" s="13" t="n">
        <v>2.385428571428571</v>
      </c>
      <c r="I724" s="13" t="n">
        <v>2.48667718968444</v>
      </c>
      <c r="J724" s="11" t="n">
        <v>1266.221662967313</v>
      </c>
      <c r="K724" s="13" t="n">
        <v>3054.126651077159</v>
      </c>
      <c r="L724" s="11" t="n">
        <v>1266.221662967313</v>
      </c>
      <c r="M724" s="13" t="n">
        <v>2905.978716509983</v>
      </c>
      <c r="N724" s="11" t="n">
        <v>1266.221662967313</v>
      </c>
      <c r="O724" s="13" t="n">
        <v>2905.978716509983</v>
      </c>
      <c r="P724" s="11" t="n">
        <v>0</v>
      </c>
      <c r="Q724" s="13" t="n">
        <v>0</v>
      </c>
      <c r="R724" s="11" t="n">
        <v>1187.082809031856</v>
      </c>
      <c r="S724" s="13" t="n">
        <v>3027.061163031232</v>
      </c>
      <c r="T724" s="11" t="n">
        <v>0</v>
      </c>
      <c r="U724" s="13" t="n">
        <v>0</v>
      </c>
      <c r="V724" s="11" t="n">
        <v>0</v>
      </c>
      <c r="W724" s="13" t="n">
        <v>0</v>
      </c>
      <c r="X724" s="11" t="n">
        <v>0</v>
      </c>
      <c r="Y724" s="13" t="n">
        <v>0</v>
      </c>
      <c r="Z724" s="11" t="n">
        <v>0</v>
      </c>
      <c r="AA724" s="13" t="n">
        <v>0</v>
      </c>
      <c r="AB724" s="11" t="n">
        <v>0</v>
      </c>
      <c r="AC724" s="13" t="n">
        <v>0</v>
      </c>
      <c r="AD724" s="11" t="n">
        <v>0</v>
      </c>
      <c r="AE724" s="13" t="n">
        <v>0</v>
      </c>
      <c r="AF724" s="11" t="n">
        <v>0</v>
      </c>
      <c r="AG724" s="13" t="n">
        <v>0</v>
      </c>
      <c r="AH724" s="25">
        <f>J724+L724+N724+P724+R724+T724+V724+X724+Z724+AB724+AD724+AF724</f>
        <v/>
      </c>
      <c r="AI724" s="26">
        <f>K724+M724+O724+Q724+S724+U724+W724+Y724+AA724+AC724+AE724+AG724</f>
        <v/>
      </c>
      <c r="AJ724" s="11" t="n">
        <v>1360</v>
      </c>
      <c r="AK724" s="13" t="n">
        <v>3419.331891612544</v>
      </c>
      <c r="AL724" s="11" t="n">
        <v>1360</v>
      </c>
      <c r="AM724" s="13" t="n">
        <v>3253.46877746716</v>
      </c>
      <c r="AN724" s="11" t="n">
        <v>1360</v>
      </c>
      <c r="AO724" s="13" t="n">
        <v>3253.46877746716</v>
      </c>
      <c r="AP724" s="11" t="n">
        <v>0</v>
      </c>
      <c r="AQ724" s="13" t="n">
        <v>0</v>
      </c>
      <c r="AR724" s="11" t="n">
        <v>1280</v>
      </c>
      <c r="AS724" s="13" t="n">
        <v>3402.320290161735</v>
      </c>
      <c r="AT724" s="11" t="n">
        <v>0</v>
      </c>
      <c r="AU724" s="13" t="n">
        <v>0</v>
      </c>
      <c r="AV724" s="11" t="n">
        <v>0</v>
      </c>
      <c r="AW724" s="13" t="n">
        <v>0</v>
      </c>
      <c r="AX724" s="11" t="n">
        <v>0</v>
      </c>
      <c r="AY724" s="13" t="n">
        <v>0</v>
      </c>
      <c r="AZ724" s="11" t="n">
        <v>0</v>
      </c>
      <c r="BA724" s="13" t="n">
        <v>0</v>
      </c>
      <c r="BB724" s="11" t="n">
        <v>0</v>
      </c>
      <c r="BC724" s="13" t="n">
        <v>0</v>
      </c>
      <c r="BD724" s="11" t="n">
        <v>0</v>
      </c>
      <c r="BE724" s="13" t="n">
        <v>0</v>
      </c>
      <c r="BF724" s="11" t="n">
        <v>0</v>
      </c>
      <c r="BG724" s="13" t="n">
        <v>0</v>
      </c>
      <c r="BH724" s="27">
        <f>AJ724+AL724+AN724+AP724+AR724+AT724+AV724+AX724+AZ724+BB724+BD724+BF724</f>
        <v/>
      </c>
      <c r="BI724" s="28">
        <f>AK724+AM724+AO724+AQ724+AS724+AU724+AW724+AY724+BA724+BC724+BE724+BG724</f>
        <v/>
      </c>
      <c r="BJ724" s="11">
        <f>BH724-AH724</f>
        <v/>
      </c>
      <c r="BK724" s="12">
        <f>IF(AH724&gt;0, BJ724/AH724, 0)</f>
        <v/>
      </c>
      <c r="BL724" s="13">
        <f>BI724-AI724</f>
        <v/>
      </c>
      <c r="BM724" s="12">
        <f>IF(AI724&gt;0, BL724/AI724, 0)</f>
        <v/>
      </c>
    </row>
    <row r="725">
      <c r="A725" s="19" t="inlineStr">
        <is>
          <t>Javier</t>
        </is>
      </c>
      <c r="B725" s="19" t="inlineStr">
        <is>
          <t>ESPAÑA</t>
        </is>
      </c>
      <c r="C725" s="19" t="inlineStr">
        <is>
          <t>AGROQUIMICAS DRAGO S.L.</t>
        </is>
      </c>
      <c r="D725" s="10" t="inlineStr">
        <is>
          <t>Consolidado/estratégico</t>
        </is>
      </c>
      <c r="E725" s="10" t="inlineStr">
        <is>
          <t>JF0020</t>
        </is>
      </c>
      <c r="F725" s="19" t="inlineStr">
        <is>
          <t>CODIGIN-FOS, 20 L</t>
        </is>
      </c>
      <c r="G725" s="22" t="n">
        <v>20</v>
      </c>
      <c r="H725" s="13" t="n">
        <v>2.318360492428959</v>
      </c>
      <c r="I725" s="13" t="n">
        <v>2.416310833137681</v>
      </c>
      <c r="J725" s="11" t="n">
        <v>0</v>
      </c>
      <c r="K725" s="13" t="n">
        <v>0</v>
      </c>
      <c r="L725" s="11" t="n">
        <v>0</v>
      </c>
      <c r="M725" s="13" t="n">
        <v>0</v>
      </c>
      <c r="N725" s="11" t="n">
        <v>0</v>
      </c>
      <c r="O725" s="13" t="n">
        <v>0</v>
      </c>
      <c r="P725" s="11" t="n">
        <v>1266.221662967313</v>
      </c>
      <c r="Q725" s="13" t="n">
        <v>2905.978716509983</v>
      </c>
      <c r="R725" s="11" t="n">
        <v>0</v>
      </c>
      <c r="S725" s="13" t="n">
        <v>0</v>
      </c>
      <c r="T725" s="11" t="n">
        <v>0</v>
      </c>
      <c r="U725" s="13" t="n">
        <v>0</v>
      </c>
      <c r="V725" s="11" t="n">
        <v>0</v>
      </c>
      <c r="W725" s="13" t="n">
        <v>0</v>
      </c>
      <c r="X725" s="11" t="n">
        <v>0</v>
      </c>
      <c r="Y725" s="13" t="n">
        <v>0</v>
      </c>
      <c r="Z725" s="11" t="n">
        <v>0</v>
      </c>
      <c r="AA725" s="13" t="n">
        <v>0</v>
      </c>
      <c r="AB725" s="11" t="n">
        <v>0</v>
      </c>
      <c r="AC725" s="13" t="n">
        <v>0</v>
      </c>
      <c r="AD725" s="11" t="n">
        <v>640</v>
      </c>
      <c r="AE725" s="13" t="n">
        <v>1483.75</v>
      </c>
      <c r="AF725" s="11" t="n">
        <v>0</v>
      </c>
      <c r="AG725" s="13" t="n">
        <v>0</v>
      </c>
      <c r="AH725" s="25">
        <f>J725+L725+N725+P725+R725+T725+V725+X725+Z725+AB725+AD725+AF725</f>
        <v/>
      </c>
      <c r="AI725" s="26">
        <f>K725+M725+O725+Q725+S725+U725+W725+Y725+AA725+AC725+AE725+AG725</f>
        <v/>
      </c>
      <c r="AJ725" s="11" t="n">
        <v>0</v>
      </c>
      <c r="AK725" s="13" t="n">
        <v>0</v>
      </c>
      <c r="AL725" s="11" t="n">
        <v>0</v>
      </c>
      <c r="AM725" s="13" t="n">
        <v>0</v>
      </c>
      <c r="AN725" s="11" t="n">
        <v>0</v>
      </c>
      <c r="AO725" s="13" t="n">
        <v>0</v>
      </c>
      <c r="AP725" s="11" t="n">
        <v>1360</v>
      </c>
      <c r="AQ725" s="13" t="n">
        <v>3253.46877746716</v>
      </c>
      <c r="AR725" s="11" t="n">
        <v>0</v>
      </c>
      <c r="AS725" s="13" t="n">
        <v>0</v>
      </c>
      <c r="AT725" s="11" t="n">
        <v>0</v>
      </c>
      <c r="AU725" s="13" t="n">
        <v>0</v>
      </c>
      <c r="AV725" s="11" t="n">
        <v>0</v>
      </c>
      <c r="AW725" s="13" t="n">
        <v>0</v>
      </c>
      <c r="AX725" s="11" t="n">
        <v>0</v>
      </c>
      <c r="AY725" s="13" t="n">
        <v>0</v>
      </c>
      <c r="AZ725" s="11" t="n">
        <v>0</v>
      </c>
      <c r="BA725" s="13" t="n">
        <v>0</v>
      </c>
      <c r="BB725" s="11" t="n">
        <v>0</v>
      </c>
      <c r="BC725" s="13" t="n">
        <v>0</v>
      </c>
      <c r="BD725" s="11" t="n">
        <v>640</v>
      </c>
      <c r="BE725" s="13" t="n">
        <v>1579.152888808203</v>
      </c>
      <c r="BF725" s="11" t="n">
        <v>0</v>
      </c>
      <c r="BG725" s="13" t="n">
        <v>0</v>
      </c>
      <c r="BH725" s="27">
        <f>AJ725+AL725+AN725+AP725+AR725+AT725+AV725+AX725+AZ725+BB725+BD725+BF725</f>
        <v/>
      </c>
      <c r="BI725" s="28">
        <f>AK725+AM725+AO725+AQ725+AS725+AU725+AW725+AY725+BA725+BC725+BE725+BG725</f>
        <v/>
      </c>
      <c r="BJ725" s="11">
        <f>BH725-AH725</f>
        <v/>
      </c>
      <c r="BK725" s="12">
        <f>IF(AH725&gt;0, BJ725/AH725, 0)</f>
        <v/>
      </c>
      <c r="BL725" s="13">
        <f>BI725-AI725</f>
        <v/>
      </c>
      <c r="BM725" s="12">
        <f>IF(AI725&gt;0, BL725/AI725, 0)</f>
        <v/>
      </c>
    </row>
    <row r="726">
      <c r="A726" s="19" t="inlineStr">
        <is>
          <t>Javier</t>
        </is>
      </c>
      <c r="B726" s="19" t="inlineStr">
        <is>
          <t>ESPAÑA</t>
        </is>
      </c>
      <c r="C726" s="19" t="inlineStr">
        <is>
          <t>AGROQUIMICAS DRAGO S.L.</t>
        </is>
      </c>
      <c r="D726" s="10" t="inlineStr">
        <is>
          <t>Consolidado/estratégico</t>
        </is>
      </c>
      <c r="E726" s="10" t="inlineStr">
        <is>
          <t>PHD0001</t>
        </is>
      </c>
      <c r="F726" s="19" t="inlineStr">
        <is>
          <t>PH-DOWNER, 1 L</t>
        </is>
      </c>
      <c r="G726" s="22" t="n">
        <v>1</v>
      </c>
      <c r="H726" s="13" t="n">
        <v>5.115</v>
      </c>
      <c r="I726" s="13" t="n">
        <v>5.331761116475881</v>
      </c>
      <c r="J726" s="11" t="n">
        <v>11.87082809031856</v>
      </c>
      <c r="K726" s="13" t="n">
        <v>59.59155701339917</v>
      </c>
      <c r="L726" s="11" t="n">
        <v>0</v>
      </c>
      <c r="M726" s="13" t="n">
        <v>0</v>
      </c>
      <c r="N726" s="11" t="n">
        <v>0</v>
      </c>
      <c r="O726" s="13" t="n">
        <v>0</v>
      </c>
      <c r="P726" s="11" t="n">
        <v>11.87082809031856</v>
      </c>
      <c r="Q726" s="13" t="n">
        <v>59.59155701339917</v>
      </c>
      <c r="R726" s="11" t="n">
        <v>0</v>
      </c>
      <c r="S726" s="13" t="n">
        <v>0</v>
      </c>
      <c r="T726" s="11" t="n">
        <v>11.87082809031856</v>
      </c>
      <c r="U726" s="13" t="n">
        <v>61.8470143505597</v>
      </c>
      <c r="V726" s="11" t="n">
        <v>0</v>
      </c>
      <c r="W726" s="13" t="n">
        <v>0</v>
      </c>
      <c r="X726" s="11" t="n">
        <v>11.87082809031856</v>
      </c>
      <c r="Y726" s="13" t="n">
        <v>61.8470143505597</v>
      </c>
      <c r="Z726" s="11" t="n">
        <v>0</v>
      </c>
      <c r="AA726" s="13" t="n">
        <v>0</v>
      </c>
      <c r="AB726" s="11" t="n">
        <v>0</v>
      </c>
      <c r="AC726" s="13" t="n">
        <v>0</v>
      </c>
      <c r="AD726" s="11" t="n">
        <v>0</v>
      </c>
      <c r="AE726" s="13" t="n">
        <v>0</v>
      </c>
      <c r="AF726" s="11" t="n">
        <v>0</v>
      </c>
      <c r="AG726" s="13" t="n">
        <v>0</v>
      </c>
      <c r="AH726" s="25">
        <f>J726+L726+N726+P726+R726+T726+V726+X726+Z726+AB726+AD726+AF726</f>
        <v/>
      </c>
      <c r="AI726" s="26">
        <f>K726+M726+O726+Q726+S726+U726+W726+Y726+AA726+AC726+AE726+AG726</f>
        <v/>
      </c>
      <c r="AJ726" s="11" t="n">
        <v>13</v>
      </c>
      <c r="AK726" s="13" t="n">
        <v>68.02555825243715</v>
      </c>
      <c r="AL726" s="11" t="n">
        <v>0</v>
      </c>
      <c r="AM726" s="13" t="n">
        <v>0</v>
      </c>
      <c r="AN726" s="11" t="n">
        <v>0</v>
      </c>
      <c r="AO726" s="13" t="n">
        <v>0</v>
      </c>
      <c r="AP726" s="11" t="n">
        <v>13</v>
      </c>
      <c r="AQ726" s="13" t="n">
        <v>68.02555825243715</v>
      </c>
      <c r="AR726" s="11" t="n">
        <v>0</v>
      </c>
      <c r="AS726" s="13" t="n">
        <v>0</v>
      </c>
      <c r="AT726" s="11" t="n">
        <v>13</v>
      </c>
      <c r="AU726" s="13" t="n">
        <v>70.60023077593577</v>
      </c>
      <c r="AV726" s="11" t="n">
        <v>0</v>
      </c>
      <c r="AW726" s="13" t="n">
        <v>0</v>
      </c>
      <c r="AX726" s="11" t="n">
        <v>13</v>
      </c>
      <c r="AY726" s="13" t="n">
        <v>70.60023077593577</v>
      </c>
      <c r="AZ726" s="11" t="n">
        <v>0</v>
      </c>
      <c r="BA726" s="13" t="n">
        <v>0</v>
      </c>
      <c r="BB726" s="11" t="n">
        <v>0</v>
      </c>
      <c r="BC726" s="13" t="n">
        <v>0</v>
      </c>
      <c r="BD726" s="11" t="n">
        <v>0</v>
      </c>
      <c r="BE726" s="13" t="n">
        <v>0</v>
      </c>
      <c r="BF726" s="11" t="n">
        <v>0</v>
      </c>
      <c r="BG726" s="13" t="n">
        <v>0</v>
      </c>
      <c r="BH726" s="27">
        <f>AJ726+AL726+AN726+AP726+AR726+AT726+AV726+AX726+AZ726+BB726+BD726+BF726</f>
        <v/>
      </c>
      <c r="BI726" s="28">
        <f>AK726+AM726+AO726+AQ726+AS726+AU726+AW726+AY726+BA726+BC726+BE726+BG726</f>
        <v/>
      </c>
      <c r="BJ726" s="11">
        <f>BH726-AH726</f>
        <v/>
      </c>
      <c r="BK726" s="12">
        <f>IF(AH726&gt;0, BJ726/AH726, 0)</f>
        <v/>
      </c>
      <c r="BL726" s="13">
        <f>BI726-AI726</f>
        <v/>
      </c>
      <c r="BM726" s="12">
        <f>IF(AI726&gt;0, BL726/AI726, 0)</f>
        <v/>
      </c>
    </row>
    <row r="727">
      <c r="A727" s="19" t="inlineStr">
        <is>
          <t>Javier</t>
        </is>
      </c>
      <c r="B727" s="19" t="inlineStr">
        <is>
          <t>ESPAÑA</t>
        </is>
      </c>
      <c r="C727" s="19" t="inlineStr">
        <is>
          <t>AGROQUIMICAS DRAGO S.L.</t>
        </is>
      </c>
      <c r="D727" s="10" t="inlineStr">
        <is>
          <t>Consolidado/estratégico</t>
        </is>
      </c>
      <c r="E727" s="10" t="inlineStr">
        <is>
          <t>PHD0005</t>
        </is>
      </c>
      <c r="F727" s="19" t="inlineStr">
        <is>
          <t>PH-DOWNER, 5 L</t>
        </is>
      </c>
      <c r="G727" s="22" t="n">
        <v>5</v>
      </c>
      <c r="H727" s="13" t="n">
        <v>3.5975</v>
      </c>
      <c r="I727" s="13" t="n">
        <v>3.749400423742925</v>
      </c>
      <c r="J727" s="11" t="n">
        <v>0</v>
      </c>
      <c r="K727" s="13" t="n">
        <v>0</v>
      </c>
      <c r="L727" s="11" t="n">
        <v>19.78471348386427</v>
      </c>
      <c r="M727" s="13" t="n">
        <v>70.82927427223406</v>
      </c>
      <c r="N727" s="11" t="n">
        <v>39.56942696772853</v>
      </c>
      <c r="O727" s="13" t="n">
        <v>141.6585485444681</v>
      </c>
      <c r="P727" s="11" t="n">
        <v>79.13885393545706</v>
      </c>
      <c r="Q727" s="13" t="n">
        <v>283.3170970889362</v>
      </c>
      <c r="R727" s="11" t="n">
        <v>0</v>
      </c>
      <c r="S727" s="13" t="n">
        <v>0</v>
      </c>
      <c r="T727" s="11" t="n">
        <v>0</v>
      </c>
      <c r="U727" s="13" t="n">
        <v>0</v>
      </c>
      <c r="V727" s="11" t="n">
        <v>0</v>
      </c>
      <c r="W727" s="13" t="n">
        <v>0</v>
      </c>
      <c r="X727" s="11" t="n">
        <v>19.78471348386427</v>
      </c>
      <c r="Y727" s="13" t="n">
        <v>73.59913415997507</v>
      </c>
      <c r="Z727" s="11" t="n">
        <v>0</v>
      </c>
      <c r="AA727" s="13" t="n">
        <v>0</v>
      </c>
      <c r="AB727" s="11" t="n">
        <v>0</v>
      </c>
      <c r="AC727" s="13" t="n">
        <v>0</v>
      </c>
      <c r="AD727" s="11" t="n">
        <v>0</v>
      </c>
      <c r="AE727" s="13" t="n">
        <v>0</v>
      </c>
      <c r="AF727" s="11" t="n">
        <v>0</v>
      </c>
      <c r="AG727" s="13" t="n">
        <v>0</v>
      </c>
      <c r="AH727" s="25">
        <f>J727+L727+N727+P727+R727+T727+V727+X727+Z727+AB727+AD727+AF727</f>
        <v/>
      </c>
      <c r="AI727" s="26">
        <f>K727+M727+O727+Q727+S727+U727+W727+Y727+AA727+AC727+AE727+AG727</f>
        <v/>
      </c>
      <c r="AJ727" s="11" t="n">
        <v>0</v>
      </c>
      <c r="AK727" s="13" t="n">
        <v>0</v>
      </c>
      <c r="AL727" s="11" t="n">
        <v>20</v>
      </c>
      <c r="AM727" s="13" t="n">
        <v>74.63423185526354</v>
      </c>
      <c r="AN727" s="11" t="n">
        <v>40</v>
      </c>
      <c r="AO727" s="13" t="n">
        <v>149.2684637105271</v>
      </c>
      <c r="AP727" s="11" t="n">
        <v>85</v>
      </c>
      <c r="AQ727" s="13" t="n">
        <v>317.1954853848701</v>
      </c>
      <c r="AR727" s="11" t="n">
        <v>0</v>
      </c>
      <c r="AS727" s="13" t="n">
        <v>0</v>
      </c>
      <c r="AT727" s="11" t="n">
        <v>0</v>
      </c>
      <c r="AU727" s="13" t="n">
        <v>0</v>
      </c>
      <c r="AV727" s="11" t="n">
        <v>0</v>
      </c>
      <c r="AW727" s="13" t="n">
        <v>0</v>
      </c>
      <c r="AX727" s="11" t="n">
        <v>20</v>
      </c>
      <c r="AY727" s="13" t="n">
        <v>77.55288896692191</v>
      </c>
      <c r="AZ727" s="11" t="n">
        <v>0</v>
      </c>
      <c r="BA727" s="13" t="n">
        <v>0</v>
      </c>
      <c r="BB727" s="11" t="n">
        <v>0</v>
      </c>
      <c r="BC727" s="13" t="n">
        <v>0</v>
      </c>
      <c r="BD727" s="11" t="n">
        <v>0</v>
      </c>
      <c r="BE727" s="13" t="n">
        <v>0</v>
      </c>
      <c r="BF727" s="11" t="n">
        <v>0</v>
      </c>
      <c r="BG727" s="13" t="n">
        <v>0</v>
      </c>
      <c r="BH727" s="27">
        <f>AJ727+AL727+AN727+AP727+AR727+AT727+AV727+AX727+AZ727+BB727+BD727+BF727</f>
        <v/>
      </c>
      <c r="BI727" s="28">
        <f>AK727+AM727+AO727+AQ727+AS727+AU727+AW727+AY727+BA727+BC727+BE727+BG727</f>
        <v/>
      </c>
      <c r="BJ727" s="11">
        <f>BH727-AH727</f>
        <v/>
      </c>
      <c r="BK727" s="12">
        <f>IF(AH727&gt;0, BJ727/AH727, 0)</f>
        <v/>
      </c>
      <c r="BL727" s="13">
        <f>BI727-AI727</f>
        <v/>
      </c>
      <c r="BM727" s="12">
        <f>IF(AI727&gt;0, BL727/AI727, 0)</f>
        <v/>
      </c>
    </row>
    <row r="728">
      <c r="A728" s="19" t="inlineStr">
        <is>
          <t>Javier</t>
        </is>
      </c>
      <c r="B728" s="19" t="inlineStr">
        <is>
          <t>ESPAÑA</t>
        </is>
      </c>
      <c r="C728" s="19" t="inlineStr">
        <is>
          <t>AGROQUIMICAS DRAGO S.L.</t>
        </is>
      </c>
      <c r="D728" s="10" t="inlineStr">
        <is>
          <t>Consolidado/estratégico</t>
        </is>
      </c>
      <c r="E728" s="10" t="inlineStr">
        <is>
          <t>PHD0020</t>
        </is>
      </c>
      <c r="F728" s="19" t="inlineStr">
        <is>
          <t>PH-DOWNER, 20 L</t>
        </is>
      </c>
      <c r="G728" s="22" t="n">
        <v>20</v>
      </c>
      <c r="H728" s="13" t="n">
        <v>3.369999999999999</v>
      </c>
      <c r="I728" s="13" t="n">
        <v>3.512812309388802</v>
      </c>
      <c r="J728" s="11" t="n">
        <v>0</v>
      </c>
      <c r="K728" s="13" t="n">
        <v>0</v>
      </c>
      <c r="L728" s="11" t="n">
        <v>0</v>
      </c>
      <c r="M728" s="13" t="n">
        <v>0</v>
      </c>
      <c r="N728" s="11" t="n">
        <v>39.56942696772853</v>
      </c>
      <c r="O728" s="13" t="n">
        <v>130.5791089935041</v>
      </c>
      <c r="P728" s="11" t="n">
        <v>59.35414045159279</v>
      </c>
      <c r="Q728" s="13" t="n">
        <v>195.8686634902562</v>
      </c>
      <c r="R728" s="11" t="n">
        <v>79.13885393545706</v>
      </c>
      <c r="S728" s="13" t="n">
        <v>270.6548804592632</v>
      </c>
      <c r="T728" s="11" t="n">
        <v>0</v>
      </c>
      <c r="U728" s="13" t="n">
        <v>0</v>
      </c>
      <c r="V728" s="11" t="n">
        <v>0</v>
      </c>
      <c r="W728" s="13" t="n">
        <v>0</v>
      </c>
      <c r="X728" s="11" t="n">
        <v>59.35414045159279</v>
      </c>
      <c r="Y728" s="13" t="n">
        <v>202.9911603444473</v>
      </c>
      <c r="Z728" s="11" t="n">
        <v>0</v>
      </c>
      <c r="AA728" s="13" t="n">
        <v>0</v>
      </c>
      <c r="AB728" s="11" t="n">
        <v>0</v>
      </c>
      <c r="AC728" s="13" t="n">
        <v>0</v>
      </c>
      <c r="AD728" s="11" t="n">
        <v>0</v>
      </c>
      <c r="AE728" s="13" t="n">
        <v>0</v>
      </c>
      <c r="AF728" s="11" t="n">
        <v>0</v>
      </c>
      <c r="AG728" s="13" t="n">
        <v>0</v>
      </c>
      <c r="AH728" s="25">
        <f>J728+L728+N728+P728+R728+T728+V728+X728+Z728+AB728+AD728+AF728</f>
        <v/>
      </c>
      <c r="AI728" s="26">
        <f>K728+M728+O728+Q728+S728+U728+W728+Y728+AA728+AC728+AE728+AG728</f>
        <v/>
      </c>
      <c r="AJ728" s="11" t="n">
        <v>0</v>
      </c>
      <c r="AK728" s="13" t="n">
        <v>0</v>
      </c>
      <c r="AL728" s="11" t="n">
        <v>0</v>
      </c>
      <c r="AM728" s="13" t="n">
        <v>0</v>
      </c>
      <c r="AN728" s="11" t="n">
        <v>40</v>
      </c>
      <c r="AO728" s="13" t="n">
        <v>137.5938352638937</v>
      </c>
      <c r="AP728" s="11" t="n">
        <v>60</v>
      </c>
      <c r="AQ728" s="13" t="n">
        <v>206.3907528958406</v>
      </c>
      <c r="AR728" s="11" t="n">
        <v>80</v>
      </c>
      <c r="AS728" s="13" t="n">
        <v>285.1944949106161</v>
      </c>
      <c r="AT728" s="11" t="n">
        <v>0</v>
      </c>
      <c r="AU728" s="13" t="n">
        <v>0</v>
      </c>
      <c r="AV728" s="11" t="n">
        <v>0</v>
      </c>
      <c r="AW728" s="13" t="n">
        <v>0</v>
      </c>
      <c r="AX728" s="11" t="n">
        <v>60</v>
      </c>
      <c r="AY728" s="13" t="n">
        <v>213.895871182962</v>
      </c>
      <c r="AZ728" s="11" t="n">
        <v>0</v>
      </c>
      <c r="BA728" s="13" t="n">
        <v>0</v>
      </c>
      <c r="BB728" s="11" t="n">
        <v>0</v>
      </c>
      <c r="BC728" s="13" t="n">
        <v>0</v>
      </c>
      <c r="BD728" s="11" t="n">
        <v>0</v>
      </c>
      <c r="BE728" s="13" t="n">
        <v>0</v>
      </c>
      <c r="BF728" s="11" t="n">
        <v>0</v>
      </c>
      <c r="BG728" s="13" t="n">
        <v>0</v>
      </c>
      <c r="BH728" s="27">
        <f>AJ728+AL728+AN728+AP728+AR728+AT728+AV728+AX728+AZ728+BB728+BD728+BF728</f>
        <v/>
      </c>
      <c r="BI728" s="28">
        <f>AK728+AM728+AO728+AQ728+AS728+AU728+AW728+AY728+BA728+BC728+BE728+BG728</f>
        <v/>
      </c>
      <c r="BJ728" s="11">
        <f>BH728-AH728</f>
        <v/>
      </c>
      <c r="BK728" s="12">
        <f>IF(AH728&gt;0, BJ728/AH728, 0)</f>
        <v/>
      </c>
      <c r="BL728" s="13">
        <f>BI728-AI728</f>
        <v/>
      </c>
      <c r="BM728" s="12">
        <f>IF(AI728&gt;0, BL728/AI728, 0)</f>
        <v/>
      </c>
    </row>
    <row r="729">
      <c r="A729" s="19" t="inlineStr">
        <is>
          <t>Javier</t>
        </is>
      </c>
      <c r="B729" s="19" t="inlineStr">
        <is>
          <t>ESPAÑA</t>
        </is>
      </c>
      <c r="C729" s="19" t="inlineStr">
        <is>
          <t>AGROQUIMICAS DRAGO S.L.</t>
        </is>
      </c>
      <c r="D729" s="10" t="inlineStr">
        <is>
          <t>Consolidado/estratégico</t>
        </is>
      </c>
      <c r="E729" s="10" t="inlineStr">
        <is>
          <t>PIV0200</t>
        </is>
      </c>
      <c r="F729" s="19" t="inlineStr">
        <is>
          <t>PGR IV, 200 Lts.</t>
        </is>
      </c>
      <c r="G729" s="22" t="n">
        <v>200</v>
      </c>
      <c r="H729" s="13" t="n">
        <v>2.29</v>
      </c>
      <c r="I729" s="13" t="n">
        <v>2.38704456632058</v>
      </c>
      <c r="J729" s="11" t="n">
        <v>0</v>
      </c>
      <c r="K729" s="13" t="n">
        <v>0</v>
      </c>
      <c r="L729" s="11" t="n">
        <v>197.8471348386427</v>
      </c>
      <c r="M729" s="13" t="n">
        <v>453.0699387804917</v>
      </c>
      <c r="N729" s="11" t="n">
        <v>0</v>
      </c>
      <c r="O729" s="13" t="n">
        <v>0</v>
      </c>
      <c r="P729" s="11" t="n">
        <v>0</v>
      </c>
      <c r="Q729" s="13" t="n">
        <v>0</v>
      </c>
      <c r="R729" s="11" t="n">
        <v>0</v>
      </c>
      <c r="S729" s="13" t="n">
        <v>0</v>
      </c>
      <c r="T729" s="11" t="n">
        <v>0</v>
      </c>
      <c r="U729" s="13" t="n">
        <v>0</v>
      </c>
      <c r="V729" s="11" t="n">
        <v>0</v>
      </c>
      <c r="W729" s="13" t="n">
        <v>0</v>
      </c>
      <c r="X729" s="11" t="n">
        <v>0</v>
      </c>
      <c r="Y729" s="13" t="n">
        <v>0</v>
      </c>
      <c r="Z729" s="11" t="n">
        <v>0</v>
      </c>
      <c r="AA729" s="13" t="n">
        <v>0</v>
      </c>
      <c r="AB729" s="11" t="n">
        <v>0</v>
      </c>
      <c r="AC729" s="13" t="n">
        <v>0</v>
      </c>
      <c r="AD729" s="11" t="n">
        <v>0</v>
      </c>
      <c r="AE729" s="13" t="n">
        <v>0</v>
      </c>
      <c r="AF729" s="11" t="n">
        <v>0</v>
      </c>
      <c r="AG729" s="13" t="n">
        <v>0</v>
      </c>
      <c r="AH729" s="25">
        <f>J729+L729+N729+P729+R729+T729+V729+X729+Z729+AB729+AD729+AF729</f>
        <v/>
      </c>
      <c r="AI729" s="26">
        <f>K729+M729+O729+Q729+S729+U729+W729+Y729+AA729+AC729+AE729+AG729</f>
        <v/>
      </c>
      <c r="AJ729" s="11" t="n">
        <v>0</v>
      </c>
      <c r="AK729" s="13" t="n">
        <v>0</v>
      </c>
      <c r="AL729" s="11" t="n">
        <v>200</v>
      </c>
      <c r="AM729" s="13" t="n">
        <v>477.4089132641161</v>
      </c>
      <c r="AN729" s="11" t="n">
        <v>0</v>
      </c>
      <c r="AO729" s="13" t="n">
        <v>0</v>
      </c>
      <c r="AP729" s="11" t="n">
        <v>0</v>
      </c>
      <c r="AQ729" s="13" t="n">
        <v>0</v>
      </c>
      <c r="AR729" s="11" t="n">
        <v>0</v>
      </c>
      <c r="AS729" s="13" t="n">
        <v>0</v>
      </c>
      <c r="AT729" s="11" t="n">
        <v>0</v>
      </c>
      <c r="AU729" s="13" t="n">
        <v>0</v>
      </c>
      <c r="AV729" s="11" t="n">
        <v>0</v>
      </c>
      <c r="AW729" s="13" t="n">
        <v>0</v>
      </c>
      <c r="AX729" s="11" t="n">
        <v>0</v>
      </c>
      <c r="AY729" s="13" t="n">
        <v>0</v>
      </c>
      <c r="AZ729" s="11" t="n">
        <v>0</v>
      </c>
      <c r="BA729" s="13" t="n">
        <v>0</v>
      </c>
      <c r="BB729" s="11" t="n">
        <v>0</v>
      </c>
      <c r="BC729" s="13" t="n">
        <v>0</v>
      </c>
      <c r="BD729" s="11" t="n">
        <v>0</v>
      </c>
      <c r="BE729" s="13" t="n">
        <v>0</v>
      </c>
      <c r="BF729" s="11" t="n">
        <v>0</v>
      </c>
      <c r="BG729" s="13" t="n">
        <v>0</v>
      </c>
      <c r="BH729" s="27">
        <f>AJ729+AL729+AN729+AP729+AR729+AT729+AV729+AX729+AZ729+BB729+BD729+BF729</f>
        <v/>
      </c>
      <c r="BI729" s="28">
        <f>AK729+AM729+AO729+AQ729+AS729+AU729+AW729+AY729+BA729+BC729+BE729+BG729</f>
        <v/>
      </c>
      <c r="BJ729" s="11">
        <f>BH729-AH729</f>
        <v/>
      </c>
      <c r="BK729" s="12">
        <f>IF(AH729&gt;0, BJ729/AH729, 0)</f>
        <v/>
      </c>
      <c r="BL729" s="13">
        <f>BI729-AI729</f>
        <v/>
      </c>
      <c r="BM729" s="12">
        <f>IF(AI729&gt;0, BL729/AI729, 0)</f>
        <v/>
      </c>
    </row>
    <row r="730">
      <c r="A730" s="19" t="inlineStr">
        <is>
          <t>Javier</t>
        </is>
      </c>
      <c r="B730" s="19" t="inlineStr">
        <is>
          <t>ESPAÑA</t>
        </is>
      </c>
      <c r="C730" s="19" t="inlineStr">
        <is>
          <t>AGROQUIMICAS DRAGO S.L.</t>
        </is>
      </c>
      <c r="D730" s="10" t="inlineStr">
        <is>
          <t>Consolidado/estratégico</t>
        </is>
      </c>
      <c r="E730" s="10" t="inlineStr">
        <is>
          <t>PT0001</t>
        </is>
      </c>
      <c r="F730" s="19" t="inlineStr">
        <is>
          <t>AGROPOTASION, 1 L</t>
        </is>
      </c>
      <c r="G730" s="22" t="n">
        <v>1</v>
      </c>
      <c r="H730" s="13" t="n">
        <v>4.539999999999999</v>
      </c>
      <c r="I730" s="13" t="n">
        <v>4.732394031046041</v>
      </c>
      <c r="J730" s="11" t="n">
        <v>0</v>
      </c>
      <c r="K730" s="13" t="n">
        <v>0</v>
      </c>
      <c r="L730" s="11" t="n">
        <v>0</v>
      </c>
      <c r="M730" s="13" t="n">
        <v>0</v>
      </c>
      <c r="N730" s="11" t="n">
        <v>0</v>
      </c>
      <c r="O730" s="13" t="n">
        <v>0</v>
      </c>
      <c r="P730" s="11" t="n">
        <v>0</v>
      </c>
      <c r="Q730" s="13" t="n">
        <v>0</v>
      </c>
      <c r="R730" s="11" t="n">
        <v>0</v>
      </c>
      <c r="S730" s="13" t="n">
        <v>0</v>
      </c>
      <c r="T730" s="11" t="n">
        <v>11.87082809031856</v>
      </c>
      <c r="U730" s="13" t="n">
        <v>53.89355953004625</v>
      </c>
      <c r="V730" s="11" t="n">
        <v>0</v>
      </c>
      <c r="W730" s="13" t="n">
        <v>0</v>
      </c>
      <c r="X730" s="11" t="n">
        <v>11.87082809031856</v>
      </c>
      <c r="Y730" s="13" t="n">
        <v>53.89355953004625</v>
      </c>
      <c r="Z730" s="11" t="n">
        <v>0</v>
      </c>
      <c r="AA730" s="13" t="n">
        <v>0</v>
      </c>
      <c r="AB730" s="11" t="n">
        <v>0</v>
      </c>
      <c r="AC730" s="13" t="n">
        <v>0</v>
      </c>
      <c r="AD730" s="11" t="n">
        <v>0</v>
      </c>
      <c r="AE730" s="13" t="n">
        <v>0</v>
      </c>
      <c r="AF730" s="11" t="n">
        <v>0</v>
      </c>
      <c r="AG730" s="13" t="n">
        <v>0</v>
      </c>
      <c r="AH730" s="25">
        <f>J730+L730+N730+P730+R730+T730+V730+X730+Z730+AB730+AD730+AF730</f>
        <v/>
      </c>
      <c r="AI730" s="26">
        <f>K730+M730+O730+Q730+S730+U730+W730+Y730+AA730+AC730+AE730+AG730</f>
        <v/>
      </c>
      <c r="AJ730" s="11" t="n">
        <v>0</v>
      </c>
      <c r="AK730" s="13" t="n">
        <v>0</v>
      </c>
      <c r="AL730" s="11" t="n">
        <v>0</v>
      </c>
      <c r="AM730" s="13" t="n">
        <v>0</v>
      </c>
      <c r="AN730" s="11" t="n">
        <v>0</v>
      </c>
      <c r="AO730" s="13" t="n">
        <v>0</v>
      </c>
      <c r="AP730" s="11" t="n">
        <v>0</v>
      </c>
      <c r="AQ730" s="13" t="n">
        <v>0</v>
      </c>
      <c r="AR730" s="11" t="n">
        <v>0</v>
      </c>
      <c r="AS730" s="13" t="n">
        <v>0</v>
      </c>
      <c r="AT730" s="11" t="n">
        <v>13</v>
      </c>
      <c r="AU730" s="13" t="n">
        <v>61.52112240359853</v>
      </c>
      <c r="AV730" s="11" t="n">
        <v>0</v>
      </c>
      <c r="AW730" s="13" t="n">
        <v>0</v>
      </c>
      <c r="AX730" s="11" t="n">
        <v>13</v>
      </c>
      <c r="AY730" s="13" t="n">
        <v>61.52112240359853</v>
      </c>
      <c r="AZ730" s="11" t="n">
        <v>0</v>
      </c>
      <c r="BA730" s="13" t="n">
        <v>0</v>
      </c>
      <c r="BB730" s="11" t="n">
        <v>0</v>
      </c>
      <c r="BC730" s="13" t="n">
        <v>0</v>
      </c>
      <c r="BD730" s="11" t="n">
        <v>0</v>
      </c>
      <c r="BE730" s="13" t="n">
        <v>0</v>
      </c>
      <c r="BF730" s="11" t="n">
        <v>0</v>
      </c>
      <c r="BG730" s="13" t="n">
        <v>0</v>
      </c>
      <c r="BH730" s="27">
        <f>AJ730+AL730+AN730+AP730+AR730+AT730+AV730+AX730+AZ730+BB730+BD730+BF730</f>
        <v/>
      </c>
      <c r="BI730" s="28">
        <f>AK730+AM730+AO730+AQ730+AS730+AU730+AW730+AY730+BA730+BC730+BE730+BG730</f>
        <v/>
      </c>
      <c r="BJ730" s="11">
        <f>BH730-AH730</f>
        <v/>
      </c>
      <c r="BK730" s="12">
        <f>IF(AH730&gt;0, BJ730/AH730, 0)</f>
        <v/>
      </c>
      <c r="BL730" s="13">
        <f>BI730-AI730</f>
        <v/>
      </c>
      <c r="BM730" s="12">
        <f>IF(AI730&gt;0, BL730/AI730, 0)</f>
        <v/>
      </c>
    </row>
    <row r="731">
      <c r="A731" s="19" t="inlineStr">
        <is>
          <t>Javier</t>
        </is>
      </c>
      <c r="B731" s="19" t="inlineStr">
        <is>
          <t>ESPAÑA</t>
        </is>
      </c>
      <c r="C731" s="19" t="inlineStr">
        <is>
          <t>AGROQUIMICAS DRAGO S.L.</t>
        </is>
      </c>
      <c r="D731" s="10" t="inlineStr">
        <is>
          <t>Consolidado/estratégico</t>
        </is>
      </c>
      <c r="E731" s="10" t="inlineStr">
        <is>
          <t>PT0005</t>
        </is>
      </c>
      <c r="F731" s="19" t="inlineStr">
        <is>
          <t>AGROPOTASION, 5 L</t>
        </is>
      </c>
      <c r="G731" s="22" t="n">
        <v>5</v>
      </c>
      <c r="H731" s="13" t="n">
        <v>3.489999999999999</v>
      </c>
      <c r="I731" s="13" t="n">
        <v>3.637897614174159</v>
      </c>
      <c r="J731" s="11" t="n">
        <v>0</v>
      </c>
      <c r="K731" s="13" t="n">
        <v>0</v>
      </c>
      <c r="L731" s="11" t="n">
        <v>0</v>
      </c>
      <c r="M731" s="13" t="n">
        <v>0</v>
      </c>
      <c r="N731" s="11" t="n">
        <v>0</v>
      </c>
      <c r="O731" s="13" t="n">
        <v>0</v>
      </c>
      <c r="P731" s="11" t="n">
        <v>0</v>
      </c>
      <c r="Q731" s="13" t="n">
        <v>0</v>
      </c>
      <c r="R731" s="11" t="n">
        <v>39.56942696772853</v>
      </c>
      <c r="S731" s="13" t="n">
        <v>138.0973001173726</v>
      </c>
      <c r="T731" s="11" t="n">
        <v>0</v>
      </c>
      <c r="U731" s="13" t="n">
        <v>0</v>
      </c>
      <c r="V731" s="11" t="n">
        <v>0</v>
      </c>
      <c r="W731" s="13" t="n">
        <v>0</v>
      </c>
      <c r="X731" s="11" t="n">
        <v>19.78471348386427</v>
      </c>
      <c r="Y731" s="13" t="n">
        <v>69.04865005868628</v>
      </c>
      <c r="Z731" s="11" t="n">
        <v>0</v>
      </c>
      <c r="AA731" s="13" t="n">
        <v>0</v>
      </c>
      <c r="AB731" s="11" t="n">
        <v>0</v>
      </c>
      <c r="AC731" s="13" t="n">
        <v>0</v>
      </c>
      <c r="AD731" s="11" t="n">
        <v>0</v>
      </c>
      <c r="AE731" s="13" t="n">
        <v>0</v>
      </c>
      <c r="AF731" s="11" t="n">
        <v>0</v>
      </c>
      <c r="AG731" s="13" t="n">
        <v>0</v>
      </c>
      <c r="AH731" s="25">
        <f>J731+L731+N731+P731+R731+T731+V731+X731+Z731+AB731+AD731+AF731</f>
        <v/>
      </c>
      <c r="AI731" s="26">
        <f>K731+M731+O731+Q731+S731+U731+W731+Y731+AA731+AC731+AE731+AG731</f>
        <v/>
      </c>
      <c r="AJ731" s="11" t="n">
        <v>0</v>
      </c>
      <c r="AK731" s="13" t="n">
        <v>0</v>
      </c>
      <c r="AL731" s="11" t="n">
        <v>0</v>
      </c>
      <c r="AM731" s="13" t="n">
        <v>0</v>
      </c>
      <c r="AN731" s="11" t="n">
        <v>0</v>
      </c>
      <c r="AO731" s="13" t="n">
        <v>0</v>
      </c>
      <c r="AP731" s="11" t="n">
        <v>0</v>
      </c>
      <c r="AQ731" s="13" t="n">
        <v>0</v>
      </c>
      <c r="AR731" s="11" t="n">
        <v>45</v>
      </c>
      <c r="AS731" s="13" t="n">
        <v>163.7053926378372</v>
      </c>
      <c r="AT731" s="11" t="n">
        <v>0</v>
      </c>
      <c r="AU731" s="13" t="n">
        <v>0</v>
      </c>
      <c r="AV731" s="11" t="n">
        <v>0</v>
      </c>
      <c r="AW731" s="13" t="n">
        <v>0</v>
      </c>
      <c r="AX731" s="11" t="n">
        <v>20</v>
      </c>
      <c r="AY731" s="13" t="n">
        <v>72.75795228348318</v>
      </c>
      <c r="AZ731" s="11" t="n">
        <v>0</v>
      </c>
      <c r="BA731" s="13" t="n">
        <v>0</v>
      </c>
      <c r="BB731" s="11" t="n">
        <v>0</v>
      </c>
      <c r="BC731" s="13" t="n">
        <v>0</v>
      </c>
      <c r="BD731" s="11" t="n">
        <v>0</v>
      </c>
      <c r="BE731" s="13" t="n">
        <v>0</v>
      </c>
      <c r="BF731" s="11" t="n">
        <v>0</v>
      </c>
      <c r="BG731" s="13" t="n">
        <v>0</v>
      </c>
      <c r="BH731" s="27">
        <f>AJ731+AL731+AN731+AP731+AR731+AT731+AV731+AX731+AZ731+BB731+BD731+BF731</f>
        <v/>
      </c>
      <c r="BI731" s="28">
        <f>AK731+AM731+AO731+AQ731+AS731+AU731+AW731+AY731+BA731+BC731+BE731+BG731</f>
        <v/>
      </c>
      <c r="BJ731" s="11">
        <f>BH731-AH731</f>
        <v/>
      </c>
      <c r="BK731" s="12">
        <f>IF(AH731&gt;0, BJ731/AH731, 0)</f>
        <v/>
      </c>
      <c r="BL731" s="13">
        <f>BI731-AI731</f>
        <v/>
      </c>
      <c r="BM731" s="12">
        <f>IF(AI731&gt;0, BL731/AI731, 0)</f>
        <v/>
      </c>
    </row>
    <row r="732">
      <c r="A732" s="19" t="inlineStr">
        <is>
          <t>Javier</t>
        </is>
      </c>
      <c r="B732" s="19" t="inlineStr">
        <is>
          <t>ESPAÑA</t>
        </is>
      </c>
      <c r="C732" s="19" t="inlineStr">
        <is>
          <t>AGROQUIMICAS DRAGO S.L.</t>
        </is>
      </c>
      <c r="D732" s="10" t="inlineStr">
        <is>
          <t>Consolidado/estratégico</t>
        </is>
      </c>
      <c r="E732" s="10" t="inlineStr">
        <is>
          <t>PT0020</t>
        </is>
      </c>
      <c r="F732" s="19" t="inlineStr">
        <is>
          <t>AGROPOTASION, 20 L</t>
        </is>
      </c>
      <c r="G732" s="22" t="n">
        <v>20</v>
      </c>
      <c r="H732" s="13" t="n">
        <v>3.135606836682092</v>
      </c>
      <c r="I732" s="13" t="n">
        <v>3.268826984190744</v>
      </c>
      <c r="J732" s="11" t="n">
        <v>0</v>
      </c>
      <c r="K732" s="13" t="n">
        <v>0</v>
      </c>
      <c r="L732" s="11" t="n">
        <v>0</v>
      </c>
      <c r="M732" s="13" t="n">
        <v>0</v>
      </c>
      <c r="N732" s="11" t="n">
        <v>633.1108314836565</v>
      </c>
      <c r="O732" s="13" t="n">
        <v>1981.636902543845</v>
      </c>
      <c r="P732" s="11" t="n">
        <v>0</v>
      </c>
      <c r="Q732" s="13" t="n">
        <v>0</v>
      </c>
      <c r="R732" s="11" t="n">
        <v>0</v>
      </c>
      <c r="S732" s="13" t="n">
        <v>0</v>
      </c>
      <c r="T732" s="11" t="n">
        <v>0</v>
      </c>
      <c r="U732" s="13" t="n">
        <v>0</v>
      </c>
      <c r="V732" s="11" t="n">
        <v>633.1108314836565</v>
      </c>
      <c r="W732" s="13" t="n">
        <v>2038.616877377374</v>
      </c>
      <c r="X732" s="11" t="n">
        <v>0</v>
      </c>
      <c r="Y732" s="13" t="n">
        <v>0</v>
      </c>
      <c r="Z732" s="11" t="n">
        <v>0</v>
      </c>
      <c r="AA732" s="13" t="n">
        <v>0</v>
      </c>
      <c r="AB732" s="11" t="n">
        <v>640</v>
      </c>
      <c r="AC732" s="13" t="n">
        <v>2006.79</v>
      </c>
      <c r="AD732" s="11" t="n">
        <v>640</v>
      </c>
      <c r="AE732" s="13" t="n">
        <v>2006.79</v>
      </c>
      <c r="AF732" s="11" t="n">
        <v>0</v>
      </c>
      <c r="AG732" s="13" t="n">
        <v>0</v>
      </c>
      <c r="AH732" s="25">
        <f>J732+L732+N732+P732+R732+T732+V732+X732+Z732+AB732+AD732+AF732</f>
        <v/>
      </c>
      <c r="AI732" s="26">
        <f>K732+M732+O732+Q732+S732+U732+W732+Y732+AA732+AC732+AE732+AG732</f>
        <v/>
      </c>
      <c r="AJ732" s="11" t="n">
        <v>0</v>
      </c>
      <c r="AK732" s="13" t="n">
        <v>0</v>
      </c>
      <c r="AL732" s="11" t="n">
        <v>0</v>
      </c>
      <c r="AM732" s="13" t="n">
        <v>0</v>
      </c>
      <c r="AN732" s="11" t="n">
        <v>700</v>
      </c>
      <c r="AO732" s="13" t="n">
        <v>2283.84918987266</v>
      </c>
      <c r="AP732" s="11" t="n">
        <v>0</v>
      </c>
      <c r="AQ732" s="13" t="n">
        <v>0</v>
      </c>
      <c r="AR732" s="11" t="n">
        <v>0</v>
      </c>
      <c r="AS732" s="13" t="n">
        <v>0</v>
      </c>
      <c r="AT732" s="11" t="n">
        <v>0</v>
      </c>
      <c r="AU732" s="13" t="n">
        <v>0</v>
      </c>
      <c r="AV732" s="11" t="n">
        <v>700</v>
      </c>
      <c r="AW732" s="13" t="n">
        <v>2349.518974884973</v>
      </c>
      <c r="AX732" s="11" t="n">
        <v>0</v>
      </c>
      <c r="AY732" s="13" t="n">
        <v>0</v>
      </c>
      <c r="AZ732" s="11" t="n">
        <v>0</v>
      </c>
      <c r="BA732" s="13" t="n">
        <v>0</v>
      </c>
      <c r="BB732" s="11" t="n">
        <v>660</v>
      </c>
      <c r="BC732" s="13" t="n">
        <v>2128.920616120596</v>
      </c>
      <c r="BD732" s="11" t="n">
        <v>660</v>
      </c>
      <c r="BE732" s="13" t="n">
        <v>2128.920616120596</v>
      </c>
      <c r="BF732" s="11" t="n">
        <v>0</v>
      </c>
      <c r="BG732" s="13" t="n">
        <v>0</v>
      </c>
      <c r="BH732" s="27">
        <f>AJ732+AL732+AN732+AP732+AR732+AT732+AV732+AX732+AZ732+BB732+BD732+BF732</f>
        <v/>
      </c>
      <c r="BI732" s="28">
        <f>AK732+AM732+AO732+AQ732+AS732+AU732+AW732+AY732+BA732+BC732+BE732+BG732</f>
        <v/>
      </c>
      <c r="BJ732" s="11">
        <f>BH732-AH732</f>
        <v/>
      </c>
      <c r="BK732" s="12">
        <f>IF(AH732&gt;0, BJ732/AH732, 0)</f>
        <v/>
      </c>
      <c r="BL732" s="13">
        <f>BI732-AI732</f>
        <v/>
      </c>
      <c r="BM732" s="12">
        <f>IF(AI732&gt;0, BL732/AI732, 0)</f>
        <v/>
      </c>
    </row>
    <row r="733">
      <c r="A733" s="19" t="inlineStr">
        <is>
          <t>Javier</t>
        </is>
      </c>
      <c r="B733" s="19" t="inlineStr">
        <is>
          <t>ESPAÑA</t>
        </is>
      </c>
      <c r="C733" s="19" t="inlineStr">
        <is>
          <t>AGROQUIMICAS DRAGO S.L.</t>
        </is>
      </c>
      <c r="D733" s="10" t="inlineStr">
        <is>
          <t>Consolidado/estratégico</t>
        </is>
      </c>
      <c r="E733" s="10" t="inlineStr">
        <is>
          <t>PT0200</t>
        </is>
      </c>
      <c r="F733" s="19" t="inlineStr">
        <is>
          <t>AGROPOTASION, 200 L</t>
        </is>
      </c>
      <c r="G733" s="22" t="n">
        <v>200</v>
      </c>
      <c r="H733" s="13" t="n">
        <v>3.082</v>
      </c>
      <c r="I733" s="13" t="n">
        <v>3.212607577903942</v>
      </c>
      <c r="J733" s="11" t="n">
        <v>0</v>
      </c>
      <c r="K733" s="13" t="n">
        <v>0</v>
      </c>
      <c r="L733" s="11" t="n">
        <v>197.8471348386427</v>
      </c>
      <c r="M733" s="13" t="n">
        <v>603.4337612578601</v>
      </c>
      <c r="N733" s="11" t="n">
        <v>0</v>
      </c>
      <c r="O733" s="13" t="n">
        <v>0</v>
      </c>
      <c r="P733" s="11" t="n">
        <v>395.6942696772853</v>
      </c>
      <c r="Q733" s="13" t="n">
        <v>1206.86752251572</v>
      </c>
      <c r="R733" s="11" t="n">
        <v>197.8471348386427</v>
      </c>
      <c r="S733" s="13" t="n">
        <v>619.2615320449515</v>
      </c>
      <c r="T733" s="11" t="n">
        <v>197.8471348386427</v>
      </c>
      <c r="U733" s="13" t="n">
        <v>619.2615320449515</v>
      </c>
      <c r="V733" s="11" t="n">
        <v>0</v>
      </c>
      <c r="W733" s="13" t="n">
        <v>0</v>
      </c>
      <c r="X733" s="11" t="n">
        <v>0</v>
      </c>
      <c r="Y733" s="13" t="n">
        <v>0</v>
      </c>
      <c r="Z733" s="11" t="n">
        <v>0</v>
      </c>
      <c r="AA733" s="13" t="n">
        <v>0</v>
      </c>
      <c r="AB733" s="11" t="n">
        <v>200</v>
      </c>
      <c r="AC733" s="13" t="n">
        <v>616.4</v>
      </c>
      <c r="AD733" s="11" t="n">
        <v>200</v>
      </c>
      <c r="AE733" s="13" t="n">
        <v>616.4</v>
      </c>
      <c r="AF733" s="11" t="n">
        <v>0</v>
      </c>
      <c r="AG733" s="13" t="n">
        <v>0</v>
      </c>
      <c r="AH733" s="25">
        <f>J733+L733+N733+P733+R733+T733+V733+X733+Z733+AB733+AD733+AF733</f>
        <v/>
      </c>
      <c r="AI733" s="26">
        <f>K733+M733+O733+Q733+S733+U733+W733+Y733+AA733+AC733+AE733+AG733</f>
        <v/>
      </c>
      <c r="AJ733" s="11" t="n">
        <v>0</v>
      </c>
      <c r="AK733" s="13" t="n">
        <v>0</v>
      </c>
      <c r="AL733" s="11" t="n">
        <v>200</v>
      </c>
      <c r="AM733" s="13" t="n">
        <v>635.8502993255694</v>
      </c>
      <c r="AN733" s="11" t="n">
        <v>0</v>
      </c>
      <c r="AO733" s="13" t="n">
        <v>0</v>
      </c>
      <c r="AP733" s="11" t="n">
        <v>400</v>
      </c>
      <c r="AQ733" s="13" t="n">
        <v>1271.700598651139</v>
      </c>
      <c r="AR733" s="11" t="n">
        <v>200</v>
      </c>
      <c r="AS733" s="13" t="n">
        <v>652.5283399636171</v>
      </c>
      <c r="AT733" s="11" t="n">
        <v>200</v>
      </c>
      <c r="AU733" s="13" t="n">
        <v>652.5283399636171</v>
      </c>
      <c r="AV733" s="11" t="n">
        <v>0</v>
      </c>
      <c r="AW733" s="13" t="n">
        <v>0</v>
      </c>
      <c r="AX733" s="11" t="n">
        <v>0</v>
      </c>
      <c r="AY733" s="13" t="n">
        <v>0</v>
      </c>
      <c r="AZ733" s="11" t="n">
        <v>0</v>
      </c>
      <c r="BA733" s="13" t="n">
        <v>0</v>
      </c>
      <c r="BB733" s="11" t="n">
        <v>200</v>
      </c>
      <c r="BC733" s="13" t="n">
        <v>642.5215155807884</v>
      </c>
      <c r="BD733" s="11" t="n">
        <v>200</v>
      </c>
      <c r="BE733" s="13" t="n">
        <v>642.5215155807884</v>
      </c>
      <c r="BF733" s="11" t="n">
        <v>0</v>
      </c>
      <c r="BG733" s="13" t="n">
        <v>0</v>
      </c>
      <c r="BH733" s="27">
        <f>AJ733+AL733+AN733+AP733+AR733+AT733+AV733+AX733+AZ733+BB733+BD733+BF733</f>
        <v/>
      </c>
      <c r="BI733" s="28">
        <f>AK733+AM733+AO733+AQ733+AS733+AU733+AW733+AY733+BA733+BC733+BE733+BG733</f>
        <v/>
      </c>
      <c r="BJ733" s="11">
        <f>BH733-AH733</f>
        <v/>
      </c>
      <c r="BK733" s="12">
        <f>IF(AH733&gt;0, BJ733/AH733, 0)</f>
        <v/>
      </c>
      <c r="BL733" s="13">
        <f>BI733-AI733</f>
        <v/>
      </c>
      <c r="BM733" s="12">
        <f>IF(AI733&gt;0, BL733/AI733, 0)</f>
        <v/>
      </c>
    </row>
    <row r="734">
      <c r="A734" s="19" t="inlineStr">
        <is>
          <t>Javier</t>
        </is>
      </c>
      <c r="B734" s="19" t="inlineStr">
        <is>
          <t>ESPAÑA</t>
        </is>
      </c>
      <c r="C734" s="19" t="inlineStr">
        <is>
          <t>AGROQUIMICAS DRAGO S.L.</t>
        </is>
      </c>
      <c r="D734" s="10" t="inlineStr">
        <is>
          <t>Consolidado/estratégico</t>
        </is>
      </c>
      <c r="E734" s="10" t="inlineStr">
        <is>
          <t>S0020</t>
        </is>
      </c>
      <c r="F734" s="19" t="inlineStr">
        <is>
          <t>SAL-WAX STAR, 20 L</t>
        </is>
      </c>
      <c r="G734" s="22" t="n">
        <v>20</v>
      </c>
      <c r="H734" s="13" t="n">
        <v>1.7325</v>
      </c>
      <c r="I734" s="13" t="n">
        <v>1.805919087838605</v>
      </c>
      <c r="J734" s="11" t="n">
        <v>633.1108314836565</v>
      </c>
      <c r="K734" s="13" t="n">
        <v>1071.223526870347</v>
      </c>
      <c r="L734" s="11" t="n">
        <v>0</v>
      </c>
      <c r="M734" s="13" t="n">
        <v>0</v>
      </c>
      <c r="N734" s="11" t="n">
        <v>633.1108314836565</v>
      </c>
      <c r="O734" s="13" t="n">
        <v>1122.505504220523</v>
      </c>
      <c r="P734" s="11" t="n">
        <v>0</v>
      </c>
      <c r="Q734" s="13" t="n">
        <v>0</v>
      </c>
      <c r="R734" s="11" t="n">
        <v>0</v>
      </c>
      <c r="S734" s="13" t="n">
        <v>0</v>
      </c>
      <c r="T734" s="11" t="n">
        <v>0</v>
      </c>
      <c r="U734" s="13" t="n">
        <v>0</v>
      </c>
      <c r="V734" s="11" t="n">
        <v>0</v>
      </c>
      <c r="W734" s="13" t="n">
        <v>0</v>
      </c>
      <c r="X734" s="11" t="n">
        <v>0</v>
      </c>
      <c r="Y734" s="13" t="n">
        <v>0</v>
      </c>
      <c r="Z734" s="11" t="n">
        <v>0</v>
      </c>
      <c r="AA734" s="13" t="n">
        <v>0</v>
      </c>
      <c r="AB734" s="11" t="n">
        <v>0</v>
      </c>
      <c r="AC734" s="13" t="n">
        <v>0</v>
      </c>
      <c r="AD734" s="11" t="n">
        <v>0</v>
      </c>
      <c r="AE734" s="13" t="n">
        <v>0</v>
      </c>
      <c r="AF734" s="11" t="n">
        <v>0</v>
      </c>
      <c r="AG734" s="13" t="n">
        <v>0</v>
      </c>
      <c r="AH734" s="25">
        <f>J734+L734+N734+P734+R734+T734+V734+X734+Z734+AB734+AD734+AF734</f>
        <v/>
      </c>
      <c r="AI734" s="26">
        <f>K734+M734+O734+Q734+S734+U734+W734+Y734+AA734+AC734+AE734+AG734</f>
        <v/>
      </c>
      <c r="AJ734" s="11" t="n">
        <v>680</v>
      </c>
      <c r="AK734" s="13" t="n">
        <v>1199.317902282012</v>
      </c>
      <c r="AL734" s="11" t="n">
        <v>0</v>
      </c>
      <c r="AM734" s="13" t="n">
        <v>0</v>
      </c>
      <c r="AN734" s="11" t="n">
        <v>680</v>
      </c>
      <c r="AO734" s="13" t="n">
        <v>1256.732057178491</v>
      </c>
      <c r="AP734" s="11" t="n">
        <v>0</v>
      </c>
      <c r="AQ734" s="13" t="n">
        <v>0</v>
      </c>
      <c r="AR734" s="11" t="n">
        <v>0</v>
      </c>
      <c r="AS734" s="13" t="n">
        <v>0</v>
      </c>
      <c r="AT734" s="11" t="n">
        <v>0</v>
      </c>
      <c r="AU734" s="13" t="n">
        <v>0</v>
      </c>
      <c r="AV734" s="11" t="n">
        <v>0</v>
      </c>
      <c r="AW734" s="13" t="n">
        <v>0</v>
      </c>
      <c r="AX734" s="11" t="n">
        <v>0</v>
      </c>
      <c r="AY734" s="13" t="n">
        <v>0</v>
      </c>
      <c r="AZ734" s="11" t="n">
        <v>0</v>
      </c>
      <c r="BA734" s="13" t="n">
        <v>0</v>
      </c>
      <c r="BB734" s="11" t="n">
        <v>0</v>
      </c>
      <c r="BC734" s="13" t="n">
        <v>0</v>
      </c>
      <c r="BD734" s="11" t="n">
        <v>0</v>
      </c>
      <c r="BE734" s="13" t="n">
        <v>0</v>
      </c>
      <c r="BF734" s="11" t="n">
        <v>0</v>
      </c>
      <c r="BG734" s="13" t="n">
        <v>0</v>
      </c>
      <c r="BH734" s="27">
        <f>AJ734+AL734+AN734+AP734+AR734+AT734+AV734+AX734+AZ734+BB734+BD734+BF734</f>
        <v/>
      </c>
      <c r="BI734" s="28">
        <f>AK734+AM734+AO734+AQ734+AS734+AU734+AW734+AY734+BA734+BC734+BE734+BG734</f>
        <v/>
      </c>
      <c r="BJ734" s="11">
        <f>BH734-AH734</f>
        <v/>
      </c>
      <c r="BK734" s="12">
        <f>IF(AH734&gt;0, BJ734/AH734, 0)</f>
        <v/>
      </c>
      <c r="BL734" s="13">
        <f>BI734-AI734</f>
        <v/>
      </c>
      <c r="BM734" s="12">
        <f>IF(AI734&gt;0, BL734/AI734, 0)</f>
        <v/>
      </c>
    </row>
    <row r="735">
      <c r="A735" s="19" t="inlineStr">
        <is>
          <t>Javier</t>
        </is>
      </c>
      <c r="B735" s="19" t="inlineStr">
        <is>
          <t>ESPAÑA</t>
        </is>
      </c>
      <c r="C735" s="19" t="inlineStr">
        <is>
          <t>AGROQUIMICAS DRAGO S.L.</t>
        </is>
      </c>
      <c r="D735" s="10" t="inlineStr">
        <is>
          <t>Consolidado/estratégico</t>
        </is>
      </c>
      <c r="E735" s="10" t="inlineStr">
        <is>
          <t>S0020</t>
        </is>
      </c>
      <c r="F735" s="19" t="inlineStr">
        <is>
          <t>SALWAX STAR, 20 L</t>
        </is>
      </c>
      <c r="G735" s="22" t="n">
        <v>20</v>
      </c>
      <c r="H735" s="13" t="n">
        <v>1.910361237832493</v>
      </c>
      <c r="I735" s="13" t="n">
        <v>1.990446640026236</v>
      </c>
      <c r="J735" s="11" t="n">
        <v>0</v>
      </c>
      <c r="K735" s="13" t="n">
        <v>0</v>
      </c>
      <c r="L735" s="11" t="n">
        <v>0</v>
      </c>
      <c r="M735" s="13" t="n">
        <v>0</v>
      </c>
      <c r="N735" s="11" t="n">
        <v>0</v>
      </c>
      <c r="O735" s="13" t="n">
        <v>0</v>
      </c>
      <c r="P735" s="11" t="n">
        <v>0</v>
      </c>
      <c r="Q735" s="13" t="n">
        <v>0</v>
      </c>
      <c r="R735" s="11" t="n">
        <v>633.1108314836565</v>
      </c>
      <c r="S735" s="13" t="n">
        <v>1304.208312856332</v>
      </c>
      <c r="T735" s="11" t="n">
        <v>633.1108314836565</v>
      </c>
      <c r="U735" s="13" t="n">
        <v>1304.208312856332</v>
      </c>
      <c r="V735" s="11" t="n">
        <v>0</v>
      </c>
      <c r="W735" s="13" t="n">
        <v>0</v>
      </c>
      <c r="X735" s="11" t="n">
        <v>633.1108314836565</v>
      </c>
      <c r="Y735" s="13" t="n">
        <v>1304.208312856332</v>
      </c>
      <c r="Z735" s="11" t="n">
        <v>0</v>
      </c>
      <c r="AA735" s="13" t="n">
        <v>0</v>
      </c>
      <c r="AB735" s="11" t="n">
        <v>0</v>
      </c>
      <c r="AC735" s="13" t="n">
        <v>0</v>
      </c>
      <c r="AD735" s="11" t="n">
        <v>1280</v>
      </c>
      <c r="AE735" s="13" t="n">
        <v>2445.26</v>
      </c>
      <c r="AF735" s="11" t="n">
        <v>0</v>
      </c>
      <c r="AG735" s="13" t="n">
        <v>0</v>
      </c>
      <c r="AH735" s="25" t="n">
        <v>3179.33249445097</v>
      </c>
      <c r="AI735" s="26" t="n">
        <v>6357.88</v>
      </c>
      <c r="AJ735" s="11" t="n">
        <v>0</v>
      </c>
      <c r="AK735" s="13" t="n">
        <v>0</v>
      </c>
      <c r="AL735" s="11" t="n">
        <v>0</v>
      </c>
      <c r="AM735" s="13" t="n">
        <v>0</v>
      </c>
      <c r="AN735" s="11" t="n">
        <v>0</v>
      </c>
      <c r="AO735" s="13" t="n">
        <v>0</v>
      </c>
      <c r="AP735" s="11" t="n">
        <v>0</v>
      </c>
      <c r="AQ735" s="13" t="n">
        <v>0</v>
      </c>
      <c r="AR735" s="11" t="n">
        <v>680</v>
      </c>
      <c r="AS735" s="13" t="n">
        <v>1460.162457861078</v>
      </c>
      <c r="AT735" s="11" t="n">
        <v>680</v>
      </c>
      <c r="AU735" s="13" t="n">
        <v>1460.162457861078</v>
      </c>
      <c r="AV735" s="11" t="n">
        <v>0</v>
      </c>
      <c r="AW735" s="13" t="n">
        <v>0</v>
      </c>
      <c r="AX735" s="11" t="n">
        <v>680</v>
      </c>
      <c r="AY735" s="13" t="n">
        <v>1460.162457861078</v>
      </c>
      <c r="AZ735" s="11" t="n">
        <v>0</v>
      </c>
      <c r="BA735" s="13" t="n">
        <v>0</v>
      </c>
      <c r="BB735" s="11" t="n">
        <v>1320</v>
      </c>
      <c r="BC735" s="13" t="n">
        <v>2467.401450869774</v>
      </c>
      <c r="BD735" s="11" t="n">
        <v>1320</v>
      </c>
      <c r="BE735" s="13" t="n">
        <v>2467.401450869774</v>
      </c>
      <c r="BF735" s="11" t="n">
        <v>0</v>
      </c>
      <c r="BG735" s="13" t="n">
        <v>0</v>
      </c>
      <c r="BH735" s="27">
        <f>AJ735+AL735+AN735+AP735+AR735+AT735+AV735+AX735+AZ735+BB735+BD735+BF735</f>
        <v/>
      </c>
      <c r="BI735" s="28">
        <f>AK735+AM735+AO735+AQ735+AS735+AU735+AW735+AY735+BA735+BC735+BE735+BG735</f>
        <v/>
      </c>
      <c r="BJ735" s="11">
        <f>BH735-AH735</f>
        <v/>
      </c>
      <c r="BK735" s="12">
        <f>IF(AH735&gt;0, BJ735/AH735, 0)</f>
        <v/>
      </c>
      <c r="BL735" s="13">
        <f>BI735-AI735</f>
        <v/>
      </c>
      <c r="BM735" s="12">
        <f>IF(AI735&gt;0, BL735/AI735, 0)</f>
        <v/>
      </c>
    </row>
    <row r="736">
      <c r="A736" s="19" t="inlineStr">
        <is>
          <t>Javier</t>
        </is>
      </c>
      <c r="B736" s="19" t="inlineStr">
        <is>
          <t>ESPAÑA</t>
        </is>
      </c>
      <c r="C736" s="19" t="inlineStr">
        <is>
          <t>AGROQUIMICAS DRAGO S.L.</t>
        </is>
      </c>
      <c r="D736" s="10" t="inlineStr">
        <is>
          <t>Consolidado/estratégico</t>
        </is>
      </c>
      <c r="E736" s="10" t="inlineStr">
        <is>
          <t>S0200</t>
        </is>
      </c>
      <c r="F736" s="19" t="inlineStr">
        <is>
          <t>SALWAX STAR, 200 L</t>
        </is>
      </c>
      <c r="G736" s="22" t="n">
        <v>200</v>
      </c>
      <c r="H736" s="13" t="n">
        <v>1.833097629250145</v>
      </c>
      <c r="I736" s="13" t="n">
        <v>1.909114464286525</v>
      </c>
      <c r="J736" s="11" t="n">
        <v>0</v>
      </c>
      <c r="K736" s="13" t="n">
        <v>0</v>
      </c>
      <c r="L736" s="11" t="n">
        <v>0</v>
      </c>
      <c r="M736" s="13" t="n">
        <v>0</v>
      </c>
      <c r="N736" s="11" t="n">
        <v>0</v>
      </c>
      <c r="O736" s="13" t="n">
        <v>0</v>
      </c>
      <c r="P736" s="11" t="n">
        <v>0</v>
      </c>
      <c r="Q736" s="13" t="n">
        <v>0</v>
      </c>
      <c r="R736" s="11" t="n">
        <v>0</v>
      </c>
      <c r="S736" s="13" t="n">
        <v>0</v>
      </c>
      <c r="T736" s="11" t="n">
        <v>0</v>
      </c>
      <c r="U736" s="13" t="n">
        <v>0</v>
      </c>
      <c r="V736" s="11" t="n">
        <v>0</v>
      </c>
      <c r="W736" s="13" t="n">
        <v>0</v>
      </c>
      <c r="X736" s="11" t="n">
        <v>791.3885393545706</v>
      </c>
      <c r="Y736" s="13" t="n">
        <v>1566.94930792205</v>
      </c>
      <c r="Z736" s="11" t="n">
        <v>0</v>
      </c>
      <c r="AA736" s="13" t="n">
        <v>0</v>
      </c>
      <c r="AB736" s="11" t="n">
        <v>1200</v>
      </c>
      <c r="AC736" s="13" t="n">
        <v>2199.72</v>
      </c>
      <c r="AD736" s="11" t="n">
        <v>1200</v>
      </c>
      <c r="AE736" s="13" t="n">
        <v>2199.72</v>
      </c>
      <c r="AF736" s="11" t="n">
        <v>0</v>
      </c>
      <c r="AG736" s="13" t="n">
        <v>0</v>
      </c>
      <c r="AH736" s="25">
        <f>J736+L736+N736+P736+R736+T736+V736+X736+Z736+AB736+AD736+AF736</f>
        <v/>
      </c>
      <c r="AI736" s="26">
        <f>K736+M736+O736+Q736+S736+U736+W736+Y736+AA736+AC736+AE736+AG736</f>
        <v/>
      </c>
      <c r="AJ736" s="11" t="n">
        <v>0</v>
      </c>
      <c r="AK736" s="13" t="n">
        <v>0</v>
      </c>
      <c r="AL736" s="11" t="n">
        <v>0</v>
      </c>
      <c r="AM736" s="13" t="n">
        <v>0</v>
      </c>
      <c r="AN736" s="11" t="n">
        <v>0</v>
      </c>
      <c r="AO736" s="13" t="n">
        <v>0</v>
      </c>
      <c r="AP736" s="11" t="n">
        <v>0</v>
      </c>
      <c r="AQ736" s="13" t="n">
        <v>0</v>
      </c>
      <c r="AR736" s="11" t="n">
        <v>0</v>
      </c>
      <c r="AS736" s="13" t="n">
        <v>0</v>
      </c>
      <c r="AT736" s="11" t="n">
        <v>0</v>
      </c>
      <c r="AU736" s="13" t="n">
        <v>0</v>
      </c>
      <c r="AV736" s="11" t="n">
        <v>0</v>
      </c>
      <c r="AW736" s="13" t="n">
        <v>0</v>
      </c>
      <c r="AX736" s="11" t="n">
        <v>800</v>
      </c>
      <c r="AY736" s="13" t="n">
        <v>1651.126023166725</v>
      </c>
      <c r="AZ736" s="11" t="n">
        <v>0</v>
      </c>
      <c r="BA736" s="13" t="n">
        <v>0</v>
      </c>
      <c r="BB736" s="11" t="n">
        <v>1200</v>
      </c>
      <c r="BC736" s="13" t="n">
        <v>2229.020131275078</v>
      </c>
      <c r="BD736" s="11" t="n">
        <v>1200</v>
      </c>
      <c r="BE736" s="13" t="n">
        <v>2229.020131275078</v>
      </c>
      <c r="BF736" s="11" t="n">
        <v>0</v>
      </c>
      <c r="BG736" s="13" t="n">
        <v>0</v>
      </c>
      <c r="BH736" s="27">
        <f>AJ736+AL736+AN736+AP736+AR736+AT736+AV736+AX736+AZ736+BB736+BD736+BF736</f>
        <v/>
      </c>
      <c r="BI736" s="28">
        <f>AK736+AM736+AO736+AQ736+AS736+AU736+AW736+AY736+BA736+BC736+BE736+BG736</f>
        <v/>
      </c>
      <c r="BJ736" s="11">
        <f>BH736-AH736</f>
        <v/>
      </c>
      <c r="BK736" s="12">
        <f>IF(AH736&gt;0, BJ736/AH736, 0)</f>
        <v/>
      </c>
      <c r="BL736" s="13">
        <f>BI736-AI736</f>
        <v/>
      </c>
      <c r="BM736" s="12">
        <f>IF(AI736&gt;0, BL736/AI736, 0)</f>
        <v/>
      </c>
    </row>
    <row r="737">
      <c r="A737" s="19" t="inlineStr">
        <is>
          <t>Javier</t>
        </is>
      </c>
      <c r="B737" s="19" t="inlineStr">
        <is>
          <t>ESPAÑA</t>
        </is>
      </c>
      <c r="C737" s="19" t="inlineStr">
        <is>
          <t>AGROQUIMICAS DRAGO S.L.</t>
        </is>
      </c>
      <c r="D737" s="10" t="inlineStr">
        <is>
          <t>Consolidado/estratégico</t>
        </is>
      </c>
      <c r="E737" s="10" t="inlineStr">
        <is>
          <t>SS0020</t>
        </is>
      </c>
      <c r="F737" s="19" t="inlineStr">
        <is>
          <t>SAL-WAX-Ca sólido, 20 KG</t>
        </is>
      </c>
      <c r="G737" s="22" t="n">
        <v>20</v>
      </c>
      <c r="H737" s="13" t="n">
        <v>3.72</v>
      </c>
      <c r="I737" s="13" t="n">
        <v>3.877644448346095</v>
      </c>
      <c r="J737" s="11" t="n">
        <v>79.13885393545706</v>
      </c>
      <c r="K737" s="13" t="n">
        <v>294.3965366399003</v>
      </c>
      <c r="L737" s="11" t="n">
        <v>0</v>
      </c>
      <c r="M737" s="13" t="n">
        <v>0</v>
      </c>
      <c r="N737" s="11" t="n">
        <v>0</v>
      </c>
      <c r="O737" s="13" t="n">
        <v>0</v>
      </c>
      <c r="P737" s="11" t="n">
        <v>0</v>
      </c>
      <c r="Q737" s="13" t="n">
        <v>0</v>
      </c>
      <c r="R737" s="11" t="n">
        <v>0</v>
      </c>
      <c r="S737" s="13" t="n">
        <v>0</v>
      </c>
      <c r="T737" s="11" t="n">
        <v>0</v>
      </c>
      <c r="U737" s="13" t="n">
        <v>0</v>
      </c>
      <c r="V737" s="11" t="n">
        <v>0</v>
      </c>
      <c r="W737" s="13" t="n">
        <v>0</v>
      </c>
      <c r="X737" s="11" t="n">
        <v>0</v>
      </c>
      <c r="Y737" s="13" t="n">
        <v>0</v>
      </c>
      <c r="Z737" s="11" t="n">
        <v>0</v>
      </c>
      <c r="AA737" s="13" t="n">
        <v>0</v>
      </c>
      <c r="AB737" s="11" t="n">
        <v>0</v>
      </c>
      <c r="AC737" s="13" t="n">
        <v>0</v>
      </c>
      <c r="AD737" s="11" t="n">
        <v>0</v>
      </c>
      <c r="AE737" s="13" t="n">
        <v>0</v>
      </c>
      <c r="AF737" s="11" t="n">
        <v>0</v>
      </c>
      <c r="AG737" s="13" t="n">
        <v>0</v>
      </c>
      <c r="AH737" s="25">
        <f>J737+L737+N737+P737+R737+T737+V737+X737+Z737+AB737+AD737+AF737</f>
        <v/>
      </c>
      <c r="AI737" s="26">
        <f>K737+M737+O737+Q737+S737+U737+W737+Y737+AA737+AC737+AE737+AG737</f>
        <v/>
      </c>
      <c r="AJ737" s="11" t="n">
        <v>80</v>
      </c>
      <c r="AK737" s="13" t="n">
        <v>310.2115558676877</v>
      </c>
      <c r="AL737" s="11" t="n">
        <v>0</v>
      </c>
      <c r="AM737" s="13" t="n">
        <v>0</v>
      </c>
      <c r="AN737" s="11" t="n">
        <v>0</v>
      </c>
      <c r="AO737" s="13" t="n">
        <v>0</v>
      </c>
      <c r="AP737" s="11" t="n">
        <v>0</v>
      </c>
      <c r="AQ737" s="13" t="n">
        <v>0</v>
      </c>
      <c r="AR737" s="11" t="n">
        <v>0</v>
      </c>
      <c r="AS737" s="13" t="n">
        <v>0</v>
      </c>
      <c r="AT737" s="11" t="n">
        <v>0</v>
      </c>
      <c r="AU737" s="13" t="n">
        <v>0</v>
      </c>
      <c r="AV737" s="11" t="n">
        <v>0</v>
      </c>
      <c r="AW737" s="13" t="n">
        <v>0</v>
      </c>
      <c r="AX737" s="11" t="n">
        <v>0</v>
      </c>
      <c r="AY737" s="13" t="n">
        <v>0</v>
      </c>
      <c r="AZ737" s="11" t="n">
        <v>0</v>
      </c>
      <c r="BA737" s="13" t="n">
        <v>0</v>
      </c>
      <c r="BB737" s="11" t="n">
        <v>0</v>
      </c>
      <c r="BC737" s="13" t="n">
        <v>0</v>
      </c>
      <c r="BD737" s="11" t="n">
        <v>0</v>
      </c>
      <c r="BE737" s="13" t="n">
        <v>0</v>
      </c>
      <c r="BF737" s="11" t="n">
        <v>0</v>
      </c>
      <c r="BG737" s="13" t="n">
        <v>0</v>
      </c>
      <c r="BH737" s="27">
        <f>AJ737+AL737+AN737+AP737+AR737+AT737+AV737+AX737+AZ737+BB737+BD737+BF737</f>
        <v/>
      </c>
      <c r="BI737" s="28">
        <f>AK737+AM737+AO737+AQ737+AS737+AU737+AW737+AY737+BA737+BC737+BE737+BG737</f>
        <v/>
      </c>
      <c r="BJ737" s="11">
        <f>BH737-AH737</f>
        <v/>
      </c>
      <c r="BK737" s="12">
        <f>IF(AH737&gt;0, BJ737/AH737, 0)</f>
        <v/>
      </c>
      <c r="BL737" s="13">
        <f>BI737-AI737</f>
        <v/>
      </c>
      <c r="BM737" s="12">
        <f>IF(AI737&gt;0, BL737/AI737, 0)</f>
        <v/>
      </c>
    </row>
    <row r="738">
      <c r="A738" s="19" t="inlineStr">
        <is>
          <t>Javier</t>
        </is>
      </c>
      <c r="B738" s="19" t="inlineStr">
        <is>
          <t>ESPAÑA</t>
        </is>
      </c>
      <c r="C738" s="19" t="inlineStr">
        <is>
          <t>AGROQUIMICAS DRAGO S.L.</t>
        </is>
      </c>
      <c r="D738" s="10" t="inlineStr">
        <is>
          <t>Consolidado/estratégico</t>
        </is>
      </c>
      <c r="E738" s="10" t="inlineStr">
        <is>
          <t>SS0020</t>
        </is>
      </c>
      <c r="F738" s="19" t="inlineStr">
        <is>
          <t>SALWAX-CA, 20 KG</t>
        </is>
      </c>
      <c r="G738" s="22" t="n">
        <v>20</v>
      </c>
      <c r="H738" s="13" t="n">
        <v>3.72</v>
      </c>
      <c r="I738" s="13" t="n">
        <v>3.877644448346095</v>
      </c>
      <c r="J738" s="11" t="n">
        <v>0</v>
      </c>
      <c r="K738" s="13" t="n">
        <v>0</v>
      </c>
      <c r="L738" s="11" t="n">
        <v>0</v>
      </c>
      <c r="M738" s="13" t="n">
        <v>0</v>
      </c>
      <c r="N738" s="11" t="n">
        <v>0</v>
      </c>
      <c r="O738" s="13" t="n">
        <v>0</v>
      </c>
      <c r="P738" s="11" t="n">
        <v>0</v>
      </c>
      <c r="Q738" s="13" t="n">
        <v>0</v>
      </c>
      <c r="R738" s="11" t="n">
        <v>0</v>
      </c>
      <c r="S738" s="13" t="n">
        <v>0</v>
      </c>
      <c r="T738" s="11" t="n">
        <v>0</v>
      </c>
      <c r="U738" s="13" t="n">
        <v>0</v>
      </c>
      <c r="V738" s="11" t="n">
        <v>98.92356741932133</v>
      </c>
      <c r="W738" s="13" t="n">
        <v>367.9956707998753</v>
      </c>
      <c r="X738" s="11" t="n">
        <v>59.3541404515928</v>
      </c>
      <c r="Y738" s="13" t="n">
        <v>220.7974024799252</v>
      </c>
      <c r="Z738" s="11" t="n">
        <v>0</v>
      </c>
      <c r="AA738" s="13" t="n">
        <v>0</v>
      </c>
      <c r="AB738" s="11" t="n">
        <v>0</v>
      </c>
      <c r="AC738" s="13" t="n">
        <v>0</v>
      </c>
      <c r="AD738" s="11" t="n">
        <v>0</v>
      </c>
      <c r="AE738" s="13" t="n">
        <v>0</v>
      </c>
      <c r="AF738" s="11" t="n">
        <v>0</v>
      </c>
      <c r="AG738" s="13" t="n">
        <v>0</v>
      </c>
      <c r="AH738" s="25">
        <f>J738+L738+N738+P738+R738+T738+V738+X738+Z738+AB738+AD738+AF738</f>
        <v/>
      </c>
      <c r="AI738" s="26">
        <f>K738+M738+O738+Q738+S738+U738+W738+Y738+AA738+AC738+AE738+AG738</f>
        <v/>
      </c>
      <c r="AJ738" s="11" t="n">
        <v>0</v>
      </c>
      <c r="AK738" s="13" t="n">
        <v>0</v>
      </c>
      <c r="AL738" s="11" t="n">
        <v>0</v>
      </c>
      <c r="AM738" s="13" t="n">
        <v>0</v>
      </c>
      <c r="AN738" s="11" t="n">
        <v>0</v>
      </c>
      <c r="AO738" s="13" t="n">
        <v>0</v>
      </c>
      <c r="AP738" s="11" t="n">
        <v>0</v>
      </c>
      <c r="AQ738" s="13" t="n">
        <v>0</v>
      </c>
      <c r="AR738" s="11" t="n">
        <v>0</v>
      </c>
      <c r="AS738" s="13" t="n">
        <v>0</v>
      </c>
      <c r="AT738" s="11" t="n">
        <v>0</v>
      </c>
      <c r="AU738" s="13" t="n">
        <v>0</v>
      </c>
      <c r="AV738" s="11" t="n">
        <v>100</v>
      </c>
      <c r="AW738" s="13" t="n">
        <v>387.7644448346095</v>
      </c>
      <c r="AX738" s="11" t="n">
        <v>60</v>
      </c>
      <c r="AY738" s="13" t="n">
        <v>232.6586669007658</v>
      </c>
      <c r="AZ738" s="11" t="n">
        <v>0</v>
      </c>
      <c r="BA738" s="13" t="n">
        <v>0</v>
      </c>
      <c r="BB738" s="11" t="n">
        <v>0</v>
      </c>
      <c r="BC738" s="13" t="n">
        <v>0</v>
      </c>
      <c r="BD738" s="11" t="n">
        <v>0</v>
      </c>
      <c r="BE738" s="13" t="n">
        <v>0</v>
      </c>
      <c r="BF738" s="11" t="n">
        <v>0</v>
      </c>
      <c r="BG738" s="13" t="n">
        <v>0</v>
      </c>
      <c r="BH738" s="27">
        <f>AJ738+AL738+AN738+AP738+AR738+AT738+AV738+AX738+AZ738+BB738+BD738+BF738</f>
        <v/>
      </c>
      <c r="BI738" s="28">
        <f>AK738+AM738+AO738+AQ738+AS738+AU738+AW738+AY738+BA738+BC738+BE738+BG738</f>
        <v/>
      </c>
      <c r="BJ738" s="11">
        <f>BH738-AH738</f>
        <v/>
      </c>
      <c r="BK738" s="12">
        <f>IF(AH738&gt;0, BJ738/AH738, 0)</f>
        <v/>
      </c>
      <c r="BL738" s="13">
        <f>BI738-AI738</f>
        <v/>
      </c>
      <c r="BM738" s="12">
        <f>IF(AI738&gt;0, BL738/AI738, 0)</f>
        <v/>
      </c>
    </row>
    <row r="739">
      <c r="A739" s="19" t="inlineStr">
        <is>
          <t>Javier</t>
        </is>
      </c>
      <c r="B739" s="19" t="inlineStr">
        <is>
          <t>ESPAÑA</t>
        </is>
      </c>
      <c r="C739" s="19" t="inlineStr">
        <is>
          <t>AGROQUIMICAS DRAGO S.L.</t>
        </is>
      </c>
      <c r="D739" s="10" t="inlineStr">
        <is>
          <t>Consolidado/estratégico</t>
        </is>
      </c>
      <c r="E739" s="10" t="inlineStr">
        <is>
          <t>TRI0005</t>
        </is>
      </c>
      <c r="F739" s="19" t="inlineStr">
        <is>
          <t>TRIFENO-94, 5L</t>
        </is>
      </c>
      <c r="G739" s="22" t="n">
        <v>5</v>
      </c>
      <c r="H739" s="13" t="n">
        <v>10.21125</v>
      </c>
      <c r="I739" s="13" t="n">
        <v>10.65419569706864</v>
      </c>
      <c r="J739" s="11" t="n">
        <v>98.92356741932133</v>
      </c>
      <c r="K739" s="13" t="n">
        <v>1065.406821106091</v>
      </c>
      <c r="L739" s="11" t="n">
        <v>0</v>
      </c>
      <c r="M739" s="13" t="n">
        <v>0</v>
      </c>
      <c r="N739" s="11" t="n">
        <v>59.35414045159279</v>
      </c>
      <c r="O739" s="13" t="n">
        <v>550.8064233907811</v>
      </c>
      <c r="P739" s="11" t="n">
        <v>0</v>
      </c>
      <c r="Q739" s="13" t="n">
        <v>0</v>
      </c>
      <c r="R739" s="11" t="n">
        <v>0</v>
      </c>
      <c r="S739" s="13" t="n">
        <v>0</v>
      </c>
      <c r="T739" s="11" t="n">
        <v>0</v>
      </c>
      <c r="U739" s="13" t="n">
        <v>0</v>
      </c>
      <c r="V739" s="11" t="n">
        <v>0</v>
      </c>
      <c r="W739" s="13" t="n">
        <v>0</v>
      </c>
      <c r="X739" s="11" t="n">
        <v>0</v>
      </c>
      <c r="Y739" s="13" t="n">
        <v>0</v>
      </c>
      <c r="Z739" s="11" t="n">
        <v>0</v>
      </c>
      <c r="AA739" s="13" t="n">
        <v>0</v>
      </c>
      <c r="AB739" s="11" t="n">
        <v>0</v>
      </c>
      <c r="AC739" s="13" t="n">
        <v>0</v>
      </c>
      <c r="AD739" s="11" t="n">
        <v>0</v>
      </c>
      <c r="AE739" s="13" t="n">
        <v>0</v>
      </c>
      <c r="AF739" s="11" t="n">
        <v>0</v>
      </c>
      <c r="AG739" s="13" t="n">
        <v>0</v>
      </c>
      <c r="AH739" s="25">
        <f>J739+L739+N739+P739+R739+T739+V739+X739+Z739+AB739+AD739+AF739</f>
        <v/>
      </c>
      <c r="AI739" s="26">
        <f>K739+M739+O739+Q739+S739+U739+W739+Y739+AA739+AC739+AE739+AG739</f>
        <v/>
      </c>
      <c r="AJ739" s="11" t="n">
        <v>120</v>
      </c>
      <c r="AK739" s="13" t="n">
        <v>1347.168732538305</v>
      </c>
      <c r="AL739" s="11" t="n">
        <v>0</v>
      </c>
      <c r="AM739" s="13" t="n">
        <v>0</v>
      </c>
      <c r="AN739" s="11" t="n">
        <v>70</v>
      </c>
      <c r="AO739" s="13" t="n">
        <v>677.1284499047376</v>
      </c>
      <c r="AP739" s="11" t="n">
        <v>0</v>
      </c>
      <c r="AQ739" s="13" t="n">
        <v>0</v>
      </c>
      <c r="AR739" s="11" t="n">
        <v>0</v>
      </c>
      <c r="AS739" s="13" t="n">
        <v>0</v>
      </c>
      <c r="AT739" s="11" t="n">
        <v>0</v>
      </c>
      <c r="AU739" s="13" t="n">
        <v>0</v>
      </c>
      <c r="AV739" s="11" t="n">
        <v>0</v>
      </c>
      <c r="AW739" s="13" t="n">
        <v>0</v>
      </c>
      <c r="AX739" s="11" t="n">
        <v>0</v>
      </c>
      <c r="AY739" s="13" t="n">
        <v>0</v>
      </c>
      <c r="AZ739" s="11" t="n">
        <v>0</v>
      </c>
      <c r="BA739" s="13" t="n">
        <v>0</v>
      </c>
      <c r="BB739" s="11" t="n">
        <v>0</v>
      </c>
      <c r="BC739" s="13" t="n">
        <v>0</v>
      </c>
      <c r="BD739" s="11" t="n">
        <v>0</v>
      </c>
      <c r="BE739" s="13" t="n">
        <v>0</v>
      </c>
      <c r="BF739" s="11" t="n">
        <v>0</v>
      </c>
      <c r="BG739" s="13" t="n">
        <v>0</v>
      </c>
      <c r="BH739" s="27">
        <f>AJ739+AL739+AN739+AP739+AR739+AT739+AV739+AX739+AZ739+BB739+BD739+BF739</f>
        <v/>
      </c>
      <c r="BI739" s="28">
        <f>AK739+AM739+AO739+AQ739+AS739+AU739+AW739+AY739+BA739+BC739+BE739+BG739</f>
        <v/>
      </c>
      <c r="BJ739" s="11">
        <f>BH739-AH739</f>
        <v/>
      </c>
      <c r="BK739" s="12">
        <f>IF(AH739&gt;0, BJ739/AH739, 0)</f>
        <v/>
      </c>
      <c r="BL739" s="13">
        <f>BI739-AI739</f>
        <v/>
      </c>
      <c r="BM739" s="12">
        <f>IF(AI739&gt;0, BL739/AI739, 0)</f>
        <v/>
      </c>
    </row>
    <row r="740">
      <c r="A740" s="19" t="inlineStr">
        <is>
          <t>Javier</t>
        </is>
      </c>
      <c r="B740" s="19" t="inlineStr">
        <is>
          <t>ESPAÑA</t>
        </is>
      </c>
      <c r="C740" s="19" t="inlineStr">
        <is>
          <t>AGROQUIMICAS DRAGO S.L.</t>
        </is>
      </c>
      <c r="D740" s="10" t="inlineStr">
        <is>
          <t>Consolidado/estratégico</t>
        </is>
      </c>
      <c r="E740" s="10" t="inlineStr">
        <is>
          <t>WHITE0020</t>
        </is>
      </c>
      <c r="F740" s="19" t="inlineStr">
        <is>
          <t>AGROWHITE, 20 KG</t>
        </is>
      </c>
      <c r="G740" s="22" t="n">
        <v>20</v>
      </c>
      <c r="H740" s="13" t="n">
        <v>1.78</v>
      </c>
      <c r="I740" s="13" t="n">
        <v>1.855432020982809</v>
      </c>
      <c r="J740" s="11" t="n">
        <v>0</v>
      </c>
      <c r="K740" s="13" t="n">
        <v>0</v>
      </c>
      <c r="L740" s="11" t="n">
        <v>0</v>
      </c>
      <c r="M740" s="13" t="n">
        <v>0</v>
      </c>
      <c r="N740" s="11" t="n">
        <v>0</v>
      </c>
      <c r="O740" s="13" t="n">
        <v>0</v>
      </c>
      <c r="P740" s="11" t="n">
        <v>0</v>
      </c>
      <c r="Q740" s="13" t="n">
        <v>0</v>
      </c>
      <c r="R740" s="11" t="n">
        <v>0</v>
      </c>
      <c r="S740" s="13" t="n">
        <v>0</v>
      </c>
      <c r="T740" s="11" t="n">
        <v>98.92356741932133</v>
      </c>
      <c r="U740" s="13" t="n">
        <v>176.0839500063919</v>
      </c>
      <c r="V740" s="11" t="n">
        <v>0</v>
      </c>
      <c r="W740" s="13" t="n">
        <v>0</v>
      </c>
      <c r="X740" s="11" t="n">
        <v>0</v>
      </c>
      <c r="Y740" s="13" t="n">
        <v>0</v>
      </c>
      <c r="Z740" s="11" t="n">
        <v>0</v>
      </c>
      <c r="AA740" s="13" t="n">
        <v>0</v>
      </c>
      <c r="AB740" s="11" t="n">
        <v>0</v>
      </c>
      <c r="AC740" s="13" t="n">
        <v>0</v>
      </c>
      <c r="AD740" s="11" t="n">
        <v>0</v>
      </c>
      <c r="AE740" s="13" t="n">
        <v>0</v>
      </c>
      <c r="AF740" s="11" t="n">
        <v>0</v>
      </c>
      <c r="AG740" s="13" t="n">
        <v>0</v>
      </c>
      <c r="AH740" s="25">
        <f>J740+L740+N740+P740+R740+T740+V740+X740+Z740+AB740+AD740+AF740</f>
        <v/>
      </c>
      <c r="AI740" s="26">
        <f>K740+M740+O740+Q740+S740+U740+W740+Y740+AA740+AC740+AE740+AG740</f>
        <v/>
      </c>
      <c r="AJ740" s="11" t="n">
        <v>0</v>
      </c>
      <c r="AK740" s="13" t="n">
        <v>0</v>
      </c>
      <c r="AL740" s="11" t="n">
        <v>0</v>
      </c>
      <c r="AM740" s="13" t="n">
        <v>0</v>
      </c>
      <c r="AN740" s="11" t="n">
        <v>0</v>
      </c>
      <c r="AO740" s="13" t="n">
        <v>0</v>
      </c>
      <c r="AP740" s="11" t="n">
        <v>0</v>
      </c>
      <c r="AQ740" s="13" t="n">
        <v>0</v>
      </c>
      <c r="AR740" s="11" t="n">
        <v>0</v>
      </c>
      <c r="AS740" s="13" t="n">
        <v>0</v>
      </c>
      <c r="AT740" s="11" t="n">
        <v>100</v>
      </c>
      <c r="AU740" s="13" t="n">
        <v>185.5432020982809</v>
      </c>
      <c r="AV740" s="11" t="n">
        <v>0</v>
      </c>
      <c r="AW740" s="13" t="n">
        <v>0</v>
      </c>
      <c r="AX740" s="11" t="n">
        <v>0</v>
      </c>
      <c r="AY740" s="13" t="n">
        <v>0</v>
      </c>
      <c r="AZ740" s="11" t="n">
        <v>0</v>
      </c>
      <c r="BA740" s="13" t="n">
        <v>0</v>
      </c>
      <c r="BB740" s="11" t="n">
        <v>0</v>
      </c>
      <c r="BC740" s="13" t="n">
        <v>0</v>
      </c>
      <c r="BD740" s="11" t="n">
        <v>0</v>
      </c>
      <c r="BE740" s="13" t="n">
        <v>0</v>
      </c>
      <c r="BF740" s="11" t="n">
        <v>0</v>
      </c>
      <c r="BG740" s="13" t="n">
        <v>0</v>
      </c>
      <c r="BH740" s="27">
        <f>AJ740+AL740+AN740+AP740+AR740+AT740+AV740+AX740+AZ740+BB740+BD740+BF740</f>
        <v/>
      </c>
      <c r="BI740" s="28">
        <f>AK740+AM740+AO740+AQ740+AS740+AU740+AW740+AY740+BA740+BC740+BE740+BG740</f>
        <v/>
      </c>
      <c r="BJ740" s="11">
        <f>BH740-AH740</f>
        <v/>
      </c>
      <c r="BK740" s="12">
        <f>IF(AH740&gt;0, BJ740/AH740, 0)</f>
        <v/>
      </c>
      <c r="BL740" s="13">
        <f>BI740-AI740</f>
        <v/>
      </c>
      <c r="BM740" s="12">
        <f>IF(AI740&gt;0, BL740/AI740, 0)</f>
        <v/>
      </c>
    </row>
    <row r="741">
      <c r="A741" s="19" t="inlineStr">
        <is>
          <t>Javier</t>
        </is>
      </c>
      <c r="B741" s="19" t="inlineStr">
        <is>
          <t>ESPAÑA</t>
        </is>
      </c>
      <c r="C741" s="19" t="inlineStr">
        <is>
          <t>CABRERA MORALES FRANCISCO</t>
        </is>
      </c>
      <c r="D741" s="10" t="inlineStr">
        <is>
          <t>Consolidado/estratégico</t>
        </is>
      </c>
      <c r="E741" s="10" t="inlineStr">
        <is>
          <t>A-50(2)0005</t>
        </is>
      </c>
      <c r="F741" s="19" t="inlineStr">
        <is>
          <t>CODIORGAN A-50, 5 KG</t>
        </is>
      </c>
      <c r="G741" s="22" t="n">
        <v>5</v>
      </c>
      <c r="H741" s="13" t="n">
        <v>4.760000000000001</v>
      </c>
      <c r="I741" s="13" t="n">
        <v>4.961717089819198</v>
      </c>
      <c r="J741" s="11" t="n">
        <v>247.3089185483033</v>
      </c>
      <c r="K741" s="13" t="n">
        <v>1177.190452289924</v>
      </c>
      <c r="L741" s="11" t="n">
        <v>0</v>
      </c>
      <c r="M741" s="13" t="n">
        <v>0</v>
      </c>
      <c r="N741" s="11" t="n">
        <v>0</v>
      </c>
      <c r="O741" s="13" t="n">
        <v>0</v>
      </c>
      <c r="P741" s="11" t="n">
        <v>0</v>
      </c>
      <c r="Q741" s="13" t="n">
        <v>0</v>
      </c>
      <c r="R741" s="11" t="n">
        <v>0</v>
      </c>
      <c r="S741" s="13" t="n">
        <v>0</v>
      </c>
      <c r="T741" s="11" t="n">
        <v>0</v>
      </c>
      <c r="U741" s="13" t="n">
        <v>0</v>
      </c>
      <c r="V741" s="11" t="n">
        <v>0</v>
      </c>
      <c r="W741" s="13" t="n">
        <v>0</v>
      </c>
      <c r="X741" s="11" t="n">
        <v>0</v>
      </c>
      <c r="Y741" s="13" t="n">
        <v>0</v>
      </c>
      <c r="Z741" s="11" t="n">
        <v>0</v>
      </c>
      <c r="AA741" s="13" t="n">
        <v>0</v>
      </c>
      <c r="AB741" s="11" t="n">
        <v>0</v>
      </c>
      <c r="AC741" s="13" t="n">
        <v>0</v>
      </c>
      <c r="AD741" s="11" t="n">
        <v>0</v>
      </c>
      <c r="AE741" s="13" t="n">
        <v>0</v>
      </c>
      <c r="AF741" s="11" t="n">
        <v>0</v>
      </c>
      <c r="AG741" s="13" t="n">
        <v>0</v>
      </c>
      <c r="AH741" s="25">
        <f>J741+L741+N741+P741+R741+T741+V741+X741+Z741+AB741+AD741+AF741</f>
        <v/>
      </c>
      <c r="AI741" s="26">
        <f>K741+M741+O741+Q741+S741+U741+W741+Y741+AA741+AC741+AE741+AG741</f>
        <v/>
      </c>
      <c r="AJ741" s="11" t="n">
        <v>310</v>
      </c>
      <c r="AK741" s="13" t="n">
        <v>1538.132297843951</v>
      </c>
      <c r="AL741" s="11" t="n">
        <v>0</v>
      </c>
      <c r="AM741" s="13" t="n">
        <v>0</v>
      </c>
      <c r="AN741" s="11" t="n">
        <v>0</v>
      </c>
      <c r="AO741" s="13" t="n">
        <v>0</v>
      </c>
      <c r="AP741" s="11" t="n">
        <v>0</v>
      </c>
      <c r="AQ741" s="13" t="n">
        <v>0</v>
      </c>
      <c r="AR741" s="11" t="n">
        <v>0</v>
      </c>
      <c r="AS741" s="13" t="n">
        <v>0</v>
      </c>
      <c r="AT741" s="11" t="n">
        <v>0</v>
      </c>
      <c r="AU741" s="13" t="n">
        <v>0</v>
      </c>
      <c r="AV741" s="11" t="n">
        <v>0</v>
      </c>
      <c r="AW741" s="13" t="n">
        <v>0</v>
      </c>
      <c r="AX741" s="11" t="n">
        <v>0</v>
      </c>
      <c r="AY741" s="13" t="n">
        <v>0</v>
      </c>
      <c r="AZ741" s="11" t="n">
        <v>0</v>
      </c>
      <c r="BA741" s="13" t="n">
        <v>0</v>
      </c>
      <c r="BB741" s="11" t="n">
        <v>0</v>
      </c>
      <c r="BC741" s="13" t="n">
        <v>0</v>
      </c>
      <c r="BD741" s="11" t="n">
        <v>0</v>
      </c>
      <c r="BE741" s="13" t="n">
        <v>0</v>
      </c>
      <c r="BF741" s="11" t="n">
        <v>0</v>
      </c>
      <c r="BG741" s="13" t="n">
        <v>0</v>
      </c>
      <c r="BH741" s="27">
        <f>AJ741+AL741+AN741+AP741+AR741+AT741+AV741+AX741+AZ741+BB741+BD741+BF741</f>
        <v/>
      </c>
      <c r="BI741" s="28">
        <f>AK741+AM741+AO741+AQ741+AS741+AU741+AW741+AY741+BA741+BC741+BE741+BG741</f>
        <v/>
      </c>
      <c r="BJ741" s="11">
        <f>BH741-AH741</f>
        <v/>
      </c>
      <c r="BK741" s="12">
        <f>IF(AH741&gt;0, BJ741/AH741, 0)</f>
        <v/>
      </c>
      <c r="BL741" s="13">
        <f>BI741-AI741</f>
        <v/>
      </c>
      <c r="BM741" s="12">
        <f>IF(AI741&gt;0, BL741/AI741, 0)</f>
        <v/>
      </c>
    </row>
    <row r="742">
      <c r="A742" s="19" t="inlineStr">
        <is>
          <t>Javier</t>
        </is>
      </c>
      <c r="B742" s="19" t="inlineStr">
        <is>
          <t>ESPAÑA</t>
        </is>
      </c>
      <c r="C742" s="19" t="inlineStr">
        <is>
          <t>CABRERA MORALES FRANCISCO</t>
        </is>
      </c>
      <c r="D742" s="10" t="inlineStr">
        <is>
          <t>Consolidado/estratégico</t>
        </is>
      </c>
      <c r="E742" s="10" t="inlineStr">
        <is>
          <t>A-50(2)0005</t>
        </is>
      </c>
      <c r="F742" s="19" t="inlineStr">
        <is>
          <t>CODIORGAN-A50, 5 KG</t>
        </is>
      </c>
      <c r="G742" s="22" t="n">
        <v>5</v>
      </c>
      <c r="H742" s="13" t="n">
        <v>4.811997778327049</v>
      </c>
      <c r="I742" s="13" t="n">
        <v>5.015861117431021</v>
      </c>
      <c r="J742" s="11" t="n">
        <v>0</v>
      </c>
      <c r="K742" s="13" t="n">
        <v>0</v>
      </c>
      <c r="L742" s="11" t="n">
        <v>0</v>
      </c>
      <c r="M742" s="13" t="n">
        <v>0</v>
      </c>
      <c r="N742" s="11" t="n">
        <v>0</v>
      </c>
      <c r="O742" s="13" t="n">
        <v>0</v>
      </c>
      <c r="P742" s="11" t="n">
        <v>296.770702257964</v>
      </c>
      <c r="Q742" s="13" t="n">
        <v>1415.596249770488</v>
      </c>
      <c r="R742" s="11" t="n">
        <v>370.963377822455</v>
      </c>
      <c r="S742" s="13" t="n">
        <v>1765.785678434886</v>
      </c>
      <c r="T742" s="11" t="n">
        <v>370.963377822455</v>
      </c>
      <c r="U742" s="13" t="n">
        <v>1802.882016217131</v>
      </c>
      <c r="V742" s="11" t="n">
        <v>0</v>
      </c>
      <c r="W742" s="13" t="n">
        <v>0</v>
      </c>
      <c r="X742" s="11" t="n">
        <v>370.963377822455</v>
      </c>
      <c r="Y742" s="13" t="n">
        <v>1802.882016217131</v>
      </c>
      <c r="Z742" s="11" t="n">
        <v>0</v>
      </c>
      <c r="AA742" s="13" t="n">
        <v>0</v>
      </c>
      <c r="AB742" s="11" t="n">
        <v>0</v>
      </c>
      <c r="AC742" s="13" t="n">
        <v>0</v>
      </c>
      <c r="AD742" s="11" t="n">
        <v>750</v>
      </c>
      <c r="AE742" s="13" t="n">
        <v>3609</v>
      </c>
      <c r="AF742" s="11" t="n">
        <v>0</v>
      </c>
      <c r="AG742" s="13" t="n">
        <v>0</v>
      </c>
      <c r="AH742" s="25">
        <f>J742+L742+N742+P742+R742+T742+V742+X742+Z742+AB742+AD742+AF742</f>
        <v/>
      </c>
      <c r="AI742" s="26">
        <f>K742+M742+O742+Q742+S742+U742+W742+Y742+AA742+AC742+AE742+AG742</f>
        <v/>
      </c>
      <c r="AJ742" s="11" t="n">
        <v>0</v>
      </c>
      <c r="AK742" s="13" t="n">
        <v>0</v>
      </c>
      <c r="AL742" s="11" t="n">
        <v>0</v>
      </c>
      <c r="AM742" s="13" t="n">
        <v>0</v>
      </c>
      <c r="AN742" s="11" t="n">
        <v>0</v>
      </c>
      <c r="AO742" s="13" t="n">
        <v>0</v>
      </c>
      <c r="AP742" s="11" t="n">
        <v>375</v>
      </c>
      <c r="AQ742" s="13" t="n">
        <v>1864.552824456742</v>
      </c>
      <c r="AR742" s="11" t="n">
        <v>465</v>
      </c>
      <c r="AS742" s="13" t="n">
        <v>2307.198446765927</v>
      </c>
      <c r="AT742" s="11" t="n">
        <v>465</v>
      </c>
      <c r="AU742" s="13" t="n">
        <v>2355.669002370253</v>
      </c>
      <c r="AV742" s="11" t="n">
        <v>0</v>
      </c>
      <c r="AW742" s="13" t="n">
        <v>0</v>
      </c>
      <c r="AX742" s="11" t="n">
        <v>465</v>
      </c>
      <c r="AY742" s="13" t="n">
        <v>2355.669002370253</v>
      </c>
      <c r="AZ742" s="11" t="n">
        <v>0</v>
      </c>
      <c r="BA742" s="13" t="n">
        <v>0</v>
      </c>
      <c r="BB742" s="11" t="n">
        <v>0</v>
      </c>
      <c r="BC742" s="13" t="n">
        <v>0</v>
      </c>
      <c r="BD742" s="11" t="n">
        <v>895</v>
      </c>
      <c r="BE742" s="13" t="n">
        <v>4484.180601990499</v>
      </c>
      <c r="BF742" s="11" t="n">
        <v>0</v>
      </c>
      <c r="BG742" s="13" t="n">
        <v>0</v>
      </c>
      <c r="BH742" s="27">
        <f>AJ742+AL742+AN742+AP742+AR742+AT742+AV742+AX742+AZ742+BB742+BD742+BF742</f>
        <v/>
      </c>
      <c r="BI742" s="28">
        <f>AK742+AM742+AO742+AQ742+AS742+AU742+AW742+AY742+BA742+BC742+BE742+BG742</f>
        <v/>
      </c>
      <c r="BJ742" s="11">
        <f>BH742-AH742</f>
        <v/>
      </c>
      <c r="BK742" s="12">
        <f>IF(AH742&gt;0, BJ742/AH742, 0)</f>
        <v/>
      </c>
      <c r="BL742" s="13">
        <f>BI742-AI742</f>
        <v/>
      </c>
      <c r="BM742" s="12">
        <f>IF(AI742&gt;0, BL742/AI742, 0)</f>
        <v/>
      </c>
    </row>
    <row r="743">
      <c r="A743" s="19" t="inlineStr">
        <is>
          <t>Javier</t>
        </is>
      </c>
      <c r="B743" s="19" t="inlineStr">
        <is>
          <t>ESPAÑA</t>
        </is>
      </c>
      <c r="C743" s="19" t="inlineStr">
        <is>
          <t>CABRERA MORALES FRANCISCO</t>
        </is>
      </c>
      <c r="D743" s="10" t="inlineStr">
        <is>
          <t>Consolidado/estratégico</t>
        </is>
      </c>
      <c r="E743" s="10" t="inlineStr">
        <is>
          <t>A-50(2)0020</t>
        </is>
      </c>
      <c r="F743" s="19" t="inlineStr">
        <is>
          <t>CODIORGAN A-50, 20 KG</t>
        </is>
      </c>
      <c r="G743" s="22" t="n">
        <v>20</v>
      </c>
      <c r="H743" s="13" t="n">
        <v>4.649999999999999</v>
      </c>
      <c r="I743" s="13" t="n">
        <v>4.84705556043262</v>
      </c>
      <c r="J743" s="11" t="n">
        <v>98.92356741932133</v>
      </c>
      <c r="K743" s="13" t="n">
        <v>459.9945884998442</v>
      </c>
      <c r="L743" s="11" t="n">
        <v>0</v>
      </c>
      <c r="M743" s="13" t="n">
        <v>0</v>
      </c>
      <c r="N743" s="11" t="n">
        <v>0</v>
      </c>
      <c r="O743" s="13" t="n">
        <v>0</v>
      </c>
      <c r="P743" s="11" t="n">
        <v>0</v>
      </c>
      <c r="Q743" s="13" t="n">
        <v>0</v>
      </c>
      <c r="R743" s="11" t="n">
        <v>0</v>
      </c>
      <c r="S743" s="13" t="n">
        <v>0</v>
      </c>
      <c r="T743" s="11" t="n">
        <v>0</v>
      </c>
      <c r="U743" s="13" t="n">
        <v>0</v>
      </c>
      <c r="V743" s="11" t="n">
        <v>0</v>
      </c>
      <c r="W743" s="13" t="n">
        <v>0</v>
      </c>
      <c r="X743" s="11" t="n">
        <v>0</v>
      </c>
      <c r="Y743" s="13" t="n">
        <v>0</v>
      </c>
      <c r="Z743" s="11" t="n">
        <v>0</v>
      </c>
      <c r="AA743" s="13" t="n">
        <v>0</v>
      </c>
      <c r="AB743" s="11" t="n">
        <v>0</v>
      </c>
      <c r="AC743" s="13" t="n">
        <v>0</v>
      </c>
      <c r="AD743" s="11" t="n">
        <v>0</v>
      </c>
      <c r="AE743" s="13" t="n">
        <v>0</v>
      </c>
      <c r="AF743" s="11" t="n">
        <v>0</v>
      </c>
      <c r="AG743" s="13" t="n">
        <v>0</v>
      </c>
      <c r="AH743" s="25">
        <f>J743+L743+N743+P743+R743+T743+V743+X743+Z743+AB743+AD743+AF743</f>
        <v/>
      </c>
      <c r="AI743" s="26">
        <f>K743+M743+O743+Q743+S743+U743+W743+Y743+AA743+AC743+AE743+AG743</f>
        <v/>
      </c>
      <c r="AJ743" s="11" t="n">
        <v>120</v>
      </c>
      <c r="AK743" s="13" t="n">
        <v>581.6466672519143</v>
      </c>
      <c r="AL743" s="11" t="n">
        <v>0</v>
      </c>
      <c r="AM743" s="13" t="n">
        <v>0</v>
      </c>
      <c r="AN743" s="11" t="n">
        <v>0</v>
      </c>
      <c r="AO743" s="13" t="n">
        <v>0</v>
      </c>
      <c r="AP743" s="11" t="n">
        <v>0</v>
      </c>
      <c r="AQ743" s="13" t="n">
        <v>0</v>
      </c>
      <c r="AR743" s="11" t="n">
        <v>0</v>
      </c>
      <c r="AS743" s="13" t="n">
        <v>0</v>
      </c>
      <c r="AT743" s="11" t="n">
        <v>0</v>
      </c>
      <c r="AU743" s="13" t="n">
        <v>0</v>
      </c>
      <c r="AV743" s="11" t="n">
        <v>0</v>
      </c>
      <c r="AW743" s="13" t="n">
        <v>0</v>
      </c>
      <c r="AX743" s="11" t="n">
        <v>0</v>
      </c>
      <c r="AY743" s="13" t="n">
        <v>0</v>
      </c>
      <c r="AZ743" s="11" t="n">
        <v>0</v>
      </c>
      <c r="BA743" s="13" t="n">
        <v>0</v>
      </c>
      <c r="BB743" s="11" t="n">
        <v>0</v>
      </c>
      <c r="BC743" s="13" t="n">
        <v>0</v>
      </c>
      <c r="BD743" s="11" t="n">
        <v>0</v>
      </c>
      <c r="BE743" s="13" t="n">
        <v>0</v>
      </c>
      <c r="BF743" s="11" t="n">
        <v>0</v>
      </c>
      <c r="BG743" s="13" t="n">
        <v>0</v>
      </c>
      <c r="BH743" s="27">
        <f>AJ743+AL743+AN743+AP743+AR743+AT743+AV743+AX743+AZ743+BB743+BD743+BF743</f>
        <v/>
      </c>
      <c r="BI743" s="28">
        <f>AK743+AM743+AO743+AQ743+AS743+AU743+AW743+AY743+BA743+BC743+BE743+BG743</f>
        <v/>
      </c>
      <c r="BJ743" s="11">
        <f>BH743-AH743</f>
        <v/>
      </c>
      <c r="BK743" s="12">
        <f>IF(AH743&gt;0, BJ743/AH743, 0)</f>
        <v/>
      </c>
      <c r="BL743" s="13">
        <f>BI743-AI743</f>
        <v/>
      </c>
      <c r="BM743" s="12">
        <f>IF(AI743&gt;0, BL743/AI743, 0)</f>
        <v/>
      </c>
    </row>
    <row r="744">
      <c r="A744" s="19" t="inlineStr">
        <is>
          <t>Javier</t>
        </is>
      </c>
      <c r="B744" s="19" t="inlineStr">
        <is>
          <t>ESPAÑA</t>
        </is>
      </c>
      <c r="C744" s="19" t="inlineStr">
        <is>
          <t>CABRERA MORALES FRANCISCO</t>
        </is>
      </c>
      <c r="D744" s="10" t="inlineStr">
        <is>
          <t>Consolidado/estratégico</t>
        </is>
      </c>
      <c r="E744" s="10" t="inlineStr">
        <is>
          <t>A-50(2)0020</t>
        </is>
      </c>
      <c r="F744" s="19" t="inlineStr">
        <is>
          <t>CODIORGAN-A50, 20 KG</t>
        </is>
      </c>
      <c r="G744" s="22" t="n">
        <v>20</v>
      </c>
      <c r="H744" s="13" t="n">
        <v>4.649999999999999</v>
      </c>
      <c r="I744" s="13" t="n">
        <v>4.84705556043262</v>
      </c>
      <c r="J744" s="11" t="n">
        <v>0</v>
      </c>
      <c r="K744" s="13" t="n">
        <v>0</v>
      </c>
      <c r="L744" s="11" t="n">
        <v>0</v>
      </c>
      <c r="M744" s="13" t="n">
        <v>0</v>
      </c>
      <c r="N744" s="11" t="n">
        <v>0</v>
      </c>
      <c r="O744" s="13" t="n">
        <v>0</v>
      </c>
      <c r="P744" s="11" t="n">
        <v>0</v>
      </c>
      <c r="Q744" s="13" t="n">
        <v>0</v>
      </c>
      <c r="R744" s="11" t="n">
        <v>197.8471348386427</v>
      </c>
      <c r="S744" s="13" t="n">
        <v>919.9891769996883</v>
      </c>
      <c r="T744" s="11" t="n">
        <v>0</v>
      </c>
      <c r="U744" s="13" t="n">
        <v>0</v>
      </c>
      <c r="V744" s="11" t="n">
        <v>0</v>
      </c>
      <c r="W744" s="13" t="n">
        <v>0</v>
      </c>
      <c r="X744" s="11" t="n">
        <v>0</v>
      </c>
      <c r="Y744" s="13" t="n">
        <v>0</v>
      </c>
      <c r="Z744" s="11" t="n">
        <v>0</v>
      </c>
      <c r="AA744" s="13" t="n">
        <v>0</v>
      </c>
      <c r="AB744" s="11" t="n">
        <v>0</v>
      </c>
      <c r="AC744" s="13" t="n">
        <v>0</v>
      </c>
      <c r="AD744" s="11" t="n">
        <v>0</v>
      </c>
      <c r="AE744" s="13" t="n">
        <v>0</v>
      </c>
      <c r="AF744" s="11" t="n">
        <v>0</v>
      </c>
      <c r="AG744" s="13" t="n">
        <v>0</v>
      </c>
      <c r="AH744" s="25">
        <f>J744+L744+N744+P744+R744+T744+V744+X744+Z744+AB744+AD744+AF744</f>
        <v/>
      </c>
      <c r="AI744" s="26">
        <f>K744+M744+O744+Q744+S744+U744+W744+Y744+AA744+AC744+AE744+AG744</f>
        <v/>
      </c>
      <c r="AJ744" s="11" t="n">
        <v>0</v>
      </c>
      <c r="AK744" s="13" t="n">
        <v>0</v>
      </c>
      <c r="AL744" s="11" t="n">
        <v>0</v>
      </c>
      <c r="AM744" s="13" t="n">
        <v>0</v>
      </c>
      <c r="AN744" s="11" t="n">
        <v>0</v>
      </c>
      <c r="AO744" s="13" t="n">
        <v>0</v>
      </c>
      <c r="AP744" s="11" t="n">
        <v>0</v>
      </c>
      <c r="AQ744" s="13" t="n">
        <v>0</v>
      </c>
      <c r="AR744" s="11" t="n">
        <v>240</v>
      </c>
      <c r="AS744" s="13" t="n">
        <v>1163.293334503829</v>
      </c>
      <c r="AT744" s="11" t="n">
        <v>0</v>
      </c>
      <c r="AU744" s="13" t="n">
        <v>0</v>
      </c>
      <c r="AV744" s="11" t="n">
        <v>0</v>
      </c>
      <c r="AW744" s="13" t="n">
        <v>0</v>
      </c>
      <c r="AX744" s="11" t="n">
        <v>0</v>
      </c>
      <c r="AY744" s="13" t="n">
        <v>0</v>
      </c>
      <c r="AZ744" s="11" t="n">
        <v>0</v>
      </c>
      <c r="BA744" s="13" t="n">
        <v>0</v>
      </c>
      <c r="BB744" s="11" t="n">
        <v>0</v>
      </c>
      <c r="BC744" s="13" t="n">
        <v>0</v>
      </c>
      <c r="BD744" s="11" t="n">
        <v>0</v>
      </c>
      <c r="BE744" s="13" t="n">
        <v>0</v>
      </c>
      <c r="BF744" s="11" t="n">
        <v>0</v>
      </c>
      <c r="BG744" s="13" t="n">
        <v>0</v>
      </c>
      <c r="BH744" s="27">
        <f>AJ744+AL744+AN744+AP744+AR744+AT744+AV744+AX744+AZ744+BB744+BD744+BF744</f>
        <v/>
      </c>
      <c r="BI744" s="28">
        <f>AK744+AM744+AO744+AQ744+AS744+AU744+AW744+AY744+BA744+BC744+BE744+BG744</f>
        <v/>
      </c>
      <c r="BJ744" s="11">
        <f>BH744-AH744</f>
        <v/>
      </c>
      <c r="BK744" s="12">
        <f>IF(AH744&gt;0, BJ744/AH744, 0)</f>
        <v/>
      </c>
      <c r="BL744" s="13">
        <f>BI744-AI744</f>
        <v/>
      </c>
      <c r="BM744" s="12">
        <f>IF(AI744&gt;0, BL744/AI744, 0)</f>
        <v/>
      </c>
    </row>
    <row r="745">
      <c r="A745" s="19" t="inlineStr">
        <is>
          <t>Javier</t>
        </is>
      </c>
      <c r="B745" s="19" t="inlineStr">
        <is>
          <t>ESPAÑA</t>
        </is>
      </c>
      <c r="C745" s="19" t="inlineStr">
        <is>
          <t>CABRERA MORALES FRANCISCO</t>
        </is>
      </c>
      <c r="D745" s="10" t="inlineStr">
        <is>
          <t>Consolidado/estratégico</t>
        </is>
      </c>
      <c r="E745" s="10" t="inlineStr">
        <is>
          <t>AGXK0005</t>
        </is>
      </c>
      <c r="F745" s="19" t="inlineStr">
        <is>
          <t>AGROXILATO-K, 5 L</t>
        </is>
      </c>
      <c r="G745" s="22" t="n">
        <v>5</v>
      </c>
      <c r="H745" s="13" t="n">
        <v>3.218123840727177</v>
      </c>
      <c r="I745" s="13" t="n">
        <v>3.354566246751018</v>
      </c>
      <c r="J745" s="11" t="n">
        <v>0</v>
      </c>
      <c r="K745" s="13" t="n">
        <v>0</v>
      </c>
      <c r="L745" s="11" t="n">
        <v>593.541404515928</v>
      </c>
      <c r="M745" s="13" t="n">
        <v>1917.138736586447</v>
      </c>
      <c r="N745" s="11" t="n">
        <v>0</v>
      </c>
      <c r="O745" s="13" t="n">
        <v>0</v>
      </c>
      <c r="P745" s="11" t="n">
        <v>0</v>
      </c>
      <c r="Q745" s="13" t="n">
        <v>0</v>
      </c>
      <c r="R745" s="11" t="n">
        <v>593.541404515928</v>
      </c>
      <c r="S745" s="13" t="n">
        <v>1917.138736586447</v>
      </c>
      <c r="T745" s="11" t="n">
        <v>0</v>
      </c>
      <c r="U745" s="13" t="n">
        <v>0</v>
      </c>
      <c r="V745" s="11" t="n">
        <v>0</v>
      </c>
      <c r="W745" s="13" t="n">
        <v>0</v>
      </c>
      <c r="X745" s="11" t="n">
        <v>2967.70702257964</v>
      </c>
      <c r="Y745" s="13" t="n">
        <v>9763.756104287015</v>
      </c>
      <c r="Z745" s="11" t="n">
        <v>0</v>
      </c>
      <c r="AA745" s="13" t="n">
        <v>0</v>
      </c>
      <c r="AB745" s="11" t="n">
        <v>0</v>
      </c>
      <c r="AC745" s="13" t="n">
        <v>0</v>
      </c>
      <c r="AD745" s="11" t="n">
        <v>1800</v>
      </c>
      <c r="AE745" s="13" t="n">
        <v>5792.62</v>
      </c>
      <c r="AF745" s="11" t="n">
        <v>0</v>
      </c>
      <c r="AG745" s="13" t="n">
        <v>0</v>
      </c>
      <c r="AH745" s="25">
        <f>J745+L745+N745+P745+R745+T745+V745+X745+Z745+AB745+AD745+AF745</f>
        <v/>
      </c>
      <c r="AI745" s="26">
        <f>K745+M745+O745+Q745+S745+U745+W745+Y745+AA745+AC745+AE745+AG745</f>
        <v/>
      </c>
      <c r="AJ745" s="11" t="n">
        <v>0</v>
      </c>
      <c r="AK745" s="13" t="n">
        <v>0</v>
      </c>
      <c r="AL745" s="11" t="n">
        <v>655</v>
      </c>
      <c r="AM745" s="13" t="n">
        <v>2205.306042242854</v>
      </c>
      <c r="AN745" s="11" t="n">
        <v>0</v>
      </c>
      <c r="AO745" s="13" t="n">
        <v>0</v>
      </c>
      <c r="AP745" s="11" t="n">
        <v>0</v>
      </c>
      <c r="AQ745" s="13" t="n">
        <v>0</v>
      </c>
      <c r="AR745" s="11" t="n">
        <v>655</v>
      </c>
      <c r="AS745" s="13" t="n">
        <v>2205.306042242854</v>
      </c>
      <c r="AT745" s="11" t="n">
        <v>0</v>
      </c>
      <c r="AU745" s="13" t="n">
        <v>0</v>
      </c>
      <c r="AV745" s="11" t="n">
        <v>0</v>
      </c>
      <c r="AW745" s="13" t="n">
        <v>0</v>
      </c>
      <c r="AX745" s="11" t="n">
        <v>3275</v>
      </c>
      <c r="AY745" s="13" t="n">
        <v>11231.35739780029</v>
      </c>
      <c r="AZ745" s="11" t="n">
        <v>0</v>
      </c>
      <c r="BA745" s="13" t="n">
        <v>0</v>
      </c>
      <c r="BB745" s="11" t="n">
        <v>0</v>
      </c>
      <c r="BC745" s="13" t="n">
        <v>0</v>
      </c>
      <c r="BD745" s="11" t="n">
        <v>1880</v>
      </c>
      <c r="BE745" s="13" t="n">
        <v>6045.301302959328</v>
      </c>
      <c r="BF745" s="11" t="n">
        <v>0</v>
      </c>
      <c r="BG745" s="13" t="n">
        <v>0</v>
      </c>
      <c r="BH745" s="27">
        <f>AJ745+AL745+AN745+AP745+AR745+AT745+AV745+AX745+AZ745+BB745+BD745+BF745</f>
        <v/>
      </c>
      <c r="BI745" s="28">
        <f>AK745+AM745+AO745+AQ745+AS745+AU745+AW745+AY745+BA745+BC745+BE745+BG745</f>
        <v/>
      </c>
      <c r="BJ745" s="11">
        <f>BH745-AH745</f>
        <v/>
      </c>
      <c r="BK745" s="12">
        <f>IF(AH745&gt;0, BJ745/AH745, 0)</f>
        <v/>
      </c>
      <c r="BL745" s="13">
        <f>BI745-AI745</f>
        <v/>
      </c>
      <c r="BM745" s="12">
        <f>IF(AI745&gt;0, BL745/AI745, 0)</f>
        <v/>
      </c>
    </row>
    <row r="746">
      <c r="A746" s="19" t="inlineStr">
        <is>
          <t>Javier</t>
        </is>
      </c>
      <c r="B746" s="19" t="inlineStr">
        <is>
          <t>ESPAÑA</t>
        </is>
      </c>
      <c r="C746" s="19" t="inlineStr">
        <is>
          <t>CABRERA MORALES FRANCISCO</t>
        </is>
      </c>
      <c r="D746" s="10" t="inlineStr">
        <is>
          <t>Consolidado/estratégico</t>
        </is>
      </c>
      <c r="E746" s="10" t="inlineStr">
        <is>
          <t>AGXK0020</t>
        </is>
      </c>
      <c r="F746" s="19" t="inlineStr">
        <is>
          <t>AGROXILATO-K, 20 L</t>
        </is>
      </c>
      <c r="G746" s="22" t="n">
        <v>20</v>
      </c>
      <c r="H746" s="13" t="n">
        <v>2.99187238327751</v>
      </c>
      <c r="I746" s="13" t="n">
        <v>3.118690713347371</v>
      </c>
      <c r="J746" s="11" t="n">
        <v>0</v>
      </c>
      <c r="K746" s="13" t="n">
        <v>0</v>
      </c>
      <c r="L746" s="11" t="n">
        <v>1899.332494450969</v>
      </c>
      <c r="M746" s="13" t="n">
        <v>5660.010833463889</v>
      </c>
      <c r="N746" s="11" t="n">
        <v>0</v>
      </c>
      <c r="O746" s="13" t="n">
        <v>0</v>
      </c>
      <c r="P746" s="11" t="n">
        <v>0</v>
      </c>
      <c r="Q746" s="13" t="n">
        <v>0</v>
      </c>
      <c r="R746" s="11" t="n">
        <v>1266.221662967313</v>
      </c>
      <c r="S746" s="13" t="n">
        <v>3773.340555642593</v>
      </c>
      <c r="T746" s="11" t="n">
        <v>1266.221662967313</v>
      </c>
      <c r="U746" s="13" t="n">
        <v>3849.313855420631</v>
      </c>
      <c r="V746" s="11" t="n">
        <v>633.1108314836565</v>
      </c>
      <c r="W746" s="13" t="n">
        <v>1924.656927710316</v>
      </c>
      <c r="X746" s="11" t="n">
        <v>5064.886651869252</v>
      </c>
      <c r="Y746" s="13" t="n">
        <v>15397.25542168253</v>
      </c>
      <c r="Z746" s="11" t="n">
        <v>0</v>
      </c>
      <c r="AA746" s="13" t="n">
        <v>0</v>
      </c>
      <c r="AB746" s="11" t="n">
        <v>0</v>
      </c>
      <c r="AC746" s="13" t="n">
        <v>0</v>
      </c>
      <c r="AD746" s="11" t="n">
        <v>2560</v>
      </c>
      <c r="AE746" s="13" t="n">
        <v>7659.19</v>
      </c>
      <c r="AF746" s="11" t="n">
        <v>0</v>
      </c>
      <c r="AG746" s="13" t="n">
        <v>0</v>
      </c>
      <c r="AH746" s="25">
        <f>J746+L746+N746+P746+R746+T746+V746+X746+Z746+AB746+AD746+AF746</f>
        <v/>
      </c>
      <c r="AI746" s="26">
        <f>K746+M746+O746+Q746+S746+U746+W746+Y746+AA746+AC746+AE746+AG746</f>
        <v/>
      </c>
      <c r="AJ746" s="11" t="n">
        <v>0</v>
      </c>
      <c r="AK746" s="13" t="n">
        <v>0</v>
      </c>
      <c r="AL746" s="11" t="n">
        <v>2100</v>
      </c>
      <c r="AM746" s="13" t="n">
        <v>6523.198644556416</v>
      </c>
      <c r="AN746" s="11" t="n">
        <v>0</v>
      </c>
      <c r="AO746" s="13" t="n">
        <v>0</v>
      </c>
      <c r="AP746" s="11" t="n">
        <v>0</v>
      </c>
      <c r="AQ746" s="13" t="n">
        <v>0</v>
      </c>
      <c r="AR746" s="11" t="n">
        <v>1400</v>
      </c>
      <c r="AS746" s="13" t="n">
        <v>4348.799096370944</v>
      </c>
      <c r="AT746" s="11" t="n">
        <v>1400</v>
      </c>
      <c r="AU746" s="13" t="n">
        <v>4436.358809720693</v>
      </c>
      <c r="AV746" s="11" t="n">
        <v>700</v>
      </c>
      <c r="AW746" s="13" t="n">
        <v>2218.179404860346</v>
      </c>
      <c r="AX746" s="11" t="n">
        <v>5600</v>
      </c>
      <c r="AY746" s="13" t="n">
        <v>17745.43523888278</v>
      </c>
      <c r="AZ746" s="11" t="n">
        <v>0</v>
      </c>
      <c r="BA746" s="13" t="n">
        <v>0</v>
      </c>
      <c r="BB746" s="11" t="n">
        <v>0</v>
      </c>
      <c r="BC746" s="13" t="n">
        <v>0</v>
      </c>
      <c r="BD746" s="11" t="n">
        <v>2680</v>
      </c>
      <c r="BE746" s="13" t="n">
        <v>8015.455906870337</v>
      </c>
      <c r="BF746" s="11" t="n">
        <v>0</v>
      </c>
      <c r="BG746" s="13" t="n">
        <v>0</v>
      </c>
      <c r="BH746" s="27">
        <f>AJ746+AL746+AN746+AP746+AR746+AT746+AV746+AX746+AZ746+BB746+BD746+BF746</f>
        <v/>
      </c>
      <c r="BI746" s="28">
        <f>AK746+AM746+AO746+AQ746+AS746+AU746+AW746+AY746+BA746+BC746+BE746+BG746</f>
        <v/>
      </c>
      <c r="BJ746" s="11">
        <f>BH746-AH746</f>
        <v/>
      </c>
      <c r="BK746" s="12">
        <f>IF(AH746&gt;0, BJ746/AH746, 0)</f>
        <v/>
      </c>
      <c r="BL746" s="13">
        <f>BI746-AI746</f>
        <v/>
      </c>
      <c r="BM746" s="12">
        <f>IF(AI746&gt;0, BL746/AI746, 0)</f>
        <v/>
      </c>
    </row>
    <row r="747">
      <c r="A747" s="19" t="inlineStr">
        <is>
          <t>Javier</t>
        </is>
      </c>
      <c r="B747" s="19" t="inlineStr">
        <is>
          <t>ESPAÑA</t>
        </is>
      </c>
      <c r="C747" s="19" t="inlineStr">
        <is>
          <t>CABRERA MORALES FRANCISCO</t>
        </is>
      </c>
      <c r="D747" s="10" t="inlineStr">
        <is>
          <t>Consolidado/estratégico</t>
        </is>
      </c>
      <c r="E747" s="10" t="inlineStr">
        <is>
          <t>ANAE0005</t>
        </is>
      </c>
      <c r="F747" s="19" t="inlineStr">
        <is>
          <t>ALCAPLANT NEW AE, 5 KG</t>
        </is>
      </c>
      <c r="G747" s="22" t="n">
        <v>5</v>
      </c>
      <c r="H747" s="13" t="n">
        <v>1.723846153846154</v>
      </c>
      <c r="I747" s="13" t="n">
        <v>1.796903544355581</v>
      </c>
      <c r="J747" s="11" t="n">
        <v>6528.955449675207</v>
      </c>
      <c r="K747" s="13" t="n">
        <v>11229.80337344136</v>
      </c>
      <c r="L747" s="11" t="n">
        <v>2176.318483225069</v>
      </c>
      <c r="M747" s="13" t="n">
        <v>3786.79416081162</v>
      </c>
      <c r="N747" s="11" t="n">
        <v>6528.955449675207</v>
      </c>
      <c r="O747" s="13" t="n">
        <v>11360.38248243486</v>
      </c>
      <c r="P747" s="11" t="n">
        <v>2176.318483225069</v>
      </c>
      <c r="Q747" s="13" t="n">
        <v>3786.79416081162</v>
      </c>
      <c r="R747" s="11" t="n">
        <v>11969.75165773788</v>
      </c>
      <c r="S747" s="13" t="n">
        <v>19880.669344261</v>
      </c>
      <c r="T747" s="11" t="n">
        <v>3264.477724837604</v>
      </c>
      <c r="U747" s="13" t="n">
        <v>5778.125572962558</v>
      </c>
      <c r="V747" s="11" t="n">
        <v>5440.796208062673</v>
      </c>
      <c r="W747" s="13" t="n">
        <v>9630.209288270929</v>
      </c>
      <c r="X747" s="11" t="n">
        <v>4352.636966450138</v>
      </c>
      <c r="Y747" s="13" t="n">
        <v>7704.167430616744</v>
      </c>
      <c r="Z747" s="11" t="n">
        <v>6600</v>
      </c>
      <c r="AA747" s="13" t="n">
        <v>11377.38</v>
      </c>
      <c r="AB747" s="11" t="n">
        <v>4400</v>
      </c>
      <c r="AC747" s="13" t="n">
        <v>7584.92</v>
      </c>
      <c r="AD747" s="11" t="n">
        <v>6600</v>
      </c>
      <c r="AE747" s="13" t="n">
        <v>11377.38</v>
      </c>
      <c r="AF747" s="11" t="n">
        <v>0</v>
      </c>
      <c r="AG747" s="13" t="n">
        <v>0</v>
      </c>
      <c r="AH747" s="25">
        <f>J747+L747+N747+P747+R747+T747+V747+X747+Z747+AB747+AD747+AF747</f>
        <v/>
      </c>
      <c r="AI747" s="26">
        <f>K747+M747+O747+Q747+S747+U747+W747+Y747+AA747+AC747+AE747+AG747</f>
        <v/>
      </c>
      <c r="AJ747" s="11" t="n">
        <v>7200</v>
      </c>
      <c r="AK747" s="13" t="n">
        <v>12908.80345384894</v>
      </c>
      <c r="AL747" s="11" t="n">
        <v>2400</v>
      </c>
      <c r="AM747" s="13" t="n">
        <v>4352.968606530455</v>
      </c>
      <c r="AN747" s="11" t="n">
        <v>7200</v>
      </c>
      <c r="AO747" s="13" t="n">
        <v>13058.90581959137</v>
      </c>
      <c r="AP747" s="11" t="n">
        <v>2400</v>
      </c>
      <c r="AQ747" s="13" t="n">
        <v>4352.968606530455</v>
      </c>
      <c r="AR747" s="11" t="n">
        <v>13195</v>
      </c>
      <c r="AS747" s="13" t="n">
        <v>22844.42871262418</v>
      </c>
      <c r="AT747" s="11" t="n">
        <v>3600</v>
      </c>
      <c r="AU747" s="13" t="n">
        <v>6642.029684102505</v>
      </c>
      <c r="AV747" s="11" t="n">
        <v>6000</v>
      </c>
      <c r="AW747" s="13" t="n">
        <v>11070.04947350418</v>
      </c>
      <c r="AX747" s="11" t="n">
        <v>4800</v>
      </c>
      <c r="AY747" s="13" t="n">
        <v>8856.03957880334</v>
      </c>
      <c r="AZ747" s="11" t="n">
        <v>6900</v>
      </c>
      <c r="BA747" s="13" t="n">
        <v>12398.59973952251</v>
      </c>
      <c r="BB747" s="11" t="n">
        <v>4600</v>
      </c>
      <c r="BC747" s="13" t="n">
        <v>8265.733159681673</v>
      </c>
      <c r="BD747" s="11" t="n">
        <v>6900</v>
      </c>
      <c r="BE747" s="13" t="n">
        <v>12398.59973952251</v>
      </c>
      <c r="BF747" s="11" t="n">
        <v>0</v>
      </c>
      <c r="BG747" s="13" t="n">
        <v>0</v>
      </c>
      <c r="BH747" s="27">
        <f>AJ747+AL747+AN747+AP747+AR747+AT747+AV747+AX747+AZ747+BB747+BD747+BF747</f>
        <v/>
      </c>
      <c r="BI747" s="28">
        <f>AK747+AM747+AO747+AQ747+AS747+AU747+AW747+AY747+BA747+BC747+BE747+BG747</f>
        <v/>
      </c>
      <c r="BJ747" s="11">
        <f>BH747-AH747</f>
        <v/>
      </c>
      <c r="BK747" s="12">
        <f>IF(AH747&gt;0, BJ747/AH747, 0)</f>
        <v/>
      </c>
      <c r="BL747" s="13">
        <f>BI747-AI747</f>
        <v/>
      </c>
      <c r="BM747" s="12">
        <f>IF(AI747&gt;0, BL747/AI747, 0)</f>
        <v/>
      </c>
    </row>
    <row r="748">
      <c r="A748" s="19" t="inlineStr">
        <is>
          <t>Javier</t>
        </is>
      </c>
      <c r="B748" s="19" t="inlineStr">
        <is>
          <t>ESPAÑA</t>
        </is>
      </c>
      <c r="C748" s="19" t="inlineStr">
        <is>
          <t>CABRERA MORALES FRANCISCO</t>
        </is>
      </c>
      <c r="D748" s="10" t="inlineStr">
        <is>
          <t>Consolidado/estratégico</t>
        </is>
      </c>
      <c r="E748" s="10" t="inlineStr">
        <is>
          <t>ANAE0020</t>
        </is>
      </c>
      <c r="F748" s="19" t="inlineStr">
        <is>
          <t>ALCAPLANT NEW AE, 20 KG</t>
        </is>
      </c>
      <c r="G748" s="22" t="n">
        <v>20</v>
      </c>
      <c r="H748" s="13" t="n">
        <v>1.557418181818182</v>
      </c>
      <c r="I748" s="13" t="n">
        <v>1.623417732924877</v>
      </c>
      <c r="J748" s="11" t="n">
        <v>2176.318483225069</v>
      </c>
      <c r="K748" s="13" t="n">
        <v>3351.530464166607</v>
      </c>
      <c r="L748" s="11" t="n">
        <v>1088.159241612535</v>
      </c>
      <c r="M748" s="13" t="n">
        <v>1691.197308600717</v>
      </c>
      <c r="N748" s="11" t="n">
        <v>1088.159241612535</v>
      </c>
      <c r="O748" s="13" t="n">
        <v>1697.528416915554</v>
      </c>
      <c r="P748" s="11" t="n">
        <v>2176.318483225069</v>
      </c>
      <c r="Q748" s="13" t="n">
        <v>3395.056833831108</v>
      </c>
      <c r="R748" s="11" t="n">
        <v>2176.318483225069</v>
      </c>
      <c r="S748" s="13" t="n">
        <v>3351.530464166607</v>
      </c>
      <c r="T748" s="11" t="n">
        <v>0</v>
      </c>
      <c r="U748" s="13" t="n">
        <v>0</v>
      </c>
      <c r="V748" s="11" t="n">
        <v>0</v>
      </c>
      <c r="W748" s="13" t="n">
        <v>0</v>
      </c>
      <c r="X748" s="11" t="n">
        <v>2176.318483225069</v>
      </c>
      <c r="Y748" s="13" t="n">
        <v>3460.34638832786</v>
      </c>
      <c r="Z748" s="11" t="n">
        <v>0</v>
      </c>
      <c r="AA748" s="13" t="n">
        <v>0</v>
      </c>
      <c r="AB748" s="11" t="n">
        <v>1100</v>
      </c>
      <c r="AC748" s="13" t="n">
        <v>1713.16</v>
      </c>
      <c r="AD748" s="11" t="n">
        <v>1100</v>
      </c>
      <c r="AE748" s="13" t="n">
        <v>1713.16</v>
      </c>
      <c r="AF748" s="11" t="n">
        <v>0</v>
      </c>
      <c r="AG748" s="13" t="n">
        <v>0</v>
      </c>
      <c r="AH748" s="25">
        <f>J748+L748+N748+P748+R748+T748+V748+X748+Z748+AB748+AD748+AF748</f>
        <v/>
      </c>
      <c r="AI748" s="26">
        <f>K748+M748+O748+Q748+S748+U748+W748+Y748+AA748+AC748+AE748+AG748</f>
        <v/>
      </c>
      <c r="AJ748" s="11" t="n">
        <v>2400</v>
      </c>
      <c r="AK748" s="13" t="n">
        <v>3852.627387389025</v>
      </c>
      <c r="AL748" s="11" t="n">
        <v>1200</v>
      </c>
      <c r="AM748" s="13" t="n">
        <v>1944.053064191344</v>
      </c>
      <c r="AN748" s="11" t="n">
        <v>1200</v>
      </c>
      <c r="AO748" s="13" t="n">
        <v>1951.330754651583</v>
      </c>
      <c r="AP748" s="11" t="n">
        <v>2400</v>
      </c>
      <c r="AQ748" s="13" t="n">
        <v>3902.661509303167</v>
      </c>
      <c r="AR748" s="11" t="n">
        <v>2400</v>
      </c>
      <c r="AS748" s="13" t="n">
        <v>3852.627387389025</v>
      </c>
      <c r="AT748" s="11" t="n">
        <v>0</v>
      </c>
      <c r="AU748" s="13" t="n">
        <v>0</v>
      </c>
      <c r="AV748" s="11" t="n">
        <v>0</v>
      </c>
      <c r="AW748" s="13" t="n">
        <v>0</v>
      </c>
      <c r="AX748" s="11" t="n">
        <v>2400</v>
      </c>
      <c r="AY748" s="13" t="n">
        <v>3977.712692174382</v>
      </c>
      <c r="AZ748" s="11" t="n">
        <v>0</v>
      </c>
      <c r="BA748" s="13" t="n">
        <v>0</v>
      </c>
      <c r="BB748" s="11" t="n">
        <v>1140</v>
      </c>
      <c r="BC748" s="13" t="n">
        <v>1850.69621553436</v>
      </c>
      <c r="BD748" s="11" t="n">
        <v>1140</v>
      </c>
      <c r="BE748" s="13" t="n">
        <v>1850.69621553436</v>
      </c>
      <c r="BF748" s="11" t="n">
        <v>0</v>
      </c>
      <c r="BG748" s="13" t="n">
        <v>0</v>
      </c>
      <c r="BH748" s="27">
        <f>AJ748+AL748+AN748+AP748+AR748+AT748+AV748+AX748+AZ748+BB748+BD748+BF748</f>
        <v/>
      </c>
      <c r="BI748" s="28">
        <f>AK748+AM748+AO748+AQ748+AS748+AU748+AW748+AY748+BA748+BC748+BE748+BG748</f>
        <v/>
      </c>
      <c r="BJ748" s="11">
        <f>BH748-AH748</f>
        <v/>
      </c>
      <c r="BK748" s="12">
        <f>IF(AH748&gt;0, BJ748/AH748, 0)</f>
        <v/>
      </c>
      <c r="BL748" s="13">
        <f>BI748-AI748</f>
        <v/>
      </c>
      <c r="BM748" s="12">
        <f>IF(AI748&gt;0, BL748/AI748, 0)</f>
        <v/>
      </c>
    </row>
    <row r="749">
      <c r="A749" s="19" t="inlineStr">
        <is>
          <t>Javier</t>
        </is>
      </c>
      <c r="B749" s="19" t="inlineStr">
        <is>
          <t>ESPAÑA</t>
        </is>
      </c>
      <c r="C749" s="19" t="inlineStr">
        <is>
          <t>CABRERA MORALES FRANCISCO</t>
        </is>
      </c>
      <c r="D749" s="10" t="inlineStr">
        <is>
          <t>Consolidado/estratégico</t>
        </is>
      </c>
      <c r="E749" s="10" t="inlineStr">
        <is>
          <t>B0005</t>
        </is>
      </c>
      <c r="F749" s="19" t="inlineStr">
        <is>
          <t>BOROCAL, 5 L</t>
        </is>
      </c>
      <c r="G749" s="22" t="n">
        <v>5</v>
      </c>
      <c r="H749" s="13" t="n">
        <v>3.25</v>
      </c>
      <c r="I749" s="13" t="n">
        <v>3.387727004603443</v>
      </c>
      <c r="J749" s="11" t="n">
        <v>0</v>
      </c>
      <c r="K749" s="13" t="n">
        <v>0</v>
      </c>
      <c r="L749" s="11" t="n">
        <v>0</v>
      </c>
      <c r="M749" s="13" t="n">
        <v>0</v>
      </c>
      <c r="N749" s="11" t="n">
        <v>0</v>
      </c>
      <c r="O749" s="13" t="n">
        <v>0</v>
      </c>
      <c r="P749" s="11" t="n">
        <v>0</v>
      </c>
      <c r="Q749" s="13" t="n">
        <v>0</v>
      </c>
      <c r="R749" s="11" t="n">
        <v>0</v>
      </c>
      <c r="S749" s="13" t="n">
        <v>0</v>
      </c>
      <c r="T749" s="11" t="n">
        <v>0</v>
      </c>
      <c r="U749" s="13" t="n">
        <v>0</v>
      </c>
      <c r="V749" s="11" t="n">
        <v>98.92356741932133</v>
      </c>
      <c r="W749" s="13" t="n">
        <v>321.5015941127943</v>
      </c>
      <c r="X749" s="11" t="n">
        <v>0</v>
      </c>
      <c r="Y749" s="13" t="n">
        <v>0</v>
      </c>
      <c r="Z749" s="11" t="n">
        <v>0</v>
      </c>
      <c r="AA749" s="13" t="n">
        <v>0</v>
      </c>
      <c r="AB749" s="11" t="n">
        <v>0</v>
      </c>
      <c r="AC749" s="13" t="n">
        <v>0</v>
      </c>
      <c r="AD749" s="11" t="n">
        <v>0</v>
      </c>
      <c r="AE749" s="13" t="n">
        <v>0</v>
      </c>
      <c r="AF749" s="11" t="n">
        <v>0</v>
      </c>
      <c r="AG749" s="13" t="n">
        <v>0</v>
      </c>
      <c r="AH749" s="25">
        <f>J749+L749+N749+P749+R749+T749+V749+X749+Z749+AB749+AD749+AF749</f>
        <v/>
      </c>
      <c r="AI749" s="26">
        <f>K749+M749+O749+Q749+S749+U749+W749+Y749+AA749+AC749+AE749+AG749</f>
        <v/>
      </c>
      <c r="AJ749" s="11" t="n">
        <v>0</v>
      </c>
      <c r="AK749" s="13" t="n">
        <v>0</v>
      </c>
      <c r="AL749" s="11" t="n">
        <v>0</v>
      </c>
      <c r="AM749" s="13" t="n">
        <v>0</v>
      </c>
      <c r="AN749" s="11" t="n">
        <v>0</v>
      </c>
      <c r="AO749" s="13" t="n">
        <v>0</v>
      </c>
      <c r="AP749" s="11" t="n">
        <v>0</v>
      </c>
      <c r="AQ749" s="13" t="n">
        <v>0</v>
      </c>
      <c r="AR749" s="11" t="n">
        <v>0</v>
      </c>
      <c r="AS749" s="13" t="n">
        <v>0</v>
      </c>
      <c r="AT749" s="11" t="n">
        <v>0</v>
      </c>
      <c r="AU749" s="13" t="n">
        <v>0</v>
      </c>
      <c r="AV749" s="11" t="n">
        <v>110</v>
      </c>
      <c r="AW749" s="13" t="n">
        <v>372.6499705063787</v>
      </c>
      <c r="AX749" s="11" t="n">
        <v>0</v>
      </c>
      <c r="AY749" s="13" t="n">
        <v>0</v>
      </c>
      <c r="AZ749" s="11" t="n">
        <v>0</v>
      </c>
      <c r="BA749" s="13" t="n">
        <v>0</v>
      </c>
      <c r="BB749" s="11" t="n">
        <v>0</v>
      </c>
      <c r="BC749" s="13" t="n">
        <v>0</v>
      </c>
      <c r="BD749" s="11" t="n">
        <v>0</v>
      </c>
      <c r="BE749" s="13" t="n">
        <v>0</v>
      </c>
      <c r="BF749" s="11" t="n">
        <v>0</v>
      </c>
      <c r="BG749" s="13" t="n">
        <v>0</v>
      </c>
      <c r="BH749" s="27">
        <f>AJ749+AL749+AN749+AP749+AR749+AT749+AV749+AX749+AZ749+BB749+BD749+BF749</f>
        <v/>
      </c>
      <c r="BI749" s="28">
        <f>AK749+AM749+AO749+AQ749+AS749+AU749+AW749+AY749+BA749+BC749+BE749+BG749</f>
        <v/>
      </c>
      <c r="BJ749" s="11">
        <f>BH749-AH749</f>
        <v/>
      </c>
      <c r="BK749" s="12">
        <f>IF(AH749&gt;0, BJ749/AH749, 0)</f>
        <v/>
      </c>
      <c r="BL749" s="13">
        <f>BI749-AI749</f>
        <v/>
      </c>
      <c r="BM749" s="12">
        <f>IF(AI749&gt;0, BL749/AI749, 0)</f>
        <v/>
      </c>
    </row>
    <row r="750">
      <c r="A750" s="19" t="inlineStr">
        <is>
          <t>Javier</t>
        </is>
      </c>
      <c r="B750" s="19" t="inlineStr">
        <is>
          <t>ESPAÑA</t>
        </is>
      </c>
      <c r="C750" s="19" t="inlineStr">
        <is>
          <t>CABRERA MORALES FRANCISCO</t>
        </is>
      </c>
      <c r="D750" s="10" t="inlineStr">
        <is>
          <t>Consolidado/estratégico</t>
        </is>
      </c>
      <c r="E750" s="10" t="inlineStr">
        <is>
          <t>BIO0005</t>
        </is>
      </c>
      <c r="F750" s="19" t="inlineStr">
        <is>
          <t>BIORAD-20, 5L</t>
        </is>
      </c>
      <c r="G750" s="22" t="n">
        <v>5</v>
      </c>
      <c r="H750" s="13" t="n">
        <v>2.13</v>
      </c>
      <c r="I750" s="13" t="n">
        <v>2.220264159940103</v>
      </c>
      <c r="J750" s="11" t="n">
        <v>0</v>
      </c>
      <c r="K750" s="13" t="n">
        <v>0</v>
      </c>
      <c r="L750" s="11" t="n">
        <v>0</v>
      </c>
      <c r="M750" s="13" t="n">
        <v>0</v>
      </c>
      <c r="N750" s="11" t="n">
        <v>593.541404515928</v>
      </c>
      <c r="O750" s="13" t="n">
        <v>1270.178605664086</v>
      </c>
      <c r="P750" s="11" t="n">
        <v>0</v>
      </c>
      <c r="Q750" s="13" t="n">
        <v>0</v>
      </c>
      <c r="R750" s="11" t="n">
        <v>593.541404515928</v>
      </c>
      <c r="S750" s="13" t="n">
        <v>1258.307777573767</v>
      </c>
      <c r="T750" s="11" t="n">
        <v>0</v>
      </c>
      <c r="U750" s="13" t="n">
        <v>0</v>
      </c>
      <c r="V750" s="11" t="n">
        <v>0</v>
      </c>
      <c r="W750" s="13" t="n">
        <v>0</v>
      </c>
      <c r="X750" s="11" t="n">
        <v>0</v>
      </c>
      <c r="Y750" s="13" t="n">
        <v>0</v>
      </c>
      <c r="Z750" s="11" t="n">
        <v>0</v>
      </c>
      <c r="AA750" s="13" t="n">
        <v>0</v>
      </c>
      <c r="AB750" s="11" t="n">
        <v>640</v>
      </c>
      <c r="AC750" s="13" t="n">
        <v>1363.2</v>
      </c>
      <c r="AD750" s="11" t="n">
        <v>1200</v>
      </c>
      <c r="AE750" s="13" t="n">
        <v>2556</v>
      </c>
      <c r="AF750" s="11" t="n">
        <v>0</v>
      </c>
      <c r="AG750" s="13" t="n">
        <v>0</v>
      </c>
      <c r="AH750" s="25" t="n">
        <v>3027.082809031856</v>
      </c>
      <c r="AI750" s="26" t="n">
        <v>6447.69</v>
      </c>
      <c r="AJ750" s="11" t="n">
        <v>0</v>
      </c>
      <c r="AK750" s="13" t="n">
        <v>0</v>
      </c>
      <c r="AL750" s="11" t="n">
        <v>0</v>
      </c>
      <c r="AM750" s="13" t="n">
        <v>0</v>
      </c>
      <c r="AN750" s="11" t="n">
        <v>750</v>
      </c>
      <c r="AO750" s="13" t="n">
        <v>1673.015951504162</v>
      </c>
      <c r="AP750" s="11" t="n">
        <v>0</v>
      </c>
      <c r="AQ750" s="13" t="n">
        <v>0</v>
      </c>
      <c r="AR750" s="11" t="n">
        <v>750</v>
      </c>
      <c r="AS750" s="13" t="n">
        <v>1657.380288405992</v>
      </c>
      <c r="AT750" s="11" t="n">
        <v>0</v>
      </c>
      <c r="AU750" s="13" t="n">
        <v>0</v>
      </c>
      <c r="AV750" s="11" t="n">
        <v>0</v>
      </c>
      <c r="AW750" s="13" t="n">
        <v>0</v>
      </c>
      <c r="AX750" s="11" t="n">
        <v>0</v>
      </c>
      <c r="AY750" s="13" t="n">
        <v>0</v>
      </c>
      <c r="AZ750" s="11" t="n">
        <v>0</v>
      </c>
      <c r="BA750" s="13" t="n">
        <v>0</v>
      </c>
      <c r="BB750" s="11" t="n">
        <v>1435</v>
      </c>
      <c r="BC750" s="13" t="n">
        <v>3186.079069514048</v>
      </c>
      <c r="BD750" s="11" t="n">
        <v>1435</v>
      </c>
      <c r="BE750" s="13" t="n">
        <v>3186.079069514048</v>
      </c>
      <c r="BF750" s="11" t="n">
        <v>0</v>
      </c>
      <c r="BG750" s="13" t="n">
        <v>0</v>
      </c>
      <c r="BH750" s="27">
        <f>AJ750+AL750+AN750+AP750+AR750+AT750+AV750+AX750+AZ750+BB750+BD750+BF750</f>
        <v/>
      </c>
      <c r="BI750" s="28">
        <f>AK750+AM750+AO750+AQ750+AS750+AU750+AW750+AY750+BA750+BC750+BE750+BG750</f>
        <v/>
      </c>
      <c r="BJ750" s="11">
        <f>BH750-AH750</f>
        <v/>
      </c>
      <c r="BK750" s="12">
        <f>IF(AH750&gt;0, BJ750/AH750, 0)</f>
        <v/>
      </c>
      <c r="BL750" s="13">
        <f>BI750-AI750</f>
        <v/>
      </c>
      <c r="BM750" s="12">
        <f>IF(AI750&gt;0, BL750/AI750, 0)</f>
        <v/>
      </c>
    </row>
    <row r="751">
      <c r="A751" s="19" t="inlineStr">
        <is>
          <t>Javier</t>
        </is>
      </c>
      <c r="B751" s="19" t="inlineStr">
        <is>
          <t>ESPAÑA</t>
        </is>
      </c>
      <c r="C751" s="19" t="inlineStr">
        <is>
          <t>CABRERA MORALES FRANCISCO</t>
        </is>
      </c>
      <c r="D751" s="10" t="inlineStr">
        <is>
          <t>Consolidado/estratégico</t>
        </is>
      </c>
      <c r="E751" s="10" t="inlineStr">
        <is>
          <t>BIO0020</t>
        </is>
      </c>
      <c r="F751" s="19" t="inlineStr">
        <is>
          <t>BIORAD-20, 20 L</t>
        </is>
      </c>
      <c r="G751" s="22" t="n">
        <v>20</v>
      </c>
      <c r="H751" s="13" t="n">
        <v>1.93</v>
      </c>
      <c r="I751" s="13" t="n">
        <v>2.011788651964507</v>
      </c>
      <c r="J751" s="11" t="n">
        <v>0</v>
      </c>
      <c r="K751" s="13" t="n">
        <v>0</v>
      </c>
      <c r="L751" s="11" t="n">
        <v>633.1108314836565</v>
      </c>
      <c r="M751" s="13" t="n">
        <v>1228.235013078293</v>
      </c>
      <c r="N751" s="11" t="n">
        <v>0</v>
      </c>
      <c r="O751" s="13" t="n">
        <v>0</v>
      </c>
      <c r="P751" s="11" t="n">
        <v>0</v>
      </c>
      <c r="Q751" s="13" t="n">
        <v>0</v>
      </c>
      <c r="R751" s="11" t="n">
        <v>1266.221662967313</v>
      </c>
      <c r="S751" s="13" t="n">
        <v>2431.145592897241</v>
      </c>
      <c r="T751" s="11" t="n">
        <v>0</v>
      </c>
      <c r="U751" s="13" t="n">
        <v>0</v>
      </c>
      <c r="V751" s="11" t="n">
        <v>633.1108314836565</v>
      </c>
      <c r="W751" s="13" t="n">
        <v>1228.235013078293</v>
      </c>
      <c r="X751" s="11" t="n">
        <v>0</v>
      </c>
      <c r="Y751" s="13" t="n">
        <v>0</v>
      </c>
      <c r="Z751" s="11" t="n">
        <v>0</v>
      </c>
      <c r="AA751" s="13" t="n">
        <v>0</v>
      </c>
      <c r="AB751" s="11" t="n">
        <v>640</v>
      </c>
      <c r="AC751" s="13" t="n">
        <v>1235.2</v>
      </c>
      <c r="AD751" s="11" t="n">
        <v>1280</v>
      </c>
      <c r="AE751" s="13" t="n">
        <v>2470.4</v>
      </c>
      <c r="AF751" s="11" t="n">
        <v>0</v>
      </c>
      <c r="AG751" s="13" t="n">
        <v>0</v>
      </c>
      <c r="AH751" s="25" t="n">
        <v>4452.443325934626</v>
      </c>
      <c r="AI751" s="26" t="n">
        <v>8593.219999999999</v>
      </c>
      <c r="AJ751" s="11" t="n">
        <v>0</v>
      </c>
      <c r="AK751" s="13" t="n">
        <v>0</v>
      </c>
      <c r="AL751" s="11" t="n">
        <v>800</v>
      </c>
      <c r="AM751" s="13" t="n">
        <v>1617.769941890629</v>
      </c>
      <c r="AN751" s="11" t="n">
        <v>0</v>
      </c>
      <c r="AO751" s="13" t="n">
        <v>0</v>
      </c>
      <c r="AP751" s="11" t="n">
        <v>0</v>
      </c>
      <c r="AQ751" s="13" t="n">
        <v>0</v>
      </c>
      <c r="AR751" s="11" t="n">
        <v>1600</v>
      </c>
      <c r="AS751" s="13" t="n">
        <v>3202.183802505163</v>
      </c>
      <c r="AT751" s="11" t="n">
        <v>0</v>
      </c>
      <c r="AU751" s="13" t="n">
        <v>0</v>
      </c>
      <c r="AV751" s="11" t="n">
        <v>800</v>
      </c>
      <c r="AW751" s="13" t="n">
        <v>1617.769941890629</v>
      </c>
      <c r="AX751" s="11" t="n">
        <v>0</v>
      </c>
      <c r="AY751" s="13" t="n">
        <v>0</v>
      </c>
      <c r="AZ751" s="11" t="n">
        <v>0</v>
      </c>
      <c r="BA751" s="13" t="n">
        <v>0</v>
      </c>
      <c r="BB751" s="11" t="n">
        <v>1520</v>
      </c>
      <c r="BC751" s="13" t="n">
        <v>3057.91875098605</v>
      </c>
      <c r="BD751" s="11" t="n">
        <v>1520</v>
      </c>
      <c r="BE751" s="13" t="n">
        <v>3057.91875098605</v>
      </c>
      <c r="BF751" s="11" t="n">
        <v>0</v>
      </c>
      <c r="BG751" s="13" t="n">
        <v>0</v>
      </c>
      <c r="BH751" s="27">
        <f>AJ751+AL751+AN751+AP751+AR751+AT751+AV751+AX751+AZ751+BB751+BD751+BF751</f>
        <v/>
      </c>
      <c r="BI751" s="28">
        <f>AK751+AM751+AO751+AQ751+AS751+AU751+AW751+AY751+BA751+BC751+BE751+BG751</f>
        <v/>
      </c>
      <c r="BJ751" s="11">
        <f>BH751-AH751</f>
        <v/>
      </c>
      <c r="BK751" s="12">
        <f>IF(AH751&gt;0, BJ751/AH751, 0)</f>
        <v/>
      </c>
      <c r="BL751" s="13">
        <f>BI751-AI751</f>
        <v/>
      </c>
      <c r="BM751" s="12">
        <f>IF(AI751&gt;0, BL751/AI751, 0)</f>
        <v/>
      </c>
    </row>
    <row r="752">
      <c r="A752" s="19" t="inlineStr">
        <is>
          <t>Javier</t>
        </is>
      </c>
      <c r="B752" s="19" t="inlineStr">
        <is>
          <t>ESPAÑA</t>
        </is>
      </c>
      <c r="C752" s="19" t="inlineStr">
        <is>
          <t>CABRERA MORALES FRANCISCO</t>
        </is>
      </c>
      <c r="D752" s="10" t="inlineStr">
        <is>
          <t>Consolidado/estratégico</t>
        </is>
      </c>
      <c r="E752" s="10" t="inlineStr">
        <is>
          <t>C-L0001</t>
        </is>
      </c>
      <c r="F752" s="19" t="inlineStr">
        <is>
          <t>CODIBOR-L, 1 L</t>
        </is>
      </c>
      <c r="G752" s="22" t="n">
        <v>1</v>
      </c>
      <c r="H752" s="13" t="n">
        <v>5.555</v>
      </c>
      <c r="I752" s="13" t="n">
        <v>5.789937142190484</v>
      </c>
      <c r="J752" s="11" t="n">
        <v>118.7082809031856</v>
      </c>
      <c r="K752" s="13" t="n">
        <v>673.0759527210622</v>
      </c>
      <c r="L752" s="11" t="n">
        <v>0</v>
      </c>
      <c r="M752" s="13" t="n">
        <v>0</v>
      </c>
      <c r="N752" s="11" t="n">
        <v>59.35414045159279</v>
      </c>
      <c r="O752" s="13" t="n">
        <v>318.1381928205374</v>
      </c>
      <c r="P752" s="11" t="n">
        <v>0</v>
      </c>
      <c r="Q752" s="13" t="n">
        <v>0</v>
      </c>
      <c r="R752" s="11" t="n">
        <v>0</v>
      </c>
      <c r="S752" s="13" t="n">
        <v>0</v>
      </c>
      <c r="T752" s="11" t="n">
        <v>0</v>
      </c>
      <c r="U752" s="13" t="n">
        <v>0</v>
      </c>
      <c r="V752" s="11" t="n">
        <v>0</v>
      </c>
      <c r="W752" s="13" t="n">
        <v>0</v>
      </c>
      <c r="X752" s="11" t="n">
        <v>59.3541404515928</v>
      </c>
      <c r="Y752" s="13" t="n">
        <v>327.6348552927922</v>
      </c>
      <c r="Z752" s="11" t="n">
        <v>0</v>
      </c>
      <c r="AA752" s="13" t="n">
        <v>0</v>
      </c>
      <c r="AB752" s="11" t="n">
        <v>0</v>
      </c>
      <c r="AC752" s="13" t="n">
        <v>0</v>
      </c>
      <c r="AD752" s="11" t="n">
        <v>0</v>
      </c>
      <c r="AE752" s="13" t="n">
        <v>0</v>
      </c>
      <c r="AF752" s="11" t="n">
        <v>0</v>
      </c>
      <c r="AG752" s="13" t="n">
        <v>0</v>
      </c>
      <c r="AH752" s="25">
        <f>J752+L752+N752+P752+R752+T752+V752+X752+Z752+AB752+AD752+AF752</f>
        <v/>
      </c>
      <c r="AI752" s="26">
        <f>K752+M752+O752+Q752+S752+U752+W752+Y752+AA752+AC752+AE752+AG752</f>
        <v/>
      </c>
      <c r="AJ752" s="11" t="n">
        <v>127</v>
      </c>
      <c r="AK752" s="13" t="n">
        <v>750.6056426907365</v>
      </c>
      <c r="AL752" s="11" t="n">
        <v>0</v>
      </c>
      <c r="AM752" s="13" t="n">
        <v>0</v>
      </c>
      <c r="AN752" s="11" t="n">
        <v>64</v>
      </c>
      <c r="AO752" s="13" t="n">
        <v>357.5771912797431</v>
      </c>
      <c r="AP752" s="11" t="n">
        <v>0</v>
      </c>
      <c r="AQ752" s="13" t="n">
        <v>0</v>
      </c>
      <c r="AR752" s="11" t="n">
        <v>0</v>
      </c>
      <c r="AS752" s="13" t="n">
        <v>0</v>
      </c>
      <c r="AT752" s="11" t="n">
        <v>0</v>
      </c>
      <c r="AU752" s="13" t="n">
        <v>0</v>
      </c>
      <c r="AV752" s="11" t="n">
        <v>0</v>
      </c>
      <c r="AW752" s="13" t="n">
        <v>0</v>
      </c>
      <c r="AX752" s="11" t="n">
        <v>64</v>
      </c>
      <c r="AY752" s="13" t="n">
        <v>368.2511372880937</v>
      </c>
      <c r="AZ752" s="11" t="n">
        <v>0</v>
      </c>
      <c r="BA752" s="13" t="n">
        <v>0</v>
      </c>
      <c r="BB752" s="11" t="n">
        <v>0</v>
      </c>
      <c r="BC752" s="13" t="n">
        <v>0</v>
      </c>
      <c r="BD752" s="11" t="n">
        <v>0</v>
      </c>
      <c r="BE752" s="13" t="n">
        <v>0</v>
      </c>
      <c r="BF752" s="11" t="n">
        <v>0</v>
      </c>
      <c r="BG752" s="13" t="n">
        <v>0</v>
      </c>
      <c r="BH752" s="27">
        <f>AJ752+AL752+AN752+AP752+AR752+AT752+AV752+AX752+AZ752+BB752+BD752+BF752</f>
        <v/>
      </c>
      <c r="BI752" s="28">
        <f>AK752+AM752+AO752+AQ752+AS752+AU752+AW752+AY752+BA752+BC752+BE752+BG752</f>
        <v/>
      </c>
      <c r="BJ752" s="11">
        <f>BH752-AH752</f>
        <v/>
      </c>
      <c r="BK752" s="12">
        <f>IF(AH752&gt;0, BJ752/AH752, 0)</f>
        <v/>
      </c>
      <c r="BL752" s="13">
        <f>BI752-AI752</f>
        <v/>
      </c>
      <c r="BM752" s="12">
        <f>IF(AI752&gt;0, BL752/AI752, 0)</f>
        <v/>
      </c>
    </row>
    <row r="753">
      <c r="A753" s="19" t="inlineStr">
        <is>
          <t>Javier</t>
        </is>
      </c>
      <c r="B753" s="19" t="inlineStr">
        <is>
          <t>ESPAÑA</t>
        </is>
      </c>
      <c r="C753" s="19" t="inlineStr">
        <is>
          <t>CABRERA MORALES FRANCISCO</t>
        </is>
      </c>
      <c r="D753" s="10" t="inlineStr">
        <is>
          <t>Consolidado/estratégico</t>
        </is>
      </c>
      <c r="E753" s="10" t="inlineStr">
        <is>
          <t>C-L0005</t>
        </is>
      </c>
      <c r="F753" s="19" t="inlineStr">
        <is>
          <t>CODIBOR-L, 5 L</t>
        </is>
      </c>
      <c r="G753" s="22" t="n">
        <v>5</v>
      </c>
      <c r="H753" s="13" t="n">
        <v>4.304657534246576</v>
      </c>
      <c r="I753" s="13" t="n">
        <v>4.487216038818431</v>
      </c>
      <c r="J753" s="11" t="n">
        <v>296.770702257964</v>
      </c>
      <c r="K753" s="13" t="n">
        <v>1317.66191802536</v>
      </c>
      <c r="L753" s="11" t="n">
        <v>237.4165618063712</v>
      </c>
      <c r="M753" s="13" t="n">
        <v>1001.897890822886</v>
      </c>
      <c r="N753" s="11" t="n">
        <v>237.4165618063712</v>
      </c>
      <c r="O753" s="13" t="n">
        <v>1001.897890822886</v>
      </c>
      <c r="P753" s="11" t="n">
        <v>197.8471348386427</v>
      </c>
      <c r="Q753" s="13" t="n">
        <v>834.914909019072</v>
      </c>
      <c r="R753" s="11" t="n">
        <v>0</v>
      </c>
      <c r="S753" s="13" t="n">
        <v>0</v>
      </c>
      <c r="T753" s="11" t="n">
        <v>237.4165618063712</v>
      </c>
      <c r="U753" s="13" t="n">
        <v>1030.387878239651</v>
      </c>
      <c r="V753" s="11" t="n">
        <v>0</v>
      </c>
      <c r="W753" s="13" t="n">
        <v>0</v>
      </c>
      <c r="X753" s="11" t="n">
        <v>237.4165618063712</v>
      </c>
      <c r="Y753" s="13" t="n">
        <v>1030.387878239651</v>
      </c>
      <c r="Z753" s="11" t="n">
        <v>0</v>
      </c>
      <c r="AA753" s="13" t="n">
        <v>0</v>
      </c>
      <c r="AB753" s="11" t="n">
        <v>0</v>
      </c>
      <c r="AC753" s="13" t="n">
        <v>0</v>
      </c>
      <c r="AD753" s="11" t="n">
        <v>0</v>
      </c>
      <c r="AE753" s="13" t="n">
        <v>0</v>
      </c>
      <c r="AF753" s="11" t="n">
        <v>0</v>
      </c>
      <c r="AG753" s="13" t="n">
        <v>0</v>
      </c>
      <c r="AH753" s="25">
        <f>J753+L753+N753+P753+R753+T753+V753+X753+Z753+AB753+AD753+AF753</f>
        <v/>
      </c>
      <c r="AI753" s="26">
        <f>K753+M753+O753+Q753+S753+U753+W753+Y753+AA753+AC753+AE753+AG753</f>
        <v/>
      </c>
      <c r="AJ753" s="11" t="n">
        <v>320</v>
      </c>
      <c r="AK753" s="13" t="n">
        <v>1481.010008658638</v>
      </c>
      <c r="AL753" s="11" t="n">
        <v>255</v>
      </c>
      <c r="AM753" s="13" t="n">
        <v>1121.702470662697</v>
      </c>
      <c r="AN753" s="11" t="n">
        <v>255</v>
      </c>
      <c r="AO753" s="13" t="n">
        <v>1121.702470662697</v>
      </c>
      <c r="AP753" s="11" t="n">
        <v>210</v>
      </c>
      <c r="AQ753" s="13" t="n">
        <v>923.7549758398682</v>
      </c>
      <c r="AR753" s="11" t="n">
        <v>0</v>
      </c>
      <c r="AS753" s="13" t="n">
        <v>0</v>
      </c>
      <c r="AT753" s="11" t="n">
        <v>255</v>
      </c>
      <c r="AU753" s="13" t="n">
        <v>1153.599223382963</v>
      </c>
      <c r="AV753" s="11" t="n">
        <v>0</v>
      </c>
      <c r="AW753" s="13" t="n">
        <v>0</v>
      </c>
      <c r="AX753" s="11" t="n">
        <v>250</v>
      </c>
      <c r="AY753" s="13" t="n">
        <v>1130.979630767611</v>
      </c>
      <c r="AZ753" s="11" t="n">
        <v>0</v>
      </c>
      <c r="BA753" s="13" t="n">
        <v>0</v>
      </c>
      <c r="BB753" s="11" t="n">
        <v>0</v>
      </c>
      <c r="BC753" s="13" t="n">
        <v>0</v>
      </c>
      <c r="BD753" s="11" t="n">
        <v>0</v>
      </c>
      <c r="BE753" s="13" t="n">
        <v>0</v>
      </c>
      <c r="BF753" s="11" t="n">
        <v>0</v>
      </c>
      <c r="BG753" s="13" t="n">
        <v>0</v>
      </c>
      <c r="BH753" s="27">
        <f>AJ753+AL753+AN753+AP753+AR753+AT753+AV753+AX753+AZ753+BB753+BD753+BF753</f>
        <v/>
      </c>
      <c r="BI753" s="28">
        <f>AK753+AM753+AO753+AQ753+AS753+AU753+AW753+AY753+BA753+BC753+BE753+BG753</f>
        <v/>
      </c>
      <c r="BJ753" s="11">
        <f>BH753-AH753</f>
        <v/>
      </c>
      <c r="BK753" s="12">
        <f>IF(AH753&gt;0, BJ753/AH753, 0)</f>
        <v/>
      </c>
      <c r="BL753" s="13">
        <f>BI753-AI753</f>
        <v/>
      </c>
      <c r="BM753" s="12">
        <f>IF(AI753&gt;0, BL753/AI753, 0)</f>
        <v/>
      </c>
    </row>
    <row r="754">
      <c r="A754" s="19" t="inlineStr">
        <is>
          <t>Javier</t>
        </is>
      </c>
      <c r="B754" s="19" t="inlineStr">
        <is>
          <t>ESPAÑA</t>
        </is>
      </c>
      <c r="C754" s="19" t="inlineStr">
        <is>
          <t>CABRERA MORALES FRANCISCO</t>
        </is>
      </c>
      <c r="D754" s="10" t="inlineStr">
        <is>
          <t>Consolidado/estratégico</t>
        </is>
      </c>
      <c r="E754" s="10" t="inlineStr">
        <is>
          <t>CALCIO0005</t>
        </is>
      </c>
      <c r="F754" s="19" t="inlineStr">
        <is>
          <t>CALCIAMEC, 5 KG</t>
        </is>
      </c>
      <c r="G754" s="22" t="n">
        <v>5</v>
      </c>
      <c r="H754" s="13" t="n">
        <v>3.664643962848297</v>
      </c>
      <c r="I754" s="13" t="n">
        <v>3.819954243121814</v>
      </c>
      <c r="J754" s="11" t="n">
        <v>123.6544592741516</v>
      </c>
      <c r="K754" s="13" t="n">
        <v>452.5753209433951</v>
      </c>
      <c r="L754" s="11" t="n">
        <v>494.6178370966066</v>
      </c>
      <c r="M754" s="13" t="n">
        <v>1815.247462144546</v>
      </c>
      <c r="N754" s="11" t="n">
        <v>0</v>
      </c>
      <c r="O754" s="13" t="n">
        <v>0</v>
      </c>
      <c r="P754" s="11" t="n">
        <v>247.3089185483033</v>
      </c>
      <c r="Q754" s="13" t="n">
        <v>907.6237310722731</v>
      </c>
      <c r="R754" s="11" t="n">
        <v>732.0343989029778</v>
      </c>
      <c r="S754" s="13" t="n">
        <v>2679.245899984899</v>
      </c>
      <c r="T754" s="11" t="n">
        <v>0</v>
      </c>
      <c r="U754" s="13" t="n">
        <v>0</v>
      </c>
      <c r="V754" s="11" t="n">
        <v>0</v>
      </c>
      <c r="W754" s="13" t="n">
        <v>0</v>
      </c>
      <c r="X754" s="11" t="n">
        <v>0</v>
      </c>
      <c r="Y754" s="13" t="n">
        <v>0</v>
      </c>
      <c r="Z754" s="11" t="n">
        <v>0</v>
      </c>
      <c r="AA754" s="13" t="n">
        <v>0</v>
      </c>
      <c r="AB754" s="11" t="n">
        <v>0</v>
      </c>
      <c r="AC754" s="13" t="n">
        <v>0</v>
      </c>
      <c r="AD754" s="11" t="n">
        <v>0</v>
      </c>
      <c r="AE754" s="13" t="n">
        <v>0</v>
      </c>
      <c r="AF754" s="11" t="n">
        <v>0</v>
      </c>
      <c r="AG754" s="13" t="n">
        <v>0</v>
      </c>
      <c r="AH754" s="25">
        <f>J754+L754+N754+P754+R754+T754+V754+X754+Z754+AB754+AD754+AF754</f>
        <v/>
      </c>
      <c r="AI754" s="26">
        <f>K754+M754+O754+Q754+S754+U754+W754+Y754+AA754+AC754+AE754+AG754</f>
        <v/>
      </c>
      <c r="AJ754" s="11" t="n">
        <v>135</v>
      </c>
      <c r="AK754" s="13" t="n">
        <v>515.0387424537113</v>
      </c>
      <c r="AL754" s="11" t="n">
        <v>540</v>
      </c>
      <c r="AM754" s="13" t="n">
        <v>2065.783808530186</v>
      </c>
      <c r="AN754" s="11" t="n">
        <v>0</v>
      </c>
      <c r="AO754" s="13" t="n">
        <v>0</v>
      </c>
      <c r="AP754" s="11" t="n">
        <v>270</v>
      </c>
      <c r="AQ754" s="13" t="n">
        <v>1032.891904265093</v>
      </c>
      <c r="AR754" s="11" t="n">
        <v>795</v>
      </c>
      <c r="AS754" s="13" t="n">
        <v>3033.005927782966</v>
      </c>
      <c r="AT754" s="11" t="n">
        <v>0</v>
      </c>
      <c r="AU754" s="13" t="n">
        <v>0</v>
      </c>
      <c r="AV754" s="11" t="n">
        <v>0</v>
      </c>
      <c r="AW754" s="13" t="n">
        <v>0</v>
      </c>
      <c r="AX754" s="11" t="n">
        <v>0</v>
      </c>
      <c r="AY754" s="13" t="n">
        <v>0</v>
      </c>
      <c r="AZ754" s="11" t="n">
        <v>0</v>
      </c>
      <c r="BA754" s="13" t="n">
        <v>0</v>
      </c>
      <c r="BB754" s="11" t="n">
        <v>0</v>
      </c>
      <c r="BC754" s="13" t="n">
        <v>0</v>
      </c>
      <c r="BD754" s="11" t="n">
        <v>0</v>
      </c>
      <c r="BE754" s="13" t="n">
        <v>0</v>
      </c>
      <c r="BF754" s="11" t="n">
        <v>0</v>
      </c>
      <c r="BG754" s="13" t="n">
        <v>0</v>
      </c>
      <c r="BH754" s="27">
        <f>AJ754+AL754+AN754+AP754+AR754+AT754+AV754+AX754+AZ754+BB754+BD754+BF754</f>
        <v/>
      </c>
      <c r="BI754" s="28">
        <f>AK754+AM754+AO754+AQ754+AS754+AU754+AW754+AY754+BA754+BC754+BE754+BG754</f>
        <v/>
      </c>
      <c r="BJ754" s="11">
        <f>BH754-AH754</f>
        <v/>
      </c>
      <c r="BK754" s="12">
        <f>IF(AH754&gt;0, BJ754/AH754, 0)</f>
        <v/>
      </c>
      <c r="BL754" s="13">
        <f>BI754-AI754</f>
        <v/>
      </c>
      <c r="BM754" s="12">
        <f>IF(AI754&gt;0, BL754/AI754, 0)</f>
        <v/>
      </c>
    </row>
    <row r="755">
      <c r="A755" s="19" t="inlineStr">
        <is>
          <t>Javier</t>
        </is>
      </c>
      <c r="B755" s="19" t="inlineStr">
        <is>
          <t>ESPAÑA</t>
        </is>
      </c>
      <c r="C755" s="19" t="inlineStr">
        <is>
          <t>CABRERA MORALES FRANCISCO</t>
        </is>
      </c>
      <c r="D755" s="10" t="inlineStr">
        <is>
          <t>Consolidado/estratégico</t>
        </is>
      </c>
      <c r="E755" s="10" t="inlineStr">
        <is>
          <t>CALCIO0020</t>
        </is>
      </c>
      <c r="F755" s="19" t="inlineStr">
        <is>
          <t>CALCIAMEC, 20 KG</t>
        </is>
      </c>
      <c r="G755" s="22" t="n">
        <v>20</v>
      </c>
      <c r="H755" s="13" t="n">
        <v>3.529999999999999</v>
      </c>
      <c r="I755" s="13" t="n">
        <v>3.679592715769278</v>
      </c>
      <c r="J755" s="11" t="n">
        <v>0</v>
      </c>
      <c r="K755" s="13" t="n">
        <v>0</v>
      </c>
      <c r="L755" s="11" t="n">
        <v>0</v>
      </c>
      <c r="M755" s="13" t="n">
        <v>0</v>
      </c>
      <c r="N755" s="11" t="n">
        <v>0</v>
      </c>
      <c r="O755" s="13" t="n">
        <v>0</v>
      </c>
      <c r="P755" s="11" t="n">
        <v>0</v>
      </c>
      <c r="Q755" s="13" t="n">
        <v>0</v>
      </c>
      <c r="R755" s="11" t="n">
        <v>791.3885393545706</v>
      </c>
      <c r="S755" s="13" t="n">
        <v>2793.601543921634</v>
      </c>
      <c r="T755" s="11" t="n">
        <v>0</v>
      </c>
      <c r="U755" s="13" t="n">
        <v>0</v>
      </c>
      <c r="V755" s="11" t="n">
        <v>0</v>
      </c>
      <c r="W755" s="13" t="n">
        <v>0</v>
      </c>
      <c r="X755" s="11" t="n">
        <v>0</v>
      </c>
      <c r="Y755" s="13" t="n">
        <v>0</v>
      </c>
      <c r="Z755" s="11" t="n">
        <v>0</v>
      </c>
      <c r="AA755" s="13" t="n">
        <v>0</v>
      </c>
      <c r="AB755" s="11" t="n">
        <v>0</v>
      </c>
      <c r="AC755" s="13" t="n">
        <v>0</v>
      </c>
      <c r="AD755" s="11" t="n">
        <v>800</v>
      </c>
      <c r="AE755" s="13" t="n">
        <v>2824</v>
      </c>
      <c r="AF755" s="11" t="n">
        <v>0</v>
      </c>
      <c r="AG755" s="13" t="n">
        <v>0</v>
      </c>
      <c r="AH755" s="25">
        <f>J755+L755+N755+P755+R755+T755+V755+X755+Z755+AB755+AD755+AF755</f>
        <v/>
      </c>
      <c r="AI755" s="26">
        <f>K755+M755+O755+Q755+S755+U755+W755+Y755+AA755+AC755+AE755+AG755</f>
        <v/>
      </c>
      <c r="AJ755" s="11" t="n">
        <v>0</v>
      </c>
      <c r="AK755" s="13" t="n">
        <v>0</v>
      </c>
      <c r="AL755" s="11" t="n">
        <v>0</v>
      </c>
      <c r="AM755" s="13" t="n">
        <v>0</v>
      </c>
      <c r="AN755" s="11" t="n">
        <v>0</v>
      </c>
      <c r="AO755" s="13" t="n">
        <v>0</v>
      </c>
      <c r="AP755" s="11" t="n">
        <v>0</v>
      </c>
      <c r="AQ755" s="13" t="n">
        <v>0</v>
      </c>
      <c r="AR755" s="11" t="n">
        <v>860</v>
      </c>
      <c r="AS755" s="13" t="n">
        <v>3164.449735561579</v>
      </c>
      <c r="AT755" s="11" t="n">
        <v>0</v>
      </c>
      <c r="AU755" s="13" t="n">
        <v>0</v>
      </c>
      <c r="AV755" s="11" t="n">
        <v>0</v>
      </c>
      <c r="AW755" s="13" t="n">
        <v>0</v>
      </c>
      <c r="AX755" s="11" t="n">
        <v>0</v>
      </c>
      <c r="AY755" s="13" t="n">
        <v>0</v>
      </c>
      <c r="AZ755" s="11" t="n">
        <v>0</v>
      </c>
      <c r="BA755" s="13" t="n">
        <v>0</v>
      </c>
      <c r="BB755" s="11" t="n">
        <v>0</v>
      </c>
      <c r="BC755" s="13" t="n">
        <v>0</v>
      </c>
      <c r="BD755" s="11" t="n">
        <v>820</v>
      </c>
      <c r="BE755" s="13" t="n">
        <v>3017.266026930808</v>
      </c>
      <c r="BF755" s="11" t="n">
        <v>0</v>
      </c>
      <c r="BG755" s="13" t="n">
        <v>0</v>
      </c>
      <c r="BH755" s="27">
        <f>AJ755+AL755+AN755+AP755+AR755+AT755+AV755+AX755+AZ755+BB755+BD755+BF755</f>
        <v/>
      </c>
      <c r="BI755" s="28">
        <f>AK755+AM755+AO755+AQ755+AS755+AU755+AW755+AY755+BA755+BC755+BE755+BG755</f>
        <v/>
      </c>
      <c r="BJ755" s="11">
        <f>BH755-AH755</f>
        <v/>
      </c>
      <c r="BK755" s="12">
        <f>IF(AH755&gt;0, BJ755/AH755, 0)</f>
        <v/>
      </c>
      <c r="BL755" s="13">
        <f>BI755-AI755</f>
        <v/>
      </c>
      <c r="BM755" s="12">
        <f>IF(AI755&gt;0, BL755/AI755, 0)</f>
        <v/>
      </c>
    </row>
    <row r="756">
      <c r="A756" s="19" t="inlineStr">
        <is>
          <t>Javier</t>
        </is>
      </c>
      <c r="B756" s="19" t="inlineStr">
        <is>
          <t>ESPAÑA</t>
        </is>
      </c>
      <c r="C756" s="19" t="inlineStr">
        <is>
          <t>CABRERA MORALES FRANCISCO</t>
        </is>
      </c>
      <c r="D756" s="10" t="inlineStr">
        <is>
          <t>Consolidado/estratégico</t>
        </is>
      </c>
      <c r="E756" s="10" t="inlineStr">
        <is>
          <t>CPLUS0020</t>
        </is>
      </c>
      <c r="F756" s="19" t="inlineStr">
        <is>
          <t>CALCIPLUS, 20 L</t>
        </is>
      </c>
      <c r="G756" s="22" t="n">
        <v>20</v>
      </c>
      <c r="H756" s="13" t="n">
        <v>2.3</v>
      </c>
      <c r="I756" s="13" t="n">
        <v>2.39746834171936</v>
      </c>
      <c r="J756" s="11" t="n">
        <v>0</v>
      </c>
      <c r="K756" s="13" t="n">
        <v>0</v>
      </c>
      <c r="L756" s="11" t="n">
        <v>0</v>
      </c>
      <c r="M756" s="13" t="n">
        <v>0</v>
      </c>
      <c r="N756" s="11" t="n">
        <v>0</v>
      </c>
      <c r="O756" s="13" t="n">
        <v>0</v>
      </c>
      <c r="P756" s="11" t="n">
        <v>0</v>
      </c>
      <c r="Q756" s="13" t="n">
        <v>0</v>
      </c>
      <c r="R756" s="11" t="n">
        <v>0</v>
      </c>
      <c r="S756" s="13" t="n">
        <v>0</v>
      </c>
      <c r="T756" s="11" t="n">
        <v>0</v>
      </c>
      <c r="U756" s="13" t="n">
        <v>0</v>
      </c>
      <c r="V756" s="11" t="n">
        <v>98.92356741932133</v>
      </c>
      <c r="W756" s="13" t="n">
        <v>227.524205064439</v>
      </c>
      <c r="X756" s="11" t="n">
        <v>0</v>
      </c>
      <c r="Y756" s="13" t="n">
        <v>0</v>
      </c>
      <c r="Z756" s="11" t="n">
        <v>0</v>
      </c>
      <c r="AA756" s="13" t="n">
        <v>0</v>
      </c>
      <c r="AB756" s="11" t="n">
        <v>0</v>
      </c>
      <c r="AC756" s="13" t="n">
        <v>0</v>
      </c>
      <c r="AD756" s="11" t="n">
        <v>0</v>
      </c>
      <c r="AE756" s="13" t="n">
        <v>0</v>
      </c>
      <c r="AF756" s="11" t="n">
        <v>0</v>
      </c>
      <c r="AG756" s="13" t="n">
        <v>0</v>
      </c>
      <c r="AH756" s="25">
        <f>J756+L756+N756+P756+R756+T756+V756+X756+Z756+AB756+AD756+AF756</f>
        <v/>
      </c>
      <c r="AI756" s="26">
        <f>K756+M756+O756+Q756+S756+U756+W756+Y756+AA756+AC756+AE756+AG756</f>
        <v/>
      </c>
      <c r="AJ756" s="11" t="n">
        <v>0</v>
      </c>
      <c r="AK756" s="13" t="n">
        <v>0</v>
      </c>
      <c r="AL756" s="11" t="n">
        <v>0</v>
      </c>
      <c r="AM756" s="13" t="n">
        <v>0</v>
      </c>
      <c r="AN756" s="11" t="n">
        <v>0</v>
      </c>
      <c r="AO756" s="13" t="n">
        <v>0</v>
      </c>
      <c r="AP756" s="11" t="n">
        <v>0</v>
      </c>
      <c r="AQ756" s="13" t="n">
        <v>0</v>
      </c>
      <c r="AR756" s="11" t="n">
        <v>0</v>
      </c>
      <c r="AS756" s="13" t="n">
        <v>0</v>
      </c>
      <c r="AT756" s="11" t="n">
        <v>0</v>
      </c>
      <c r="AU756" s="13" t="n">
        <v>0</v>
      </c>
      <c r="AV756" s="11" t="n">
        <v>100</v>
      </c>
      <c r="AW756" s="13" t="n">
        <v>239.746834171936</v>
      </c>
      <c r="AX756" s="11" t="n">
        <v>0</v>
      </c>
      <c r="AY756" s="13" t="n">
        <v>0</v>
      </c>
      <c r="AZ756" s="11" t="n">
        <v>0</v>
      </c>
      <c r="BA756" s="13" t="n">
        <v>0</v>
      </c>
      <c r="BB756" s="11" t="n">
        <v>0</v>
      </c>
      <c r="BC756" s="13" t="n">
        <v>0</v>
      </c>
      <c r="BD756" s="11" t="n">
        <v>0</v>
      </c>
      <c r="BE756" s="13" t="n">
        <v>0</v>
      </c>
      <c r="BF756" s="11" t="n">
        <v>0</v>
      </c>
      <c r="BG756" s="13" t="n">
        <v>0</v>
      </c>
      <c r="BH756" s="27">
        <f>AJ756+AL756+AN756+AP756+AR756+AT756+AV756+AX756+AZ756+BB756+BD756+BF756</f>
        <v/>
      </c>
      <c r="BI756" s="28">
        <f>AK756+AM756+AO756+AQ756+AS756+AU756+AW756+AY756+BA756+BC756+BE756+BG756</f>
        <v/>
      </c>
      <c r="BJ756" s="11">
        <f>BH756-AH756</f>
        <v/>
      </c>
      <c r="BK756" s="12">
        <f>IF(AH756&gt;0, BJ756/AH756, 0)</f>
        <v/>
      </c>
      <c r="BL756" s="13">
        <f>BI756-AI756</f>
        <v/>
      </c>
      <c r="BM756" s="12">
        <f>IF(AI756&gt;0, BL756/AI756, 0)</f>
        <v/>
      </c>
    </row>
    <row r="757">
      <c r="A757" s="19" t="inlineStr">
        <is>
          <t>Javier</t>
        </is>
      </c>
      <c r="B757" s="19" t="inlineStr">
        <is>
          <t>ESPAÑA</t>
        </is>
      </c>
      <c r="C757" s="19" t="inlineStr">
        <is>
          <t>CABRERA MORALES FRANCISCO</t>
        </is>
      </c>
      <c r="D757" s="10" t="inlineStr">
        <is>
          <t>Consolidado/estratégico</t>
        </is>
      </c>
      <c r="E757" s="10" t="inlineStr">
        <is>
          <t>PT0001</t>
        </is>
      </c>
      <c r="F757" s="19" t="inlineStr">
        <is>
          <t>AGROPOTASION, 1 L</t>
        </is>
      </c>
      <c r="G757" s="22" t="n">
        <v>1</v>
      </c>
      <c r="H757" s="13" t="n">
        <v>4.34</v>
      </c>
      <c r="I757" s="13" t="n">
        <v>4.523918523070445</v>
      </c>
      <c r="J757" s="11" t="n">
        <v>118.7082809031856</v>
      </c>
      <c r="K757" s="13" t="n">
        <v>515.1939391198254</v>
      </c>
      <c r="L757" s="11" t="n">
        <v>0</v>
      </c>
      <c r="M757" s="13" t="n">
        <v>0</v>
      </c>
      <c r="N757" s="11" t="n">
        <v>0</v>
      </c>
      <c r="O757" s="13" t="n">
        <v>0</v>
      </c>
      <c r="P757" s="11" t="n">
        <v>0</v>
      </c>
      <c r="Q757" s="13" t="n">
        <v>0</v>
      </c>
      <c r="R757" s="11" t="n">
        <v>0</v>
      </c>
      <c r="S757" s="13" t="n">
        <v>0</v>
      </c>
      <c r="T757" s="11" t="n">
        <v>0</v>
      </c>
      <c r="U757" s="13" t="n">
        <v>0</v>
      </c>
      <c r="V757" s="11" t="n">
        <v>0</v>
      </c>
      <c r="W757" s="13" t="n">
        <v>0</v>
      </c>
      <c r="X757" s="11" t="n">
        <v>0</v>
      </c>
      <c r="Y757" s="13" t="n">
        <v>0</v>
      </c>
      <c r="Z757" s="11" t="n">
        <v>0</v>
      </c>
      <c r="AA757" s="13" t="n">
        <v>0</v>
      </c>
      <c r="AB757" s="11" t="n">
        <v>0</v>
      </c>
      <c r="AC757" s="13" t="n">
        <v>0</v>
      </c>
      <c r="AD757" s="11" t="n">
        <v>0</v>
      </c>
      <c r="AE757" s="13" t="n">
        <v>0</v>
      </c>
      <c r="AF757" s="11" t="n">
        <v>0</v>
      </c>
      <c r="AG757" s="13" t="n">
        <v>0</v>
      </c>
      <c r="AH757" s="25">
        <f>J757+L757+N757+P757+R757+T757+V757+X757+Z757+AB757+AD757+AF757</f>
        <v/>
      </c>
      <c r="AI757" s="26">
        <f>K757+M757+O757+Q757+S757+U757+W757+Y757+AA757+AC757+AE757+AG757</f>
        <v/>
      </c>
      <c r="AJ757" s="11" t="n">
        <v>131</v>
      </c>
      <c r="AK757" s="13" t="n">
        <v>592.6333265222282</v>
      </c>
      <c r="AL757" s="11" t="n">
        <v>0</v>
      </c>
      <c r="AM757" s="13" t="n">
        <v>0</v>
      </c>
      <c r="AN757" s="11" t="n">
        <v>0</v>
      </c>
      <c r="AO757" s="13" t="n">
        <v>0</v>
      </c>
      <c r="AP757" s="11" t="n">
        <v>0</v>
      </c>
      <c r="AQ757" s="13" t="n">
        <v>0</v>
      </c>
      <c r="AR757" s="11" t="n">
        <v>0</v>
      </c>
      <c r="AS757" s="13" t="n">
        <v>0</v>
      </c>
      <c r="AT757" s="11" t="n">
        <v>0</v>
      </c>
      <c r="AU757" s="13" t="n">
        <v>0</v>
      </c>
      <c r="AV757" s="11" t="n">
        <v>0</v>
      </c>
      <c r="AW757" s="13" t="n">
        <v>0</v>
      </c>
      <c r="AX757" s="11" t="n">
        <v>0</v>
      </c>
      <c r="AY757" s="13" t="n">
        <v>0</v>
      </c>
      <c r="AZ757" s="11" t="n">
        <v>0</v>
      </c>
      <c r="BA757" s="13" t="n">
        <v>0</v>
      </c>
      <c r="BB757" s="11" t="n">
        <v>0</v>
      </c>
      <c r="BC757" s="13" t="n">
        <v>0</v>
      </c>
      <c r="BD757" s="11" t="n">
        <v>0</v>
      </c>
      <c r="BE757" s="13" t="n">
        <v>0</v>
      </c>
      <c r="BF757" s="11" t="n">
        <v>0</v>
      </c>
      <c r="BG757" s="13" t="n">
        <v>0</v>
      </c>
      <c r="BH757" s="27">
        <f>AJ757+AL757+AN757+AP757+AR757+AT757+AV757+AX757+AZ757+BB757+BD757+BF757</f>
        <v/>
      </c>
      <c r="BI757" s="28">
        <f>AK757+AM757+AO757+AQ757+AS757+AU757+AW757+AY757+BA757+BC757+BE757+BG757</f>
        <v/>
      </c>
      <c r="BJ757" s="11">
        <f>BH757-AH757</f>
        <v/>
      </c>
      <c r="BK757" s="12">
        <f>IF(AH757&gt;0, BJ757/AH757, 0)</f>
        <v/>
      </c>
      <c r="BL757" s="13">
        <f>BI757-AI757</f>
        <v/>
      </c>
      <c r="BM757" s="12">
        <f>IF(AI757&gt;0, BL757/AI757, 0)</f>
        <v/>
      </c>
    </row>
    <row r="758">
      <c r="A758" s="19" t="inlineStr">
        <is>
          <t>Javier</t>
        </is>
      </c>
      <c r="B758" s="19" t="inlineStr">
        <is>
          <t>ESPAÑA</t>
        </is>
      </c>
      <c r="C758" s="19" t="inlineStr">
        <is>
          <t>CABRERA MORALES FRANCISCO</t>
        </is>
      </c>
      <c r="D758" s="10" t="inlineStr">
        <is>
          <t>Consolidado/estratégico</t>
        </is>
      </c>
      <c r="E758" s="10" t="inlineStr">
        <is>
          <t>SS0005</t>
        </is>
      </c>
      <c r="F758" s="19" t="inlineStr">
        <is>
          <t>SAL-WAX-Ca sólido, 5 KG</t>
        </is>
      </c>
      <c r="G758" s="22" t="n">
        <v>5</v>
      </c>
      <c r="H758" s="13" t="n">
        <v>3.830000000000001</v>
      </c>
      <c r="I758" s="13" t="n">
        <v>3.992305977732674</v>
      </c>
      <c r="J758" s="11" t="n">
        <v>370.963377822455</v>
      </c>
      <c r="K758" s="13" t="n">
        <v>1450.466807285799</v>
      </c>
      <c r="L758" s="11" t="n">
        <v>494.6178370966066</v>
      </c>
      <c r="M758" s="13" t="n">
        <v>1864.709245854207</v>
      </c>
      <c r="N758" s="11" t="n">
        <v>0</v>
      </c>
      <c r="O758" s="13" t="n">
        <v>0</v>
      </c>
      <c r="P758" s="11" t="n">
        <v>0</v>
      </c>
      <c r="Q758" s="13" t="n">
        <v>0</v>
      </c>
      <c r="R758" s="11" t="n">
        <v>0</v>
      </c>
      <c r="S758" s="13" t="n">
        <v>0</v>
      </c>
      <c r="T758" s="11" t="n">
        <v>0</v>
      </c>
      <c r="U758" s="13" t="n">
        <v>0</v>
      </c>
      <c r="V758" s="11" t="n">
        <v>0</v>
      </c>
      <c r="W758" s="13" t="n">
        <v>0</v>
      </c>
      <c r="X758" s="11" t="n">
        <v>0</v>
      </c>
      <c r="Y758" s="13" t="n">
        <v>0</v>
      </c>
      <c r="Z758" s="11" t="n">
        <v>0</v>
      </c>
      <c r="AA758" s="13" t="n">
        <v>0</v>
      </c>
      <c r="AB758" s="11" t="n">
        <v>0</v>
      </c>
      <c r="AC758" s="13" t="n">
        <v>0</v>
      </c>
      <c r="AD758" s="11" t="n">
        <v>0</v>
      </c>
      <c r="AE758" s="13" t="n">
        <v>0</v>
      </c>
      <c r="AF758" s="11" t="n">
        <v>0</v>
      </c>
      <c r="AG758" s="13" t="n">
        <v>0</v>
      </c>
      <c r="AH758" s="25">
        <f>J758+L758+N758+P758+R758+T758+V758+X758+Z758+AB758+AD758+AF758</f>
        <v/>
      </c>
      <c r="AI758" s="26">
        <f>K758+M758+O758+Q758+S758+U758+W758+Y758+AA758+AC758+AE758+AG758</f>
        <v/>
      </c>
      <c r="AJ758" s="11" t="n">
        <v>405</v>
      </c>
      <c r="AK758" s="13" t="n">
        <v>1650.656953273779</v>
      </c>
      <c r="AL758" s="11" t="n">
        <v>540</v>
      </c>
      <c r="AM758" s="13" t="n">
        <v>2122.072195683597</v>
      </c>
      <c r="AN758" s="11" t="n">
        <v>0</v>
      </c>
      <c r="AO758" s="13" t="n">
        <v>0</v>
      </c>
      <c r="AP758" s="11" t="n">
        <v>0</v>
      </c>
      <c r="AQ758" s="13" t="n">
        <v>0</v>
      </c>
      <c r="AR758" s="11" t="n">
        <v>0</v>
      </c>
      <c r="AS758" s="13" t="n">
        <v>0</v>
      </c>
      <c r="AT758" s="11" t="n">
        <v>0</v>
      </c>
      <c r="AU758" s="13" t="n">
        <v>0</v>
      </c>
      <c r="AV758" s="11" t="n">
        <v>0</v>
      </c>
      <c r="AW758" s="13" t="n">
        <v>0</v>
      </c>
      <c r="AX758" s="11" t="n">
        <v>0</v>
      </c>
      <c r="AY758" s="13" t="n">
        <v>0</v>
      </c>
      <c r="AZ758" s="11" t="n">
        <v>0</v>
      </c>
      <c r="BA758" s="13" t="n">
        <v>0</v>
      </c>
      <c r="BB758" s="11" t="n">
        <v>0</v>
      </c>
      <c r="BC758" s="13" t="n">
        <v>0</v>
      </c>
      <c r="BD758" s="11" t="n">
        <v>0</v>
      </c>
      <c r="BE758" s="13" t="n">
        <v>0</v>
      </c>
      <c r="BF758" s="11" t="n">
        <v>0</v>
      </c>
      <c r="BG758" s="13" t="n">
        <v>0</v>
      </c>
      <c r="BH758" s="27">
        <f>AJ758+AL758+AN758+AP758+AR758+AT758+AV758+AX758+AZ758+BB758+BD758+BF758</f>
        <v/>
      </c>
      <c r="BI758" s="28">
        <f>AK758+AM758+AO758+AQ758+AS758+AU758+AW758+AY758+BA758+BC758+BE758+BG758</f>
        <v/>
      </c>
      <c r="BJ758" s="11">
        <f>BH758-AH758</f>
        <v/>
      </c>
      <c r="BK758" s="12">
        <f>IF(AH758&gt;0, BJ758/AH758, 0)</f>
        <v/>
      </c>
      <c r="BL758" s="13">
        <f>BI758-AI758</f>
        <v/>
      </c>
      <c r="BM758" s="12">
        <f>IF(AI758&gt;0, BL758/AI758, 0)</f>
        <v/>
      </c>
    </row>
    <row r="759">
      <c r="A759" s="19" t="inlineStr">
        <is>
          <t>Javier</t>
        </is>
      </c>
      <c r="B759" s="19" t="inlineStr">
        <is>
          <t>ESPAÑA</t>
        </is>
      </c>
      <c r="C759" s="19" t="inlineStr">
        <is>
          <t>CABRERA MORALES FRANCISCO</t>
        </is>
      </c>
      <c r="D759" s="10" t="inlineStr">
        <is>
          <t>Consolidado/estratégico</t>
        </is>
      </c>
      <c r="E759" s="10" t="inlineStr">
        <is>
          <t>SS0005</t>
        </is>
      </c>
      <c r="F759" s="19" t="inlineStr">
        <is>
          <t>SALWAX-CA, 5 KG</t>
        </is>
      </c>
      <c r="G759" s="22" t="n">
        <v>5</v>
      </c>
      <c r="H759" s="13" t="n">
        <v>3.804345404489075</v>
      </c>
      <c r="I759" s="13" t="n">
        <v>3.965500316270875</v>
      </c>
      <c r="J759" s="11" t="n">
        <v>0</v>
      </c>
      <c r="K759" s="13" t="n">
        <v>0</v>
      </c>
      <c r="L759" s="11" t="n">
        <v>0</v>
      </c>
      <c r="M759" s="13" t="n">
        <v>0</v>
      </c>
      <c r="N759" s="11" t="n">
        <v>0</v>
      </c>
      <c r="O759" s="13" t="n">
        <v>0</v>
      </c>
      <c r="P759" s="11" t="n">
        <v>0</v>
      </c>
      <c r="Q759" s="13" t="n">
        <v>0</v>
      </c>
      <c r="R759" s="11" t="n">
        <v>741.9267556449099</v>
      </c>
      <c r="S759" s="13" t="n">
        <v>2797.06386878131</v>
      </c>
      <c r="T759" s="11" t="n">
        <v>0</v>
      </c>
      <c r="U759" s="13" t="n">
        <v>0</v>
      </c>
      <c r="V759" s="11" t="n">
        <v>741.9267556449099</v>
      </c>
      <c r="W759" s="13" t="n">
        <v>2848.998741676454</v>
      </c>
      <c r="X759" s="11" t="n">
        <v>4451.56053386946</v>
      </c>
      <c r="Y759" s="13" t="n">
        <v>17093.99245005873</v>
      </c>
      <c r="Z759" s="11" t="n">
        <v>0</v>
      </c>
      <c r="AA759" s="13" t="n">
        <v>0</v>
      </c>
      <c r="AB759" s="11" t="n">
        <v>0</v>
      </c>
      <c r="AC759" s="13" t="n">
        <v>0</v>
      </c>
      <c r="AD759" s="11" t="n">
        <v>750</v>
      </c>
      <c r="AE759" s="13" t="n">
        <v>2853.26</v>
      </c>
      <c r="AF759" s="11" t="n">
        <v>0</v>
      </c>
      <c r="AG759" s="13" t="n">
        <v>0</v>
      </c>
      <c r="AH759" s="25">
        <f>J759+L759+N759+P759+R759+T759+V759+X759+Z759+AB759+AD759+AF759</f>
        <v/>
      </c>
      <c r="AI759" s="26">
        <f>K759+M759+O759+Q759+S759+U759+W759+Y759+AA759+AC759+AE759+AG759</f>
        <v/>
      </c>
      <c r="AJ759" s="11" t="n">
        <v>0</v>
      </c>
      <c r="AK759" s="13" t="n">
        <v>0</v>
      </c>
      <c r="AL759" s="11" t="n">
        <v>0</v>
      </c>
      <c r="AM759" s="13" t="n">
        <v>0</v>
      </c>
      <c r="AN759" s="11" t="n">
        <v>0</v>
      </c>
      <c r="AO759" s="13" t="n">
        <v>0</v>
      </c>
      <c r="AP759" s="11" t="n">
        <v>0</v>
      </c>
      <c r="AQ759" s="13" t="n">
        <v>0</v>
      </c>
      <c r="AR759" s="11" t="n">
        <v>805</v>
      </c>
      <c r="AS759" s="13" t="n">
        <v>3163.459476898696</v>
      </c>
      <c r="AT759" s="11" t="n">
        <v>0</v>
      </c>
      <c r="AU759" s="13" t="n">
        <v>0</v>
      </c>
      <c r="AV759" s="11" t="n">
        <v>805</v>
      </c>
      <c r="AW759" s="13" t="n">
        <v>3222.19745127082</v>
      </c>
      <c r="AX759" s="11" t="n">
        <v>4840</v>
      </c>
      <c r="AY759" s="13" t="n">
        <v>19373.21200515623</v>
      </c>
      <c r="AZ759" s="11" t="n">
        <v>0</v>
      </c>
      <c r="BA759" s="13" t="n">
        <v>0</v>
      </c>
      <c r="BB759" s="11" t="n">
        <v>0</v>
      </c>
      <c r="BC759" s="13" t="n">
        <v>0</v>
      </c>
      <c r="BD759" s="11" t="n">
        <v>775</v>
      </c>
      <c r="BE759" s="13" t="n">
        <v>2891.870851731324</v>
      </c>
      <c r="BF759" s="11" t="n">
        <v>0</v>
      </c>
      <c r="BG759" s="13" t="n">
        <v>0</v>
      </c>
      <c r="BH759" s="27">
        <f>AJ759+AL759+AN759+AP759+AR759+AT759+AV759+AX759+AZ759+BB759+BD759+BF759</f>
        <v/>
      </c>
      <c r="BI759" s="28">
        <f>AK759+AM759+AO759+AQ759+AS759+AU759+AW759+AY759+BA759+BC759+BE759+BG759</f>
        <v/>
      </c>
      <c r="BJ759" s="11">
        <f>BH759-AH759</f>
        <v/>
      </c>
      <c r="BK759" s="12">
        <f>IF(AH759&gt;0, BJ759/AH759, 0)</f>
        <v/>
      </c>
      <c r="BL759" s="13">
        <f>BI759-AI759</f>
        <v/>
      </c>
      <c r="BM759" s="12">
        <f>IF(AI759&gt;0, BL759/AI759, 0)</f>
        <v/>
      </c>
    </row>
    <row r="760">
      <c r="A760" s="19" t="inlineStr">
        <is>
          <t>Javier</t>
        </is>
      </c>
      <c r="B760" s="19" t="inlineStr">
        <is>
          <t>ESPAÑA</t>
        </is>
      </c>
      <c r="C760" s="19" t="inlineStr">
        <is>
          <t>CABRERA MORALES FRANCISCO</t>
        </is>
      </c>
      <c r="D760" s="10" t="inlineStr">
        <is>
          <t>Consolidado/estratégico</t>
        </is>
      </c>
      <c r="E760" s="10" t="inlineStr">
        <is>
          <t>SS0020</t>
        </is>
      </c>
      <c r="F760" s="19" t="inlineStr">
        <is>
          <t>SAL-WAX-Ca sólido, 20 KG</t>
        </is>
      </c>
      <c r="G760" s="22" t="n">
        <v>20</v>
      </c>
      <c r="H760" s="13" t="n">
        <v>3.62</v>
      </c>
      <c r="I760" s="13" t="n">
        <v>3.773406694358297</v>
      </c>
      <c r="J760" s="11" t="n">
        <v>0</v>
      </c>
      <c r="K760" s="13" t="n">
        <v>0</v>
      </c>
      <c r="L760" s="11" t="n">
        <v>296.770702257964</v>
      </c>
      <c r="M760" s="13" t="n">
        <v>1074.30994217383</v>
      </c>
      <c r="N760" s="11" t="n">
        <v>0</v>
      </c>
      <c r="O760" s="13" t="n">
        <v>0</v>
      </c>
      <c r="P760" s="11" t="n">
        <v>0</v>
      </c>
      <c r="Q760" s="13" t="n">
        <v>0</v>
      </c>
      <c r="R760" s="11" t="n">
        <v>0</v>
      </c>
      <c r="S760" s="13" t="n">
        <v>0</v>
      </c>
      <c r="T760" s="11" t="n">
        <v>0</v>
      </c>
      <c r="U760" s="13" t="n">
        <v>0</v>
      </c>
      <c r="V760" s="11" t="n">
        <v>0</v>
      </c>
      <c r="W760" s="13" t="n">
        <v>0</v>
      </c>
      <c r="X760" s="11" t="n">
        <v>0</v>
      </c>
      <c r="Y760" s="13" t="n">
        <v>0</v>
      </c>
      <c r="Z760" s="11" t="n">
        <v>0</v>
      </c>
      <c r="AA760" s="13" t="n">
        <v>0</v>
      </c>
      <c r="AB760" s="11" t="n">
        <v>0</v>
      </c>
      <c r="AC760" s="13" t="n">
        <v>0</v>
      </c>
      <c r="AD760" s="11" t="n">
        <v>0</v>
      </c>
      <c r="AE760" s="13" t="n">
        <v>0</v>
      </c>
      <c r="AF760" s="11" t="n">
        <v>0</v>
      </c>
      <c r="AG760" s="13" t="n">
        <v>0</v>
      </c>
      <c r="AH760" s="25">
        <f>J760+L760+N760+P760+R760+T760+V760+X760+Z760+AB760+AD760+AF760</f>
        <v/>
      </c>
      <c r="AI760" s="26">
        <f>K760+M760+O760+Q760+S760+U760+W760+Y760+AA760+AC760+AE760+AG760</f>
        <v/>
      </c>
      <c r="AJ760" s="11" t="n">
        <v>0</v>
      </c>
      <c r="AK760" s="13" t="n">
        <v>0</v>
      </c>
      <c r="AL760" s="11" t="n">
        <v>320</v>
      </c>
      <c r="AM760" s="13" t="n">
        <v>1207.490142194655</v>
      </c>
      <c r="AN760" s="11" t="n">
        <v>0</v>
      </c>
      <c r="AO760" s="13" t="n">
        <v>0</v>
      </c>
      <c r="AP760" s="11" t="n">
        <v>0</v>
      </c>
      <c r="AQ760" s="13" t="n">
        <v>0</v>
      </c>
      <c r="AR760" s="11" t="n">
        <v>0</v>
      </c>
      <c r="AS760" s="13" t="n">
        <v>0</v>
      </c>
      <c r="AT760" s="11" t="n">
        <v>0</v>
      </c>
      <c r="AU760" s="13" t="n">
        <v>0</v>
      </c>
      <c r="AV760" s="11" t="n">
        <v>0</v>
      </c>
      <c r="AW760" s="13" t="n">
        <v>0</v>
      </c>
      <c r="AX760" s="11" t="n">
        <v>0</v>
      </c>
      <c r="AY760" s="13" t="n">
        <v>0</v>
      </c>
      <c r="AZ760" s="11" t="n">
        <v>0</v>
      </c>
      <c r="BA760" s="13" t="n">
        <v>0</v>
      </c>
      <c r="BB760" s="11" t="n">
        <v>0</v>
      </c>
      <c r="BC760" s="13" t="n">
        <v>0</v>
      </c>
      <c r="BD760" s="11" t="n">
        <v>0</v>
      </c>
      <c r="BE760" s="13" t="n">
        <v>0</v>
      </c>
      <c r="BF760" s="11" t="n">
        <v>0</v>
      </c>
      <c r="BG760" s="13" t="n">
        <v>0</v>
      </c>
      <c r="BH760" s="27">
        <f>AJ760+AL760+AN760+AP760+AR760+AT760+AV760+AX760+AZ760+BB760+BD760+BF760</f>
        <v/>
      </c>
      <c r="BI760" s="28">
        <f>AK760+AM760+AO760+AQ760+AS760+AU760+AW760+AY760+BA760+BC760+BE760+BG760</f>
        <v/>
      </c>
      <c r="BJ760" s="11">
        <f>BH760-AH760</f>
        <v/>
      </c>
      <c r="BK760" s="12">
        <f>IF(AH760&gt;0, BJ760/AH760, 0)</f>
        <v/>
      </c>
      <c r="BL760" s="13">
        <f>BI760-AI760</f>
        <v/>
      </c>
      <c r="BM760" s="12">
        <f>IF(AI760&gt;0, BL760/AI760, 0)</f>
        <v/>
      </c>
    </row>
    <row r="761">
      <c r="A761" s="19" t="inlineStr">
        <is>
          <t>Javier</t>
        </is>
      </c>
      <c r="B761" s="19" t="inlineStr">
        <is>
          <t>ESPAÑA</t>
        </is>
      </c>
      <c r="C761" s="19" t="inlineStr">
        <is>
          <t>CABRERA MORALES FRANCISCO</t>
        </is>
      </c>
      <c r="D761" s="10" t="inlineStr">
        <is>
          <t>Consolidado/estratégico</t>
        </is>
      </c>
      <c r="E761" s="10" t="inlineStr">
        <is>
          <t>SS0020</t>
        </is>
      </c>
      <c r="F761" s="19" t="inlineStr">
        <is>
          <t>SALWAX-CA, 20 KG</t>
        </is>
      </c>
      <c r="G761" s="22" t="n">
        <v>20</v>
      </c>
      <c r="H761" s="13" t="n">
        <v>3.475085992175879</v>
      </c>
      <c r="I761" s="13" t="n">
        <v>3.622373198913262</v>
      </c>
      <c r="J761" s="11" t="n">
        <v>0</v>
      </c>
      <c r="K761" s="13" t="n">
        <v>0</v>
      </c>
      <c r="L761" s="11" t="n">
        <v>0</v>
      </c>
      <c r="M761" s="13" t="n">
        <v>0</v>
      </c>
      <c r="N761" s="11" t="n">
        <v>0</v>
      </c>
      <c r="O761" s="13" t="n">
        <v>0</v>
      </c>
      <c r="P761" s="11" t="n">
        <v>0</v>
      </c>
      <c r="Q761" s="13" t="n">
        <v>0</v>
      </c>
      <c r="R761" s="11" t="n">
        <v>1780.624213547784</v>
      </c>
      <c r="S761" s="13" t="n">
        <v>6089.734810333421</v>
      </c>
      <c r="T761" s="11" t="n">
        <v>0</v>
      </c>
      <c r="U761" s="13" t="n">
        <v>0</v>
      </c>
      <c r="V761" s="11" t="n">
        <v>0</v>
      </c>
      <c r="W761" s="13" t="n">
        <v>0</v>
      </c>
      <c r="X761" s="11" t="n">
        <v>791.3885393545706</v>
      </c>
      <c r="Y761" s="13" t="n">
        <v>2912.30982482482</v>
      </c>
      <c r="Z761" s="11" t="n">
        <v>0</v>
      </c>
      <c r="AA761" s="13" t="n">
        <v>0</v>
      </c>
      <c r="AB761" s="11" t="n">
        <v>0</v>
      </c>
      <c r="AC761" s="13" t="n">
        <v>0</v>
      </c>
      <c r="AD761" s="11" t="n">
        <v>800</v>
      </c>
      <c r="AE761" s="13" t="n">
        <v>2780.07</v>
      </c>
      <c r="AF761" s="11" t="n">
        <v>0</v>
      </c>
      <c r="AG761" s="13" t="n">
        <v>0</v>
      </c>
      <c r="AH761" s="25">
        <f>J761+L761+N761+P761+R761+T761+V761+X761+Z761+AB761+AD761+AF761</f>
        <v/>
      </c>
      <c r="AI761" s="26">
        <f>K761+M761+O761+Q761+S761+U761+W761+Y761+AA761+AC761+AE761+AG761</f>
        <v/>
      </c>
      <c r="AJ761" s="11" t="n">
        <v>0</v>
      </c>
      <c r="AK761" s="13" t="n">
        <v>0</v>
      </c>
      <c r="AL761" s="11" t="n">
        <v>0</v>
      </c>
      <c r="AM761" s="13" t="n">
        <v>0</v>
      </c>
      <c r="AN761" s="11" t="n">
        <v>0</v>
      </c>
      <c r="AO761" s="13" t="n">
        <v>0</v>
      </c>
      <c r="AP761" s="11" t="n">
        <v>0</v>
      </c>
      <c r="AQ761" s="13" t="n">
        <v>0</v>
      </c>
      <c r="AR761" s="11" t="n">
        <v>1940</v>
      </c>
      <c r="AS761" s="13" t="n">
        <v>6915.96650158244</v>
      </c>
      <c r="AT761" s="11" t="n">
        <v>0</v>
      </c>
      <c r="AU761" s="13" t="n">
        <v>0</v>
      </c>
      <c r="AV761" s="11" t="n">
        <v>0</v>
      </c>
      <c r="AW761" s="13" t="n">
        <v>0</v>
      </c>
      <c r="AX761" s="11" t="n">
        <v>860</v>
      </c>
      <c r="AY761" s="13" t="n">
        <v>3298.916438205839</v>
      </c>
      <c r="AZ761" s="11" t="n">
        <v>0</v>
      </c>
      <c r="BA761" s="13" t="n">
        <v>0</v>
      </c>
      <c r="BB761" s="11" t="n">
        <v>0</v>
      </c>
      <c r="BC761" s="13" t="n">
        <v>0</v>
      </c>
      <c r="BD761" s="11" t="n">
        <v>820</v>
      </c>
      <c r="BE761" s="13" t="n">
        <v>2898.108040277728</v>
      </c>
      <c r="BF761" s="11" t="n">
        <v>0</v>
      </c>
      <c r="BG761" s="13" t="n">
        <v>0</v>
      </c>
      <c r="BH761" s="27">
        <f>AJ761+AL761+AN761+AP761+AR761+AT761+AV761+AX761+AZ761+BB761+BD761+BF761</f>
        <v/>
      </c>
      <c r="BI761" s="28">
        <f>AK761+AM761+AO761+AQ761+AS761+AU761+AW761+AY761+BA761+BC761+BE761+BG761</f>
        <v/>
      </c>
      <c r="BJ761" s="11">
        <f>BH761-AH761</f>
        <v/>
      </c>
      <c r="BK761" s="12">
        <f>IF(AH761&gt;0, BJ761/AH761, 0)</f>
        <v/>
      </c>
      <c r="BL761" s="13">
        <f>BI761-AI761</f>
        <v/>
      </c>
      <c r="BM761" s="12">
        <f>IF(AI761&gt;0, BL761/AI761, 0)</f>
        <v/>
      </c>
    </row>
    <row r="762">
      <c r="A762" s="19" t="inlineStr">
        <is>
          <t>Javier</t>
        </is>
      </c>
      <c r="B762" s="19" t="inlineStr">
        <is>
          <t>ESPAÑA</t>
        </is>
      </c>
      <c r="C762" s="19" t="inlineStr">
        <is>
          <t>CODIMED EXPORT, S.L.</t>
        </is>
      </c>
      <c r="D762" s="10" t="inlineStr">
        <is>
          <t>Consolidado/estratégico</t>
        </is>
      </c>
      <c r="E762" s="10" t="inlineStr">
        <is>
          <t>A-50(2)0005</t>
        </is>
      </c>
      <c r="F762" s="19" t="inlineStr">
        <is>
          <t>CODIORGAN A-50, 5 KG</t>
        </is>
      </c>
      <c r="G762" s="22" t="n">
        <v>5</v>
      </c>
      <c r="H762" s="13" t="n">
        <v>4.34</v>
      </c>
      <c r="I762" s="13" t="n">
        <v>4.523918523070444</v>
      </c>
      <c r="J762" s="11" t="n">
        <v>0</v>
      </c>
      <c r="K762" s="13" t="n">
        <v>0</v>
      </c>
      <c r="L762" s="11" t="n">
        <v>0</v>
      </c>
      <c r="M762" s="13" t="n">
        <v>0</v>
      </c>
      <c r="N762" s="11" t="n">
        <v>197.8471348386427</v>
      </c>
      <c r="O762" s="13" t="n">
        <v>858.6565651997091</v>
      </c>
      <c r="P762" s="11" t="n">
        <v>0</v>
      </c>
      <c r="Q762" s="13" t="n">
        <v>0</v>
      </c>
      <c r="R762" s="11" t="n">
        <v>0</v>
      </c>
      <c r="S762" s="13" t="n">
        <v>0</v>
      </c>
      <c r="T762" s="11" t="n">
        <v>0</v>
      </c>
      <c r="U762" s="13" t="n">
        <v>0</v>
      </c>
      <c r="V762" s="11" t="n">
        <v>0</v>
      </c>
      <c r="W762" s="13" t="n">
        <v>0</v>
      </c>
      <c r="X762" s="11" t="n">
        <v>0</v>
      </c>
      <c r="Y762" s="13" t="n">
        <v>0</v>
      </c>
      <c r="Z762" s="11" t="n">
        <v>0</v>
      </c>
      <c r="AA762" s="13" t="n">
        <v>0</v>
      </c>
      <c r="AB762" s="11" t="n">
        <v>0</v>
      </c>
      <c r="AC762" s="13" t="n">
        <v>0</v>
      </c>
      <c r="AD762" s="11" t="n">
        <v>0</v>
      </c>
      <c r="AE762" s="13" t="n">
        <v>0</v>
      </c>
      <c r="AF762" s="11" t="n">
        <v>0</v>
      </c>
      <c r="AG762" s="13" t="n">
        <v>0</v>
      </c>
      <c r="AH762" s="25">
        <f>J762+L762+N762+P762+R762+T762+V762+X762+Z762+AB762+AD762+AF762</f>
        <v/>
      </c>
      <c r="AI762" s="26">
        <f>K762+M762+O762+Q762+S762+U762+W762+Y762+AA762+AC762+AE762+AG762</f>
        <v/>
      </c>
      <c r="AJ762" s="11" t="n">
        <v>0</v>
      </c>
      <c r="AK762" s="13" t="n">
        <v>0</v>
      </c>
      <c r="AL762" s="11" t="n">
        <v>0</v>
      </c>
      <c r="AM762" s="13" t="n">
        <v>0</v>
      </c>
      <c r="AN762" s="11" t="n">
        <v>250</v>
      </c>
      <c r="AO762" s="13" t="n">
        <v>1130.979630767611</v>
      </c>
      <c r="AP762" s="11" t="n">
        <v>0</v>
      </c>
      <c r="AQ762" s="13" t="n">
        <v>0</v>
      </c>
      <c r="AR762" s="11" t="n">
        <v>0</v>
      </c>
      <c r="AS762" s="13" t="n">
        <v>0</v>
      </c>
      <c r="AT762" s="11" t="n">
        <v>0</v>
      </c>
      <c r="AU762" s="13" t="n">
        <v>0</v>
      </c>
      <c r="AV762" s="11" t="n">
        <v>0</v>
      </c>
      <c r="AW762" s="13" t="n">
        <v>0</v>
      </c>
      <c r="AX762" s="11" t="n">
        <v>0</v>
      </c>
      <c r="AY762" s="13" t="n">
        <v>0</v>
      </c>
      <c r="AZ762" s="11" t="n">
        <v>0</v>
      </c>
      <c r="BA762" s="13" t="n">
        <v>0</v>
      </c>
      <c r="BB762" s="11" t="n">
        <v>0</v>
      </c>
      <c r="BC762" s="13" t="n">
        <v>0</v>
      </c>
      <c r="BD762" s="11" t="n">
        <v>0</v>
      </c>
      <c r="BE762" s="13" t="n">
        <v>0</v>
      </c>
      <c r="BF762" s="11" t="n">
        <v>0</v>
      </c>
      <c r="BG762" s="13" t="n">
        <v>0</v>
      </c>
      <c r="BH762" s="27">
        <f>AJ762+AL762+AN762+AP762+AR762+AT762+AV762+AX762+AZ762+BB762+BD762+BF762</f>
        <v/>
      </c>
      <c r="BI762" s="28">
        <f>AK762+AM762+AO762+AQ762+AS762+AU762+AW762+AY762+BA762+BC762+BE762+BG762</f>
        <v/>
      </c>
      <c r="BJ762" s="11">
        <f>BH762-AH762</f>
        <v/>
      </c>
      <c r="BK762" s="12">
        <f>IF(AH762&gt;0, BJ762/AH762, 0)</f>
        <v/>
      </c>
      <c r="BL762" s="13">
        <f>BI762-AI762</f>
        <v/>
      </c>
      <c r="BM762" s="12">
        <f>IF(AI762&gt;0, BL762/AI762, 0)</f>
        <v/>
      </c>
    </row>
    <row r="763">
      <c r="A763" s="19" t="inlineStr">
        <is>
          <t>Javier</t>
        </is>
      </c>
      <c r="B763" s="19" t="inlineStr">
        <is>
          <t>ESPAÑA</t>
        </is>
      </c>
      <c r="C763" s="19" t="inlineStr">
        <is>
          <t>CODIMED EXPORT, S.L.</t>
        </is>
      </c>
      <c r="D763" s="10" t="inlineStr">
        <is>
          <t>Consolidado/estratégico</t>
        </is>
      </c>
      <c r="E763" s="10" t="inlineStr">
        <is>
          <t>A-50(2)0005</t>
        </is>
      </c>
      <c r="F763" s="19" t="inlineStr">
        <is>
          <t>CODIORGAN-A50, 5 KG</t>
        </is>
      </c>
      <c r="G763" s="22" t="n">
        <v>5</v>
      </c>
      <c r="H763" s="13" t="n">
        <v>4.383999999999999</v>
      </c>
      <c r="I763" s="13" t="n">
        <v>4.568303631220087</v>
      </c>
      <c r="J763" s="11" t="n">
        <v>0</v>
      </c>
      <c r="K763" s="13" t="n">
        <v>0</v>
      </c>
      <c r="L763" s="11" t="n">
        <v>0</v>
      </c>
      <c r="M763" s="13" t="n">
        <v>0</v>
      </c>
      <c r="N763" s="11" t="n">
        <v>0</v>
      </c>
      <c r="O763" s="13" t="n">
        <v>0</v>
      </c>
      <c r="P763" s="11" t="n">
        <v>197.8471348386427</v>
      </c>
      <c r="Q763" s="13" t="n">
        <v>858.6565651997091</v>
      </c>
      <c r="R763" s="11" t="n">
        <v>49.46178370966066</v>
      </c>
      <c r="S763" s="13" t="n">
        <v>225.5457337160526</v>
      </c>
      <c r="T763" s="11" t="n">
        <v>0</v>
      </c>
      <c r="U763" s="13" t="n">
        <v>0</v>
      </c>
      <c r="V763" s="11" t="n">
        <v>0</v>
      </c>
      <c r="W763" s="13" t="n">
        <v>0</v>
      </c>
      <c r="X763" s="11" t="n">
        <v>0</v>
      </c>
      <c r="Y763" s="13" t="n">
        <v>0</v>
      </c>
      <c r="Z763" s="11" t="n">
        <v>0</v>
      </c>
      <c r="AA763" s="13" t="n">
        <v>0</v>
      </c>
      <c r="AB763" s="11" t="n">
        <v>0</v>
      </c>
      <c r="AC763" s="13" t="n">
        <v>0</v>
      </c>
      <c r="AD763" s="11" t="n">
        <v>0</v>
      </c>
      <c r="AE763" s="13" t="n">
        <v>0</v>
      </c>
      <c r="AF763" s="11" t="n">
        <v>0</v>
      </c>
      <c r="AG763" s="13" t="n">
        <v>0</v>
      </c>
      <c r="AH763" s="25">
        <f>J763+L763+N763+P763+R763+T763+V763+X763+Z763+AB763+AD763+AF763</f>
        <v/>
      </c>
      <c r="AI763" s="26">
        <f>K763+M763+O763+Q763+S763+U763+W763+Y763+AA763+AC763+AE763+AG763</f>
        <v/>
      </c>
      <c r="AJ763" s="11" t="n">
        <v>0</v>
      </c>
      <c r="AK763" s="13" t="n">
        <v>0</v>
      </c>
      <c r="AL763" s="11" t="n">
        <v>0</v>
      </c>
      <c r="AM763" s="13" t="n">
        <v>0</v>
      </c>
      <c r="AN763" s="11" t="n">
        <v>0</v>
      </c>
      <c r="AO763" s="13" t="n">
        <v>0</v>
      </c>
      <c r="AP763" s="11" t="n">
        <v>250</v>
      </c>
      <c r="AQ763" s="13" t="n">
        <v>1130.979630767611</v>
      </c>
      <c r="AR763" s="11" t="n">
        <v>60</v>
      </c>
      <c r="AS763" s="13" t="n">
        <v>285.1944949106161</v>
      </c>
      <c r="AT763" s="11" t="n">
        <v>0</v>
      </c>
      <c r="AU763" s="13" t="n">
        <v>0</v>
      </c>
      <c r="AV763" s="11" t="n">
        <v>0</v>
      </c>
      <c r="AW763" s="13" t="n">
        <v>0</v>
      </c>
      <c r="AX763" s="11" t="n">
        <v>0</v>
      </c>
      <c r="AY763" s="13" t="n">
        <v>0</v>
      </c>
      <c r="AZ763" s="11" t="n">
        <v>0</v>
      </c>
      <c r="BA763" s="13" t="n">
        <v>0</v>
      </c>
      <c r="BB763" s="11" t="n">
        <v>0</v>
      </c>
      <c r="BC763" s="13" t="n">
        <v>0</v>
      </c>
      <c r="BD763" s="11" t="n">
        <v>0</v>
      </c>
      <c r="BE763" s="13" t="n">
        <v>0</v>
      </c>
      <c r="BF763" s="11" t="n">
        <v>0</v>
      </c>
      <c r="BG763" s="13" t="n">
        <v>0</v>
      </c>
      <c r="BH763" s="27">
        <f>AJ763+AL763+AN763+AP763+AR763+AT763+AV763+AX763+AZ763+BB763+BD763+BF763</f>
        <v/>
      </c>
      <c r="BI763" s="28">
        <f>AK763+AM763+AO763+AQ763+AS763+AU763+AW763+AY763+BA763+BC763+BE763+BG763</f>
        <v/>
      </c>
      <c r="BJ763" s="11">
        <f>BH763-AH763</f>
        <v/>
      </c>
      <c r="BK763" s="12">
        <f>IF(AH763&gt;0, BJ763/AH763, 0)</f>
        <v/>
      </c>
      <c r="BL763" s="13">
        <f>BI763-AI763</f>
        <v/>
      </c>
      <c r="BM763" s="12">
        <f>IF(AI763&gt;0, BL763/AI763, 0)</f>
        <v/>
      </c>
    </row>
    <row r="764">
      <c r="A764" s="19" t="inlineStr">
        <is>
          <t>Javier</t>
        </is>
      </c>
      <c r="B764" s="19" t="inlineStr">
        <is>
          <t>ESPAÑA</t>
        </is>
      </c>
      <c r="C764" s="19" t="inlineStr">
        <is>
          <t>CODIMED EXPORT, S.L.</t>
        </is>
      </c>
      <c r="D764" s="10" t="inlineStr">
        <is>
          <t>Consolidado/estratégico</t>
        </is>
      </c>
      <c r="E764" s="10" t="inlineStr">
        <is>
          <t>AGFE0001</t>
        </is>
      </c>
      <c r="F764" s="19" t="inlineStr">
        <is>
          <t>AGROXILATO Fe, 1 KG</t>
        </is>
      </c>
      <c r="G764" s="22" t="n">
        <v>1</v>
      </c>
      <c r="H764" s="13" t="n">
        <v>9.779999999999999</v>
      </c>
      <c r="I764" s="13" t="n">
        <v>10.19445234000667</v>
      </c>
      <c r="J764" s="11" t="n">
        <v>0</v>
      </c>
      <c r="K764" s="13" t="n">
        <v>0</v>
      </c>
      <c r="L764" s="11" t="n">
        <v>0</v>
      </c>
      <c r="M764" s="13" t="n">
        <v>0</v>
      </c>
      <c r="N764" s="11" t="n">
        <v>79.13885393545706</v>
      </c>
      <c r="O764" s="13" t="n">
        <v>773.97799148877</v>
      </c>
      <c r="P764" s="11" t="n">
        <v>0</v>
      </c>
      <c r="Q764" s="13" t="n">
        <v>0</v>
      </c>
      <c r="R764" s="11" t="n">
        <v>0</v>
      </c>
      <c r="S764" s="13" t="n">
        <v>0</v>
      </c>
      <c r="T764" s="11" t="n">
        <v>0</v>
      </c>
      <c r="U764" s="13" t="n">
        <v>0</v>
      </c>
      <c r="V764" s="11" t="n">
        <v>0</v>
      </c>
      <c r="W764" s="13" t="n">
        <v>0</v>
      </c>
      <c r="X764" s="11" t="n">
        <v>0</v>
      </c>
      <c r="Y764" s="13" t="n">
        <v>0</v>
      </c>
      <c r="Z764" s="11" t="n">
        <v>0</v>
      </c>
      <c r="AA764" s="13" t="n">
        <v>0</v>
      </c>
      <c r="AB764" s="11" t="n">
        <v>0</v>
      </c>
      <c r="AC764" s="13" t="n">
        <v>0</v>
      </c>
      <c r="AD764" s="11" t="n">
        <v>0</v>
      </c>
      <c r="AE764" s="13" t="n">
        <v>0</v>
      </c>
      <c r="AF764" s="11" t="n">
        <v>0</v>
      </c>
      <c r="AG764" s="13" t="n">
        <v>0</v>
      </c>
      <c r="AH764" s="25">
        <f>J764+L764+N764+P764+R764+T764+V764+X764+Z764+AB764+AD764+AF764</f>
        <v/>
      </c>
      <c r="AI764" s="26">
        <f>K764+M764+O764+Q764+S764+U764+W764+Y764+AA764+AC764+AE764+AG764</f>
        <v/>
      </c>
      <c r="AJ764" s="11" t="n">
        <v>0</v>
      </c>
      <c r="AK764" s="13" t="n">
        <v>0</v>
      </c>
      <c r="AL764" s="11" t="n">
        <v>0</v>
      </c>
      <c r="AM764" s="13" t="n">
        <v>0</v>
      </c>
      <c r="AN764" s="11" t="n">
        <v>86</v>
      </c>
      <c r="AO764" s="13" t="n">
        <v>876.7229012405736</v>
      </c>
      <c r="AP764" s="11" t="n">
        <v>0</v>
      </c>
      <c r="AQ764" s="13" t="n">
        <v>0</v>
      </c>
      <c r="AR764" s="11" t="n">
        <v>0</v>
      </c>
      <c r="AS764" s="13" t="n">
        <v>0</v>
      </c>
      <c r="AT764" s="11" t="n">
        <v>0</v>
      </c>
      <c r="AU764" s="13" t="n">
        <v>0</v>
      </c>
      <c r="AV764" s="11" t="n">
        <v>0</v>
      </c>
      <c r="AW764" s="13" t="n">
        <v>0</v>
      </c>
      <c r="AX764" s="11" t="n">
        <v>0</v>
      </c>
      <c r="AY764" s="13" t="n">
        <v>0</v>
      </c>
      <c r="AZ764" s="11" t="n">
        <v>0</v>
      </c>
      <c r="BA764" s="13" t="n">
        <v>0</v>
      </c>
      <c r="BB764" s="11" t="n">
        <v>0</v>
      </c>
      <c r="BC764" s="13" t="n">
        <v>0</v>
      </c>
      <c r="BD764" s="11" t="n">
        <v>0</v>
      </c>
      <c r="BE764" s="13" t="n">
        <v>0</v>
      </c>
      <c r="BF764" s="11" t="n">
        <v>0</v>
      </c>
      <c r="BG764" s="13" t="n">
        <v>0</v>
      </c>
      <c r="BH764" s="27">
        <f>AJ764+AL764+AN764+AP764+AR764+AT764+AV764+AX764+AZ764+BB764+BD764+BF764</f>
        <v/>
      </c>
      <c r="BI764" s="28">
        <f>AK764+AM764+AO764+AQ764+AS764+AU764+AW764+AY764+BA764+BC764+BE764+BG764</f>
        <v/>
      </c>
      <c r="BJ764" s="11">
        <f>BH764-AH764</f>
        <v/>
      </c>
      <c r="BK764" s="12">
        <f>IF(AH764&gt;0, BJ764/AH764, 0)</f>
        <v/>
      </c>
      <c r="BL764" s="13">
        <f>BI764-AI764</f>
        <v/>
      </c>
      <c r="BM764" s="12">
        <f>IF(AI764&gt;0, BL764/AI764, 0)</f>
        <v/>
      </c>
    </row>
    <row r="765">
      <c r="A765" s="19" t="inlineStr">
        <is>
          <t>Javier</t>
        </is>
      </c>
      <c r="B765" s="19" t="inlineStr">
        <is>
          <t>ESPAÑA</t>
        </is>
      </c>
      <c r="C765" s="19" t="inlineStr">
        <is>
          <t>CODIMED EXPORT, S.L.</t>
        </is>
      </c>
      <c r="D765" s="10" t="inlineStr">
        <is>
          <t>Consolidado/estratégico</t>
        </is>
      </c>
      <c r="E765" s="10" t="inlineStr">
        <is>
          <t>AGFEL0001</t>
        </is>
      </c>
      <c r="F765" s="19" t="inlineStr">
        <is>
          <t>AGROXILATO-FE-L, 1 L</t>
        </is>
      </c>
      <c r="G765" s="22" t="n">
        <v>1</v>
      </c>
      <c r="H765" s="13" t="n">
        <v>5.29</v>
      </c>
      <c r="I765" s="13" t="n">
        <v>5.514177185954528</v>
      </c>
      <c r="J765" s="11" t="n">
        <v>0</v>
      </c>
      <c r="K765" s="13" t="n">
        <v>0</v>
      </c>
      <c r="L765" s="11" t="n">
        <v>0</v>
      </c>
      <c r="M765" s="13" t="n">
        <v>0</v>
      </c>
      <c r="N765" s="11" t="n">
        <v>0</v>
      </c>
      <c r="O765" s="13" t="n">
        <v>0</v>
      </c>
      <c r="P765" s="11" t="n">
        <v>0</v>
      </c>
      <c r="Q765" s="13" t="n">
        <v>0</v>
      </c>
      <c r="R765" s="11" t="n">
        <v>94.96662472254847</v>
      </c>
      <c r="S765" s="13" t="n">
        <v>502.3734447822814</v>
      </c>
      <c r="T765" s="11" t="n">
        <v>0</v>
      </c>
      <c r="U765" s="13" t="n">
        <v>0</v>
      </c>
      <c r="V765" s="11" t="n">
        <v>0</v>
      </c>
      <c r="W765" s="13" t="n">
        <v>0</v>
      </c>
      <c r="X765" s="11" t="n">
        <v>0</v>
      </c>
      <c r="Y765" s="13" t="n">
        <v>0</v>
      </c>
      <c r="Z765" s="11" t="n">
        <v>0</v>
      </c>
      <c r="AA765" s="13" t="n">
        <v>0</v>
      </c>
      <c r="AB765" s="11" t="n">
        <v>0</v>
      </c>
      <c r="AC765" s="13" t="n">
        <v>0</v>
      </c>
      <c r="AD765" s="11" t="n">
        <v>0</v>
      </c>
      <c r="AE765" s="13" t="n">
        <v>0</v>
      </c>
      <c r="AF765" s="11" t="n">
        <v>0</v>
      </c>
      <c r="AG765" s="13" t="n">
        <v>0</v>
      </c>
      <c r="AH765" s="25">
        <f>J765+L765+N765+P765+R765+T765+V765+X765+Z765+AB765+AD765+AF765</f>
        <v/>
      </c>
      <c r="AI765" s="26">
        <f>K765+M765+O765+Q765+S765+U765+W765+Y765+AA765+AC765+AE765+AG765</f>
        <v/>
      </c>
      <c r="AJ765" s="11" t="n">
        <v>0</v>
      </c>
      <c r="AK765" s="13" t="n">
        <v>0</v>
      </c>
      <c r="AL765" s="11" t="n">
        <v>0</v>
      </c>
      <c r="AM765" s="13" t="n">
        <v>0</v>
      </c>
      <c r="AN765" s="11" t="n">
        <v>0</v>
      </c>
      <c r="AO765" s="13" t="n">
        <v>0</v>
      </c>
      <c r="AP765" s="11" t="n">
        <v>0</v>
      </c>
      <c r="AQ765" s="13" t="n">
        <v>0</v>
      </c>
      <c r="AR765" s="11" t="n">
        <v>107</v>
      </c>
      <c r="AS765" s="13" t="n">
        <v>590.0169588971345</v>
      </c>
      <c r="AT765" s="11" t="n">
        <v>0</v>
      </c>
      <c r="AU765" s="13" t="n">
        <v>0</v>
      </c>
      <c r="AV765" s="11" t="n">
        <v>0</v>
      </c>
      <c r="AW765" s="13" t="n">
        <v>0</v>
      </c>
      <c r="AX765" s="11" t="n">
        <v>0</v>
      </c>
      <c r="AY765" s="13" t="n">
        <v>0</v>
      </c>
      <c r="AZ765" s="11" t="n">
        <v>0</v>
      </c>
      <c r="BA765" s="13" t="n">
        <v>0</v>
      </c>
      <c r="BB765" s="11" t="n">
        <v>0</v>
      </c>
      <c r="BC765" s="13" t="n">
        <v>0</v>
      </c>
      <c r="BD765" s="11" t="n">
        <v>0</v>
      </c>
      <c r="BE765" s="13" t="n">
        <v>0</v>
      </c>
      <c r="BF765" s="11" t="n">
        <v>0</v>
      </c>
      <c r="BG765" s="13" t="n">
        <v>0</v>
      </c>
      <c r="BH765" s="27">
        <f>AJ765+AL765+AN765+AP765+AR765+AT765+AV765+AX765+AZ765+BB765+BD765+BF765</f>
        <v/>
      </c>
      <c r="BI765" s="28">
        <f>AK765+AM765+AO765+AQ765+AS765+AU765+AW765+AY765+BA765+BC765+BE765+BG765</f>
        <v/>
      </c>
      <c r="BJ765" s="11">
        <f>BH765-AH765</f>
        <v/>
      </c>
      <c r="BK765" s="12">
        <f>IF(AH765&gt;0, BJ765/AH765, 0)</f>
        <v/>
      </c>
      <c r="BL765" s="13">
        <f>BI765-AI765</f>
        <v/>
      </c>
      <c r="BM765" s="12">
        <f>IF(AI765&gt;0, BL765/AI765, 0)</f>
        <v/>
      </c>
    </row>
    <row r="766">
      <c r="A766" s="19" t="inlineStr">
        <is>
          <t>Javier</t>
        </is>
      </c>
      <c r="B766" s="19" t="inlineStr">
        <is>
          <t>ESPAÑA</t>
        </is>
      </c>
      <c r="C766" s="19" t="inlineStr">
        <is>
          <t>CODIMED EXPORT, S.L.</t>
        </is>
      </c>
      <c r="D766" s="10" t="inlineStr">
        <is>
          <t>Consolidado/estratégico</t>
        </is>
      </c>
      <c r="E766" s="10" t="inlineStr">
        <is>
          <t>AGRMG0005</t>
        </is>
      </c>
      <c r="F766" s="19" t="inlineStr">
        <is>
          <t>AGROXIGREEN-Mg, 5 L</t>
        </is>
      </c>
      <c r="G766" s="22" t="n">
        <v>5</v>
      </c>
      <c r="H766" s="13" t="n">
        <v>3.17</v>
      </c>
      <c r="I766" s="13" t="n">
        <v>3.304336801413205</v>
      </c>
      <c r="J766" s="11" t="n">
        <v>0</v>
      </c>
      <c r="K766" s="13" t="n">
        <v>0</v>
      </c>
      <c r="L766" s="11" t="n">
        <v>0</v>
      </c>
      <c r="M766" s="13" t="n">
        <v>0</v>
      </c>
      <c r="N766" s="11" t="n">
        <v>0</v>
      </c>
      <c r="O766" s="13" t="n">
        <v>0</v>
      </c>
      <c r="P766" s="11" t="n">
        <v>0</v>
      </c>
      <c r="Q766" s="13" t="n">
        <v>0</v>
      </c>
      <c r="R766" s="11" t="n">
        <v>296.770702257964</v>
      </c>
      <c r="S766" s="13" t="n">
        <v>940.7631261577458</v>
      </c>
      <c r="T766" s="11" t="n">
        <v>0</v>
      </c>
      <c r="U766" s="13" t="n">
        <v>0</v>
      </c>
      <c r="V766" s="11" t="n">
        <v>0</v>
      </c>
      <c r="W766" s="13" t="n">
        <v>0</v>
      </c>
      <c r="X766" s="11" t="n">
        <v>0</v>
      </c>
      <c r="Y766" s="13" t="n">
        <v>0</v>
      </c>
      <c r="Z766" s="11" t="n">
        <v>0</v>
      </c>
      <c r="AA766" s="13" t="n">
        <v>0</v>
      </c>
      <c r="AB766" s="11" t="n">
        <v>0</v>
      </c>
      <c r="AC766" s="13" t="n">
        <v>0</v>
      </c>
      <c r="AD766" s="11" t="n">
        <v>0</v>
      </c>
      <c r="AE766" s="13" t="n">
        <v>0</v>
      </c>
      <c r="AF766" s="11" t="n">
        <v>0</v>
      </c>
      <c r="AG766" s="13" t="n">
        <v>0</v>
      </c>
      <c r="AH766" s="25">
        <f>J766+L766+N766+P766+R766+T766+V766+X766+Z766+AB766+AD766+AF766</f>
        <v/>
      </c>
      <c r="AI766" s="26">
        <f>K766+M766+O766+Q766+S766+U766+W766+Y766+AA766+AC766+AE766+AG766</f>
        <v/>
      </c>
      <c r="AJ766" s="11" t="n">
        <v>0</v>
      </c>
      <c r="AK766" s="13" t="n">
        <v>0</v>
      </c>
      <c r="AL766" s="11" t="n">
        <v>0</v>
      </c>
      <c r="AM766" s="13" t="n">
        <v>0</v>
      </c>
      <c r="AN766" s="11" t="n">
        <v>0</v>
      </c>
      <c r="AO766" s="13" t="n">
        <v>0</v>
      </c>
      <c r="AP766" s="11" t="n">
        <v>0</v>
      </c>
      <c r="AQ766" s="13" t="n">
        <v>0</v>
      </c>
      <c r="AR766" s="11" t="n">
        <v>360</v>
      </c>
      <c r="AS766" s="13" t="n">
        <v>1189.561248508754</v>
      </c>
      <c r="AT766" s="11" t="n">
        <v>0</v>
      </c>
      <c r="AU766" s="13" t="n">
        <v>0</v>
      </c>
      <c r="AV766" s="11" t="n">
        <v>0</v>
      </c>
      <c r="AW766" s="13" t="n">
        <v>0</v>
      </c>
      <c r="AX766" s="11" t="n">
        <v>0</v>
      </c>
      <c r="AY766" s="13" t="n">
        <v>0</v>
      </c>
      <c r="AZ766" s="11" t="n">
        <v>0</v>
      </c>
      <c r="BA766" s="13" t="n">
        <v>0</v>
      </c>
      <c r="BB766" s="11" t="n">
        <v>0</v>
      </c>
      <c r="BC766" s="13" t="n">
        <v>0</v>
      </c>
      <c r="BD766" s="11" t="n">
        <v>0</v>
      </c>
      <c r="BE766" s="13" t="n">
        <v>0</v>
      </c>
      <c r="BF766" s="11" t="n">
        <v>0</v>
      </c>
      <c r="BG766" s="13" t="n">
        <v>0</v>
      </c>
      <c r="BH766" s="27">
        <f>AJ766+AL766+AN766+AP766+AR766+AT766+AV766+AX766+AZ766+BB766+BD766+BF766</f>
        <v/>
      </c>
      <c r="BI766" s="28">
        <f>AK766+AM766+AO766+AQ766+AS766+AU766+AW766+AY766+BA766+BC766+BE766+BG766</f>
        <v/>
      </c>
      <c r="BJ766" s="11">
        <f>BH766-AH766</f>
        <v/>
      </c>
      <c r="BK766" s="12">
        <f>IF(AH766&gt;0, BJ766/AH766, 0)</f>
        <v/>
      </c>
      <c r="BL766" s="13">
        <f>BI766-AI766</f>
        <v/>
      </c>
      <c r="BM766" s="12">
        <f>IF(AI766&gt;0, BL766/AI766, 0)</f>
        <v/>
      </c>
    </row>
    <row r="767">
      <c r="A767" s="19" t="inlineStr">
        <is>
          <t>Javier</t>
        </is>
      </c>
      <c r="B767" s="19" t="inlineStr">
        <is>
          <t>ESPAÑA</t>
        </is>
      </c>
      <c r="C767" s="19" t="inlineStr">
        <is>
          <t>CODIMED EXPORT, S.L.</t>
        </is>
      </c>
      <c r="D767" s="10" t="inlineStr">
        <is>
          <t>Consolidado/estratégico</t>
        </is>
      </c>
      <c r="E767" s="10" t="inlineStr">
        <is>
          <t>AGRMGN0020</t>
        </is>
      </c>
      <c r="F767" s="19" t="inlineStr">
        <is>
          <t>AGROXIGREEN-MG, 20 L</t>
        </is>
      </c>
      <c r="G767" s="22" t="n">
        <v>20</v>
      </c>
      <c r="H767" s="13" t="n">
        <v>2.803846153846153</v>
      </c>
      <c r="I767" s="13" t="n">
        <v>2.923028372309453</v>
      </c>
      <c r="J767" s="11" t="n">
        <v>0</v>
      </c>
      <c r="K767" s="13" t="n">
        <v>0</v>
      </c>
      <c r="L767" s="11" t="n">
        <v>0</v>
      </c>
      <c r="M767" s="13" t="n">
        <v>0</v>
      </c>
      <c r="N767" s="11" t="n">
        <v>0</v>
      </c>
      <c r="O767" s="13" t="n">
        <v>0</v>
      </c>
      <c r="P767" s="11" t="n">
        <v>316.5554157418283</v>
      </c>
      <c r="Q767" s="13" t="n">
        <v>870.5273932900276</v>
      </c>
      <c r="R767" s="11" t="n">
        <v>197.8471348386427</v>
      </c>
      <c r="S767" s="13" t="n">
        <v>571.7782196836772</v>
      </c>
      <c r="T767" s="11" t="n">
        <v>0</v>
      </c>
      <c r="U767" s="13" t="n">
        <v>0</v>
      </c>
      <c r="V767" s="11" t="n">
        <v>0</v>
      </c>
      <c r="W767" s="13" t="n">
        <v>0</v>
      </c>
      <c r="X767" s="11" t="n">
        <v>0</v>
      </c>
      <c r="Y767" s="13" t="n">
        <v>0</v>
      </c>
      <c r="Z767" s="11" t="n">
        <v>0</v>
      </c>
      <c r="AA767" s="13" t="n">
        <v>0</v>
      </c>
      <c r="AB767" s="11" t="n">
        <v>0</v>
      </c>
      <c r="AC767" s="13" t="n">
        <v>0</v>
      </c>
      <c r="AD767" s="11" t="n">
        <v>0</v>
      </c>
      <c r="AE767" s="13" t="n">
        <v>0</v>
      </c>
      <c r="AF767" s="11" t="n">
        <v>0</v>
      </c>
      <c r="AG767" s="13" t="n">
        <v>0</v>
      </c>
      <c r="AH767" s="25">
        <f>J767+L767+N767+P767+R767+T767+V767+X767+Z767+AB767+AD767+AF767</f>
        <v/>
      </c>
      <c r="AI767" s="26">
        <f>K767+M767+O767+Q767+S767+U767+W767+Y767+AA767+AC767+AE767+AG767</f>
        <v/>
      </c>
      <c r="AJ767" s="11" t="n">
        <v>0</v>
      </c>
      <c r="AK767" s="13" t="n">
        <v>0</v>
      </c>
      <c r="AL767" s="11" t="n">
        <v>0</v>
      </c>
      <c r="AM767" s="13" t="n">
        <v>0</v>
      </c>
      <c r="AN767" s="11" t="n">
        <v>0</v>
      </c>
      <c r="AO767" s="13" t="n">
        <v>0</v>
      </c>
      <c r="AP767" s="11" t="n">
        <v>380</v>
      </c>
      <c r="AQ767" s="13" t="n">
        <v>1089.284529172492</v>
      </c>
      <c r="AR767" s="11" t="n">
        <v>240</v>
      </c>
      <c r="AS767" s="13" t="n">
        <v>722.9930616593688</v>
      </c>
      <c r="AT767" s="11" t="n">
        <v>0</v>
      </c>
      <c r="AU767" s="13" t="n">
        <v>0</v>
      </c>
      <c r="AV767" s="11" t="n">
        <v>0</v>
      </c>
      <c r="AW767" s="13" t="n">
        <v>0</v>
      </c>
      <c r="AX767" s="11" t="n">
        <v>0</v>
      </c>
      <c r="AY767" s="13" t="n">
        <v>0</v>
      </c>
      <c r="AZ767" s="11" t="n">
        <v>0</v>
      </c>
      <c r="BA767" s="13" t="n">
        <v>0</v>
      </c>
      <c r="BB767" s="11" t="n">
        <v>0</v>
      </c>
      <c r="BC767" s="13" t="n">
        <v>0</v>
      </c>
      <c r="BD767" s="11" t="n">
        <v>0</v>
      </c>
      <c r="BE767" s="13" t="n">
        <v>0</v>
      </c>
      <c r="BF767" s="11" t="n">
        <v>0</v>
      </c>
      <c r="BG767" s="13" t="n">
        <v>0</v>
      </c>
      <c r="BH767" s="27">
        <f>AJ767+AL767+AN767+AP767+AR767+AT767+AV767+AX767+AZ767+BB767+BD767+BF767</f>
        <v/>
      </c>
      <c r="BI767" s="28">
        <f>AK767+AM767+AO767+AQ767+AS767+AU767+AW767+AY767+BA767+BC767+BE767+BG767</f>
        <v/>
      </c>
      <c r="BJ767" s="11">
        <f>BH767-AH767</f>
        <v/>
      </c>
      <c r="BK767" s="12">
        <f>IF(AH767&gt;0, BJ767/AH767, 0)</f>
        <v/>
      </c>
      <c r="BL767" s="13">
        <f>BI767-AI767</f>
        <v/>
      </c>
      <c r="BM767" s="12">
        <f>IF(AI767&gt;0, BL767/AI767, 0)</f>
        <v/>
      </c>
    </row>
    <row r="768">
      <c r="A768" s="19" t="inlineStr">
        <is>
          <t>Javier</t>
        </is>
      </c>
      <c r="B768" s="19" t="inlineStr">
        <is>
          <t>ESPAÑA</t>
        </is>
      </c>
      <c r="C768" s="19" t="inlineStr">
        <is>
          <t>CODIMED EXPORT, S.L.</t>
        </is>
      </c>
      <c r="D768" s="10" t="inlineStr">
        <is>
          <t>Consolidado/estratégico</t>
        </is>
      </c>
      <c r="E768" s="10" t="inlineStr">
        <is>
          <t>AGXK0020</t>
        </is>
      </c>
      <c r="F768" s="19" t="inlineStr">
        <is>
          <t>AGROXILATO-K, 20 L</t>
        </is>
      </c>
      <c r="G768" s="22" t="n">
        <v>20</v>
      </c>
      <c r="H768" s="13" t="n">
        <v>2.784444444444444</v>
      </c>
      <c r="I768" s="13" t="n">
        <v>2.9025234975061</v>
      </c>
      <c r="J768" s="11" t="n">
        <v>0</v>
      </c>
      <c r="K768" s="13" t="n">
        <v>0</v>
      </c>
      <c r="L768" s="11" t="n">
        <v>633.1108314836565</v>
      </c>
      <c r="M768" s="13" t="n">
        <v>1747.385894894892</v>
      </c>
      <c r="N768" s="11" t="n">
        <v>0</v>
      </c>
      <c r="O768" s="13" t="n">
        <v>0</v>
      </c>
      <c r="P768" s="11" t="n">
        <v>3798.664988901939</v>
      </c>
      <c r="Q768" s="13" t="n">
        <v>10484.31536936935</v>
      </c>
      <c r="R768" s="11" t="n">
        <v>1266.221662967313</v>
      </c>
      <c r="S768" s="13" t="n">
        <v>3634.056172716188</v>
      </c>
      <c r="T768" s="11" t="n">
        <v>0</v>
      </c>
      <c r="U768" s="13" t="n">
        <v>0</v>
      </c>
      <c r="V768" s="11" t="n">
        <v>0</v>
      </c>
      <c r="W768" s="13" t="n">
        <v>0</v>
      </c>
      <c r="X768" s="11" t="n">
        <v>0</v>
      </c>
      <c r="Y768" s="13" t="n">
        <v>0</v>
      </c>
      <c r="Z768" s="11" t="n">
        <v>0</v>
      </c>
      <c r="AA768" s="13" t="n">
        <v>0</v>
      </c>
      <c r="AB768" s="11" t="n">
        <v>0</v>
      </c>
      <c r="AC768" s="13" t="n">
        <v>0</v>
      </c>
      <c r="AD768" s="11" t="n">
        <v>0</v>
      </c>
      <c r="AE768" s="13" t="n">
        <v>0</v>
      </c>
      <c r="AF768" s="11" t="n">
        <v>0</v>
      </c>
      <c r="AG768" s="13" t="n">
        <v>0</v>
      </c>
      <c r="AH768" s="25">
        <f>J768+L768+N768+P768+R768+T768+V768+X768+Z768+AB768+AD768+AF768</f>
        <v/>
      </c>
      <c r="AI768" s="26">
        <f>K768+M768+O768+Q768+S768+U768+W768+Y768+AA768+AC768+AE768+AG768</f>
        <v/>
      </c>
      <c r="AJ768" s="11" t="n">
        <v>0</v>
      </c>
      <c r="AK768" s="13" t="n">
        <v>0</v>
      </c>
      <c r="AL768" s="11" t="n">
        <v>700</v>
      </c>
      <c r="AM768" s="13" t="n">
        <v>2013.873407044262</v>
      </c>
      <c r="AN768" s="11" t="n">
        <v>0</v>
      </c>
      <c r="AO768" s="13" t="n">
        <v>0</v>
      </c>
      <c r="AP768" s="11" t="n">
        <v>4180</v>
      </c>
      <c r="AQ768" s="13" t="n">
        <v>12025.70120206431</v>
      </c>
      <c r="AR768" s="11" t="n">
        <v>1400</v>
      </c>
      <c r="AS768" s="13" t="n">
        <v>4188.272955229734</v>
      </c>
      <c r="AT768" s="11" t="n">
        <v>0</v>
      </c>
      <c r="AU768" s="13" t="n">
        <v>0</v>
      </c>
      <c r="AV768" s="11" t="n">
        <v>0</v>
      </c>
      <c r="AW768" s="13" t="n">
        <v>0</v>
      </c>
      <c r="AX768" s="11" t="n">
        <v>0</v>
      </c>
      <c r="AY768" s="13" t="n">
        <v>0</v>
      </c>
      <c r="AZ768" s="11" t="n">
        <v>0</v>
      </c>
      <c r="BA768" s="13" t="n">
        <v>0</v>
      </c>
      <c r="BB768" s="11" t="n">
        <v>0</v>
      </c>
      <c r="BC768" s="13" t="n">
        <v>0</v>
      </c>
      <c r="BD768" s="11" t="n">
        <v>0</v>
      </c>
      <c r="BE768" s="13" t="n">
        <v>0</v>
      </c>
      <c r="BF768" s="11" t="n">
        <v>0</v>
      </c>
      <c r="BG768" s="13" t="n">
        <v>0</v>
      </c>
      <c r="BH768" s="27">
        <f>AJ768+AL768+AN768+AP768+AR768+AT768+AV768+AX768+AZ768+BB768+BD768+BF768</f>
        <v/>
      </c>
      <c r="BI768" s="28">
        <f>AK768+AM768+AO768+AQ768+AS768+AU768+AW768+AY768+BA768+BC768+BE768+BG768</f>
        <v/>
      </c>
      <c r="BJ768" s="11">
        <f>BH768-AH768</f>
        <v/>
      </c>
      <c r="BK768" s="12">
        <f>IF(AH768&gt;0, BJ768/AH768, 0)</f>
        <v/>
      </c>
      <c r="BL768" s="13">
        <f>BI768-AI768</f>
        <v/>
      </c>
      <c r="BM768" s="12">
        <f>IF(AI768&gt;0, BL768/AI768, 0)</f>
        <v/>
      </c>
    </row>
    <row r="769">
      <c r="A769" s="19" t="inlineStr">
        <is>
          <t>Javier</t>
        </is>
      </c>
      <c r="B769" s="19" t="inlineStr">
        <is>
          <t>ESPAÑA</t>
        </is>
      </c>
      <c r="C769" s="19" t="inlineStr">
        <is>
          <t>CODIMED EXPORT, S.L.</t>
        </is>
      </c>
      <c r="D769" s="10" t="inlineStr">
        <is>
          <t>Consolidado/estratégico</t>
        </is>
      </c>
      <c r="E769" s="10" t="inlineStr">
        <is>
          <t>AGXK0200</t>
        </is>
      </c>
      <c r="F769" s="19" t="inlineStr">
        <is>
          <t>AGROXILATO-K, 200 L</t>
        </is>
      </c>
      <c r="G769" s="22" t="n">
        <v>200</v>
      </c>
      <c r="H769" s="13" t="n">
        <v>2.798</v>
      </c>
      <c r="I769" s="13" t="n">
        <v>2.916572356578595</v>
      </c>
      <c r="J769" s="11" t="n">
        <v>0</v>
      </c>
      <c r="K769" s="13" t="n">
        <v>0</v>
      </c>
      <c r="L769" s="11" t="n">
        <v>0</v>
      </c>
      <c r="M769" s="13" t="n">
        <v>0</v>
      </c>
      <c r="N769" s="11" t="n">
        <v>0</v>
      </c>
      <c r="O769" s="13" t="n">
        <v>0</v>
      </c>
      <c r="P769" s="11" t="n">
        <v>197.8471348386427</v>
      </c>
      <c r="Q769" s="13" t="n">
        <v>530.2303213675623</v>
      </c>
      <c r="R769" s="11" t="n">
        <v>197.8471348386427</v>
      </c>
      <c r="S769" s="13" t="n">
        <v>551.9935061998129</v>
      </c>
      <c r="T769" s="11" t="n">
        <v>395.6942696772853</v>
      </c>
      <c r="U769" s="13" t="n">
        <v>1103.987012399626</v>
      </c>
      <c r="V769" s="11" t="n">
        <v>197.8471348386427</v>
      </c>
      <c r="W769" s="13" t="n">
        <v>581.6705764256094</v>
      </c>
      <c r="X769" s="11" t="n">
        <v>0</v>
      </c>
      <c r="Y769" s="13" t="n">
        <v>0</v>
      </c>
      <c r="Z769" s="11" t="n">
        <v>0</v>
      </c>
      <c r="AA769" s="13" t="n">
        <v>0</v>
      </c>
      <c r="AB769" s="11" t="n">
        <v>0</v>
      </c>
      <c r="AC769" s="13" t="n">
        <v>0</v>
      </c>
      <c r="AD769" s="11" t="n">
        <v>0</v>
      </c>
      <c r="AE769" s="13" t="n">
        <v>0</v>
      </c>
      <c r="AF769" s="11" t="n">
        <v>0</v>
      </c>
      <c r="AG769" s="13" t="n">
        <v>0</v>
      </c>
      <c r="AH769" s="25">
        <f>J769+L769+N769+P769+R769+T769+V769+X769+Z769+AB769+AD769+AF769</f>
        <v/>
      </c>
      <c r="AI769" s="26">
        <f>K769+M769+O769+Q769+S769+U769+W769+Y769+AA769+AC769+AE769+AG769</f>
        <v/>
      </c>
      <c r="AJ769" s="11" t="n">
        <v>0</v>
      </c>
      <c r="AK769" s="13" t="n">
        <v>0</v>
      </c>
      <c r="AL769" s="11" t="n">
        <v>0</v>
      </c>
      <c r="AM769" s="13" t="n">
        <v>0</v>
      </c>
      <c r="AN769" s="11" t="n">
        <v>0</v>
      </c>
      <c r="AO769" s="13" t="n">
        <v>0</v>
      </c>
      <c r="AP769" s="11" t="n">
        <v>200</v>
      </c>
      <c r="AQ769" s="13" t="n">
        <v>558.7143613745986</v>
      </c>
      <c r="AR769" s="11" t="n">
        <v>200</v>
      </c>
      <c r="AS769" s="13" t="n">
        <v>581.6466672519142</v>
      </c>
      <c r="AT769" s="11" t="n">
        <v>400</v>
      </c>
      <c r="AU769" s="13" t="n">
        <v>1163.293334503828</v>
      </c>
      <c r="AV769" s="11" t="n">
        <v>200</v>
      </c>
      <c r="AW769" s="13" t="n">
        <v>612.9179934482538</v>
      </c>
      <c r="AX769" s="11" t="n">
        <v>0</v>
      </c>
      <c r="AY769" s="13" t="n">
        <v>0</v>
      </c>
      <c r="AZ769" s="11" t="n">
        <v>0</v>
      </c>
      <c r="BA769" s="13" t="n">
        <v>0</v>
      </c>
      <c r="BB769" s="11" t="n">
        <v>0</v>
      </c>
      <c r="BC769" s="13" t="n">
        <v>0</v>
      </c>
      <c r="BD769" s="11" t="n">
        <v>0</v>
      </c>
      <c r="BE769" s="13" t="n">
        <v>0</v>
      </c>
      <c r="BF769" s="11" t="n">
        <v>0</v>
      </c>
      <c r="BG769" s="13" t="n">
        <v>0</v>
      </c>
      <c r="BH769" s="27">
        <f>AJ769+AL769+AN769+AP769+AR769+AT769+AV769+AX769+AZ769+BB769+BD769+BF769</f>
        <v/>
      </c>
      <c r="BI769" s="28">
        <f>AK769+AM769+AO769+AQ769+AS769+AU769+AW769+AY769+BA769+BC769+BE769+BG769</f>
        <v/>
      </c>
      <c r="BJ769" s="11">
        <f>BH769-AH769</f>
        <v/>
      </c>
      <c r="BK769" s="12">
        <f>IF(AH769&gt;0, BJ769/AH769, 0)</f>
        <v/>
      </c>
      <c r="BL769" s="13">
        <f>BI769-AI769</f>
        <v/>
      </c>
      <c r="BM769" s="12">
        <f>IF(AI769&gt;0, BL769/AI769, 0)</f>
        <v/>
      </c>
    </row>
    <row r="770">
      <c r="A770" s="19" t="inlineStr">
        <is>
          <t>Javier</t>
        </is>
      </c>
      <c r="B770" s="19" t="inlineStr">
        <is>
          <t>ESPAÑA</t>
        </is>
      </c>
      <c r="C770" s="19" t="inlineStr">
        <is>
          <t>CODIMED EXPORT, S.L.</t>
        </is>
      </c>
      <c r="D770" s="10" t="inlineStr">
        <is>
          <t>Consolidado/estratégico</t>
        </is>
      </c>
      <c r="E770" s="10" t="inlineStr">
        <is>
          <t>AGXK1000</t>
        </is>
      </c>
      <c r="F770" s="19" t="inlineStr">
        <is>
          <t>AGROXILATO-K, 1000 L</t>
        </is>
      </c>
      <c r="G770" s="22" t="n">
        <v>1000</v>
      </c>
      <c r="H770" s="13" t="n">
        <v>2.474201786173193</v>
      </c>
      <c r="I770" s="13" t="n">
        <v>2.579410603225336</v>
      </c>
      <c r="J770" s="11" t="n">
        <v>0</v>
      </c>
      <c r="K770" s="13" t="n">
        <v>0</v>
      </c>
      <c r="L770" s="11" t="n">
        <v>0</v>
      </c>
      <c r="M770" s="13" t="n">
        <v>0</v>
      </c>
      <c r="N770" s="11" t="n">
        <v>1978.471348386426</v>
      </c>
      <c r="O770" s="13" t="n">
        <v>4807.685376579017</v>
      </c>
      <c r="P770" s="11" t="n">
        <v>0</v>
      </c>
      <c r="Q770" s="13" t="n">
        <v>0</v>
      </c>
      <c r="R770" s="11" t="n">
        <v>5935.414045159279</v>
      </c>
      <c r="S770" s="13" t="n">
        <v>15016.59753425298</v>
      </c>
      <c r="T770" s="11" t="n">
        <v>6924.649719352493</v>
      </c>
      <c r="U770" s="13" t="n">
        <v>16925.82238544588</v>
      </c>
      <c r="V770" s="11" t="n">
        <v>989.2356741932132</v>
      </c>
      <c r="W770" s="13" t="n">
        <v>2502.76625570883</v>
      </c>
      <c r="X770" s="11" t="n">
        <v>0</v>
      </c>
      <c r="Y770" s="13" t="n">
        <v>0</v>
      </c>
      <c r="Z770" s="11" t="n">
        <v>0</v>
      </c>
      <c r="AA770" s="13" t="n">
        <v>0</v>
      </c>
      <c r="AB770" s="11" t="n">
        <v>2000</v>
      </c>
      <c r="AC770" s="13" t="n">
        <v>4948.4</v>
      </c>
      <c r="AD770" s="11" t="n">
        <v>2000</v>
      </c>
      <c r="AE770" s="13" t="n">
        <v>4948.4</v>
      </c>
      <c r="AF770" s="11" t="n">
        <v>0</v>
      </c>
      <c r="AG770" s="13" t="n">
        <v>0</v>
      </c>
      <c r="AH770" s="25">
        <f>J770+L770+N770+P770+R770+T770+V770+X770+Z770+AB770+AD770+AF770</f>
        <v/>
      </c>
      <c r="AI770" s="26">
        <f>K770+M770+O770+Q770+S770+U770+W770+Y770+AA770+AC770+AE770+AG770</f>
        <v/>
      </c>
      <c r="AJ770" s="11" t="n">
        <v>0</v>
      </c>
      <c r="AK770" s="13" t="n">
        <v>0</v>
      </c>
      <c r="AL770" s="11" t="n">
        <v>0</v>
      </c>
      <c r="AM770" s="13" t="n">
        <v>0</v>
      </c>
      <c r="AN770" s="11" t="n">
        <v>2000</v>
      </c>
      <c r="AO770" s="13" t="n">
        <v>5065.954843806996</v>
      </c>
      <c r="AP770" s="11" t="n">
        <v>0</v>
      </c>
      <c r="AQ770" s="13" t="n">
        <v>0</v>
      </c>
      <c r="AR770" s="11" t="n">
        <v>7000</v>
      </c>
      <c r="AS770" s="13" t="n">
        <v>18460.50623123907</v>
      </c>
      <c r="AT770" s="11" t="n">
        <v>8000</v>
      </c>
      <c r="AU770" s="13" t="n">
        <v>20368.05712921578</v>
      </c>
      <c r="AV770" s="11" t="n">
        <v>1000</v>
      </c>
      <c r="AW770" s="13" t="n">
        <v>2637.215175891296</v>
      </c>
      <c r="AX770" s="11" t="n">
        <v>0</v>
      </c>
      <c r="AY770" s="13" t="n">
        <v>0</v>
      </c>
      <c r="AZ770" s="11" t="n">
        <v>0</v>
      </c>
      <c r="BA770" s="13" t="n">
        <v>0</v>
      </c>
      <c r="BB770" s="11" t="n">
        <v>2000</v>
      </c>
      <c r="BC770" s="13" t="n">
        <v>5107.649945402115</v>
      </c>
      <c r="BD770" s="11" t="n">
        <v>2000</v>
      </c>
      <c r="BE770" s="13" t="n">
        <v>5107.649945402115</v>
      </c>
      <c r="BF770" s="11" t="n">
        <v>0</v>
      </c>
      <c r="BG770" s="13" t="n">
        <v>0</v>
      </c>
      <c r="BH770" s="27">
        <f>AJ770+AL770+AN770+AP770+AR770+AT770+AV770+AX770+AZ770+BB770+BD770+BF770</f>
        <v/>
      </c>
      <c r="BI770" s="28">
        <f>AK770+AM770+AO770+AQ770+AS770+AU770+AW770+AY770+BA770+BC770+BE770+BG770</f>
        <v/>
      </c>
      <c r="BJ770" s="11">
        <f>BH770-AH770</f>
        <v/>
      </c>
      <c r="BK770" s="12">
        <f>IF(AH770&gt;0, BJ770/AH770, 0)</f>
        <v/>
      </c>
      <c r="BL770" s="13">
        <f>BI770-AI770</f>
        <v/>
      </c>
      <c r="BM770" s="12">
        <f>IF(AI770&gt;0, BL770/AI770, 0)</f>
        <v/>
      </c>
    </row>
    <row r="771">
      <c r="A771" s="19" t="inlineStr">
        <is>
          <t>Javier</t>
        </is>
      </c>
      <c r="B771" s="19" t="inlineStr">
        <is>
          <t>ESPAÑA</t>
        </is>
      </c>
      <c r="C771" s="19" t="inlineStr">
        <is>
          <t>CODIMED EXPORT, S.L.</t>
        </is>
      </c>
      <c r="D771" s="10" t="inlineStr">
        <is>
          <t>Consolidado/estratégico</t>
        </is>
      </c>
      <c r="E771" s="10" t="inlineStr">
        <is>
          <t>AGXKAE0020</t>
        </is>
      </c>
      <c r="F771" s="19" t="inlineStr">
        <is>
          <t>BIOCULTURE POTASIO, 20 L</t>
        </is>
      </c>
      <c r="G771" s="22" t="n">
        <v>20</v>
      </c>
      <c r="H771" s="13" t="n">
        <v>3.5</v>
      </c>
      <c r="I771" s="13" t="n">
        <v>3.64832138957294</v>
      </c>
      <c r="J771" s="11" t="n">
        <v>0</v>
      </c>
      <c r="K771" s="13" t="n">
        <v>0</v>
      </c>
      <c r="L771" s="11" t="n">
        <v>0</v>
      </c>
      <c r="M771" s="13" t="n">
        <v>0</v>
      </c>
      <c r="N771" s="11" t="n">
        <v>0</v>
      </c>
      <c r="O771" s="13" t="n">
        <v>0</v>
      </c>
      <c r="P771" s="11" t="n">
        <v>0</v>
      </c>
      <c r="Q771" s="13" t="n">
        <v>0</v>
      </c>
      <c r="R771" s="11" t="n">
        <v>98.92356741932133</v>
      </c>
      <c r="S771" s="13" t="n">
        <v>346.2324859676247</v>
      </c>
      <c r="T771" s="11" t="n">
        <v>0</v>
      </c>
      <c r="U771" s="13" t="n">
        <v>0</v>
      </c>
      <c r="V771" s="11" t="n">
        <v>0</v>
      </c>
      <c r="W771" s="13" t="n">
        <v>0</v>
      </c>
      <c r="X771" s="11" t="n">
        <v>0</v>
      </c>
      <c r="Y771" s="13" t="n">
        <v>0</v>
      </c>
      <c r="Z771" s="11" t="n">
        <v>0</v>
      </c>
      <c r="AA771" s="13" t="n">
        <v>0</v>
      </c>
      <c r="AB771" s="11" t="n">
        <v>0</v>
      </c>
      <c r="AC771" s="13" t="n">
        <v>0</v>
      </c>
      <c r="AD771" s="11" t="n">
        <v>0</v>
      </c>
      <c r="AE771" s="13" t="n">
        <v>0</v>
      </c>
      <c r="AF771" s="11" t="n">
        <v>0</v>
      </c>
      <c r="AG771" s="13" t="n">
        <v>0</v>
      </c>
      <c r="AH771" s="25">
        <f>J771+L771+N771+P771+R771+T771+V771+X771+Z771+AB771+AD771+AF771</f>
        <v/>
      </c>
      <c r="AI771" s="26">
        <f>K771+M771+O771+Q771+S771+U771+W771+Y771+AA771+AC771+AE771+AG771</f>
        <v/>
      </c>
      <c r="AJ771" s="11" t="n">
        <v>0</v>
      </c>
      <c r="AK771" s="13" t="n">
        <v>0</v>
      </c>
      <c r="AL771" s="11" t="n">
        <v>0</v>
      </c>
      <c r="AM771" s="13" t="n">
        <v>0</v>
      </c>
      <c r="AN771" s="11" t="n">
        <v>0</v>
      </c>
      <c r="AO771" s="13" t="n">
        <v>0</v>
      </c>
      <c r="AP771" s="11" t="n">
        <v>0</v>
      </c>
      <c r="AQ771" s="13" t="n">
        <v>0</v>
      </c>
      <c r="AR771" s="11" t="n">
        <v>100</v>
      </c>
      <c r="AS771" s="13" t="n">
        <v>364.832138957294</v>
      </c>
      <c r="AT771" s="11" t="n">
        <v>0</v>
      </c>
      <c r="AU771" s="13" t="n">
        <v>0</v>
      </c>
      <c r="AV771" s="11" t="n">
        <v>0</v>
      </c>
      <c r="AW771" s="13" t="n">
        <v>0</v>
      </c>
      <c r="AX771" s="11" t="n">
        <v>0</v>
      </c>
      <c r="AY771" s="13" t="n">
        <v>0</v>
      </c>
      <c r="AZ771" s="11" t="n">
        <v>0</v>
      </c>
      <c r="BA771" s="13" t="n">
        <v>0</v>
      </c>
      <c r="BB771" s="11" t="n">
        <v>0</v>
      </c>
      <c r="BC771" s="13" t="n">
        <v>0</v>
      </c>
      <c r="BD771" s="11" t="n">
        <v>0</v>
      </c>
      <c r="BE771" s="13" t="n">
        <v>0</v>
      </c>
      <c r="BF771" s="11" t="n">
        <v>0</v>
      </c>
      <c r="BG771" s="13" t="n">
        <v>0</v>
      </c>
      <c r="BH771" s="27">
        <f>AJ771+AL771+AN771+AP771+AR771+AT771+AV771+AX771+AZ771+BB771+BD771+BF771</f>
        <v/>
      </c>
      <c r="BI771" s="28">
        <f>AK771+AM771+AO771+AQ771+AS771+AU771+AW771+AY771+BA771+BC771+BE771+BG771</f>
        <v/>
      </c>
      <c r="BJ771" s="11">
        <f>BH771-AH771</f>
        <v/>
      </c>
      <c r="BK771" s="12">
        <f>IF(AH771&gt;0, BJ771/AH771, 0)</f>
        <v/>
      </c>
      <c r="BL771" s="13">
        <f>BI771-AI771</f>
        <v/>
      </c>
      <c r="BM771" s="12">
        <f>IF(AI771&gt;0, BL771/AI771, 0)</f>
        <v/>
      </c>
    </row>
    <row r="772">
      <c r="A772" s="19" t="inlineStr">
        <is>
          <t>Javier</t>
        </is>
      </c>
      <c r="B772" s="19" t="inlineStr">
        <is>
          <t>ESPAÑA</t>
        </is>
      </c>
      <c r="C772" s="19" t="inlineStr">
        <is>
          <t>CODIMED EXPORT, S.L.</t>
        </is>
      </c>
      <c r="D772" s="10" t="inlineStr">
        <is>
          <t>Consolidado/estratégico</t>
        </is>
      </c>
      <c r="E772" s="10" t="inlineStr">
        <is>
          <t>AGXKAE1000</t>
        </is>
      </c>
      <c r="F772" s="19" t="inlineStr">
        <is>
          <t>BIOCULTURE POTASIO, 1000 l</t>
        </is>
      </c>
      <c r="G772" s="22" t="n">
        <v>1000</v>
      </c>
      <c r="H772" s="13" t="n">
        <v>3.15</v>
      </c>
      <c r="I772" s="13" t="n">
        <v>3.283489250615646</v>
      </c>
      <c r="J772" s="11" t="n">
        <v>0</v>
      </c>
      <c r="K772" s="13" t="n">
        <v>0</v>
      </c>
      <c r="L772" s="11" t="n">
        <v>0</v>
      </c>
      <c r="M772" s="13" t="n">
        <v>0</v>
      </c>
      <c r="N772" s="11" t="n">
        <v>0</v>
      </c>
      <c r="O772" s="13" t="n">
        <v>0</v>
      </c>
      <c r="P772" s="11" t="n">
        <v>0</v>
      </c>
      <c r="Q772" s="13" t="n">
        <v>0</v>
      </c>
      <c r="R772" s="11" t="n">
        <v>989.2356741932132</v>
      </c>
      <c r="S772" s="13" t="n">
        <v>3116.092373708622</v>
      </c>
      <c r="T772" s="11" t="n">
        <v>0</v>
      </c>
      <c r="U772" s="13" t="n">
        <v>0</v>
      </c>
      <c r="V772" s="11" t="n">
        <v>0</v>
      </c>
      <c r="W772" s="13" t="n">
        <v>0</v>
      </c>
      <c r="X772" s="11" t="n">
        <v>0</v>
      </c>
      <c r="Y772" s="13" t="n">
        <v>0</v>
      </c>
      <c r="Z772" s="11" t="n">
        <v>0</v>
      </c>
      <c r="AA772" s="13" t="n">
        <v>0</v>
      </c>
      <c r="AB772" s="11" t="n">
        <v>0</v>
      </c>
      <c r="AC772" s="13" t="n">
        <v>0</v>
      </c>
      <c r="AD772" s="11" t="n">
        <v>0</v>
      </c>
      <c r="AE772" s="13" t="n">
        <v>0</v>
      </c>
      <c r="AF772" s="11" t="n">
        <v>0</v>
      </c>
      <c r="AG772" s="13" t="n">
        <v>0</v>
      </c>
      <c r="AH772" s="25">
        <f>J772+L772+N772+P772+R772+T772+V772+X772+Z772+AB772+AD772+AF772</f>
        <v/>
      </c>
      <c r="AI772" s="26">
        <f>K772+M772+O772+Q772+S772+U772+W772+Y772+AA772+AC772+AE772+AG772</f>
        <v/>
      </c>
      <c r="AJ772" s="11" t="n">
        <v>0</v>
      </c>
      <c r="AK772" s="13" t="n">
        <v>0</v>
      </c>
      <c r="AL772" s="11" t="n">
        <v>0</v>
      </c>
      <c r="AM772" s="13" t="n">
        <v>0</v>
      </c>
      <c r="AN772" s="11" t="n">
        <v>0</v>
      </c>
      <c r="AO772" s="13" t="n">
        <v>0</v>
      </c>
      <c r="AP772" s="11" t="n">
        <v>0</v>
      </c>
      <c r="AQ772" s="13" t="n">
        <v>0</v>
      </c>
      <c r="AR772" s="11" t="n">
        <v>1000</v>
      </c>
      <c r="AS772" s="13" t="n">
        <v>3283.489250615646</v>
      </c>
      <c r="AT772" s="11" t="n">
        <v>0</v>
      </c>
      <c r="AU772" s="13" t="n">
        <v>0</v>
      </c>
      <c r="AV772" s="11" t="n">
        <v>0</v>
      </c>
      <c r="AW772" s="13" t="n">
        <v>0</v>
      </c>
      <c r="AX772" s="11" t="n">
        <v>0</v>
      </c>
      <c r="AY772" s="13" t="n">
        <v>0</v>
      </c>
      <c r="AZ772" s="11" t="n">
        <v>0</v>
      </c>
      <c r="BA772" s="13" t="n">
        <v>0</v>
      </c>
      <c r="BB772" s="11" t="n">
        <v>0</v>
      </c>
      <c r="BC772" s="13" t="n">
        <v>0</v>
      </c>
      <c r="BD772" s="11" t="n">
        <v>0</v>
      </c>
      <c r="BE772" s="13" t="n">
        <v>0</v>
      </c>
      <c r="BF772" s="11" t="n">
        <v>0</v>
      </c>
      <c r="BG772" s="13" t="n">
        <v>0</v>
      </c>
      <c r="BH772" s="27">
        <f>AJ772+AL772+AN772+AP772+AR772+AT772+AV772+AX772+AZ772+BB772+BD772+BF772</f>
        <v/>
      </c>
      <c r="BI772" s="28">
        <f>AK772+AM772+AO772+AQ772+AS772+AU772+AW772+AY772+BA772+BC772+BE772+BG772</f>
        <v/>
      </c>
      <c r="BJ772" s="11">
        <f>BH772-AH772</f>
        <v/>
      </c>
      <c r="BK772" s="12">
        <f>IF(AH772&gt;0, BJ772/AH772, 0)</f>
        <v/>
      </c>
      <c r="BL772" s="13">
        <f>BI772-AI772</f>
        <v/>
      </c>
      <c r="BM772" s="12">
        <f>IF(AI772&gt;0, BL772/AI772, 0)</f>
        <v/>
      </c>
    </row>
    <row r="773">
      <c r="A773" s="19" t="inlineStr">
        <is>
          <t>Javier</t>
        </is>
      </c>
      <c r="B773" s="19" t="inlineStr">
        <is>
          <t>ESPAÑA</t>
        </is>
      </c>
      <c r="C773" s="19" t="inlineStr">
        <is>
          <t>CODIMED EXPORT, S.L.</t>
        </is>
      </c>
      <c r="D773" s="10" t="inlineStr">
        <is>
          <t>Consolidado/estratégico</t>
        </is>
      </c>
      <c r="E773" s="10" t="inlineStr">
        <is>
          <t>AGZ-M0005</t>
        </is>
      </c>
      <c r="F773" s="19" t="inlineStr">
        <is>
          <t>AGROXILATO Zn-Mn, 5 KG</t>
        </is>
      </c>
      <c r="G773" s="22" t="n">
        <v>5</v>
      </c>
      <c r="H773" s="13" t="n">
        <v>4.779999999999999</v>
      </c>
      <c r="I773" s="13" t="n">
        <v>4.982564640616756</v>
      </c>
      <c r="J773" s="11" t="n">
        <v>0</v>
      </c>
      <c r="K773" s="13" t="n">
        <v>0</v>
      </c>
      <c r="L773" s="11" t="n">
        <v>98.92356741932133</v>
      </c>
      <c r="M773" s="13" t="n">
        <v>472.8546522643559</v>
      </c>
      <c r="N773" s="11" t="n">
        <v>49.46178370966066</v>
      </c>
      <c r="O773" s="13" t="n">
        <v>236.427326132178</v>
      </c>
      <c r="P773" s="11" t="n">
        <v>0</v>
      </c>
      <c r="Q773" s="13" t="n">
        <v>0</v>
      </c>
      <c r="R773" s="11" t="n">
        <v>0</v>
      </c>
      <c r="S773" s="13" t="n">
        <v>0</v>
      </c>
      <c r="T773" s="11" t="n">
        <v>0</v>
      </c>
      <c r="U773" s="13" t="n">
        <v>0</v>
      </c>
      <c r="V773" s="11" t="n">
        <v>0</v>
      </c>
      <c r="W773" s="13" t="n">
        <v>0</v>
      </c>
      <c r="X773" s="11" t="n">
        <v>0</v>
      </c>
      <c r="Y773" s="13" t="n">
        <v>0</v>
      </c>
      <c r="Z773" s="11" t="n">
        <v>0</v>
      </c>
      <c r="AA773" s="13" t="n">
        <v>0</v>
      </c>
      <c r="AB773" s="11" t="n">
        <v>0</v>
      </c>
      <c r="AC773" s="13" t="n">
        <v>0</v>
      </c>
      <c r="AD773" s="11" t="n">
        <v>0</v>
      </c>
      <c r="AE773" s="13" t="n">
        <v>0</v>
      </c>
      <c r="AF773" s="11" t="n">
        <v>0</v>
      </c>
      <c r="AG773" s="13" t="n">
        <v>0</v>
      </c>
      <c r="AH773" s="25">
        <f>J773+L773+N773+P773+R773+T773+V773+X773+Z773+AB773+AD773+AF773</f>
        <v/>
      </c>
      <c r="AI773" s="26">
        <f>K773+M773+O773+Q773+S773+U773+W773+Y773+AA773+AC773+AE773+AG773</f>
        <v/>
      </c>
      <c r="AJ773" s="11" t="n">
        <v>0</v>
      </c>
      <c r="AK773" s="13" t="n">
        <v>0</v>
      </c>
      <c r="AL773" s="11" t="n">
        <v>105</v>
      </c>
      <c r="AM773" s="13" t="n">
        <v>523.1692872647594</v>
      </c>
      <c r="AN773" s="11" t="n">
        <v>55</v>
      </c>
      <c r="AO773" s="13" t="n">
        <v>274.0410552339216</v>
      </c>
      <c r="AP773" s="11" t="n">
        <v>0</v>
      </c>
      <c r="AQ773" s="13" t="n">
        <v>0</v>
      </c>
      <c r="AR773" s="11" t="n">
        <v>0</v>
      </c>
      <c r="AS773" s="13" t="n">
        <v>0</v>
      </c>
      <c r="AT773" s="11" t="n">
        <v>0</v>
      </c>
      <c r="AU773" s="13" t="n">
        <v>0</v>
      </c>
      <c r="AV773" s="11" t="n">
        <v>0</v>
      </c>
      <c r="AW773" s="13" t="n">
        <v>0</v>
      </c>
      <c r="AX773" s="11" t="n">
        <v>0</v>
      </c>
      <c r="AY773" s="13" t="n">
        <v>0</v>
      </c>
      <c r="AZ773" s="11" t="n">
        <v>0</v>
      </c>
      <c r="BA773" s="13" t="n">
        <v>0</v>
      </c>
      <c r="BB773" s="11" t="n">
        <v>0</v>
      </c>
      <c r="BC773" s="13" t="n">
        <v>0</v>
      </c>
      <c r="BD773" s="11" t="n">
        <v>0</v>
      </c>
      <c r="BE773" s="13" t="n">
        <v>0</v>
      </c>
      <c r="BF773" s="11" t="n">
        <v>0</v>
      </c>
      <c r="BG773" s="13" t="n">
        <v>0</v>
      </c>
      <c r="BH773" s="27">
        <f>AJ773+AL773+AN773+AP773+AR773+AT773+AV773+AX773+AZ773+BB773+BD773+BF773</f>
        <v/>
      </c>
      <c r="BI773" s="28">
        <f>AK773+AM773+AO773+AQ773+AS773+AU773+AW773+AY773+BA773+BC773+BE773+BG773</f>
        <v/>
      </c>
      <c r="BJ773" s="11">
        <f>BH773-AH773</f>
        <v/>
      </c>
      <c r="BK773" s="12">
        <f>IF(AH773&gt;0, BJ773/AH773, 0)</f>
        <v/>
      </c>
      <c r="BL773" s="13">
        <f>BI773-AI773</f>
        <v/>
      </c>
      <c r="BM773" s="12">
        <f>IF(AI773&gt;0, BL773/AI773, 0)</f>
        <v/>
      </c>
    </row>
    <row r="774">
      <c r="A774" s="19" t="inlineStr">
        <is>
          <t>Javier</t>
        </is>
      </c>
      <c r="B774" s="19" t="inlineStr">
        <is>
          <t>ESPAÑA</t>
        </is>
      </c>
      <c r="C774" s="19" t="inlineStr">
        <is>
          <t>CODIMED EXPORT, S.L.</t>
        </is>
      </c>
      <c r="D774" s="10" t="inlineStr">
        <is>
          <t>Consolidado/estratégico</t>
        </is>
      </c>
      <c r="E774" s="10" t="inlineStr">
        <is>
          <t>AGZNP0005</t>
        </is>
      </c>
      <c r="F774" s="19" t="inlineStr">
        <is>
          <t>AGROXILATO ZN PLUS, 5 KG</t>
        </is>
      </c>
      <c r="G774" s="22" t="n">
        <v>5</v>
      </c>
      <c r="H774" s="13" t="n">
        <v>5.6</v>
      </c>
      <c r="I774" s="13" t="n">
        <v>5.837314223316703</v>
      </c>
      <c r="J774" s="11" t="n">
        <v>0</v>
      </c>
      <c r="K774" s="13" t="n">
        <v>0</v>
      </c>
      <c r="L774" s="11" t="n">
        <v>0</v>
      </c>
      <c r="M774" s="13" t="n">
        <v>0</v>
      </c>
      <c r="N774" s="11" t="n">
        <v>24.73089185483033</v>
      </c>
      <c r="O774" s="13" t="n">
        <v>138.4929943870499</v>
      </c>
      <c r="P774" s="11" t="n">
        <v>0</v>
      </c>
      <c r="Q774" s="13" t="n">
        <v>0</v>
      </c>
      <c r="R774" s="11" t="n">
        <v>0</v>
      </c>
      <c r="S774" s="13" t="n">
        <v>0</v>
      </c>
      <c r="T774" s="11" t="n">
        <v>0</v>
      </c>
      <c r="U774" s="13" t="n">
        <v>0</v>
      </c>
      <c r="V774" s="11" t="n">
        <v>0</v>
      </c>
      <c r="W774" s="13" t="n">
        <v>0</v>
      </c>
      <c r="X774" s="11" t="n">
        <v>0</v>
      </c>
      <c r="Y774" s="13" t="n">
        <v>0</v>
      </c>
      <c r="Z774" s="11" t="n">
        <v>0</v>
      </c>
      <c r="AA774" s="13" t="n">
        <v>0</v>
      </c>
      <c r="AB774" s="11" t="n">
        <v>0</v>
      </c>
      <c r="AC774" s="13" t="n">
        <v>0</v>
      </c>
      <c r="AD774" s="11" t="n">
        <v>0</v>
      </c>
      <c r="AE774" s="13" t="n">
        <v>0</v>
      </c>
      <c r="AF774" s="11" t="n">
        <v>0</v>
      </c>
      <c r="AG774" s="13" t="n">
        <v>0</v>
      </c>
      <c r="AH774" s="25">
        <f>J774+L774+N774+P774+R774+T774+V774+X774+Z774+AB774+AD774+AF774</f>
        <v/>
      </c>
      <c r="AI774" s="26">
        <f>K774+M774+O774+Q774+S774+U774+W774+Y774+AA774+AC774+AE774+AG774</f>
        <v/>
      </c>
      <c r="AJ774" s="11" t="n">
        <v>0</v>
      </c>
      <c r="AK774" s="13" t="n">
        <v>0</v>
      </c>
      <c r="AL774" s="11" t="n">
        <v>0</v>
      </c>
      <c r="AM774" s="13" t="n">
        <v>0</v>
      </c>
      <c r="AN774" s="11" t="n">
        <v>25</v>
      </c>
      <c r="AO774" s="13" t="n">
        <v>145.9328555829176</v>
      </c>
      <c r="AP774" s="11" t="n">
        <v>0</v>
      </c>
      <c r="AQ774" s="13" t="n">
        <v>0</v>
      </c>
      <c r="AR774" s="11" t="n">
        <v>0</v>
      </c>
      <c r="AS774" s="13" t="n">
        <v>0</v>
      </c>
      <c r="AT774" s="11" t="n">
        <v>0</v>
      </c>
      <c r="AU774" s="13" t="n">
        <v>0</v>
      </c>
      <c r="AV774" s="11" t="n">
        <v>0</v>
      </c>
      <c r="AW774" s="13" t="n">
        <v>0</v>
      </c>
      <c r="AX774" s="11" t="n">
        <v>0</v>
      </c>
      <c r="AY774" s="13" t="n">
        <v>0</v>
      </c>
      <c r="AZ774" s="11" t="n">
        <v>0</v>
      </c>
      <c r="BA774" s="13" t="n">
        <v>0</v>
      </c>
      <c r="BB774" s="11" t="n">
        <v>0</v>
      </c>
      <c r="BC774" s="13" t="n">
        <v>0</v>
      </c>
      <c r="BD774" s="11" t="n">
        <v>0</v>
      </c>
      <c r="BE774" s="13" t="n">
        <v>0</v>
      </c>
      <c r="BF774" s="11" t="n">
        <v>0</v>
      </c>
      <c r="BG774" s="13" t="n">
        <v>0</v>
      </c>
      <c r="BH774" s="27">
        <f>AJ774+AL774+AN774+AP774+AR774+AT774+AV774+AX774+AZ774+BB774+BD774+BF774</f>
        <v/>
      </c>
      <c r="BI774" s="28">
        <f>AK774+AM774+AO774+AQ774+AS774+AU774+AW774+AY774+BA774+BC774+BE774+BG774</f>
        <v/>
      </c>
      <c r="BJ774" s="11">
        <f>BH774-AH774</f>
        <v/>
      </c>
      <c r="BK774" s="12">
        <f>IF(AH774&gt;0, BJ774/AH774, 0)</f>
        <v/>
      </c>
      <c r="BL774" s="13">
        <f>BI774-AI774</f>
        <v/>
      </c>
      <c r="BM774" s="12">
        <f>IF(AI774&gt;0, BL774/AI774, 0)</f>
        <v/>
      </c>
    </row>
    <row r="775">
      <c r="A775" s="19" t="inlineStr">
        <is>
          <t>Javier</t>
        </is>
      </c>
      <c r="B775" s="19" t="inlineStr">
        <is>
          <t>ESPAÑA</t>
        </is>
      </c>
      <c r="C775" s="19" t="inlineStr">
        <is>
          <t>CODIMED EXPORT, S.L.</t>
        </is>
      </c>
      <c r="D775" s="10" t="inlineStr">
        <is>
          <t>Consolidado/estratégico</t>
        </is>
      </c>
      <c r="E775" s="10" t="inlineStr">
        <is>
          <t>AGZNP0005</t>
        </is>
      </c>
      <c r="F775" s="19" t="inlineStr">
        <is>
          <t>AGROXILATO-ZN PLUS, 5 KG</t>
        </is>
      </c>
      <c r="G775" s="22" t="n">
        <v>5</v>
      </c>
      <c r="H775" s="13" t="n">
        <v>6.319999999999999</v>
      </c>
      <c r="I775" s="13" t="n">
        <v>6.58782605202885</v>
      </c>
      <c r="J775" s="11" t="n">
        <v>0</v>
      </c>
      <c r="K775" s="13" t="n">
        <v>0</v>
      </c>
      <c r="L775" s="11" t="n">
        <v>0</v>
      </c>
      <c r="M775" s="13" t="n">
        <v>0</v>
      </c>
      <c r="N775" s="11" t="n">
        <v>0</v>
      </c>
      <c r="O775" s="13" t="n">
        <v>0</v>
      </c>
      <c r="P775" s="11" t="n">
        <v>0</v>
      </c>
      <c r="Q775" s="13" t="n">
        <v>0</v>
      </c>
      <c r="R775" s="11" t="n">
        <v>24.73089185483033</v>
      </c>
      <c r="S775" s="13" t="n">
        <v>156.2992365225277</v>
      </c>
      <c r="T775" s="11" t="n">
        <v>0</v>
      </c>
      <c r="U775" s="13" t="n">
        <v>0</v>
      </c>
      <c r="V775" s="11" t="n">
        <v>0</v>
      </c>
      <c r="W775" s="13" t="n">
        <v>0</v>
      </c>
      <c r="X775" s="11" t="n">
        <v>0</v>
      </c>
      <c r="Y775" s="13" t="n">
        <v>0</v>
      </c>
      <c r="Z775" s="11" t="n">
        <v>0</v>
      </c>
      <c r="AA775" s="13" t="n">
        <v>0</v>
      </c>
      <c r="AB775" s="11" t="n">
        <v>0</v>
      </c>
      <c r="AC775" s="13" t="n">
        <v>0</v>
      </c>
      <c r="AD775" s="11" t="n">
        <v>0</v>
      </c>
      <c r="AE775" s="13" t="n">
        <v>0</v>
      </c>
      <c r="AF775" s="11" t="n">
        <v>0</v>
      </c>
      <c r="AG775" s="13" t="n">
        <v>0</v>
      </c>
      <c r="AH775" s="25">
        <f>J775+L775+N775+P775+R775+T775+V775+X775+Z775+AB775+AD775+AF775</f>
        <v/>
      </c>
      <c r="AI775" s="26">
        <f>K775+M775+O775+Q775+S775+U775+W775+Y775+AA775+AC775+AE775+AG775</f>
        <v/>
      </c>
      <c r="AJ775" s="11" t="n">
        <v>0</v>
      </c>
      <c r="AK775" s="13" t="n">
        <v>0</v>
      </c>
      <c r="AL775" s="11" t="n">
        <v>0</v>
      </c>
      <c r="AM775" s="13" t="n">
        <v>0</v>
      </c>
      <c r="AN775" s="11" t="n">
        <v>0</v>
      </c>
      <c r="AO775" s="13" t="n">
        <v>0</v>
      </c>
      <c r="AP775" s="11" t="n">
        <v>0</v>
      </c>
      <c r="AQ775" s="13" t="n">
        <v>0</v>
      </c>
      <c r="AR775" s="11" t="n">
        <v>25</v>
      </c>
      <c r="AS775" s="13" t="n">
        <v>164.6956513007213</v>
      </c>
      <c r="AT775" s="11" t="n">
        <v>0</v>
      </c>
      <c r="AU775" s="13" t="n">
        <v>0</v>
      </c>
      <c r="AV775" s="11" t="n">
        <v>0</v>
      </c>
      <c r="AW775" s="13" t="n">
        <v>0</v>
      </c>
      <c r="AX775" s="11" t="n">
        <v>0</v>
      </c>
      <c r="AY775" s="13" t="n">
        <v>0</v>
      </c>
      <c r="AZ775" s="11" t="n">
        <v>0</v>
      </c>
      <c r="BA775" s="13" t="n">
        <v>0</v>
      </c>
      <c r="BB775" s="11" t="n">
        <v>0</v>
      </c>
      <c r="BC775" s="13" t="n">
        <v>0</v>
      </c>
      <c r="BD775" s="11" t="n">
        <v>0</v>
      </c>
      <c r="BE775" s="13" t="n">
        <v>0</v>
      </c>
      <c r="BF775" s="11" t="n">
        <v>0</v>
      </c>
      <c r="BG775" s="13" t="n">
        <v>0</v>
      </c>
      <c r="BH775" s="27">
        <f>AJ775+AL775+AN775+AP775+AR775+AT775+AV775+AX775+AZ775+BB775+BD775+BF775</f>
        <v/>
      </c>
      <c r="BI775" s="28">
        <f>AK775+AM775+AO775+AQ775+AS775+AU775+AW775+AY775+BA775+BC775+BE775+BG775</f>
        <v/>
      </c>
      <c r="BJ775" s="11">
        <f>BH775-AH775</f>
        <v/>
      </c>
      <c r="BK775" s="12">
        <f>IF(AH775&gt;0, BJ775/AH775, 0)</f>
        <v/>
      </c>
      <c r="BL775" s="13">
        <f>BI775-AI775</f>
        <v/>
      </c>
      <c r="BM775" s="12">
        <f>IF(AI775&gt;0, BL775/AI775, 0)</f>
        <v/>
      </c>
    </row>
    <row r="776">
      <c r="A776" s="19" t="inlineStr">
        <is>
          <t>Javier</t>
        </is>
      </c>
      <c r="B776" s="19" t="inlineStr">
        <is>
          <t>ESPAÑA</t>
        </is>
      </c>
      <c r="C776" s="19" t="inlineStr">
        <is>
          <t>CODIMED EXPORT, S.L.</t>
        </is>
      </c>
      <c r="D776" s="10" t="inlineStr">
        <is>
          <t>Consolidado/estratégico</t>
        </is>
      </c>
      <c r="E776" s="10" t="inlineStr">
        <is>
          <t>AN0020</t>
        </is>
      </c>
      <c r="F776" s="19" t="inlineStr">
        <is>
          <t>ALCAPLANT NEW, 20 KG</t>
        </is>
      </c>
      <c r="G776" s="22" t="n">
        <v>20</v>
      </c>
      <c r="H776" s="13" t="n">
        <v>1.512993827160494</v>
      </c>
      <c r="I776" s="13" t="n">
        <v>1.57710535777857</v>
      </c>
      <c r="J776" s="11" t="n">
        <v>0</v>
      </c>
      <c r="K776" s="13" t="n">
        <v>0</v>
      </c>
      <c r="L776" s="11" t="n">
        <v>1088.159241612535</v>
      </c>
      <c r="M776" s="13" t="n">
        <v>1632.238862418802</v>
      </c>
      <c r="N776" s="11" t="n">
        <v>6528.955449675207</v>
      </c>
      <c r="O776" s="13" t="n">
        <v>9793.433174512811</v>
      </c>
      <c r="P776" s="11" t="n">
        <v>13057.91089935041</v>
      </c>
      <c r="Q776" s="13" t="n">
        <v>19434.52405519987</v>
      </c>
      <c r="R776" s="11" t="n">
        <v>9199.891769996882</v>
      </c>
      <c r="S776" s="13" t="n">
        <v>14259.83224349517</v>
      </c>
      <c r="T776" s="11" t="n">
        <v>1088.159241612535</v>
      </c>
      <c r="U776" s="13" t="n">
        <v>1686.646824499428</v>
      </c>
      <c r="V776" s="11" t="n">
        <v>1088.159241612535</v>
      </c>
      <c r="W776" s="13" t="n">
        <v>1686.646824499428</v>
      </c>
      <c r="X776" s="11" t="n">
        <v>0</v>
      </c>
      <c r="Y776" s="13" t="n">
        <v>0</v>
      </c>
      <c r="Z776" s="11" t="n">
        <v>0</v>
      </c>
      <c r="AA776" s="13" t="n">
        <v>0</v>
      </c>
      <c r="AB776" s="11" t="n">
        <v>1100</v>
      </c>
      <c r="AC776" s="13" t="n">
        <v>1664.29</v>
      </c>
      <c r="AD776" s="11" t="n">
        <v>2200</v>
      </c>
      <c r="AE776" s="13" t="n">
        <v>3328.59</v>
      </c>
      <c r="AF776" s="11" t="n">
        <v>0</v>
      </c>
      <c r="AG776" s="13" t="n">
        <v>0</v>
      </c>
      <c r="AH776" s="25">
        <f>J776+L776+N776+P776+R776+T776+V776+X776+Z776+AB776+AD776+AF776</f>
        <v/>
      </c>
      <c r="AI776" s="26">
        <f>K776+M776+O776+Q776+S776+U776+W776+Y776+AA776+AC776+AE776+AG776</f>
        <v/>
      </c>
      <c r="AJ776" s="11" t="n">
        <v>0</v>
      </c>
      <c r="AK776" s="13" t="n">
        <v>0</v>
      </c>
      <c r="AL776" s="11" t="n">
        <v>1200</v>
      </c>
      <c r="AM776" s="13" t="n">
        <v>1876.279571780369</v>
      </c>
      <c r="AN776" s="11" t="n">
        <v>7200</v>
      </c>
      <c r="AO776" s="13" t="n">
        <v>11257.67743068221</v>
      </c>
      <c r="AP776" s="11" t="n">
        <v>14400</v>
      </c>
      <c r="AQ776" s="13" t="n">
        <v>22340.23543466493</v>
      </c>
      <c r="AR776" s="11" t="n">
        <v>10140</v>
      </c>
      <c r="AS776" s="13" t="n">
        <v>16383.04779426225</v>
      </c>
      <c r="AT776" s="11" t="n">
        <v>1200</v>
      </c>
      <c r="AU776" s="13" t="n">
        <v>1938.822224173048</v>
      </c>
      <c r="AV776" s="11" t="n">
        <v>1200</v>
      </c>
      <c r="AW776" s="13" t="n">
        <v>1938.822224173048</v>
      </c>
      <c r="AX776" s="11" t="n">
        <v>0</v>
      </c>
      <c r="AY776" s="13" t="n">
        <v>0</v>
      </c>
      <c r="AZ776" s="11" t="n">
        <v>0</v>
      </c>
      <c r="BA776" s="13" t="n">
        <v>0</v>
      </c>
      <c r="BB776" s="11" t="n">
        <v>1140</v>
      </c>
      <c r="BC776" s="13" t="n">
        <v>1797.906293082987</v>
      </c>
      <c r="BD776" s="11" t="n">
        <v>2300</v>
      </c>
      <c r="BE776" s="13" t="n">
        <v>3627.354801834097</v>
      </c>
      <c r="BF776" s="11" t="n">
        <v>0</v>
      </c>
      <c r="BG776" s="13" t="n">
        <v>0</v>
      </c>
      <c r="BH776" s="27">
        <f>AJ776+AL776+AN776+AP776+AR776+AT776+AV776+AX776+AZ776+BB776+BD776+BF776</f>
        <v/>
      </c>
      <c r="BI776" s="28">
        <f>AK776+AM776+AO776+AQ776+AS776+AU776+AW776+AY776+BA776+BC776+BE776+BG776</f>
        <v/>
      </c>
      <c r="BJ776" s="11">
        <f>BH776-AH776</f>
        <v/>
      </c>
      <c r="BK776" s="12">
        <f>IF(AH776&gt;0, BJ776/AH776, 0)</f>
        <v/>
      </c>
      <c r="BL776" s="13">
        <f>BI776-AI776</f>
        <v/>
      </c>
      <c r="BM776" s="12">
        <f>IF(AI776&gt;0, BL776/AI776, 0)</f>
        <v/>
      </c>
    </row>
    <row r="777">
      <c r="A777" s="19" t="inlineStr">
        <is>
          <t>Javier</t>
        </is>
      </c>
      <c r="B777" s="19" t="inlineStr">
        <is>
          <t>ESPAÑA</t>
        </is>
      </c>
      <c r="C777" s="19" t="inlineStr">
        <is>
          <t>CODIMED EXPORT, S.L.</t>
        </is>
      </c>
      <c r="D777" s="10" t="inlineStr">
        <is>
          <t>Consolidado/estratégico</t>
        </is>
      </c>
      <c r="E777" s="10" t="inlineStr">
        <is>
          <t>B0005</t>
        </is>
      </c>
      <c r="F777" s="19" t="inlineStr">
        <is>
          <t>BOROCAL, 5 L</t>
        </is>
      </c>
      <c r="G777" s="22" t="n">
        <v>5</v>
      </c>
      <c r="H777" s="13" t="n">
        <v>2.875</v>
      </c>
      <c r="I777" s="13" t="n">
        <v>2.997243731715512</v>
      </c>
      <c r="J777" s="11" t="n">
        <v>0</v>
      </c>
      <c r="K777" s="13" t="n">
        <v>0</v>
      </c>
      <c r="L777" s="11" t="n">
        <v>0</v>
      </c>
      <c r="M777" s="13" t="n">
        <v>0</v>
      </c>
      <c r="N777" s="11" t="n">
        <v>0</v>
      </c>
      <c r="O777" s="13" t="n">
        <v>0</v>
      </c>
      <c r="P777" s="11" t="n">
        <v>296.770702257964</v>
      </c>
      <c r="Q777" s="13" t="n">
        <v>676.6372011481578</v>
      </c>
      <c r="R777" s="11" t="n">
        <v>98.92356741932133</v>
      </c>
      <c r="S777" s="13" t="n">
        <v>309.6307660224758</v>
      </c>
      <c r="T777" s="11" t="n">
        <v>296.770702257964</v>
      </c>
      <c r="U777" s="13" t="n">
        <v>928.8922980674272</v>
      </c>
      <c r="V777" s="11" t="n">
        <v>296.770702257964</v>
      </c>
      <c r="W777" s="13" t="n">
        <v>928.8922980674272</v>
      </c>
      <c r="X777" s="11" t="n">
        <v>0</v>
      </c>
      <c r="Y777" s="13" t="n">
        <v>0</v>
      </c>
      <c r="Z777" s="11" t="n">
        <v>0</v>
      </c>
      <c r="AA777" s="13" t="n">
        <v>0</v>
      </c>
      <c r="AB777" s="11" t="n">
        <v>0</v>
      </c>
      <c r="AC777" s="13" t="n">
        <v>0</v>
      </c>
      <c r="AD777" s="11" t="n">
        <v>0</v>
      </c>
      <c r="AE777" s="13" t="n">
        <v>0</v>
      </c>
      <c r="AF777" s="11" t="n">
        <v>0</v>
      </c>
      <c r="AG777" s="13" t="n">
        <v>0</v>
      </c>
      <c r="AH777" s="25">
        <f>J777+L777+N777+P777+R777+T777+V777+X777+Z777+AB777+AD777+AF777</f>
        <v/>
      </c>
      <c r="AI777" s="26">
        <f>K777+M777+O777+Q777+S777+U777+W777+Y777+AA777+AC777+AE777+AG777</f>
        <v/>
      </c>
      <c r="AJ777" s="11" t="n">
        <v>0</v>
      </c>
      <c r="AK777" s="13" t="n">
        <v>0</v>
      </c>
      <c r="AL777" s="11" t="n">
        <v>0</v>
      </c>
      <c r="AM777" s="13" t="n">
        <v>0</v>
      </c>
      <c r="AN777" s="11" t="n">
        <v>0</v>
      </c>
      <c r="AO777" s="13" t="n">
        <v>0</v>
      </c>
      <c r="AP777" s="11" t="n">
        <v>325</v>
      </c>
      <c r="AQ777" s="13" t="n">
        <v>772.4017570495852</v>
      </c>
      <c r="AR777" s="11" t="n">
        <v>110</v>
      </c>
      <c r="AS777" s="13" t="n">
        <v>358.8905869799895</v>
      </c>
      <c r="AT777" s="11" t="n">
        <v>325</v>
      </c>
      <c r="AU777" s="13" t="n">
        <v>1060.358552440878</v>
      </c>
      <c r="AV777" s="11" t="n">
        <v>325</v>
      </c>
      <c r="AW777" s="13" t="n">
        <v>1060.358552440878</v>
      </c>
      <c r="AX777" s="11" t="n">
        <v>0</v>
      </c>
      <c r="AY777" s="13" t="n">
        <v>0</v>
      </c>
      <c r="AZ777" s="11" t="n">
        <v>0</v>
      </c>
      <c r="BA777" s="13" t="n">
        <v>0</v>
      </c>
      <c r="BB777" s="11" t="n">
        <v>0</v>
      </c>
      <c r="BC777" s="13" t="n">
        <v>0</v>
      </c>
      <c r="BD777" s="11" t="n">
        <v>0</v>
      </c>
      <c r="BE777" s="13" t="n">
        <v>0</v>
      </c>
      <c r="BF777" s="11" t="n">
        <v>0</v>
      </c>
      <c r="BG777" s="13" t="n">
        <v>0</v>
      </c>
      <c r="BH777" s="27">
        <f>AJ777+AL777+AN777+AP777+AR777+AT777+AV777+AX777+AZ777+BB777+BD777+BF777</f>
        <v/>
      </c>
      <c r="BI777" s="28">
        <f>AK777+AM777+AO777+AQ777+AS777+AU777+AW777+AY777+BA777+BC777+BE777+BG777</f>
        <v/>
      </c>
      <c r="BJ777" s="11">
        <f>BH777-AH777</f>
        <v/>
      </c>
      <c r="BK777" s="12">
        <f>IF(AH777&gt;0, BJ777/AH777, 0)</f>
        <v/>
      </c>
      <c r="BL777" s="13">
        <f>BI777-AI777</f>
        <v/>
      </c>
      <c r="BM777" s="12">
        <f>IF(AI777&gt;0, BL777/AI777, 0)</f>
        <v/>
      </c>
    </row>
    <row r="778">
      <c r="A778" s="19" t="inlineStr">
        <is>
          <t>Javier</t>
        </is>
      </c>
      <c r="B778" s="19" t="inlineStr">
        <is>
          <t>ESPAÑA</t>
        </is>
      </c>
      <c r="C778" s="19" t="inlineStr">
        <is>
          <t>CODIMED EXPORT, S.L.</t>
        </is>
      </c>
      <c r="D778" s="10" t="inlineStr">
        <is>
          <t>Consolidado/estratégico</t>
        </is>
      </c>
      <c r="E778" s="10" t="inlineStr">
        <is>
          <t>B0020</t>
        </is>
      </c>
      <c r="F778" s="19" t="inlineStr">
        <is>
          <t>BOROCAL, 20 L</t>
        </is>
      </c>
      <c r="G778" s="22" t="n">
        <v>20</v>
      </c>
      <c r="H778" s="13" t="n">
        <v>2.68</v>
      </c>
      <c r="I778" s="13" t="n">
        <v>2.793571806872993</v>
      </c>
      <c r="J778" s="11" t="n">
        <v>0</v>
      </c>
      <c r="K778" s="13" t="n">
        <v>0</v>
      </c>
      <c r="L778" s="11" t="n">
        <v>633.1108314836565</v>
      </c>
      <c r="M778" s="13" t="n">
        <v>1696.737028376199</v>
      </c>
      <c r="N778" s="11" t="n">
        <v>197.8471348386427</v>
      </c>
      <c r="O778" s="13" t="n">
        <v>530.2303213675623</v>
      </c>
      <c r="P778" s="11" t="n">
        <v>633.1108314836565</v>
      </c>
      <c r="Q778" s="13" t="n">
        <v>1696.737028376199</v>
      </c>
      <c r="R778" s="11" t="n">
        <v>0</v>
      </c>
      <c r="S778" s="13" t="n">
        <v>0</v>
      </c>
      <c r="T778" s="11" t="n">
        <v>0</v>
      </c>
      <c r="U778" s="13" t="n">
        <v>0</v>
      </c>
      <c r="V778" s="11" t="n">
        <v>0</v>
      </c>
      <c r="W778" s="13" t="n">
        <v>0</v>
      </c>
      <c r="X778" s="11" t="n">
        <v>0</v>
      </c>
      <c r="Y778" s="13" t="n">
        <v>0</v>
      </c>
      <c r="Z778" s="11" t="n">
        <v>0</v>
      </c>
      <c r="AA778" s="13" t="n">
        <v>0</v>
      </c>
      <c r="AB778" s="11" t="n">
        <v>640</v>
      </c>
      <c r="AC778" s="13" t="n">
        <v>1715.2</v>
      </c>
      <c r="AD778" s="11" t="n">
        <v>0</v>
      </c>
      <c r="AE778" s="13" t="n">
        <v>0</v>
      </c>
      <c r="AF778" s="11" t="n">
        <v>0</v>
      </c>
      <c r="AG778" s="13" t="n">
        <v>0</v>
      </c>
      <c r="AH778" s="25">
        <f>J778+L778+N778+P778+R778+T778+V778+X778+Z778+AB778+AD778+AF778</f>
        <v/>
      </c>
      <c r="AI778" s="26">
        <f>K778+M778+O778+Q778+S778+U778+W778+Y778+AA778+AC778+AE778+AG778</f>
        <v/>
      </c>
      <c r="AJ778" s="11" t="n">
        <v>0</v>
      </c>
      <c r="AK778" s="13" t="n">
        <v>0</v>
      </c>
      <c r="AL778" s="11" t="n">
        <v>680</v>
      </c>
      <c r="AM778" s="13" t="n">
        <v>1899.628828673635</v>
      </c>
      <c r="AN778" s="11" t="n">
        <v>220</v>
      </c>
      <c r="AO778" s="13" t="n">
        <v>614.5857975120584</v>
      </c>
      <c r="AP778" s="11" t="n">
        <v>680</v>
      </c>
      <c r="AQ778" s="13" t="n">
        <v>1899.628828673635</v>
      </c>
      <c r="AR778" s="11" t="n">
        <v>0</v>
      </c>
      <c r="AS778" s="13" t="n">
        <v>0</v>
      </c>
      <c r="AT778" s="11" t="n">
        <v>0</v>
      </c>
      <c r="AU778" s="13" t="n">
        <v>0</v>
      </c>
      <c r="AV778" s="11" t="n">
        <v>0</v>
      </c>
      <c r="AW778" s="13" t="n">
        <v>0</v>
      </c>
      <c r="AX778" s="11" t="n">
        <v>0</v>
      </c>
      <c r="AY778" s="13" t="n">
        <v>0</v>
      </c>
      <c r="AZ778" s="11" t="n">
        <v>0</v>
      </c>
      <c r="BA778" s="13" t="n">
        <v>0</v>
      </c>
      <c r="BB778" s="11" t="n">
        <v>660</v>
      </c>
      <c r="BC778" s="13" t="n">
        <v>1843.757392536176</v>
      </c>
      <c r="BD778" s="11" t="n">
        <v>0</v>
      </c>
      <c r="BE778" s="13" t="n">
        <v>0</v>
      </c>
      <c r="BF778" s="11" t="n">
        <v>0</v>
      </c>
      <c r="BG778" s="13" t="n">
        <v>0</v>
      </c>
      <c r="BH778" s="27">
        <f>AJ778+AL778+AN778+AP778+AR778+AT778+AV778+AX778+AZ778+BB778+BD778+BF778</f>
        <v/>
      </c>
      <c r="BI778" s="28">
        <f>AK778+AM778+AO778+AQ778+AS778+AU778+AW778+AY778+BA778+BC778+BE778+BG778</f>
        <v/>
      </c>
      <c r="BJ778" s="11">
        <f>BH778-AH778</f>
        <v/>
      </c>
      <c r="BK778" s="12">
        <f>IF(AH778&gt;0, BJ778/AH778, 0)</f>
        <v/>
      </c>
      <c r="BL778" s="13">
        <f>BI778-AI778</f>
        <v/>
      </c>
      <c r="BM778" s="12">
        <f>IF(AI778&gt;0, BL778/AI778, 0)</f>
        <v/>
      </c>
    </row>
    <row r="779">
      <c r="A779" s="19" t="inlineStr">
        <is>
          <t>Javier</t>
        </is>
      </c>
      <c r="B779" s="19" t="inlineStr">
        <is>
          <t>ESPAÑA</t>
        </is>
      </c>
      <c r="C779" s="19" t="inlineStr">
        <is>
          <t>CODIMED EXPORT, S.L.</t>
        </is>
      </c>
      <c r="D779" s="10" t="inlineStr">
        <is>
          <t>Consolidado/estratégico</t>
        </is>
      </c>
      <c r="E779" s="10" t="inlineStr">
        <is>
          <t>B0200</t>
        </is>
      </c>
      <c r="F779" s="19" t="inlineStr">
        <is>
          <t>BOROCAL, 200 L</t>
        </is>
      </c>
      <c r="G779" s="22" t="n">
        <v>200</v>
      </c>
      <c r="H779" s="13" t="n">
        <v>2.71</v>
      </c>
      <c r="I779" s="13" t="n">
        <v>2.824843133069333</v>
      </c>
      <c r="J779" s="11" t="n">
        <v>0</v>
      </c>
      <c r="K779" s="13" t="n">
        <v>0</v>
      </c>
      <c r="L779" s="11" t="n">
        <v>0</v>
      </c>
      <c r="M779" s="13" t="n">
        <v>0</v>
      </c>
      <c r="N779" s="11" t="n">
        <v>0</v>
      </c>
      <c r="O779" s="13" t="n">
        <v>0</v>
      </c>
      <c r="P779" s="11" t="n">
        <v>0</v>
      </c>
      <c r="Q779" s="13" t="n">
        <v>0</v>
      </c>
      <c r="R779" s="11" t="n">
        <v>197.8471348386427</v>
      </c>
      <c r="S779" s="13" t="n">
        <v>536.1657354127216</v>
      </c>
      <c r="T779" s="11" t="n">
        <v>0</v>
      </c>
      <c r="U779" s="13" t="n">
        <v>0</v>
      </c>
      <c r="V779" s="11" t="n">
        <v>0</v>
      </c>
      <c r="W779" s="13" t="n">
        <v>0</v>
      </c>
      <c r="X779" s="11" t="n">
        <v>0</v>
      </c>
      <c r="Y779" s="13" t="n">
        <v>0</v>
      </c>
      <c r="Z779" s="11" t="n">
        <v>0</v>
      </c>
      <c r="AA779" s="13" t="n">
        <v>0</v>
      </c>
      <c r="AB779" s="11" t="n">
        <v>0</v>
      </c>
      <c r="AC779" s="13" t="n">
        <v>0</v>
      </c>
      <c r="AD779" s="11" t="n">
        <v>0</v>
      </c>
      <c r="AE779" s="13" t="n">
        <v>0</v>
      </c>
      <c r="AF779" s="11" t="n">
        <v>0</v>
      </c>
      <c r="AG779" s="13" t="n">
        <v>0</v>
      </c>
      <c r="AH779" s="25">
        <f>J779+L779+N779+P779+R779+T779+V779+X779+Z779+AB779+AD779+AF779</f>
        <v/>
      </c>
      <c r="AI779" s="26">
        <f>K779+M779+O779+Q779+S779+U779+W779+Y779+AA779+AC779+AE779+AG779</f>
        <v/>
      </c>
      <c r="AJ779" s="11" t="n">
        <v>0</v>
      </c>
      <c r="AK779" s="13" t="n">
        <v>0</v>
      </c>
      <c r="AL779" s="11" t="n">
        <v>0</v>
      </c>
      <c r="AM779" s="13" t="n">
        <v>0</v>
      </c>
      <c r="AN779" s="11" t="n">
        <v>0</v>
      </c>
      <c r="AO779" s="13" t="n">
        <v>0</v>
      </c>
      <c r="AP779" s="11" t="n">
        <v>0</v>
      </c>
      <c r="AQ779" s="13" t="n">
        <v>0</v>
      </c>
      <c r="AR779" s="11" t="n">
        <v>200</v>
      </c>
      <c r="AS779" s="13" t="n">
        <v>564.9686266138666</v>
      </c>
      <c r="AT779" s="11" t="n">
        <v>0</v>
      </c>
      <c r="AU779" s="13" t="n">
        <v>0</v>
      </c>
      <c r="AV779" s="11" t="n">
        <v>0</v>
      </c>
      <c r="AW779" s="13" t="n">
        <v>0</v>
      </c>
      <c r="AX779" s="11" t="n">
        <v>0</v>
      </c>
      <c r="AY779" s="13" t="n">
        <v>0</v>
      </c>
      <c r="AZ779" s="11" t="n">
        <v>0</v>
      </c>
      <c r="BA779" s="13" t="n">
        <v>0</v>
      </c>
      <c r="BB779" s="11" t="n">
        <v>0</v>
      </c>
      <c r="BC779" s="13" t="n">
        <v>0</v>
      </c>
      <c r="BD779" s="11" t="n">
        <v>0</v>
      </c>
      <c r="BE779" s="13" t="n">
        <v>0</v>
      </c>
      <c r="BF779" s="11" t="n">
        <v>0</v>
      </c>
      <c r="BG779" s="13" t="n">
        <v>0</v>
      </c>
      <c r="BH779" s="27">
        <f>AJ779+AL779+AN779+AP779+AR779+AT779+AV779+AX779+AZ779+BB779+BD779+BF779</f>
        <v/>
      </c>
      <c r="BI779" s="28">
        <f>AK779+AM779+AO779+AQ779+AS779+AU779+AW779+AY779+BA779+BC779+BE779+BG779</f>
        <v/>
      </c>
      <c r="BJ779" s="11">
        <f>BH779-AH779</f>
        <v/>
      </c>
      <c r="BK779" s="12">
        <f>IF(AH779&gt;0, BJ779/AH779, 0)</f>
        <v/>
      </c>
      <c r="BL779" s="13">
        <f>BI779-AI779</f>
        <v/>
      </c>
      <c r="BM779" s="12">
        <f>IF(AI779&gt;0, BL779/AI779, 0)</f>
        <v/>
      </c>
    </row>
    <row r="780">
      <c r="A780" s="19" t="inlineStr">
        <is>
          <t>Javier</t>
        </is>
      </c>
      <c r="B780" s="19" t="inlineStr">
        <is>
          <t>ESPAÑA</t>
        </is>
      </c>
      <c r="C780" s="19" t="inlineStr">
        <is>
          <t>CODIMED EXPORT, S.L.</t>
        </is>
      </c>
      <c r="D780" s="10" t="inlineStr">
        <is>
          <t>Consolidado/estratégico</t>
        </is>
      </c>
      <c r="E780" s="10" t="inlineStr">
        <is>
          <t>B1000</t>
        </is>
      </c>
      <c r="F780" s="19" t="inlineStr">
        <is>
          <t>BOROCAL, 1000 L</t>
        </is>
      </c>
      <c r="G780" s="22" t="n">
        <v>1000</v>
      </c>
      <c r="H780" s="13" t="n">
        <v>2.49</v>
      </c>
      <c r="I780" s="13" t="n">
        <v>2.595520074296177</v>
      </c>
      <c r="J780" s="11" t="n">
        <v>0</v>
      </c>
      <c r="K780" s="13" t="n">
        <v>0</v>
      </c>
      <c r="L780" s="11" t="n">
        <v>0</v>
      </c>
      <c r="M780" s="13" t="n">
        <v>0</v>
      </c>
      <c r="N780" s="11" t="n">
        <v>0</v>
      </c>
      <c r="O780" s="13" t="n">
        <v>0</v>
      </c>
      <c r="P780" s="11" t="n">
        <v>0</v>
      </c>
      <c r="Q780" s="13" t="n">
        <v>0</v>
      </c>
      <c r="R780" s="11" t="n">
        <v>0</v>
      </c>
      <c r="S780" s="13" t="n">
        <v>0</v>
      </c>
      <c r="T780" s="11" t="n">
        <v>0</v>
      </c>
      <c r="U780" s="13" t="n">
        <v>0</v>
      </c>
      <c r="V780" s="11" t="n">
        <v>989.2356741932132</v>
      </c>
      <c r="W780" s="13" t="n">
        <v>2463.196828741101</v>
      </c>
      <c r="X780" s="11" t="n">
        <v>0</v>
      </c>
      <c r="Y780" s="13" t="n">
        <v>0</v>
      </c>
      <c r="Z780" s="11" t="n">
        <v>0</v>
      </c>
      <c r="AA780" s="13" t="n">
        <v>0</v>
      </c>
      <c r="AB780" s="11" t="n">
        <v>0</v>
      </c>
      <c r="AC780" s="13" t="n">
        <v>0</v>
      </c>
      <c r="AD780" s="11" t="n">
        <v>0</v>
      </c>
      <c r="AE780" s="13" t="n">
        <v>0</v>
      </c>
      <c r="AF780" s="11" t="n">
        <v>0</v>
      </c>
      <c r="AG780" s="13" t="n">
        <v>0</v>
      </c>
      <c r="AH780" s="25">
        <f>J780+L780+N780+P780+R780+T780+V780+X780+Z780+AB780+AD780+AF780</f>
        <v/>
      </c>
      <c r="AI780" s="26">
        <f>K780+M780+O780+Q780+S780+U780+W780+Y780+AA780+AC780+AE780+AG780</f>
        <v/>
      </c>
      <c r="AJ780" s="11" t="n">
        <v>0</v>
      </c>
      <c r="AK780" s="13" t="n">
        <v>0</v>
      </c>
      <c r="AL780" s="11" t="n">
        <v>0</v>
      </c>
      <c r="AM780" s="13" t="n">
        <v>0</v>
      </c>
      <c r="AN780" s="11" t="n">
        <v>0</v>
      </c>
      <c r="AO780" s="13" t="n">
        <v>0</v>
      </c>
      <c r="AP780" s="11" t="n">
        <v>0</v>
      </c>
      <c r="AQ780" s="13" t="n">
        <v>0</v>
      </c>
      <c r="AR780" s="11" t="n">
        <v>0</v>
      </c>
      <c r="AS780" s="13" t="n">
        <v>0</v>
      </c>
      <c r="AT780" s="11" t="n">
        <v>0</v>
      </c>
      <c r="AU780" s="13" t="n">
        <v>0</v>
      </c>
      <c r="AV780" s="11" t="n">
        <v>1000</v>
      </c>
      <c r="AW780" s="13" t="n">
        <v>2595.520074296177</v>
      </c>
      <c r="AX780" s="11" t="n">
        <v>0</v>
      </c>
      <c r="AY780" s="13" t="n">
        <v>0</v>
      </c>
      <c r="AZ780" s="11" t="n">
        <v>0</v>
      </c>
      <c r="BA780" s="13" t="n">
        <v>0</v>
      </c>
      <c r="BB780" s="11" t="n">
        <v>0</v>
      </c>
      <c r="BC780" s="13" t="n">
        <v>0</v>
      </c>
      <c r="BD780" s="11" t="n">
        <v>0</v>
      </c>
      <c r="BE780" s="13" t="n">
        <v>0</v>
      </c>
      <c r="BF780" s="11" t="n">
        <v>0</v>
      </c>
      <c r="BG780" s="13" t="n">
        <v>0</v>
      </c>
      <c r="BH780" s="27">
        <f>AJ780+AL780+AN780+AP780+AR780+AT780+AV780+AX780+AZ780+BB780+BD780+BF780</f>
        <v/>
      </c>
      <c r="BI780" s="28">
        <f>AK780+AM780+AO780+AQ780+AS780+AU780+AW780+AY780+BA780+BC780+BE780+BG780</f>
        <v/>
      </c>
      <c r="BJ780" s="11">
        <f>BH780-AH780</f>
        <v/>
      </c>
      <c r="BK780" s="12">
        <f>IF(AH780&gt;0, BJ780/AH780, 0)</f>
        <v/>
      </c>
      <c r="BL780" s="13">
        <f>BI780-AI780</f>
        <v/>
      </c>
      <c r="BM780" s="12">
        <f>IF(AI780&gt;0, BL780/AI780, 0)</f>
        <v/>
      </c>
    </row>
    <row r="781">
      <c r="A781" s="19" t="inlineStr">
        <is>
          <t>Javier</t>
        </is>
      </c>
      <c r="B781" s="19" t="inlineStr">
        <is>
          <t>ESPAÑA</t>
        </is>
      </c>
      <c r="C781" s="19" t="inlineStr">
        <is>
          <t>CODIMED EXPORT, S.L.</t>
        </is>
      </c>
      <c r="D781" s="10" t="inlineStr">
        <is>
          <t>Consolidado/estratégico</t>
        </is>
      </c>
      <c r="E781" s="10" t="inlineStr">
        <is>
          <t>BIO0020</t>
        </is>
      </c>
      <c r="F781" s="19" t="inlineStr">
        <is>
          <t>BIORAD-20, 20 L</t>
        </is>
      </c>
      <c r="G781" s="22" t="n">
        <v>20</v>
      </c>
      <c r="H781" s="13" t="n">
        <v>2.184864864864865</v>
      </c>
      <c r="I781" s="13" t="n">
        <v>2.277461839854319</v>
      </c>
      <c r="J781" s="11" t="n">
        <v>0</v>
      </c>
      <c r="K781" s="13" t="n">
        <v>0</v>
      </c>
      <c r="L781" s="11" t="n">
        <v>0</v>
      </c>
      <c r="M781" s="13" t="n">
        <v>0</v>
      </c>
      <c r="N781" s="11" t="n">
        <v>633.1108314836565</v>
      </c>
      <c r="O781" s="13" t="n">
        <v>1361.188287689861</v>
      </c>
      <c r="P781" s="11" t="n">
        <v>830.9579663222992</v>
      </c>
      <c r="Q781" s="13" t="n">
        <v>1782.60268489617</v>
      </c>
      <c r="R781" s="11" t="n">
        <v>732.0343989029778</v>
      </c>
      <c r="S781" s="13" t="n">
        <v>1654.39774152073</v>
      </c>
      <c r="T781" s="11" t="n">
        <v>0</v>
      </c>
      <c r="U781" s="13" t="n">
        <v>0</v>
      </c>
      <c r="V781" s="11" t="n">
        <v>0</v>
      </c>
      <c r="W781" s="13" t="n">
        <v>0</v>
      </c>
      <c r="X781" s="11" t="n">
        <v>0</v>
      </c>
      <c r="Y781" s="13" t="n">
        <v>0</v>
      </c>
      <c r="Z781" s="11" t="n">
        <v>0</v>
      </c>
      <c r="AA781" s="13" t="n">
        <v>0</v>
      </c>
      <c r="AB781" s="11" t="n">
        <v>0</v>
      </c>
      <c r="AC781" s="13" t="n">
        <v>0</v>
      </c>
      <c r="AD781" s="11" t="n">
        <v>0</v>
      </c>
      <c r="AE781" s="13" t="n">
        <v>0</v>
      </c>
      <c r="AF781" s="11" t="n">
        <v>0</v>
      </c>
      <c r="AG781" s="13" t="n">
        <v>0</v>
      </c>
      <c r="AH781" s="25">
        <f>J781+L781+N781+P781+R781+T781+V781+X781+Z781+AB781+AD781+AF781</f>
        <v/>
      </c>
      <c r="AI781" s="26">
        <f>K781+M781+O781+Q781+S781+U781+W781+Y781+AA781+AC781+AE781+AG781</f>
        <v/>
      </c>
      <c r="AJ781" s="11" t="n">
        <v>0</v>
      </c>
      <c r="AK781" s="13" t="n">
        <v>0</v>
      </c>
      <c r="AL781" s="11" t="n">
        <v>0</v>
      </c>
      <c r="AM781" s="13" t="n">
        <v>0</v>
      </c>
      <c r="AN781" s="11" t="n">
        <v>800</v>
      </c>
      <c r="AO781" s="13" t="n">
        <v>1792.88936859013</v>
      </c>
      <c r="AP781" s="11" t="n">
        <v>1040</v>
      </c>
      <c r="AQ781" s="13" t="n">
        <v>2325.593928493488</v>
      </c>
      <c r="AR781" s="11" t="n">
        <v>920</v>
      </c>
      <c r="AS781" s="13" t="n">
        <v>2167.311380914301</v>
      </c>
      <c r="AT781" s="11" t="n">
        <v>0</v>
      </c>
      <c r="AU781" s="13" t="n">
        <v>0</v>
      </c>
      <c r="AV781" s="11" t="n">
        <v>0</v>
      </c>
      <c r="AW781" s="13" t="n">
        <v>0</v>
      </c>
      <c r="AX781" s="11" t="n">
        <v>0</v>
      </c>
      <c r="AY781" s="13" t="n">
        <v>0</v>
      </c>
      <c r="AZ781" s="11" t="n">
        <v>0</v>
      </c>
      <c r="BA781" s="13" t="n">
        <v>0</v>
      </c>
      <c r="BB781" s="11" t="n">
        <v>0</v>
      </c>
      <c r="BC781" s="13" t="n">
        <v>0</v>
      </c>
      <c r="BD781" s="11" t="n">
        <v>0</v>
      </c>
      <c r="BE781" s="13" t="n">
        <v>0</v>
      </c>
      <c r="BF781" s="11" t="n">
        <v>0</v>
      </c>
      <c r="BG781" s="13" t="n">
        <v>0</v>
      </c>
      <c r="BH781" s="27">
        <f>AJ781+AL781+AN781+AP781+AR781+AT781+AV781+AX781+AZ781+BB781+BD781+BF781</f>
        <v/>
      </c>
      <c r="BI781" s="28">
        <f>AK781+AM781+AO781+AQ781+AS781+AU781+AW781+AY781+BA781+BC781+BE781+BG781</f>
        <v/>
      </c>
      <c r="BJ781" s="11">
        <f>BH781-AH781</f>
        <v/>
      </c>
      <c r="BK781" s="12">
        <f>IF(AH781&gt;0, BJ781/AH781, 0)</f>
        <v/>
      </c>
      <c r="BL781" s="13">
        <f>BI781-AI781</f>
        <v/>
      </c>
      <c r="BM781" s="12">
        <f>IF(AI781&gt;0, BL781/AI781, 0)</f>
        <v/>
      </c>
    </row>
    <row r="782">
      <c r="A782" s="19" t="inlineStr">
        <is>
          <t>Javier</t>
        </is>
      </c>
      <c r="B782" s="19" t="inlineStr">
        <is>
          <t>ESPAÑA</t>
        </is>
      </c>
      <c r="C782" s="19" t="inlineStr">
        <is>
          <t>CODIMED EXPORT, S.L.</t>
        </is>
      </c>
      <c r="D782" s="10" t="inlineStr">
        <is>
          <t>Consolidado/estratégico</t>
        </is>
      </c>
      <c r="E782" s="10" t="inlineStr">
        <is>
          <t>BIO0200</t>
        </is>
      </c>
      <c r="F782" s="19" t="inlineStr">
        <is>
          <t>BIORAD-20, 200 L</t>
        </is>
      </c>
      <c r="G782" s="22" t="n">
        <v>200</v>
      </c>
      <c r="H782" s="13" t="n">
        <v>2.17</v>
      </c>
      <c r="I782" s="13" t="n">
        <v>2.261959261535222</v>
      </c>
      <c r="J782" s="11" t="n">
        <v>0</v>
      </c>
      <c r="K782" s="13" t="n">
        <v>0</v>
      </c>
      <c r="L782" s="11" t="n">
        <v>0</v>
      </c>
      <c r="M782" s="13" t="n">
        <v>0</v>
      </c>
      <c r="N782" s="11" t="n">
        <v>0</v>
      </c>
      <c r="O782" s="13" t="n">
        <v>0</v>
      </c>
      <c r="P782" s="11" t="n">
        <v>0</v>
      </c>
      <c r="Q782" s="13" t="n">
        <v>0</v>
      </c>
      <c r="R782" s="11" t="n">
        <v>197.8471348386427</v>
      </c>
      <c r="S782" s="13" t="n">
        <v>429.3282825998546</v>
      </c>
      <c r="T782" s="11" t="n">
        <v>0</v>
      </c>
      <c r="U782" s="13" t="n">
        <v>0</v>
      </c>
      <c r="V782" s="11" t="n">
        <v>0</v>
      </c>
      <c r="W782" s="13" t="n">
        <v>0</v>
      </c>
      <c r="X782" s="11" t="n">
        <v>0</v>
      </c>
      <c r="Y782" s="13" t="n">
        <v>0</v>
      </c>
      <c r="Z782" s="11" t="n">
        <v>0</v>
      </c>
      <c r="AA782" s="13" t="n">
        <v>0</v>
      </c>
      <c r="AB782" s="11" t="n">
        <v>0</v>
      </c>
      <c r="AC782" s="13" t="n">
        <v>0</v>
      </c>
      <c r="AD782" s="11" t="n">
        <v>0</v>
      </c>
      <c r="AE782" s="13" t="n">
        <v>0</v>
      </c>
      <c r="AF782" s="11" t="n">
        <v>0</v>
      </c>
      <c r="AG782" s="13" t="n">
        <v>0</v>
      </c>
      <c r="AH782" s="25">
        <f>J782+L782+N782+P782+R782+T782+V782+X782+Z782+AB782+AD782+AF782</f>
        <v/>
      </c>
      <c r="AI782" s="26">
        <f>K782+M782+O782+Q782+S782+U782+W782+Y782+AA782+AC782+AE782+AG782</f>
        <v/>
      </c>
      <c r="AJ782" s="11" t="n">
        <v>0</v>
      </c>
      <c r="AK782" s="13" t="n">
        <v>0</v>
      </c>
      <c r="AL782" s="11" t="n">
        <v>0</v>
      </c>
      <c r="AM782" s="13" t="n">
        <v>0</v>
      </c>
      <c r="AN782" s="11" t="n">
        <v>0</v>
      </c>
      <c r="AO782" s="13" t="n">
        <v>0</v>
      </c>
      <c r="AP782" s="11" t="n">
        <v>0</v>
      </c>
      <c r="AQ782" s="13" t="n">
        <v>0</v>
      </c>
      <c r="AR782" s="11" t="n">
        <v>200</v>
      </c>
      <c r="AS782" s="13" t="n">
        <v>452.3918523070445</v>
      </c>
      <c r="AT782" s="11" t="n">
        <v>0</v>
      </c>
      <c r="AU782" s="13" t="n">
        <v>0</v>
      </c>
      <c r="AV782" s="11" t="n">
        <v>0</v>
      </c>
      <c r="AW782" s="13" t="n">
        <v>0</v>
      </c>
      <c r="AX782" s="11" t="n">
        <v>0</v>
      </c>
      <c r="AY782" s="13" t="n">
        <v>0</v>
      </c>
      <c r="AZ782" s="11" t="n">
        <v>0</v>
      </c>
      <c r="BA782" s="13" t="n">
        <v>0</v>
      </c>
      <c r="BB782" s="11" t="n">
        <v>0</v>
      </c>
      <c r="BC782" s="13" t="n">
        <v>0</v>
      </c>
      <c r="BD782" s="11" t="n">
        <v>0</v>
      </c>
      <c r="BE782" s="13" t="n">
        <v>0</v>
      </c>
      <c r="BF782" s="11" t="n">
        <v>0</v>
      </c>
      <c r="BG782" s="13" t="n">
        <v>0</v>
      </c>
      <c r="BH782" s="27">
        <f>AJ782+AL782+AN782+AP782+AR782+AT782+AV782+AX782+AZ782+BB782+BD782+BF782</f>
        <v/>
      </c>
      <c r="BI782" s="28">
        <f>AK782+AM782+AO782+AQ782+AS782+AU782+AW782+AY782+BA782+BC782+BE782+BG782</f>
        <v/>
      </c>
      <c r="BJ782" s="11">
        <f>BH782-AH782</f>
        <v/>
      </c>
      <c r="BK782" s="12">
        <f>IF(AH782&gt;0, BJ782/AH782, 0)</f>
        <v/>
      </c>
      <c r="BL782" s="13">
        <f>BI782-AI782</f>
        <v/>
      </c>
      <c r="BM782" s="12">
        <f>IF(AI782&gt;0, BL782/AI782, 0)</f>
        <v/>
      </c>
    </row>
    <row r="783">
      <c r="A783" s="19" t="inlineStr">
        <is>
          <t>Javier</t>
        </is>
      </c>
      <c r="B783" s="19" t="inlineStr">
        <is>
          <t>ESPAÑA</t>
        </is>
      </c>
      <c r="C783" s="19" t="inlineStr">
        <is>
          <t>CODIMED EXPORT, S.L.</t>
        </is>
      </c>
      <c r="D783" s="10" t="inlineStr">
        <is>
          <t>Consolidado/estratégico</t>
        </is>
      </c>
      <c r="E783" s="10" t="inlineStr">
        <is>
          <t>BIO1000</t>
        </is>
      </c>
      <c r="F783" s="19" t="inlineStr">
        <is>
          <t>BIORAD-20, 1000 L</t>
        </is>
      </c>
      <c r="G783" s="22" t="n">
        <v>1000</v>
      </c>
      <c r="H783" s="13" t="n">
        <v>2.01</v>
      </c>
      <c r="I783" s="13" t="n">
        <v>2.095178855154745</v>
      </c>
      <c r="J783" s="11" t="n">
        <v>0</v>
      </c>
      <c r="K783" s="13" t="n">
        <v>0</v>
      </c>
      <c r="L783" s="11" t="n">
        <v>0</v>
      </c>
      <c r="M783" s="13" t="n">
        <v>0</v>
      </c>
      <c r="N783" s="11" t="n">
        <v>0</v>
      </c>
      <c r="O783" s="13" t="n">
        <v>0</v>
      </c>
      <c r="P783" s="11" t="n">
        <v>0</v>
      </c>
      <c r="Q783" s="13" t="n">
        <v>0</v>
      </c>
      <c r="R783" s="11" t="n">
        <v>0</v>
      </c>
      <c r="S783" s="13" t="n">
        <v>0</v>
      </c>
      <c r="T783" s="11" t="n">
        <v>989.2356741932132</v>
      </c>
      <c r="U783" s="13" t="n">
        <v>1988.363705128359</v>
      </c>
      <c r="V783" s="11" t="n">
        <v>0</v>
      </c>
      <c r="W783" s="13" t="n">
        <v>0</v>
      </c>
      <c r="X783" s="11" t="n">
        <v>0</v>
      </c>
      <c r="Y783" s="13" t="n">
        <v>0</v>
      </c>
      <c r="Z783" s="11" t="n">
        <v>0</v>
      </c>
      <c r="AA783" s="13" t="n">
        <v>0</v>
      </c>
      <c r="AB783" s="11" t="n">
        <v>1000</v>
      </c>
      <c r="AC783" s="13" t="n">
        <v>2010</v>
      </c>
      <c r="AD783" s="11" t="n">
        <v>0</v>
      </c>
      <c r="AE783" s="13" t="n">
        <v>0</v>
      </c>
      <c r="AF783" s="11" t="n">
        <v>0</v>
      </c>
      <c r="AG783" s="13" t="n">
        <v>0</v>
      </c>
      <c r="AH783" s="25">
        <f>J783+L783+N783+P783+R783+T783+V783+X783+Z783+AB783+AD783+AF783</f>
        <v/>
      </c>
      <c r="AI783" s="26">
        <f>K783+M783+O783+Q783+S783+U783+W783+Y783+AA783+AC783+AE783+AG783</f>
        <v/>
      </c>
      <c r="AJ783" s="11" t="n">
        <v>0</v>
      </c>
      <c r="AK783" s="13" t="n">
        <v>0</v>
      </c>
      <c r="AL783" s="11" t="n">
        <v>0</v>
      </c>
      <c r="AM783" s="13" t="n">
        <v>0</v>
      </c>
      <c r="AN783" s="11" t="n">
        <v>0</v>
      </c>
      <c r="AO783" s="13" t="n">
        <v>0</v>
      </c>
      <c r="AP783" s="11" t="n">
        <v>0</v>
      </c>
      <c r="AQ783" s="13" t="n">
        <v>0</v>
      </c>
      <c r="AR783" s="11" t="n">
        <v>0</v>
      </c>
      <c r="AS783" s="13" t="n">
        <v>0</v>
      </c>
      <c r="AT783" s="11" t="n">
        <v>1000</v>
      </c>
      <c r="AU783" s="13" t="n">
        <v>2095.178855154745</v>
      </c>
      <c r="AV783" s="11" t="n">
        <v>0</v>
      </c>
      <c r="AW783" s="13" t="n">
        <v>0</v>
      </c>
      <c r="AX783" s="11" t="n">
        <v>0</v>
      </c>
      <c r="AY783" s="13" t="n">
        <v>0</v>
      </c>
      <c r="AZ783" s="11" t="n">
        <v>0</v>
      </c>
      <c r="BA783" s="13" t="n">
        <v>0</v>
      </c>
      <c r="BB783" s="11" t="n">
        <v>1000</v>
      </c>
      <c r="BC783" s="13" t="n">
        <v>2095.178855154745</v>
      </c>
      <c r="BD783" s="11" t="n">
        <v>0</v>
      </c>
      <c r="BE783" s="13" t="n">
        <v>0</v>
      </c>
      <c r="BF783" s="11" t="n">
        <v>0</v>
      </c>
      <c r="BG783" s="13" t="n">
        <v>0</v>
      </c>
      <c r="BH783" s="27">
        <f>AJ783+AL783+AN783+AP783+AR783+AT783+AV783+AX783+AZ783+BB783+BD783+BF783</f>
        <v/>
      </c>
      <c r="BI783" s="28">
        <f>AK783+AM783+AO783+AQ783+AS783+AU783+AW783+AY783+BA783+BC783+BE783+BG783</f>
        <v/>
      </c>
      <c r="BJ783" s="11">
        <f>BH783-AH783</f>
        <v/>
      </c>
      <c r="BK783" s="12">
        <f>IF(AH783&gt;0, BJ783/AH783, 0)</f>
        <v/>
      </c>
      <c r="BL783" s="13">
        <f>BI783-AI783</f>
        <v/>
      </c>
      <c r="BM783" s="12">
        <f>IF(AI783&gt;0, BL783/AI783, 0)</f>
        <v/>
      </c>
    </row>
    <row r="784">
      <c r="A784" s="19" t="inlineStr">
        <is>
          <t>Javier</t>
        </is>
      </c>
      <c r="B784" s="19" t="inlineStr">
        <is>
          <t>ESPAÑA</t>
        </is>
      </c>
      <c r="C784" s="19" t="inlineStr">
        <is>
          <t>CODIMED EXPORT, S.L.</t>
        </is>
      </c>
      <c r="D784" s="10" t="inlineStr">
        <is>
          <t>Consolidado/estratégico</t>
        </is>
      </c>
      <c r="E784" s="10" t="inlineStr">
        <is>
          <t>BPLUS20005</t>
        </is>
      </c>
      <c r="F784" s="19" t="inlineStr">
        <is>
          <t>BOROCAL PLUS, 5 KG</t>
        </is>
      </c>
      <c r="G784" s="22" t="n">
        <v>5</v>
      </c>
      <c r="H784" s="13" t="n">
        <v>4.333448275862069</v>
      </c>
      <c r="I784" s="13" t="n">
        <v>4.51713638715393</v>
      </c>
      <c r="J784" s="11" t="n">
        <v>0</v>
      </c>
      <c r="K784" s="13" t="n">
        <v>0</v>
      </c>
      <c r="L784" s="11" t="n">
        <v>0</v>
      </c>
      <c r="M784" s="13" t="n">
        <v>0</v>
      </c>
      <c r="N784" s="11" t="n">
        <v>593.541404515928</v>
      </c>
      <c r="O784" s="13" t="n">
        <v>2481.003070876579</v>
      </c>
      <c r="P784" s="11" t="n">
        <v>197.8471348386427</v>
      </c>
      <c r="Q784" s="13" t="n">
        <v>890.3121067738919</v>
      </c>
      <c r="R784" s="11" t="n">
        <v>247.3089185483033</v>
      </c>
      <c r="S784" s="13" t="n">
        <v>1085.686152427051</v>
      </c>
      <c r="T784" s="11" t="n">
        <v>197.8471348386427</v>
      </c>
      <c r="U784" s="13" t="n">
        <v>890.3121067738919</v>
      </c>
      <c r="V784" s="11" t="n">
        <v>197.8471348386427</v>
      </c>
      <c r="W784" s="13" t="n">
        <v>868.5489219416412</v>
      </c>
      <c r="X784" s="11" t="n">
        <v>0</v>
      </c>
      <c r="Y784" s="13" t="n">
        <v>0</v>
      </c>
      <c r="Z784" s="11" t="n">
        <v>0</v>
      </c>
      <c r="AA784" s="13" t="n">
        <v>0</v>
      </c>
      <c r="AB784" s="11" t="n">
        <v>0</v>
      </c>
      <c r="AC784" s="13" t="n">
        <v>0</v>
      </c>
      <c r="AD784" s="11" t="n">
        <v>0</v>
      </c>
      <c r="AE784" s="13" t="n">
        <v>0</v>
      </c>
      <c r="AF784" s="11" t="n">
        <v>0</v>
      </c>
      <c r="AG784" s="13" t="n">
        <v>0</v>
      </c>
      <c r="AH784" s="25">
        <f>J784+L784+N784+P784+R784+T784+V784+X784+Z784+AB784+AD784+AF784</f>
        <v/>
      </c>
      <c r="AI784" s="26">
        <f>K784+M784+O784+Q784+S784+U784+W784+Y784+AA784+AC784+AE784+AG784</f>
        <v/>
      </c>
      <c r="AJ784" s="11" t="n">
        <v>0</v>
      </c>
      <c r="AK784" s="13" t="n">
        <v>0</v>
      </c>
      <c r="AL784" s="11" t="n">
        <v>0</v>
      </c>
      <c r="AM784" s="13" t="n">
        <v>0</v>
      </c>
      <c r="AN784" s="11" t="n">
        <v>645</v>
      </c>
      <c r="AO784" s="13" t="n">
        <v>2810.354085265029</v>
      </c>
      <c r="AP784" s="11" t="n">
        <v>215</v>
      </c>
      <c r="AQ784" s="13" t="n">
        <v>1008.500269831948</v>
      </c>
      <c r="AR784" s="11" t="n">
        <v>270</v>
      </c>
      <c r="AS784" s="13" t="n">
        <v>1235.530098017373</v>
      </c>
      <c r="AT784" s="11" t="n">
        <v>215</v>
      </c>
      <c r="AU784" s="13" t="n">
        <v>1008.500269831948</v>
      </c>
      <c r="AV784" s="11" t="n">
        <v>215</v>
      </c>
      <c r="AW784" s="13" t="n">
        <v>983.8480410138339</v>
      </c>
      <c r="AX784" s="11" t="n">
        <v>0</v>
      </c>
      <c r="AY784" s="13" t="n">
        <v>0</v>
      </c>
      <c r="AZ784" s="11" t="n">
        <v>0</v>
      </c>
      <c r="BA784" s="13" t="n">
        <v>0</v>
      </c>
      <c r="BB784" s="11" t="n">
        <v>0</v>
      </c>
      <c r="BC784" s="13" t="n">
        <v>0</v>
      </c>
      <c r="BD784" s="11" t="n">
        <v>0</v>
      </c>
      <c r="BE784" s="13" t="n">
        <v>0</v>
      </c>
      <c r="BF784" s="11" t="n">
        <v>0</v>
      </c>
      <c r="BG784" s="13" t="n">
        <v>0</v>
      </c>
      <c r="BH784" s="27">
        <f>AJ784+AL784+AN784+AP784+AR784+AT784+AV784+AX784+AZ784+BB784+BD784+BF784</f>
        <v/>
      </c>
      <c r="BI784" s="28">
        <f>AK784+AM784+AO784+AQ784+AS784+AU784+AW784+AY784+BA784+BC784+BE784+BG784</f>
        <v/>
      </c>
      <c r="BJ784" s="11">
        <f>BH784-AH784</f>
        <v/>
      </c>
      <c r="BK784" s="12">
        <f>IF(AH784&gt;0, BJ784/AH784, 0)</f>
        <v/>
      </c>
      <c r="BL784" s="13">
        <f>BI784-AI784</f>
        <v/>
      </c>
      <c r="BM784" s="12">
        <f>IF(AI784&gt;0, BL784/AI784, 0)</f>
        <v/>
      </c>
    </row>
    <row r="785">
      <c r="A785" s="19" t="inlineStr">
        <is>
          <t>Javier</t>
        </is>
      </c>
      <c r="B785" s="19" t="inlineStr">
        <is>
          <t>ESPAÑA</t>
        </is>
      </c>
      <c r="C785" s="19" t="inlineStr">
        <is>
          <t>CODIMED EXPORT, S.L.</t>
        </is>
      </c>
      <c r="D785" s="10" t="inlineStr">
        <is>
          <t>Consolidado/estratégico</t>
        </is>
      </c>
      <c r="E785" s="10" t="inlineStr">
        <is>
          <t>BR-590005</t>
        </is>
      </c>
      <c r="F785" s="19" t="inlineStr">
        <is>
          <t>BR-59, 5 KG</t>
        </is>
      </c>
      <c r="G785" s="22" t="n">
        <v>5</v>
      </c>
      <c r="H785" s="13" t="n">
        <v>2.006363636363636</v>
      </c>
      <c r="I785" s="13" t="n">
        <v>2.091487101367677</v>
      </c>
      <c r="J785" s="11" t="n">
        <v>0</v>
      </c>
      <c r="K785" s="13" t="n">
        <v>0</v>
      </c>
      <c r="L785" s="11" t="n">
        <v>158.2777078709141</v>
      </c>
      <c r="M785" s="13" t="n">
        <v>319.7209698992465</v>
      </c>
      <c r="N785" s="11" t="n">
        <v>0</v>
      </c>
      <c r="O785" s="13" t="n">
        <v>0</v>
      </c>
      <c r="P785" s="11" t="n">
        <v>59.35414045159279</v>
      </c>
      <c r="Q785" s="13" t="n">
        <v>116.9276566896378</v>
      </c>
      <c r="R785" s="11" t="n">
        <v>0</v>
      </c>
      <c r="S785" s="13" t="n">
        <v>0</v>
      </c>
      <c r="T785" s="11" t="n">
        <v>0</v>
      </c>
      <c r="U785" s="13" t="n">
        <v>0</v>
      </c>
      <c r="V785" s="11" t="n">
        <v>0</v>
      </c>
      <c r="W785" s="13" t="n">
        <v>0</v>
      </c>
      <c r="X785" s="11" t="n">
        <v>0</v>
      </c>
      <c r="Y785" s="13" t="n">
        <v>0</v>
      </c>
      <c r="Z785" s="11" t="n">
        <v>0</v>
      </c>
      <c r="AA785" s="13" t="n">
        <v>0</v>
      </c>
      <c r="AB785" s="11" t="n">
        <v>0</v>
      </c>
      <c r="AC785" s="13" t="n">
        <v>0</v>
      </c>
      <c r="AD785" s="11" t="n">
        <v>0</v>
      </c>
      <c r="AE785" s="13" t="n">
        <v>0</v>
      </c>
      <c r="AF785" s="11" t="n">
        <v>0</v>
      </c>
      <c r="AG785" s="13" t="n">
        <v>0</v>
      </c>
      <c r="AH785" s="25">
        <f>J785+L785+N785+P785+R785+T785+V785+X785+Z785+AB785+AD785+AF785</f>
        <v/>
      </c>
      <c r="AI785" s="26">
        <f>K785+M785+O785+Q785+S785+U785+W785+Y785+AA785+AC785+AE785+AG785</f>
        <v/>
      </c>
      <c r="AJ785" s="11" t="n">
        <v>0</v>
      </c>
      <c r="AK785" s="13" t="n">
        <v>0</v>
      </c>
      <c r="AL785" s="11" t="n">
        <v>175</v>
      </c>
      <c r="AM785" s="13" t="n">
        <v>368.4804603468668</v>
      </c>
      <c r="AN785" s="11" t="n">
        <v>0</v>
      </c>
      <c r="AO785" s="13" t="n">
        <v>0</v>
      </c>
      <c r="AP785" s="11" t="n">
        <v>65</v>
      </c>
      <c r="AQ785" s="13" t="n">
        <v>133.4764439813757</v>
      </c>
      <c r="AR785" s="11" t="n">
        <v>0</v>
      </c>
      <c r="AS785" s="13" t="n">
        <v>0</v>
      </c>
      <c r="AT785" s="11" t="n">
        <v>0</v>
      </c>
      <c r="AU785" s="13" t="n">
        <v>0</v>
      </c>
      <c r="AV785" s="11" t="n">
        <v>0</v>
      </c>
      <c r="AW785" s="13" t="n">
        <v>0</v>
      </c>
      <c r="AX785" s="11" t="n">
        <v>0</v>
      </c>
      <c r="AY785" s="13" t="n">
        <v>0</v>
      </c>
      <c r="AZ785" s="11" t="n">
        <v>0</v>
      </c>
      <c r="BA785" s="13" t="n">
        <v>0</v>
      </c>
      <c r="BB785" s="11" t="n">
        <v>0</v>
      </c>
      <c r="BC785" s="13" t="n">
        <v>0</v>
      </c>
      <c r="BD785" s="11" t="n">
        <v>0</v>
      </c>
      <c r="BE785" s="13" t="n">
        <v>0</v>
      </c>
      <c r="BF785" s="11" t="n">
        <v>0</v>
      </c>
      <c r="BG785" s="13" t="n">
        <v>0</v>
      </c>
      <c r="BH785" s="27">
        <f>AJ785+AL785+AN785+AP785+AR785+AT785+AV785+AX785+AZ785+BB785+BD785+BF785</f>
        <v/>
      </c>
      <c r="BI785" s="28">
        <f>AK785+AM785+AO785+AQ785+AS785+AU785+AW785+AY785+BA785+BC785+BE785+BG785</f>
        <v/>
      </c>
      <c r="BJ785" s="11">
        <f>BH785-AH785</f>
        <v/>
      </c>
      <c r="BK785" s="12">
        <f>IF(AH785&gt;0, BJ785/AH785, 0)</f>
        <v/>
      </c>
      <c r="BL785" s="13">
        <f>BI785-AI785</f>
        <v/>
      </c>
      <c r="BM785" s="12">
        <f>IF(AI785&gt;0, BL785/AI785, 0)</f>
        <v/>
      </c>
    </row>
    <row r="786">
      <c r="A786" s="19" t="inlineStr">
        <is>
          <t>Javier</t>
        </is>
      </c>
      <c r="B786" s="19" t="inlineStr">
        <is>
          <t>ESPAÑA</t>
        </is>
      </c>
      <c r="C786" s="19" t="inlineStr">
        <is>
          <t>CODIMED EXPORT, S.L.</t>
        </is>
      </c>
      <c r="D786" s="10" t="inlineStr">
        <is>
          <t>Consolidado/estratégico</t>
        </is>
      </c>
      <c r="E786" s="10" t="inlineStr">
        <is>
          <t>BROTA0005</t>
        </is>
      </c>
      <c r="F786" s="19" t="inlineStr">
        <is>
          <t>BROTAMEC, 5 L</t>
        </is>
      </c>
      <c r="G786" s="22" t="n">
        <v>5</v>
      </c>
      <c r="H786" s="13" t="n">
        <v>2.87</v>
      </c>
      <c r="I786" s="13" t="n">
        <v>2.99162353944981</v>
      </c>
      <c r="J786" s="11" t="n">
        <v>0</v>
      </c>
      <c r="K786" s="13" t="n">
        <v>0</v>
      </c>
      <c r="L786" s="11" t="n">
        <v>296.770702257964</v>
      </c>
      <c r="M786" s="13" t="n">
        <v>851.7319154803566</v>
      </c>
      <c r="N786" s="11" t="n">
        <v>0</v>
      </c>
      <c r="O786" s="13" t="n">
        <v>0</v>
      </c>
      <c r="P786" s="11" t="n">
        <v>0</v>
      </c>
      <c r="Q786" s="13" t="n">
        <v>0</v>
      </c>
      <c r="R786" s="11" t="n">
        <v>0</v>
      </c>
      <c r="S786" s="13" t="n">
        <v>0</v>
      </c>
      <c r="T786" s="11" t="n">
        <v>0</v>
      </c>
      <c r="U786" s="13" t="n">
        <v>0</v>
      </c>
      <c r="V786" s="11" t="n">
        <v>0</v>
      </c>
      <c r="W786" s="13" t="n">
        <v>0</v>
      </c>
      <c r="X786" s="11" t="n">
        <v>0</v>
      </c>
      <c r="Y786" s="13" t="n">
        <v>0</v>
      </c>
      <c r="Z786" s="11" t="n">
        <v>0</v>
      </c>
      <c r="AA786" s="13" t="n">
        <v>0</v>
      </c>
      <c r="AB786" s="11" t="n">
        <v>0</v>
      </c>
      <c r="AC786" s="13" t="n">
        <v>0</v>
      </c>
      <c r="AD786" s="11" t="n">
        <v>0</v>
      </c>
      <c r="AE786" s="13" t="n">
        <v>0</v>
      </c>
      <c r="AF786" s="11" t="n">
        <v>0</v>
      </c>
      <c r="AG786" s="13" t="n">
        <v>0</v>
      </c>
      <c r="AH786" s="25">
        <f>J786+L786+N786+P786+R786+T786+V786+X786+Z786+AB786+AD786+AF786</f>
        <v/>
      </c>
      <c r="AI786" s="26">
        <f>K786+M786+O786+Q786+S786+U786+W786+Y786+AA786+AC786+AE786+AG786</f>
        <v/>
      </c>
      <c r="AJ786" s="11" t="n">
        <v>0</v>
      </c>
      <c r="AK786" s="13" t="n">
        <v>0</v>
      </c>
      <c r="AL786" s="11" t="n">
        <v>325</v>
      </c>
      <c r="AM786" s="13" t="n">
        <v>972.2776503211883</v>
      </c>
      <c r="AN786" s="11" t="n">
        <v>0</v>
      </c>
      <c r="AO786" s="13" t="n">
        <v>0</v>
      </c>
      <c r="AP786" s="11" t="n">
        <v>0</v>
      </c>
      <c r="AQ786" s="13" t="n">
        <v>0</v>
      </c>
      <c r="AR786" s="11" t="n">
        <v>0</v>
      </c>
      <c r="AS786" s="13" t="n">
        <v>0</v>
      </c>
      <c r="AT786" s="11" t="n">
        <v>0</v>
      </c>
      <c r="AU786" s="13" t="n">
        <v>0</v>
      </c>
      <c r="AV786" s="11" t="n">
        <v>0</v>
      </c>
      <c r="AW786" s="13" t="n">
        <v>0</v>
      </c>
      <c r="AX786" s="11" t="n">
        <v>0</v>
      </c>
      <c r="AY786" s="13" t="n">
        <v>0</v>
      </c>
      <c r="AZ786" s="11" t="n">
        <v>0</v>
      </c>
      <c r="BA786" s="13" t="n">
        <v>0</v>
      </c>
      <c r="BB786" s="11" t="n">
        <v>0</v>
      </c>
      <c r="BC786" s="13" t="n">
        <v>0</v>
      </c>
      <c r="BD786" s="11" t="n">
        <v>0</v>
      </c>
      <c r="BE786" s="13" t="n">
        <v>0</v>
      </c>
      <c r="BF786" s="11" t="n">
        <v>0</v>
      </c>
      <c r="BG786" s="13" t="n">
        <v>0</v>
      </c>
      <c r="BH786" s="27">
        <f>AJ786+AL786+AN786+AP786+AR786+AT786+AV786+AX786+AZ786+BB786+BD786+BF786</f>
        <v/>
      </c>
      <c r="BI786" s="28">
        <f>AK786+AM786+AO786+AQ786+AS786+AU786+AW786+AY786+BA786+BC786+BE786+BG786</f>
        <v/>
      </c>
      <c r="BJ786" s="11">
        <f>BH786-AH786</f>
        <v/>
      </c>
      <c r="BK786" s="12">
        <f>IF(AH786&gt;0, BJ786/AH786, 0)</f>
        <v/>
      </c>
      <c r="BL786" s="13">
        <f>BI786-AI786</f>
        <v/>
      </c>
      <c r="BM786" s="12">
        <f>IF(AI786&gt;0, BL786/AI786, 0)</f>
        <v/>
      </c>
    </row>
    <row r="787">
      <c r="A787" s="19" t="inlineStr">
        <is>
          <t>Javier</t>
        </is>
      </c>
      <c r="B787" s="19" t="inlineStr">
        <is>
          <t>ESPAÑA</t>
        </is>
      </c>
      <c r="C787" s="19" t="inlineStr">
        <is>
          <t>CODIMED EXPORT, S.L.</t>
        </is>
      </c>
      <c r="D787" s="10" t="inlineStr">
        <is>
          <t>Consolidado/estratégico</t>
        </is>
      </c>
      <c r="E787" s="10" t="inlineStr">
        <is>
          <t>BROTA0020</t>
        </is>
      </c>
      <c r="F787" s="19" t="inlineStr">
        <is>
          <t>BROTAMEC, 20 L</t>
        </is>
      </c>
      <c r="G787" s="22" t="n">
        <v>20</v>
      </c>
      <c r="H787" s="13" t="n">
        <v>2.58</v>
      </c>
      <c r="I787" s="13" t="n">
        <v>2.689334052885195</v>
      </c>
      <c r="J787" s="11" t="n">
        <v>0</v>
      </c>
      <c r="K787" s="13" t="n">
        <v>0</v>
      </c>
      <c r="L787" s="11" t="n">
        <v>0</v>
      </c>
      <c r="M787" s="13" t="n">
        <v>0</v>
      </c>
      <c r="N787" s="11" t="n">
        <v>0</v>
      </c>
      <c r="O787" s="13" t="n">
        <v>0</v>
      </c>
      <c r="P787" s="11" t="n">
        <v>98.92356741932133</v>
      </c>
      <c r="Q787" s="13" t="n">
        <v>255.222803941849</v>
      </c>
      <c r="R787" s="11" t="n">
        <v>0</v>
      </c>
      <c r="S787" s="13" t="n">
        <v>0</v>
      </c>
      <c r="T787" s="11" t="n">
        <v>0</v>
      </c>
      <c r="U787" s="13" t="n">
        <v>0</v>
      </c>
      <c r="V787" s="11" t="n">
        <v>0</v>
      </c>
      <c r="W787" s="13" t="n">
        <v>0</v>
      </c>
      <c r="X787" s="11" t="n">
        <v>0</v>
      </c>
      <c r="Y787" s="13" t="n">
        <v>0</v>
      </c>
      <c r="Z787" s="11" t="n">
        <v>0</v>
      </c>
      <c r="AA787" s="13" t="n">
        <v>0</v>
      </c>
      <c r="AB787" s="11" t="n">
        <v>0</v>
      </c>
      <c r="AC787" s="13" t="n">
        <v>0</v>
      </c>
      <c r="AD787" s="11" t="n">
        <v>0</v>
      </c>
      <c r="AE787" s="13" t="n">
        <v>0</v>
      </c>
      <c r="AF787" s="11" t="n">
        <v>0</v>
      </c>
      <c r="AG787" s="13" t="n">
        <v>0</v>
      </c>
      <c r="AH787" s="25">
        <f>J787+L787+N787+P787+R787+T787+V787+X787+Z787+AB787+AD787+AF787</f>
        <v/>
      </c>
      <c r="AI787" s="26">
        <f>K787+M787+O787+Q787+S787+U787+W787+Y787+AA787+AC787+AE787+AG787</f>
        <v/>
      </c>
      <c r="AJ787" s="11" t="n">
        <v>0</v>
      </c>
      <c r="AK787" s="13" t="n">
        <v>0</v>
      </c>
      <c r="AL787" s="11" t="n">
        <v>0</v>
      </c>
      <c r="AM787" s="13" t="n">
        <v>0</v>
      </c>
      <c r="AN787" s="11" t="n">
        <v>0</v>
      </c>
      <c r="AO787" s="13" t="n">
        <v>0</v>
      </c>
      <c r="AP787" s="11" t="n">
        <v>100</v>
      </c>
      <c r="AQ787" s="13" t="n">
        <v>268.9334052885195</v>
      </c>
      <c r="AR787" s="11" t="n">
        <v>0</v>
      </c>
      <c r="AS787" s="13" t="n">
        <v>0</v>
      </c>
      <c r="AT787" s="11" t="n">
        <v>0</v>
      </c>
      <c r="AU787" s="13" t="n">
        <v>0</v>
      </c>
      <c r="AV787" s="11" t="n">
        <v>0</v>
      </c>
      <c r="AW787" s="13" t="n">
        <v>0</v>
      </c>
      <c r="AX787" s="11" t="n">
        <v>0</v>
      </c>
      <c r="AY787" s="13" t="n">
        <v>0</v>
      </c>
      <c r="AZ787" s="11" t="n">
        <v>0</v>
      </c>
      <c r="BA787" s="13" t="n">
        <v>0</v>
      </c>
      <c r="BB787" s="11" t="n">
        <v>0</v>
      </c>
      <c r="BC787" s="13" t="n">
        <v>0</v>
      </c>
      <c r="BD787" s="11" t="n">
        <v>0</v>
      </c>
      <c r="BE787" s="13" t="n">
        <v>0</v>
      </c>
      <c r="BF787" s="11" t="n">
        <v>0</v>
      </c>
      <c r="BG787" s="13" t="n">
        <v>0</v>
      </c>
      <c r="BH787" s="27">
        <f>AJ787+AL787+AN787+AP787+AR787+AT787+AV787+AX787+AZ787+BB787+BD787+BF787</f>
        <v/>
      </c>
      <c r="BI787" s="28">
        <f>AK787+AM787+AO787+AQ787+AS787+AU787+AW787+AY787+BA787+BC787+BE787+BG787</f>
        <v/>
      </c>
      <c r="BJ787" s="11">
        <f>BH787-AH787</f>
        <v/>
      </c>
      <c r="BK787" s="12">
        <f>IF(AH787&gt;0, BJ787/AH787, 0)</f>
        <v/>
      </c>
      <c r="BL787" s="13">
        <f>BI787-AI787</f>
        <v/>
      </c>
      <c r="BM787" s="12">
        <f>IF(AI787&gt;0, BL787/AI787, 0)</f>
        <v/>
      </c>
    </row>
    <row r="788">
      <c r="A788" s="19" t="inlineStr">
        <is>
          <t>Javier</t>
        </is>
      </c>
      <c r="B788" s="19" t="inlineStr">
        <is>
          <t>ESPAÑA</t>
        </is>
      </c>
      <c r="C788" s="19" t="inlineStr">
        <is>
          <t>CODIMED EXPORT, S.L.</t>
        </is>
      </c>
      <c r="D788" s="10" t="inlineStr">
        <is>
          <t>Consolidado/estratégico</t>
        </is>
      </c>
      <c r="E788" s="10" t="inlineStr">
        <is>
          <t>C-CU0005</t>
        </is>
      </c>
      <c r="F788" s="19" t="inlineStr">
        <is>
          <t>CODICOBRE, 5 L</t>
        </is>
      </c>
      <c r="G788" s="22" t="n">
        <v>5</v>
      </c>
      <c r="H788" s="13" t="n">
        <v>3.629999999999999</v>
      </c>
      <c r="I788" s="13" t="n">
        <v>3.784792664409272</v>
      </c>
      <c r="J788" s="11" t="n">
        <v>0</v>
      </c>
      <c r="K788" s="13" t="n">
        <v>0</v>
      </c>
      <c r="L788" s="11" t="n">
        <v>0</v>
      </c>
      <c r="M788" s="13" t="n">
        <v>0</v>
      </c>
      <c r="N788" s="11" t="n">
        <v>0</v>
      </c>
      <c r="O788" s="13" t="n">
        <v>0</v>
      </c>
      <c r="P788" s="11" t="n">
        <v>197.8471348386427</v>
      </c>
      <c r="Q788" s="13" t="n">
        <v>706.3142713739543</v>
      </c>
      <c r="R788" s="11" t="n">
        <v>98.92356741932133</v>
      </c>
      <c r="S788" s="13" t="n">
        <v>370.963377822455</v>
      </c>
      <c r="T788" s="11" t="n">
        <v>0</v>
      </c>
      <c r="U788" s="13" t="n">
        <v>0</v>
      </c>
      <c r="V788" s="11" t="n">
        <v>0</v>
      </c>
      <c r="W788" s="13" t="n">
        <v>0</v>
      </c>
      <c r="X788" s="11" t="n">
        <v>0</v>
      </c>
      <c r="Y788" s="13" t="n">
        <v>0</v>
      </c>
      <c r="Z788" s="11" t="n">
        <v>0</v>
      </c>
      <c r="AA788" s="13" t="n">
        <v>0</v>
      </c>
      <c r="AB788" s="11" t="n">
        <v>0</v>
      </c>
      <c r="AC788" s="13" t="n">
        <v>0</v>
      </c>
      <c r="AD788" s="11" t="n">
        <v>0</v>
      </c>
      <c r="AE788" s="13" t="n">
        <v>0</v>
      </c>
      <c r="AF788" s="11" t="n">
        <v>0</v>
      </c>
      <c r="AG788" s="13" t="n">
        <v>0</v>
      </c>
      <c r="AH788" s="25">
        <f>J788+L788+N788+P788+R788+T788+V788+X788+Z788+AB788+AD788+AF788</f>
        <v/>
      </c>
      <c r="AI788" s="26">
        <f>K788+M788+O788+Q788+S788+U788+W788+Y788+AA788+AC788+AE788+AG788</f>
        <v/>
      </c>
      <c r="AJ788" s="11" t="n">
        <v>0</v>
      </c>
      <c r="AK788" s="13" t="n">
        <v>0</v>
      </c>
      <c r="AL788" s="11" t="n">
        <v>0</v>
      </c>
      <c r="AM788" s="13" t="n">
        <v>0</v>
      </c>
      <c r="AN788" s="11" t="n">
        <v>0</v>
      </c>
      <c r="AO788" s="13" t="n">
        <v>0</v>
      </c>
      <c r="AP788" s="11" t="n">
        <v>215</v>
      </c>
      <c r="AQ788" s="13" t="n">
        <v>800.0768807333457</v>
      </c>
      <c r="AR788" s="11" t="n">
        <v>110</v>
      </c>
      <c r="AS788" s="13" t="n">
        <v>429.9807351996678</v>
      </c>
      <c r="AT788" s="11" t="n">
        <v>0</v>
      </c>
      <c r="AU788" s="13" t="n">
        <v>0</v>
      </c>
      <c r="AV788" s="11" t="n">
        <v>0</v>
      </c>
      <c r="AW788" s="13" t="n">
        <v>0</v>
      </c>
      <c r="AX788" s="11" t="n">
        <v>0</v>
      </c>
      <c r="AY788" s="13" t="n">
        <v>0</v>
      </c>
      <c r="AZ788" s="11" t="n">
        <v>0</v>
      </c>
      <c r="BA788" s="13" t="n">
        <v>0</v>
      </c>
      <c r="BB788" s="11" t="n">
        <v>0</v>
      </c>
      <c r="BC788" s="13" t="n">
        <v>0</v>
      </c>
      <c r="BD788" s="11" t="n">
        <v>0</v>
      </c>
      <c r="BE788" s="13" t="n">
        <v>0</v>
      </c>
      <c r="BF788" s="11" t="n">
        <v>0</v>
      </c>
      <c r="BG788" s="13" t="n">
        <v>0</v>
      </c>
      <c r="BH788" s="27">
        <f>AJ788+AL788+AN788+AP788+AR788+AT788+AV788+AX788+AZ788+BB788+BD788+BF788</f>
        <v/>
      </c>
      <c r="BI788" s="28">
        <f>AK788+AM788+AO788+AQ788+AS788+AU788+AW788+AY788+BA788+BC788+BE788+BG788</f>
        <v/>
      </c>
      <c r="BJ788" s="11">
        <f>BH788-AH788</f>
        <v/>
      </c>
      <c r="BK788" s="12">
        <f>IF(AH788&gt;0, BJ788/AH788, 0)</f>
        <v/>
      </c>
      <c r="BL788" s="13">
        <f>BI788-AI788</f>
        <v/>
      </c>
      <c r="BM788" s="12">
        <f>IF(AI788&gt;0, BL788/AI788, 0)</f>
        <v/>
      </c>
    </row>
    <row r="789">
      <c r="A789" s="19" t="inlineStr">
        <is>
          <t>Javier</t>
        </is>
      </c>
      <c r="B789" s="19" t="inlineStr">
        <is>
          <t>ESPAÑA</t>
        </is>
      </c>
      <c r="C789" s="19" t="inlineStr">
        <is>
          <t>CODIMED EXPORT, S.L.</t>
        </is>
      </c>
      <c r="D789" s="10" t="inlineStr">
        <is>
          <t>Consolidado/estratégico</t>
        </is>
      </c>
      <c r="E789" s="10" t="inlineStr">
        <is>
          <t>C-CU0020</t>
        </is>
      </c>
      <c r="F789" s="19" t="inlineStr">
        <is>
          <t>CODICOBRE, 20 L</t>
        </is>
      </c>
      <c r="G789" s="22" t="n">
        <v>20</v>
      </c>
      <c r="H789" s="13" t="n">
        <v>3.49</v>
      </c>
      <c r="I789" s="13" t="n">
        <v>3.637897614174159</v>
      </c>
      <c r="J789" s="11" t="n">
        <v>0</v>
      </c>
      <c r="K789" s="13" t="n">
        <v>0</v>
      </c>
      <c r="L789" s="11" t="n">
        <v>0</v>
      </c>
      <c r="M789" s="13" t="n">
        <v>0</v>
      </c>
      <c r="N789" s="11" t="n">
        <v>0</v>
      </c>
      <c r="O789" s="13" t="n">
        <v>0</v>
      </c>
      <c r="P789" s="11" t="n">
        <v>0</v>
      </c>
      <c r="Q789" s="13" t="n">
        <v>0</v>
      </c>
      <c r="R789" s="11" t="n">
        <v>98.92356741932133</v>
      </c>
      <c r="S789" s="13" t="n">
        <v>345.2432502934314</v>
      </c>
      <c r="T789" s="11" t="n">
        <v>0</v>
      </c>
      <c r="U789" s="13" t="n">
        <v>0</v>
      </c>
      <c r="V789" s="11" t="n">
        <v>0</v>
      </c>
      <c r="W789" s="13" t="n">
        <v>0</v>
      </c>
      <c r="X789" s="11" t="n">
        <v>791.3885393545706</v>
      </c>
      <c r="Y789" s="13" t="n">
        <v>2761.946002347451</v>
      </c>
      <c r="Z789" s="11" t="n">
        <v>0</v>
      </c>
      <c r="AA789" s="13" t="n">
        <v>0</v>
      </c>
      <c r="AB789" s="11" t="n">
        <v>640</v>
      </c>
      <c r="AC789" s="13" t="n">
        <v>2233.6</v>
      </c>
      <c r="AD789" s="11" t="n">
        <v>0</v>
      </c>
      <c r="AE789" s="13" t="n">
        <v>0</v>
      </c>
      <c r="AF789" s="11" t="n">
        <v>0</v>
      </c>
      <c r="AG789" s="13" t="n">
        <v>0</v>
      </c>
      <c r="AH789" s="25">
        <f>J789+L789+N789+P789+R789+T789+V789+X789+Z789+AB789+AD789+AF789</f>
        <v/>
      </c>
      <c r="AI789" s="26">
        <f>K789+M789+O789+Q789+S789+U789+W789+Y789+AA789+AC789+AE789+AG789</f>
        <v/>
      </c>
      <c r="AJ789" s="11" t="n">
        <v>0</v>
      </c>
      <c r="AK789" s="13" t="n">
        <v>0</v>
      </c>
      <c r="AL789" s="11" t="n">
        <v>0</v>
      </c>
      <c r="AM789" s="13" t="n">
        <v>0</v>
      </c>
      <c r="AN789" s="11" t="n">
        <v>0</v>
      </c>
      <c r="AO789" s="13" t="n">
        <v>0</v>
      </c>
      <c r="AP789" s="11" t="n">
        <v>0</v>
      </c>
      <c r="AQ789" s="13" t="n">
        <v>0</v>
      </c>
      <c r="AR789" s="11" t="n">
        <v>100</v>
      </c>
      <c r="AS789" s="13" t="n">
        <v>363.7897614174159</v>
      </c>
      <c r="AT789" s="11" t="n">
        <v>0</v>
      </c>
      <c r="AU789" s="13" t="n">
        <v>0</v>
      </c>
      <c r="AV789" s="11" t="n">
        <v>0</v>
      </c>
      <c r="AW789" s="13" t="n">
        <v>0</v>
      </c>
      <c r="AX789" s="11" t="n">
        <v>860</v>
      </c>
      <c r="AY789" s="13" t="n">
        <v>3128.591948189777</v>
      </c>
      <c r="AZ789" s="11" t="n">
        <v>0</v>
      </c>
      <c r="BA789" s="13" t="n">
        <v>0</v>
      </c>
      <c r="BB789" s="11" t="n">
        <v>660</v>
      </c>
      <c r="BC789" s="13" t="n">
        <v>2401.012425354945</v>
      </c>
      <c r="BD789" s="11" t="n">
        <v>0</v>
      </c>
      <c r="BE789" s="13" t="n">
        <v>0</v>
      </c>
      <c r="BF789" s="11" t="n">
        <v>0</v>
      </c>
      <c r="BG789" s="13" t="n">
        <v>0</v>
      </c>
      <c r="BH789" s="27">
        <f>AJ789+AL789+AN789+AP789+AR789+AT789+AV789+AX789+AZ789+BB789+BD789+BF789</f>
        <v/>
      </c>
      <c r="BI789" s="28">
        <f>AK789+AM789+AO789+AQ789+AS789+AU789+AW789+AY789+BA789+BC789+BE789+BG789</f>
        <v/>
      </c>
      <c r="BJ789" s="11">
        <f>BH789-AH789</f>
        <v/>
      </c>
      <c r="BK789" s="12">
        <f>IF(AH789&gt;0, BJ789/AH789, 0)</f>
        <v/>
      </c>
      <c r="BL789" s="13">
        <f>BI789-AI789</f>
        <v/>
      </c>
      <c r="BM789" s="12">
        <f>IF(AI789&gt;0, BL789/AI789, 0)</f>
        <v/>
      </c>
    </row>
    <row r="790">
      <c r="A790" s="19" t="inlineStr">
        <is>
          <t>Javier</t>
        </is>
      </c>
      <c r="B790" s="19" t="inlineStr">
        <is>
          <t>ESPAÑA</t>
        </is>
      </c>
      <c r="C790" s="19" t="inlineStr">
        <is>
          <t>CODIMED EXPORT, S.L.</t>
        </is>
      </c>
      <c r="D790" s="10" t="inlineStr">
        <is>
          <t>Consolidado/estratégico</t>
        </is>
      </c>
      <c r="E790" s="10" t="inlineStr">
        <is>
          <t>C-CU1000</t>
        </is>
      </c>
      <c r="F790" s="19" t="inlineStr">
        <is>
          <t>CODICOBRE, 1000 L</t>
        </is>
      </c>
      <c r="G790" s="22" t="n">
        <v>1000</v>
      </c>
      <c r="H790" s="13" t="n">
        <v>3.06</v>
      </c>
      <c r="I790" s="13" t="n">
        <v>3.189675272026627</v>
      </c>
      <c r="J790" s="11" t="n">
        <v>0</v>
      </c>
      <c r="K790" s="13" t="n">
        <v>0</v>
      </c>
      <c r="L790" s="11" t="n">
        <v>989.2356741932132</v>
      </c>
      <c r="M790" s="13" t="n">
        <v>3027.061163031232</v>
      </c>
      <c r="N790" s="11" t="n">
        <v>0</v>
      </c>
      <c r="O790" s="13" t="n">
        <v>0</v>
      </c>
      <c r="P790" s="11" t="n">
        <v>0</v>
      </c>
      <c r="Q790" s="13" t="n">
        <v>0</v>
      </c>
      <c r="R790" s="11" t="n">
        <v>0</v>
      </c>
      <c r="S790" s="13" t="n">
        <v>0</v>
      </c>
      <c r="T790" s="11" t="n">
        <v>0</v>
      </c>
      <c r="U790" s="13" t="n">
        <v>0</v>
      </c>
      <c r="V790" s="11" t="n">
        <v>0</v>
      </c>
      <c r="W790" s="13" t="n">
        <v>0</v>
      </c>
      <c r="X790" s="11" t="n">
        <v>0</v>
      </c>
      <c r="Y790" s="13" t="n">
        <v>0</v>
      </c>
      <c r="Z790" s="11" t="n">
        <v>0</v>
      </c>
      <c r="AA790" s="13" t="n">
        <v>0</v>
      </c>
      <c r="AB790" s="11" t="n">
        <v>0</v>
      </c>
      <c r="AC790" s="13" t="n">
        <v>0</v>
      </c>
      <c r="AD790" s="11" t="n">
        <v>0</v>
      </c>
      <c r="AE790" s="13" t="n">
        <v>0</v>
      </c>
      <c r="AF790" s="11" t="n">
        <v>0</v>
      </c>
      <c r="AG790" s="13" t="n">
        <v>0</v>
      </c>
      <c r="AH790" s="25">
        <f>J790+L790+N790+P790+R790+T790+V790+X790+Z790+AB790+AD790+AF790</f>
        <v/>
      </c>
      <c r="AI790" s="26">
        <f>K790+M790+O790+Q790+S790+U790+W790+Y790+AA790+AC790+AE790+AG790</f>
        <v/>
      </c>
      <c r="AJ790" s="11" t="n">
        <v>0</v>
      </c>
      <c r="AK790" s="13" t="n">
        <v>0</v>
      </c>
      <c r="AL790" s="11" t="n">
        <v>1000</v>
      </c>
      <c r="AM790" s="13" t="n">
        <v>3189.675272026627</v>
      </c>
      <c r="AN790" s="11" t="n">
        <v>0</v>
      </c>
      <c r="AO790" s="13" t="n">
        <v>0</v>
      </c>
      <c r="AP790" s="11" t="n">
        <v>0</v>
      </c>
      <c r="AQ790" s="13" t="n">
        <v>0</v>
      </c>
      <c r="AR790" s="11" t="n">
        <v>0</v>
      </c>
      <c r="AS790" s="13" t="n">
        <v>0</v>
      </c>
      <c r="AT790" s="11" t="n">
        <v>0</v>
      </c>
      <c r="AU790" s="13" t="n">
        <v>0</v>
      </c>
      <c r="AV790" s="11" t="n">
        <v>0</v>
      </c>
      <c r="AW790" s="13" t="n">
        <v>0</v>
      </c>
      <c r="AX790" s="11" t="n">
        <v>0</v>
      </c>
      <c r="AY790" s="13" t="n">
        <v>0</v>
      </c>
      <c r="AZ790" s="11" t="n">
        <v>0</v>
      </c>
      <c r="BA790" s="13" t="n">
        <v>0</v>
      </c>
      <c r="BB790" s="11" t="n">
        <v>0</v>
      </c>
      <c r="BC790" s="13" t="n">
        <v>0</v>
      </c>
      <c r="BD790" s="11" t="n">
        <v>0</v>
      </c>
      <c r="BE790" s="13" t="n">
        <v>0</v>
      </c>
      <c r="BF790" s="11" t="n">
        <v>0</v>
      </c>
      <c r="BG790" s="13" t="n">
        <v>0</v>
      </c>
      <c r="BH790" s="27">
        <f>AJ790+AL790+AN790+AP790+AR790+AT790+AV790+AX790+AZ790+BB790+BD790+BF790</f>
        <v/>
      </c>
      <c r="BI790" s="28">
        <f>AK790+AM790+AO790+AQ790+AS790+AU790+AW790+AY790+BA790+BC790+BE790+BG790</f>
        <v/>
      </c>
      <c r="BJ790" s="11">
        <f>BH790-AH790</f>
        <v/>
      </c>
      <c r="BK790" s="12">
        <f>IF(AH790&gt;0, BJ790/AH790, 0)</f>
        <v/>
      </c>
      <c r="BL790" s="13">
        <f>BI790-AI790</f>
        <v/>
      </c>
      <c r="BM790" s="12">
        <f>IF(AI790&gt;0, BL790/AI790, 0)</f>
        <v/>
      </c>
    </row>
    <row r="791">
      <c r="A791" s="19" t="inlineStr">
        <is>
          <t>Javier</t>
        </is>
      </c>
      <c r="B791" s="19" t="inlineStr">
        <is>
          <t>ESPAÑA</t>
        </is>
      </c>
      <c r="C791" s="19" t="inlineStr">
        <is>
          <t>CODIMED EXPORT, S.L.</t>
        </is>
      </c>
      <c r="D791" s="10" t="inlineStr">
        <is>
          <t>Consolidado/estratégico</t>
        </is>
      </c>
      <c r="E791" s="10" t="inlineStr">
        <is>
          <t>C-CUAE0005</t>
        </is>
      </c>
      <c r="F791" s="19" t="inlineStr">
        <is>
          <t>CUPRAMEC, 5 L</t>
        </is>
      </c>
      <c r="G791" s="22" t="n">
        <v>5</v>
      </c>
      <c r="H791" s="13" t="n">
        <v>3.93</v>
      </c>
      <c r="I791" s="13" t="n">
        <v>4.096543731720471</v>
      </c>
      <c r="J791" s="11" t="n">
        <v>0</v>
      </c>
      <c r="K791" s="13" t="n">
        <v>0</v>
      </c>
      <c r="L791" s="11" t="n">
        <v>39.56942696772853</v>
      </c>
      <c r="M791" s="13" t="n">
        <v>155.5078479831731</v>
      </c>
      <c r="N791" s="11" t="n">
        <v>0</v>
      </c>
      <c r="O791" s="13" t="n">
        <v>0</v>
      </c>
      <c r="P791" s="11" t="n">
        <v>0</v>
      </c>
      <c r="Q791" s="13" t="n">
        <v>0</v>
      </c>
      <c r="R791" s="11" t="n">
        <v>0</v>
      </c>
      <c r="S791" s="13" t="n">
        <v>0</v>
      </c>
      <c r="T791" s="11" t="n">
        <v>0</v>
      </c>
      <c r="U791" s="13" t="n">
        <v>0</v>
      </c>
      <c r="V791" s="11" t="n">
        <v>0</v>
      </c>
      <c r="W791" s="13" t="n">
        <v>0</v>
      </c>
      <c r="X791" s="11" t="n">
        <v>0</v>
      </c>
      <c r="Y791" s="13" t="n">
        <v>0</v>
      </c>
      <c r="Z791" s="11" t="n">
        <v>0</v>
      </c>
      <c r="AA791" s="13" t="n">
        <v>0</v>
      </c>
      <c r="AB791" s="11" t="n">
        <v>0</v>
      </c>
      <c r="AC791" s="13" t="n">
        <v>0</v>
      </c>
      <c r="AD791" s="11" t="n">
        <v>0</v>
      </c>
      <c r="AE791" s="13" t="n">
        <v>0</v>
      </c>
      <c r="AF791" s="11" t="n">
        <v>0</v>
      </c>
      <c r="AG791" s="13" t="n">
        <v>0</v>
      </c>
      <c r="AH791" s="25">
        <f>J791+L791+N791+P791+R791+T791+V791+X791+Z791+AB791+AD791+AF791</f>
        <v/>
      </c>
      <c r="AI791" s="26">
        <f>K791+M791+O791+Q791+S791+U791+W791+Y791+AA791+AC791+AE791+AG791</f>
        <v/>
      </c>
      <c r="AJ791" s="11" t="n">
        <v>0</v>
      </c>
      <c r="AK791" s="13" t="n">
        <v>0</v>
      </c>
      <c r="AL791" s="11" t="n">
        <v>50</v>
      </c>
      <c r="AM791" s="13" t="n">
        <v>204.8271865860236</v>
      </c>
      <c r="AN791" s="11" t="n">
        <v>0</v>
      </c>
      <c r="AO791" s="13" t="n">
        <v>0</v>
      </c>
      <c r="AP791" s="11" t="n">
        <v>0</v>
      </c>
      <c r="AQ791" s="13" t="n">
        <v>0</v>
      </c>
      <c r="AR791" s="11" t="n">
        <v>0</v>
      </c>
      <c r="AS791" s="13" t="n">
        <v>0</v>
      </c>
      <c r="AT791" s="11" t="n">
        <v>0</v>
      </c>
      <c r="AU791" s="13" t="n">
        <v>0</v>
      </c>
      <c r="AV791" s="11" t="n">
        <v>0</v>
      </c>
      <c r="AW791" s="13" t="n">
        <v>0</v>
      </c>
      <c r="AX791" s="11" t="n">
        <v>0</v>
      </c>
      <c r="AY791" s="13" t="n">
        <v>0</v>
      </c>
      <c r="AZ791" s="11" t="n">
        <v>0</v>
      </c>
      <c r="BA791" s="13" t="n">
        <v>0</v>
      </c>
      <c r="BB791" s="11" t="n">
        <v>0</v>
      </c>
      <c r="BC791" s="13" t="n">
        <v>0</v>
      </c>
      <c r="BD791" s="11" t="n">
        <v>0</v>
      </c>
      <c r="BE791" s="13" t="n">
        <v>0</v>
      </c>
      <c r="BF791" s="11" t="n">
        <v>0</v>
      </c>
      <c r="BG791" s="13" t="n">
        <v>0</v>
      </c>
      <c r="BH791" s="27">
        <f>AJ791+AL791+AN791+AP791+AR791+AT791+AV791+AX791+AZ791+BB791+BD791+BF791</f>
        <v/>
      </c>
      <c r="BI791" s="28">
        <f>AK791+AM791+AO791+AQ791+AS791+AU791+AW791+AY791+BA791+BC791+BE791+BG791</f>
        <v/>
      </c>
      <c r="BJ791" s="11">
        <f>BH791-AH791</f>
        <v/>
      </c>
      <c r="BK791" s="12">
        <f>IF(AH791&gt;0, BJ791/AH791, 0)</f>
        <v/>
      </c>
      <c r="BL791" s="13">
        <f>BI791-AI791</f>
        <v/>
      </c>
      <c r="BM791" s="12">
        <f>IF(AI791&gt;0, BL791/AI791, 0)</f>
        <v/>
      </c>
    </row>
    <row r="792">
      <c r="A792" s="19" t="inlineStr">
        <is>
          <t>Javier</t>
        </is>
      </c>
      <c r="B792" s="19" t="inlineStr">
        <is>
          <t>ESPAÑA</t>
        </is>
      </c>
      <c r="C792" s="19" t="inlineStr">
        <is>
          <t>CODIMED EXPORT, S.L.</t>
        </is>
      </c>
      <c r="D792" s="10" t="inlineStr">
        <is>
          <t>Consolidado/estratégico</t>
        </is>
      </c>
      <c r="E792" s="10" t="inlineStr">
        <is>
          <t>C-GLB0001</t>
        </is>
      </c>
      <c r="F792" s="19" t="inlineStr">
        <is>
          <t>CODIORGAN GLB, 1 KG</t>
        </is>
      </c>
      <c r="G792" s="22" t="n">
        <v>1</v>
      </c>
      <c r="H792" s="13" t="n">
        <v>7.77</v>
      </c>
      <c r="I792" s="13" t="n">
        <v>8.099273484851928</v>
      </c>
      <c r="J792" s="11" t="n">
        <v>0</v>
      </c>
      <c r="K792" s="13" t="n">
        <v>0</v>
      </c>
      <c r="L792" s="11" t="n">
        <v>0</v>
      </c>
      <c r="M792" s="13" t="n">
        <v>0</v>
      </c>
      <c r="N792" s="11" t="n">
        <v>0</v>
      </c>
      <c r="O792" s="13" t="n">
        <v>0</v>
      </c>
      <c r="P792" s="11" t="n">
        <v>0</v>
      </c>
      <c r="Q792" s="13" t="n">
        <v>0</v>
      </c>
      <c r="R792" s="11" t="n">
        <v>59.35414045159279</v>
      </c>
      <c r="S792" s="13" t="n">
        <v>461.181671308876</v>
      </c>
      <c r="T792" s="11" t="n">
        <v>0</v>
      </c>
      <c r="U792" s="13" t="n">
        <v>0</v>
      </c>
      <c r="V792" s="11" t="n">
        <v>0</v>
      </c>
      <c r="W792" s="13" t="n">
        <v>0</v>
      </c>
      <c r="X792" s="11" t="n">
        <v>0</v>
      </c>
      <c r="Y792" s="13" t="n">
        <v>0</v>
      </c>
      <c r="Z792" s="11" t="n">
        <v>0</v>
      </c>
      <c r="AA792" s="13" t="n">
        <v>0</v>
      </c>
      <c r="AB792" s="11" t="n">
        <v>0</v>
      </c>
      <c r="AC792" s="13" t="n">
        <v>0</v>
      </c>
      <c r="AD792" s="11" t="n">
        <v>0</v>
      </c>
      <c r="AE792" s="13" t="n">
        <v>0</v>
      </c>
      <c r="AF792" s="11" t="n">
        <v>0</v>
      </c>
      <c r="AG792" s="13" t="n">
        <v>0</v>
      </c>
      <c r="AH792" s="25">
        <f>J792+L792+N792+P792+R792+T792+V792+X792+Z792+AB792+AD792+AF792</f>
        <v/>
      </c>
      <c r="AI792" s="26">
        <f>K792+M792+O792+Q792+S792+U792+W792+Y792+AA792+AC792+AE792+AG792</f>
        <v/>
      </c>
      <c r="AJ792" s="11" t="n">
        <v>0</v>
      </c>
      <c r="AK792" s="13" t="n">
        <v>0</v>
      </c>
      <c r="AL792" s="11" t="n">
        <v>0</v>
      </c>
      <c r="AM792" s="13" t="n">
        <v>0</v>
      </c>
      <c r="AN792" s="11" t="n">
        <v>0</v>
      </c>
      <c r="AO792" s="13" t="n">
        <v>0</v>
      </c>
      <c r="AP792" s="11" t="n">
        <v>0</v>
      </c>
      <c r="AQ792" s="13" t="n">
        <v>0</v>
      </c>
      <c r="AR792" s="11" t="n">
        <v>72</v>
      </c>
      <c r="AS792" s="13" t="n">
        <v>583.1476909093387</v>
      </c>
      <c r="AT792" s="11" t="n">
        <v>0</v>
      </c>
      <c r="AU792" s="13" t="n">
        <v>0</v>
      </c>
      <c r="AV792" s="11" t="n">
        <v>0</v>
      </c>
      <c r="AW792" s="13" t="n">
        <v>0</v>
      </c>
      <c r="AX792" s="11" t="n">
        <v>0</v>
      </c>
      <c r="AY792" s="13" t="n">
        <v>0</v>
      </c>
      <c r="AZ792" s="11" t="n">
        <v>0</v>
      </c>
      <c r="BA792" s="13" t="n">
        <v>0</v>
      </c>
      <c r="BB792" s="11" t="n">
        <v>0</v>
      </c>
      <c r="BC792" s="13" t="n">
        <v>0</v>
      </c>
      <c r="BD792" s="11" t="n">
        <v>0</v>
      </c>
      <c r="BE792" s="13" t="n">
        <v>0</v>
      </c>
      <c r="BF792" s="11" t="n">
        <v>0</v>
      </c>
      <c r="BG792" s="13" t="n">
        <v>0</v>
      </c>
      <c r="BH792" s="27">
        <f>AJ792+AL792+AN792+AP792+AR792+AT792+AV792+AX792+AZ792+BB792+BD792+BF792</f>
        <v/>
      </c>
      <c r="BI792" s="28">
        <f>AK792+AM792+AO792+AQ792+AS792+AU792+AW792+AY792+BA792+BC792+BE792+BG792</f>
        <v/>
      </c>
      <c r="BJ792" s="11">
        <f>BH792-AH792</f>
        <v/>
      </c>
      <c r="BK792" s="12">
        <f>IF(AH792&gt;0, BJ792/AH792, 0)</f>
        <v/>
      </c>
      <c r="BL792" s="13">
        <f>BI792-AI792</f>
        <v/>
      </c>
      <c r="BM792" s="12">
        <f>IF(AI792&gt;0, BL792/AI792, 0)</f>
        <v/>
      </c>
    </row>
    <row r="793">
      <c r="A793" s="19" t="inlineStr">
        <is>
          <t>Javier</t>
        </is>
      </c>
      <c r="B793" s="19" t="inlineStr">
        <is>
          <t>ESPAÑA</t>
        </is>
      </c>
      <c r="C793" s="19" t="inlineStr">
        <is>
          <t>CODIMED EXPORT, S.L.</t>
        </is>
      </c>
      <c r="D793" s="10" t="inlineStr">
        <is>
          <t>Consolidado/estratégico</t>
        </is>
      </c>
      <c r="E793" s="10" t="inlineStr">
        <is>
          <t>C-L0005</t>
        </is>
      </c>
      <c r="F793" s="19" t="inlineStr">
        <is>
          <t>CODIBOR-L, 5 L</t>
        </is>
      </c>
      <c r="G793" s="22" t="n">
        <v>5</v>
      </c>
      <c r="H793" s="13" t="n">
        <v>4.079999999999999</v>
      </c>
      <c r="I793" s="13" t="n">
        <v>4.252900362702168</v>
      </c>
      <c r="J793" s="11" t="n">
        <v>0</v>
      </c>
      <c r="K793" s="13" t="n">
        <v>0</v>
      </c>
      <c r="L793" s="11" t="n">
        <v>395.6942696772853</v>
      </c>
      <c r="M793" s="13" t="n">
        <v>1614.432620283324</v>
      </c>
      <c r="N793" s="11" t="n">
        <v>296.770702257964</v>
      </c>
      <c r="O793" s="13" t="n">
        <v>1210.824465212493</v>
      </c>
      <c r="P793" s="11" t="n">
        <v>0</v>
      </c>
      <c r="Q793" s="13" t="n">
        <v>0</v>
      </c>
      <c r="R793" s="11" t="n">
        <v>0</v>
      </c>
      <c r="S793" s="13" t="n">
        <v>0</v>
      </c>
      <c r="T793" s="11" t="n">
        <v>0</v>
      </c>
      <c r="U793" s="13" t="n">
        <v>0</v>
      </c>
      <c r="V793" s="11" t="n">
        <v>0</v>
      </c>
      <c r="W793" s="13" t="n">
        <v>0</v>
      </c>
      <c r="X793" s="11" t="n">
        <v>0</v>
      </c>
      <c r="Y793" s="13" t="n">
        <v>0</v>
      </c>
      <c r="Z793" s="11" t="n">
        <v>200</v>
      </c>
      <c r="AA793" s="13" t="n">
        <v>816</v>
      </c>
      <c r="AB793" s="11" t="n">
        <v>0</v>
      </c>
      <c r="AC793" s="13" t="n">
        <v>0</v>
      </c>
      <c r="AD793" s="11" t="n">
        <v>0</v>
      </c>
      <c r="AE793" s="13" t="n">
        <v>0</v>
      </c>
      <c r="AF793" s="11" t="n">
        <v>0</v>
      </c>
      <c r="AG793" s="13" t="n">
        <v>0</v>
      </c>
      <c r="AH793" s="25">
        <f>J793+L793+N793+P793+R793+T793+V793+X793+Z793+AB793+AD793+AF793</f>
        <v/>
      </c>
      <c r="AI793" s="26">
        <f>K793+M793+O793+Q793+S793+U793+W793+Y793+AA793+AC793+AE793+AG793</f>
        <v/>
      </c>
      <c r="AJ793" s="11" t="n">
        <v>0</v>
      </c>
      <c r="AK793" s="13" t="n">
        <v>0</v>
      </c>
      <c r="AL793" s="11" t="n">
        <v>425</v>
      </c>
      <c r="AM793" s="13" t="n">
        <v>1807.482654148422</v>
      </c>
      <c r="AN793" s="11" t="n">
        <v>320</v>
      </c>
      <c r="AO793" s="13" t="n">
        <v>1360.928116064694</v>
      </c>
      <c r="AP793" s="11" t="n">
        <v>0</v>
      </c>
      <c r="AQ793" s="13" t="n">
        <v>0</v>
      </c>
      <c r="AR793" s="11" t="n">
        <v>0</v>
      </c>
      <c r="AS793" s="13" t="n">
        <v>0</v>
      </c>
      <c r="AT793" s="11" t="n">
        <v>0</v>
      </c>
      <c r="AU793" s="13" t="n">
        <v>0</v>
      </c>
      <c r="AV793" s="11" t="n">
        <v>0</v>
      </c>
      <c r="AW793" s="13" t="n">
        <v>0</v>
      </c>
      <c r="AX793" s="11" t="n">
        <v>0</v>
      </c>
      <c r="AY793" s="13" t="n">
        <v>0</v>
      </c>
      <c r="AZ793" s="11" t="n">
        <v>205</v>
      </c>
      <c r="BA793" s="13" t="n">
        <v>871.8445743539446</v>
      </c>
      <c r="BB793" s="11" t="n">
        <v>0</v>
      </c>
      <c r="BC793" s="13" t="n">
        <v>0</v>
      </c>
      <c r="BD793" s="11" t="n">
        <v>0</v>
      </c>
      <c r="BE793" s="13" t="n">
        <v>0</v>
      </c>
      <c r="BF793" s="11" t="n">
        <v>0</v>
      </c>
      <c r="BG793" s="13" t="n">
        <v>0</v>
      </c>
      <c r="BH793" s="27">
        <f>AJ793+AL793+AN793+AP793+AR793+AT793+AV793+AX793+AZ793+BB793+BD793+BF793</f>
        <v/>
      </c>
      <c r="BI793" s="28">
        <f>AK793+AM793+AO793+AQ793+AS793+AU793+AW793+AY793+BA793+BC793+BE793+BG793</f>
        <v/>
      </c>
      <c r="BJ793" s="11">
        <f>BH793-AH793</f>
        <v/>
      </c>
      <c r="BK793" s="12">
        <f>IF(AH793&gt;0, BJ793/AH793, 0)</f>
        <v/>
      </c>
      <c r="BL793" s="13">
        <f>BI793-AI793</f>
        <v/>
      </c>
      <c r="BM793" s="12">
        <f>IF(AI793&gt;0, BL793/AI793, 0)</f>
        <v/>
      </c>
    </row>
    <row r="794">
      <c r="A794" s="19" t="inlineStr">
        <is>
          <t>Javier</t>
        </is>
      </c>
      <c r="B794" s="19" t="inlineStr">
        <is>
          <t>ESPAÑA</t>
        </is>
      </c>
      <c r="C794" s="19" t="inlineStr">
        <is>
          <t>CODIMED EXPORT, S.L.</t>
        </is>
      </c>
      <c r="D794" s="10" t="inlineStr">
        <is>
          <t>Consolidado/estratégico</t>
        </is>
      </c>
      <c r="E794" s="10" t="inlineStr">
        <is>
          <t>C-L0020</t>
        </is>
      </c>
      <c r="F794" s="19" t="inlineStr">
        <is>
          <t>CODIBOR-L, 20 L</t>
        </is>
      </c>
      <c r="G794" s="22" t="n">
        <v>20</v>
      </c>
      <c r="H794" s="13" t="n">
        <v>3.829999999999999</v>
      </c>
      <c r="I794" s="13" t="n">
        <v>3.992305977732673</v>
      </c>
      <c r="J794" s="11" t="n">
        <v>0</v>
      </c>
      <c r="K794" s="13" t="n">
        <v>0</v>
      </c>
      <c r="L794" s="11" t="n">
        <v>534.1872640643352</v>
      </c>
      <c r="M794" s="13" t="n">
        <v>2045.937221366403</v>
      </c>
      <c r="N794" s="11" t="n">
        <v>0</v>
      </c>
      <c r="O794" s="13" t="n">
        <v>0</v>
      </c>
      <c r="P794" s="11" t="n">
        <v>0</v>
      </c>
      <c r="Q794" s="13" t="n">
        <v>0</v>
      </c>
      <c r="R794" s="11" t="n">
        <v>0</v>
      </c>
      <c r="S794" s="13" t="n">
        <v>0</v>
      </c>
      <c r="T794" s="11" t="n">
        <v>0</v>
      </c>
      <c r="U794" s="13" t="n">
        <v>0</v>
      </c>
      <c r="V794" s="11" t="n">
        <v>0</v>
      </c>
      <c r="W794" s="13" t="n">
        <v>0</v>
      </c>
      <c r="X794" s="11" t="n">
        <v>0</v>
      </c>
      <c r="Y794" s="13" t="n">
        <v>0</v>
      </c>
      <c r="Z794" s="11" t="n">
        <v>640</v>
      </c>
      <c r="AA794" s="13" t="n">
        <v>2451.2</v>
      </c>
      <c r="AB794" s="11" t="n">
        <v>0</v>
      </c>
      <c r="AC794" s="13" t="n">
        <v>0</v>
      </c>
      <c r="AD794" s="11" t="n">
        <v>0</v>
      </c>
      <c r="AE794" s="13" t="n">
        <v>0</v>
      </c>
      <c r="AF794" s="11" t="n">
        <v>0</v>
      </c>
      <c r="AG794" s="13" t="n">
        <v>0</v>
      </c>
      <c r="AH794" s="25">
        <f>J794+L794+N794+P794+R794+T794+V794+X794+Z794+AB794+AD794+AF794</f>
        <v/>
      </c>
      <c r="AI794" s="26">
        <f>K794+M794+O794+Q794+S794+U794+W794+Y794+AA794+AC794+AE794+AG794</f>
        <v/>
      </c>
      <c r="AJ794" s="11" t="n">
        <v>0</v>
      </c>
      <c r="AK794" s="13" t="n">
        <v>0</v>
      </c>
      <c r="AL794" s="11" t="n">
        <v>580</v>
      </c>
      <c r="AM794" s="13" t="n">
        <v>2315.53746708495</v>
      </c>
      <c r="AN794" s="11" t="n">
        <v>0</v>
      </c>
      <c r="AO794" s="13" t="n">
        <v>0</v>
      </c>
      <c r="AP794" s="11" t="n">
        <v>0</v>
      </c>
      <c r="AQ794" s="13" t="n">
        <v>0</v>
      </c>
      <c r="AR794" s="11" t="n">
        <v>0</v>
      </c>
      <c r="AS794" s="13" t="n">
        <v>0</v>
      </c>
      <c r="AT794" s="11" t="n">
        <v>0</v>
      </c>
      <c r="AU794" s="13" t="n">
        <v>0</v>
      </c>
      <c r="AV794" s="11" t="n">
        <v>0</v>
      </c>
      <c r="AW794" s="13" t="n">
        <v>0</v>
      </c>
      <c r="AX794" s="11" t="n">
        <v>0</v>
      </c>
      <c r="AY794" s="13" t="n">
        <v>0</v>
      </c>
      <c r="AZ794" s="11" t="n">
        <v>640</v>
      </c>
      <c r="BA794" s="13" t="n">
        <v>2555.075825748911</v>
      </c>
      <c r="BB794" s="11" t="n">
        <v>0</v>
      </c>
      <c r="BC794" s="13" t="n">
        <v>0</v>
      </c>
      <c r="BD794" s="11" t="n">
        <v>0</v>
      </c>
      <c r="BE794" s="13" t="n">
        <v>0</v>
      </c>
      <c r="BF794" s="11" t="n">
        <v>0</v>
      </c>
      <c r="BG794" s="13" t="n">
        <v>0</v>
      </c>
      <c r="BH794" s="27">
        <f>AJ794+AL794+AN794+AP794+AR794+AT794+AV794+AX794+AZ794+BB794+BD794+BF794</f>
        <v/>
      </c>
      <c r="BI794" s="28">
        <f>AK794+AM794+AO794+AQ794+AS794+AU794+AW794+AY794+BA794+BC794+BE794+BG794</f>
        <v/>
      </c>
      <c r="BJ794" s="11">
        <f>BH794-AH794</f>
        <v/>
      </c>
      <c r="BK794" s="12">
        <f>IF(AH794&gt;0, BJ794/AH794, 0)</f>
        <v/>
      </c>
      <c r="BL794" s="13">
        <f>BI794-AI794</f>
        <v/>
      </c>
      <c r="BM794" s="12">
        <f>IF(AI794&gt;0, BL794/AI794, 0)</f>
        <v/>
      </c>
    </row>
    <row r="795">
      <c r="A795" s="19" t="inlineStr">
        <is>
          <t>Javier</t>
        </is>
      </c>
      <c r="B795" s="19" t="inlineStr">
        <is>
          <t>ESPAÑA</t>
        </is>
      </c>
      <c r="C795" s="19" t="inlineStr">
        <is>
          <t>CODIMED EXPORT, S.L.</t>
        </is>
      </c>
      <c r="D795" s="10" t="inlineStr">
        <is>
          <t>Consolidado/estratégico</t>
        </is>
      </c>
      <c r="E795" s="10" t="inlineStr">
        <is>
          <t>C-MB0005</t>
        </is>
      </c>
      <c r="F795" s="19" t="inlineStr">
        <is>
          <t>CODIFOL-MB, 5 L</t>
        </is>
      </c>
      <c r="G795" s="22" t="n">
        <v>5</v>
      </c>
      <c r="H795" s="13" t="n">
        <v>7</v>
      </c>
      <c r="I795" s="13" t="n">
        <v>7.296642779145878</v>
      </c>
      <c r="J795" s="11" t="n">
        <v>0</v>
      </c>
      <c r="K795" s="13" t="n">
        <v>0</v>
      </c>
      <c r="L795" s="11" t="n">
        <v>98.92356741932133</v>
      </c>
      <c r="M795" s="13" t="n">
        <v>692.4649719352493</v>
      </c>
      <c r="N795" s="11" t="n">
        <v>0</v>
      </c>
      <c r="O795" s="13" t="n">
        <v>0</v>
      </c>
      <c r="P795" s="11" t="n">
        <v>0</v>
      </c>
      <c r="Q795" s="13" t="n">
        <v>0</v>
      </c>
      <c r="R795" s="11" t="n">
        <v>0</v>
      </c>
      <c r="S795" s="13" t="n">
        <v>0</v>
      </c>
      <c r="T795" s="11" t="n">
        <v>0</v>
      </c>
      <c r="U795" s="13" t="n">
        <v>0</v>
      </c>
      <c r="V795" s="11" t="n">
        <v>0</v>
      </c>
      <c r="W795" s="13" t="n">
        <v>0</v>
      </c>
      <c r="X795" s="11" t="n">
        <v>0</v>
      </c>
      <c r="Y795" s="13" t="n">
        <v>0</v>
      </c>
      <c r="Z795" s="11" t="n">
        <v>0</v>
      </c>
      <c r="AA795" s="13" t="n">
        <v>0</v>
      </c>
      <c r="AB795" s="11" t="n">
        <v>0</v>
      </c>
      <c r="AC795" s="13" t="n">
        <v>0</v>
      </c>
      <c r="AD795" s="11" t="n">
        <v>0</v>
      </c>
      <c r="AE795" s="13" t="n">
        <v>0</v>
      </c>
      <c r="AF795" s="11" t="n">
        <v>0</v>
      </c>
      <c r="AG795" s="13" t="n">
        <v>0</v>
      </c>
      <c r="AH795" s="25">
        <f>J795+L795+N795+P795+R795+T795+V795+X795+Z795+AB795+AD795+AF795</f>
        <v/>
      </c>
      <c r="AI795" s="26">
        <f>K795+M795+O795+Q795+S795+U795+W795+Y795+AA795+AC795+AE795+AG795</f>
        <v/>
      </c>
      <c r="AJ795" s="11" t="n">
        <v>0</v>
      </c>
      <c r="AK795" s="13" t="n">
        <v>0</v>
      </c>
      <c r="AL795" s="11" t="n">
        <v>105</v>
      </c>
      <c r="AM795" s="13" t="n">
        <v>766.1474918103172</v>
      </c>
      <c r="AN795" s="11" t="n">
        <v>0</v>
      </c>
      <c r="AO795" s="13" t="n">
        <v>0</v>
      </c>
      <c r="AP795" s="11" t="n">
        <v>0</v>
      </c>
      <c r="AQ795" s="13" t="n">
        <v>0</v>
      </c>
      <c r="AR795" s="11" t="n">
        <v>0</v>
      </c>
      <c r="AS795" s="13" t="n">
        <v>0</v>
      </c>
      <c r="AT795" s="11" t="n">
        <v>0</v>
      </c>
      <c r="AU795" s="13" t="n">
        <v>0</v>
      </c>
      <c r="AV795" s="11" t="n">
        <v>0</v>
      </c>
      <c r="AW795" s="13" t="n">
        <v>0</v>
      </c>
      <c r="AX795" s="11" t="n">
        <v>0</v>
      </c>
      <c r="AY795" s="13" t="n">
        <v>0</v>
      </c>
      <c r="AZ795" s="11" t="n">
        <v>0</v>
      </c>
      <c r="BA795" s="13" t="n">
        <v>0</v>
      </c>
      <c r="BB795" s="11" t="n">
        <v>0</v>
      </c>
      <c r="BC795" s="13" t="n">
        <v>0</v>
      </c>
      <c r="BD795" s="11" t="n">
        <v>0</v>
      </c>
      <c r="BE795" s="13" t="n">
        <v>0</v>
      </c>
      <c r="BF795" s="11" t="n">
        <v>0</v>
      </c>
      <c r="BG795" s="13" t="n">
        <v>0</v>
      </c>
      <c r="BH795" s="27">
        <f>AJ795+AL795+AN795+AP795+AR795+AT795+AV795+AX795+AZ795+BB795+BD795+BF795</f>
        <v/>
      </c>
      <c r="BI795" s="28">
        <f>AK795+AM795+AO795+AQ795+AS795+AU795+AW795+AY795+BA795+BC795+BE795+BG795</f>
        <v/>
      </c>
      <c r="BJ795" s="11">
        <f>BH795-AH795</f>
        <v/>
      </c>
      <c r="BK795" s="12">
        <f>IF(AH795&gt;0, BJ795/AH795, 0)</f>
        <v/>
      </c>
      <c r="BL795" s="13">
        <f>BI795-AI795</f>
        <v/>
      </c>
      <c r="BM795" s="12">
        <f>IF(AI795&gt;0, BL795/AI795, 0)</f>
        <v/>
      </c>
    </row>
    <row r="796">
      <c r="A796" s="19" t="inlineStr">
        <is>
          <t>Javier</t>
        </is>
      </c>
      <c r="B796" s="19" t="inlineStr">
        <is>
          <t>ESPAÑA</t>
        </is>
      </c>
      <c r="C796" s="19" t="inlineStr">
        <is>
          <t>CODIMED EXPORT, S.L.</t>
        </is>
      </c>
      <c r="D796" s="10" t="inlineStr">
        <is>
          <t>Consolidado/estratégico</t>
        </is>
      </c>
      <c r="E796" s="10" t="inlineStr">
        <is>
          <t>C-MB0020</t>
        </is>
      </c>
      <c r="F796" s="19" t="inlineStr">
        <is>
          <t>CODIFOL-MB, 20 L</t>
        </is>
      </c>
      <c r="G796" s="22" t="n">
        <v>20</v>
      </c>
      <c r="H796" s="13" t="n">
        <v>6.74</v>
      </c>
      <c r="I796" s="13" t="n">
        <v>7.025624618777602</v>
      </c>
      <c r="J796" s="11" t="n">
        <v>0</v>
      </c>
      <c r="K796" s="13" t="n">
        <v>0</v>
      </c>
      <c r="L796" s="11" t="n">
        <v>395.6942696772853</v>
      </c>
      <c r="M796" s="13" t="n">
        <v>2666.979377624903</v>
      </c>
      <c r="N796" s="11" t="n">
        <v>0</v>
      </c>
      <c r="O796" s="13" t="n">
        <v>0</v>
      </c>
      <c r="P796" s="11" t="n">
        <v>0</v>
      </c>
      <c r="Q796" s="13" t="n">
        <v>0</v>
      </c>
      <c r="R796" s="11" t="n">
        <v>0</v>
      </c>
      <c r="S796" s="13" t="n">
        <v>0</v>
      </c>
      <c r="T796" s="11" t="n">
        <v>0</v>
      </c>
      <c r="U796" s="13" t="n">
        <v>0</v>
      </c>
      <c r="V796" s="11" t="n">
        <v>0</v>
      </c>
      <c r="W796" s="13" t="n">
        <v>0</v>
      </c>
      <c r="X796" s="11" t="n">
        <v>0</v>
      </c>
      <c r="Y796" s="13" t="n">
        <v>0</v>
      </c>
      <c r="Z796" s="11" t="n">
        <v>0</v>
      </c>
      <c r="AA796" s="13" t="n">
        <v>0</v>
      </c>
      <c r="AB796" s="11" t="n">
        <v>0</v>
      </c>
      <c r="AC796" s="13" t="n">
        <v>0</v>
      </c>
      <c r="AD796" s="11" t="n">
        <v>0</v>
      </c>
      <c r="AE796" s="13" t="n">
        <v>0</v>
      </c>
      <c r="AF796" s="11" t="n">
        <v>0</v>
      </c>
      <c r="AG796" s="13" t="n">
        <v>0</v>
      </c>
      <c r="AH796" s="25">
        <f>J796+L796+N796+P796+R796+T796+V796+X796+Z796+AB796+AD796+AF796</f>
        <v/>
      </c>
      <c r="AI796" s="26">
        <f>K796+M796+O796+Q796+S796+U796+W796+Y796+AA796+AC796+AE796+AG796</f>
        <v/>
      </c>
      <c r="AJ796" s="11" t="n">
        <v>0</v>
      </c>
      <c r="AK796" s="13" t="n">
        <v>0</v>
      </c>
      <c r="AL796" s="11" t="n">
        <v>420</v>
      </c>
      <c r="AM796" s="13" t="n">
        <v>2950.762339886593</v>
      </c>
      <c r="AN796" s="11" t="n">
        <v>0</v>
      </c>
      <c r="AO796" s="13" t="n">
        <v>0</v>
      </c>
      <c r="AP796" s="11" t="n">
        <v>0</v>
      </c>
      <c r="AQ796" s="13" t="n">
        <v>0</v>
      </c>
      <c r="AR796" s="11" t="n">
        <v>0</v>
      </c>
      <c r="AS796" s="13" t="n">
        <v>0</v>
      </c>
      <c r="AT796" s="11" t="n">
        <v>0</v>
      </c>
      <c r="AU796" s="13" t="n">
        <v>0</v>
      </c>
      <c r="AV796" s="11" t="n">
        <v>0</v>
      </c>
      <c r="AW796" s="13" t="n">
        <v>0</v>
      </c>
      <c r="AX796" s="11" t="n">
        <v>0</v>
      </c>
      <c r="AY796" s="13" t="n">
        <v>0</v>
      </c>
      <c r="AZ796" s="11" t="n">
        <v>0</v>
      </c>
      <c r="BA796" s="13" t="n">
        <v>0</v>
      </c>
      <c r="BB796" s="11" t="n">
        <v>0</v>
      </c>
      <c r="BC796" s="13" t="n">
        <v>0</v>
      </c>
      <c r="BD796" s="11" t="n">
        <v>0</v>
      </c>
      <c r="BE796" s="13" t="n">
        <v>0</v>
      </c>
      <c r="BF796" s="11" t="n">
        <v>0</v>
      </c>
      <c r="BG796" s="13" t="n">
        <v>0</v>
      </c>
      <c r="BH796" s="27">
        <f>AJ796+AL796+AN796+AP796+AR796+AT796+AV796+AX796+AZ796+BB796+BD796+BF796</f>
        <v/>
      </c>
      <c r="BI796" s="28">
        <f>AK796+AM796+AO796+AQ796+AS796+AU796+AW796+AY796+BA796+BC796+BE796+BG796</f>
        <v/>
      </c>
      <c r="BJ796" s="11">
        <f>BH796-AH796</f>
        <v/>
      </c>
      <c r="BK796" s="12">
        <f>IF(AH796&gt;0, BJ796/AH796, 0)</f>
        <v/>
      </c>
      <c r="BL796" s="13">
        <f>BI796-AI796</f>
        <v/>
      </c>
      <c r="BM796" s="12">
        <f>IF(AI796&gt;0, BL796/AI796, 0)</f>
        <v/>
      </c>
    </row>
    <row r="797">
      <c r="A797" s="19" t="inlineStr">
        <is>
          <t>Javier</t>
        </is>
      </c>
      <c r="B797" s="19" t="inlineStr">
        <is>
          <t>ESPAÑA</t>
        </is>
      </c>
      <c r="C797" s="19" t="inlineStr">
        <is>
          <t>CODIMED EXPORT, S.L.</t>
        </is>
      </c>
      <c r="D797" s="10" t="inlineStr">
        <is>
          <t>Consolidado/estratégico</t>
        </is>
      </c>
      <c r="E797" s="10" t="inlineStr">
        <is>
          <t>CPLUS0020</t>
        </is>
      </c>
      <c r="F797" s="19" t="inlineStr">
        <is>
          <t>CALCIPLUS, 20 L</t>
        </is>
      </c>
      <c r="G797" s="22" t="n">
        <v>20</v>
      </c>
      <c r="H797" s="13" t="n">
        <v>2.11</v>
      </c>
      <c r="I797" s="13" t="n">
        <v>2.199416609142543</v>
      </c>
      <c r="J797" s="11" t="n">
        <v>0</v>
      </c>
      <c r="K797" s="13" t="n">
        <v>0</v>
      </c>
      <c r="L797" s="11" t="n">
        <v>0</v>
      </c>
      <c r="M797" s="13" t="n">
        <v>0</v>
      </c>
      <c r="N797" s="11" t="n">
        <v>633.1108314836565</v>
      </c>
      <c r="O797" s="13" t="n">
        <v>1335.863854430515</v>
      </c>
      <c r="P797" s="11" t="n">
        <v>0</v>
      </c>
      <c r="Q797" s="13" t="n">
        <v>0</v>
      </c>
      <c r="R797" s="11" t="n">
        <v>0</v>
      </c>
      <c r="S797" s="13" t="n">
        <v>0</v>
      </c>
      <c r="T797" s="11" t="n">
        <v>0</v>
      </c>
      <c r="U797" s="13" t="n">
        <v>0</v>
      </c>
      <c r="V797" s="11" t="n">
        <v>0</v>
      </c>
      <c r="W797" s="13" t="n">
        <v>0</v>
      </c>
      <c r="X797" s="11" t="n">
        <v>0</v>
      </c>
      <c r="Y797" s="13" t="n">
        <v>0</v>
      </c>
      <c r="Z797" s="11" t="n">
        <v>0</v>
      </c>
      <c r="AA797" s="13" t="n">
        <v>0</v>
      </c>
      <c r="AB797" s="11" t="n">
        <v>0</v>
      </c>
      <c r="AC797" s="13" t="n">
        <v>0</v>
      </c>
      <c r="AD797" s="11" t="n">
        <v>0</v>
      </c>
      <c r="AE797" s="13" t="n">
        <v>0</v>
      </c>
      <c r="AF797" s="11" t="n">
        <v>0</v>
      </c>
      <c r="AG797" s="13" t="n">
        <v>0</v>
      </c>
      <c r="AH797" s="25">
        <f>J797+L797+N797+P797+R797+T797+V797+X797+Z797+AB797+AD797+AF797</f>
        <v/>
      </c>
      <c r="AI797" s="26">
        <f>K797+M797+O797+Q797+S797+U797+W797+Y797+AA797+AC797+AE797+AG797</f>
        <v/>
      </c>
      <c r="AJ797" s="11" t="n">
        <v>0</v>
      </c>
      <c r="AK797" s="13" t="n">
        <v>0</v>
      </c>
      <c r="AL797" s="11" t="n">
        <v>0</v>
      </c>
      <c r="AM797" s="13" t="n">
        <v>0</v>
      </c>
      <c r="AN797" s="11" t="n">
        <v>680</v>
      </c>
      <c r="AO797" s="13" t="n">
        <v>1495.603294216929</v>
      </c>
      <c r="AP797" s="11" t="n">
        <v>0</v>
      </c>
      <c r="AQ797" s="13" t="n">
        <v>0</v>
      </c>
      <c r="AR797" s="11" t="n">
        <v>0</v>
      </c>
      <c r="AS797" s="13" t="n">
        <v>0</v>
      </c>
      <c r="AT797" s="11" t="n">
        <v>0</v>
      </c>
      <c r="AU797" s="13" t="n">
        <v>0</v>
      </c>
      <c r="AV797" s="11" t="n">
        <v>0</v>
      </c>
      <c r="AW797" s="13" t="n">
        <v>0</v>
      </c>
      <c r="AX797" s="11" t="n">
        <v>0</v>
      </c>
      <c r="AY797" s="13" t="n">
        <v>0</v>
      </c>
      <c r="AZ797" s="11" t="n">
        <v>0</v>
      </c>
      <c r="BA797" s="13" t="n">
        <v>0</v>
      </c>
      <c r="BB797" s="11" t="n">
        <v>0</v>
      </c>
      <c r="BC797" s="13" t="n">
        <v>0</v>
      </c>
      <c r="BD797" s="11" t="n">
        <v>0</v>
      </c>
      <c r="BE797" s="13" t="n">
        <v>0</v>
      </c>
      <c r="BF797" s="11" t="n">
        <v>0</v>
      </c>
      <c r="BG797" s="13" t="n">
        <v>0</v>
      </c>
      <c r="BH797" s="27">
        <f>AJ797+AL797+AN797+AP797+AR797+AT797+AV797+AX797+AZ797+BB797+BD797+BF797</f>
        <v/>
      </c>
      <c r="BI797" s="28">
        <f>AK797+AM797+AO797+AQ797+AS797+AU797+AW797+AY797+BA797+BC797+BE797+BG797</f>
        <v/>
      </c>
      <c r="BJ797" s="11">
        <f>BH797-AH797</f>
        <v/>
      </c>
      <c r="BK797" s="12">
        <f>IF(AH797&gt;0, BJ797/AH797, 0)</f>
        <v/>
      </c>
      <c r="BL797" s="13">
        <f>BI797-AI797</f>
        <v/>
      </c>
      <c r="BM797" s="12">
        <f>IF(AI797&gt;0, BL797/AI797, 0)</f>
        <v/>
      </c>
    </row>
    <row r="798">
      <c r="A798" s="19" t="inlineStr">
        <is>
          <t>Javier</t>
        </is>
      </c>
      <c r="B798" s="19" t="inlineStr">
        <is>
          <t>ESPAÑA</t>
        </is>
      </c>
      <c r="C798" s="19" t="inlineStr">
        <is>
          <t>CODIMED EXPORT, S.L.</t>
        </is>
      </c>
      <c r="D798" s="10" t="inlineStr">
        <is>
          <t>Consolidado/estratégico</t>
        </is>
      </c>
      <c r="E798" s="10" t="inlineStr">
        <is>
          <t>FTK0005</t>
        </is>
      </c>
      <c r="F798" s="19" t="inlineStr">
        <is>
          <t>FITOKONTROL CA FLOW, 5 KG</t>
        </is>
      </c>
      <c r="G798" s="22" t="n">
        <v>5</v>
      </c>
      <c r="H798" s="13" t="n">
        <v>2.463076923076923</v>
      </c>
      <c r="I798" s="13" t="n">
        <v>2.567401618436506</v>
      </c>
      <c r="J798" s="11" t="n">
        <v>0</v>
      </c>
      <c r="K798" s="13" t="n">
        <v>0</v>
      </c>
      <c r="L798" s="11" t="n">
        <v>0</v>
      </c>
      <c r="M798" s="13" t="n">
        <v>0</v>
      </c>
      <c r="N798" s="11" t="n">
        <v>1088.159241612535</v>
      </c>
      <c r="O798" s="13" t="n">
        <v>2611.582179870083</v>
      </c>
      <c r="P798" s="11" t="n">
        <v>593.541404515928</v>
      </c>
      <c r="Q798" s="13" t="n">
        <v>1406.693128702749</v>
      </c>
      <c r="R798" s="11" t="n">
        <v>2176.318483225069</v>
      </c>
      <c r="S798" s="13" t="n">
        <v>5484.322577727175</v>
      </c>
      <c r="T798" s="11" t="n">
        <v>0</v>
      </c>
      <c r="U798" s="13" t="n">
        <v>0</v>
      </c>
      <c r="V798" s="11" t="n">
        <v>0</v>
      </c>
      <c r="W798" s="13" t="n">
        <v>0</v>
      </c>
      <c r="X798" s="11" t="n">
        <v>0</v>
      </c>
      <c r="Y798" s="13" t="n">
        <v>0</v>
      </c>
      <c r="Z798" s="11" t="n">
        <v>0</v>
      </c>
      <c r="AA798" s="13" t="n">
        <v>0</v>
      </c>
      <c r="AB798" s="11" t="n">
        <v>0</v>
      </c>
      <c r="AC798" s="13" t="n">
        <v>0</v>
      </c>
      <c r="AD798" s="11" t="n">
        <v>0</v>
      </c>
      <c r="AE798" s="13" t="n">
        <v>0</v>
      </c>
      <c r="AF798" s="11" t="n">
        <v>0</v>
      </c>
      <c r="AG798" s="13" t="n">
        <v>0</v>
      </c>
      <c r="AH798" s="25">
        <f>J798+L798+N798+P798+R798+T798+V798+X798+Z798+AB798+AD798+AF798</f>
        <v/>
      </c>
      <c r="AI798" s="26">
        <f>K798+M798+O798+Q798+S798+U798+W798+Y798+AA798+AC798+AE798+AG798</f>
        <v/>
      </c>
      <c r="AJ798" s="11" t="n">
        <v>0</v>
      </c>
      <c r="AK798" s="13" t="n">
        <v>0</v>
      </c>
      <c r="AL798" s="11" t="n">
        <v>0</v>
      </c>
      <c r="AM798" s="13" t="n">
        <v>0</v>
      </c>
      <c r="AN798" s="11" t="n">
        <v>1370</v>
      </c>
      <c r="AO798" s="13" t="n">
        <v>3427.337351118807</v>
      </c>
      <c r="AP798" s="11" t="n">
        <v>750</v>
      </c>
      <c r="AQ798" s="13" t="n">
        <v>1852.826077133114</v>
      </c>
      <c r="AR798" s="11" t="n">
        <v>2740</v>
      </c>
      <c r="AS798" s="13" t="n">
        <v>7197.408437349497</v>
      </c>
      <c r="AT798" s="11" t="n">
        <v>0</v>
      </c>
      <c r="AU798" s="13" t="n">
        <v>0</v>
      </c>
      <c r="AV798" s="11" t="n">
        <v>0</v>
      </c>
      <c r="AW798" s="13" t="n">
        <v>0</v>
      </c>
      <c r="AX798" s="11" t="n">
        <v>0</v>
      </c>
      <c r="AY798" s="13" t="n">
        <v>0</v>
      </c>
      <c r="AZ798" s="11" t="n">
        <v>0</v>
      </c>
      <c r="BA798" s="13" t="n">
        <v>0</v>
      </c>
      <c r="BB798" s="11" t="n">
        <v>0</v>
      </c>
      <c r="BC798" s="13" t="n">
        <v>0</v>
      </c>
      <c r="BD798" s="11" t="n">
        <v>0</v>
      </c>
      <c r="BE798" s="13" t="n">
        <v>0</v>
      </c>
      <c r="BF798" s="11" t="n">
        <v>0</v>
      </c>
      <c r="BG798" s="13" t="n">
        <v>0</v>
      </c>
      <c r="BH798" s="27">
        <f>AJ798+AL798+AN798+AP798+AR798+AT798+AV798+AX798+AZ798+BB798+BD798+BF798</f>
        <v/>
      </c>
      <c r="BI798" s="28">
        <f>AK798+AM798+AO798+AQ798+AS798+AU798+AW798+AY798+BA798+BC798+BE798+BG798</f>
        <v/>
      </c>
      <c r="BJ798" s="11">
        <f>BH798-AH798</f>
        <v/>
      </c>
      <c r="BK798" s="12">
        <f>IF(AH798&gt;0, BJ798/AH798, 0)</f>
        <v/>
      </c>
      <c r="BL798" s="13">
        <f>BI798-AI798</f>
        <v/>
      </c>
      <c r="BM798" s="12">
        <f>IF(AI798&gt;0, BL798/AI798, 0)</f>
        <v/>
      </c>
    </row>
    <row r="799">
      <c r="A799" s="19" t="inlineStr">
        <is>
          <t>Javier</t>
        </is>
      </c>
      <c r="B799" s="19" t="inlineStr">
        <is>
          <t>ESPAÑA</t>
        </is>
      </c>
      <c r="C799" s="19" t="inlineStr">
        <is>
          <t>CODIMED EXPORT, S.L.</t>
        </is>
      </c>
      <c r="D799" s="10" t="inlineStr">
        <is>
          <t>Consolidado/estratégico</t>
        </is>
      </c>
      <c r="E799" s="10" t="inlineStr">
        <is>
          <t>G30005</t>
        </is>
      </c>
      <c r="F799" s="19" t="inlineStr">
        <is>
          <t>GREEN-UP, 5 L</t>
        </is>
      </c>
      <c r="G799" s="22" t="n">
        <v>5</v>
      </c>
      <c r="H799" s="13" t="n">
        <v>5.174117647058823</v>
      </c>
      <c r="I799" s="13" t="n">
        <v>5.393529028805137</v>
      </c>
      <c r="J799" s="11" t="n">
        <v>0</v>
      </c>
      <c r="K799" s="13" t="n">
        <v>0</v>
      </c>
      <c r="L799" s="11" t="n">
        <v>0</v>
      </c>
      <c r="M799" s="13" t="n">
        <v>0</v>
      </c>
      <c r="N799" s="11" t="n">
        <v>0</v>
      </c>
      <c r="O799" s="13" t="n">
        <v>0</v>
      </c>
      <c r="P799" s="11" t="n">
        <v>395.6942696772853</v>
      </c>
      <c r="Q799" s="13" t="n">
        <v>1990.342176476745</v>
      </c>
      <c r="R799" s="11" t="n">
        <v>79.13885393545706</v>
      </c>
      <c r="S799" s="13" t="n">
        <v>425.7670341727589</v>
      </c>
      <c r="T799" s="11" t="n">
        <v>98.92356741932133</v>
      </c>
      <c r="U799" s="13" t="n">
        <v>532.2087927159487</v>
      </c>
      <c r="V799" s="11" t="n">
        <v>98.92356741932133</v>
      </c>
      <c r="W799" s="13" t="n">
        <v>532.2087927159487</v>
      </c>
      <c r="X799" s="11" t="n">
        <v>0</v>
      </c>
      <c r="Y799" s="13" t="n">
        <v>0</v>
      </c>
      <c r="Z799" s="11" t="n">
        <v>0</v>
      </c>
      <c r="AA799" s="13" t="n">
        <v>0</v>
      </c>
      <c r="AB799" s="11" t="n">
        <v>0</v>
      </c>
      <c r="AC799" s="13" t="n">
        <v>0</v>
      </c>
      <c r="AD799" s="11" t="n">
        <v>0</v>
      </c>
      <c r="AE799" s="13" t="n">
        <v>0</v>
      </c>
      <c r="AF799" s="11" t="n">
        <v>0</v>
      </c>
      <c r="AG799" s="13" t="n">
        <v>0</v>
      </c>
      <c r="AH799" s="25">
        <f>J799+L799+N799+P799+R799+T799+V799+X799+Z799+AB799+AD799+AF799</f>
        <v/>
      </c>
      <c r="AI799" s="26">
        <f>K799+M799+O799+Q799+S799+U799+W799+Y799+AA799+AC799+AE799+AG799</f>
        <v/>
      </c>
      <c r="AJ799" s="11" t="n">
        <v>0</v>
      </c>
      <c r="AK799" s="13" t="n">
        <v>0</v>
      </c>
      <c r="AL799" s="11" t="n">
        <v>0</v>
      </c>
      <c r="AM799" s="13" t="n">
        <v>0</v>
      </c>
      <c r="AN799" s="11" t="n">
        <v>0</v>
      </c>
      <c r="AO799" s="13" t="n">
        <v>0</v>
      </c>
      <c r="AP799" s="11" t="n">
        <v>435</v>
      </c>
      <c r="AQ799" s="13" t="n">
        <v>2280.77417613002</v>
      </c>
      <c r="AR799" s="11" t="n">
        <v>85</v>
      </c>
      <c r="AS799" s="13" t="n">
        <v>476.6792489862014</v>
      </c>
      <c r="AT799" s="11" t="n">
        <v>110</v>
      </c>
      <c r="AU799" s="13" t="n">
        <v>616.87902809979</v>
      </c>
      <c r="AV799" s="11" t="n">
        <v>110</v>
      </c>
      <c r="AW799" s="13" t="n">
        <v>616.87902809979</v>
      </c>
      <c r="AX799" s="11" t="n">
        <v>0</v>
      </c>
      <c r="AY799" s="13" t="n">
        <v>0</v>
      </c>
      <c r="AZ799" s="11" t="n">
        <v>0</v>
      </c>
      <c r="BA799" s="13" t="n">
        <v>0</v>
      </c>
      <c r="BB799" s="11" t="n">
        <v>0</v>
      </c>
      <c r="BC799" s="13" t="n">
        <v>0</v>
      </c>
      <c r="BD799" s="11" t="n">
        <v>0</v>
      </c>
      <c r="BE799" s="13" t="n">
        <v>0</v>
      </c>
      <c r="BF799" s="11" t="n">
        <v>0</v>
      </c>
      <c r="BG799" s="13" t="n">
        <v>0</v>
      </c>
      <c r="BH799" s="27">
        <f>AJ799+AL799+AN799+AP799+AR799+AT799+AV799+AX799+AZ799+BB799+BD799+BF799</f>
        <v/>
      </c>
      <c r="BI799" s="28">
        <f>AK799+AM799+AO799+AQ799+AS799+AU799+AW799+AY799+BA799+BC799+BE799+BG799</f>
        <v/>
      </c>
      <c r="BJ799" s="11">
        <f>BH799-AH799</f>
        <v/>
      </c>
      <c r="BK799" s="12">
        <f>IF(AH799&gt;0, BJ799/AH799, 0)</f>
        <v/>
      </c>
      <c r="BL799" s="13">
        <f>BI799-AI799</f>
        <v/>
      </c>
      <c r="BM799" s="12">
        <f>IF(AI799&gt;0, BL799/AI799, 0)</f>
        <v/>
      </c>
    </row>
    <row r="800">
      <c r="A800" s="19" t="inlineStr">
        <is>
          <t>Javier</t>
        </is>
      </c>
      <c r="B800" s="19" t="inlineStr">
        <is>
          <t>ESPAÑA</t>
        </is>
      </c>
      <c r="C800" s="19" t="inlineStr">
        <is>
          <t>CODIMED EXPORT, S.L.</t>
        </is>
      </c>
      <c r="D800" s="10" t="inlineStr">
        <is>
          <t>Consolidado/estratégico</t>
        </is>
      </c>
      <c r="E800" s="10" t="inlineStr">
        <is>
          <t>G30020</t>
        </is>
      </c>
      <c r="F800" s="19" t="inlineStr">
        <is>
          <t>GREEN-UP, 20 L</t>
        </is>
      </c>
      <c r="G800" s="22" t="n">
        <v>20</v>
      </c>
      <c r="H800" s="13" t="n">
        <v>4.972608695652173</v>
      </c>
      <c r="I800" s="13" t="n">
        <v>5.188955393512597</v>
      </c>
      <c r="J800" s="11" t="n">
        <v>0</v>
      </c>
      <c r="K800" s="13" t="n">
        <v>0</v>
      </c>
      <c r="L800" s="11" t="n">
        <v>0</v>
      </c>
      <c r="M800" s="13" t="n">
        <v>0</v>
      </c>
      <c r="N800" s="11" t="n">
        <v>0</v>
      </c>
      <c r="O800" s="13" t="n">
        <v>0</v>
      </c>
      <c r="P800" s="11" t="n">
        <v>98.92356741932133</v>
      </c>
      <c r="Q800" s="13" t="n">
        <v>467.9084738933898</v>
      </c>
      <c r="R800" s="11" t="n">
        <v>356.1248427095568</v>
      </c>
      <c r="S800" s="13" t="n">
        <v>1794.869207256166</v>
      </c>
      <c r="T800" s="11" t="n">
        <v>0</v>
      </c>
      <c r="U800" s="13" t="n">
        <v>0</v>
      </c>
      <c r="V800" s="11" t="n">
        <v>0</v>
      </c>
      <c r="W800" s="13" t="n">
        <v>0</v>
      </c>
      <c r="X800" s="11" t="n">
        <v>0</v>
      </c>
      <c r="Y800" s="13" t="n">
        <v>0</v>
      </c>
      <c r="Z800" s="11" t="n">
        <v>0</v>
      </c>
      <c r="AA800" s="13" t="n">
        <v>0</v>
      </c>
      <c r="AB800" s="11" t="n">
        <v>0</v>
      </c>
      <c r="AC800" s="13" t="n">
        <v>0</v>
      </c>
      <c r="AD800" s="11" t="n">
        <v>0</v>
      </c>
      <c r="AE800" s="13" t="n">
        <v>0</v>
      </c>
      <c r="AF800" s="11" t="n">
        <v>0</v>
      </c>
      <c r="AG800" s="13" t="n">
        <v>0</v>
      </c>
      <c r="AH800" s="25">
        <f>J800+L800+N800+P800+R800+T800+V800+X800+Z800+AB800+AD800+AF800</f>
        <v/>
      </c>
      <c r="AI800" s="26">
        <f>K800+M800+O800+Q800+S800+U800+W800+Y800+AA800+AC800+AE800+AG800</f>
        <v/>
      </c>
      <c r="AJ800" s="11" t="n">
        <v>0</v>
      </c>
      <c r="AK800" s="13" t="n">
        <v>0</v>
      </c>
      <c r="AL800" s="11" t="n">
        <v>0</v>
      </c>
      <c r="AM800" s="13" t="n">
        <v>0</v>
      </c>
      <c r="AN800" s="11" t="n">
        <v>0</v>
      </c>
      <c r="AO800" s="13" t="n">
        <v>0</v>
      </c>
      <c r="AP800" s="11" t="n">
        <v>100</v>
      </c>
      <c r="AQ800" s="13" t="n">
        <v>493.0445763622857</v>
      </c>
      <c r="AR800" s="11" t="n">
        <v>400</v>
      </c>
      <c r="AS800" s="13" t="n">
        <v>2101.433120394013</v>
      </c>
      <c r="AT800" s="11" t="n">
        <v>0</v>
      </c>
      <c r="AU800" s="13" t="n">
        <v>0</v>
      </c>
      <c r="AV800" s="11" t="n">
        <v>0</v>
      </c>
      <c r="AW800" s="13" t="n">
        <v>0</v>
      </c>
      <c r="AX800" s="11" t="n">
        <v>0</v>
      </c>
      <c r="AY800" s="13" t="n">
        <v>0</v>
      </c>
      <c r="AZ800" s="11" t="n">
        <v>0</v>
      </c>
      <c r="BA800" s="13" t="n">
        <v>0</v>
      </c>
      <c r="BB800" s="11" t="n">
        <v>0</v>
      </c>
      <c r="BC800" s="13" t="n">
        <v>0</v>
      </c>
      <c r="BD800" s="11" t="n">
        <v>0</v>
      </c>
      <c r="BE800" s="13" t="n">
        <v>0</v>
      </c>
      <c r="BF800" s="11" t="n">
        <v>0</v>
      </c>
      <c r="BG800" s="13" t="n">
        <v>0</v>
      </c>
      <c r="BH800" s="27">
        <f>AJ800+AL800+AN800+AP800+AR800+AT800+AV800+AX800+AZ800+BB800+BD800+BF800</f>
        <v/>
      </c>
      <c r="BI800" s="28">
        <f>AK800+AM800+AO800+AQ800+AS800+AU800+AW800+AY800+BA800+BC800+BE800+BG800</f>
        <v/>
      </c>
      <c r="BJ800" s="11">
        <f>BH800-AH800</f>
        <v/>
      </c>
      <c r="BK800" s="12">
        <f>IF(AH800&gt;0, BJ800/AH800, 0)</f>
        <v/>
      </c>
      <c r="BL800" s="13">
        <f>BI800-AI800</f>
        <v/>
      </c>
      <c r="BM800" s="12">
        <f>IF(AI800&gt;0, BL800/AI800, 0)</f>
        <v/>
      </c>
    </row>
    <row r="801">
      <c r="A801" s="19" t="inlineStr">
        <is>
          <t>Javier</t>
        </is>
      </c>
      <c r="B801" s="19" t="inlineStr">
        <is>
          <t>ESPAÑA</t>
        </is>
      </c>
      <c r="C801" s="19" t="inlineStr">
        <is>
          <t>CODIMED EXPORT, S.L.</t>
        </is>
      </c>
      <c r="D801" s="10" t="inlineStr">
        <is>
          <t>Consolidado/estratégico</t>
        </is>
      </c>
      <c r="E801" s="10" t="inlineStr">
        <is>
          <t>G30200</t>
        </is>
      </c>
      <c r="F801" s="19" t="inlineStr">
        <is>
          <t>GREEN-UP, 200 L</t>
        </is>
      </c>
      <c r="G801" s="22" t="n">
        <v>200</v>
      </c>
      <c r="H801" s="13" t="n">
        <v>4.94</v>
      </c>
      <c r="I801" s="13" t="n">
        <v>5.149345046997233</v>
      </c>
      <c r="J801" s="11" t="n">
        <v>0</v>
      </c>
      <c r="K801" s="13" t="n">
        <v>0</v>
      </c>
      <c r="L801" s="11" t="n">
        <v>0</v>
      </c>
      <c r="M801" s="13" t="n">
        <v>0</v>
      </c>
      <c r="N801" s="11" t="n">
        <v>0</v>
      </c>
      <c r="O801" s="13" t="n">
        <v>0</v>
      </c>
      <c r="P801" s="11" t="n">
        <v>0</v>
      </c>
      <c r="Q801" s="13" t="n">
        <v>0</v>
      </c>
      <c r="R801" s="11" t="n">
        <v>0</v>
      </c>
      <c r="S801" s="13" t="n">
        <v>0</v>
      </c>
      <c r="T801" s="11" t="n">
        <v>197.8471348386427</v>
      </c>
      <c r="U801" s="13" t="n">
        <v>977.3648461028947</v>
      </c>
      <c r="V801" s="11" t="n">
        <v>0</v>
      </c>
      <c r="W801" s="13" t="n">
        <v>0</v>
      </c>
      <c r="X801" s="11" t="n">
        <v>0</v>
      </c>
      <c r="Y801" s="13" t="n">
        <v>0</v>
      </c>
      <c r="Z801" s="11" t="n">
        <v>0</v>
      </c>
      <c r="AA801" s="13" t="n">
        <v>0</v>
      </c>
      <c r="AB801" s="11" t="n">
        <v>0</v>
      </c>
      <c r="AC801" s="13" t="n">
        <v>0</v>
      </c>
      <c r="AD801" s="11" t="n">
        <v>0</v>
      </c>
      <c r="AE801" s="13" t="n">
        <v>0</v>
      </c>
      <c r="AF801" s="11" t="n">
        <v>0</v>
      </c>
      <c r="AG801" s="13" t="n">
        <v>0</v>
      </c>
      <c r="AH801" s="25">
        <f>J801+L801+N801+P801+R801+T801+V801+X801+Z801+AB801+AD801+AF801</f>
        <v/>
      </c>
      <c r="AI801" s="26">
        <f>K801+M801+O801+Q801+S801+U801+W801+Y801+AA801+AC801+AE801+AG801</f>
        <v/>
      </c>
      <c r="AJ801" s="11" t="n">
        <v>0</v>
      </c>
      <c r="AK801" s="13" t="n">
        <v>0</v>
      </c>
      <c r="AL801" s="11" t="n">
        <v>0</v>
      </c>
      <c r="AM801" s="13" t="n">
        <v>0</v>
      </c>
      <c r="AN801" s="11" t="n">
        <v>0</v>
      </c>
      <c r="AO801" s="13" t="n">
        <v>0</v>
      </c>
      <c r="AP801" s="11" t="n">
        <v>0</v>
      </c>
      <c r="AQ801" s="13" t="n">
        <v>0</v>
      </c>
      <c r="AR801" s="11" t="n">
        <v>0</v>
      </c>
      <c r="AS801" s="13" t="n">
        <v>0</v>
      </c>
      <c r="AT801" s="11" t="n">
        <v>200</v>
      </c>
      <c r="AU801" s="13" t="n">
        <v>1029.869009399447</v>
      </c>
      <c r="AV801" s="11" t="n">
        <v>0</v>
      </c>
      <c r="AW801" s="13" t="n">
        <v>0</v>
      </c>
      <c r="AX801" s="11" t="n">
        <v>0</v>
      </c>
      <c r="AY801" s="13" t="n">
        <v>0</v>
      </c>
      <c r="AZ801" s="11" t="n">
        <v>0</v>
      </c>
      <c r="BA801" s="13" t="n">
        <v>0</v>
      </c>
      <c r="BB801" s="11" t="n">
        <v>0</v>
      </c>
      <c r="BC801" s="13" t="n">
        <v>0</v>
      </c>
      <c r="BD801" s="11" t="n">
        <v>0</v>
      </c>
      <c r="BE801" s="13" t="n">
        <v>0</v>
      </c>
      <c r="BF801" s="11" t="n">
        <v>0</v>
      </c>
      <c r="BG801" s="13" t="n">
        <v>0</v>
      </c>
      <c r="BH801" s="27">
        <f>AJ801+AL801+AN801+AP801+AR801+AT801+AV801+AX801+AZ801+BB801+BD801+BF801</f>
        <v/>
      </c>
      <c r="BI801" s="28">
        <f>AK801+AM801+AO801+AQ801+AS801+AU801+AW801+AY801+BA801+BC801+BE801+BG801</f>
        <v/>
      </c>
      <c r="BJ801" s="11">
        <f>BH801-AH801</f>
        <v/>
      </c>
      <c r="BK801" s="12">
        <f>IF(AH801&gt;0, BJ801/AH801, 0)</f>
        <v/>
      </c>
      <c r="BL801" s="13">
        <f>BI801-AI801</f>
        <v/>
      </c>
      <c r="BM801" s="12">
        <f>IF(AI801&gt;0, BL801/AI801, 0)</f>
        <v/>
      </c>
    </row>
    <row r="802">
      <c r="A802" s="19" t="inlineStr">
        <is>
          <t>Javier</t>
        </is>
      </c>
      <c r="B802" s="19" t="inlineStr">
        <is>
          <t>ESPAÑA</t>
        </is>
      </c>
      <c r="C802" s="19" t="inlineStr">
        <is>
          <t>CODIMED EXPORT, S.L.</t>
        </is>
      </c>
      <c r="D802" s="10" t="inlineStr">
        <is>
          <t>Consolidado/estratégico</t>
        </is>
      </c>
      <c r="E802" s="10" t="inlineStr">
        <is>
          <t>JF0020</t>
        </is>
      </c>
      <c r="F802" s="19" t="inlineStr">
        <is>
          <t>CODIGIN-FOS, 20 L</t>
        </is>
      </c>
      <c r="G802" s="22" t="n">
        <v>20</v>
      </c>
      <c r="H802" s="13" t="n">
        <v>2.39</v>
      </c>
      <c r="I802" s="13" t="n">
        <v>2.491282320308378</v>
      </c>
      <c r="J802" s="11" t="n">
        <v>0</v>
      </c>
      <c r="K802" s="13" t="n">
        <v>0</v>
      </c>
      <c r="L802" s="11" t="n">
        <v>0</v>
      </c>
      <c r="M802" s="13" t="n">
        <v>0</v>
      </c>
      <c r="N802" s="11" t="n">
        <v>0</v>
      </c>
      <c r="O802" s="13" t="n">
        <v>0</v>
      </c>
      <c r="P802" s="11" t="n">
        <v>0</v>
      </c>
      <c r="Q802" s="13" t="n">
        <v>0</v>
      </c>
      <c r="R802" s="11" t="n">
        <v>0</v>
      </c>
      <c r="S802" s="13" t="n">
        <v>0</v>
      </c>
      <c r="T802" s="11" t="n">
        <v>633.1108314836565</v>
      </c>
      <c r="U802" s="13" t="n">
        <v>1513.134887245939</v>
      </c>
      <c r="V802" s="11" t="n">
        <v>0</v>
      </c>
      <c r="W802" s="13" t="n">
        <v>0</v>
      </c>
      <c r="X802" s="11" t="n">
        <v>0</v>
      </c>
      <c r="Y802" s="13" t="n">
        <v>0</v>
      </c>
      <c r="Z802" s="11" t="n">
        <v>0</v>
      </c>
      <c r="AA802" s="13" t="n">
        <v>0</v>
      </c>
      <c r="AB802" s="11" t="n">
        <v>0</v>
      </c>
      <c r="AC802" s="13" t="n">
        <v>0</v>
      </c>
      <c r="AD802" s="11" t="n">
        <v>0</v>
      </c>
      <c r="AE802" s="13" t="n">
        <v>0</v>
      </c>
      <c r="AF802" s="11" t="n">
        <v>0</v>
      </c>
      <c r="AG802" s="13" t="n">
        <v>0</v>
      </c>
      <c r="AH802" s="25">
        <f>J802+L802+N802+P802+R802+T802+V802+X802+Z802+AB802+AD802+AF802</f>
        <v/>
      </c>
      <c r="AI802" s="26">
        <f>K802+M802+O802+Q802+S802+U802+W802+Y802+AA802+AC802+AE802+AG802</f>
        <v/>
      </c>
      <c r="AJ802" s="11" t="n">
        <v>0</v>
      </c>
      <c r="AK802" s="13" t="n">
        <v>0</v>
      </c>
      <c r="AL802" s="11" t="n">
        <v>0</v>
      </c>
      <c r="AM802" s="13" t="n">
        <v>0</v>
      </c>
      <c r="AN802" s="11" t="n">
        <v>0</v>
      </c>
      <c r="AO802" s="13" t="n">
        <v>0</v>
      </c>
      <c r="AP802" s="11" t="n">
        <v>0</v>
      </c>
      <c r="AQ802" s="13" t="n">
        <v>0</v>
      </c>
      <c r="AR802" s="11" t="n">
        <v>0</v>
      </c>
      <c r="AS802" s="13" t="n">
        <v>0</v>
      </c>
      <c r="AT802" s="11" t="n">
        <v>680</v>
      </c>
      <c r="AU802" s="13" t="n">
        <v>1694.071977809697</v>
      </c>
      <c r="AV802" s="11" t="n">
        <v>0</v>
      </c>
      <c r="AW802" s="13" t="n">
        <v>0</v>
      </c>
      <c r="AX802" s="11" t="n">
        <v>0</v>
      </c>
      <c r="AY802" s="13" t="n">
        <v>0</v>
      </c>
      <c r="AZ802" s="11" t="n">
        <v>0</v>
      </c>
      <c r="BA802" s="13" t="n">
        <v>0</v>
      </c>
      <c r="BB802" s="11" t="n">
        <v>0</v>
      </c>
      <c r="BC802" s="13" t="n">
        <v>0</v>
      </c>
      <c r="BD802" s="11" t="n">
        <v>0</v>
      </c>
      <c r="BE802" s="13" t="n">
        <v>0</v>
      </c>
      <c r="BF802" s="11" t="n">
        <v>0</v>
      </c>
      <c r="BG802" s="13" t="n">
        <v>0</v>
      </c>
      <c r="BH802" s="27">
        <f>AJ802+AL802+AN802+AP802+AR802+AT802+AV802+AX802+AZ802+BB802+BD802+BF802</f>
        <v/>
      </c>
      <c r="BI802" s="28">
        <f>AK802+AM802+AO802+AQ802+AS802+AU802+AW802+AY802+BA802+BC802+BE802+BG802</f>
        <v/>
      </c>
      <c r="BJ802" s="11">
        <f>BH802-AH802</f>
        <v/>
      </c>
      <c r="BK802" s="12">
        <f>IF(AH802&gt;0, BJ802/AH802, 0)</f>
        <v/>
      </c>
      <c r="BL802" s="13">
        <f>BI802-AI802</f>
        <v/>
      </c>
      <c r="BM802" s="12">
        <f>IF(AI802&gt;0, BL802/AI802, 0)</f>
        <v/>
      </c>
    </row>
    <row r="803">
      <c r="A803" s="19" t="inlineStr">
        <is>
          <t>Javier</t>
        </is>
      </c>
      <c r="B803" s="19" t="inlineStr">
        <is>
          <t>ESPAÑA</t>
        </is>
      </c>
      <c r="C803" s="19" t="inlineStr">
        <is>
          <t>CODIMED EXPORT, S.L.</t>
        </is>
      </c>
      <c r="D803" s="10" t="inlineStr">
        <is>
          <t>Consolidado/estratégico</t>
        </is>
      </c>
      <c r="E803" s="10" t="inlineStr">
        <is>
          <t>JF1000</t>
        </is>
      </c>
      <c r="F803" s="19" t="inlineStr">
        <is>
          <t>CODIGIN-FOS, 1000 L</t>
        </is>
      </c>
      <c r="G803" s="22" t="n">
        <v>1000</v>
      </c>
      <c r="H803" s="13" t="n">
        <v>2.02</v>
      </c>
      <c r="I803" s="13" t="n">
        <v>2.105602630553525</v>
      </c>
      <c r="J803" s="11" t="n">
        <v>0</v>
      </c>
      <c r="K803" s="13" t="n">
        <v>0</v>
      </c>
      <c r="L803" s="11" t="n">
        <v>0</v>
      </c>
      <c r="M803" s="13" t="n">
        <v>0</v>
      </c>
      <c r="N803" s="11" t="n">
        <v>0</v>
      </c>
      <c r="O803" s="13" t="n">
        <v>0</v>
      </c>
      <c r="P803" s="11" t="n">
        <v>989.2356741932132</v>
      </c>
      <c r="Q803" s="13" t="n">
        <v>1998.256061870291</v>
      </c>
      <c r="R803" s="11" t="n">
        <v>0</v>
      </c>
      <c r="S803" s="13" t="n">
        <v>0</v>
      </c>
      <c r="T803" s="11" t="n">
        <v>0</v>
      </c>
      <c r="U803" s="13" t="n">
        <v>0</v>
      </c>
      <c r="V803" s="11" t="n">
        <v>0</v>
      </c>
      <c r="W803" s="13" t="n">
        <v>0</v>
      </c>
      <c r="X803" s="11" t="n">
        <v>0</v>
      </c>
      <c r="Y803" s="13" t="n">
        <v>0</v>
      </c>
      <c r="Z803" s="11" t="n">
        <v>0</v>
      </c>
      <c r="AA803" s="13" t="n">
        <v>0</v>
      </c>
      <c r="AB803" s="11" t="n">
        <v>0</v>
      </c>
      <c r="AC803" s="13" t="n">
        <v>0</v>
      </c>
      <c r="AD803" s="11" t="n">
        <v>0</v>
      </c>
      <c r="AE803" s="13" t="n">
        <v>0</v>
      </c>
      <c r="AF803" s="11" t="n">
        <v>0</v>
      </c>
      <c r="AG803" s="13" t="n">
        <v>0</v>
      </c>
      <c r="AH803" s="25">
        <f>J803+L803+N803+P803+R803+T803+V803+X803+Z803+AB803+AD803+AF803</f>
        <v/>
      </c>
      <c r="AI803" s="26">
        <f>K803+M803+O803+Q803+S803+U803+W803+Y803+AA803+AC803+AE803+AG803</f>
        <v/>
      </c>
      <c r="AJ803" s="11" t="n">
        <v>0</v>
      </c>
      <c r="AK803" s="13" t="n">
        <v>0</v>
      </c>
      <c r="AL803" s="11" t="n">
        <v>0</v>
      </c>
      <c r="AM803" s="13" t="n">
        <v>0</v>
      </c>
      <c r="AN803" s="11" t="n">
        <v>0</v>
      </c>
      <c r="AO803" s="13" t="n">
        <v>0</v>
      </c>
      <c r="AP803" s="11" t="n">
        <v>1000</v>
      </c>
      <c r="AQ803" s="13" t="n">
        <v>2105.602630553525</v>
      </c>
      <c r="AR803" s="11" t="n">
        <v>0</v>
      </c>
      <c r="AS803" s="13" t="n">
        <v>0</v>
      </c>
      <c r="AT803" s="11" t="n">
        <v>0</v>
      </c>
      <c r="AU803" s="13" t="n">
        <v>0</v>
      </c>
      <c r="AV803" s="11" t="n">
        <v>0</v>
      </c>
      <c r="AW803" s="13" t="n">
        <v>0</v>
      </c>
      <c r="AX803" s="11" t="n">
        <v>0</v>
      </c>
      <c r="AY803" s="13" t="n">
        <v>0</v>
      </c>
      <c r="AZ803" s="11" t="n">
        <v>0</v>
      </c>
      <c r="BA803" s="13" t="n">
        <v>0</v>
      </c>
      <c r="BB803" s="11" t="n">
        <v>0</v>
      </c>
      <c r="BC803" s="13" t="n">
        <v>0</v>
      </c>
      <c r="BD803" s="11" t="n">
        <v>0</v>
      </c>
      <c r="BE803" s="13" t="n">
        <v>0</v>
      </c>
      <c r="BF803" s="11" t="n">
        <v>0</v>
      </c>
      <c r="BG803" s="13" t="n">
        <v>0</v>
      </c>
      <c r="BH803" s="27">
        <f>AJ803+AL803+AN803+AP803+AR803+AT803+AV803+AX803+AZ803+BB803+BD803+BF803</f>
        <v/>
      </c>
      <c r="BI803" s="28">
        <f>AK803+AM803+AO803+AQ803+AS803+AU803+AW803+AY803+BA803+BC803+BE803+BG803</f>
        <v/>
      </c>
      <c r="BJ803" s="11">
        <f>BH803-AH803</f>
        <v/>
      </c>
      <c r="BK803" s="12">
        <f>IF(AH803&gt;0, BJ803/AH803, 0)</f>
        <v/>
      </c>
      <c r="BL803" s="13">
        <f>BI803-AI803</f>
        <v/>
      </c>
      <c r="BM803" s="12">
        <f>IF(AI803&gt;0, BL803/AI803, 0)</f>
        <v/>
      </c>
    </row>
    <row r="804">
      <c r="A804" s="19" t="inlineStr">
        <is>
          <t>Javier</t>
        </is>
      </c>
      <c r="B804" s="19" t="inlineStr">
        <is>
          <t>ESPAÑA</t>
        </is>
      </c>
      <c r="C804" s="19" t="inlineStr">
        <is>
          <t>CODIMED EXPORT, S.L.</t>
        </is>
      </c>
      <c r="D804" s="10" t="inlineStr">
        <is>
          <t>Consolidado/estratégico</t>
        </is>
      </c>
      <c r="E804" s="10" t="inlineStr">
        <is>
          <t>PHD0005</t>
        </is>
      </c>
      <c r="F804" s="19" t="inlineStr">
        <is>
          <t>PH-DOWNER, 5 L</t>
        </is>
      </c>
      <c r="G804" s="22" t="n">
        <v>5</v>
      </c>
      <c r="H804" s="13" t="n">
        <v>3.465</v>
      </c>
      <c r="I804" s="13" t="n">
        <v>3.611838175677211</v>
      </c>
      <c r="J804" s="11" t="n">
        <v>0</v>
      </c>
      <c r="K804" s="13" t="n">
        <v>0</v>
      </c>
      <c r="L804" s="11" t="n">
        <v>0</v>
      </c>
      <c r="M804" s="13" t="n">
        <v>0</v>
      </c>
      <c r="N804" s="11" t="n">
        <v>0</v>
      </c>
      <c r="O804" s="13" t="n">
        <v>0</v>
      </c>
      <c r="P804" s="11" t="n">
        <v>0</v>
      </c>
      <c r="Q804" s="13" t="n">
        <v>0</v>
      </c>
      <c r="R804" s="11" t="n">
        <v>296.770702257964</v>
      </c>
      <c r="S804" s="13" t="n">
        <v>1053.535993015772</v>
      </c>
      <c r="T804" s="11" t="n">
        <v>296.770702257964</v>
      </c>
      <c r="U804" s="13" t="n">
        <v>1003.084973631918</v>
      </c>
      <c r="V804" s="11" t="n">
        <v>0</v>
      </c>
      <c r="W804" s="13" t="n">
        <v>0</v>
      </c>
      <c r="X804" s="11" t="n">
        <v>0</v>
      </c>
      <c r="Y804" s="13" t="n">
        <v>0</v>
      </c>
      <c r="Z804" s="11" t="n">
        <v>0</v>
      </c>
      <c r="AA804" s="13" t="n">
        <v>0</v>
      </c>
      <c r="AB804" s="11" t="n">
        <v>0</v>
      </c>
      <c r="AC804" s="13" t="n">
        <v>0</v>
      </c>
      <c r="AD804" s="11" t="n">
        <v>0</v>
      </c>
      <c r="AE804" s="13" t="n">
        <v>0</v>
      </c>
      <c r="AF804" s="11" t="n">
        <v>0</v>
      </c>
      <c r="AG804" s="13" t="n">
        <v>0</v>
      </c>
      <c r="AH804" s="25">
        <f>J804+L804+N804+P804+R804+T804+V804+X804+Z804+AB804+AD804+AF804</f>
        <v/>
      </c>
      <c r="AI804" s="26">
        <f>K804+M804+O804+Q804+S804+U804+W804+Y804+AA804+AC804+AE804+AG804</f>
        <v/>
      </c>
      <c r="AJ804" s="11" t="n">
        <v>0</v>
      </c>
      <c r="AK804" s="13" t="n">
        <v>0</v>
      </c>
      <c r="AL804" s="11" t="n">
        <v>0</v>
      </c>
      <c r="AM804" s="13" t="n">
        <v>0</v>
      </c>
      <c r="AN804" s="11" t="n">
        <v>0</v>
      </c>
      <c r="AO804" s="13" t="n">
        <v>0</v>
      </c>
      <c r="AP804" s="11" t="n">
        <v>0</v>
      </c>
      <c r="AQ804" s="13" t="n">
        <v>0</v>
      </c>
      <c r="AR804" s="11" t="n">
        <v>320</v>
      </c>
      <c r="AS804" s="13" t="n">
        <v>1184.140885301389</v>
      </c>
      <c r="AT804" s="11" t="n">
        <v>320</v>
      </c>
      <c r="AU804" s="13" t="n">
        <v>1127.435547132026</v>
      </c>
      <c r="AV804" s="11" t="n">
        <v>0</v>
      </c>
      <c r="AW804" s="13" t="n">
        <v>0</v>
      </c>
      <c r="AX804" s="11" t="n">
        <v>0</v>
      </c>
      <c r="AY804" s="13" t="n">
        <v>0</v>
      </c>
      <c r="AZ804" s="11" t="n">
        <v>0</v>
      </c>
      <c r="BA804" s="13" t="n">
        <v>0</v>
      </c>
      <c r="BB804" s="11" t="n">
        <v>0</v>
      </c>
      <c r="BC804" s="13" t="n">
        <v>0</v>
      </c>
      <c r="BD804" s="11" t="n">
        <v>0</v>
      </c>
      <c r="BE804" s="13" t="n">
        <v>0</v>
      </c>
      <c r="BF804" s="11" t="n">
        <v>0</v>
      </c>
      <c r="BG804" s="13" t="n">
        <v>0</v>
      </c>
      <c r="BH804" s="27">
        <f>AJ804+AL804+AN804+AP804+AR804+AT804+AV804+AX804+AZ804+BB804+BD804+BF804</f>
        <v/>
      </c>
      <c r="BI804" s="28">
        <f>AK804+AM804+AO804+AQ804+AS804+AU804+AW804+AY804+BA804+BC804+BE804+BG804</f>
        <v/>
      </c>
      <c r="BJ804" s="11">
        <f>BH804-AH804</f>
        <v/>
      </c>
      <c r="BK804" s="12">
        <f>IF(AH804&gt;0, BJ804/AH804, 0)</f>
        <v/>
      </c>
      <c r="BL804" s="13">
        <f>BI804-AI804</f>
        <v/>
      </c>
      <c r="BM804" s="12">
        <f>IF(AI804&gt;0, BL804/AI804, 0)</f>
        <v/>
      </c>
    </row>
    <row r="805">
      <c r="A805" s="19" t="inlineStr">
        <is>
          <t>Javier</t>
        </is>
      </c>
      <c r="B805" s="19" t="inlineStr">
        <is>
          <t>ESPAÑA</t>
        </is>
      </c>
      <c r="C805" s="19" t="inlineStr">
        <is>
          <t>CODIMED EXPORT, S.L.</t>
        </is>
      </c>
      <c r="D805" s="10" t="inlineStr">
        <is>
          <t>Consolidado/estratégico</t>
        </is>
      </c>
      <c r="E805" s="10" t="inlineStr">
        <is>
          <t>PHD0020</t>
        </is>
      </c>
      <c r="F805" s="19" t="inlineStr">
        <is>
          <t>PH-DOWNER, 20 L</t>
        </is>
      </c>
      <c r="G805" s="22" t="n">
        <v>20</v>
      </c>
      <c r="H805" s="13" t="n">
        <v>3.160196078431373</v>
      </c>
      <c r="I805" s="13" t="n">
        <v>3.293344456447219</v>
      </c>
      <c r="J805" s="11" t="n">
        <v>0</v>
      </c>
      <c r="K805" s="13" t="n">
        <v>0</v>
      </c>
      <c r="L805" s="11" t="n">
        <v>197.8471348386427</v>
      </c>
      <c r="M805" s="13" t="n">
        <v>615.3045893481786</v>
      </c>
      <c r="N805" s="11" t="n">
        <v>197.8471348386427</v>
      </c>
      <c r="O805" s="13" t="n">
        <v>615.3045893481786</v>
      </c>
      <c r="P805" s="11" t="n">
        <v>0</v>
      </c>
      <c r="Q805" s="13" t="n">
        <v>0</v>
      </c>
      <c r="R805" s="11" t="n">
        <v>316.5554157418283</v>
      </c>
      <c r="S805" s="13" t="n">
        <v>1035.136209475779</v>
      </c>
      <c r="T805" s="11" t="n">
        <v>296.770702257964</v>
      </c>
      <c r="U805" s="13" t="n">
        <v>922.9568840222679</v>
      </c>
      <c r="V805" s="11" t="n">
        <v>0</v>
      </c>
      <c r="W805" s="13" t="n">
        <v>0</v>
      </c>
      <c r="X805" s="11" t="n">
        <v>0</v>
      </c>
      <c r="Y805" s="13" t="n">
        <v>0</v>
      </c>
      <c r="Z805" s="11" t="n">
        <v>0</v>
      </c>
      <c r="AA805" s="13" t="n">
        <v>0</v>
      </c>
      <c r="AB805" s="11" t="n">
        <v>0</v>
      </c>
      <c r="AC805" s="13" t="n">
        <v>0</v>
      </c>
      <c r="AD805" s="11" t="n">
        <v>0</v>
      </c>
      <c r="AE805" s="13" t="n">
        <v>0</v>
      </c>
      <c r="AF805" s="11" t="n">
        <v>0</v>
      </c>
      <c r="AG805" s="13" t="n">
        <v>0</v>
      </c>
      <c r="AH805" s="25">
        <f>J805+L805+N805+P805+R805+T805+V805+X805+Z805+AB805+AD805+AF805</f>
        <v/>
      </c>
      <c r="AI805" s="26">
        <f>K805+M805+O805+Q805+S805+U805+W805+Y805+AA805+AC805+AE805+AG805</f>
        <v/>
      </c>
      <c r="AJ805" s="11" t="n">
        <v>0</v>
      </c>
      <c r="AK805" s="13" t="n">
        <v>0</v>
      </c>
      <c r="AL805" s="11" t="n">
        <v>220</v>
      </c>
      <c r="AM805" s="13" t="n">
        <v>713.1947127845157</v>
      </c>
      <c r="AN805" s="11" t="n">
        <v>220</v>
      </c>
      <c r="AO805" s="13" t="n">
        <v>713.1947127845157</v>
      </c>
      <c r="AP805" s="11" t="n">
        <v>0</v>
      </c>
      <c r="AQ805" s="13" t="n">
        <v>0</v>
      </c>
      <c r="AR805" s="11" t="n">
        <v>340</v>
      </c>
      <c r="AS805" s="13" t="n">
        <v>1158.915348836341</v>
      </c>
      <c r="AT805" s="11" t="n">
        <v>320</v>
      </c>
      <c r="AU805" s="13" t="n">
        <v>1037.374127686568</v>
      </c>
      <c r="AV805" s="11" t="n">
        <v>0</v>
      </c>
      <c r="AW805" s="13" t="n">
        <v>0</v>
      </c>
      <c r="AX805" s="11" t="n">
        <v>0</v>
      </c>
      <c r="AY805" s="13" t="n">
        <v>0</v>
      </c>
      <c r="AZ805" s="11" t="n">
        <v>0</v>
      </c>
      <c r="BA805" s="13" t="n">
        <v>0</v>
      </c>
      <c r="BB805" s="11" t="n">
        <v>0</v>
      </c>
      <c r="BC805" s="13" t="n">
        <v>0</v>
      </c>
      <c r="BD805" s="11" t="n">
        <v>0</v>
      </c>
      <c r="BE805" s="13" t="n">
        <v>0</v>
      </c>
      <c r="BF805" s="11" t="n">
        <v>0</v>
      </c>
      <c r="BG805" s="13" t="n">
        <v>0</v>
      </c>
      <c r="BH805" s="27">
        <f>AJ805+AL805+AN805+AP805+AR805+AT805+AV805+AX805+AZ805+BB805+BD805+BF805</f>
        <v/>
      </c>
      <c r="BI805" s="28">
        <f>AK805+AM805+AO805+AQ805+AS805+AU805+AW805+AY805+BA805+BC805+BE805+BG805</f>
        <v/>
      </c>
      <c r="BJ805" s="11">
        <f>BH805-AH805</f>
        <v/>
      </c>
      <c r="BK805" s="12">
        <f>IF(AH805&gt;0, BJ805/AH805, 0)</f>
        <v/>
      </c>
      <c r="BL805" s="13">
        <f>BI805-AI805</f>
        <v/>
      </c>
      <c r="BM805" s="12">
        <f>IF(AI805&gt;0, BL805/AI805, 0)</f>
        <v/>
      </c>
    </row>
    <row r="806">
      <c r="A806" s="19" t="inlineStr">
        <is>
          <t>Javier</t>
        </is>
      </c>
      <c r="B806" s="19" t="inlineStr">
        <is>
          <t>ESPAÑA</t>
        </is>
      </c>
      <c r="C806" s="19" t="inlineStr">
        <is>
          <t>CODIMED EXPORT, S.L.</t>
        </is>
      </c>
      <c r="D806" s="10" t="inlineStr">
        <is>
          <t>Consolidado/estratégico</t>
        </is>
      </c>
      <c r="E806" s="10" t="inlineStr">
        <is>
          <t>PK500005</t>
        </is>
      </c>
      <c r="F806" s="19" t="inlineStr">
        <is>
          <t>POLIFRUIT K50, 5 L</t>
        </is>
      </c>
      <c r="G806" s="22" t="n">
        <v>5</v>
      </c>
      <c r="H806" s="13" t="n">
        <v>3.65</v>
      </c>
      <c r="I806" s="13" t="n">
        <v>3.804678020554637</v>
      </c>
      <c r="J806" s="11" t="n">
        <v>0</v>
      </c>
      <c r="K806" s="13" t="n">
        <v>0</v>
      </c>
      <c r="L806" s="11" t="n">
        <v>0</v>
      </c>
      <c r="M806" s="13" t="n">
        <v>0</v>
      </c>
      <c r="N806" s="11" t="n">
        <v>0</v>
      </c>
      <c r="O806" s="13" t="n">
        <v>0</v>
      </c>
      <c r="P806" s="11" t="n">
        <v>0</v>
      </c>
      <c r="Q806" s="13" t="n">
        <v>0</v>
      </c>
      <c r="R806" s="11" t="n">
        <v>0</v>
      </c>
      <c r="S806" s="13" t="n">
        <v>0</v>
      </c>
      <c r="T806" s="11" t="n">
        <v>0</v>
      </c>
      <c r="U806" s="13" t="n">
        <v>0</v>
      </c>
      <c r="V806" s="11" t="n">
        <v>593.541404515928</v>
      </c>
      <c r="W806" s="13" t="n">
        <v>2166.426126483137</v>
      </c>
      <c r="X806" s="11" t="n">
        <v>0</v>
      </c>
      <c r="Y806" s="13" t="n">
        <v>0</v>
      </c>
      <c r="Z806" s="11" t="n">
        <v>0</v>
      </c>
      <c r="AA806" s="13" t="n">
        <v>0</v>
      </c>
      <c r="AB806" s="11" t="n">
        <v>0</v>
      </c>
      <c r="AC806" s="13" t="n">
        <v>0</v>
      </c>
      <c r="AD806" s="11" t="n">
        <v>0</v>
      </c>
      <c r="AE806" s="13" t="n">
        <v>0</v>
      </c>
      <c r="AF806" s="11" t="n">
        <v>0</v>
      </c>
      <c r="AG806" s="13" t="n">
        <v>0</v>
      </c>
      <c r="AH806" s="25">
        <f>J806+L806+N806+P806+R806+T806+V806+X806+Z806+AB806+AD806+AF806</f>
        <v/>
      </c>
      <c r="AI806" s="26">
        <f>K806+M806+O806+Q806+S806+U806+W806+Y806+AA806+AC806+AE806+AG806</f>
        <v/>
      </c>
      <c r="AJ806" s="11" t="n">
        <v>0</v>
      </c>
      <c r="AK806" s="13" t="n">
        <v>0</v>
      </c>
      <c r="AL806" s="11" t="n">
        <v>0</v>
      </c>
      <c r="AM806" s="13" t="n">
        <v>0</v>
      </c>
      <c r="AN806" s="11" t="n">
        <v>0</v>
      </c>
      <c r="AO806" s="13" t="n">
        <v>0</v>
      </c>
      <c r="AP806" s="11" t="n">
        <v>0</v>
      </c>
      <c r="AQ806" s="13" t="n">
        <v>0</v>
      </c>
      <c r="AR806" s="11" t="n">
        <v>0</v>
      </c>
      <c r="AS806" s="13" t="n">
        <v>0</v>
      </c>
      <c r="AT806" s="11" t="n">
        <v>0</v>
      </c>
      <c r="AU806" s="13" t="n">
        <v>0</v>
      </c>
      <c r="AV806" s="11" t="n">
        <v>650</v>
      </c>
      <c r="AW806" s="13" t="n">
        <v>2473.040713360514</v>
      </c>
      <c r="AX806" s="11" t="n">
        <v>0</v>
      </c>
      <c r="AY806" s="13" t="n">
        <v>0</v>
      </c>
      <c r="AZ806" s="11" t="n">
        <v>0</v>
      </c>
      <c r="BA806" s="13" t="n">
        <v>0</v>
      </c>
      <c r="BB806" s="11" t="n">
        <v>0</v>
      </c>
      <c r="BC806" s="13" t="n">
        <v>0</v>
      </c>
      <c r="BD806" s="11" t="n">
        <v>0</v>
      </c>
      <c r="BE806" s="13" t="n">
        <v>0</v>
      </c>
      <c r="BF806" s="11" t="n">
        <v>0</v>
      </c>
      <c r="BG806" s="13" t="n">
        <v>0</v>
      </c>
      <c r="BH806" s="27">
        <f>AJ806+AL806+AN806+AP806+AR806+AT806+AV806+AX806+AZ806+BB806+BD806+BF806</f>
        <v/>
      </c>
      <c r="BI806" s="28">
        <f>AK806+AM806+AO806+AQ806+AS806+AU806+AW806+AY806+BA806+BC806+BE806+BG806</f>
        <v/>
      </c>
      <c r="BJ806" s="11">
        <f>BH806-AH806</f>
        <v/>
      </c>
      <c r="BK806" s="12">
        <f>IF(AH806&gt;0, BJ806/AH806, 0)</f>
        <v/>
      </c>
      <c r="BL806" s="13">
        <f>BI806-AI806</f>
        <v/>
      </c>
      <c r="BM806" s="12">
        <f>IF(AI806&gt;0, BL806/AI806, 0)</f>
        <v/>
      </c>
    </row>
    <row r="807">
      <c r="A807" s="19" t="inlineStr">
        <is>
          <t>Javier</t>
        </is>
      </c>
      <c r="B807" s="19" t="inlineStr">
        <is>
          <t>ESPAÑA</t>
        </is>
      </c>
      <c r="C807" s="19" t="inlineStr">
        <is>
          <t>CODIMED EXPORT, S.L.</t>
        </is>
      </c>
      <c r="D807" s="10" t="inlineStr">
        <is>
          <t>Consolidado/estratégico</t>
        </is>
      </c>
      <c r="E807" s="10" t="inlineStr">
        <is>
          <t>PT0005</t>
        </is>
      </c>
      <c r="F807" s="19" t="inlineStr">
        <is>
          <t>AGROPOTASION, 5 L</t>
        </is>
      </c>
      <c r="G807" s="22" t="n">
        <v>5</v>
      </c>
      <c r="H807" s="13" t="n">
        <v>3.22</v>
      </c>
      <c r="I807" s="13" t="n">
        <v>3.356836455590621</v>
      </c>
      <c r="J807" s="11" t="n">
        <v>0</v>
      </c>
      <c r="K807" s="13" t="n">
        <v>0</v>
      </c>
      <c r="L807" s="11" t="n">
        <v>0</v>
      </c>
      <c r="M807" s="13" t="n">
        <v>0</v>
      </c>
      <c r="N807" s="11" t="n">
        <v>98.92356741932133</v>
      </c>
      <c r="O807" s="13" t="n">
        <v>310.620001696669</v>
      </c>
      <c r="P807" s="11" t="n">
        <v>395.6942696772853</v>
      </c>
      <c r="Q807" s="13" t="n">
        <v>1242.480006786676</v>
      </c>
      <c r="R807" s="11" t="n">
        <v>197.8471348386427</v>
      </c>
      <c r="S807" s="13" t="n">
        <v>652.8955449675208</v>
      </c>
      <c r="T807" s="11" t="n">
        <v>197.8471348386427</v>
      </c>
      <c r="U807" s="13" t="n">
        <v>652.8955449675208</v>
      </c>
      <c r="V807" s="11" t="n">
        <v>98.92356741932133</v>
      </c>
      <c r="W807" s="13" t="n">
        <v>326.4477724837604</v>
      </c>
      <c r="X807" s="11" t="n">
        <v>0</v>
      </c>
      <c r="Y807" s="13" t="n">
        <v>0</v>
      </c>
      <c r="Z807" s="11" t="n">
        <v>0</v>
      </c>
      <c r="AA807" s="13" t="n">
        <v>0</v>
      </c>
      <c r="AB807" s="11" t="n">
        <v>0</v>
      </c>
      <c r="AC807" s="13" t="n">
        <v>0</v>
      </c>
      <c r="AD807" s="11" t="n">
        <v>0</v>
      </c>
      <c r="AE807" s="13" t="n">
        <v>0</v>
      </c>
      <c r="AF807" s="11" t="n">
        <v>0</v>
      </c>
      <c r="AG807" s="13" t="n">
        <v>0</v>
      </c>
      <c r="AH807" s="25">
        <f>J807+L807+N807+P807+R807+T807+V807+X807+Z807+AB807+AD807+AF807</f>
        <v/>
      </c>
      <c r="AI807" s="26">
        <f>K807+M807+O807+Q807+S807+U807+W807+Y807+AA807+AC807+AE807+AG807</f>
        <v/>
      </c>
      <c r="AJ807" s="11" t="n">
        <v>0</v>
      </c>
      <c r="AK807" s="13" t="n">
        <v>0</v>
      </c>
      <c r="AL807" s="11" t="n">
        <v>0</v>
      </c>
      <c r="AM807" s="13" t="n">
        <v>0</v>
      </c>
      <c r="AN807" s="11" t="n">
        <v>110</v>
      </c>
      <c r="AO807" s="13" t="n">
        <v>360.0372022738551</v>
      </c>
      <c r="AP807" s="11" t="n">
        <v>435</v>
      </c>
      <c r="AQ807" s="13" t="n">
        <v>1423.783481719336</v>
      </c>
      <c r="AR807" s="11" t="n">
        <v>220</v>
      </c>
      <c r="AS807" s="13" t="n">
        <v>756.7660939514154</v>
      </c>
      <c r="AT807" s="11" t="n">
        <v>220</v>
      </c>
      <c r="AU807" s="13" t="n">
        <v>756.7660939514154</v>
      </c>
      <c r="AV807" s="11" t="n">
        <v>110</v>
      </c>
      <c r="AW807" s="13" t="n">
        <v>378.3830469757077</v>
      </c>
      <c r="AX807" s="11" t="n">
        <v>0</v>
      </c>
      <c r="AY807" s="13" t="n">
        <v>0</v>
      </c>
      <c r="AZ807" s="11" t="n">
        <v>0</v>
      </c>
      <c r="BA807" s="13" t="n">
        <v>0</v>
      </c>
      <c r="BB807" s="11" t="n">
        <v>0</v>
      </c>
      <c r="BC807" s="13" t="n">
        <v>0</v>
      </c>
      <c r="BD807" s="11" t="n">
        <v>0</v>
      </c>
      <c r="BE807" s="13" t="n">
        <v>0</v>
      </c>
      <c r="BF807" s="11" t="n">
        <v>0</v>
      </c>
      <c r="BG807" s="13" t="n">
        <v>0</v>
      </c>
      <c r="BH807" s="27">
        <f>AJ807+AL807+AN807+AP807+AR807+AT807+AV807+AX807+AZ807+BB807+BD807+BF807</f>
        <v/>
      </c>
      <c r="BI807" s="28">
        <f>AK807+AM807+AO807+AQ807+AS807+AU807+AW807+AY807+BA807+BC807+BE807+BG807</f>
        <v/>
      </c>
      <c r="BJ807" s="11">
        <f>BH807-AH807</f>
        <v/>
      </c>
      <c r="BK807" s="12">
        <f>IF(AH807&gt;0, BJ807/AH807, 0)</f>
        <v/>
      </c>
      <c r="BL807" s="13">
        <f>BI807-AI807</f>
        <v/>
      </c>
      <c r="BM807" s="12">
        <f>IF(AI807&gt;0, BL807/AI807, 0)</f>
        <v/>
      </c>
    </row>
    <row r="808">
      <c r="A808" s="19" t="inlineStr">
        <is>
          <t>Javier</t>
        </is>
      </c>
      <c r="B808" s="19" t="inlineStr">
        <is>
          <t>ESPAÑA</t>
        </is>
      </c>
      <c r="C808" s="19" t="inlineStr">
        <is>
          <t>CODIMED EXPORT, S.L.</t>
        </is>
      </c>
      <c r="D808" s="10" t="inlineStr">
        <is>
          <t>Consolidado/estratégico</t>
        </is>
      </c>
      <c r="E808" s="10" t="inlineStr">
        <is>
          <t>PT0020</t>
        </is>
      </c>
      <c r="F808" s="19" t="inlineStr">
        <is>
          <t>AGROPOTASION, 20 L</t>
        </is>
      </c>
      <c r="G808" s="22" t="n">
        <v>20</v>
      </c>
      <c r="H808" s="13" t="n">
        <v>2.953333333333333</v>
      </c>
      <c r="I808" s="13" t="n">
        <v>3.077938781655013</v>
      </c>
      <c r="J808" s="11" t="n">
        <v>0</v>
      </c>
      <c r="K808" s="13" t="n">
        <v>0</v>
      </c>
      <c r="L808" s="11" t="n">
        <v>0</v>
      </c>
      <c r="M808" s="13" t="n">
        <v>0</v>
      </c>
      <c r="N808" s="11" t="n">
        <v>197.8471348386427</v>
      </c>
      <c r="O808" s="13" t="n">
        <v>573.7566910320637</v>
      </c>
      <c r="P808" s="11" t="n">
        <v>2097.179629289612</v>
      </c>
      <c r="Q808" s="13" t="n">
        <v>6081.820924939875</v>
      </c>
      <c r="R808" s="11" t="n">
        <v>633.1108314836565</v>
      </c>
      <c r="S808" s="13" t="n">
        <v>1930.988036025152</v>
      </c>
      <c r="T808" s="11" t="n">
        <v>316.5554157418283</v>
      </c>
      <c r="U808" s="13" t="n">
        <v>965.4940180125761</v>
      </c>
      <c r="V808" s="11" t="n">
        <v>316.5554157418283</v>
      </c>
      <c r="W808" s="13" t="n">
        <v>965.494018012576</v>
      </c>
      <c r="X808" s="11" t="n">
        <v>0</v>
      </c>
      <c r="Y808" s="13" t="n">
        <v>0</v>
      </c>
      <c r="Z808" s="11" t="n">
        <v>0</v>
      </c>
      <c r="AA808" s="13" t="n">
        <v>0</v>
      </c>
      <c r="AB808" s="11" t="n">
        <v>0</v>
      </c>
      <c r="AC808" s="13" t="n">
        <v>0</v>
      </c>
      <c r="AD808" s="11" t="n">
        <v>0</v>
      </c>
      <c r="AE808" s="13" t="n">
        <v>0</v>
      </c>
      <c r="AF808" s="11" t="n">
        <v>0</v>
      </c>
      <c r="AG808" s="13" t="n">
        <v>0</v>
      </c>
      <c r="AH808" s="25">
        <f>J808+L808+N808+P808+R808+T808+V808+X808+Z808+AB808+AD808+AF808</f>
        <v/>
      </c>
      <c r="AI808" s="26">
        <f>K808+M808+O808+Q808+S808+U808+W808+Y808+AA808+AC808+AE808+AG808</f>
        <v/>
      </c>
      <c r="AJ808" s="11" t="n">
        <v>0</v>
      </c>
      <c r="AK808" s="13" t="n">
        <v>0</v>
      </c>
      <c r="AL808" s="11" t="n">
        <v>0</v>
      </c>
      <c r="AM808" s="13" t="n">
        <v>0</v>
      </c>
      <c r="AN808" s="11" t="n">
        <v>220</v>
      </c>
      <c r="AO808" s="13" t="n">
        <v>665.0368704421529</v>
      </c>
      <c r="AP808" s="11" t="n">
        <v>2320</v>
      </c>
      <c r="AQ808" s="13" t="n">
        <v>7013.116088299068</v>
      </c>
      <c r="AR808" s="11" t="n">
        <v>700</v>
      </c>
      <c r="AS808" s="13" t="n">
        <v>2225.476047639493</v>
      </c>
      <c r="AT808" s="11" t="n">
        <v>340</v>
      </c>
      <c r="AU808" s="13" t="n">
        <v>1080.945508853468</v>
      </c>
      <c r="AV808" s="11" t="n">
        <v>340</v>
      </c>
      <c r="AW808" s="13" t="n">
        <v>1080.945508853468</v>
      </c>
      <c r="AX808" s="11" t="n">
        <v>0</v>
      </c>
      <c r="AY808" s="13" t="n">
        <v>0</v>
      </c>
      <c r="AZ808" s="11" t="n">
        <v>0</v>
      </c>
      <c r="BA808" s="13" t="n">
        <v>0</v>
      </c>
      <c r="BB808" s="11" t="n">
        <v>0</v>
      </c>
      <c r="BC808" s="13" t="n">
        <v>0</v>
      </c>
      <c r="BD808" s="11" t="n">
        <v>0</v>
      </c>
      <c r="BE808" s="13" t="n">
        <v>0</v>
      </c>
      <c r="BF808" s="11" t="n">
        <v>0</v>
      </c>
      <c r="BG808" s="13" t="n">
        <v>0</v>
      </c>
      <c r="BH808" s="27">
        <f>AJ808+AL808+AN808+AP808+AR808+AT808+AV808+AX808+AZ808+BB808+BD808+BF808</f>
        <v/>
      </c>
      <c r="BI808" s="28">
        <f>AK808+AM808+AO808+AQ808+AS808+AU808+AW808+AY808+BA808+BC808+BE808+BG808</f>
        <v/>
      </c>
      <c r="BJ808" s="11">
        <f>BH808-AH808</f>
        <v/>
      </c>
      <c r="BK808" s="12">
        <f>IF(AH808&gt;0, BJ808/AH808, 0)</f>
        <v/>
      </c>
      <c r="BL808" s="13">
        <f>BI808-AI808</f>
        <v/>
      </c>
      <c r="BM808" s="12">
        <f>IF(AI808&gt;0, BL808/AI808, 0)</f>
        <v/>
      </c>
    </row>
    <row r="809">
      <c r="A809" s="19" t="inlineStr">
        <is>
          <t>Javier</t>
        </is>
      </c>
      <c r="B809" s="19" t="inlineStr">
        <is>
          <t>ESPAÑA</t>
        </is>
      </c>
      <c r="C809" s="19" t="inlineStr">
        <is>
          <t>CODIMED EXPORT, S.L.</t>
        </is>
      </c>
      <c r="D809" s="10" t="inlineStr">
        <is>
          <t>Consolidado/estratégico</t>
        </is>
      </c>
      <c r="E809" s="10" t="inlineStr">
        <is>
          <t>PT0200</t>
        </is>
      </c>
      <c r="F809" s="19" t="inlineStr">
        <is>
          <t>AGROPOTASION, 200 L</t>
        </is>
      </c>
      <c r="G809" s="22" t="n">
        <v>200</v>
      </c>
      <c r="H809" s="13" t="n">
        <v>2.96</v>
      </c>
      <c r="I809" s="13" t="n">
        <v>3.085437518038829</v>
      </c>
      <c r="J809" s="11" t="n">
        <v>0</v>
      </c>
      <c r="K809" s="13" t="n">
        <v>0</v>
      </c>
      <c r="L809" s="11" t="n">
        <v>0</v>
      </c>
      <c r="M809" s="13" t="n">
        <v>0</v>
      </c>
      <c r="N809" s="11" t="n">
        <v>0</v>
      </c>
      <c r="O809" s="13" t="n">
        <v>0</v>
      </c>
      <c r="P809" s="11" t="n">
        <v>0</v>
      </c>
      <c r="Q809" s="13" t="n">
        <v>0</v>
      </c>
      <c r="R809" s="11" t="n">
        <v>593.541404515928</v>
      </c>
      <c r="S809" s="13" t="n">
        <v>1756.882557367147</v>
      </c>
      <c r="T809" s="11" t="n">
        <v>0</v>
      </c>
      <c r="U809" s="13" t="n">
        <v>0</v>
      </c>
      <c r="V809" s="11" t="n">
        <v>0</v>
      </c>
      <c r="W809" s="13" t="n">
        <v>0</v>
      </c>
      <c r="X809" s="11" t="n">
        <v>0</v>
      </c>
      <c r="Y809" s="13" t="n">
        <v>0</v>
      </c>
      <c r="Z809" s="11" t="n">
        <v>0</v>
      </c>
      <c r="AA809" s="13" t="n">
        <v>0</v>
      </c>
      <c r="AB809" s="11" t="n">
        <v>0</v>
      </c>
      <c r="AC809" s="13" t="n">
        <v>0</v>
      </c>
      <c r="AD809" s="11" t="n">
        <v>0</v>
      </c>
      <c r="AE809" s="13" t="n">
        <v>0</v>
      </c>
      <c r="AF809" s="11" t="n">
        <v>0</v>
      </c>
      <c r="AG809" s="13" t="n">
        <v>0</v>
      </c>
      <c r="AH809" s="25">
        <f>J809+L809+N809+P809+R809+T809+V809+X809+Z809+AB809+AD809+AF809</f>
        <v/>
      </c>
      <c r="AI809" s="26">
        <f>K809+M809+O809+Q809+S809+U809+W809+Y809+AA809+AC809+AE809+AG809</f>
        <v/>
      </c>
      <c r="AJ809" s="11" t="n">
        <v>0</v>
      </c>
      <c r="AK809" s="13" t="n">
        <v>0</v>
      </c>
      <c r="AL809" s="11" t="n">
        <v>0</v>
      </c>
      <c r="AM809" s="13" t="n">
        <v>0</v>
      </c>
      <c r="AN809" s="11" t="n">
        <v>0</v>
      </c>
      <c r="AO809" s="13" t="n">
        <v>0</v>
      </c>
      <c r="AP809" s="11" t="n">
        <v>0</v>
      </c>
      <c r="AQ809" s="13" t="n">
        <v>0</v>
      </c>
      <c r="AR809" s="11" t="n">
        <v>600</v>
      </c>
      <c r="AS809" s="13" t="n">
        <v>1851.262510823297</v>
      </c>
      <c r="AT809" s="11" t="n">
        <v>0</v>
      </c>
      <c r="AU809" s="13" t="n">
        <v>0</v>
      </c>
      <c r="AV809" s="11" t="n">
        <v>0</v>
      </c>
      <c r="AW809" s="13" t="n">
        <v>0</v>
      </c>
      <c r="AX809" s="11" t="n">
        <v>0</v>
      </c>
      <c r="AY809" s="13" t="n">
        <v>0</v>
      </c>
      <c r="AZ809" s="11" t="n">
        <v>0</v>
      </c>
      <c r="BA809" s="13" t="n">
        <v>0</v>
      </c>
      <c r="BB809" s="11" t="n">
        <v>0</v>
      </c>
      <c r="BC809" s="13" t="n">
        <v>0</v>
      </c>
      <c r="BD809" s="11" t="n">
        <v>0</v>
      </c>
      <c r="BE809" s="13" t="n">
        <v>0</v>
      </c>
      <c r="BF809" s="11" t="n">
        <v>0</v>
      </c>
      <c r="BG809" s="13" t="n">
        <v>0</v>
      </c>
      <c r="BH809" s="27">
        <f>AJ809+AL809+AN809+AP809+AR809+AT809+AV809+AX809+AZ809+BB809+BD809+BF809</f>
        <v/>
      </c>
      <c r="BI809" s="28">
        <f>AK809+AM809+AO809+AQ809+AS809+AU809+AW809+AY809+BA809+BC809+BE809+BG809</f>
        <v/>
      </c>
      <c r="BJ809" s="11">
        <f>BH809-AH809</f>
        <v/>
      </c>
      <c r="BK809" s="12">
        <f>IF(AH809&gt;0, BJ809/AH809, 0)</f>
        <v/>
      </c>
      <c r="BL809" s="13">
        <f>BI809-AI809</f>
        <v/>
      </c>
      <c r="BM809" s="12">
        <f>IF(AI809&gt;0, BL809/AI809, 0)</f>
        <v/>
      </c>
    </row>
    <row r="810">
      <c r="A810" s="19" t="inlineStr">
        <is>
          <t>Javier</t>
        </is>
      </c>
      <c r="B810" s="19" t="inlineStr">
        <is>
          <t>ESPAÑA</t>
        </is>
      </c>
      <c r="C810" s="19" t="inlineStr">
        <is>
          <t>CODIMED EXPORT, S.L.</t>
        </is>
      </c>
      <c r="D810" s="10" t="inlineStr">
        <is>
          <t>Consolidado/estratégico</t>
        </is>
      </c>
      <c r="E810" s="10" t="inlineStr">
        <is>
          <t>RUN0005</t>
        </is>
      </c>
      <c r="F810" s="19" t="inlineStr">
        <is>
          <t>RUN STRESS, 5 L</t>
        </is>
      </c>
      <c r="G810" s="22" t="n">
        <v>5</v>
      </c>
      <c r="H810" s="13" t="n">
        <v>6.888611111111111</v>
      </c>
      <c r="I810" s="13" t="n">
        <v>7.180848861902609</v>
      </c>
      <c r="J810" s="11" t="n">
        <v>0</v>
      </c>
      <c r="K810" s="13" t="n">
        <v>0</v>
      </c>
      <c r="L810" s="11" t="n">
        <v>870.5273932900277</v>
      </c>
      <c r="M810" s="13" t="n">
        <v>5902.175726506387</v>
      </c>
      <c r="N810" s="11" t="n">
        <v>98.92356741932133</v>
      </c>
      <c r="O810" s="13" t="n">
        <v>670.7017871029985</v>
      </c>
      <c r="P810" s="11" t="n">
        <v>0</v>
      </c>
      <c r="Q810" s="13" t="n">
        <v>0</v>
      </c>
      <c r="R810" s="11" t="n">
        <v>197.8471348386427</v>
      </c>
      <c r="S810" s="13" t="n">
        <v>1408.671600051136</v>
      </c>
      <c r="T810" s="11" t="n">
        <v>257.2012752902355</v>
      </c>
      <c r="U810" s="13" t="n">
        <v>1831.273080066476</v>
      </c>
      <c r="V810" s="11" t="n">
        <v>0</v>
      </c>
      <c r="W810" s="13" t="n">
        <v>0</v>
      </c>
      <c r="X810" s="11" t="n">
        <v>0</v>
      </c>
      <c r="Y810" s="13" t="n">
        <v>0</v>
      </c>
      <c r="Z810" s="11" t="n">
        <v>0</v>
      </c>
      <c r="AA810" s="13" t="n">
        <v>0</v>
      </c>
      <c r="AB810" s="11" t="n">
        <v>0</v>
      </c>
      <c r="AC810" s="13" t="n">
        <v>0</v>
      </c>
      <c r="AD810" s="11" t="n">
        <v>0</v>
      </c>
      <c r="AE810" s="13" t="n">
        <v>0</v>
      </c>
      <c r="AF810" s="11" t="n">
        <v>0</v>
      </c>
      <c r="AG810" s="13" t="n">
        <v>0</v>
      </c>
      <c r="AH810" s="25">
        <f>J810+L810+N810+P810+R810+T810+V810+X810+Z810+AB810+AD810+AF810</f>
        <v/>
      </c>
      <c r="AI810" s="26">
        <f>K810+M810+O810+Q810+S810+U810+W810+Y810+AA810+AC810+AE810+AG810</f>
        <v/>
      </c>
      <c r="AJ810" s="11" t="n">
        <v>0</v>
      </c>
      <c r="AK810" s="13" t="n">
        <v>0</v>
      </c>
      <c r="AL810" s="11" t="n">
        <v>1095</v>
      </c>
      <c r="AM810" s="13" t="n">
        <v>7738.715093808131</v>
      </c>
      <c r="AN810" s="11" t="n">
        <v>125</v>
      </c>
      <c r="AO810" s="13" t="n">
        <v>883.4149650465902</v>
      </c>
      <c r="AP810" s="11" t="n">
        <v>0</v>
      </c>
      <c r="AQ810" s="13" t="n">
        <v>0</v>
      </c>
      <c r="AR810" s="11" t="n">
        <v>250</v>
      </c>
      <c r="AS810" s="13" t="n">
        <v>1855.432020982809</v>
      </c>
      <c r="AT810" s="11" t="n">
        <v>325</v>
      </c>
      <c r="AU810" s="13" t="n">
        <v>2412.061627277651</v>
      </c>
      <c r="AV810" s="11" t="n">
        <v>0</v>
      </c>
      <c r="AW810" s="13" t="n">
        <v>0</v>
      </c>
      <c r="AX810" s="11" t="n">
        <v>0</v>
      </c>
      <c r="AY810" s="13" t="n">
        <v>0</v>
      </c>
      <c r="AZ810" s="11" t="n">
        <v>0</v>
      </c>
      <c r="BA810" s="13" t="n">
        <v>0</v>
      </c>
      <c r="BB810" s="11" t="n">
        <v>0</v>
      </c>
      <c r="BC810" s="13" t="n">
        <v>0</v>
      </c>
      <c r="BD810" s="11" t="n">
        <v>0</v>
      </c>
      <c r="BE810" s="13" t="n">
        <v>0</v>
      </c>
      <c r="BF810" s="11" t="n">
        <v>0</v>
      </c>
      <c r="BG810" s="13" t="n">
        <v>0</v>
      </c>
      <c r="BH810" s="27">
        <f>AJ810+AL810+AN810+AP810+AR810+AT810+AV810+AX810+AZ810+BB810+BD810+BF810</f>
        <v/>
      </c>
      <c r="BI810" s="28">
        <f>AK810+AM810+AO810+AQ810+AS810+AU810+AW810+AY810+BA810+BC810+BE810+BG810</f>
        <v/>
      </c>
      <c r="BJ810" s="11">
        <f>BH810-AH810</f>
        <v/>
      </c>
      <c r="BK810" s="12">
        <f>IF(AH810&gt;0, BJ810/AH810, 0)</f>
        <v/>
      </c>
      <c r="BL810" s="13">
        <f>BI810-AI810</f>
        <v/>
      </c>
      <c r="BM810" s="12">
        <f>IF(AI810&gt;0, BL810/AI810, 0)</f>
        <v/>
      </c>
    </row>
    <row r="811">
      <c r="A811" s="19" t="inlineStr">
        <is>
          <t>Javier</t>
        </is>
      </c>
      <c r="B811" s="19" t="inlineStr">
        <is>
          <t>ESPAÑA</t>
        </is>
      </c>
      <c r="C811" s="19" t="inlineStr">
        <is>
          <t>CODIMED EXPORT, S.L.</t>
        </is>
      </c>
      <c r="D811" s="10" t="inlineStr">
        <is>
          <t>Consolidado/estratégico</t>
        </is>
      </c>
      <c r="E811" s="10" t="inlineStr">
        <is>
          <t>RUN0020</t>
        </is>
      </c>
      <c r="F811" s="19" t="inlineStr">
        <is>
          <t>RUN STRESS, 20 L</t>
        </is>
      </c>
      <c r="G811" s="22" t="n">
        <v>20</v>
      </c>
      <c r="H811" s="13" t="n">
        <v>6.849999999999999</v>
      </c>
      <c r="I811" s="13" t="n">
        <v>7.14028614816418</v>
      </c>
      <c r="J811" s="11" t="n">
        <v>0</v>
      </c>
      <c r="K811" s="13" t="n">
        <v>0</v>
      </c>
      <c r="L811" s="11" t="n">
        <v>0</v>
      </c>
      <c r="M811" s="13" t="n">
        <v>0</v>
      </c>
      <c r="N811" s="11" t="n">
        <v>0</v>
      </c>
      <c r="O811" s="13" t="n">
        <v>0</v>
      </c>
      <c r="P811" s="11" t="n">
        <v>0</v>
      </c>
      <c r="Q811" s="13" t="n">
        <v>0</v>
      </c>
      <c r="R811" s="11" t="n">
        <v>197.8471348386427</v>
      </c>
      <c r="S811" s="13" t="n">
        <v>1355.252873644702</v>
      </c>
      <c r="T811" s="11" t="n">
        <v>0</v>
      </c>
      <c r="U811" s="13" t="n">
        <v>0</v>
      </c>
      <c r="V811" s="11" t="n">
        <v>0</v>
      </c>
      <c r="W811" s="13" t="n">
        <v>0</v>
      </c>
      <c r="X811" s="11" t="n">
        <v>0</v>
      </c>
      <c r="Y811" s="13" t="n">
        <v>0</v>
      </c>
      <c r="Z811" s="11" t="n">
        <v>0</v>
      </c>
      <c r="AA811" s="13" t="n">
        <v>0</v>
      </c>
      <c r="AB811" s="11" t="n">
        <v>0</v>
      </c>
      <c r="AC811" s="13" t="n">
        <v>0</v>
      </c>
      <c r="AD811" s="11" t="n">
        <v>0</v>
      </c>
      <c r="AE811" s="13" t="n">
        <v>0</v>
      </c>
      <c r="AF811" s="11" t="n">
        <v>0</v>
      </c>
      <c r="AG811" s="13" t="n">
        <v>0</v>
      </c>
      <c r="AH811" s="25">
        <f>J811+L811+N811+P811+R811+T811+V811+X811+Z811+AB811+AD811+AF811</f>
        <v/>
      </c>
      <c r="AI811" s="26">
        <f>K811+M811+O811+Q811+S811+U811+W811+Y811+AA811+AC811+AE811+AG811</f>
        <v/>
      </c>
      <c r="AJ811" s="11" t="n">
        <v>0</v>
      </c>
      <c r="AK811" s="13" t="n">
        <v>0</v>
      </c>
      <c r="AL811" s="11" t="n">
        <v>0</v>
      </c>
      <c r="AM811" s="13" t="n">
        <v>0</v>
      </c>
      <c r="AN811" s="11" t="n">
        <v>0</v>
      </c>
      <c r="AO811" s="13" t="n">
        <v>0</v>
      </c>
      <c r="AP811" s="11" t="n">
        <v>0</v>
      </c>
      <c r="AQ811" s="13" t="n">
        <v>0</v>
      </c>
      <c r="AR811" s="11" t="n">
        <v>240</v>
      </c>
      <c r="AS811" s="13" t="n">
        <v>1713.668675559403</v>
      </c>
      <c r="AT811" s="11" t="n">
        <v>0</v>
      </c>
      <c r="AU811" s="13" t="n">
        <v>0</v>
      </c>
      <c r="AV811" s="11" t="n">
        <v>0</v>
      </c>
      <c r="AW811" s="13" t="n">
        <v>0</v>
      </c>
      <c r="AX811" s="11" t="n">
        <v>0</v>
      </c>
      <c r="AY811" s="13" t="n">
        <v>0</v>
      </c>
      <c r="AZ811" s="11" t="n">
        <v>0</v>
      </c>
      <c r="BA811" s="13" t="n">
        <v>0</v>
      </c>
      <c r="BB811" s="11" t="n">
        <v>0</v>
      </c>
      <c r="BC811" s="13" t="n">
        <v>0</v>
      </c>
      <c r="BD811" s="11" t="n">
        <v>0</v>
      </c>
      <c r="BE811" s="13" t="n">
        <v>0</v>
      </c>
      <c r="BF811" s="11" t="n">
        <v>0</v>
      </c>
      <c r="BG811" s="13" t="n">
        <v>0</v>
      </c>
      <c r="BH811" s="27">
        <f>AJ811+AL811+AN811+AP811+AR811+AT811+AV811+AX811+AZ811+BB811+BD811+BF811</f>
        <v/>
      </c>
      <c r="BI811" s="28">
        <f>AK811+AM811+AO811+AQ811+AS811+AU811+AW811+AY811+BA811+BC811+BE811+BG811</f>
        <v/>
      </c>
      <c r="BJ811" s="11">
        <f>BH811-AH811</f>
        <v/>
      </c>
      <c r="BK811" s="12">
        <f>IF(AH811&gt;0, BJ811/AH811, 0)</f>
        <v/>
      </c>
      <c r="BL811" s="13">
        <f>BI811-AI811</f>
        <v/>
      </c>
      <c r="BM811" s="12">
        <f>IF(AI811&gt;0, BL811/AI811, 0)</f>
        <v/>
      </c>
    </row>
    <row r="812">
      <c r="A812" s="19" t="inlineStr">
        <is>
          <t>Javier</t>
        </is>
      </c>
      <c r="B812" s="19" t="inlineStr">
        <is>
          <t>ESPAÑA</t>
        </is>
      </c>
      <c r="C812" s="19" t="inlineStr">
        <is>
          <t>CODIMED EXPORT, S.L.</t>
        </is>
      </c>
      <c r="D812" s="10" t="inlineStr">
        <is>
          <t>Consolidado/estratégico</t>
        </is>
      </c>
      <c r="E812" s="10" t="inlineStr">
        <is>
          <t>S0020</t>
        </is>
      </c>
      <c r="F812" s="19" t="inlineStr">
        <is>
          <t>SAL-WAX STAR, 20 L</t>
        </is>
      </c>
      <c r="G812" s="22" t="n">
        <v>20</v>
      </c>
      <c r="H812" s="13" t="n">
        <v>1.86</v>
      </c>
      <c r="I812" s="13" t="n">
        <v>1.938822224173048</v>
      </c>
      <c r="J812" s="11" t="n">
        <v>0</v>
      </c>
      <c r="K812" s="13" t="n">
        <v>0</v>
      </c>
      <c r="L812" s="11" t="n">
        <v>2097.179629289612</v>
      </c>
      <c r="M812" s="13" t="n">
        <v>3900.754110478678</v>
      </c>
      <c r="N812" s="11" t="n">
        <v>0</v>
      </c>
      <c r="O812" s="13" t="n">
        <v>0</v>
      </c>
      <c r="P812" s="11" t="n">
        <v>0</v>
      </c>
      <c r="Q812" s="13" t="n">
        <v>0</v>
      </c>
      <c r="R812" s="11" t="n">
        <v>0</v>
      </c>
      <c r="S812" s="13" t="n">
        <v>0</v>
      </c>
      <c r="T812" s="11" t="n">
        <v>0</v>
      </c>
      <c r="U812" s="13" t="n">
        <v>0</v>
      </c>
      <c r="V812" s="11" t="n">
        <v>0</v>
      </c>
      <c r="W812" s="13" t="n">
        <v>0</v>
      </c>
      <c r="X812" s="11" t="n">
        <v>0</v>
      </c>
      <c r="Y812" s="13" t="n">
        <v>0</v>
      </c>
      <c r="Z812" s="11" t="n">
        <v>0</v>
      </c>
      <c r="AA812" s="13" t="n">
        <v>0</v>
      </c>
      <c r="AB812" s="11" t="n">
        <v>0</v>
      </c>
      <c r="AC812" s="13" t="n">
        <v>0</v>
      </c>
      <c r="AD812" s="11" t="n">
        <v>0</v>
      </c>
      <c r="AE812" s="13" t="n">
        <v>0</v>
      </c>
      <c r="AF812" s="11" t="n">
        <v>0</v>
      </c>
      <c r="AG812" s="13" t="n">
        <v>0</v>
      </c>
      <c r="AH812" s="25">
        <f>J812+L812+N812+P812+R812+T812+V812+X812+Z812+AB812+AD812+AF812</f>
        <v/>
      </c>
      <c r="AI812" s="26">
        <f>K812+M812+O812+Q812+S812+U812+W812+Y812+AA812+AC812+AE812+AG812</f>
        <v/>
      </c>
      <c r="AJ812" s="11" t="n">
        <v>0</v>
      </c>
      <c r="AK812" s="13" t="n">
        <v>0</v>
      </c>
      <c r="AL812" s="11" t="n">
        <v>2280</v>
      </c>
      <c r="AM812" s="13" t="n">
        <v>4420.514671114549</v>
      </c>
      <c r="AN812" s="11" t="n">
        <v>0</v>
      </c>
      <c r="AO812" s="13" t="n">
        <v>0</v>
      </c>
      <c r="AP812" s="11" t="n">
        <v>0</v>
      </c>
      <c r="AQ812" s="13" t="n">
        <v>0</v>
      </c>
      <c r="AR812" s="11" t="n">
        <v>0</v>
      </c>
      <c r="AS812" s="13" t="n">
        <v>0</v>
      </c>
      <c r="AT812" s="11" t="n">
        <v>0</v>
      </c>
      <c r="AU812" s="13" t="n">
        <v>0</v>
      </c>
      <c r="AV812" s="11" t="n">
        <v>0</v>
      </c>
      <c r="AW812" s="13" t="n">
        <v>0</v>
      </c>
      <c r="AX812" s="11" t="n">
        <v>0</v>
      </c>
      <c r="AY812" s="13" t="n">
        <v>0</v>
      </c>
      <c r="AZ812" s="11" t="n">
        <v>0</v>
      </c>
      <c r="BA812" s="13" t="n">
        <v>0</v>
      </c>
      <c r="BB812" s="11" t="n">
        <v>0</v>
      </c>
      <c r="BC812" s="13" t="n">
        <v>0</v>
      </c>
      <c r="BD812" s="11" t="n">
        <v>0</v>
      </c>
      <c r="BE812" s="13" t="n">
        <v>0</v>
      </c>
      <c r="BF812" s="11" t="n">
        <v>0</v>
      </c>
      <c r="BG812" s="13" t="n">
        <v>0</v>
      </c>
      <c r="BH812" s="27">
        <f>AJ812+AL812+AN812+AP812+AR812+AT812+AV812+AX812+AZ812+BB812+BD812+BF812</f>
        <v/>
      </c>
      <c r="BI812" s="28">
        <f>AK812+AM812+AO812+AQ812+AS812+AU812+AW812+AY812+BA812+BC812+BE812+BG812</f>
        <v/>
      </c>
      <c r="BJ812" s="11">
        <f>BH812-AH812</f>
        <v/>
      </c>
      <c r="BK812" s="12">
        <f>IF(AH812&gt;0, BJ812/AH812, 0)</f>
        <v/>
      </c>
      <c r="BL812" s="13">
        <f>BI812-AI812</f>
        <v/>
      </c>
      <c r="BM812" s="12">
        <f>IF(AI812&gt;0, BL812/AI812, 0)</f>
        <v/>
      </c>
    </row>
    <row r="813">
      <c r="A813" s="19" t="inlineStr">
        <is>
          <t>Javier</t>
        </is>
      </c>
      <c r="B813" s="19" t="inlineStr">
        <is>
          <t>ESPAÑA</t>
        </is>
      </c>
      <c r="C813" s="19" t="inlineStr">
        <is>
          <t>CODIMED EXPORT, S.L.</t>
        </is>
      </c>
      <c r="D813" s="10" t="inlineStr">
        <is>
          <t>Consolidado/estratégico</t>
        </is>
      </c>
      <c r="E813" s="10" t="inlineStr">
        <is>
          <t>S0020</t>
        </is>
      </c>
      <c r="F813" s="19" t="inlineStr">
        <is>
          <t>SALWAX STAR, 20 L</t>
        </is>
      </c>
      <c r="G813" s="22" t="n">
        <v>20</v>
      </c>
      <c r="H813" s="13" t="n">
        <v>1.875</v>
      </c>
      <c r="I813" s="13" t="n">
        <v>1.954306084716866</v>
      </c>
      <c r="J813" s="11" t="n">
        <v>0</v>
      </c>
      <c r="K813" s="13" t="n">
        <v>0</v>
      </c>
      <c r="L813" s="11" t="n">
        <v>0</v>
      </c>
      <c r="M813" s="13" t="n">
        <v>0</v>
      </c>
      <c r="N813" s="11" t="n">
        <v>0</v>
      </c>
      <c r="O813" s="13" t="n">
        <v>0</v>
      </c>
      <c r="P813" s="11" t="n">
        <v>1582.777078709141</v>
      </c>
      <c r="Q813" s="13" t="n">
        <v>2943.965366399003</v>
      </c>
      <c r="R813" s="11" t="n">
        <v>316.5554157418283</v>
      </c>
      <c r="S813" s="13" t="n">
        <v>617.283060696565</v>
      </c>
      <c r="T813" s="11" t="n">
        <v>0</v>
      </c>
      <c r="U813" s="13" t="n">
        <v>0</v>
      </c>
      <c r="V813" s="11" t="n">
        <v>0</v>
      </c>
      <c r="W813" s="13" t="n">
        <v>0</v>
      </c>
      <c r="X813" s="11" t="n">
        <v>0</v>
      </c>
      <c r="Y813" s="13" t="n">
        <v>0</v>
      </c>
      <c r="Z813" s="11" t="n">
        <v>0</v>
      </c>
      <c r="AA813" s="13" t="n">
        <v>0</v>
      </c>
      <c r="AB813" s="11" t="n">
        <v>0</v>
      </c>
      <c r="AC813" s="13" t="n">
        <v>0</v>
      </c>
      <c r="AD813" s="11" t="n">
        <v>0</v>
      </c>
      <c r="AE813" s="13" t="n">
        <v>0</v>
      </c>
      <c r="AF813" s="11" t="n">
        <v>0</v>
      </c>
      <c r="AG813" s="13" t="n">
        <v>0</v>
      </c>
      <c r="AH813" s="25">
        <f>J813+L813+N813+P813+R813+T813+V813+X813+Z813+AB813+AD813+AF813</f>
        <v/>
      </c>
      <c r="AI813" s="26">
        <f>K813+M813+O813+Q813+S813+U813+W813+Y813+AA813+AC813+AE813+AG813</f>
        <v/>
      </c>
      <c r="AJ813" s="11" t="n">
        <v>0</v>
      </c>
      <c r="AK813" s="13" t="n">
        <v>0</v>
      </c>
      <c r="AL813" s="11" t="n">
        <v>0</v>
      </c>
      <c r="AM813" s="13" t="n">
        <v>0</v>
      </c>
      <c r="AN813" s="11" t="n">
        <v>0</v>
      </c>
      <c r="AO813" s="13" t="n">
        <v>0</v>
      </c>
      <c r="AP813" s="11" t="n">
        <v>1720</v>
      </c>
      <c r="AQ813" s="13" t="n">
        <v>3334.774225577642</v>
      </c>
      <c r="AR813" s="11" t="n">
        <v>340</v>
      </c>
      <c r="AS813" s="13" t="n">
        <v>691.0963089391024</v>
      </c>
      <c r="AT813" s="11" t="n">
        <v>0</v>
      </c>
      <c r="AU813" s="13" t="n">
        <v>0</v>
      </c>
      <c r="AV813" s="11" t="n">
        <v>0</v>
      </c>
      <c r="AW813" s="13" t="n">
        <v>0</v>
      </c>
      <c r="AX813" s="11" t="n">
        <v>0</v>
      </c>
      <c r="AY813" s="13" t="n">
        <v>0</v>
      </c>
      <c r="AZ813" s="11" t="n">
        <v>0</v>
      </c>
      <c r="BA813" s="13" t="n">
        <v>0</v>
      </c>
      <c r="BB813" s="11" t="n">
        <v>0</v>
      </c>
      <c r="BC813" s="13" t="n">
        <v>0</v>
      </c>
      <c r="BD813" s="11" t="n">
        <v>0</v>
      </c>
      <c r="BE813" s="13" t="n">
        <v>0</v>
      </c>
      <c r="BF813" s="11" t="n">
        <v>0</v>
      </c>
      <c r="BG813" s="13" t="n">
        <v>0</v>
      </c>
      <c r="BH813" s="27">
        <f>AJ813+AL813+AN813+AP813+AR813+AT813+AV813+AX813+AZ813+BB813+BD813+BF813</f>
        <v/>
      </c>
      <c r="BI813" s="28">
        <f>AK813+AM813+AO813+AQ813+AS813+AU813+AW813+AY813+BA813+BC813+BE813+BG813</f>
        <v/>
      </c>
      <c r="BJ813" s="11">
        <f>BH813-AH813</f>
        <v/>
      </c>
      <c r="BK813" s="12">
        <f>IF(AH813&gt;0, BJ813/AH813, 0)</f>
        <v/>
      </c>
      <c r="BL813" s="13">
        <f>BI813-AI813</f>
        <v/>
      </c>
      <c r="BM813" s="12">
        <f>IF(AI813&gt;0, BL813/AI813, 0)</f>
        <v/>
      </c>
    </row>
    <row r="814">
      <c r="A814" s="19" t="inlineStr">
        <is>
          <t>Javier</t>
        </is>
      </c>
      <c r="B814" s="19" t="inlineStr">
        <is>
          <t>ESPAÑA</t>
        </is>
      </c>
      <c r="C814" s="19" t="inlineStr">
        <is>
          <t>CODIMED EXPORT, S.L.</t>
        </is>
      </c>
      <c r="D814" s="10" t="inlineStr">
        <is>
          <t>Consolidado/estratégico</t>
        </is>
      </c>
      <c r="E814" s="10" t="inlineStr">
        <is>
          <t>S0200</t>
        </is>
      </c>
      <c r="F814" s="19" t="inlineStr">
        <is>
          <t>SALWAX STAR, 200 L</t>
        </is>
      </c>
      <c r="G814" s="22" t="n">
        <v>200</v>
      </c>
      <c r="H814" s="13" t="n">
        <v>1.783333333333333</v>
      </c>
      <c r="I814" s="13" t="n">
        <v>1.858906612782403</v>
      </c>
      <c r="J814" s="11" t="n">
        <v>0</v>
      </c>
      <c r="K814" s="13" t="n">
        <v>0</v>
      </c>
      <c r="L814" s="11" t="n">
        <v>0</v>
      </c>
      <c r="M814" s="13" t="n">
        <v>0</v>
      </c>
      <c r="N814" s="11" t="n">
        <v>0</v>
      </c>
      <c r="O814" s="13" t="n">
        <v>0</v>
      </c>
      <c r="P814" s="11" t="n">
        <v>395.6942696772853</v>
      </c>
      <c r="Q814" s="13" t="n">
        <v>688.5080292384764</v>
      </c>
      <c r="R814" s="11" t="n">
        <v>0</v>
      </c>
      <c r="S814" s="13" t="n">
        <v>0</v>
      </c>
      <c r="T814" s="11" t="n">
        <v>197.8471348386427</v>
      </c>
      <c r="U814" s="13" t="n">
        <v>369.9741421482618</v>
      </c>
      <c r="V814" s="11" t="n">
        <v>0</v>
      </c>
      <c r="W814" s="13" t="n">
        <v>0</v>
      </c>
      <c r="X814" s="11" t="n">
        <v>0</v>
      </c>
      <c r="Y814" s="13" t="n">
        <v>0</v>
      </c>
      <c r="Z814" s="11" t="n">
        <v>0</v>
      </c>
      <c r="AA814" s="13" t="n">
        <v>0</v>
      </c>
      <c r="AB814" s="11" t="n">
        <v>0</v>
      </c>
      <c r="AC814" s="13" t="n">
        <v>0</v>
      </c>
      <c r="AD814" s="11" t="n">
        <v>0</v>
      </c>
      <c r="AE814" s="13" t="n">
        <v>0</v>
      </c>
      <c r="AF814" s="11" t="n">
        <v>0</v>
      </c>
      <c r="AG814" s="13" t="n">
        <v>0</v>
      </c>
      <c r="AH814" s="25">
        <f>J814+L814+N814+P814+R814+T814+V814+X814+Z814+AB814+AD814+AF814</f>
        <v/>
      </c>
      <c r="AI814" s="26">
        <f>K814+M814+O814+Q814+S814+U814+W814+Y814+AA814+AC814+AE814+AG814</f>
        <v/>
      </c>
      <c r="AJ814" s="11" t="n">
        <v>0</v>
      </c>
      <c r="AK814" s="13" t="n">
        <v>0</v>
      </c>
      <c r="AL814" s="11" t="n">
        <v>0</v>
      </c>
      <c r="AM814" s="13" t="n">
        <v>0</v>
      </c>
      <c r="AN814" s="11" t="n">
        <v>0</v>
      </c>
      <c r="AO814" s="13" t="n">
        <v>0</v>
      </c>
      <c r="AP814" s="11" t="n">
        <v>400</v>
      </c>
      <c r="AQ814" s="13" t="n">
        <v>725.4947677550759</v>
      </c>
      <c r="AR814" s="11" t="n">
        <v>0</v>
      </c>
      <c r="AS814" s="13" t="n">
        <v>0</v>
      </c>
      <c r="AT814" s="11" t="n">
        <v>200</v>
      </c>
      <c r="AU814" s="13" t="n">
        <v>389.8491999143655</v>
      </c>
      <c r="AV814" s="11" t="n">
        <v>0</v>
      </c>
      <c r="AW814" s="13" t="n">
        <v>0</v>
      </c>
      <c r="AX814" s="11" t="n">
        <v>0</v>
      </c>
      <c r="AY814" s="13" t="n">
        <v>0</v>
      </c>
      <c r="AZ814" s="11" t="n">
        <v>0</v>
      </c>
      <c r="BA814" s="13" t="n">
        <v>0</v>
      </c>
      <c r="BB814" s="11" t="n">
        <v>0</v>
      </c>
      <c r="BC814" s="13" t="n">
        <v>0</v>
      </c>
      <c r="BD814" s="11" t="n">
        <v>0</v>
      </c>
      <c r="BE814" s="13" t="n">
        <v>0</v>
      </c>
      <c r="BF814" s="11" t="n">
        <v>0</v>
      </c>
      <c r="BG814" s="13" t="n">
        <v>0</v>
      </c>
      <c r="BH814" s="27">
        <f>AJ814+AL814+AN814+AP814+AR814+AT814+AV814+AX814+AZ814+BB814+BD814+BF814</f>
        <v/>
      </c>
      <c r="BI814" s="28">
        <f>AK814+AM814+AO814+AQ814+AS814+AU814+AW814+AY814+BA814+BC814+BE814+BG814</f>
        <v/>
      </c>
      <c r="BJ814" s="11">
        <f>BH814-AH814</f>
        <v/>
      </c>
      <c r="BK814" s="12">
        <f>IF(AH814&gt;0, BJ814/AH814, 0)</f>
        <v/>
      </c>
      <c r="BL814" s="13">
        <f>BI814-AI814</f>
        <v/>
      </c>
      <c r="BM814" s="12">
        <f>IF(AI814&gt;0, BL814/AI814, 0)</f>
        <v/>
      </c>
    </row>
    <row r="815">
      <c r="A815" s="19" t="inlineStr">
        <is>
          <t>Javier</t>
        </is>
      </c>
      <c r="B815" s="19" t="inlineStr">
        <is>
          <t>ESPAÑA</t>
        </is>
      </c>
      <c r="C815" s="19" t="inlineStr">
        <is>
          <t>CODIMED EXPORT, S.L.</t>
        </is>
      </c>
      <c r="D815" s="10" t="inlineStr">
        <is>
          <t>Consolidado/estratégico</t>
        </is>
      </c>
      <c r="E815" s="10" t="inlineStr">
        <is>
          <t>S1000</t>
        </is>
      </c>
      <c r="F815" s="19" t="inlineStr">
        <is>
          <t>SALWAX STAR, 1000 L</t>
        </is>
      </c>
      <c r="G815" s="22" t="n">
        <v>1000</v>
      </c>
      <c r="H815" s="13" t="n">
        <v>1.69</v>
      </c>
      <c r="I815" s="13" t="n">
        <v>1.761618042393791</v>
      </c>
      <c r="J815" s="11" t="n">
        <v>0</v>
      </c>
      <c r="K815" s="13" t="n">
        <v>0</v>
      </c>
      <c r="L815" s="11" t="n">
        <v>0</v>
      </c>
      <c r="M815" s="13" t="n">
        <v>0</v>
      </c>
      <c r="N815" s="11" t="n">
        <v>0</v>
      </c>
      <c r="O815" s="13" t="n">
        <v>0</v>
      </c>
      <c r="P815" s="11" t="n">
        <v>0</v>
      </c>
      <c r="Q815" s="13" t="n">
        <v>0</v>
      </c>
      <c r="R815" s="11" t="n">
        <v>0</v>
      </c>
      <c r="S815" s="13" t="n">
        <v>0</v>
      </c>
      <c r="T815" s="11" t="n">
        <v>989.2356741932132</v>
      </c>
      <c r="U815" s="13" t="n">
        <v>1671.80828938653</v>
      </c>
      <c r="V815" s="11" t="n">
        <v>0</v>
      </c>
      <c r="W815" s="13" t="n">
        <v>0</v>
      </c>
      <c r="X815" s="11" t="n">
        <v>0</v>
      </c>
      <c r="Y815" s="13" t="n">
        <v>0</v>
      </c>
      <c r="Z815" s="11" t="n">
        <v>0</v>
      </c>
      <c r="AA815" s="13" t="n">
        <v>0</v>
      </c>
      <c r="AB815" s="11" t="n">
        <v>0</v>
      </c>
      <c r="AC815" s="13" t="n">
        <v>0</v>
      </c>
      <c r="AD815" s="11" t="n">
        <v>0</v>
      </c>
      <c r="AE815" s="13" t="n">
        <v>0</v>
      </c>
      <c r="AF815" s="11" t="n">
        <v>0</v>
      </c>
      <c r="AG815" s="13" t="n">
        <v>0</v>
      </c>
      <c r="AH815" s="25">
        <f>J815+L815+N815+P815+R815+T815+V815+X815+Z815+AB815+AD815+AF815</f>
        <v/>
      </c>
      <c r="AI815" s="26">
        <f>K815+M815+O815+Q815+S815+U815+W815+Y815+AA815+AC815+AE815+AG815</f>
        <v/>
      </c>
      <c r="AJ815" s="11" t="n">
        <v>0</v>
      </c>
      <c r="AK815" s="13" t="n">
        <v>0</v>
      </c>
      <c r="AL815" s="11" t="n">
        <v>0</v>
      </c>
      <c r="AM815" s="13" t="n">
        <v>0</v>
      </c>
      <c r="AN815" s="11" t="n">
        <v>0</v>
      </c>
      <c r="AO815" s="13" t="n">
        <v>0</v>
      </c>
      <c r="AP815" s="11" t="n">
        <v>0</v>
      </c>
      <c r="AQ815" s="13" t="n">
        <v>0</v>
      </c>
      <c r="AR815" s="11" t="n">
        <v>0</v>
      </c>
      <c r="AS815" s="13" t="n">
        <v>0</v>
      </c>
      <c r="AT815" s="11" t="n">
        <v>1000</v>
      </c>
      <c r="AU815" s="13" t="n">
        <v>1761.618042393791</v>
      </c>
      <c r="AV815" s="11" t="n">
        <v>0</v>
      </c>
      <c r="AW815" s="13" t="n">
        <v>0</v>
      </c>
      <c r="AX815" s="11" t="n">
        <v>0</v>
      </c>
      <c r="AY815" s="13" t="n">
        <v>0</v>
      </c>
      <c r="AZ815" s="11" t="n">
        <v>0</v>
      </c>
      <c r="BA815" s="13" t="n">
        <v>0</v>
      </c>
      <c r="BB815" s="11" t="n">
        <v>0</v>
      </c>
      <c r="BC815" s="13" t="n">
        <v>0</v>
      </c>
      <c r="BD815" s="11" t="n">
        <v>0</v>
      </c>
      <c r="BE815" s="13" t="n">
        <v>0</v>
      </c>
      <c r="BF815" s="11" t="n">
        <v>0</v>
      </c>
      <c r="BG815" s="13" t="n">
        <v>0</v>
      </c>
      <c r="BH815" s="27">
        <f>AJ815+AL815+AN815+AP815+AR815+AT815+AV815+AX815+AZ815+BB815+BD815+BF815</f>
        <v/>
      </c>
      <c r="BI815" s="28">
        <f>AK815+AM815+AO815+AQ815+AS815+AU815+AW815+AY815+BA815+BC815+BE815+BG815</f>
        <v/>
      </c>
      <c r="BJ815" s="11">
        <f>BH815-AH815</f>
        <v/>
      </c>
      <c r="BK815" s="12">
        <f>IF(AH815&gt;0, BJ815/AH815, 0)</f>
        <v/>
      </c>
      <c r="BL815" s="13">
        <f>BI815-AI815</f>
        <v/>
      </c>
      <c r="BM815" s="12">
        <f>IF(AI815&gt;0, BL815/AI815, 0)</f>
        <v/>
      </c>
    </row>
    <row r="816">
      <c r="A816" s="19" t="inlineStr">
        <is>
          <t>Javier</t>
        </is>
      </c>
      <c r="B816" s="19" t="inlineStr">
        <is>
          <t>ESPAÑA</t>
        </is>
      </c>
      <c r="C816" s="19" t="inlineStr">
        <is>
          <t>CODIMED EXPORT, S.L.</t>
        </is>
      </c>
      <c r="D816" s="10" t="inlineStr">
        <is>
          <t>Consolidado/estratégico</t>
        </is>
      </c>
      <c r="E816" s="10" t="inlineStr">
        <is>
          <t>SPCE2B0020</t>
        </is>
      </c>
      <c r="F816" s="19" t="inlineStr">
        <is>
          <t>SPRINTENE CON BORO, 20 L</t>
        </is>
      </c>
      <c r="G816" s="22" t="n">
        <v>20</v>
      </c>
      <c r="H816" s="13" t="n">
        <v>10.28</v>
      </c>
      <c r="I816" s="13" t="n">
        <v>10.71564110994566</v>
      </c>
      <c r="J816" s="11" t="n">
        <v>0</v>
      </c>
      <c r="K816" s="13" t="n">
        <v>0</v>
      </c>
      <c r="L816" s="11" t="n">
        <v>316.5554157418283</v>
      </c>
      <c r="M816" s="13" t="n">
        <v>3200.375253149883</v>
      </c>
      <c r="N816" s="11" t="n">
        <v>316.5554157418283</v>
      </c>
      <c r="O816" s="13" t="n">
        <v>3200.375253149883</v>
      </c>
      <c r="P816" s="11" t="n">
        <v>0</v>
      </c>
      <c r="Q816" s="13" t="n">
        <v>0</v>
      </c>
      <c r="R816" s="11" t="n">
        <v>0</v>
      </c>
      <c r="S816" s="13" t="n">
        <v>0</v>
      </c>
      <c r="T816" s="11" t="n">
        <v>0</v>
      </c>
      <c r="U816" s="13" t="n">
        <v>0</v>
      </c>
      <c r="V816" s="11" t="n">
        <v>316.5554157418283</v>
      </c>
      <c r="W816" s="13" t="n">
        <v>3361.818515178216</v>
      </c>
      <c r="X816" s="11" t="n">
        <v>0</v>
      </c>
      <c r="Y816" s="13" t="n">
        <v>0</v>
      </c>
      <c r="Z816" s="11" t="n">
        <v>0</v>
      </c>
      <c r="AA816" s="13" t="n">
        <v>0</v>
      </c>
      <c r="AB816" s="11" t="n">
        <v>0</v>
      </c>
      <c r="AC816" s="13" t="n">
        <v>0</v>
      </c>
      <c r="AD816" s="11" t="n">
        <v>0</v>
      </c>
      <c r="AE816" s="13" t="n">
        <v>0</v>
      </c>
      <c r="AF816" s="11" t="n">
        <v>0</v>
      </c>
      <c r="AG816" s="13" t="n">
        <v>0</v>
      </c>
      <c r="AH816" s="25">
        <f>J816+L816+N816+P816+R816+T816+V816+X816+Z816+AB816+AD816+AF816</f>
        <v/>
      </c>
      <c r="AI816" s="26">
        <f>K816+M816+O816+Q816+S816+U816+W816+Y816+AA816+AC816+AE816+AG816</f>
        <v/>
      </c>
      <c r="AJ816" s="11" t="n">
        <v>0</v>
      </c>
      <c r="AK816" s="13" t="n">
        <v>0</v>
      </c>
      <c r="AL816" s="11" t="n">
        <v>340</v>
      </c>
      <c r="AM816" s="13" t="n">
        <v>3583.068555576577</v>
      </c>
      <c r="AN816" s="11" t="n">
        <v>340</v>
      </c>
      <c r="AO816" s="13" t="n">
        <v>3583.068555576577</v>
      </c>
      <c r="AP816" s="11" t="n">
        <v>0</v>
      </c>
      <c r="AQ816" s="13" t="n">
        <v>0</v>
      </c>
      <c r="AR816" s="11" t="n">
        <v>0</v>
      </c>
      <c r="AS816" s="13" t="n">
        <v>0</v>
      </c>
      <c r="AT816" s="11" t="n">
        <v>0</v>
      </c>
      <c r="AU816" s="13" t="n">
        <v>0</v>
      </c>
      <c r="AV816" s="11" t="n">
        <v>340</v>
      </c>
      <c r="AW816" s="13" t="n">
        <v>3763.81682099142</v>
      </c>
      <c r="AX816" s="11" t="n">
        <v>0</v>
      </c>
      <c r="AY816" s="13" t="n">
        <v>0</v>
      </c>
      <c r="AZ816" s="11" t="n">
        <v>0</v>
      </c>
      <c r="BA816" s="13" t="n">
        <v>0</v>
      </c>
      <c r="BB816" s="11" t="n">
        <v>0</v>
      </c>
      <c r="BC816" s="13" t="n">
        <v>0</v>
      </c>
      <c r="BD816" s="11" t="n">
        <v>0</v>
      </c>
      <c r="BE816" s="13" t="n">
        <v>0</v>
      </c>
      <c r="BF816" s="11" t="n">
        <v>0</v>
      </c>
      <c r="BG816" s="13" t="n">
        <v>0</v>
      </c>
      <c r="BH816" s="27">
        <f>AJ816+AL816+AN816+AP816+AR816+AT816+AV816+AX816+AZ816+BB816+BD816+BF816</f>
        <v/>
      </c>
      <c r="BI816" s="28">
        <f>AK816+AM816+AO816+AQ816+AS816+AU816+AW816+AY816+BA816+BC816+BE816+BG816</f>
        <v/>
      </c>
      <c r="BJ816" s="11">
        <f>BH816-AH816</f>
        <v/>
      </c>
      <c r="BK816" s="12">
        <f>IF(AH816&gt;0, BJ816/AH816, 0)</f>
        <v/>
      </c>
      <c r="BL816" s="13">
        <f>BI816-AI816</f>
        <v/>
      </c>
      <c r="BM816" s="12">
        <f>IF(AI816&gt;0, BL816/AI816, 0)</f>
        <v/>
      </c>
    </row>
    <row r="817">
      <c r="A817" s="19" t="inlineStr">
        <is>
          <t>Javier</t>
        </is>
      </c>
      <c r="B817" s="19" t="inlineStr">
        <is>
          <t>ESPAÑA</t>
        </is>
      </c>
      <c r="C817" s="19" t="inlineStr">
        <is>
          <t>CODIMED EXPORT, S.L.</t>
        </is>
      </c>
      <c r="D817" s="10" t="inlineStr">
        <is>
          <t>Consolidado/estratégico</t>
        </is>
      </c>
      <c r="E817" s="10" t="inlineStr">
        <is>
          <t>SS0020</t>
        </is>
      </c>
      <c r="F817" s="19" t="inlineStr">
        <is>
          <t>SAL-WAX-Ca sólido, 20 KG</t>
        </is>
      </c>
      <c r="G817" s="22" t="n">
        <v>20</v>
      </c>
      <c r="H817" s="13" t="n">
        <v>3.46</v>
      </c>
      <c r="I817" s="13" t="n">
        <v>3.60662628797782</v>
      </c>
      <c r="J817" s="11" t="n">
        <v>0</v>
      </c>
      <c r="K817" s="13" t="n">
        <v>0</v>
      </c>
      <c r="L817" s="11" t="n">
        <v>791.3885393545706</v>
      </c>
      <c r="M817" s="13" t="n">
        <v>2738.204346166814</v>
      </c>
      <c r="N817" s="11" t="n">
        <v>1582.777078709141</v>
      </c>
      <c r="O817" s="13" t="n">
        <v>5476.408692333628</v>
      </c>
      <c r="P817" s="11" t="n">
        <v>0</v>
      </c>
      <c r="Q817" s="13" t="n">
        <v>0</v>
      </c>
      <c r="R817" s="11" t="n">
        <v>0</v>
      </c>
      <c r="S817" s="13" t="n">
        <v>0</v>
      </c>
      <c r="T817" s="11" t="n">
        <v>0</v>
      </c>
      <c r="U817" s="13" t="n">
        <v>0</v>
      </c>
      <c r="V817" s="11" t="n">
        <v>0</v>
      </c>
      <c r="W817" s="13" t="n">
        <v>0</v>
      </c>
      <c r="X817" s="11" t="n">
        <v>0</v>
      </c>
      <c r="Y817" s="13" t="n">
        <v>0</v>
      </c>
      <c r="Z817" s="11" t="n">
        <v>0</v>
      </c>
      <c r="AA817" s="13" t="n">
        <v>0</v>
      </c>
      <c r="AB817" s="11" t="n">
        <v>0</v>
      </c>
      <c r="AC817" s="13" t="n">
        <v>0</v>
      </c>
      <c r="AD817" s="11" t="n">
        <v>0</v>
      </c>
      <c r="AE817" s="13" t="n">
        <v>0</v>
      </c>
      <c r="AF817" s="11" t="n">
        <v>0</v>
      </c>
      <c r="AG817" s="13" t="n">
        <v>0</v>
      </c>
      <c r="AH817" s="25">
        <f>J817+L817+N817+P817+R817+T817+V817+X817+Z817+AB817+AD817+AF817</f>
        <v/>
      </c>
      <c r="AI817" s="26">
        <f>K817+M817+O817+Q817+S817+U817+W817+Y817+AA817+AC817+AE817+AG817</f>
        <v/>
      </c>
      <c r="AJ817" s="11" t="n">
        <v>0</v>
      </c>
      <c r="AK817" s="13" t="n">
        <v>0</v>
      </c>
      <c r="AL817" s="11" t="n">
        <v>860</v>
      </c>
      <c r="AM817" s="13" t="n">
        <v>3101.698607660925</v>
      </c>
      <c r="AN817" s="11" t="n">
        <v>1720</v>
      </c>
      <c r="AO817" s="13" t="n">
        <v>6203.39721532185</v>
      </c>
      <c r="AP817" s="11" t="n">
        <v>0</v>
      </c>
      <c r="AQ817" s="13" t="n">
        <v>0</v>
      </c>
      <c r="AR817" s="11" t="n">
        <v>0</v>
      </c>
      <c r="AS817" s="13" t="n">
        <v>0</v>
      </c>
      <c r="AT817" s="11" t="n">
        <v>0</v>
      </c>
      <c r="AU817" s="13" t="n">
        <v>0</v>
      </c>
      <c r="AV817" s="11" t="n">
        <v>0</v>
      </c>
      <c r="AW817" s="13" t="n">
        <v>0</v>
      </c>
      <c r="AX817" s="11" t="n">
        <v>0</v>
      </c>
      <c r="AY817" s="13" t="n">
        <v>0</v>
      </c>
      <c r="AZ817" s="11" t="n">
        <v>0</v>
      </c>
      <c r="BA817" s="13" t="n">
        <v>0</v>
      </c>
      <c r="BB817" s="11" t="n">
        <v>0</v>
      </c>
      <c r="BC817" s="13" t="n">
        <v>0</v>
      </c>
      <c r="BD817" s="11" t="n">
        <v>0</v>
      </c>
      <c r="BE817" s="13" t="n">
        <v>0</v>
      </c>
      <c r="BF817" s="11" t="n">
        <v>0</v>
      </c>
      <c r="BG817" s="13" t="n">
        <v>0</v>
      </c>
      <c r="BH817" s="27">
        <f>AJ817+AL817+AN817+AP817+AR817+AT817+AV817+AX817+AZ817+BB817+BD817+BF817</f>
        <v/>
      </c>
      <c r="BI817" s="28">
        <f>AK817+AM817+AO817+AQ817+AS817+AU817+AW817+AY817+BA817+BC817+BE817+BG817</f>
        <v/>
      </c>
      <c r="BJ817" s="11">
        <f>BH817-AH817</f>
        <v/>
      </c>
      <c r="BK817" s="12">
        <f>IF(AH817&gt;0, BJ817/AH817, 0)</f>
        <v/>
      </c>
      <c r="BL817" s="13">
        <f>BI817-AI817</f>
        <v/>
      </c>
      <c r="BM817" s="12">
        <f>IF(AI817&gt;0, BL817/AI817, 0)</f>
        <v/>
      </c>
    </row>
    <row r="818">
      <c r="A818" s="19" t="inlineStr">
        <is>
          <t>Javier</t>
        </is>
      </c>
      <c r="B818" s="19" t="inlineStr">
        <is>
          <t>ESPAÑA</t>
        </is>
      </c>
      <c r="C818" s="19" t="inlineStr">
        <is>
          <t>CODIMED EXPORT, S.L.</t>
        </is>
      </c>
      <c r="D818" s="10" t="inlineStr">
        <is>
          <t>Consolidado/estratégico</t>
        </is>
      </c>
      <c r="E818" s="10" t="inlineStr">
        <is>
          <t>SS0020</t>
        </is>
      </c>
      <c r="F818" s="19" t="inlineStr">
        <is>
          <t>SALWAX-CA, 20 KG</t>
        </is>
      </c>
      <c r="G818" s="22" t="n">
        <v>20</v>
      </c>
      <c r="H818" s="13" t="n">
        <v>3.46</v>
      </c>
      <c r="I818" s="13" t="n">
        <v>3.60662628797782</v>
      </c>
      <c r="J818" s="11" t="n">
        <v>0</v>
      </c>
      <c r="K818" s="13" t="n">
        <v>0</v>
      </c>
      <c r="L818" s="11" t="n">
        <v>0</v>
      </c>
      <c r="M818" s="13" t="n">
        <v>0</v>
      </c>
      <c r="N818" s="11" t="n">
        <v>0</v>
      </c>
      <c r="O818" s="13" t="n">
        <v>0</v>
      </c>
      <c r="P818" s="11" t="n">
        <v>0</v>
      </c>
      <c r="Q818" s="13" t="n">
        <v>0</v>
      </c>
      <c r="R818" s="11" t="n">
        <v>0</v>
      </c>
      <c r="S818" s="13" t="n">
        <v>0</v>
      </c>
      <c r="T818" s="11" t="n">
        <v>0</v>
      </c>
      <c r="U818" s="13" t="n">
        <v>0</v>
      </c>
      <c r="V818" s="11" t="n">
        <v>0</v>
      </c>
      <c r="W818" s="13" t="n">
        <v>0</v>
      </c>
      <c r="X818" s="11" t="n">
        <v>0</v>
      </c>
      <c r="Y818" s="13" t="n">
        <v>0</v>
      </c>
      <c r="Z818" s="11" t="n">
        <v>0</v>
      </c>
      <c r="AA818" s="13" t="n">
        <v>0</v>
      </c>
      <c r="AB818" s="11" t="n">
        <v>800</v>
      </c>
      <c r="AC818" s="13" t="n">
        <v>2768</v>
      </c>
      <c r="AD818" s="11" t="n">
        <v>0</v>
      </c>
      <c r="AE818" s="13" t="n">
        <v>0</v>
      </c>
      <c r="AF818" s="11" t="n">
        <v>0</v>
      </c>
      <c r="AG818" s="13" t="n">
        <v>0</v>
      </c>
      <c r="AH818" s="25">
        <f>J818+L818+N818+P818+R818+T818+V818+X818+Z818+AB818+AD818+AF818</f>
        <v/>
      </c>
      <c r="AI818" s="26">
        <f>K818+M818+O818+Q818+S818+U818+W818+Y818+AA818+AC818+AE818+AG818</f>
        <v/>
      </c>
      <c r="AJ818" s="11" t="n">
        <v>0</v>
      </c>
      <c r="AK818" s="13" t="n">
        <v>0</v>
      </c>
      <c r="AL818" s="11" t="n">
        <v>0</v>
      </c>
      <c r="AM818" s="13" t="n">
        <v>0</v>
      </c>
      <c r="AN818" s="11" t="n">
        <v>0</v>
      </c>
      <c r="AO818" s="13" t="n">
        <v>0</v>
      </c>
      <c r="AP818" s="11" t="n">
        <v>0</v>
      </c>
      <c r="AQ818" s="13" t="n">
        <v>0</v>
      </c>
      <c r="AR818" s="11" t="n">
        <v>0</v>
      </c>
      <c r="AS818" s="13" t="n">
        <v>0</v>
      </c>
      <c r="AT818" s="11" t="n">
        <v>0</v>
      </c>
      <c r="AU818" s="13" t="n">
        <v>0</v>
      </c>
      <c r="AV818" s="11" t="n">
        <v>0</v>
      </c>
      <c r="AW818" s="13" t="n">
        <v>0</v>
      </c>
      <c r="AX818" s="11" t="n">
        <v>0</v>
      </c>
      <c r="AY818" s="13" t="n">
        <v>0</v>
      </c>
      <c r="AZ818" s="11" t="n">
        <v>0</v>
      </c>
      <c r="BA818" s="13" t="n">
        <v>0</v>
      </c>
      <c r="BB818" s="11" t="n">
        <v>820</v>
      </c>
      <c r="BC818" s="13" t="n">
        <v>2957.433556141812</v>
      </c>
      <c r="BD818" s="11" t="n">
        <v>0</v>
      </c>
      <c r="BE818" s="13" t="n">
        <v>0</v>
      </c>
      <c r="BF818" s="11" t="n">
        <v>0</v>
      </c>
      <c r="BG818" s="13" t="n">
        <v>0</v>
      </c>
      <c r="BH818" s="27">
        <f>AJ818+AL818+AN818+AP818+AR818+AT818+AV818+AX818+AZ818+BB818+BD818+BF818</f>
        <v/>
      </c>
      <c r="BI818" s="28">
        <f>AK818+AM818+AO818+AQ818+AS818+AU818+AW818+AY818+BA818+BC818+BE818+BG818</f>
        <v/>
      </c>
      <c r="BJ818" s="11">
        <f>BH818-AH818</f>
        <v/>
      </c>
      <c r="BK818" s="12">
        <f>IF(AH818&gt;0, BJ818/AH818, 0)</f>
        <v/>
      </c>
      <c r="BL818" s="13">
        <f>BI818-AI818</f>
        <v/>
      </c>
      <c r="BM818" s="12">
        <f>IF(AI818&gt;0, BL818/AI818, 0)</f>
        <v/>
      </c>
    </row>
    <row r="819">
      <c r="A819" s="19" t="inlineStr">
        <is>
          <t>Javier</t>
        </is>
      </c>
      <c r="B819" s="19" t="inlineStr">
        <is>
          <t>ESPAÑA</t>
        </is>
      </c>
      <c r="C819" s="19" t="inlineStr">
        <is>
          <t>CODIMED EXPORT, S.L.</t>
        </is>
      </c>
      <c r="D819" s="10" t="inlineStr">
        <is>
          <t>Consolidado/estratégico</t>
        </is>
      </c>
      <c r="E819" s="10" t="inlineStr">
        <is>
          <t>TRI0005</t>
        </is>
      </c>
      <c r="F819" s="19" t="inlineStr">
        <is>
          <t>TRIFENO-94, 5L</t>
        </is>
      </c>
      <c r="G819" s="22" t="n">
        <v>5</v>
      </c>
      <c r="H819" s="13" t="n">
        <v>8.75</v>
      </c>
      <c r="I819" s="13" t="n">
        <v>9.120803473932346</v>
      </c>
      <c r="J819" s="11" t="n">
        <v>0</v>
      </c>
      <c r="K819" s="13" t="n">
        <v>0</v>
      </c>
      <c r="L819" s="11" t="n">
        <v>0</v>
      </c>
      <c r="M819" s="13" t="n">
        <v>0</v>
      </c>
      <c r="N819" s="11" t="n">
        <v>0</v>
      </c>
      <c r="O819" s="13" t="n">
        <v>0</v>
      </c>
      <c r="P819" s="11" t="n">
        <v>98.92356741932133</v>
      </c>
      <c r="Q819" s="13" t="n">
        <v>865.5812149190616</v>
      </c>
      <c r="R819" s="11" t="n">
        <v>0</v>
      </c>
      <c r="S819" s="13" t="n">
        <v>0</v>
      </c>
      <c r="T819" s="11" t="n">
        <v>0</v>
      </c>
      <c r="U819" s="13" t="n">
        <v>0</v>
      </c>
      <c r="V819" s="11" t="n">
        <v>0</v>
      </c>
      <c r="W819" s="13" t="n">
        <v>0</v>
      </c>
      <c r="X819" s="11" t="n">
        <v>0</v>
      </c>
      <c r="Y819" s="13" t="n">
        <v>0</v>
      </c>
      <c r="Z819" s="11" t="n">
        <v>0</v>
      </c>
      <c r="AA819" s="13" t="n">
        <v>0</v>
      </c>
      <c r="AB819" s="11" t="n">
        <v>0</v>
      </c>
      <c r="AC819" s="13" t="n">
        <v>0</v>
      </c>
      <c r="AD819" s="11" t="n">
        <v>0</v>
      </c>
      <c r="AE819" s="13" t="n">
        <v>0</v>
      </c>
      <c r="AF819" s="11" t="n">
        <v>0</v>
      </c>
      <c r="AG819" s="13" t="n">
        <v>0</v>
      </c>
      <c r="AH819" s="25">
        <f>J819+L819+N819+P819+R819+T819+V819+X819+Z819+AB819+AD819+AF819</f>
        <v/>
      </c>
      <c r="AI819" s="26">
        <f>K819+M819+O819+Q819+S819+U819+W819+Y819+AA819+AC819+AE819+AG819</f>
        <v/>
      </c>
      <c r="AJ819" s="11" t="n">
        <v>0</v>
      </c>
      <c r="AK819" s="13" t="n">
        <v>0</v>
      </c>
      <c r="AL819" s="11" t="n">
        <v>0</v>
      </c>
      <c r="AM819" s="13" t="n">
        <v>0</v>
      </c>
      <c r="AN819" s="11" t="n">
        <v>0</v>
      </c>
      <c r="AO819" s="13" t="n">
        <v>0</v>
      </c>
      <c r="AP819" s="11" t="n">
        <v>120</v>
      </c>
      <c r="AQ819" s="13" t="n">
        <v>1094.496416871882</v>
      </c>
      <c r="AR819" s="11" t="n">
        <v>0</v>
      </c>
      <c r="AS819" s="13" t="n">
        <v>0</v>
      </c>
      <c r="AT819" s="11" t="n">
        <v>0</v>
      </c>
      <c r="AU819" s="13" t="n">
        <v>0</v>
      </c>
      <c r="AV819" s="11" t="n">
        <v>0</v>
      </c>
      <c r="AW819" s="13" t="n">
        <v>0</v>
      </c>
      <c r="AX819" s="11" t="n">
        <v>0</v>
      </c>
      <c r="AY819" s="13" t="n">
        <v>0</v>
      </c>
      <c r="AZ819" s="11" t="n">
        <v>0</v>
      </c>
      <c r="BA819" s="13" t="n">
        <v>0</v>
      </c>
      <c r="BB819" s="11" t="n">
        <v>0</v>
      </c>
      <c r="BC819" s="13" t="n">
        <v>0</v>
      </c>
      <c r="BD819" s="11" t="n">
        <v>0</v>
      </c>
      <c r="BE819" s="13" t="n">
        <v>0</v>
      </c>
      <c r="BF819" s="11" t="n">
        <v>0</v>
      </c>
      <c r="BG819" s="13" t="n">
        <v>0</v>
      </c>
      <c r="BH819" s="27">
        <f>AJ819+AL819+AN819+AP819+AR819+AT819+AV819+AX819+AZ819+BB819+BD819+BF819</f>
        <v/>
      </c>
      <c r="BI819" s="28">
        <f>AK819+AM819+AO819+AQ819+AS819+AU819+AW819+AY819+BA819+BC819+BE819+BG819</f>
        <v/>
      </c>
      <c r="BJ819" s="11">
        <f>BH819-AH819</f>
        <v/>
      </c>
      <c r="BK819" s="12">
        <f>IF(AH819&gt;0, BJ819/AH819, 0)</f>
        <v/>
      </c>
      <c r="BL819" s="13">
        <f>BI819-AI819</f>
        <v/>
      </c>
      <c r="BM819" s="12">
        <f>IF(AI819&gt;0, BL819/AI819, 0)</f>
        <v/>
      </c>
    </row>
    <row r="820">
      <c r="A820" s="19" t="inlineStr">
        <is>
          <t>Javier</t>
        </is>
      </c>
      <c r="B820" s="19" t="inlineStr">
        <is>
          <t>ESPAÑA</t>
        </is>
      </c>
      <c r="C820" s="19" t="inlineStr">
        <is>
          <t>CODIMED EXPORT, S.L.</t>
        </is>
      </c>
      <c r="D820" s="10" t="inlineStr">
        <is>
          <t>Consolidado/estratégico</t>
        </is>
      </c>
      <c r="E820" s="10" t="inlineStr">
        <is>
          <t>WHITE0020</t>
        </is>
      </c>
      <c r="F820" s="19" t="inlineStr">
        <is>
          <t>AGROWHITE, 20 KG</t>
        </is>
      </c>
      <c r="G820" s="22" t="n">
        <v>20</v>
      </c>
      <c r="H820" s="13" t="n">
        <v>1.659652173913043</v>
      </c>
      <c r="I820" s="13" t="n">
        <v>1.729959089949801</v>
      </c>
      <c r="J820" s="11" t="n">
        <v>0</v>
      </c>
      <c r="K820" s="13" t="n">
        <v>0</v>
      </c>
      <c r="L820" s="11" t="n">
        <v>0</v>
      </c>
      <c r="M820" s="13" t="n">
        <v>0</v>
      </c>
      <c r="N820" s="11" t="n">
        <v>0</v>
      </c>
      <c r="O820" s="13" t="n">
        <v>0</v>
      </c>
      <c r="P820" s="11" t="n">
        <v>3858.019129353532</v>
      </c>
      <c r="Q820" s="13" t="n">
        <v>6018.50984179151</v>
      </c>
      <c r="R820" s="11" t="n">
        <v>8012.808960965027</v>
      </c>
      <c r="S820" s="13" t="n">
        <v>13461.51905442125</v>
      </c>
      <c r="T820" s="11" t="n">
        <v>7617.114691287741</v>
      </c>
      <c r="U820" s="13" t="n">
        <v>12796.75268136341</v>
      </c>
      <c r="V820" s="11" t="n">
        <v>3264.477724837604</v>
      </c>
      <c r="W820" s="13" t="n">
        <v>5484.322577727175</v>
      </c>
      <c r="X820" s="11" t="n">
        <v>0</v>
      </c>
      <c r="Y820" s="13" t="n">
        <v>0</v>
      </c>
      <c r="Z820" s="11" t="n">
        <v>0</v>
      </c>
      <c r="AA820" s="13" t="n">
        <v>0</v>
      </c>
      <c r="AB820" s="11" t="n">
        <v>0</v>
      </c>
      <c r="AC820" s="13" t="n">
        <v>0</v>
      </c>
      <c r="AD820" s="11" t="n">
        <v>0</v>
      </c>
      <c r="AE820" s="13" t="n">
        <v>0</v>
      </c>
      <c r="AF820" s="11" t="n">
        <v>0</v>
      </c>
      <c r="AG820" s="13" t="n">
        <v>0</v>
      </c>
      <c r="AH820" s="25">
        <f>J820+L820+N820+P820+R820+T820+V820+X820+Z820+AB820+AD820+AF820</f>
        <v/>
      </c>
      <c r="AI820" s="26">
        <f>K820+M820+O820+Q820+S820+U820+W820+Y820+AA820+AC820+AE820+AG820</f>
        <v/>
      </c>
      <c r="AJ820" s="11" t="n">
        <v>0</v>
      </c>
      <c r="AK820" s="13" t="n">
        <v>0</v>
      </c>
      <c r="AL820" s="11" t="n">
        <v>0</v>
      </c>
      <c r="AM820" s="13" t="n">
        <v>0</v>
      </c>
      <c r="AN820" s="11" t="n">
        <v>0</v>
      </c>
      <c r="AO820" s="13" t="n">
        <v>0</v>
      </c>
      <c r="AP820" s="11" t="n">
        <v>4200</v>
      </c>
      <c r="AQ820" s="13" t="n">
        <v>6829.657641280543</v>
      </c>
      <c r="AR820" s="11" t="n">
        <v>8720</v>
      </c>
      <c r="AS820" s="13" t="n">
        <v>15270.41400819649</v>
      </c>
      <c r="AT820" s="11" t="n">
        <v>8280</v>
      </c>
      <c r="AU820" s="13" t="n">
        <v>14499.88853071869</v>
      </c>
      <c r="AV820" s="11" t="n">
        <v>3540</v>
      </c>
      <c r="AW820" s="13" t="n">
        <v>6199.22770516234</v>
      </c>
      <c r="AX820" s="11" t="n">
        <v>0</v>
      </c>
      <c r="AY820" s="13" t="n">
        <v>0</v>
      </c>
      <c r="AZ820" s="11" t="n">
        <v>0</v>
      </c>
      <c r="BA820" s="13" t="n">
        <v>0</v>
      </c>
      <c r="BB820" s="11" t="n">
        <v>0</v>
      </c>
      <c r="BC820" s="13" t="n">
        <v>0</v>
      </c>
      <c r="BD820" s="11" t="n">
        <v>0</v>
      </c>
      <c r="BE820" s="13" t="n">
        <v>0</v>
      </c>
      <c r="BF820" s="11" t="n">
        <v>0</v>
      </c>
      <c r="BG820" s="13" t="n">
        <v>0</v>
      </c>
      <c r="BH820" s="27">
        <f>AJ820+AL820+AN820+AP820+AR820+AT820+AV820+AX820+AZ820+BB820+BD820+BF820</f>
        <v/>
      </c>
      <c r="BI820" s="28">
        <f>AK820+AM820+AO820+AQ820+AS820+AU820+AW820+AY820+BA820+BC820+BE820+BG820</f>
        <v/>
      </c>
      <c r="BJ820" s="11">
        <f>BH820-AH820</f>
        <v/>
      </c>
      <c r="BK820" s="12">
        <f>IF(AH820&gt;0, BJ820/AH820, 0)</f>
        <v/>
      </c>
      <c r="BL820" s="13">
        <f>BI820-AI820</f>
        <v/>
      </c>
      <c r="BM820" s="12">
        <f>IF(AI820&gt;0, BL820/AI820, 0)</f>
        <v/>
      </c>
    </row>
    <row r="821">
      <c r="A821" s="19" t="inlineStr">
        <is>
          <t>Javier</t>
        </is>
      </c>
      <c r="B821" s="19" t="inlineStr">
        <is>
          <t>ESPAÑA</t>
        </is>
      </c>
      <c r="C821" s="19" t="inlineStr">
        <is>
          <t>FITOSANITARIOS DRAGO S.L.U</t>
        </is>
      </c>
      <c r="D821" s="10" t="inlineStr">
        <is>
          <t>Consolidado/estratégico</t>
        </is>
      </c>
      <c r="E821" s="10" t="inlineStr">
        <is>
          <t>AGXK0005</t>
        </is>
      </c>
      <c r="F821" s="19" t="inlineStr">
        <is>
          <t>AGROXILATO-K, 5 L</t>
        </is>
      </c>
      <c r="G821" s="22" t="n">
        <v>5</v>
      </c>
      <c r="H821" s="13" t="n">
        <v>3.23</v>
      </c>
      <c r="I821" s="13" t="n">
        <v>3.366879453805883</v>
      </c>
      <c r="J821" s="11" t="n">
        <v>0</v>
      </c>
      <c r="K821" s="13" t="n">
        <v>0</v>
      </c>
      <c r="L821" s="11" t="n">
        <v>0</v>
      </c>
      <c r="M821" s="13" t="n">
        <v>0</v>
      </c>
      <c r="N821" s="11" t="n">
        <v>19.78471348386427</v>
      </c>
      <c r="O821" s="13" t="n">
        <v>63.90462455288157</v>
      </c>
      <c r="P821" s="11" t="n">
        <v>0</v>
      </c>
      <c r="Q821" s="13" t="n">
        <v>0</v>
      </c>
      <c r="R821" s="11" t="n">
        <v>0</v>
      </c>
      <c r="S821" s="13" t="n">
        <v>0</v>
      </c>
      <c r="T821" s="11" t="n">
        <v>0</v>
      </c>
      <c r="U821" s="13" t="n">
        <v>0</v>
      </c>
      <c r="V821" s="11" t="n">
        <v>0</v>
      </c>
      <c r="W821" s="13" t="n">
        <v>0</v>
      </c>
      <c r="X821" s="11" t="n">
        <v>0</v>
      </c>
      <c r="Y821" s="13" t="n">
        <v>0</v>
      </c>
      <c r="Z821" s="11" t="n">
        <v>0</v>
      </c>
      <c r="AA821" s="13" t="n">
        <v>0</v>
      </c>
      <c r="AB821" s="11" t="n">
        <v>0</v>
      </c>
      <c r="AC821" s="13" t="n">
        <v>0</v>
      </c>
      <c r="AD821" s="11" t="n">
        <v>0</v>
      </c>
      <c r="AE821" s="13" t="n">
        <v>0</v>
      </c>
      <c r="AF821" s="11" t="n">
        <v>0</v>
      </c>
      <c r="AG821" s="13" t="n">
        <v>0</v>
      </c>
      <c r="AH821" s="25">
        <f>J821+L821+N821+P821+R821+T821+V821+X821+Z821+AB821+AD821+AF821</f>
        <v/>
      </c>
      <c r="AI821" s="26">
        <f>K821+M821+O821+Q821+S821+U821+W821+Y821+AA821+AC821+AE821+AG821</f>
        <v/>
      </c>
      <c r="AJ821" s="11" t="n">
        <v>0</v>
      </c>
      <c r="AK821" s="13" t="n">
        <v>0</v>
      </c>
      <c r="AL821" s="11" t="n">
        <v>0</v>
      </c>
      <c r="AM821" s="13" t="n">
        <v>0</v>
      </c>
      <c r="AN821" s="11" t="n">
        <v>20</v>
      </c>
      <c r="AO821" s="13" t="n">
        <v>67.33758907611767</v>
      </c>
      <c r="AP821" s="11" t="n">
        <v>0</v>
      </c>
      <c r="AQ821" s="13" t="n">
        <v>0</v>
      </c>
      <c r="AR821" s="11" t="n">
        <v>0</v>
      </c>
      <c r="AS821" s="13" t="n">
        <v>0</v>
      </c>
      <c r="AT821" s="11" t="n">
        <v>0</v>
      </c>
      <c r="AU821" s="13" t="n">
        <v>0</v>
      </c>
      <c r="AV821" s="11" t="n">
        <v>0</v>
      </c>
      <c r="AW821" s="13" t="n">
        <v>0</v>
      </c>
      <c r="AX821" s="11" t="n">
        <v>0</v>
      </c>
      <c r="AY821" s="13" t="n">
        <v>0</v>
      </c>
      <c r="AZ821" s="11" t="n">
        <v>0</v>
      </c>
      <c r="BA821" s="13" t="n">
        <v>0</v>
      </c>
      <c r="BB821" s="11" t="n">
        <v>0</v>
      </c>
      <c r="BC821" s="13" t="n">
        <v>0</v>
      </c>
      <c r="BD821" s="11" t="n">
        <v>0</v>
      </c>
      <c r="BE821" s="13" t="n">
        <v>0</v>
      </c>
      <c r="BF821" s="11" t="n">
        <v>0</v>
      </c>
      <c r="BG821" s="13" t="n">
        <v>0</v>
      </c>
      <c r="BH821" s="27">
        <f>AJ821+AL821+AN821+AP821+AR821+AT821+AV821+AX821+AZ821+BB821+BD821+BF821</f>
        <v/>
      </c>
      <c r="BI821" s="28">
        <f>AK821+AM821+AO821+AQ821+AS821+AU821+AW821+AY821+BA821+BC821+BE821+BG821</f>
        <v/>
      </c>
      <c r="BJ821" s="11">
        <f>BH821-AH821</f>
        <v/>
      </c>
      <c r="BK821" s="12">
        <f>IF(AH821&gt;0, BJ821/AH821, 0)</f>
        <v/>
      </c>
      <c r="BL821" s="13">
        <f>BI821-AI821</f>
        <v/>
      </c>
      <c r="BM821" s="12">
        <f>IF(AI821&gt;0, BL821/AI821, 0)</f>
        <v/>
      </c>
    </row>
    <row r="822">
      <c r="A822" s="19" t="inlineStr">
        <is>
          <t>Javier</t>
        </is>
      </c>
      <c r="B822" s="19" t="inlineStr">
        <is>
          <t>ESPAÑA</t>
        </is>
      </c>
      <c r="C822" s="19" t="inlineStr">
        <is>
          <t>FITOSANITARIOS DRAGO S.L.U</t>
        </is>
      </c>
      <c r="D822" s="10" t="inlineStr">
        <is>
          <t>Consolidado/estratégico</t>
        </is>
      </c>
      <c r="E822" s="10" t="inlineStr">
        <is>
          <t>AGXK0020</t>
        </is>
      </c>
      <c r="F822" s="19" t="inlineStr">
        <is>
          <t>AGROXILATO-K, 20 L</t>
        </is>
      </c>
      <c r="G822" s="22" t="n">
        <v>20</v>
      </c>
      <c r="H822" s="13" t="n">
        <v>2.907088607594936</v>
      </c>
      <c r="I822" s="13" t="n">
        <v>3.030082070425948</v>
      </c>
      <c r="J822" s="11" t="n">
        <v>296.770702257964</v>
      </c>
      <c r="K822" s="13" t="n">
        <v>884.3766927287327</v>
      </c>
      <c r="L822" s="11" t="n">
        <v>0</v>
      </c>
      <c r="M822" s="13" t="n">
        <v>0</v>
      </c>
      <c r="N822" s="11" t="n">
        <v>0</v>
      </c>
      <c r="O822" s="13" t="n">
        <v>0</v>
      </c>
      <c r="P822" s="11" t="n">
        <v>0</v>
      </c>
      <c r="Q822" s="13" t="n">
        <v>0</v>
      </c>
      <c r="R822" s="11" t="n">
        <v>1266.221662967313</v>
      </c>
      <c r="S822" s="13" t="n">
        <v>3659.380605975534</v>
      </c>
      <c r="T822" s="11" t="n">
        <v>0</v>
      </c>
      <c r="U822" s="13" t="n">
        <v>0</v>
      </c>
      <c r="V822" s="11" t="n">
        <v>0</v>
      </c>
      <c r="W822" s="13" t="n">
        <v>0</v>
      </c>
      <c r="X822" s="11" t="n">
        <v>0</v>
      </c>
      <c r="Y822" s="13" t="n">
        <v>0</v>
      </c>
      <c r="Z822" s="11" t="n">
        <v>0</v>
      </c>
      <c r="AA822" s="13" t="n">
        <v>0</v>
      </c>
      <c r="AB822" s="11" t="n">
        <v>0</v>
      </c>
      <c r="AC822" s="13" t="n">
        <v>0</v>
      </c>
      <c r="AD822" s="11" t="n">
        <v>1280</v>
      </c>
      <c r="AE822" s="13" t="n">
        <v>3721.07</v>
      </c>
      <c r="AF822" s="11" t="n">
        <v>0</v>
      </c>
      <c r="AG822" s="13" t="n">
        <v>0</v>
      </c>
      <c r="AH822" s="25">
        <f>J822+L822+N822+P822+R822+T822+V822+X822+Z822+AB822+AD822+AF822</f>
        <v/>
      </c>
      <c r="AI822" s="26">
        <f>K822+M822+O822+Q822+S822+U822+W822+Y822+AA822+AC822+AE822+AG822</f>
        <v/>
      </c>
      <c r="AJ822" s="11" t="n">
        <v>320</v>
      </c>
      <c r="AK822" s="13" t="n">
        <v>994.0112220276443</v>
      </c>
      <c r="AL822" s="11" t="n">
        <v>0</v>
      </c>
      <c r="AM822" s="13" t="n">
        <v>0</v>
      </c>
      <c r="AN822" s="11" t="n">
        <v>0</v>
      </c>
      <c r="AO822" s="13" t="n">
        <v>0</v>
      </c>
      <c r="AP822" s="11" t="n">
        <v>0</v>
      </c>
      <c r="AQ822" s="13" t="n">
        <v>0</v>
      </c>
      <c r="AR822" s="11" t="n">
        <v>1400</v>
      </c>
      <c r="AS822" s="13" t="n">
        <v>4217.459526346317</v>
      </c>
      <c r="AT822" s="11" t="n">
        <v>0</v>
      </c>
      <c r="AU822" s="13" t="n">
        <v>0</v>
      </c>
      <c r="AV822" s="11" t="n">
        <v>0</v>
      </c>
      <c r="AW822" s="13" t="n">
        <v>0</v>
      </c>
      <c r="AX822" s="11" t="n">
        <v>0</v>
      </c>
      <c r="AY822" s="13" t="n">
        <v>0</v>
      </c>
      <c r="AZ822" s="11" t="n">
        <v>0</v>
      </c>
      <c r="BA822" s="13" t="n">
        <v>0</v>
      </c>
      <c r="BB822" s="11" t="n">
        <v>0</v>
      </c>
      <c r="BC822" s="13" t="n">
        <v>0</v>
      </c>
      <c r="BD822" s="11" t="n">
        <v>1340</v>
      </c>
      <c r="BE822" s="13" t="n">
        <v>4060.580387129441</v>
      </c>
      <c r="BF822" s="11" t="n">
        <v>0</v>
      </c>
      <c r="BG822" s="13" t="n">
        <v>0</v>
      </c>
      <c r="BH822" s="27">
        <f>AJ822+AL822+AN822+AP822+AR822+AT822+AV822+AX822+AZ822+BB822+BD822+BF822</f>
        <v/>
      </c>
      <c r="BI822" s="28">
        <f>AK822+AM822+AO822+AQ822+AS822+AU822+AW822+AY822+BA822+BC822+BE822+BG822</f>
        <v/>
      </c>
      <c r="BJ822" s="11">
        <f>BH822-AH822</f>
        <v/>
      </c>
      <c r="BK822" s="12">
        <f>IF(AH822&gt;0, BJ822/AH822, 0)</f>
        <v/>
      </c>
      <c r="BL822" s="13">
        <f>BI822-AI822</f>
        <v/>
      </c>
      <c r="BM822" s="12">
        <f>IF(AI822&gt;0, BL822/AI822, 0)</f>
        <v/>
      </c>
    </row>
    <row r="823">
      <c r="A823" s="19" t="inlineStr">
        <is>
          <t>Javier</t>
        </is>
      </c>
      <c r="B823" s="19" t="inlineStr">
        <is>
          <t>ESPAÑA</t>
        </is>
      </c>
      <c r="C823" s="19" t="inlineStr">
        <is>
          <t>FITOSANITARIOS DRAGO S.L.U</t>
        </is>
      </c>
      <c r="D823" s="10" t="inlineStr">
        <is>
          <t>Consolidado/estratégico</t>
        </is>
      </c>
      <c r="E823" s="10" t="inlineStr">
        <is>
          <t>AGXK0200</t>
        </is>
      </c>
      <c r="F823" s="19" t="inlineStr">
        <is>
          <t>AGROXILATO-K, 200 L</t>
        </is>
      </c>
      <c r="G823" s="22" t="n">
        <v>200</v>
      </c>
      <c r="H823" s="13" t="n">
        <v>2.825714285714286</v>
      </c>
      <c r="I823" s="13" t="n">
        <v>2.945740313810538</v>
      </c>
      <c r="J823" s="11" t="n">
        <v>0</v>
      </c>
      <c r="K823" s="13" t="n">
        <v>0</v>
      </c>
      <c r="L823" s="11" t="n">
        <v>0</v>
      </c>
      <c r="M823" s="13" t="n">
        <v>0</v>
      </c>
      <c r="N823" s="11" t="n">
        <v>1582.777078709141</v>
      </c>
      <c r="O823" s="13" t="n">
        <v>4574.225757469418</v>
      </c>
      <c r="P823" s="11" t="n">
        <v>0</v>
      </c>
      <c r="Q823" s="13" t="n">
        <v>0</v>
      </c>
      <c r="R823" s="11" t="n">
        <v>3956.942696772853</v>
      </c>
      <c r="S823" s="13" t="n">
        <v>11079.43955096399</v>
      </c>
      <c r="T823" s="11" t="n">
        <v>0</v>
      </c>
      <c r="U823" s="13" t="n">
        <v>0</v>
      </c>
      <c r="V823" s="11" t="n">
        <v>0</v>
      </c>
      <c r="W823" s="13" t="n">
        <v>0</v>
      </c>
      <c r="X823" s="11" t="n">
        <v>0</v>
      </c>
      <c r="Y823" s="13" t="n">
        <v>0</v>
      </c>
      <c r="Z823" s="11" t="n">
        <v>0</v>
      </c>
      <c r="AA823" s="13" t="n">
        <v>0</v>
      </c>
      <c r="AB823" s="11" t="n">
        <v>0</v>
      </c>
      <c r="AC823" s="13" t="n">
        <v>0</v>
      </c>
      <c r="AD823" s="11" t="n">
        <v>1200</v>
      </c>
      <c r="AE823" s="13" t="n">
        <v>3390.86</v>
      </c>
      <c r="AF823" s="11" t="n">
        <v>1200</v>
      </c>
      <c r="AG823" s="13" t="n">
        <v>3390.86</v>
      </c>
      <c r="AH823" s="25" t="n">
        <v>7939.719775481994</v>
      </c>
      <c r="AI823" s="26" t="n">
        <v>22435.39</v>
      </c>
      <c r="AJ823" s="11" t="n">
        <v>0</v>
      </c>
      <c r="AK823" s="13" t="n">
        <v>0</v>
      </c>
      <c r="AL823" s="11" t="n">
        <v>0</v>
      </c>
      <c r="AM823" s="13" t="n">
        <v>0</v>
      </c>
      <c r="AN823" s="11" t="n">
        <v>1800</v>
      </c>
      <c r="AO823" s="13" t="n">
        <v>5422.447962445265</v>
      </c>
      <c r="AP823" s="11" t="n">
        <v>0</v>
      </c>
      <c r="AQ823" s="13" t="n">
        <v>0</v>
      </c>
      <c r="AR823" s="11" t="n">
        <v>4400</v>
      </c>
      <c r="AS823" s="13" t="n">
        <v>12842.09129129675</v>
      </c>
      <c r="AT823" s="11" t="n">
        <v>0</v>
      </c>
      <c r="AU823" s="13" t="n">
        <v>0</v>
      </c>
      <c r="AV823" s="11" t="n">
        <v>0</v>
      </c>
      <c r="AW823" s="13" t="n">
        <v>0</v>
      </c>
      <c r="AX823" s="11" t="n">
        <v>0</v>
      </c>
      <c r="AY823" s="13" t="n">
        <v>0</v>
      </c>
      <c r="AZ823" s="11" t="n">
        <v>0</v>
      </c>
      <c r="BA823" s="13" t="n">
        <v>0</v>
      </c>
      <c r="BB823" s="11" t="n">
        <v>800</v>
      </c>
      <c r="BC823" s="13" t="n">
        <v>2356.368884432743</v>
      </c>
      <c r="BD823" s="11" t="n">
        <v>2600</v>
      </c>
      <c r="BE823" s="13" t="n">
        <v>7658.198874406414</v>
      </c>
      <c r="BF823" s="11" t="n">
        <v>0</v>
      </c>
      <c r="BG823" s="13" t="n">
        <v>0</v>
      </c>
      <c r="BH823" s="27">
        <f>AJ823+AL823+AN823+AP823+AR823+AT823+AV823+AX823+AZ823+BB823+BD823+BF823</f>
        <v/>
      </c>
      <c r="BI823" s="28">
        <f>AK823+AM823+AO823+AQ823+AS823+AU823+AW823+AY823+BA823+BC823+BE823+BG823</f>
        <v/>
      </c>
      <c r="BJ823" s="11">
        <f>BH823-AH823</f>
        <v/>
      </c>
      <c r="BK823" s="12">
        <f>IF(AH823&gt;0, BJ823/AH823, 0)</f>
        <v/>
      </c>
      <c r="BL823" s="13">
        <f>BI823-AI823</f>
        <v/>
      </c>
      <c r="BM823" s="12">
        <f>IF(AI823&gt;0, BL823/AI823, 0)</f>
        <v/>
      </c>
    </row>
    <row r="824">
      <c r="A824" s="19" t="inlineStr">
        <is>
          <t>Javier</t>
        </is>
      </c>
      <c r="B824" s="19" t="inlineStr">
        <is>
          <t>ESPAÑA</t>
        </is>
      </c>
      <c r="C824" s="19" t="inlineStr">
        <is>
          <t>FITOSANITARIOS DRAGO S.L.U</t>
        </is>
      </c>
      <c r="D824" s="10" t="inlineStr">
        <is>
          <t>Consolidado/estratégico</t>
        </is>
      </c>
      <c r="E824" s="10" t="inlineStr">
        <is>
          <t>AGXK1000</t>
        </is>
      </c>
      <c r="F824" s="19" t="inlineStr">
        <is>
          <t>AGROXILATO-K, 1000 L</t>
        </is>
      </c>
      <c r="G824" s="22" t="n">
        <v>1000</v>
      </c>
      <c r="H824" s="13" t="n">
        <v>2.583076923076923</v>
      </c>
      <c r="I824" s="13" t="n">
        <v>2.690937710638853</v>
      </c>
      <c r="J824" s="11" t="n">
        <v>989.2356741932132</v>
      </c>
      <c r="K824" s="13" t="n">
        <v>2591.797466386219</v>
      </c>
      <c r="L824" s="11" t="n">
        <v>989.2356741932132</v>
      </c>
      <c r="M824" s="13" t="n">
        <v>2591.797466386219</v>
      </c>
      <c r="N824" s="11" t="n">
        <v>2967.70702257964</v>
      </c>
      <c r="O824" s="13" t="n">
        <v>7775.392399158656</v>
      </c>
      <c r="P824" s="11" t="n">
        <v>1978.471348386426</v>
      </c>
      <c r="Q824" s="13" t="n">
        <v>5183.594932772437</v>
      </c>
      <c r="R824" s="11" t="n">
        <v>5935.414045159279</v>
      </c>
      <c r="S824" s="13" t="n">
        <v>15075.95167470457</v>
      </c>
      <c r="T824" s="11" t="n">
        <v>0</v>
      </c>
      <c r="U824" s="13" t="n">
        <v>0</v>
      </c>
      <c r="V824" s="11" t="n">
        <v>0</v>
      </c>
      <c r="W824" s="13" t="n">
        <v>0</v>
      </c>
      <c r="X824" s="11" t="n">
        <v>0</v>
      </c>
      <c r="Y824" s="13" t="n">
        <v>0</v>
      </c>
      <c r="Z824" s="11" t="n">
        <v>0</v>
      </c>
      <c r="AA824" s="13" t="n">
        <v>0</v>
      </c>
      <c r="AB824" s="11" t="n">
        <v>0</v>
      </c>
      <c r="AC824" s="13" t="n">
        <v>0</v>
      </c>
      <c r="AD824" s="11" t="n">
        <v>2000</v>
      </c>
      <c r="AE824" s="13" t="n">
        <v>5166.15</v>
      </c>
      <c r="AF824" s="11" t="n">
        <v>4000</v>
      </c>
      <c r="AG824" s="13" t="n">
        <v>10332.31</v>
      </c>
      <c r="AH824" s="25" t="n">
        <v>18860.06376451177</v>
      </c>
      <c r="AI824" s="26" t="n">
        <v>48716.99</v>
      </c>
      <c r="AJ824" s="11" t="n">
        <v>1000</v>
      </c>
      <c r="AK824" s="13" t="n">
        <v>2731.029154480314</v>
      </c>
      <c r="AL824" s="11" t="n">
        <v>1000</v>
      </c>
      <c r="AM824" s="13" t="n">
        <v>2731.029154480314</v>
      </c>
      <c r="AN824" s="11" t="n">
        <v>3000</v>
      </c>
      <c r="AO824" s="13" t="n">
        <v>8193.087463440943</v>
      </c>
      <c r="AP824" s="11" t="n">
        <v>2000</v>
      </c>
      <c r="AQ824" s="13" t="n">
        <v>5462.058308960629</v>
      </c>
      <c r="AR824" s="11" t="n">
        <v>7000</v>
      </c>
      <c r="AS824" s="13" t="n">
        <v>18533.47265903053</v>
      </c>
      <c r="AT824" s="11" t="n">
        <v>0</v>
      </c>
      <c r="AU824" s="13" t="n">
        <v>0</v>
      </c>
      <c r="AV824" s="11" t="n">
        <v>0</v>
      </c>
      <c r="AW824" s="13" t="n">
        <v>0</v>
      </c>
      <c r="AX824" s="11" t="n">
        <v>0</v>
      </c>
      <c r="AY824" s="13" t="n">
        <v>0</v>
      </c>
      <c r="AZ824" s="11" t="n">
        <v>0</v>
      </c>
      <c r="BA824" s="13" t="n">
        <v>0</v>
      </c>
      <c r="BB824" s="11" t="n">
        <v>8000</v>
      </c>
      <c r="BC824" s="13" t="n">
        <v>21540.33094714009</v>
      </c>
      <c r="BD824" s="11" t="n">
        <v>6000</v>
      </c>
      <c r="BE824" s="13" t="n">
        <v>16155.24821035507</v>
      </c>
      <c r="BF824" s="11" t="n">
        <v>0</v>
      </c>
      <c r="BG824" s="13" t="n">
        <v>0</v>
      </c>
      <c r="BH824" s="27">
        <f>AJ824+AL824+AN824+AP824+AR824+AT824+AV824+AX824+AZ824+BB824+BD824+BF824</f>
        <v/>
      </c>
      <c r="BI824" s="28">
        <f>AK824+AM824+AO824+AQ824+AS824+AU824+AW824+AY824+BA824+BC824+BE824+BG824</f>
        <v/>
      </c>
      <c r="BJ824" s="11">
        <f>BH824-AH824</f>
        <v/>
      </c>
      <c r="BK824" s="12">
        <f>IF(AH824&gt;0, BJ824/AH824, 0)</f>
        <v/>
      </c>
      <c r="BL824" s="13">
        <f>BI824-AI824</f>
        <v/>
      </c>
      <c r="BM824" s="12">
        <f>IF(AI824&gt;0, BL824/AI824, 0)</f>
        <v/>
      </c>
    </row>
    <row r="825">
      <c r="A825" s="19" t="inlineStr">
        <is>
          <t>Javier</t>
        </is>
      </c>
      <c r="B825" s="19" t="inlineStr">
        <is>
          <t>ESPAÑA</t>
        </is>
      </c>
      <c r="C825" s="19" t="inlineStr">
        <is>
          <t>FITOSANITARIOS DRAGO S.L.U</t>
        </is>
      </c>
      <c r="D825" s="10" t="inlineStr">
        <is>
          <t>Consolidado/estratégico</t>
        </is>
      </c>
      <c r="E825" s="10" t="inlineStr">
        <is>
          <t>AGZ-M0005</t>
        </is>
      </c>
      <c r="F825" s="19" t="inlineStr">
        <is>
          <t>AGROXILATO Zn-Mn, 5 KG</t>
        </is>
      </c>
      <c r="G825" s="22" t="n">
        <v>5</v>
      </c>
      <c r="H825" s="13" t="n">
        <v>4.93</v>
      </c>
      <c r="I825" s="13" t="n">
        <v>5.138921271598455</v>
      </c>
      <c r="J825" s="11" t="n">
        <v>0</v>
      </c>
      <c r="K825" s="13" t="n">
        <v>0</v>
      </c>
      <c r="L825" s="11" t="n">
        <v>0</v>
      </c>
      <c r="M825" s="13" t="n">
        <v>0</v>
      </c>
      <c r="N825" s="11" t="n">
        <v>24.73089185483033</v>
      </c>
      <c r="O825" s="13" t="n">
        <v>121.9232968443135</v>
      </c>
      <c r="P825" s="11" t="n">
        <v>0</v>
      </c>
      <c r="Q825" s="13" t="n">
        <v>0</v>
      </c>
      <c r="R825" s="11" t="n">
        <v>0</v>
      </c>
      <c r="S825" s="13" t="n">
        <v>0</v>
      </c>
      <c r="T825" s="11" t="n">
        <v>0</v>
      </c>
      <c r="U825" s="13" t="n">
        <v>0</v>
      </c>
      <c r="V825" s="11" t="n">
        <v>0</v>
      </c>
      <c r="W825" s="13" t="n">
        <v>0</v>
      </c>
      <c r="X825" s="11" t="n">
        <v>0</v>
      </c>
      <c r="Y825" s="13" t="n">
        <v>0</v>
      </c>
      <c r="Z825" s="11" t="n">
        <v>0</v>
      </c>
      <c r="AA825" s="13" t="n">
        <v>0</v>
      </c>
      <c r="AB825" s="11" t="n">
        <v>0</v>
      </c>
      <c r="AC825" s="13" t="n">
        <v>0</v>
      </c>
      <c r="AD825" s="11" t="n">
        <v>0</v>
      </c>
      <c r="AE825" s="13" t="n">
        <v>0</v>
      </c>
      <c r="AF825" s="11" t="n">
        <v>0</v>
      </c>
      <c r="AG825" s="13" t="n">
        <v>0</v>
      </c>
      <c r="AH825" s="25">
        <f>J825+L825+N825+P825+R825+T825+V825+X825+Z825+AB825+AD825+AF825</f>
        <v/>
      </c>
      <c r="AI825" s="26">
        <f>K825+M825+O825+Q825+S825+U825+W825+Y825+AA825+AC825+AE825+AG825</f>
        <v/>
      </c>
      <c r="AJ825" s="11" t="n">
        <v>0</v>
      </c>
      <c r="AK825" s="13" t="n">
        <v>0</v>
      </c>
      <c r="AL825" s="11" t="n">
        <v>0</v>
      </c>
      <c r="AM825" s="13" t="n">
        <v>0</v>
      </c>
      <c r="AN825" s="11" t="n">
        <v>25</v>
      </c>
      <c r="AO825" s="13" t="n">
        <v>128.4730317899614</v>
      </c>
      <c r="AP825" s="11" t="n">
        <v>0</v>
      </c>
      <c r="AQ825" s="13" t="n">
        <v>0</v>
      </c>
      <c r="AR825" s="11" t="n">
        <v>0</v>
      </c>
      <c r="AS825" s="13" t="n">
        <v>0</v>
      </c>
      <c r="AT825" s="11" t="n">
        <v>0</v>
      </c>
      <c r="AU825" s="13" t="n">
        <v>0</v>
      </c>
      <c r="AV825" s="11" t="n">
        <v>0</v>
      </c>
      <c r="AW825" s="13" t="n">
        <v>0</v>
      </c>
      <c r="AX825" s="11" t="n">
        <v>0</v>
      </c>
      <c r="AY825" s="13" t="n">
        <v>0</v>
      </c>
      <c r="AZ825" s="11" t="n">
        <v>0</v>
      </c>
      <c r="BA825" s="13" t="n">
        <v>0</v>
      </c>
      <c r="BB825" s="11" t="n">
        <v>0</v>
      </c>
      <c r="BC825" s="13" t="n">
        <v>0</v>
      </c>
      <c r="BD825" s="11" t="n">
        <v>0</v>
      </c>
      <c r="BE825" s="13" t="n">
        <v>0</v>
      </c>
      <c r="BF825" s="11" t="n">
        <v>0</v>
      </c>
      <c r="BG825" s="13" t="n">
        <v>0</v>
      </c>
      <c r="BH825" s="27">
        <f>AJ825+AL825+AN825+AP825+AR825+AT825+AV825+AX825+AZ825+BB825+BD825+BF825</f>
        <v/>
      </c>
      <c r="BI825" s="28">
        <f>AK825+AM825+AO825+AQ825+AS825+AU825+AW825+AY825+BA825+BC825+BE825+BG825</f>
        <v/>
      </c>
      <c r="BJ825" s="11">
        <f>BH825-AH825</f>
        <v/>
      </c>
      <c r="BK825" s="12">
        <f>IF(AH825&gt;0, BJ825/AH825, 0)</f>
        <v/>
      </c>
      <c r="BL825" s="13">
        <f>BI825-AI825</f>
        <v/>
      </c>
      <c r="BM825" s="12">
        <f>IF(AI825&gt;0, BL825/AI825, 0)</f>
        <v/>
      </c>
    </row>
    <row r="826">
      <c r="A826" s="19" t="inlineStr">
        <is>
          <t>Javier</t>
        </is>
      </c>
      <c r="B826" s="19" t="inlineStr">
        <is>
          <t>ESPAÑA</t>
        </is>
      </c>
      <c r="C826" s="19" t="inlineStr">
        <is>
          <t>FITOSANITARIOS DRAGO S.L.U</t>
        </is>
      </c>
      <c r="D826" s="10" t="inlineStr">
        <is>
          <t>Consolidado/estratégico</t>
        </is>
      </c>
      <c r="E826" s="10" t="inlineStr">
        <is>
          <t>AGZNP0005</t>
        </is>
      </c>
      <c r="F826" s="19" t="inlineStr">
        <is>
          <t>AGROXILATO ZN PLUS, 5 KG</t>
        </is>
      </c>
      <c r="G826" s="22" t="n">
        <v>5</v>
      </c>
      <c r="H826" s="13" t="n">
        <v>5.88</v>
      </c>
      <c r="I826" s="13" t="n">
        <v>6.129179934482538</v>
      </c>
      <c r="J826" s="11" t="n">
        <v>74.192675564491</v>
      </c>
      <c r="K826" s="13" t="n">
        <v>436.252932319207</v>
      </c>
      <c r="L826" s="11" t="n">
        <v>0</v>
      </c>
      <c r="M826" s="13" t="n">
        <v>0</v>
      </c>
      <c r="N826" s="11" t="n">
        <v>0</v>
      </c>
      <c r="O826" s="13" t="n">
        <v>0</v>
      </c>
      <c r="P826" s="11" t="n">
        <v>0</v>
      </c>
      <c r="Q826" s="13" t="n">
        <v>0</v>
      </c>
      <c r="R826" s="11" t="n">
        <v>0</v>
      </c>
      <c r="S826" s="13" t="n">
        <v>0</v>
      </c>
      <c r="T826" s="11" t="n">
        <v>0</v>
      </c>
      <c r="U826" s="13" t="n">
        <v>0</v>
      </c>
      <c r="V826" s="11" t="n">
        <v>0</v>
      </c>
      <c r="W826" s="13" t="n">
        <v>0</v>
      </c>
      <c r="X826" s="11" t="n">
        <v>0</v>
      </c>
      <c r="Y826" s="13" t="n">
        <v>0</v>
      </c>
      <c r="Z826" s="11" t="n">
        <v>0</v>
      </c>
      <c r="AA826" s="13" t="n">
        <v>0</v>
      </c>
      <c r="AB826" s="11" t="n">
        <v>0</v>
      </c>
      <c r="AC826" s="13" t="n">
        <v>0</v>
      </c>
      <c r="AD826" s="11" t="n">
        <v>0</v>
      </c>
      <c r="AE826" s="13" t="n">
        <v>0</v>
      </c>
      <c r="AF826" s="11" t="n">
        <v>0</v>
      </c>
      <c r="AG826" s="13" t="n">
        <v>0</v>
      </c>
      <c r="AH826" s="25">
        <f>J826+L826+N826+P826+R826+T826+V826+X826+Z826+AB826+AD826+AF826</f>
        <v/>
      </c>
      <c r="AI826" s="26">
        <f>K826+M826+O826+Q826+S826+U826+W826+Y826+AA826+AC826+AE826+AG826</f>
        <v/>
      </c>
      <c r="AJ826" s="11" t="n">
        <v>80</v>
      </c>
      <c r="AK826" s="13" t="n">
        <v>490.3343947586031</v>
      </c>
      <c r="AL826" s="11" t="n">
        <v>0</v>
      </c>
      <c r="AM826" s="13" t="n">
        <v>0</v>
      </c>
      <c r="AN826" s="11" t="n">
        <v>0</v>
      </c>
      <c r="AO826" s="13" t="n">
        <v>0</v>
      </c>
      <c r="AP826" s="11" t="n">
        <v>0</v>
      </c>
      <c r="AQ826" s="13" t="n">
        <v>0</v>
      </c>
      <c r="AR826" s="11" t="n">
        <v>0</v>
      </c>
      <c r="AS826" s="13" t="n">
        <v>0</v>
      </c>
      <c r="AT826" s="11" t="n">
        <v>0</v>
      </c>
      <c r="AU826" s="13" t="n">
        <v>0</v>
      </c>
      <c r="AV826" s="11" t="n">
        <v>0</v>
      </c>
      <c r="AW826" s="13" t="n">
        <v>0</v>
      </c>
      <c r="AX826" s="11" t="n">
        <v>0</v>
      </c>
      <c r="AY826" s="13" t="n">
        <v>0</v>
      </c>
      <c r="AZ826" s="11" t="n">
        <v>0</v>
      </c>
      <c r="BA826" s="13" t="n">
        <v>0</v>
      </c>
      <c r="BB826" s="11" t="n">
        <v>0</v>
      </c>
      <c r="BC826" s="13" t="n">
        <v>0</v>
      </c>
      <c r="BD826" s="11" t="n">
        <v>0</v>
      </c>
      <c r="BE826" s="13" t="n">
        <v>0</v>
      </c>
      <c r="BF826" s="11" t="n">
        <v>0</v>
      </c>
      <c r="BG826" s="13" t="n">
        <v>0</v>
      </c>
      <c r="BH826" s="27">
        <f>AJ826+AL826+AN826+AP826+AR826+AT826+AV826+AX826+AZ826+BB826+BD826+BF826</f>
        <v/>
      </c>
      <c r="BI826" s="28">
        <f>AK826+AM826+AO826+AQ826+AS826+AU826+AW826+AY826+BA826+BC826+BE826+BG826</f>
        <v/>
      </c>
      <c r="BJ826" s="11">
        <f>BH826-AH826</f>
        <v/>
      </c>
      <c r="BK826" s="12">
        <f>IF(AH826&gt;0, BJ826/AH826, 0)</f>
        <v/>
      </c>
      <c r="BL826" s="13">
        <f>BI826-AI826</f>
        <v/>
      </c>
      <c r="BM826" s="12">
        <f>IF(AI826&gt;0, BL826/AI826, 0)</f>
        <v/>
      </c>
    </row>
    <row r="827">
      <c r="A827" s="19" t="inlineStr">
        <is>
          <t>Javier</t>
        </is>
      </c>
      <c r="B827" s="19" t="inlineStr">
        <is>
          <t>ESPAÑA</t>
        </is>
      </c>
      <c r="C827" s="19" t="inlineStr">
        <is>
          <t>FITOSANITARIOS DRAGO S.L.U</t>
        </is>
      </c>
      <c r="D827" s="10" t="inlineStr">
        <is>
          <t>Consolidado/estratégico</t>
        </is>
      </c>
      <c r="E827" s="10" t="inlineStr">
        <is>
          <t>AVAN0020</t>
        </is>
      </c>
      <c r="F827" s="19" t="inlineStr">
        <is>
          <t>FLORAMEC AVANCE, 20 L</t>
        </is>
      </c>
      <c r="G827" s="22" t="n">
        <v>20</v>
      </c>
      <c r="H827" s="13" t="n">
        <v>4.458</v>
      </c>
      <c r="I827" s="13" t="n">
        <v>4.645727784159044</v>
      </c>
      <c r="J827" s="11" t="n">
        <v>0</v>
      </c>
      <c r="K827" s="13" t="n">
        <v>0</v>
      </c>
      <c r="L827" s="11" t="n">
        <v>0</v>
      </c>
      <c r="M827" s="13" t="n">
        <v>0</v>
      </c>
      <c r="N827" s="11" t="n">
        <v>0</v>
      </c>
      <c r="O827" s="13" t="n">
        <v>0</v>
      </c>
      <c r="P827" s="11" t="n">
        <v>98.92356741932133</v>
      </c>
      <c r="Q827" s="13" t="n">
        <v>452.0807031062985</v>
      </c>
      <c r="R827" s="11" t="n">
        <v>395.6942696772853</v>
      </c>
      <c r="S827" s="13" t="n">
        <v>1752.925614670374</v>
      </c>
      <c r="T827" s="11" t="n">
        <v>0</v>
      </c>
      <c r="U827" s="13" t="n">
        <v>0</v>
      </c>
      <c r="V827" s="11" t="n">
        <v>0</v>
      </c>
      <c r="W827" s="13" t="n">
        <v>0</v>
      </c>
      <c r="X827" s="11" t="n">
        <v>0</v>
      </c>
      <c r="Y827" s="13" t="n">
        <v>0</v>
      </c>
      <c r="Z827" s="11" t="n">
        <v>0</v>
      </c>
      <c r="AA827" s="13" t="n">
        <v>0</v>
      </c>
      <c r="AB827" s="11" t="n">
        <v>220</v>
      </c>
      <c r="AC827" s="13" t="n">
        <v>980.76</v>
      </c>
      <c r="AD827" s="11" t="n">
        <v>220</v>
      </c>
      <c r="AE827" s="13" t="n">
        <v>980.76</v>
      </c>
      <c r="AF827" s="11" t="n">
        <v>0</v>
      </c>
      <c r="AG827" s="13" t="n">
        <v>0</v>
      </c>
      <c r="AH827" s="25">
        <f>J827+L827+N827+P827+R827+T827+V827+X827+Z827+AB827+AD827+AF827</f>
        <v/>
      </c>
      <c r="AI827" s="26">
        <f>K827+M827+O827+Q827+S827+U827+W827+Y827+AA827+AC827+AE827+AG827</f>
        <v/>
      </c>
      <c r="AJ827" s="11" t="n">
        <v>0</v>
      </c>
      <c r="AK827" s="13" t="n">
        <v>0</v>
      </c>
      <c r="AL827" s="11" t="n">
        <v>0</v>
      </c>
      <c r="AM827" s="13" t="n">
        <v>0</v>
      </c>
      <c r="AN827" s="11" t="n">
        <v>0</v>
      </c>
      <c r="AO827" s="13" t="n">
        <v>0</v>
      </c>
      <c r="AP827" s="11" t="n">
        <v>100</v>
      </c>
      <c r="AQ827" s="13" t="n">
        <v>476.3665357242381</v>
      </c>
      <c r="AR827" s="11" t="n">
        <v>440</v>
      </c>
      <c r="AS827" s="13" t="n">
        <v>2031.802300730164</v>
      </c>
      <c r="AT827" s="11" t="n">
        <v>0</v>
      </c>
      <c r="AU827" s="13" t="n">
        <v>0</v>
      </c>
      <c r="AV827" s="11" t="n">
        <v>0</v>
      </c>
      <c r="AW827" s="13" t="n">
        <v>0</v>
      </c>
      <c r="AX827" s="11" t="n">
        <v>0</v>
      </c>
      <c r="AY827" s="13" t="n">
        <v>0</v>
      </c>
      <c r="AZ827" s="11" t="n">
        <v>0</v>
      </c>
      <c r="BA827" s="13" t="n">
        <v>0</v>
      </c>
      <c r="BB827" s="11" t="n">
        <v>220</v>
      </c>
      <c r="BC827" s="13" t="n">
        <v>1022.32219601073</v>
      </c>
      <c r="BD827" s="11" t="n">
        <v>220</v>
      </c>
      <c r="BE827" s="13" t="n">
        <v>1022.32219601073</v>
      </c>
      <c r="BF827" s="11" t="n">
        <v>0</v>
      </c>
      <c r="BG827" s="13" t="n">
        <v>0</v>
      </c>
      <c r="BH827" s="27">
        <f>AJ827+AL827+AN827+AP827+AR827+AT827+AV827+AX827+AZ827+BB827+BD827+BF827</f>
        <v/>
      </c>
      <c r="BI827" s="28">
        <f>AK827+AM827+AO827+AQ827+AS827+AU827+AW827+AY827+BA827+BC827+BE827+BG827</f>
        <v/>
      </c>
      <c r="BJ827" s="11">
        <f>BH827-AH827</f>
        <v/>
      </c>
      <c r="BK827" s="12">
        <f>IF(AH827&gt;0, BJ827/AH827, 0)</f>
        <v/>
      </c>
      <c r="BL827" s="13">
        <f>BI827-AI827</f>
        <v/>
      </c>
      <c r="BM827" s="12">
        <f>IF(AI827&gt;0, BL827/AI827, 0)</f>
        <v/>
      </c>
    </row>
    <row r="828">
      <c r="A828" s="19" t="inlineStr">
        <is>
          <t>Javier</t>
        </is>
      </c>
      <c r="B828" s="19" t="inlineStr">
        <is>
          <t>ESPAÑA</t>
        </is>
      </c>
      <c r="C828" s="19" t="inlineStr">
        <is>
          <t>FITOSANITARIOS DRAGO S.L.U</t>
        </is>
      </c>
      <c r="D828" s="10" t="inlineStr">
        <is>
          <t>Consolidado/estratégico</t>
        </is>
      </c>
      <c r="E828" s="10" t="inlineStr">
        <is>
          <t>B0001</t>
        </is>
      </c>
      <c r="F828" s="19" t="inlineStr">
        <is>
          <t>BOROCAL,1 L</t>
        </is>
      </c>
      <c r="G828" s="22" t="n">
        <v>1</v>
      </c>
      <c r="H828" s="13" t="n">
        <v>4.619</v>
      </c>
      <c r="I828" s="13" t="n">
        <v>4.814471002689977</v>
      </c>
      <c r="J828" s="11" t="n">
        <v>35.61248427095568</v>
      </c>
      <c r="K828" s="13" t="n">
        <v>167.7348009162012</v>
      </c>
      <c r="L828" s="11" t="n">
        <v>35.61248427095568</v>
      </c>
      <c r="M828" s="13" t="n">
        <v>165.9541767026535</v>
      </c>
      <c r="N828" s="11" t="n">
        <v>0</v>
      </c>
      <c r="O828" s="13" t="n">
        <v>0</v>
      </c>
      <c r="P828" s="11" t="n">
        <v>0</v>
      </c>
      <c r="Q828" s="13" t="n">
        <v>0</v>
      </c>
      <c r="R828" s="11" t="n">
        <v>47.48331236127424</v>
      </c>
      <c r="S828" s="13" t="n">
        <v>214.6245718729596</v>
      </c>
      <c r="T828" s="11" t="n">
        <v>0</v>
      </c>
      <c r="U828" s="13" t="n">
        <v>0</v>
      </c>
      <c r="V828" s="11" t="n">
        <v>0</v>
      </c>
      <c r="W828" s="13" t="n">
        <v>0</v>
      </c>
      <c r="X828" s="11" t="n">
        <v>0</v>
      </c>
      <c r="Y828" s="13" t="n">
        <v>0</v>
      </c>
      <c r="Z828" s="11" t="n">
        <v>0</v>
      </c>
      <c r="AA828" s="13" t="n">
        <v>0</v>
      </c>
      <c r="AB828" s="11" t="n">
        <v>0</v>
      </c>
      <c r="AC828" s="13" t="n">
        <v>0</v>
      </c>
      <c r="AD828" s="11" t="n">
        <v>0</v>
      </c>
      <c r="AE828" s="13" t="n">
        <v>0</v>
      </c>
      <c r="AF828" s="11" t="n">
        <v>0</v>
      </c>
      <c r="AG828" s="13" t="n">
        <v>0</v>
      </c>
      <c r="AH828" s="25">
        <f>J828+L828+N828+P828+R828+T828+V828+X828+Z828+AB828+AD828+AF828</f>
        <v/>
      </c>
      <c r="AI828" s="26">
        <f>K828+M828+O828+Q828+S828+U828+W828+Y828+AA828+AC828+AE828+AG828</f>
        <v/>
      </c>
      <c r="AJ828" s="11" t="n">
        <v>38</v>
      </c>
      <c r="AK828" s="13" t="n">
        <v>186.5647320873613</v>
      </c>
      <c r="AL828" s="11" t="n">
        <v>38</v>
      </c>
      <c r="AM828" s="13" t="n">
        <v>184.5842147615932</v>
      </c>
      <c r="AN828" s="11" t="n">
        <v>0</v>
      </c>
      <c r="AO828" s="13" t="n">
        <v>0</v>
      </c>
      <c r="AP828" s="11" t="n">
        <v>0</v>
      </c>
      <c r="AQ828" s="13" t="n">
        <v>0</v>
      </c>
      <c r="AR828" s="11" t="n">
        <v>51</v>
      </c>
      <c r="AS828" s="13" t="n">
        <v>240.2888704926726</v>
      </c>
      <c r="AT828" s="11" t="n">
        <v>0</v>
      </c>
      <c r="AU828" s="13" t="n">
        <v>0</v>
      </c>
      <c r="AV828" s="11" t="n">
        <v>0</v>
      </c>
      <c r="AW828" s="13" t="n">
        <v>0</v>
      </c>
      <c r="AX828" s="11" t="n">
        <v>0</v>
      </c>
      <c r="AY828" s="13" t="n">
        <v>0</v>
      </c>
      <c r="AZ828" s="11" t="n">
        <v>0</v>
      </c>
      <c r="BA828" s="13" t="n">
        <v>0</v>
      </c>
      <c r="BB828" s="11" t="n">
        <v>0</v>
      </c>
      <c r="BC828" s="13" t="n">
        <v>0</v>
      </c>
      <c r="BD828" s="11" t="n">
        <v>0</v>
      </c>
      <c r="BE828" s="13" t="n">
        <v>0</v>
      </c>
      <c r="BF828" s="11" t="n">
        <v>0</v>
      </c>
      <c r="BG828" s="13" t="n">
        <v>0</v>
      </c>
      <c r="BH828" s="27">
        <f>AJ828+AL828+AN828+AP828+AR828+AT828+AV828+AX828+AZ828+BB828+BD828+BF828</f>
        <v/>
      </c>
      <c r="BI828" s="28">
        <f>AK828+AM828+AO828+AQ828+AS828+AU828+AW828+AY828+BA828+BC828+BE828+BG828</f>
        <v/>
      </c>
      <c r="BJ828" s="11">
        <f>BH828-AH828</f>
        <v/>
      </c>
      <c r="BK828" s="12">
        <f>IF(AH828&gt;0, BJ828/AH828, 0)</f>
        <v/>
      </c>
      <c r="BL828" s="13">
        <f>BI828-AI828</f>
        <v/>
      </c>
      <c r="BM828" s="12">
        <f>IF(AI828&gt;0, BL828/AI828, 0)</f>
        <v/>
      </c>
    </row>
    <row r="829">
      <c r="A829" s="19" t="inlineStr">
        <is>
          <t>Javier</t>
        </is>
      </c>
      <c r="B829" s="19" t="inlineStr">
        <is>
          <t>ESPAÑA</t>
        </is>
      </c>
      <c r="C829" s="19" t="inlineStr">
        <is>
          <t>FITOSANITARIOS DRAGO S.L.U</t>
        </is>
      </c>
      <c r="D829" s="10" t="inlineStr">
        <is>
          <t>Consolidado/estratégico</t>
        </is>
      </c>
      <c r="E829" s="10" t="inlineStr">
        <is>
          <t>B0005</t>
        </is>
      </c>
      <c r="F829" s="19" t="inlineStr">
        <is>
          <t>BOROCAL, 5 L</t>
        </is>
      </c>
      <c r="G829" s="22" t="n">
        <v>5</v>
      </c>
      <c r="H829" s="13" t="n">
        <v>3.0925</v>
      </c>
      <c r="I829" s="13" t="n">
        <v>3.22217292474047</v>
      </c>
      <c r="J829" s="11" t="n">
        <v>0</v>
      </c>
      <c r="K829" s="13" t="n">
        <v>0</v>
      </c>
      <c r="L829" s="11" t="n">
        <v>0</v>
      </c>
      <c r="M829" s="13" t="n">
        <v>0</v>
      </c>
      <c r="N829" s="11" t="n">
        <v>0</v>
      </c>
      <c r="O829" s="13" t="n">
        <v>0</v>
      </c>
      <c r="P829" s="11" t="n">
        <v>19.78471348386427</v>
      </c>
      <c r="Q829" s="13" t="n">
        <v>62.51969460901108</v>
      </c>
      <c r="R829" s="11" t="n">
        <v>59.35414045159279</v>
      </c>
      <c r="S829" s="13" t="n">
        <v>182.2172111863899</v>
      </c>
      <c r="T829" s="11" t="n">
        <v>0</v>
      </c>
      <c r="U829" s="13" t="n">
        <v>0</v>
      </c>
      <c r="V829" s="11" t="n">
        <v>0</v>
      </c>
      <c r="W829" s="13" t="n">
        <v>0</v>
      </c>
      <c r="X829" s="11" t="n">
        <v>0</v>
      </c>
      <c r="Y829" s="13" t="n">
        <v>0</v>
      </c>
      <c r="Z829" s="11" t="n">
        <v>0</v>
      </c>
      <c r="AA829" s="13" t="n">
        <v>0</v>
      </c>
      <c r="AB829" s="11" t="n">
        <v>0</v>
      </c>
      <c r="AC829" s="13" t="n">
        <v>0</v>
      </c>
      <c r="AD829" s="11" t="n">
        <v>0</v>
      </c>
      <c r="AE829" s="13" t="n">
        <v>0</v>
      </c>
      <c r="AF829" s="11" t="n">
        <v>0</v>
      </c>
      <c r="AG829" s="13" t="n">
        <v>0</v>
      </c>
      <c r="AH829" s="25">
        <f>J829+L829+N829+P829+R829+T829+V829+X829+Z829+AB829+AD829+AF829</f>
        <v/>
      </c>
      <c r="AI829" s="26">
        <f>K829+M829+O829+Q829+S829+U829+W829+Y829+AA829+AC829+AE829+AG829</f>
        <v/>
      </c>
      <c r="AJ829" s="11" t="n">
        <v>0</v>
      </c>
      <c r="AK829" s="13" t="n">
        <v>0</v>
      </c>
      <c r="AL829" s="11" t="n">
        <v>0</v>
      </c>
      <c r="AM829" s="13" t="n">
        <v>0</v>
      </c>
      <c r="AN829" s="11" t="n">
        <v>0</v>
      </c>
      <c r="AO829" s="13" t="n">
        <v>0</v>
      </c>
      <c r="AP829" s="11" t="n">
        <v>20</v>
      </c>
      <c r="AQ829" s="13" t="n">
        <v>65.87826052028851</v>
      </c>
      <c r="AR829" s="11" t="n">
        <v>65</v>
      </c>
      <c r="AS829" s="13" t="n">
        <v>208.0064380826515</v>
      </c>
      <c r="AT829" s="11" t="n">
        <v>0</v>
      </c>
      <c r="AU829" s="13" t="n">
        <v>0</v>
      </c>
      <c r="AV829" s="11" t="n">
        <v>0</v>
      </c>
      <c r="AW829" s="13" t="n">
        <v>0</v>
      </c>
      <c r="AX829" s="11" t="n">
        <v>0</v>
      </c>
      <c r="AY829" s="13" t="n">
        <v>0</v>
      </c>
      <c r="AZ829" s="11" t="n">
        <v>0</v>
      </c>
      <c r="BA829" s="13" t="n">
        <v>0</v>
      </c>
      <c r="BB829" s="11" t="n">
        <v>0</v>
      </c>
      <c r="BC829" s="13" t="n">
        <v>0</v>
      </c>
      <c r="BD829" s="11" t="n">
        <v>0</v>
      </c>
      <c r="BE829" s="13" t="n">
        <v>0</v>
      </c>
      <c r="BF829" s="11" t="n">
        <v>0</v>
      </c>
      <c r="BG829" s="13" t="n">
        <v>0</v>
      </c>
      <c r="BH829" s="27">
        <f>AJ829+AL829+AN829+AP829+AR829+AT829+AV829+AX829+AZ829+BB829+BD829+BF829</f>
        <v/>
      </c>
      <c r="BI829" s="28">
        <f>AK829+AM829+AO829+AQ829+AS829+AU829+AW829+AY829+BA829+BC829+BE829+BG829</f>
        <v/>
      </c>
      <c r="BJ829" s="11">
        <f>BH829-AH829</f>
        <v/>
      </c>
      <c r="BK829" s="12">
        <f>IF(AH829&gt;0, BJ829/AH829, 0)</f>
        <v/>
      </c>
      <c r="BL829" s="13">
        <f>BI829-AI829</f>
        <v/>
      </c>
      <c r="BM829" s="12">
        <f>IF(AI829&gt;0, BL829/AI829, 0)</f>
        <v/>
      </c>
    </row>
    <row r="830">
      <c r="A830" s="19" t="inlineStr">
        <is>
          <t>Javier</t>
        </is>
      </c>
      <c r="B830" s="19" t="inlineStr">
        <is>
          <t>ESPAÑA</t>
        </is>
      </c>
      <c r="C830" s="19" t="inlineStr">
        <is>
          <t>FITOSANITARIOS DRAGO S.L.U</t>
        </is>
      </c>
      <c r="D830" s="10" t="inlineStr">
        <is>
          <t>Consolidado/estratégico</t>
        </is>
      </c>
      <c r="E830" s="10" t="inlineStr">
        <is>
          <t>C-CU0001</t>
        </is>
      </c>
      <c r="F830" s="19" t="inlineStr">
        <is>
          <t>CODICOBRE, 1 L</t>
        </is>
      </c>
      <c r="G830" s="22" t="n">
        <v>1</v>
      </c>
      <c r="H830" s="13" t="n">
        <v>4.8</v>
      </c>
      <c r="I830" s="13" t="n">
        <v>5.003137881535402</v>
      </c>
      <c r="J830" s="11" t="n">
        <v>23.74165618063712</v>
      </c>
      <c r="K830" s="13" t="n">
        <v>114.4347827906709</v>
      </c>
      <c r="L830" s="11" t="n">
        <v>0</v>
      </c>
      <c r="M830" s="13" t="n">
        <v>0</v>
      </c>
      <c r="N830" s="11" t="n">
        <v>35.61248427095568</v>
      </c>
      <c r="O830" s="13" t="n">
        <v>173.7889232422637</v>
      </c>
      <c r="P830" s="11" t="n">
        <v>0</v>
      </c>
      <c r="Q830" s="13" t="n">
        <v>0</v>
      </c>
      <c r="R830" s="11" t="n">
        <v>47.48331236127424</v>
      </c>
      <c r="S830" s="13" t="n">
        <v>224.5960674688271</v>
      </c>
      <c r="T830" s="11" t="n">
        <v>0</v>
      </c>
      <c r="U830" s="13" t="n">
        <v>0</v>
      </c>
      <c r="V830" s="11" t="n">
        <v>0</v>
      </c>
      <c r="W830" s="13" t="n">
        <v>0</v>
      </c>
      <c r="X830" s="11" t="n">
        <v>0</v>
      </c>
      <c r="Y830" s="13" t="n">
        <v>0</v>
      </c>
      <c r="Z830" s="11" t="n">
        <v>0</v>
      </c>
      <c r="AA830" s="13" t="n">
        <v>0</v>
      </c>
      <c r="AB830" s="11" t="n">
        <v>0</v>
      </c>
      <c r="AC830" s="13" t="n">
        <v>0</v>
      </c>
      <c r="AD830" s="11" t="n">
        <v>0</v>
      </c>
      <c r="AE830" s="13" t="n">
        <v>0</v>
      </c>
      <c r="AF830" s="11" t="n">
        <v>0</v>
      </c>
      <c r="AG830" s="13" t="n">
        <v>0</v>
      </c>
      <c r="AH830" s="25">
        <f>J830+L830+N830+P830+R830+T830+V830+X830+Z830+AB830+AD830+AF830</f>
        <v/>
      </c>
      <c r="AI830" s="26">
        <f>K830+M830+O830+Q830+S830+U830+W830+Y830+AA830+AC830+AE830+AG830</f>
        <v/>
      </c>
      <c r="AJ830" s="11" t="n">
        <v>25</v>
      </c>
      <c r="AK830" s="13" t="n">
        <v>125.6064935552969</v>
      </c>
      <c r="AL830" s="11" t="n">
        <v>0</v>
      </c>
      <c r="AM830" s="13" t="n">
        <v>0</v>
      </c>
      <c r="AN830" s="11" t="n">
        <v>38</v>
      </c>
      <c r="AO830" s="13" t="n">
        <v>193.2984909949731</v>
      </c>
      <c r="AP830" s="11" t="n">
        <v>0</v>
      </c>
      <c r="AQ830" s="13" t="n">
        <v>0</v>
      </c>
      <c r="AR830" s="11" t="n">
        <v>51</v>
      </c>
      <c r="AS830" s="13" t="n">
        <v>251.4527339447657</v>
      </c>
      <c r="AT830" s="11" t="n">
        <v>0</v>
      </c>
      <c r="AU830" s="13" t="n">
        <v>0</v>
      </c>
      <c r="AV830" s="11" t="n">
        <v>0</v>
      </c>
      <c r="AW830" s="13" t="n">
        <v>0</v>
      </c>
      <c r="AX830" s="11" t="n">
        <v>0</v>
      </c>
      <c r="AY830" s="13" t="n">
        <v>0</v>
      </c>
      <c r="AZ830" s="11" t="n">
        <v>0</v>
      </c>
      <c r="BA830" s="13" t="n">
        <v>0</v>
      </c>
      <c r="BB830" s="11" t="n">
        <v>0</v>
      </c>
      <c r="BC830" s="13" t="n">
        <v>0</v>
      </c>
      <c r="BD830" s="11" t="n">
        <v>0</v>
      </c>
      <c r="BE830" s="13" t="n">
        <v>0</v>
      </c>
      <c r="BF830" s="11" t="n">
        <v>0</v>
      </c>
      <c r="BG830" s="13" t="n">
        <v>0</v>
      </c>
      <c r="BH830" s="27">
        <f>AJ830+AL830+AN830+AP830+AR830+AT830+AV830+AX830+AZ830+BB830+BD830+BF830</f>
        <v/>
      </c>
      <c r="BI830" s="28">
        <f>AK830+AM830+AO830+AQ830+AS830+AU830+AW830+AY830+BA830+BC830+BE830+BG830</f>
        <v/>
      </c>
      <c r="BJ830" s="11">
        <f>BH830-AH830</f>
        <v/>
      </c>
      <c r="BK830" s="12">
        <f>IF(AH830&gt;0, BJ830/AH830, 0)</f>
        <v/>
      </c>
      <c r="BL830" s="13">
        <f>BI830-AI830</f>
        <v/>
      </c>
      <c r="BM830" s="12">
        <f>IF(AI830&gt;0, BL830/AI830, 0)</f>
        <v/>
      </c>
    </row>
    <row r="831">
      <c r="A831" s="19" t="inlineStr">
        <is>
          <t>Javier</t>
        </is>
      </c>
      <c r="B831" s="19" t="inlineStr">
        <is>
          <t>ESPAÑA</t>
        </is>
      </c>
      <c r="C831" s="19" t="inlineStr">
        <is>
          <t>FITOSANITARIOS DRAGO S.L.U</t>
        </is>
      </c>
      <c r="D831" s="10" t="inlineStr">
        <is>
          <t>Consolidado/estratégico</t>
        </is>
      </c>
      <c r="E831" s="10" t="inlineStr">
        <is>
          <t>C-CU0005</t>
        </is>
      </c>
      <c r="F831" s="19" t="inlineStr">
        <is>
          <t>CODICOBRE, 5 L</t>
        </is>
      </c>
      <c r="G831" s="22" t="n">
        <v>5</v>
      </c>
      <c r="H831" s="13" t="n">
        <v>3.66</v>
      </c>
      <c r="I831" s="13" t="n">
        <v>3.815101795953417</v>
      </c>
      <c r="J831" s="11" t="n">
        <v>0</v>
      </c>
      <c r="K831" s="13" t="n">
        <v>0</v>
      </c>
      <c r="L831" s="11" t="n">
        <v>0</v>
      </c>
      <c r="M831" s="13" t="n">
        <v>0</v>
      </c>
      <c r="N831" s="11" t="n">
        <v>0</v>
      </c>
      <c r="O831" s="13" t="n">
        <v>0</v>
      </c>
      <c r="P831" s="11" t="n">
        <v>0</v>
      </c>
      <c r="Q831" s="13" t="n">
        <v>0</v>
      </c>
      <c r="R831" s="11" t="n">
        <v>39.56942696772853</v>
      </c>
      <c r="S831" s="13" t="n">
        <v>144.8241027018864</v>
      </c>
      <c r="T831" s="11" t="n">
        <v>0</v>
      </c>
      <c r="U831" s="13" t="n">
        <v>0</v>
      </c>
      <c r="V831" s="11" t="n">
        <v>0</v>
      </c>
      <c r="W831" s="13" t="n">
        <v>0</v>
      </c>
      <c r="X831" s="11" t="n">
        <v>0</v>
      </c>
      <c r="Y831" s="13" t="n">
        <v>0</v>
      </c>
      <c r="Z831" s="11" t="n">
        <v>0</v>
      </c>
      <c r="AA831" s="13" t="n">
        <v>0</v>
      </c>
      <c r="AB831" s="11" t="n">
        <v>0</v>
      </c>
      <c r="AC831" s="13" t="n">
        <v>0</v>
      </c>
      <c r="AD831" s="11" t="n">
        <v>0</v>
      </c>
      <c r="AE831" s="13" t="n">
        <v>0</v>
      </c>
      <c r="AF831" s="11" t="n">
        <v>0</v>
      </c>
      <c r="AG831" s="13" t="n">
        <v>0</v>
      </c>
      <c r="AH831" s="25">
        <f>J831+L831+N831+P831+R831+T831+V831+X831+Z831+AB831+AD831+AF831</f>
        <v/>
      </c>
      <c r="AI831" s="26">
        <f>K831+M831+O831+Q831+S831+U831+W831+Y831+AA831+AC831+AE831+AG831</f>
        <v/>
      </c>
      <c r="AJ831" s="11" t="n">
        <v>0</v>
      </c>
      <c r="AK831" s="13" t="n">
        <v>0</v>
      </c>
      <c r="AL831" s="11" t="n">
        <v>0</v>
      </c>
      <c r="AM831" s="13" t="n">
        <v>0</v>
      </c>
      <c r="AN831" s="11" t="n">
        <v>0</v>
      </c>
      <c r="AO831" s="13" t="n">
        <v>0</v>
      </c>
      <c r="AP831" s="11" t="n">
        <v>0</v>
      </c>
      <c r="AQ831" s="13" t="n">
        <v>0</v>
      </c>
      <c r="AR831" s="11" t="n">
        <v>45</v>
      </c>
      <c r="AS831" s="13" t="n">
        <v>171.6795808179038</v>
      </c>
      <c r="AT831" s="11" t="n">
        <v>0</v>
      </c>
      <c r="AU831" s="13" t="n">
        <v>0</v>
      </c>
      <c r="AV831" s="11" t="n">
        <v>0</v>
      </c>
      <c r="AW831" s="13" t="n">
        <v>0</v>
      </c>
      <c r="AX831" s="11" t="n">
        <v>0</v>
      </c>
      <c r="AY831" s="13" t="n">
        <v>0</v>
      </c>
      <c r="AZ831" s="11" t="n">
        <v>0</v>
      </c>
      <c r="BA831" s="13" t="n">
        <v>0</v>
      </c>
      <c r="BB831" s="11" t="n">
        <v>0</v>
      </c>
      <c r="BC831" s="13" t="n">
        <v>0</v>
      </c>
      <c r="BD831" s="11" t="n">
        <v>0</v>
      </c>
      <c r="BE831" s="13" t="n">
        <v>0</v>
      </c>
      <c r="BF831" s="11" t="n">
        <v>0</v>
      </c>
      <c r="BG831" s="13" t="n">
        <v>0</v>
      </c>
      <c r="BH831" s="27">
        <f>AJ831+AL831+AN831+AP831+AR831+AT831+AV831+AX831+AZ831+BB831+BD831+BF831</f>
        <v/>
      </c>
      <c r="BI831" s="28">
        <f>AK831+AM831+AO831+AQ831+AS831+AU831+AW831+AY831+BA831+BC831+BE831+BG831</f>
        <v/>
      </c>
      <c r="BJ831" s="11">
        <f>BH831-AH831</f>
        <v/>
      </c>
      <c r="BK831" s="12">
        <f>IF(AH831&gt;0, BJ831/AH831, 0)</f>
        <v/>
      </c>
      <c r="BL831" s="13">
        <f>BI831-AI831</f>
        <v/>
      </c>
      <c r="BM831" s="12">
        <f>IF(AI831&gt;0, BL831/AI831, 0)</f>
        <v/>
      </c>
    </row>
    <row r="832">
      <c r="A832" s="19" t="inlineStr">
        <is>
          <t>Javier</t>
        </is>
      </c>
      <c r="B832" s="19" t="inlineStr">
        <is>
          <t>ESPAÑA</t>
        </is>
      </c>
      <c r="C832" s="19" t="inlineStr">
        <is>
          <t>FITOSANITARIOS DRAGO S.L.U</t>
        </is>
      </c>
      <c r="D832" s="10" t="inlineStr">
        <is>
          <t>Consolidado/estratégico</t>
        </is>
      </c>
      <c r="E832" s="10" t="inlineStr">
        <is>
          <t>C-CU0020</t>
        </is>
      </c>
      <c r="F832" s="19" t="inlineStr">
        <is>
          <t>CODICOBRE, 20 L</t>
        </is>
      </c>
      <c r="G832" s="22" t="n">
        <v>20</v>
      </c>
      <c r="H832" s="13" t="n">
        <v>3.49</v>
      </c>
      <c r="I832" s="13" t="n">
        <v>3.639852072061431</v>
      </c>
      <c r="J832" s="11" t="n">
        <v>0</v>
      </c>
      <c r="K832" s="13" t="n">
        <v>0</v>
      </c>
      <c r="L832" s="11" t="n">
        <v>0</v>
      </c>
      <c r="M832" s="13" t="n">
        <v>0</v>
      </c>
      <c r="N832" s="11" t="n">
        <v>0</v>
      </c>
      <c r="O832" s="13" t="n">
        <v>0</v>
      </c>
      <c r="P832" s="11" t="n">
        <v>197.8471348386427</v>
      </c>
      <c r="Q832" s="13" t="n">
        <v>696.4219146320221</v>
      </c>
      <c r="R832" s="11" t="n">
        <v>98.92356741932133</v>
      </c>
      <c r="S832" s="13" t="n">
        <v>339.3078362482721</v>
      </c>
      <c r="T832" s="11" t="n">
        <v>0</v>
      </c>
      <c r="U832" s="13" t="n">
        <v>0</v>
      </c>
      <c r="V832" s="11" t="n">
        <v>0</v>
      </c>
      <c r="W832" s="13" t="n">
        <v>0</v>
      </c>
      <c r="X832" s="11" t="n">
        <v>0</v>
      </c>
      <c r="Y832" s="13" t="n">
        <v>0</v>
      </c>
      <c r="Z832" s="11" t="n">
        <v>0</v>
      </c>
      <c r="AA832" s="13" t="n">
        <v>0</v>
      </c>
      <c r="AB832" s="11" t="n">
        <v>0</v>
      </c>
      <c r="AC832" s="13" t="n">
        <v>0</v>
      </c>
      <c r="AD832" s="11" t="n">
        <v>0</v>
      </c>
      <c r="AE832" s="13" t="n">
        <v>0</v>
      </c>
      <c r="AF832" s="11" t="n">
        <v>0</v>
      </c>
      <c r="AG832" s="13" t="n">
        <v>0</v>
      </c>
      <c r="AH832" s="25">
        <f>J832+L832+N832+P832+R832+T832+V832+X832+Z832+AB832+AD832+AF832</f>
        <v/>
      </c>
      <c r="AI832" s="26">
        <f>K832+M832+O832+Q832+S832+U832+W832+Y832+AA832+AC832+AE832+AG832</f>
        <v/>
      </c>
      <c r="AJ832" s="11" t="n">
        <v>0</v>
      </c>
      <c r="AK832" s="13" t="n">
        <v>0</v>
      </c>
      <c r="AL832" s="11" t="n">
        <v>0</v>
      </c>
      <c r="AM832" s="13" t="n">
        <v>0</v>
      </c>
      <c r="AN832" s="11" t="n">
        <v>0</v>
      </c>
      <c r="AO832" s="13" t="n">
        <v>0</v>
      </c>
      <c r="AP832" s="11" t="n">
        <v>220</v>
      </c>
      <c r="AQ832" s="13" t="n">
        <v>807.2171668815098</v>
      </c>
      <c r="AR832" s="11" t="n">
        <v>100</v>
      </c>
      <c r="AS832" s="13" t="n">
        <v>357.535496178148</v>
      </c>
      <c r="AT832" s="11" t="n">
        <v>0</v>
      </c>
      <c r="AU832" s="13" t="n">
        <v>0</v>
      </c>
      <c r="AV832" s="11" t="n">
        <v>0</v>
      </c>
      <c r="AW832" s="13" t="n">
        <v>0</v>
      </c>
      <c r="AX832" s="11" t="n">
        <v>0</v>
      </c>
      <c r="AY832" s="13" t="n">
        <v>0</v>
      </c>
      <c r="AZ832" s="11" t="n">
        <v>0</v>
      </c>
      <c r="BA832" s="13" t="n">
        <v>0</v>
      </c>
      <c r="BB832" s="11" t="n">
        <v>0</v>
      </c>
      <c r="BC832" s="13" t="n">
        <v>0</v>
      </c>
      <c r="BD832" s="11" t="n">
        <v>0</v>
      </c>
      <c r="BE832" s="13" t="n">
        <v>0</v>
      </c>
      <c r="BF832" s="11" t="n">
        <v>0</v>
      </c>
      <c r="BG832" s="13" t="n">
        <v>0</v>
      </c>
      <c r="BH832" s="27">
        <f>AJ832+AL832+AN832+AP832+AR832+AT832+AV832+AX832+AZ832+BB832+BD832+BF832</f>
        <v/>
      </c>
      <c r="BI832" s="28">
        <f>AK832+AM832+AO832+AQ832+AS832+AU832+AW832+AY832+BA832+BC832+BE832+BG832</f>
        <v/>
      </c>
      <c r="BJ832" s="11">
        <f>BH832-AH832</f>
        <v/>
      </c>
      <c r="BK832" s="12">
        <f>IF(AH832&gt;0, BJ832/AH832, 0)</f>
        <v/>
      </c>
      <c r="BL832" s="13">
        <f>BI832-AI832</f>
        <v/>
      </c>
      <c r="BM832" s="12">
        <f>IF(AI832&gt;0, BL832/AI832, 0)</f>
        <v/>
      </c>
    </row>
    <row r="833">
      <c r="A833" s="19" t="inlineStr">
        <is>
          <t>Javier</t>
        </is>
      </c>
      <c r="B833" s="19" t="inlineStr">
        <is>
          <t>ESPAÑA</t>
        </is>
      </c>
      <c r="C833" s="19" t="inlineStr">
        <is>
          <t>FITOSANITARIOS DRAGO S.L.U</t>
        </is>
      </c>
      <c r="D833" s="10" t="inlineStr">
        <is>
          <t>Consolidado/estratégico</t>
        </is>
      </c>
      <c r="E833" s="10" t="inlineStr">
        <is>
          <t>C-L0005</t>
        </is>
      </c>
      <c r="F833" s="19" t="inlineStr">
        <is>
          <t>CODIBOR-L, 5 L</t>
        </is>
      </c>
      <c r="G833" s="22" t="n">
        <v>5</v>
      </c>
      <c r="H833" s="13" t="n">
        <v>4.44</v>
      </c>
      <c r="I833" s="13" t="n">
        <v>4.628156277058243</v>
      </c>
      <c r="J833" s="11" t="n">
        <v>197.8471348386427</v>
      </c>
      <c r="K833" s="13" t="n">
        <v>878.4412786835734</v>
      </c>
      <c r="L833" s="11" t="n">
        <v>0</v>
      </c>
      <c r="M833" s="13" t="n">
        <v>0</v>
      </c>
      <c r="N833" s="11" t="n">
        <v>0</v>
      </c>
      <c r="O833" s="13" t="n">
        <v>0</v>
      </c>
      <c r="P833" s="11" t="n">
        <v>0</v>
      </c>
      <c r="Q833" s="13" t="n">
        <v>0</v>
      </c>
      <c r="R833" s="11" t="n">
        <v>0</v>
      </c>
      <c r="S833" s="13" t="n">
        <v>0</v>
      </c>
      <c r="T833" s="11" t="n">
        <v>0</v>
      </c>
      <c r="U833" s="13" t="n">
        <v>0</v>
      </c>
      <c r="V833" s="11" t="n">
        <v>0</v>
      </c>
      <c r="W833" s="13" t="n">
        <v>0</v>
      </c>
      <c r="X833" s="11" t="n">
        <v>0</v>
      </c>
      <c r="Y833" s="13" t="n">
        <v>0</v>
      </c>
      <c r="Z833" s="11" t="n">
        <v>0</v>
      </c>
      <c r="AA833" s="13" t="n">
        <v>0</v>
      </c>
      <c r="AB833" s="11" t="n">
        <v>0</v>
      </c>
      <c r="AC833" s="13" t="n">
        <v>0</v>
      </c>
      <c r="AD833" s="11" t="n">
        <v>0</v>
      </c>
      <c r="AE833" s="13" t="n">
        <v>0</v>
      </c>
      <c r="AF833" s="11" t="n">
        <v>0</v>
      </c>
      <c r="AG833" s="13" t="n">
        <v>0</v>
      </c>
      <c r="AH833" s="25">
        <f>J833+L833+N833+P833+R833+T833+V833+X833+Z833+AB833+AD833+AF833</f>
        <v/>
      </c>
      <c r="AI833" s="26">
        <f>K833+M833+O833+Q833+S833+U833+W833+Y833+AA833+AC833+AE833+AG833</f>
        <v/>
      </c>
      <c r="AJ833" s="11" t="n">
        <v>210</v>
      </c>
      <c r="AK833" s="13" t="n">
        <v>971.9128181822309</v>
      </c>
      <c r="AL833" s="11" t="n">
        <v>0</v>
      </c>
      <c r="AM833" s="13" t="n">
        <v>0</v>
      </c>
      <c r="AN833" s="11" t="n">
        <v>0</v>
      </c>
      <c r="AO833" s="13" t="n">
        <v>0</v>
      </c>
      <c r="AP833" s="11" t="n">
        <v>0</v>
      </c>
      <c r="AQ833" s="13" t="n">
        <v>0</v>
      </c>
      <c r="AR833" s="11" t="n">
        <v>0</v>
      </c>
      <c r="AS833" s="13" t="n">
        <v>0</v>
      </c>
      <c r="AT833" s="11" t="n">
        <v>0</v>
      </c>
      <c r="AU833" s="13" t="n">
        <v>0</v>
      </c>
      <c r="AV833" s="11" t="n">
        <v>0</v>
      </c>
      <c r="AW833" s="13" t="n">
        <v>0</v>
      </c>
      <c r="AX833" s="11" t="n">
        <v>0</v>
      </c>
      <c r="AY833" s="13" t="n">
        <v>0</v>
      </c>
      <c r="AZ833" s="11" t="n">
        <v>0</v>
      </c>
      <c r="BA833" s="13" t="n">
        <v>0</v>
      </c>
      <c r="BB833" s="11" t="n">
        <v>0</v>
      </c>
      <c r="BC833" s="13" t="n">
        <v>0</v>
      </c>
      <c r="BD833" s="11" t="n">
        <v>0</v>
      </c>
      <c r="BE833" s="13" t="n">
        <v>0</v>
      </c>
      <c r="BF833" s="11" t="n">
        <v>0</v>
      </c>
      <c r="BG833" s="13" t="n">
        <v>0</v>
      </c>
      <c r="BH833" s="27">
        <f>AJ833+AL833+AN833+AP833+AR833+AT833+AV833+AX833+AZ833+BB833+BD833+BF833</f>
        <v/>
      </c>
      <c r="BI833" s="28">
        <f>AK833+AM833+AO833+AQ833+AS833+AU833+AW833+AY833+BA833+BC833+BE833+BG833</f>
        <v/>
      </c>
      <c r="BJ833" s="11">
        <f>BH833-AH833</f>
        <v/>
      </c>
      <c r="BK833" s="12">
        <f>IF(AH833&gt;0, BJ833/AH833, 0)</f>
        <v/>
      </c>
      <c r="BL833" s="13">
        <f>BI833-AI833</f>
        <v/>
      </c>
      <c r="BM833" s="12">
        <f>IF(AI833&gt;0, BL833/AI833, 0)</f>
        <v/>
      </c>
    </row>
    <row r="834">
      <c r="A834" s="19" t="inlineStr">
        <is>
          <t>Javier</t>
        </is>
      </c>
      <c r="B834" s="19" t="inlineStr">
        <is>
          <t>ESPAÑA</t>
        </is>
      </c>
      <c r="C834" s="19" t="inlineStr">
        <is>
          <t>FITOSANITARIOS DRAGO S.L.U</t>
        </is>
      </c>
      <c r="D834" s="10" t="inlineStr">
        <is>
          <t>Consolidado/estratégico</t>
        </is>
      </c>
      <c r="E834" s="10" t="inlineStr">
        <is>
          <t>CSIL0005</t>
        </is>
      </c>
      <c r="F834" s="19" t="inlineStr">
        <is>
          <t>FITOKONTROL-K, 5 L</t>
        </is>
      </c>
      <c r="G834" s="22" t="n">
        <v>5</v>
      </c>
      <c r="H834" s="13" t="n">
        <v>3.42</v>
      </c>
      <c r="I834" s="13" t="n">
        <v>3.564931186382701</v>
      </c>
      <c r="J834" s="11" t="n">
        <v>0</v>
      </c>
      <c r="K834" s="13" t="n">
        <v>0</v>
      </c>
      <c r="L834" s="11" t="n">
        <v>59.35414045159279</v>
      </c>
      <c r="M834" s="13" t="n">
        <v>202.9911603444473</v>
      </c>
      <c r="N834" s="11" t="n">
        <v>0</v>
      </c>
      <c r="O834" s="13" t="n">
        <v>0</v>
      </c>
      <c r="P834" s="11" t="n">
        <v>0</v>
      </c>
      <c r="Q834" s="13" t="n">
        <v>0</v>
      </c>
      <c r="R834" s="11" t="n">
        <v>0</v>
      </c>
      <c r="S834" s="13" t="n">
        <v>0</v>
      </c>
      <c r="T834" s="11" t="n">
        <v>0</v>
      </c>
      <c r="U834" s="13" t="n">
        <v>0</v>
      </c>
      <c r="V834" s="11" t="n">
        <v>0</v>
      </c>
      <c r="W834" s="13" t="n">
        <v>0</v>
      </c>
      <c r="X834" s="11" t="n">
        <v>0</v>
      </c>
      <c r="Y834" s="13" t="n">
        <v>0</v>
      </c>
      <c r="Z834" s="11" t="n">
        <v>0</v>
      </c>
      <c r="AA834" s="13" t="n">
        <v>0</v>
      </c>
      <c r="AB834" s="11" t="n">
        <v>0</v>
      </c>
      <c r="AC834" s="13" t="n">
        <v>0</v>
      </c>
      <c r="AD834" s="11" t="n">
        <v>0</v>
      </c>
      <c r="AE834" s="13" t="n">
        <v>0</v>
      </c>
      <c r="AF834" s="11" t="n">
        <v>0</v>
      </c>
      <c r="AG834" s="13" t="n">
        <v>0</v>
      </c>
      <c r="AH834" s="25">
        <f>J834+L834+N834+P834+R834+T834+V834+X834+Z834+AB834+AD834+AF834</f>
        <v/>
      </c>
      <c r="AI834" s="26">
        <f>K834+M834+O834+Q834+S834+U834+W834+Y834+AA834+AC834+AE834+AG834</f>
        <v/>
      </c>
      <c r="AJ834" s="11" t="n">
        <v>0</v>
      </c>
      <c r="AK834" s="13" t="n">
        <v>0</v>
      </c>
      <c r="AL834" s="11" t="n">
        <v>65</v>
      </c>
      <c r="AM834" s="13" t="n">
        <v>231.7205271148756</v>
      </c>
      <c r="AN834" s="11" t="n">
        <v>0</v>
      </c>
      <c r="AO834" s="13" t="n">
        <v>0</v>
      </c>
      <c r="AP834" s="11" t="n">
        <v>0</v>
      </c>
      <c r="AQ834" s="13" t="n">
        <v>0</v>
      </c>
      <c r="AR834" s="11" t="n">
        <v>0</v>
      </c>
      <c r="AS834" s="13" t="n">
        <v>0</v>
      </c>
      <c r="AT834" s="11" t="n">
        <v>0</v>
      </c>
      <c r="AU834" s="13" t="n">
        <v>0</v>
      </c>
      <c r="AV834" s="11" t="n">
        <v>0</v>
      </c>
      <c r="AW834" s="13" t="n">
        <v>0</v>
      </c>
      <c r="AX834" s="11" t="n">
        <v>0</v>
      </c>
      <c r="AY834" s="13" t="n">
        <v>0</v>
      </c>
      <c r="AZ834" s="11" t="n">
        <v>0</v>
      </c>
      <c r="BA834" s="13" t="n">
        <v>0</v>
      </c>
      <c r="BB834" s="11" t="n">
        <v>0</v>
      </c>
      <c r="BC834" s="13" t="n">
        <v>0</v>
      </c>
      <c r="BD834" s="11" t="n">
        <v>0</v>
      </c>
      <c r="BE834" s="13" t="n">
        <v>0</v>
      </c>
      <c r="BF834" s="11" t="n">
        <v>0</v>
      </c>
      <c r="BG834" s="13" t="n">
        <v>0</v>
      </c>
      <c r="BH834" s="27">
        <f>AJ834+AL834+AN834+AP834+AR834+AT834+AV834+AX834+AZ834+BB834+BD834+BF834</f>
        <v/>
      </c>
      <c r="BI834" s="28">
        <f>AK834+AM834+AO834+AQ834+AS834+AU834+AW834+AY834+BA834+BC834+BE834+BG834</f>
        <v/>
      </c>
      <c r="BJ834" s="11">
        <f>BH834-AH834</f>
        <v/>
      </c>
      <c r="BK834" s="12">
        <f>IF(AH834&gt;0, BJ834/AH834, 0)</f>
        <v/>
      </c>
      <c r="BL834" s="13">
        <f>BI834-AI834</f>
        <v/>
      </c>
      <c r="BM834" s="12">
        <f>IF(AI834&gt;0, BL834/AI834, 0)</f>
        <v/>
      </c>
    </row>
    <row r="835">
      <c r="A835" s="19" t="inlineStr">
        <is>
          <t>Javier</t>
        </is>
      </c>
      <c r="B835" s="19" t="inlineStr">
        <is>
          <t>ESPAÑA</t>
        </is>
      </c>
      <c r="C835" s="19" t="inlineStr">
        <is>
          <t>FITOSANITARIOS DRAGO S.L.U</t>
        </is>
      </c>
      <c r="D835" s="10" t="inlineStr">
        <is>
          <t>Consolidado/estratégico</t>
        </is>
      </c>
      <c r="E835" s="10" t="inlineStr">
        <is>
          <t>JF0001</t>
        </is>
      </c>
      <c r="F835" s="19" t="inlineStr">
        <is>
          <t>DRAGO-FOS, 1 L</t>
        </is>
      </c>
      <c r="G835" s="22" t="n">
        <v>1</v>
      </c>
      <c r="H835" s="13" t="n">
        <v>4.12</v>
      </c>
      <c r="I835" s="13" t="n">
        <v>4.294595464297289</v>
      </c>
      <c r="J835" s="11" t="n">
        <v>0</v>
      </c>
      <c r="K835" s="13" t="n">
        <v>0</v>
      </c>
      <c r="L835" s="11" t="n">
        <v>0</v>
      </c>
      <c r="M835" s="13" t="n">
        <v>0</v>
      </c>
      <c r="N835" s="11" t="n">
        <v>0</v>
      </c>
      <c r="O835" s="13" t="n">
        <v>0</v>
      </c>
      <c r="P835" s="11" t="n">
        <v>0</v>
      </c>
      <c r="Q835" s="13" t="n">
        <v>0</v>
      </c>
      <c r="R835" s="11" t="n">
        <v>59.35414045159279</v>
      </c>
      <c r="S835" s="13" t="n">
        <v>244.5390586605623</v>
      </c>
      <c r="T835" s="11" t="n">
        <v>0</v>
      </c>
      <c r="U835" s="13" t="n">
        <v>0</v>
      </c>
      <c r="V835" s="11" t="n">
        <v>0</v>
      </c>
      <c r="W835" s="13" t="n">
        <v>0</v>
      </c>
      <c r="X835" s="11" t="n">
        <v>0</v>
      </c>
      <c r="Y835" s="13" t="n">
        <v>0</v>
      </c>
      <c r="Z835" s="11" t="n">
        <v>0</v>
      </c>
      <c r="AA835" s="13" t="n">
        <v>0</v>
      </c>
      <c r="AB835" s="11" t="n">
        <v>0</v>
      </c>
      <c r="AC835" s="13" t="n">
        <v>0</v>
      </c>
      <c r="AD835" s="11" t="n">
        <v>0</v>
      </c>
      <c r="AE835" s="13" t="n">
        <v>0</v>
      </c>
      <c r="AF835" s="11" t="n">
        <v>0</v>
      </c>
      <c r="AG835" s="13" t="n">
        <v>0</v>
      </c>
      <c r="AH835" s="25">
        <f>J835+L835+N835+P835+R835+T835+V835+X835+Z835+AB835+AD835+AF835</f>
        <v/>
      </c>
      <c r="AI835" s="26">
        <f>K835+M835+O835+Q835+S835+U835+W835+Y835+AA835+AC835+AE835+AG835</f>
        <v/>
      </c>
      <c r="AJ835" s="11" t="n">
        <v>0</v>
      </c>
      <c r="AK835" s="13" t="n">
        <v>0</v>
      </c>
      <c r="AL835" s="11" t="n">
        <v>0</v>
      </c>
      <c r="AM835" s="13" t="n">
        <v>0</v>
      </c>
      <c r="AN835" s="11" t="n">
        <v>0</v>
      </c>
      <c r="AO835" s="13" t="n">
        <v>0</v>
      </c>
      <c r="AP835" s="11" t="n">
        <v>0</v>
      </c>
      <c r="AQ835" s="13" t="n">
        <v>0</v>
      </c>
      <c r="AR835" s="11" t="n">
        <v>64</v>
      </c>
      <c r="AS835" s="13" t="n">
        <v>274.8541097150265</v>
      </c>
      <c r="AT835" s="11" t="n">
        <v>0</v>
      </c>
      <c r="AU835" s="13" t="n">
        <v>0</v>
      </c>
      <c r="AV835" s="11" t="n">
        <v>0</v>
      </c>
      <c r="AW835" s="13" t="n">
        <v>0</v>
      </c>
      <c r="AX835" s="11" t="n">
        <v>0</v>
      </c>
      <c r="AY835" s="13" t="n">
        <v>0</v>
      </c>
      <c r="AZ835" s="11" t="n">
        <v>0</v>
      </c>
      <c r="BA835" s="13" t="n">
        <v>0</v>
      </c>
      <c r="BB835" s="11" t="n">
        <v>0</v>
      </c>
      <c r="BC835" s="13" t="n">
        <v>0</v>
      </c>
      <c r="BD835" s="11" t="n">
        <v>0</v>
      </c>
      <c r="BE835" s="13" t="n">
        <v>0</v>
      </c>
      <c r="BF835" s="11" t="n">
        <v>0</v>
      </c>
      <c r="BG835" s="13" t="n">
        <v>0</v>
      </c>
      <c r="BH835" s="27">
        <f>AJ835+AL835+AN835+AP835+AR835+AT835+AV835+AX835+AZ835+BB835+BD835+BF835</f>
        <v/>
      </c>
      <c r="BI835" s="28">
        <f>AK835+AM835+AO835+AQ835+AS835+AU835+AW835+AY835+BA835+BC835+BE835+BG835</f>
        <v/>
      </c>
      <c r="BJ835" s="11">
        <f>BH835-AH835</f>
        <v/>
      </c>
      <c r="BK835" s="12">
        <f>IF(AH835&gt;0, BJ835/AH835, 0)</f>
        <v/>
      </c>
      <c r="BL835" s="13">
        <f>BI835-AI835</f>
        <v/>
      </c>
      <c r="BM835" s="12">
        <f>IF(AI835&gt;0, BL835/AI835, 0)</f>
        <v/>
      </c>
    </row>
    <row r="836">
      <c r="A836" s="19" t="inlineStr">
        <is>
          <t>Javier</t>
        </is>
      </c>
      <c r="B836" s="19" t="inlineStr">
        <is>
          <t>ESPAÑA</t>
        </is>
      </c>
      <c r="C836" s="19" t="inlineStr">
        <is>
          <t>FITOSANITARIOS DRAGO S.L.U</t>
        </is>
      </c>
      <c r="D836" s="10" t="inlineStr">
        <is>
          <t>Consolidado/estratégico</t>
        </is>
      </c>
      <c r="E836" s="10" t="inlineStr">
        <is>
          <t>JF0005</t>
        </is>
      </c>
      <c r="F836" s="19" t="inlineStr">
        <is>
          <t>DRAGO-FOS, 5 L</t>
        </is>
      </c>
      <c r="G836" s="22" t="n">
        <v>5</v>
      </c>
      <c r="H836" s="13" t="n">
        <v>2.78</v>
      </c>
      <c r="I836" s="13" t="n">
        <v>2.897809560860792</v>
      </c>
      <c r="J836" s="11" t="n">
        <v>0</v>
      </c>
      <c r="K836" s="13" t="n">
        <v>0</v>
      </c>
      <c r="L836" s="11" t="n">
        <v>0</v>
      </c>
      <c r="M836" s="13" t="n">
        <v>0</v>
      </c>
      <c r="N836" s="11" t="n">
        <v>0</v>
      </c>
      <c r="O836" s="13" t="n">
        <v>0</v>
      </c>
      <c r="P836" s="11" t="n">
        <v>0</v>
      </c>
      <c r="Q836" s="13" t="n">
        <v>0</v>
      </c>
      <c r="R836" s="11" t="n">
        <v>197.8471348386427</v>
      </c>
      <c r="S836" s="13" t="n">
        <v>550.0150348514265</v>
      </c>
      <c r="T836" s="11" t="n">
        <v>0</v>
      </c>
      <c r="U836" s="13" t="n">
        <v>0</v>
      </c>
      <c r="V836" s="11" t="n">
        <v>0</v>
      </c>
      <c r="W836" s="13" t="n">
        <v>0</v>
      </c>
      <c r="X836" s="11" t="n">
        <v>0</v>
      </c>
      <c r="Y836" s="13" t="n">
        <v>0</v>
      </c>
      <c r="Z836" s="11" t="n">
        <v>0</v>
      </c>
      <c r="AA836" s="13" t="n">
        <v>0</v>
      </c>
      <c r="AB836" s="11" t="n">
        <v>0</v>
      </c>
      <c r="AC836" s="13" t="n">
        <v>0</v>
      </c>
      <c r="AD836" s="11" t="n">
        <v>0</v>
      </c>
      <c r="AE836" s="13" t="n">
        <v>0</v>
      </c>
      <c r="AF836" s="11" t="n">
        <v>0</v>
      </c>
      <c r="AG836" s="13" t="n">
        <v>0</v>
      </c>
      <c r="AH836" s="25">
        <f>J836+L836+N836+P836+R836+T836+V836+X836+Z836+AB836+AD836+AF836</f>
        <v/>
      </c>
      <c r="AI836" s="26">
        <f>K836+M836+O836+Q836+S836+U836+W836+Y836+AA836+AC836+AE836+AG836</f>
        <v/>
      </c>
      <c r="AJ836" s="11" t="n">
        <v>0</v>
      </c>
      <c r="AK836" s="13" t="n">
        <v>0</v>
      </c>
      <c r="AL836" s="11" t="n">
        <v>0</v>
      </c>
      <c r="AM836" s="13" t="n">
        <v>0</v>
      </c>
      <c r="AN836" s="11" t="n">
        <v>0</v>
      </c>
      <c r="AO836" s="13" t="n">
        <v>0</v>
      </c>
      <c r="AP836" s="11" t="n">
        <v>0</v>
      </c>
      <c r="AQ836" s="13" t="n">
        <v>0</v>
      </c>
      <c r="AR836" s="11" t="n">
        <v>225</v>
      </c>
      <c r="AS836" s="13" t="n">
        <v>652.0071511936782</v>
      </c>
      <c r="AT836" s="11" t="n">
        <v>0</v>
      </c>
      <c r="AU836" s="13" t="n">
        <v>0</v>
      </c>
      <c r="AV836" s="11" t="n">
        <v>0</v>
      </c>
      <c r="AW836" s="13" t="n">
        <v>0</v>
      </c>
      <c r="AX836" s="11" t="n">
        <v>0</v>
      </c>
      <c r="AY836" s="13" t="n">
        <v>0</v>
      </c>
      <c r="AZ836" s="11" t="n">
        <v>0</v>
      </c>
      <c r="BA836" s="13" t="n">
        <v>0</v>
      </c>
      <c r="BB836" s="11" t="n">
        <v>0</v>
      </c>
      <c r="BC836" s="13" t="n">
        <v>0</v>
      </c>
      <c r="BD836" s="11" t="n">
        <v>0</v>
      </c>
      <c r="BE836" s="13" t="n">
        <v>0</v>
      </c>
      <c r="BF836" s="11" t="n">
        <v>0</v>
      </c>
      <c r="BG836" s="13" t="n">
        <v>0</v>
      </c>
      <c r="BH836" s="27">
        <f>AJ836+AL836+AN836+AP836+AR836+AT836+AV836+AX836+AZ836+BB836+BD836+BF836</f>
        <v/>
      </c>
      <c r="BI836" s="28">
        <f>AK836+AM836+AO836+AQ836+AS836+AU836+AW836+AY836+BA836+BC836+BE836+BG836</f>
        <v/>
      </c>
      <c r="BJ836" s="11">
        <f>BH836-AH836</f>
        <v/>
      </c>
      <c r="BK836" s="12">
        <f>IF(AH836&gt;0, BJ836/AH836, 0)</f>
        <v/>
      </c>
      <c r="BL836" s="13">
        <f>BI836-AI836</f>
        <v/>
      </c>
      <c r="BM836" s="12">
        <f>IF(AI836&gt;0, BL836/AI836, 0)</f>
        <v/>
      </c>
    </row>
    <row r="837">
      <c r="A837" s="19" t="inlineStr">
        <is>
          <t>Javier</t>
        </is>
      </c>
      <c r="B837" s="19" t="inlineStr">
        <is>
          <t>ESPAÑA</t>
        </is>
      </c>
      <c r="C837" s="19" t="inlineStr">
        <is>
          <t>FITOSANITARIOS DRAGO S.L.U</t>
        </is>
      </c>
      <c r="D837" s="10" t="inlineStr">
        <is>
          <t>Consolidado/estratégico</t>
        </is>
      </c>
      <c r="E837" s="10" t="inlineStr">
        <is>
          <t>JF0020</t>
        </is>
      </c>
      <c r="F837" s="19" t="inlineStr">
        <is>
          <t>DRAGO-FOS, 20 L</t>
        </is>
      </c>
      <c r="G837" s="22" t="n">
        <v>20</v>
      </c>
      <c r="H837" s="13" t="n">
        <v>2.536</v>
      </c>
      <c r="I837" s="13" t="n">
        <v>2.643469441130563</v>
      </c>
      <c r="J837" s="11" t="n">
        <v>0</v>
      </c>
      <c r="K837" s="13" t="n">
        <v>0</v>
      </c>
      <c r="L837" s="11" t="n">
        <v>0</v>
      </c>
      <c r="M837" s="13" t="n">
        <v>0</v>
      </c>
      <c r="N837" s="11" t="n">
        <v>0</v>
      </c>
      <c r="O837" s="13" t="n">
        <v>0</v>
      </c>
      <c r="P837" s="11" t="n">
        <v>0</v>
      </c>
      <c r="Q837" s="13" t="n">
        <v>0</v>
      </c>
      <c r="R837" s="11" t="n">
        <v>1266.221662967313</v>
      </c>
      <c r="S837" s="13" t="n">
        <v>2937.634258084166</v>
      </c>
      <c r="T837" s="11" t="n">
        <v>0</v>
      </c>
      <c r="U837" s="13" t="n">
        <v>0</v>
      </c>
      <c r="V837" s="11" t="n">
        <v>1899.33249445097</v>
      </c>
      <c r="W837" s="13" t="n">
        <v>5090.211085128598</v>
      </c>
      <c r="X837" s="11" t="n">
        <v>0</v>
      </c>
      <c r="Y837" s="13" t="n">
        <v>0</v>
      </c>
      <c r="Z837" s="11" t="n">
        <v>0</v>
      </c>
      <c r="AA837" s="13" t="n">
        <v>0</v>
      </c>
      <c r="AB837" s="11" t="n">
        <v>0</v>
      </c>
      <c r="AC837" s="13" t="n">
        <v>0</v>
      </c>
      <c r="AD837" s="11" t="n">
        <v>0</v>
      </c>
      <c r="AE837" s="13" t="n">
        <v>0</v>
      </c>
      <c r="AF837" s="11" t="n">
        <v>0</v>
      </c>
      <c r="AG837" s="13" t="n">
        <v>0</v>
      </c>
      <c r="AH837" s="25">
        <f>J837+L837+N837+P837+R837+T837+V837+X837+Z837+AB837+AD837+AF837</f>
        <v/>
      </c>
      <c r="AI837" s="26">
        <f>K837+M837+O837+Q837+S837+U837+W837+Y837+AA837+AC837+AE837+AG837</f>
        <v/>
      </c>
      <c r="AJ837" s="11" t="n">
        <v>0</v>
      </c>
      <c r="AK837" s="13" t="n">
        <v>0</v>
      </c>
      <c r="AL837" s="11" t="n">
        <v>0</v>
      </c>
      <c r="AM837" s="13" t="n">
        <v>0</v>
      </c>
      <c r="AN837" s="11" t="n">
        <v>0</v>
      </c>
      <c r="AO837" s="13" t="n">
        <v>0</v>
      </c>
      <c r="AP837" s="11" t="n">
        <v>0</v>
      </c>
      <c r="AQ837" s="13" t="n">
        <v>0</v>
      </c>
      <c r="AR837" s="11" t="n">
        <v>1360</v>
      </c>
      <c r="AS837" s="13" t="n">
        <v>3288.909613823011</v>
      </c>
      <c r="AT837" s="11" t="n">
        <v>0</v>
      </c>
      <c r="AU837" s="13" t="n">
        <v>0</v>
      </c>
      <c r="AV837" s="11" t="n">
        <v>2040</v>
      </c>
      <c r="AW837" s="13" t="n">
        <v>5698.886486020905</v>
      </c>
      <c r="AX837" s="11" t="n">
        <v>0</v>
      </c>
      <c r="AY837" s="13" t="n">
        <v>0</v>
      </c>
      <c r="AZ837" s="11" t="n">
        <v>0</v>
      </c>
      <c r="BA837" s="13" t="n">
        <v>0</v>
      </c>
      <c r="BB837" s="11" t="n">
        <v>0</v>
      </c>
      <c r="BC837" s="13" t="n">
        <v>0</v>
      </c>
      <c r="BD837" s="11" t="n">
        <v>0</v>
      </c>
      <c r="BE837" s="13" t="n">
        <v>0</v>
      </c>
      <c r="BF837" s="11" t="n">
        <v>0</v>
      </c>
      <c r="BG837" s="13" t="n">
        <v>0</v>
      </c>
      <c r="BH837" s="27">
        <f>AJ837+AL837+AN837+AP837+AR837+AT837+AV837+AX837+AZ837+BB837+BD837+BF837</f>
        <v/>
      </c>
      <c r="BI837" s="28">
        <f>AK837+AM837+AO837+AQ837+AS837+AU837+AW837+AY837+BA837+BC837+BE837+BG837</f>
        <v/>
      </c>
      <c r="BJ837" s="11">
        <f>BH837-AH837</f>
        <v/>
      </c>
      <c r="BK837" s="12">
        <f>IF(AH837&gt;0, BJ837/AH837, 0)</f>
        <v/>
      </c>
      <c r="BL837" s="13">
        <f>BI837-AI837</f>
        <v/>
      </c>
      <c r="BM837" s="12">
        <f>IF(AI837&gt;0, BL837/AI837, 0)</f>
        <v/>
      </c>
    </row>
    <row r="838">
      <c r="A838" s="19" t="inlineStr">
        <is>
          <t>Javier</t>
        </is>
      </c>
      <c r="B838" s="19" t="inlineStr">
        <is>
          <t>ESPAÑA</t>
        </is>
      </c>
      <c r="C838" s="19" t="inlineStr">
        <is>
          <t>FITOSANITARIOS DRAGO S.L.U</t>
        </is>
      </c>
      <c r="D838" s="10" t="inlineStr">
        <is>
          <t>Consolidado/estratégico</t>
        </is>
      </c>
      <c r="E838" s="10" t="inlineStr">
        <is>
          <t>JF0020</t>
        </is>
      </c>
      <c r="F838" s="19" t="inlineStr">
        <is>
          <t>CODIGIN-FOS, 20 L</t>
        </is>
      </c>
      <c r="G838" s="22" t="n">
        <v>20</v>
      </c>
      <c r="H838" s="13" t="n">
        <v>2.3752</v>
      </c>
      <c r="I838" s="13" t="n">
        <v>2.475855132718185</v>
      </c>
      <c r="J838" s="11" t="n">
        <v>0</v>
      </c>
      <c r="K838" s="13" t="n">
        <v>0</v>
      </c>
      <c r="L838" s="11" t="n">
        <v>0</v>
      </c>
      <c r="M838" s="13" t="n">
        <v>0</v>
      </c>
      <c r="N838" s="11" t="n">
        <v>0</v>
      </c>
      <c r="O838" s="13" t="n">
        <v>0</v>
      </c>
      <c r="P838" s="11" t="n">
        <v>0</v>
      </c>
      <c r="Q838" s="13" t="n">
        <v>0</v>
      </c>
      <c r="R838" s="11" t="n">
        <v>0</v>
      </c>
      <c r="S838" s="13" t="n">
        <v>0</v>
      </c>
      <c r="T838" s="11" t="n">
        <v>0</v>
      </c>
      <c r="U838" s="13" t="n">
        <v>0</v>
      </c>
      <c r="V838" s="11" t="n">
        <v>0</v>
      </c>
      <c r="W838" s="13" t="n">
        <v>0</v>
      </c>
      <c r="X838" s="11" t="n">
        <v>0</v>
      </c>
      <c r="Y838" s="13" t="n">
        <v>0</v>
      </c>
      <c r="Z838" s="11" t="n">
        <v>0</v>
      </c>
      <c r="AA838" s="13" t="n">
        <v>0</v>
      </c>
      <c r="AB838" s="11" t="n">
        <v>0</v>
      </c>
      <c r="AC838" s="13" t="n">
        <v>0</v>
      </c>
      <c r="AD838" s="11" t="n">
        <v>1920</v>
      </c>
      <c r="AE838" s="13" t="n">
        <v>4560.38</v>
      </c>
      <c r="AF838" s="11" t="n">
        <v>0</v>
      </c>
      <c r="AG838" s="13" t="n">
        <v>0</v>
      </c>
      <c r="AH838" s="25" t="n">
        <v>1920</v>
      </c>
      <c r="AI838" s="26" t="n">
        <v>4560.38</v>
      </c>
      <c r="AJ838" s="11" t="n">
        <v>0</v>
      </c>
      <c r="AK838" s="13" t="n">
        <v>0</v>
      </c>
      <c r="AL838" s="11" t="n">
        <v>0</v>
      </c>
      <c r="AM838" s="13" t="n">
        <v>0</v>
      </c>
      <c r="AN838" s="11" t="n">
        <v>0</v>
      </c>
      <c r="AO838" s="13" t="n">
        <v>0</v>
      </c>
      <c r="AP838" s="11" t="n">
        <v>0</v>
      </c>
      <c r="AQ838" s="13" t="n">
        <v>0</v>
      </c>
      <c r="AR838" s="11" t="n">
        <v>0</v>
      </c>
      <c r="AS838" s="13" t="n">
        <v>0</v>
      </c>
      <c r="AT838" s="11" t="n">
        <v>0</v>
      </c>
      <c r="AU838" s="13" t="n">
        <v>0</v>
      </c>
      <c r="AV838" s="11" t="n">
        <v>0</v>
      </c>
      <c r="AW838" s="13" t="n">
        <v>0</v>
      </c>
      <c r="AX838" s="11" t="n">
        <v>0</v>
      </c>
      <c r="AY838" s="13" t="n">
        <v>0</v>
      </c>
      <c r="AZ838" s="11" t="n">
        <v>0</v>
      </c>
      <c r="BA838" s="13" t="n">
        <v>0</v>
      </c>
      <c r="BB838" s="11" t="n">
        <v>1300</v>
      </c>
      <c r="BC838" s="13" t="n">
        <v>3218.61167253364</v>
      </c>
      <c r="BD838" s="11" t="n">
        <v>1940</v>
      </c>
      <c r="BE838" s="13" t="n">
        <v>4803.158957473278</v>
      </c>
      <c r="BF838" s="11" t="n">
        <v>0</v>
      </c>
      <c r="BG838" s="13" t="n">
        <v>0</v>
      </c>
      <c r="BH838" s="27">
        <f>AJ838+AL838+AN838+AP838+AR838+AT838+AV838+AX838+AZ838+BB838+BD838+BF838</f>
        <v/>
      </c>
      <c r="BI838" s="28">
        <f>AK838+AM838+AO838+AQ838+AS838+AU838+AW838+AY838+BA838+BC838+BE838+BG838</f>
        <v/>
      </c>
      <c r="BJ838" s="11">
        <f>BH838-AH838</f>
        <v/>
      </c>
      <c r="BK838" s="12">
        <f>IF(AH838&gt;0, BJ838/AH838, 0)</f>
        <v/>
      </c>
      <c r="BL838" s="13">
        <f>BI838-AI838</f>
        <v/>
      </c>
      <c r="BM838" s="12">
        <f>IF(AI838&gt;0, BL838/AI838, 0)</f>
        <v/>
      </c>
    </row>
    <row r="839">
      <c r="A839" s="19" t="inlineStr">
        <is>
          <t>Javier</t>
        </is>
      </c>
      <c r="B839" s="19" t="inlineStr">
        <is>
          <t>ESPAÑA</t>
        </is>
      </c>
      <c r="C839" s="19" t="inlineStr">
        <is>
          <t>FITOSANITARIOS DRAGO S.L.U</t>
        </is>
      </c>
      <c r="D839" s="10" t="inlineStr">
        <is>
          <t>Consolidado/estratégico</t>
        </is>
      </c>
      <c r="E839" s="10" t="inlineStr">
        <is>
          <t>PHD0020</t>
        </is>
      </c>
      <c r="F839" s="19" t="inlineStr">
        <is>
          <t>PH-DOWNER, 20 L</t>
        </is>
      </c>
      <c r="G839" s="22" t="n">
        <v>20</v>
      </c>
      <c r="H839" s="13" t="n">
        <v>3.148201173868311</v>
      </c>
      <c r="I839" s="13" t="n">
        <v>3.281751954715849</v>
      </c>
      <c r="J839" s="11" t="n">
        <v>0</v>
      </c>
      <c r="K839" s="13" t="n">
        <v>0</v>
      </c>
      <c r="L839" s="11" t="n">
        <v>0</v>
      </c>
      <c r="M839" s="13" t="n">
        <v>0</v>
      </c>
      <c r="N839" s="11" t="n">
        <v>633.1108314836565</v>
      </c>
      <c r="O839" s="13" t="n">
        <v>2089.265743896066</v>
      </c>
      <c r="P839" s="11" t="n">
        <v>0</v>
      </c>
      <c r="Q839" s="13" t="n">
        <v>0</v>
      </c>
      <c r="R839" s="11" t="n">
        <v>0</v>
      </c>
      <c r="S839" s="13" t="n">
        <v>0</v>
      </c>
      <c r="T839" s="11" t="n">
        <v>0</v>
      </c>
      <c r="U839" s="13" t="n">
        <v>0</v>
      </c>
      <c r="V839" s="11" t="n">
        <v>0</v>
      </c>
      <c r="W839" s="13" t="n">
        <v>0</v>
      </c>
      <c r="X839" s="11" t="n">
        <v>0</v>
      </c>
      <c r="Y839" s="13" t="n">
        <v>0</v>
      </c>
      <c r="Z839" s="11" t="n">
        <v>0</v>
      </c>
      <c r="AA839" s="13" t="n">
        <v>0</v>
      </c>
      <c r="AB839" s="11" t="n">
        <v>0</v>
      </c>
      <c r="AC839" s="13" t="n">
        <v>0</v>
      </c>
      <c r="AD839" s="11" t="n">
        <v>0</v>
      </c>
      <c r="AE839" s="13" t="n">
        <v>0</v>
      </c>
      <c r="AF839" s="11" t="n">
        <v>640</v>
      </c>
      <c r="AG839" s="13" t="n">
        <v>2014.85</v>
      </c>
      <c r="AH839" s="25" t="n">
        <v>1273.110831483657</v>
      </c>
      <c r="AI839" s="26" t="n">
        <v>4104.12</v>
      </c>
      <c r="AJ839" s="11" t="n">
        <v>0</v>
      </c>
      <c r="AK839" s="13" t="n">
        <v>0</v>
      </c>
      <c r="AL839" s="11" t="n">
        <v>0</v>
      </c>
      <c r="AM839" s="13" t="n">
        <v>0</v>
      </c>
      <c r="AN839" s="11" t="n">
        <v>680</v>
      </c>
      <c r="AO839" s="13" t="n">
        <v>2339.095199486193</v>
      </c>
      <c r="AP839" s="11" t="n">
        <v>0</v>
      </c>
      <c r="AQ839" s="13" t="n">
        <v>0</v>
      </c>
      <c r="AR839" s="11" t="n">
        <v>0</v>
      </c>
      <c r="AS839" s="13" t="n">
        <v>0</v>
      </c>
      <c r="AT839" s="11" t="n">
        <v>0</v>
      </c>
      <c r="AU839" s="13" t="n">
        <v>0</v>
      </c>
      <c r="AV839" s="11" t="n">
        <v>0</v>
      </c>
      <c r="AW839" s="13" t="n">
        <v>0</v>
      </c>
      <c r="AX839" s="11" t="n">
        <v>0</v>
      </c>
      <c r="AY839" s="13" t="n">
        <v>0</v>
      </c>
      <c r="AZ839" s="11" t="n">
        <v>0</v>
      </c>
      <c r="BA839" s="13" t="n">
        <v>0</v>
      </c>
      <c r="BB839" s="11" t="n">
        <v>1300</v>
      </c>
      <c r="BC839" s="13" t="n">
        <v>4158.773670851187</v>
      </c>
      <c r="BD839" s="11" t="n">
        <v>0</v>
      </c>
      <c r="BE839" s="13" t="n">
        <v>0</v>
      </c>
      <c r="BF839" s="11" t="n">
        <v>0</v>
      </c>
      <c r="BG839" s="13" t="n">
        <v>0</v>
      </c>
      <c r="BH839" s="27">
        <f>AJ839+AL839+AN839+AP839+AR839+AT839+AV839+AX839+AZ839+BB839+BD839+BF839</f>
        <v/>
      </c>
      <c r="BI839" s="28">
        <f>AK839+AM839+AO839+AQ839+AS839+AU839+AW839+AY839+BA839+BC839+BE839+BG839</f>
        <v/>
      </c>
      <c r="BJ839" s="11">
        <f>BH839-AH839</f>
        <v/>
      </c>
      <c r="BK839" s="12">
        <f>IF(AH839&gt;0, BJ839/AH839, 0)</f>
        <v/>
      </c>
      <c r="BL839" s="13">
        <f>BI839-AI839</f>
        <v/>
      </c>
      <c r="BM839" s="12">
        <f>IF(AI839&gt;0, BL839/AI839, 0)</f>
        <v/>
      </c>
    </row>
    <row r="840">
      <c r="A840" s="19" t="inlineStr">
        <is>
          <t>Javier</t>
        </is>
      </c>
      <c r="B840" s="19" t="inlineStr">
        <is>
          <t>ESPAÑA</t>
        </is>
      </c>
      <c r="C840" s="19" t="inlineStr">
        <is>
          <t>FITOSANITARIOS DRAGO S.L.U</t>
        </is>
      </c>
      <c r="D840" s="10" t="inlineStr">
        <is>
          <t>Consolidado/estratégico</t>
        </is>
      </c>
      <c r="E840" s="10" t="inlineStr">
        <is>
          <t>PT0001</t>
        </is>
      </c>
      <c r="F840" s="19" t="inlineStr">
        <is>
          <t>AGROPOTASION, 1 L</t>
        </is>
      </c>
      <c r="G840" s="22" t="n">
        <v>1</v>
      </c>
      <c r="H840" s="13" t="n">
        <v>4.4</v>
      </c>
      <c r="I840" s="13" t="n">
        <v>4.586461175463124</v>
      </c>
      <c r="J840" s="11" t="n">
        <v>0</v>
      </c>
      <c r="K840" s="13" t="n">
        <v>0</v>
      </c>
      <c r="L840" s="11" t="n">
        <v>0</v>
      </c>
      <c r="M840" s="13" t="n">
        <v>0</v>
      </c>
      <c r="N840" s="11" t="n">
        <v>0</v>
      </c>
      <c r="O840" s="13" t="n">
        <v>0</v>
      </c>
      <c r="P840" s="11" t="n">
        <v>0</v>
      </c>
      <c r="Q840" s="13" t="n">
        <v>0</v>
      </c>
      <c r="R840" s="11" t="n">
        <v>35.61248427095568</v>
      </c>
      <c r="S840" s="13" t="n">
        <v>156.694930792205</v>
      </c>
      <c r="T840" s="11" t="n">
        <v>0</v>
      </c>
      <c r="U840" s="13" t="n">
        <v>0</v>
      </c>
      <c r="V840" s="11" t="n">
        <v>0</v>
      </c>
      <c r="W840" s="13" t="n">
        <v>0</v>
      </c>
      <c r="X840" s="11" t="n">
        <v>0</v>
      </c>
      <c r="Y840" s="13" t="n">
        <v>0</v>
      </c>
      <c r="Z840" s="11" t="n">
        <v>0</v>
      </c>
      <c r="AA840" s="13" t="n">
        <v>0</v>
      </c>
      <c r="AB840" s="11" t="n">
        <v>0</v>
      </c>
      <c r="AC840" s="13" t="n">
        <v>0</v>
      </c>
      <c r="AD840" s="11" t="n">
        <v>0</v>
      </c>
      <c r="AE840" s="13" t="n">
        <v>0</v>
      </c>
      <c r="AF840" s="11" t="n">
        <v>0</v>
      </c>
      <c r="AG840" s="13" t="n">
        <v>0</v>
      </c>
      <c r="AH840" s="25">
        <f>J840+L840+N840+P840+R840+T840+V840+X840+Z840+AB840+AD840+AF840</f>
        <v/>
      </c>
      <c r="AI840" s="26">
        <f>K840+M840+O840+Q840+S840+U840+W840+Y840+AA840+AC840+AE840+AG840</f>
        <v/>
      </c>
      <c r="AJ840" s="11" t="n">
        <v>0</v>
      </c>
      <c r="AK840" s="13" t="n">
        <v>0</v>
      </c>
      <c r="AL840" s="11" t="n">
        <v>0</v>
      </c>
      <c r="AM840" s="13" t="n">
        <v>0</v>
      </c>
      <c r="AN840" s="11" t="n">
        <v>0</v>
      </c>
      <c r="AO840" s="13" t="n">
        <v>0</v>
      </c>
      <c r="AP840" s="11" t="n">
        <v>0</v>
      </c>
      <c r="AQ840" s="13" t="n">
        <v>0</v>
      </c>
      <c r="AR840" s="11" t="n">
        <v>39</v>
      </c>
      <c r="AS840" s="13" t="n">
        <v>178.8719858430619</v>
      </c>
      <c r="AT840" s="11" t="n">
        <v>0</v>
      </c>
      <c r="AU840" s="13" t="n">
        <v>0</v>
      </c>
      <c r="AV840" s="11" t="n">
        <v>0</v>
      </c>
      <c r="AW840" s="13" t="n">
        <v>0</v>
      </c>
      <c r="AX840" s="11" t="n">
        <v>0</v>
      </c>
      <c r="AY840" s="13" t="n">
        <v>0</v>
      </c>
      <c r="AZ840" s="11" t="n">
        <v>0</v>
      </c>
      <c r="BA840" s="13" t="n">
        <v>0</v>
      </c>
      <c r="BB840" s="11" t="n">
        <v>0</v>
      </c>
      <c r="BC840" s="13" t="n">
        <v>0</v>
      </c>
      <c r="BD840" s="11" t="n">
        <v>0</v>
      </c>
      <c r="BE840" s="13" t="n">
        <v>0</v>
      </c>
      <c r="BF840" s="11" t="n">
        <v>0</v>
      </c>
      <c r="BG840" s="13" t="n">
        <v>0</v>
      </c>
      <c r="BH840" s="27">
        <f>AJ840+AL840+AN840+AP840+AR840+AT840+AV840+AX840+AZ840+BB840+BD840+BF840</f>
        <v/>
      </c>
      <c r="BI840" s="28">
        <f>AK840+AM840+AO840+AQ840+AS840+AU840+AW840+AY840+BA840+BC840+BE840+BG840</f>
        <v/>
      </c>
      <c r="BJ840" s="11">
        <f>BH840-AH840</f>
        <v/>
      </c>
      <c r="BK840" s="12">
        <f>IF(AH840&gt;0, BJ840/AH840, 0)</f>
        <v/>
      </c>
      <c r="BL840" s="13">
        <f>BI840-AI840</f>
        <v/>
      </c>
      <c r="BM840" s="12">
        <f>IF(AI840&gt;0, BL840/AI840, 0)</f>
        <v/>
      </c>
    </row>
    <row r="841">
      <c r="A841" s="19" t="inlineStr">
        <is>
          <t>Javier</t>
        </is>
      </c>
      <c r="B841" s="19" t="inlineStr">
        <is>
          <t>ESPAÑA</t>
        </is>
      </c>
      <c r="C841" s="19" t="inlineStr">
        <is>
          <t>FITOSANITARIOS DRAGO S.L.U</t>
        </is>
      </c>
      <c r="D841" s="10" t="inlineStr">
        <is>
          <t>Consolidado/estratégico</t>
        </is>
      </c>
      <c r="E841" s="10" t="inlineStr">
        <is>
          <t>PT0005</t>
        </is>
      </c>
      <c r="F841" s="19" t="inlineStr">
        <is>
          <t>AGROPOTASION, 5 L</t>
        </is>
      </c>
      <c r="G841" s="22" t="n">
        <v>5</v>
      </c>
      <c r="H841" s="13" t="n">
        <v>3.390000000000001</v>
      </c>
      <c r="I841" s="13" t="n">
        <v>3.533659860186362</v>
      </c>
      <c r="J841" s="11" t="n">
        <v>0</v>
      </c>
      <c r="K841" s="13" t="n">
        <v>0</v>
      </c>
      <c r="L841" s="11" t="n">
        <v>0</v>
      </c>
      <c r="M841" s="13" t="n">
        <v>0</v>
      </c>
      <c r="N841" s="11" t="n">
        <v>0</v>
      </c>
      <c r="O841" s="13" t="n">
        <v>0</v>
      </c>
      <c r="P841" s="11" t="n">
        <v>0</v>
      </c>
      <c r="Q841" s="13" t="n">
        <v>0</v>
      </c>
      <c r="R841" s="11" t="n">
        <v>59.35414045159279</v>
      </c>
      <c r="S841" s="13" t="n">
        <v>201.2105361308996</v>
      </c>
      <c r="T841" s="11" t="n">
        <v>0</v>
      </c>
      <c r="U841" s="13" t="n">
        <v>0</v>
      </c>
      <c r="V841" s="11" t="n">
        <v>0</v>
      </c>
      <c r="W841" s="13" t="n">
        <v>0</v>
      </c>
      <c r="X841" s="11" t="n">
        <v>0</v>
      </c>
      <c r="Y841" s="13" t="n">
        <v>0</v>
      </c>
      <c r="Z841" s="11" t="n">
        <v>0</v>
      </c>
      <c r="AA841" s="13" t="n">
        <v>0</v>
      </c>
      <c r="AB841" s="11" t="n">
        <v>0</v>
      </c>
      <c r="AC841" s="13" t="n">
        <v>0</v>
      </c>
      <c r="AD841" s="11" t="n">
        <v>0</v>
      </c>
      <c r="AE841" s="13" t="n">
        <v>0</v>
      </c>
      <c r="AF841" s="11" t="n">
        <v>0</v>
      </c>
      <c r="AG841" s="13" t="n">
        <v>0</v>
      </c>
      <c r="AH841" s="25">
        <f>J841+L841+N841+P841+R841+T841+V841+X841+Z841+AB841+AD841+AF841</f>
        <v/>
      </c>
      <c r="AI841" s="26">
        <f>K841+M841+O841+Q841+S841+U841+W841+Y841+AA841+AC841+AE841+AG841</f>
        <v/>
      </c>
      <c r="AJ841" s="11" t="n">
        <v>0</v>
      </c>
      <c r="AK841" s="13" t="n">
        <v>0</v>
      </c>
      <c r="AL841" s="11" t="n">
        <v>0</v>
      </c>
      <c r="AM841" s="13" t="n">
        <v>0</v>
      </c>
      <c r="AN841" s="11" t="n">
        <v>0</v>
      </c>
      <c r="AO841" s="13" t="n">
        <v>0</v>
      </c>
      <c r="AP841" s="11" t="n">
        <v>0</v>
      </c>
      <c r="AQ841" s="13" t="n">
        <v>0</v>
      </c>
      <c r="AR841" s="11" t="n">
        <v>65</v>
      </c>
      <c r="AS841" s="13" t="n">
        <v>229.6878909121135</v>
      </c>
      <c r="AT841" s="11" t="n">
        <v>0</v>
      </c>
      <c r="AU841" s="13" t="n">
        <v>0</v>
      </c>
      <c r="AV841" s="11" t="n">
        <v>0</v>
      </c>
      <c r="AW841" s="13" t="n">
        <v>0</v>
      </c>
      <c r="AX841" s="11" t="n">
        <v>0</v>
      </c>
      <c r="AY841" s="13" t="n">
        <v>0</v>
      </c>
      <c r="AZ841" s="11" t="n">
        <v>0</v>
      </c>
      <c r="BA841" s="13" t="n">
        <v>0</v>
      </c>
      <c r="BB841" s="11" t="n">
        <v>0</v>
      </c>
      <c r="BC841" s="13" t="n">
        <v>0</v>
      </c>
      <c r="BD841" s="11" t="n">
        <v>0</v>
      </c>
      <c r="BE841" s="13" t="n">
        <v>0</v>
      </c>
      <c r="BF841" s="11" t="n">
        <v>0</v>
      </c>
      <c r="BG841" s="13" t="n">
        <v>0</v>
      </c>
      <c r="BH841" s="27">
        <f>AJ841+AL841+AN841+AP841+AR841+AT841+AV841+AX841+AZ841+BB841+BD841+BF841</f>
        <v/>
      </c>
      <c r="BI841" s="28">
        <f>AK841+AM841+AO841+AQ841+AS841+AU841+AW841+AY841+BA841+BC841+BE841+BG841</f>
        <v/>
      </c>
      <c r="BJ841" s="11">
        <f>BH841-AH841</f>
        <v/>
      </c>
      <c r="BK841" s="12">
        <f>IF(AH841&gt;0, BJ841/AH841, 0)</f>
        <v/>
      </c>
      <c r="BL841" s="13">
        <f>BI841-AI841</f>
        <v/>
      </c>
      <c r="BM841" s="12">
        <f>IF(AI841&gt;0, BL841/AI841, 0)</f>
        <v/>
      </c>
    </row>
    <row r="842">
      <c r="A842" s="19" t="inlineStr">
        <is>
          <t>Javier</t>
        </is>
      </c>
      <c r="B842" s="19" t="inlineStr">
        <is>
          <t>ESPAÑA</t>
        </is>
      </c>
      <c r="C842" s="19" t="inlineStr">
        <is>
          <t>FITOSANITARIOS DRAGO S.L.U</t>
        </is>
      </c>
      <c r="D842" s="10" t="inlineStr">
        <is>
          <t>Consolidado/estratégico</t>
        </is>
      </c>
      <c r="E842" s="10" t="inlineStr">
        <is>
          <t>PT0020</t>
        </is>
      </c>
      <c r="F842" s="19" t="inlineStr">
        <is>
          <t>AGROPOTASION, 20 L</t>
        </is>
      </c>
      <c r="G842" s="22" t="n">
        <v>20</v>
      </c>
      <c r="H842" s="13" t="n">
        <v>3.13</v>
      </c>
      <c r="I842" s="13" t="n">
        <v>3.262641699818086</v>
      </c>
      <c r="J842" s="11" t="n">
        <v>0</v>
      </c>
      <c r="K842" s="13" t="n">
        <v>0</v>
      </c>
      <c r="L842" s="11" t="n">
        <v>0</v>
      </c>
      <c r="M842" s="13" t="n">
        <v>0</v>
      </c>
      <c r="N842" s="11" t="n">
        <v>197.8471348386427</v>
      </c>
      <c r="O842" s="13" t="n">
        <v>619.2615320449515</v>
      </c>
      <c r="P842" s="11" t="n">
        <v>0</v>
      </c>
      <c r="Q842" s="13" t="n">
        <v>0</v>
      </c>
      <c r="R842" s="11" t="n">
        <v>395.6942696772853</v>
      </c>
      <c r="S842" s="13" t="n">
        <v>1238.523064089903</v>
      </c>
      <c r="T842" s="11" t="n">
        <v>0</v>
      </c>
      <c r="U842" s="13" t="n">
        <v>0</v>
      </c>
      <c r="V842" s="11" t="n">
        <v>0</v>
      </c>
      <c r="W842" s="13" t="n">
        <v>0</v>
      </c>
      <c r="X842" s="11" t="n">
        <v>0</v>
      </c>
      <c r="Y842" s="13" t="n">
        <v>0</v>
      </c>
      <c r="Z842" s="11" t="n">
        <v>0</v>
      </c>
      <c r="AA842" s="13" t="n">
        <v>0</v>
      </c>
      <c r="AB842" s="11" t="n">
        <v>0</v>
      </c>
      <c r="AC842" s="13" t="n">
        <v>0</v>
      </c>
      <c r="AD842" s="11" t="n">
        <v>0</v>
      </c>
      <c r="AE842" s="13" t="n">
        <v>0</v>
      </c>
      <c r="AF842" s="11" t="n">
        <v>0</v>
      </c>
      <c r="AG842" s="13" t="n">
        <v>0</v>
      </c>
      <c r="AH842" s="25">
        <f>J842+L842+N842+P842+R842+T842+V842+X842+Z842+AB842+AD842+AF842</f>
        <v/>
      </c>
      <c r="AI842" s="26">
        <f>K842+M842+O842+Q842+S842+U842+W842+Y842+AA842+AC842+AE842+AG842</f>
        <v/>
      </c>
      <c r="AJ842" s="11" t="n">
        <v>0</v>
      </c>
      <c r="AK842" s="13" t="n">
        <v>0</v>
      </c>
      <c r="AL842" s="11" t="n">
        <v>0</v>
      </c>
      <c r="AM842" s="13" t="n">
        <v>0</v>
      </c>
      <c r="AN842" s="11" t="n">
        <v>220</v>
      </c>
      <c r="AO842" s="13" t="n">
        <v>717.7811739599789</v>
      </c>
      <c r="AP842" s="11" t="n">
        <v>0</v>
      </c>
      <c r="AQ842" s="13" t="n">
        <v>0</v>
      </c>
      <c r="AR842" s="11" t="n">
        <v>440</v>
      </c>
      <c r="AS842" s="13" t="n">
        <v>1435.562347919958</v>
      </c>
      <c r="AT842" s="11" t="n">
        <v>0</v>
      </c>
      <c r="AU842" s="13" t="n">
        <v>0</v>
      </c>
      <c r="AV842" s="11" t="n">
        <v>0</v>
      </c>
      <c r="AW842" s="13" t="n">
        <v>0</v>
      </c>
      <c r="AX842" s="11" t="n">
        <v>0</v>
      </c>
      <c r="AY842" s="13" t="n">
        <v>0</v>
      </c>
      <c r="AZ842" s="11" t="n">
        <v>0</v>
      </c>
      <c r="BA842" s="13" t="n">
        <v>0</v>
      </c>
      <c r="BB842" s="11" t="n">
        <v>0</v>
      </c>
      <c r="BC842" s="13" t="n">
        <v>0</v>
      </c>
      <c r="BD842" s="11" t="n">
        <v>0</v>
      </c>
      <c r="BE842" s="13" t="n">
        <v>0</v>
      </c>
      <c r="BF842" s="11" t="n">
        <v>0</v>
      </c>
      <c r="BG842" s="13" t="n">
        <v>0</v>
      </c>
      <c r="BH842" s="27">
        <f>AJ842+AL842+AN842+AP842+AR842+AT842+AV842+AX842+AZ842+BB842+BD842+BF842</f>
        <v/>
      </c>
      <c r="BI842" s="28">
        <f>AK842+AM842+AO842+AQ842+AS842+AU842+AW842+AY842+BA842+BC842+BE842+BG842</f>
        <v/>
      </c>
      <c r="BJ842" s="11">
        <f>BH842-AH842</f>
        <v/>
      </c>
      <c r="BK842" s="12">
        <f>IF(AH842&gt;0, BJ842/AH842, 0)</f>
        <v/>
      </c>
      <c r="BL842" s="13">
        <f>BI842-AI842</f>
        <v/>
      </c>
      <c r="BM842" s="12">
        <f>IF(AI842&gt;0, BL842/AI842, 0)</f>
        <v/>
      </c>
    </row>
    <row r="843">
      <c r="A843" s="19" t="inlineStr">
        <is>
          <t>Javier</t>
        </is>
      </c>
      <c r="B843" s="19" t="inlineStr">
        <is>
          <t>ESPAÑA</t>
        </is>
      </c>
      <c r="C843" s="19" t="inlineStr">
        <is>
          <t>FITOSANITARIOS DRAGO S.L.U</t>
        </is>
      </c>
      <c r="D843" s="10" t="inlineStr">
        <is>
          <t>Consolidado/estratégico</t>
        </is>
      </c>
      <c r="E843" s="10" t="inlineStr">
        <is>
          <t>S0020</t>
        </is>
      </c>
      <c r="F843" s="19" t="inlineStr">
        <is>
          <t>SALWAX STAR, 20 L</t>
        </is>
      </c>
      <c r="G843" s="22" t="n">
        <v>20</v>
      </c>
      <c r="H843" s="13" t="n">
        <v>1.797027027027027</v>
      </c>
      <c r="I843" s="13" t="n">
        <v>1.871735874811669</v>
      </c>
      <c r="J843" s="11" t="n">
        <v>0</v>
      </c>
      <c r="K843" s="13" t="n">
        <v>0</v>
      </c>
      <c r="L843" s="11" t="n">
        <v>0</v>
      </c>
      <c r="M843" s="13" t="n">
        <v>0</v>
      </c>
      <c r="N843" s="11" t="n">
        <v>0</v>
      </c>
      <c r="O843" s="13" t="n">
        <v>0</v>
      </c>
      <c r="P843" s="11" t="n">
        <v>98.92356741932133</v>
      </c>
      <c r="Q843" s="13" t="n">
        <v>194.879427816063</v>
      </c>
      <c r="R843" s="11" t="n">
        <v>633.1108314836565</v>
      </c>
      <c r="S843" s="13" t="n">
        <v>1120.606171726072</v>
      </c>
      <c r="T843" s="11" t="n">
        <v>0</v>
      </c>
      <c r="U843" s="13" t="n">
        <v>0</v>
      </c>
      <c r="V843" s="11" t="n">
        <v>0</v>
      </c>
      <c r="W843" s="13" t="n">
        <v>0</v>
      </c>
      <c r="X843" s="11" t="n">
        <v>0</v>
      </c>
      <c r="Y843" s="13" t="n">
        <v>0</v>
      </c>
      <c r="Z843" s="11" t="n">
        <v>0</v>
      </c>
      <c r="AA843" s="13" t="n">
        <v>0</v>
      </c>
      <c r="AB843" s="11" t="n">
        <v>0</v>
      </c>
      <c r="AC843" s="13" t="n">
        <v>0</v>
      </c>
      <c r="AD843" s="11" t="n">
        <v>0</v>
      </c>
      <c r="AE843" s="13" t="n">
        <v>0</v>
      </c>
      <c r="AF843" s="11" t="n">
        <v>0</v>
      </c>
      <c r="AG843" s="13" t="n">
        <v>0</v>
      </c>
      <c r="AH843" s="25">
        <f>J843+L843+N843+P843+R843+T843+V843+X843+Z843+AB843+AD843+AF843</f>
        <v/>
      </c>
      <c r="AI843" s="26">
        <f>K843+M843+O843+Q843+S843+U843+W843+Y843+AA843+AC843+AE843+AG843</f>
        <v/>
      </c>
      <c r="AJ843" s="11" t="n">
        <v>0</v>
      </c>
      <c r="AK843" s="13" t="n">
        <v>0</v>
      </c>
      <c r="AL843" s="11" t="n">
        <v>0</v>
      </c>
      <c r="AM843" s="13" t="n">
        <v>0</v>
      </c>
      <c r="AN843" s="11" t="n">
        <v>0</v>
      </c>
      <c r="AO843" s="13" t="n">
        <v>0</v>
      </c>
      <c r="AP843" s="11" t="n">
        <v>100</v>
      </c>
      <c r="AQ843" s="13" t="n">
        <v>205.3483753559626</v>
      </c>
      <c r="AR843" s="11" t="n">
        <v>680</v>
      </c>
      <c r="AS843" s="13" t="n">
        <v>1254.60560699714</v>
      </c>
      <c r="AT843" s="11" t="n">
        <v>0</v>
      </c>
      <c r="AU843" s="13" t="n">
        <v>0</v>
      </c>
      <c r="AV843" s="11" t="n">
        <v>0</v>
      </c>
      <c r="AW843" s="13" t="n">
        <v>0</v>
      </c>
      <c r="AX843" s="11" t="n">
        <v>0</v>
      </c>
      <c r="AY843" s="13" t="n">
        <v>0</v>
      </c>
      <c r="AZ843" s="11" t="n">
        <v>0</v>
      </c>
      <c r="BA843" s="13" t="n">
        <v>0</v>
      </c>
      <c r="BB843" s="11" t="n">
        <v>0</v>
      </c>
      <c r="BC843" s="13" t="n">
        <v>0</v>
      </c>
      <c r="BD843" s="11" t="n">
        <v>0</v>
      </c>
      <c r="BE843" s="13" t="n">
        <v>0</v>
      </c>
      <c r="BF843" s="11" t="n">
        <v>0</v>
      </c>
      <c r="BG843" s="13" t="n">
        <v>0</v>
      </c>
      <c r="BH843" s="27">
        <f>AJ843+AL843+AN843+AP843+AR843+AT843+AV843+AX843+AZ843+BB843+BD843+BF843</f>
        <v/>
      </c>
      <c r="BI843" s="28">
        <f>AK843+AM843+AO843+AQ843+AS843+AU843+AW843+AY843+BA843+BC843+BE843+BG843</f>
        <v/>
      </c>
      <c r="BJ843" s="11">
        <f>BH843-AH843</f>
        <v/>
      </c>
      <c r="BK843" s="12">
        <f>IF(AH843&gt;0, BJ843/AH843, 0)</f>
        <v/>
      </c>
      <c r="BL843" s="13">
        <f>BI843-AI843</f>
        <v/>
      </c>
      <c r="BM843" s="12">
        <f>IF(AI843&gt;0, BL843/AI843, 0)</f>
        <v/>
      </c>
    </row>
    <row r="844">
      <c r="A844" s="19" t="inlineStr">
        <is>
          <t>Javier</t>
        </is>
      </c>
      <c r="B844" s="19" t="inlineStr">
        <is>
          <t>ESPAÑA</t>
        </is>
      </c>
      <c r="C844" s="19" t="inlineStr">
        <is>
          <t>FITOSANITARIOS DRAGO S.L.U</t>
        </is>
      </c>
      <c r="D844" s="10" t="inlineStr">
        <is>
          <t>Consolidado/estratégico</t>
        </is>
      </c>
      <c r="E844" s="10" t="inlineStr">
        <is>
          <t>S0200</t>
        </is>
      </c>
      <c r="F844" s="19" t="inlineStr">
        <is>
          <t>SAL-WAX STAR, 200 L</t>
        </is>
      </c>
      <c r="G844" s="22" t="n">
        <v>200</v>
      </c>
      <c r="H844" s="13" t="n">
        <v>1.701</v>
      </c>
      <c r="I844" s="13" t="n">
        <v>1.773084195332448</v>
      </c>
      <c r="J844" s="11" t="n">
        <v>0</v>
      </c>
      <c r="K844" s="13" t="n">
        <v>0</v>
      </c>
      <c r="L844" s="11" t="n">
        <v>791.3885393545706</v>
      </c>
      <c r="M844" s="13" t="n">
        <v>1346.151905442124</v>
      </c>
      <c r="N844" s="11" t="n">
        <v>0</v>
      </c>
      <c r="O844" s="13" t="n">
        <v>0</v>
      </c>
      <c r="P844" s="11" t="n">
        <v>0</v>
      </c>
      <c r="Q844" s="13" t="n">
        <v>0</v>
      </c>
      <c r="R844" s="11" t="n">
        <v>0</v>
      </c>
      <c r="S844" s="13" t="n">
        <v>0</v>
      </c>
      <c r="T844" s="11" t="n">
        <v>0</v>
      </c>
      <c r="U844" s="13" t="n">
        <v>0</v>
      </c>
      <c r="V844" s="11" t="n">
        <v>0</v>
      </c>
      <c r="W844" s="13" t="n">
        <v>0</v>
      </c>
      <c r="X844" s="11" t="n">
        <v>0</v>
      </c>
      <c r="Y844" s="13" t="n">
        <v>0</v>
      </c>
      <c r="Z844" s="11" t="n">
        <v>0</v>
      </c>
      <c r="AA844" s="13" t="n">
        <v>0</v>
      </c>
      <c r="AB844" s="11" t="n">
        <v>0</v>
      </c>
      <c r="AC844" s="13" t="n">
        <v>0</v>
      </c>
      <c r="AD844" s="11" t="n">
        <v>0</v>
      </c>
      <c r="AE844" s="13" t="n">
        <v>0</v>
      </c>
      <c r="AF844" s="11" t="n">
        <v>0</v>
      </c>
      <c r="AG844" s="13" t="n">
        <v>0</v>
      </c>
      <c r="AH844" s="25">
        <f>J844+L844+N844+P844+R844+T844+V844+X844+Z844+AB844+AD844+AF844</f>
        <v/>
      </c>
      <c r="AI844" s="26">
        <f>K844+M844+O844+Q844+S844+U844+W844+Y844+AA844+AC844+AE844+AG844</f>
        <v/>
      </c>
      <c r="AJ844" s="11" t="n">
        <v>0</v>
      </c>
      <c r="AK844" s="13" t="n">
        <v>0</v>
      </c>
      <c r="AL844" s="11" t="n">
        <v>800</v>
      </c>
      <c r="AM844" s="13" t="n">
        <v>1418.467356265958</v>
      </c>
      <c r="AN844" s="11" t="n">
        <v>0</v>
      </c>
      <c r="AO844" s="13" t="n">
        <v>0</v>
      </c>
      <c r="AP844" s="11" t="n">
        <v>0</v>
      </c>
      <c r="AQ844" s="13" t="n">
        <v>0</v>
      </c>
      <c r="AR844" s="11" t="n">
        <v>0</v>
      </c>
      <c r="AS844" s="13" t="n">
        <v>0</v>
      </c>
      <c r="AT844" s="11" t="n">
        <v>0</v>
      </c>
      <c r="AU844" s="13" t="n">
        <v>0</v>
      </c>
      <c r="AV844" s="11" t="n">
        <v>0</v>
      </c>
      <c r="AW844" s="13" t="n">
        <v>0</v>
      </c>
      <c r="AX844" s="11" t="n">
        <v>0</v>
      </c>
      <c r="AY844" s="13" t="n">
        <v>0</v>
      </c>
      <c r="AZ844" s="11" t="n">
        <v>0</v>
      </c>
      <c r="BA844" s="13" t="n">
        <v>0</v>
      </c>
      <c r="BB844" s="11" t="n">
        <v>0</v>
      </c>
      <c r="BC844" s="13" t="n">
        <v>0</v>
      </c>
      <c r="BD844" s="11" t="n">
        <v>0</v>
      </c>
      <c r="BE844" s="13" t="n">
        <v>0</v>
      </c>
      <c r="BF844" s="11" t="n">
        <v>0</v>
      </c>
      <c r="BG844" s="13" t="n">
        <v>0</v>
      </c>
      <c r="BH844" s="27">
        <f>AJ844+AL844+AN844+AP844+AR844+AT844+AV844+AX844+AZ844+BB844+BD844+BF844</f>
        <v/>
      </c>
      <c r="BI844" s="28">
        <f>AK844+AM844+AO844+AQ844+AS844+AU844+AW844+AY844+BA844+BC844+BE844+BG844</f>
        <v/>
      </c>
      <c r="BJ844" s="11">
        <f>BH844-AH844</f>
        <v/>
      </c>
      <c r="BK844" s="12">
        <f>IF(AH844&gt;0, BJ844/AH844, 0)</f>
        <v/>
      </c>
      <c r="BL844" s="13">
        <f>BI844-AI844</f>
        <v/>
      </c>
      <c r="BM844" s="12">
        <f>IF(AI844&gt;0, BL844/AI844, 0)</f>
        <v/>
      </c>
    </row>
    <row r="845">
      <c r="A845" s="19" t="inlineStr">
        <is>
          <t>Javier</t>
        </is>
      </c>
      <c r="B845" s="19" t="inlineStr">
        <is>
          <t>ESPAÑA</t>
        </is>
      </c>
      <c r="C845" s="19" t="inlineStr">
        <is>
          <t>FITOSANITARIOS DRAGO S.L.U</t>
        </is>
      </c>
      <c r="D845" s="10" t="inlineStr">
        <is>
          <t>Consolidado/estratégico</t>
        </is>
      </c>
      <c r="E845" s="10" t="inlineStr">
        <is>
          <t>S1000</t>
        </is>
      </c>
      <c r="F845" s="19" t="inlineStr">
        <is>
          <t>SAL-WAX STAR, 1000 L</t>
        </is>
      </c>
      <c r="G845" s="22" t="n">
        <v>1000</v>
      </c>
      <c r="H845" s="13" t="n">
        <v>1.539</v>
      </c>
      <c r="I845" s="13" t="n">
        <v>1.1883103954609</v>
      </c>
      <c r="J845" s="11" t="n">
        <v>0</v>
      </c>
      <c r="K845" s="13" t="n">
        <v>0</v>
      </c>
      <c r="L845" s="11" t="n">
        <v>1978.471348386426</v>
      </c>
      <c r="M845" s="13" t="n">
        <v>3044.86740516671</v>
      </c>
      <c r="N845" s="11" t="n">
        <v>0</v>
      </c>
      <c r="O845" s="13" t="n">
        <v>0</v>
      </c>
      <c r="P845" s="11" t="n">
        <v>0</v>
      </c>
      <c r="Q845" s="13" t="n">
        <v>0</v>
      </c>
      <c r="R845" s="11" t="n">
        <v>0</v>
      </c>
      <c r="S845" s="13" t="n">
        <v>0</v>
      </c>
      <c r="T845" s="11" t="n">
        <v>0</v>
      </c>
      <c r="U845" s="13" t="n">
        <v>0</v>
      </c>
      <c r="V845" s="11" t="n">
        <v>0</v>
      </c>
      <c r="W845" s="13" t="n">
        <v>0</v>
      </c>
      <c r="X845" s="11" t="n">
        <v>0</v>
      </c>
      <c r="Y845" s="13" t="n">
        <v>0</v>
      </c>
      <c r="Z845" s="11" t="n">
        <v>0</v>
      </c>
      <c r="AA845" s="13" t="n">
        <v>0</v>
      </c>
      <c r="AB845" s="11" t="n">
        <v>0</v>
      </c>
      <c r="AC845" s="13" t="n">
        <v>0</v>
      </c>
      <c r="AD845" s="11" t="n">
        <v>0</v>
      </c>
      <c r="AE845" s="13" t="n">
        <v>0</v>
      </c>
      <c r="AF845" s="11" t="n">
        <v>0</v>
      </c>
      <c r="AG845" s="13" t="n">
        <v>0</v>
      </c>
      <c r="AH845" s="25">
        <f>J845+L845+N845+P845+R845+T845+V845+X845+Z845+AB845+AD845+AF845</f>
        <v/>
      </c>
      <c r="AI845" s="26">
        <f>K845+M845+O845+Q845+S845+U845+W845+Y845+AA845+AC845+AE845+AG845</f>
        <v/>
      </c>
      <c r="AJ845" s="11" t="n">
        <v>0</v>
      </c>
      <c r="AK845" s="13" t="n">
        <v>0</v>
      </c>
      <c r="AL845" s="11" t="n">
        <v>3000</v>
      </c>
      <c r="AM845" s="13" t="n">
        <v>3564.931186382701</v>
      </c>
      <c r="AN845" s="11" t="n">
        <v>0</v>
      </c>
      <c r="AO845" s="13" t="n">
        <v>0</v>
      </c>
      <c r="AP845" s="11" t="n">
        <v>0</v>
      </c>
      <c r="AQ845" s="13" t="n">
        <v>0</v>
      </c>
      <c r="AR845" s="11" t="n">
        <v>0</v>
      </c>
      <c r="AS845" s="13" t="n">
        <v>0</v>
      </c>
      <c r="AT845" s="11" t="n">
        <v>0</v>
      </c>
      <c r="AU845" s="13" t="n">
        <v>0</v>
      </c>
      <c r="AV845" s="11" t="n">
        <v>0</v>
      </c>
      <c r="AW845" s="13" t="n">
        <v>0</v>
      </c>
      <c r="AX845" s="11" t="n">
        <v>0</v>
      </c>
      <c r="AY845" s="13" t="n">
        <v>0</v>
      </c>
      <c r="AZ845" s="11" t="n">
        <v>0</v>
      </c>
      <c r="BA845" s="13" t="n">
        <v>0</v>
      </c>
      <c r="BB845" s="11" t="n">
        <v>0</v>
      </c>
      <c r="BC845" s="13" t="n">
        <v>0</v>
      </c>
      <c r="BD845" s="11" t="n">
        <v>0</v>
      </c>
      <c r="BE845" s="13" t="n">
        <v>0</v>
      </c>
      <c r="BF845" s="11" t="n">
        <v>0</v>
      </c>
      <c r="BG845" s="13" t="n">
        <v>0</v>
      </c>
      <c r="BH845" s="27">
        <f>AJ845+AL845+AN845+AP845+AR845+AT845+AV845+AX845+AZ845+BB845+BD845+BF845</f>
        <v/>
      </c>
      <c r="BI845" s="28">
        <f>AK845+AM845+AO845+AQ845+AS845+AU845+AW845+AY845+BA845+BC845+BE845+BG845</f>
        <v/>
      </c>
      <c r="BJ845" s="11">
        <f>BH845-AH845</f>
        <v/>
      </c>
      <c r="BK845" s="12">
        <f>IF(AH845&gt;0, BJ845/AH845, 0)</f>
        <v/>
      </c>
      <c r="BL845" s="13">
        <f>BI845-AI845</f>
        <v/>
      </c>
      <c r="BM845" s="12">
        <f>IF(AI845&gt;0, BL845/AI845, 0)</f>
        <v/>
      </c>
    </row>
    <row r="846">
      <c r="A846" s="19" t="inlineStr">
        <is>
          <t>Javier</t>
        </is>
      </c>
      <c r="B846" s="19" t="inlineStr">
        <is>
          <t>ESPAÑA</t>
        </is>
      </c>
      <c r="C846" s="19" t="inlineStr">
        <is>
          <t>FITOSANITARIOS DRAGO S.L.U</t>
        </is>
      </c>
      <c r="D846" s="10" t="inlineStr">
        <is>
          <t>Consolidado/estratégico</t>
        </is>
      </c>
      <c r="E846" s="10" t="inlineStr">
        <is>
          <t>S1000</t>
        </is>
      </c>
      <c r="F846" s="19" t="inlineStr">
        <is>
          <t>SALWAX STAR, 1000 L</t>
        </is>
      </c>
      <c r="G846" s="22" t="n">
        <v>1000</v>
      </c>
      <c r="H846" s="13" t="n">
        <v>1.539471266835148</v>
      </c>
      <c r="I846" s="13" t="n">
        <v>1.604705476724158</v>
      </c>
      <c r="J846" s="11" t="n">
        <v>0</v>
      </c>
      <c r="K846" s="13" t="n">
        <v>0</v>
      </c>
      <c r="L846" s="11" t="n">
        <v>0</v>
      </c>
      <c r="M846" s="13" t="n">
        <v>0</v>
      </c>
      <c r="N846" s="11" t="n">
        <v>0</v>
      </c>
      <c r="O846" s="13" t="n">
        <v>0</v>
      </c>
      <c r="P846" s="11" t="n">
        <v>0</v>
      </c>
      <c r="Q846" s="13" t="n">
        <v>0</v>
      </c>
      <c r="R846" s="11" t="n">
        <v>989.2356741932132</v>
      </c>
      <c r="S846" s="13" t="n">
        <v>1523.422938257548</v>
      </c>
      <c r="T846" s="11" t="n">
        <v>0</v>
      </c>
      <c r="U846" s="13" t="n">
        <v>0</v>
      </c>
      <c r="V846" s="11" t="n">
        <v>0</v>
      </c>
      <c r="W846" s="13" t="n">
        <v>0</v>
      </c>
      <c r="X846" s="11" t="n">
        <v>0</v>
      </c>
      <c r="Y846" s="13" t="n">
        <v>0</v>
      </c>
      <c r="Z846" s="11" t="n">
        <v>0</v>
      </c>
      <c r="AA846" s="13" t="n">
        <v>0</v>
      </c>
      <c r="AB846" s="11" t="n">
        <v>2000</v>
      </c>
      <c r="AC846" s="13" t="n">
        <v>3078.94</v>
      </c>
      <c r="AD846" s="11" t="n">
        <v>2000</v>
      </c>
      <c r="AE846" s="13" t="n">
        <v>3078.94</v>
      </c>
      <c r="AF846" s="11" t="n">
        <v>0</v>
      </c>
      <c r="AG846" s="13" t="n">
        <v>0</v>
      </c>
      <c r="AH846" s="25">
        <f>J846+L846+N846+P846+R846+T846+V846+X846+Z846+AB846+AD846+AF846</f>
        <v/>
      </c>
      <c r="AI846" s="26">
        <f>K846+M846+O846+Q846+S846+U846+W846+Y846+AA846+AC846+AE846+AG846</f>
        <v/>
      </c>
      <c r="AJ846" s="11" t="n">
        <v>0</v>
      </c>
      <c r="AK846" s="13" t="n">
        <v>0</v>
      </c>
      <c r="AL846" s="11" t="n">
        <v>0</v>
      </c>
      <c r="AM846" s="13" t="n">
        <v>0</v>
      </c>
      <c r="AN846" s="11" t="n">
        <v>0</v>
      </c>
      <c r="AO846" s="13" t="n">
        <v>0</v>
      </c>
      <c r="AP846" s="11" t="n">
        <v>0</v>
      </c>
      <c r="AQ846" s="13" t="n">
        <v>0</v>
      </c>
      <c r="AR846" s="11" t="n">
        <v>1000</v>
      </c>
      <c r="AS846" s="13" t="n">
        <v>1605.261411412093</v>
      </c>
      <c r="AT846" s="11" t="n">
        <v>0</v>
      </c>
      <c r="AU846" s="13" t="n">
        <v>0</v>
      </c>
      <c r="AV846" s="11" t="n">
        <v>0</v>
      </c>
      <c r="AW846" s="13" t="n">
        <v>0</v>
      </c>
      <c r="AX846" s="11" t="n">
        <v>0</v>
      </c>
      <c r="AY846" s="13" t="n">
        <v>0</v>
      </c>
      <c r="AZ846" s="11" t="n">
        <v>0</v>
      </c>
      <c r="BA846" s="13" t="n">
        <v>0</v>
      </c>
      <c r="BB846" s="11" t="n">
        <v>2000</v>
      </c>
      <c r="BC846" s="13" t="n">
        <v>3209.132986104349</v>
      </c>
      <c r="BD846" s="11" t="n">
        <v>2000</v>
      </c>
      <c r="BE846" s="13" t="n">
        <v>3209.132986104349</v>
      </c>
      <c r="BF846" s="11" t="n">
        <v>0</v>
      </c>
      <c r="BG846" s="13" t="n">
        <v>0</v>
      </c>
      <c r="BH846" s="27">
        <f>AJ846+AL846+AN846+AP846+AR846+AT846+AV846+AX846+AZ846+BB846+BD846+BF846</f>
        <v/>
      </c>
      <c r="BI846" s="28">
        <f>AK846+AM846+AO846+AQ846+AS846+AU846+AW846+AY846+BA846+BC846+BE846+BG846</f>
        <v/>
      </c>
      <c r="BJ846" s="11">
        <f>BH846-AH846</f>
        <v/>
      </c>
      <c r="BK846" s="12">
        <f>IF(AH846&gt;0, BJ846/AH846, 0)</f>
        <v/>
      </c>
      <c r="BL846" s="13">
        <f>BI846-AI846</f>
        <v/>
      </c>
      <c r="BM846" s="12">
        <f>IF(AI846&gt;0, BL846/AI846, 0)</f>
        <v/>
      </c>
    </row>
    <row r="847">
      <c r="A847" s="19" t="inlineStr">
        <is>
          <t>Javier</t>
        </is>
      </c>
      <c r="B847" s="19" t="inlineStr">
        <is>
          <t>ESPAÑA</t>
        </is>
      </c>
      <c r="C847" s="19" t="inlineStr">
        <is>
          <t>FITOSANITARIOS DRAGO S.L.U</t>
        </is>
      </c>
      <c r="D847" s="10" t="inlineStr">
        <is>
          <t>Consolidado/estratégico</t>
        </is>
      </c>
      <c r="E847" s="10" t="inlineStr">
        <is>
          <t>START20005</t>
        </is>
      </c>
      <c r="F847" s="19" t="inlineStr">
        <is>
          <t>RADISOL STARTER, 5 L</t>
        </is>
      </c>
      <c r="G847" s="22" t="n">
        <v>5</v>
      </c>
      <c r="H847" s="13" t="n">
        <v>4.79</v>
      </c>
      <c r="I847" s="13" t="n">
        <v>4.992988416015538</v>
      </c>
      <c r="J847" s="11" t="n">
        <v>0</v>
      </c>
      <c r="K847" s="13" t="n">
        <v>0</v>
      </c>
      <c r="L847" s="11" t="n">
        <v>0</v>
      </c>
      <c r="M847" s="13" t="n">
        <v>0</v>
      </c>
      <c r="N847" s="11" t="n">
        <v>0</v>
      </c>
      <c r="O847" s="13" t="n">
        <v>0</v>
      </c>
      <c r="P847" s="11" t="n">
        <v>98.92356741932133</v>
      </c>
      <c r="Q847" s="13" t="n">
        <v>473.8438879385491</v>
      </c>
      <c r="R847" s="11" t="n">
        <v>0</v>
      </c>
      <c r="S847" s="13" t="n">
        <v>0</v>
      </c>
      <c r="T847" s="11" t="n">
        <v>0</v>
      </c>
      <c r="U847" s="13" t="n">
        <v>0</v>
      </c>
      <c r="V847" s="11" t="n">
        <v>0</v>
      </c>
      <c r="W847" s="13" t="n">
        <v>0</v>
      </c>
      <c r="X847" s="11" t="n">
        <v>0</v>
      </c>
      <c r="Y847" s="13" t="n">
        <v>0</v>
      </c>
      <c r="Z847" s="11" t="n">
        <v>0</v>
      </c>
      <c r="AA847" s="13" t="n">
        <v>0</v>
      </c>
      <c r="AB847" s="11" t="n">
        <v>0</v>
      </c>
      <c r="AC847" s="13" t="n">
        <v>0</v>
      </c>
      <c r="AD847" s="11" t="n">
        <v>0</v>
      </c>
      <c r="AE847" s="13" t="n">
        <v>0</v>
      </c>
      <c r="AF847" s="11" t="n">
        <v>0</v>
      </c>
      <c r="AG847" s="13" t="n">
        <v>0</v>
      </c>
      <c r="AH847" s="25">
        <f>J847+L847+N847+P847+R847+T847+V847+X847+Z847+AB847+AD847+AF847</f>
        <v/>
      </c>
      <c r="AI847" s="26">
        <f>K847+M847+O847+Q847+S847+U847+W847+Y847+AA847+AC847+AE847+AG847</f>
        <v/>
      </c>
      <c r="AJ847" s="11" t="n">
        <v>0</v>
      </c>
      <c r="AK847" s="13" t="n">
        <v>0</v>
      </c>
      <c r="AL847" s="11" t="n">
        <v>0</v>
      </c>
      <c r="AM847" s="13" t="n">
        <v>0</v>
      </c>
      <c r="AN847" s="11" t="n">
        <v>0</v>
      </c>
      <c r="AO847" s="13" t="n">
        <v>0</v>
      </c>
      <c r="AP847" s="11" t="n">
        <v>110</v>
      </c>
      <c r="AQ847" s="13" t="n">
        <v>549.2287257617091</v>
      </c>
      <c r="AR847" s="11" t="n">
        <v>0</v>
      </c>
      <c r="AS847" s="13" t="n">
        <v>0</v>
      </c>
      <c r="AT847" s="11" t="n">
        <v>0</v>
      </c>
      <c r="AU847" s="13" t="n">
        <v>0</v>
      </c>
      <c r="AV847" s="11" t="n">
        <v>0</v>
      </c>
      <c r="AW847" s="13" t="n">
        <v>0</v>
      </c>
      <c r="AX847" s="11" t="n">
        <v>0</v>
      </c>
      <c r="AY847" s="13" t="n">
        <v>0</v>
      </c>
      <c r="AZ847" s="11" t="n">
        <v>0</v>
      </c>
      <c r="BA847" s="13" t="n">
        <v>0</v>
      </c>
      <c r="BB847" s="11" t="n">
        <v>0</v>
      </c>
      <c r="BC847" s="13" t="n">
        <v>0</v>
      </c>
      <c r="BD847" s="11" t="n">
        <v>0</v>
      </c>
      <c r="BE847" s="13" t="n">
        <v>0</v>
      </c>
      <c r="BF847" s="11" t="n">
        <v>0</v>
      </c>
      <c r="BG847" s="13" t="n">
        <v>0</v>
      </c>
      <c r="BH847" s="27">
        <f>AJ847+AL847+AN847+AP847+AR847+AT847+AV847+AX847+AZ847+BB847+BD847+BF847</f>
        <v/>
      </c>
      <c r="BI847" s="28">
        <f>AK847+AM847+AO847+AQ847+AS847+AU847+AW847+AY847+BA847+BC847+BE847+BG847</f>
        <v/>
      </c>
      <c r="BJ847" s="11">
        <f>BH847-AH847</f>
        <v/>
      </c>
      <c r="BK847" s="12">
        <f>IF(AH847&gt;0, BJ847/AH847, 0)</f>
        <v/>
      </c>
      <c r="BL847" s="13">
        <f>BI847-AI847</f>
        <v/>
      </c>
      <c r="BM847" s="12">
        <f>IF(AI847&gt;0, BL847/AI847, 0)</f>
        <v/>
      </c>
    </row>
    <row r="848">
      <c r="A848" s="19" t="inlineStr">
        <is>
          <t>Javier</t>
        </is>
      </c>
      <c r="B848" s="19" t="inlineStr">
        <is>
          <t>ESPAÑA</t>
        </is>
      </c>
      <c r="C848" s="19" t="inlineStr">
        <is>
          <t>FITOSANITARIOS DRAGO S.L.U</t>
        </is>
      </c>
      <c r="D848" s="10" t="inlineStr">
        <is>
          <t>Consolidado/estratégico</t>
        </is>
      </c>
      <c r="E848" s="10" t="inlineStr">
        <is>
          <t>WHITE0020</t>
        </is>
      </c>
      <c r="F848" s="19" t="inlineStr">
        <is>
          <t>AGROWHITE, 20 KG</t>
        </is>
      </c>
      <c r="G848" s="22" t="n">
        <v>20</v>
      </c>
      <c r="H848" s="13" t="n">
        <v>1.65</v>
      </c>
      <c r="I848" s="13" t="n">
        <v>1.719922940798671</v>
      </c>
      <c r="J848" s="11" t="n">
        <v>0</v>
      </c>
      <c r="K848" s="13" t="n">
        <v>0</v>
      </c>
      <c r="L848" s="11" t="n">
        <v>0</v>
      </c>
      <c r="M848" s="13" t="n">
        <v>0</v>
      </c>
      <c r="N848" s="11" t="n">
        <v>0</v>
      </c>
      <c r="O848" s="13" t="n">
        <v>0</v>
      </c>
      <c r="P848" s="11" t="n">
        <v>0</v>
      </c>
      <c r="Q848" s="13" t="n">
        <v>0</v>
      </c>
      <c r="R848" s="11" t="n">
        <v>118.7082809031856</v>
      </c>
      <c r="S848" s="13" t="n">
        <v>195.8686634902562</v>
      </c>
      <c r="T848" s="11" t="n">
        <v>0</v>
      </c>
      <c r="U848" s="13" t="n">
        <v>0</v>
      </c>
      <c r="V848" s="11" t="n">
        <v>0</v>
      </c>
      <c r="W848" s="13" t="n">
        <v>0</v>
      </c>
      <c r="X848" s="11" t="n">
        <v>0</v>
      </c>
      <c r="Y848" s="13" t="n">
        <v>0</v>
      </c>
      <c r="Z848" s="11" t="n">
        <v>0</v>
      </c>
      <c r="AA848" s="13" t="n">
        <v>0</v>
      </c>
      <c r="AB848" s="11" t="n">
        <v>0</v>
      </c>
      <c r="AC848" s="13" t="n">
        <v>0</v>
      </c>
      <c r="AD848" s="11" t="n">
        <v>0</v>
      </c>
      <c r="AE848" s="13" t="n">
        <v>0</v>
      </c>
      <c r="AF848" s="11" t="n">
        <v>0</v>
      </c>
      <c r="AG848" s="13" t="n">
        <v>0</v>
      </c>
      <c r="AH848" s="25">
        <f>J848+L848+N848+P848+R848+T848+V848+X848+Z848+AB848+AD848+AF848</f>
        <v/>
      </c>
      <c r="AI848" s="26">
        <f>K848+M848+O848+Q848+S848+U848+W848+Y848+AA848+AC848+AE848+AG848</f>
        <v/>
      </c>
      <c r="AJ848" s="11" t="n">
        <v>0</v>
      </c>
      <c r="AK848" s="13" t="n">
        <v>0</v>
      </c>
      <c r="AL848" s="11" t="n">
        <v>0</v>
      </c>
      <c r="AM848" s="13" t="n">
        <v>0</v>
      </c>
      <c r="AN848" s="11" t="n">
        <v>0</v>
      </c>
      <c r="AO848" s="13" t="n">
        <v>0</v>
      </c>
      <c r="AP848" s="11" t="n">
        <v>0</v>
      </c>
      <c r="AQ848" s="13" t="n">
        <v>0</v>
      </c>
      <c r="AR848" s="11" t="n">
        <v>120</v>
      </c>
      <c r="AS848" s="13" t="n">
        <v>206.3907528958406</v>
      </c>
      <c r="AT848" s="11" t="n">
        <v>0</v>
      </c>
      <c r="AU848" s="13" t="n">
        <v>0</v>
      </c>
      <c r="AV848" s="11" t="n">
        <v>0</v>
      </c>
      <c r="AW848" s="13" t="n">
        <v>0</v>
      </c>
      <c r="AX848" s="11" t="n">
        <v>0</v>
      </c>
      <c r="AY848" s="13" t="n">
        <v>0</v>
      </c>
      <c r="AZ848" s="11" t="n">
        <v>0</v>
      </c>
      <c r="BA848" s="13" t="n">
        <v>0</v>
      </c>
      <c r="BB848" s="11" t="n">
        <v>0</v>
      </c>
      <c r="BC848" s="13" t="n">
        <v>0</v>
      </c>
      <c r="BD848" s="11" t="n">
        <v>0</v>
      </c>
      <c r="BE848" s="13" t="n">
        <v>0</v>
      </c>
      <c r="BF848" s="11" t="n">
        <v>0</v>
      </c>
      <c r="BG848" s="13" t="n">
        <v>0</v>
      </c>
      <c r="BH848" s="27">
        <f>AJ848+AL848+AN848+AP848+AR848+AT848+AV848+AX848+AZ848+BB848+BD848+BF848</f>
        <v/>
      </c>
      <c r="BI848" s="28">
        <f>AK848+AM848+AO848+AQ848+AS848+AU848+AW848+AY848+BA848+BC848+BE848+BG848</f>
        <v/>
      </c>
      <c r="BJ848" s="11">
        <f>BH848-AH848</f>
        <v/>
      </c>
      <c r="BK848" s="12">
        <f>IF(AH848&gt;0, BJ848/AH848, 0)</f>
        <v/>
      </c>
      <c r="BL848" s="13">
        <f>BI848-AI848</f>
        <v/>
      </c>
      <c r="BM848" s="12">
        <f>IF(AI848&gt;0, BL848/AI848, 0)</f>
        <v/>
      </c>
    </row>
    <row r="849">
      <c r="A849" s="19" t="inlineStr">
        <is>
          <t>Javier</t>
        </is>
      </c>
      <c r="B849" s="19" t="inlineStr">
        <is>
          <t>ESPAÑA</t>
        </is>
      </c>
      <c r="C849" s="19" t="inlineStr">
        <is>
          <t>FITOXENT S.C.L.V.</t>
        </is>
      </c>
      <c r="D849" s="10" t="inlineStr">
        <is>
          <t>Consolidado/estratégico</t>
        </is>
      </c>
      <c r="E849" s="10" t="inlineStr">
        <is>
          <t>AGMNP0005</t>
        </is>
      </c>
      <c r="F849" s="19" t="inlineStr">
        <is>
          <t>AGROXILATO MN PLUS, 5 KG</t>
        </is>
      </c>
      <c r="G849" s="22" t="n">
        <v>5</v>
      </c>
      <c r="H849" s="13" t="n">
        <v>4.37</v>
      </c>
      <c r="I849" s="13" t="n">
        <v>4.555189849266784</v>
      </c>
      <c r="J849" s="11" t="n">
        <v>0</v>
      </c>
      <c r="K849" s="13" t="n">
        <v>0</v>
      </c>
      <c r="L849" s="11" t="n">
        <v>222.578026693473</v>
      </c>
      <c r="M849" s="13" t="n">
        <v>972.6659766504769</v>
      </c>
      <c r="N849" s="11" t="n">
        <v>0</v>
      </c>
      <c r="O849" s="13" t="n">
        <v>0</v>
      </c>
      <c r="P849" s="11" t="n">
        <v>0</v>
      </c>
      <c r="Q849" s="13" t="n">
        <v>0</v>
      </c>
      <c r="R849" s="11" t="n">
        <v>0</v>
      </c>
      <c r="S849" s="13" t="n">
        <v>0</v>
      </c>
      <c r="T849" s="11" t="n">
        <v>0</v>
      </c>
      <c r="U849" s="13" t="n">
        <v>0</v>
      </c>
      <c r="V849" s="11" t="n">
        <v>0</v>
      </c>
      <c r="W849" s="13" t="n">
        <v>0</v>
      </c>
      <c r="X849" s="11" t="n">
        <v>0</v>
      </c>
      <c r="Y849" s="13" t="n">
        <v>0</v>
      </c>
      <c r="Z849" s="11" t="n">
        <v>0</v>
      </c>
      <c r="AA849" s="13" t="n">
        <v>0</v>
      </c>
      <c r="AB849" s="11" t="n">
        <v>0</v>
      </c>
      <c r="AC849" s="13" t="n">
        <v>0</v>
      </c>
      <c r="AD849" s="11" t="n">
        <v>0</v>
      </c>
      <c r="AE849" s="13" t="n">
        <v>0</v>
      </c>
      <c r="AF849" s="11" t="n">
        <v>0</v>
      </c>
      <c r="AG849" s="13" t="n">
        <v>0</v>
      </c>
      <c r="AH849" s="25">
        <f>J849+L849+N849+P849+R849+T849+V849+X849+Z849+AB849+AD849+AF849</f>
        <v/>
      </c>
      <c r="AI849" s="26">
        <f>K849+M849+O849+Q849+S849+U849+W849+Y849+AA849+AC849+AE849+AG849</f>
        <v/>
      </c>
      <c r="AJ849" s="11" t="n">
        <v>0</v>
      </c>
      <c r="AK849" s="13" t="n">
        <v>0</v>
      </c>
      <c r="AL849" s="11" t="n">
        <v>240</v>
      </c>
      <c r="AM849" s="13" t="n">
        <v>1093.245563824028</v>
      </c>
      <c r="AN849" s="11" t="n">
        <v>0</v>
      </c>
      <c r="AO849" s="13" t="n">
        <v>0</v>
      </c>
      <c r="AP849" s="11" t="n">
        <v>0</v>
      </c>
      <c r="AQ849" s="13" t="n">
        <v>0</v>
      </c>
      <c r="AR849" s="11" t="n">
        <v>0</v>
      </c>
      <c r="AS849" s="13" t="n">
        <v>0</v>
      </c>
      <c r="AT849" s="11" t="n">
        <v>0</v>
      </c>
      <c r="AU849" s="13" t="n">
        <v>0</v>
      </c>
      <c r="AV849" s="11" t="n">
        <v>0</v>
      </c>
      <c r="AW849" s="13" t="n">
        <v>0</v>
      </c>
      <c r="AX849" s="11" t="n">
        <v>0</v>
      </c>
      <c r="AY849" s="13" t="n">
        <v>0</v>
      </c>
      <c r="AZ849" s="11" t="n">
        <v>0</v>
      </c>
      <c r="BA849" s="13" t="n">
        <v>0</v>
      </c>
      <c r="BB849" s="11" t="n">
        <v>0</v>
      </c>
      <c r="BC849" s="13" t="n">
        <v>0</v>
      </c>
      <c r="BD849" s="11" t="n">
        <v>0</v>
      </c>
      <c r="BE849" s="13" t="n">
        <v>0</v>
      </c>
      <c r="BF849" s="11" t="n">
        <v>0</v>
      </c>
      <c r="BG849" s="13" t="n">
        <v>0</v>
      </c>
      <c r="BH849" s="27">
        <f>AJ849+AL849+AN849+AP849+AR849+AT849+AV849+AX849+AZ849+BB849+BD849+BF849</f>
        <v/>
      </c>
      <c r="BI849" s="28">
        <f>AK849+AM849+AO849+AQ849+AS849+AU849+AW849+AY849+BA849+BC849+BE849+BG849</f>
        <v/>
      </c>
      <c r="BJ849" s="11">
        <f>BH849-AH849</f>
        <v/>
      </c>
      <c r="BK849" s="12">
        <f>IF(AH849&gt;0, BJ849/AH849, 0)</f>
        <v/>
      </c>
      <c r="BL849" s="13">
        <f>BI849-AI849</f>
        <v/>
      </c>
      <c r="BM849" s="12">
        <f>IF(AI849&gt;0, BL849/AI849, 0)</f>
        <v/>
      </c>
    </row>
    <row r="850">
      <c r="A850" s="19" t="inlineStr">
        <is>
          <t>Javier</t>
        </is>
      </c>
      <c r="B850" s="19" t="inlineStr">
        <is>
          <t>ESPAÑA</t>
        </is>
      </c>
      <c r="C850" s="19" t="inlineStr">
        <is>
          <t>FITOXENT S.C.L.V.</t>
        </is>
      </c>
      <c r="D850" s="10" t="inlineStr">
        <is>
          <t>Consolidado/estratégico</t>
        </is>
      </c>
      <c r="E850" s="10" t="inlineStr">
        <is>
          <t>AGRMGN0020</t>
        </is>
      </c>
      <c r="F850" s="19" t="inlineStr">
        <is>
          <t>AGROXIGREEN-MG, 20 L</t>
        </is>
      </c>
      <c r="G850" s="22" t="n">
        <v>20</v>
      </c>
      <c r="H850" s="13" t="n">
        <v>2.919999999999999</v>
      </c>
      <c r="I850" s="13" t="n">
        <v>3.043742416443708</v>
      </c>
      <c r="J850" s="11" t="n">
        <v>0</v>
      </c>
      <c r="K850" s="13" t="n">
        <v>0</v>
      </c>
      <c r="L850" s="11" t="n">
        <v>0</v>
      </c>
      <c r="M850" s="13" t="n">
        <v>0</v>
      </c>
      <c r="N850" s="11" t="n">
        <v>0</v>
      </c>
      <c r="O850" s="13" t="n">
        <v>0</v>
      </c>
      <c r="P850" s="11" t="n">
        <v>633.1108314836565</v>
      </c>
      <c r="Q850" s="13" t="n">
        <v>1848.683627932277</v>
      </c>
      <c r="R850" s="11" t="n">
        <v>0</v>
      </c>
      <c r="S850" s="13" t="n">
        <v>0</v>
      </c>
      <c r="T850" s="11" t="n">
        <v>0</v>
      </c>
      <c r="U850" s="13" t="n">
        <v>0</v>
      </c>
      <c r="V850" s="11" t="n">
        <v>0</v>
      </c>
      <c r="W850" s="13" t="n">
        <v>0</v>
      </c>
      <c r="X850" s="11" t="n">
        <v>0</v>
      </c>
      <c r="Y850" s="13" t="n">
        <v>0</v>
      </c>
      <c r="Z850" s="11" t="n">
        <v>0</v>
      </c>
      <c r="AA850" s="13" t="n">
        <v>0</v>
      </c>
      <c r="AB850" s="11" t="n">
        <v>0</v>
      </c>
      <c r="AC850" s="13" t="n">
        <v>0</v>
      </c>
      <c r="AD850" s="11" t="n">
        <v>0</v>
      </c>
      <c r="AE850" s="13" t="n">
        <v>0</v>
      </c>
      <c r="AF850" s="11" t="n">
        <v>0</v>
      </c>
      <c r="AG850" s="13" t="n">
        <v>0</v>
      </c>
      <c r="AH850" s="25">
        <f>J850+L850+N850+P850+R850+T850+V850+X850+Z850+AB850+AD850+AF850</f>
        <v/>
      </c>
      <c r="AI850" s="26">
        <f>K850+M850+O850+Q850+S850+U850+W850+Y850+AA850+AC850+AE850+AG850</f>
        <v/>
      </c>
      <c r="AJ850" s="11" t="n">
        <v>0</v>
      </c>
      <c r="AK850" s="13" t="n">
        <v>0</v>
      </c>
      <c r="AL850" s="11" t="n">
        <v>0</v>
      </c>
      <c r="AM850" s="13" t="n">
        <v>0</v>
      </c>
      <c r="AN850" s="11" t="n">
        <v>0</v>
      </c>
      <c r="AO850" s="13" t="n">
        <v>0</v>
      </c>
      <c r="AP850" s="11" t="n">
        <v>760</v>
      </c>
      <c r="AQ850" s="13" t="n">
        <v>2313.244236497218</v>
      </c>
      <c r="AR850" s="11" t="n">
        <v>0</v>
      </c>
      <c r="AS850" s="13" t="n">
        <v>0</v>
      </c>
      <c r="AT850" s="11" t="n">
        <v>0</v>
      </c>
      <c r="AU850" s="13" t="n">
        <v>0</v>
      </c>
      <c r="AV850" s="11" t="n">
        <v>0</v>
      </c>
      <c r="AW850" s="13" t="n">
        <v>0</v>
      </c>
      <c r="AX850" s="11" t="n">
        <v>0</v>
      </c>
      <c r="AY850" s="13" t="n">
        <v>0</v>
      </c>
      <c r="AZ850" s="11" t="n">
        <v>0</v>
      </c>
      <c r="BA850" s="13" t="n">
        <v>0</v>
      </c>
      <c r="BB850" s="11" t="n">
        <v>0</v>
      </c>
      <c r="BC850" s="13" t="n">
        <v>0</v>
      </c>
      <c r="BD850" s="11" t="n">
        <v>0</v>
      </c>
      <c r="BE850" s="13" t="n">
        <v>0</v>
      </c>
      <c r="BF850" s="11" t="n">
        <v>0</v>
      </c>
      <c r="BG850" s="13" t="n">
        <v>0</v>
      </c>
      <c r="BH850" s="27">
        <f>AJ850+AL850+AN850+AP850+AR850+AT850+AV850+AX850+AZ850+BB850+BD850+BF850</f>
        <v/>
      </c>
      <c r="BI850" s="28">
        <f>AK850+AM850+AO850+AQ850+AS850+AU850+AW850+AY850+BA850+BC850+BE850+BG850</f>
        <v/>
      </c>
      <c r="BJ850" s="11">
        <f>BH850-AH850</f>
        <v/>
      </c>
      <c r="BK850" s="12">
        <f>IF(AH850&gt;0, BJ850/AH850, 0)</f>
        <v/>
      </c>
      <c r="BL850" s="13">
        <f>BI850-AI850</f>
        <v/>
      </c>
      <c r="BM850" s="12">
        <f>IF(AI850&gt;0, BL850/AI850, 0)</f>
        <v/>
      </c>
    </row>
    <row r="851">
      <c r="A851" s="19" t="inlineStr">
        <is>
          <t>Javier</t>
        </is>
      </c>
      <c r="B851" s="19" t="inlineStr">
        <is>
          <t>ESPAÑA</t>
        </is>
      </c>
      <c r="C851" s="19" t="inlineStr">
        <is>
          <t>FITOXENT S.C.L.V.</t>
        </is>
      </c>
      <c r="D851" s="10" t="inlineStr">
        <is>
          <t>Consolidado/estratégico</t>
        </is>
      </c>
      <c r="E851" s="10" t="inlineStr">
        <is>
          <t>AGXK0020</t>
        </is>
      </c>
      <c r="F851" s="19" t="inlineStr">
        <is>
          <t>AGROXILATO-K, 20 L</t>
        </is>
      </c>
      <c r="G851" s="22" t="n">
        <v>20</v>
      </c>
      <c r="H851" s="13" t="n">
        <v>2.937127561479415</v>
      </c>
      <c r="I851" s="13" t="n">
        <v>3.062527872542815</v>
      </c>
      <c r="J851" s="11" t="n">
        <v>0</v>
      </c>
      <c r="K851" s="13" t="n">
        <v>0</v>
      </c>
      <c r="L851" s="11" t="n">
        <v>0</v>
      </c>
      <c r="M851" s="13" t="n">
        <v>0</v>
      </c>
      <c r="N851" s="11" t="n">
        <v>0</v>
      </c>
      <c r="O851" s="13" t="n">
        <v>0</v>
      </c>
      <c r="P851" s="11" t="n">
        <v>0</v>
      </c>
      <c r="Q851" s="13" t="n">
        <v>0</v>
      </c>
      <c r="R851" s="11" t="n">
        <v>0</v>
      </c>
      <c r="S851" s="13" t="n">
        <v>0</v>
      </c>
      <c r="T851" s="11" t="n">
        <v>0</v>
      </c>
      <c r="U851" s="13" t="n">
        <v>0</v>
      </c>
      <c r="V851" s="11" t="n">
        <v>1899.33249445097</v>
      </c>
      <c r="W851" s="13" t="n">
        <v>5716.990808297418</v>
      </c>
      <c r="X851" s="11" t="n">
        <v>0</v>
      </c>
      <c r="Y851" s="13" t="n">
        <v>0</v>
      </c>
      <c r="Z851" s="11" t="n">
        <v>0</v>
      </c>
      <c r="AA851" s="13" t="n">
        <v>0</v>
      </c>
      <c r="AB851" s="11" t="n">
        <v>640</v>
      </c>
      <c r="AC851" s="13" t="n">
        <v>1879.76</v>
      </c>
      <c r="AD851" s="11" t="n">
        <v>0</v>
      </c>
      <c r="AE851" s="13" t="n">
        <v>0</v>
      </c>
      <c r="AF851" s="11" t="n">
        <v>0</v>
      </c>
      <c r="AG851" s="13" t="n">
        <v>0</v>
      </c>
      <c r="AH851" s="25">
        <f>J851+L851+N851+P851+R851+T851+V851+X851+Z851+AB851+AD851+AF851</f>
        <v/>
      </c>
      <c r="AI851" s="26">
        <f>K851+M851+O851+Q851+S851+U851+W851+Y851+AA851+AC851+AE851+AG851</f>
        <v/>
      </c>
      <c r="AJ851" s="11" t="n">
        <v>0</v>
      </c>
      <c r="AK851" s="13" t="n">
        <v>0</v>
      </c>
      <c r="AL851" s="11" t="n">
        <v>0</v>
      </c>
      <c r="AM851" s="13" t="n">
        <v>0</v>
      </c>
      <c r="AN851" s="11" t="n">
        <v>0</v>
      </c>
      <c r="AO851" s="13" t="n">
        <v>0</v>
      </c>
      <c r="AP851" s="11" t="n">
        <v>0</v>
      </c>
      <c r="AQ851" s="13" t="n">
        <v>0</v>
      </c>
      <c r="AR851" s="11" t="n">
        <v>0</v>
      </c>
      <c r="AS851" s="13" t="n">
        <v>0</v>
      </c>
      <c r="AT851" s="11" t="n">
        <v>0</v>
      </c>
      <c r="AU851" s="13" t="n">
        <v>0</v>
      </c>
      <c r="AV851" s="11" t="n">
        <v>2100</v>
      </c>
      <c r="AW851" s="13" t="n">
        <v>6588.868429568728</v>
      </c>
      <c r="AX851" s="11" t="n">
        <v>0</v>
      </c>
      <c r="AY851" s="13" t="n">
        <v>0</v>
      </c>
      <c r="AZ851" s="11" t="n">
        <v>0</v>
      </c>
      <c r="BA851" s="13" t="n">
        <v>0</v>
      </c>
      <c r="BB851" s="11" t="n">
        <v>660</v>
      </c>
      <c r="BC851" s="13" t="n">
        <v>1863.708498649441</v>
      </c>
      <c r="BD851" s="11" t="n">
        <v>0</v>
      </c>
      <c r="BE851" s="13" t="n">
        <v>0</v>
      </c>
      <c r="BF851" s="11" t="n">
        <v>0</v>
      </c>
      <c r="BG851" s="13" t="n">
        <v>0</v>
      </c>
      <c r="BH851" s="27">
        <f>AJ851+AL851+AN851+AP851+AR851+AT851+AV851+AX851+AZ851+BB851+BD851+BF851</f>
        <v/>
      </c>
      <c r="BI851" s="28">
        <f>AK851+AM851+AO851+AQ851+AS851+AU851+AW851+AY851+BA851+BC851+BE851+BG851</f>
        <v/>
      </c>
      <c r="BJ851" s="11">
        <f>BH851-AH851</f>
        <v/>
      </c>
      <c r="BK851" s="12">
        <f>IF(AH851&gt;0, BJ851/AH851, 0)</f>
        <v/>
      </c>
      <c r="BL851" s="13">
        <f>BI851-AI851</f>
        <v/>
      </c>
      <c r="BM851" s="12">
        <f>IF(AI851&gt;0, BL851/AI851, 0)</f>
        <v/>
      </c>
    </row>
    <row r="852">
      <c r="A852" s="19" t="inlineStr">
        <is>
          <t>Javier</t>
        </is>
      </c>
      <c r="B852" s="19" t="inlineStr">
        <is>
          <t>ESPAÑA</t>
        </is>
      </c>
      <c r="C852" s="19" t="inlineStr">
        <is>
          <t>FITOXENT S.C.L.V.</t>
        </is>
      </c>
      <c r="D852" s="10" t="inlineStr">
        <is>
          <t>Consolidado/estratégico</t>
        </is>
      </c>
      <c r="E852" s="10" t="inlineStr">
        <is>
          <t>AN0020</t>
        </is>
      </c>
      <c r="F852" s="19" t="inlineStr">
        <is>
          <t>ALCAPLANT NEW, 20 KG</t>
        </is>
      </c>
      <c r="G852" s="22" t="n">
        <v>20</v>
      </c>
      <c r="H852" s="13" t="n">
        <v>1.56</v>
      </c>
      <c r="I852" s="13" t="n">
        <v>1.626108962209653</v>
      </c>
      <c r="J852" s="11" t="n">
        <v>0</v>
      </c>
      <c r="K852" s="13" t="n">
        <v>0</v>
      </c>
      <c r="L852" s="11" t="n">
        <v>1088.159241612535</v>
      </c>
      <c r="M852" s="13" t="n">
        <v>1697.528416915554</v>
      </c>
      <c r="N852" s="11" t="n">
        <v>0</v>
      </c>
      <c r="O852" s="13" t="n">
        <v>0</v>
      </c>
      <c r="P852" s="11" t="n">
        <v>0</v>
      </c>
      <c r="Q852" s="13" t="n">
        <v>0</v>
      </c>
      <c r="R852" s="11" t="n">
        <v>0</v>
      </c>
      <c r="S852" s="13" t="n">
        <v>0</v>
      </c>
      <c r="T852" s="11" t="n">
        <v>0</v>
      </c>
      <c r="U852" s="13" t="n">
        <v>0</v>
      </c>
      <c r="V852" s="11" t="n">
        <v>0</v>
      </c>
      <c r="W852" s="13" t="n">
        <v>0</v>
      </c>
      <c r="X852" s="11" t="n">
        <v>0</v>
      </c>
      <c r="Y852" s="13" t="n">
        <v>0</v>
      </c>
      <c r="Z852" s="11" t="n">
        <v>0</v>
      </c>
      <c r="AA852" s="13" t="n">
        <v>0</v>
      </c>
      <c r="AB852" s="11" t="n">
        <v>0</v>
      </c>
      <c r="AC852" s="13" t="n">
        <v>0</v>
      </c>
      <c r="AD852" s="11" t="n">
        <v>0</v>
      </c>
      <c r="AE852" s="13" t="n">
        <v>0</v>
      </c>
      <c r="AF852" s="11" t="n">
        <v>0</v>
      </c>
      <c r="AG852" s="13" t="n">
        <v>0</v>
      </c>
      <c r="AH852" s="25">
        <f>J852+L852+N852+P852+R852+T852+V852+X852+Z852+AB852+AD852+AF852</f>
        <v/>
      </c>
      <c r="AI852" s="26">
        <f>K852+M852+O852+Q852+S852+U852+W852+Y852+AA852+AC852+AE852+AG852</f>
        <v/>
      </c>
      <c r="AJ852" s="11" t="n">
        <v>0</v>
      </c>
      <c r="AK852" s="13" t="n">
        <v>0</v>
      </c>
      <c r="AL852" s="11" t="n">
        <v>1200</v>
      </c>
      <c r="AM852" s="13" t="n">
        <v>1951.330754651583</v>
      </c>
      <c r="AN852" s="11" t="n">
        <v>0</v>
      </c>
      <c r="AO852" s="13" t="n">
        <v>0</v>
      </c>
      <c r="AP852" s="11" t="n">
        <v>0</v>
      </c>
      <c r="AQ852" s="13" t="n">
        <v>0</v>
      </c>
      <c r="AR852" s="11" t="n">
        <v>0</v>
      </c>
      <c r="AS852" s="13" t="n">
        <v>0</v>
      </c>
      <c r="AT852" s="11" t="n">
        <v>0</v>
      </c>
      <c r="AU852" s="13" t="n">
        <v>0</v>
      </c>
      <c r="AV852" s="11" t="n">
        <v>0</v>
      </c>
      <c r="AW852" s="13" t="n">
        <v>0</v>
      </c>
      <c r="AX852" s="11" t="n">
        <v>0</v>
      </c>
      <c r="AY852" s="13" t="n">
        <v>0</v>
      </c>
      <c r="AZ852" s="11" t="n">
        <v>0</v>
      </c>
      <c r="BA852" s="13" t="n">
        <v>0</v>
      </c>
      <c r="BB852" s="11" t="n">
        <v>0</v>
      </c>
      <c r="BC852" s="13" t="n">
        <v>0</v>
      </c>
      <c r="BD852" s="11" t="n">
        <v>0</v>
      </c>
      <c r="BE852" s="13" t="n">
        <v>0</v>
      </c>
      <c r="BF852" s="11" t="n">
        <v>0</v>
      </c>
      <c r="BG852" s="13" t="n">
        <v>0</v>
      </c>
      <c r="BH852" s="27">
        <f>AJ852+AL852+AN852+AP852+AR852+AT852+AV852+AX852+AZ852+BB852+BD852+BF852</f>
        <v/>
      </c>
      <c r="BI852" s="28">
        <f>AK852+AM852+AO852+AQ852+AS852+AU852+AW852+AY852+BA852+BC852+BE852+BG852</f>
        <v/>
      </c>
      <c r="BJ852" s="11">
        <f>BH852-AH852</f>
        <v/>
      </c>
      <c r="BK852" s="12">
        <f>IF(AH852&gt;0, BJ852/AH852, 0)</f>
        <v/>
      </c>
      <c r="BL852" s="13">
        <f>BI852-AI852</f>
        <v/>
      </c>
      <c r="BM852" s="12">
        <f>IF(AI852&gt;0, BL852/AI852, 0)</f>
        <v/>
      </c>
    </row>
    <row r="853">
      <c r="A853" s="19" t="inlineStr">
        <is>
          <t>Javier</t>
        </is>
      </c>
      <c r="B853" s="19" t="inlineStr">
        <is>
          <t>ESPAÑA</t>
        </is>
      </c>
      <c r="C853" s="19" t="inlineStr">
        <is>
          <t>FITOXENT S.C.L.V.</t>
        </is>
      </c>
      <c r="D853" s="10" t="inlineStr">
        <is>
          <t>Consolidado/estratégico</t>
        </is>
      </c>
      <c r="E853" s="10" t="inlineStr">
        <is>
          <t>B0001</t>
        </is>
      </c>
      <c r="F853" s="19" t="inlineStr">
        <is>
          <t>BOROCAL,1 L</t>
        </is>
      </c>
      <c r="G853" s="22" t="n">
        <v>1</v>
      </c>
      <c r="H853" s="13" t="n">
        <v>4.788571428571428</v>
      </c>
      <c r="I853" s="13" t="n">
        <v>4.992402810656055</v>
      </c>
      <c r="J853" s="11" t="n">
        <v>0</v>
      </c>
      <c r="K853" s="13" t="n">
        <v>0</v>
      </c>
      <c r="L853" s="11" t="n">
        <v>23.74165618063712</v>
      </c>
      <c r="M853" s="13" t="n">
        <v>110.636117801769</v>
      </c>
      <c r="N853" s="11" t="n">
        <v>0</v>
      </c>
      <c r="O853" s="13" t="n">
        <v>0</v>
      </c>
      <c r="P853" s="11" t="n">
        <v>0</v>
      </c>
      <c r="Q853" s="13" t="n">
        <v>0</v>
      </c>
      <c r="R853" s="11" t="n">
        <v>0</v>
      </c>
      <c r="S853" s="13" t="n">
        <v>0</v>
      </c>
      <c r="T853" s="11" t="n">
        <v>59.35414045159279</v>
      </c>
      <c r="U853" s="13" t="n">
        <v>287.2740397857091</v>
      </c>
      <c r="V853" s="11" t="n">
        <v>0</v>
      </c>
      <c r="W853" s="13" t="n">
        <v>0</v>
      </c>
      <c r="X853" s="11" t="n">
        <v>0</v>
      </c>
      <c r="Y853" s="13" t="n">
        <v>0</v>
      </c>
      <c r="Z853" s="11" t="n">
        <v>0</v>
      </c>
      <c r="AA853" s="13" t="n">
        <v>0</v>
      </c>
      <c r="AB853" s="11" t="n">
        <v>0</v>
      </c>
      <c r="AC853" s="13" t="n">
        <v>0</v>
      </c>
      <c r="AD853" s="11" t="n">
        <v>0</v>
      </c>
      <c r="AE853" s="13" t="n">
        <v>0</v>
      </c>
      <c r="AF853" s="11" t="n">
        <v>0</v>
      </c>
      <c r="AG853" s="13" t="n">
        <v>0</v>
      </c>
      <c r="AH853" s="25">
        <f>J853+L853+N853+P853+R853+T853+V853+X853+Z853+AB853+AD853+AF853</f>
        <v/>
      </c>
      <c r="AI853" s="26">
        <f>K853+M853+O853+Q853+S853+U853+W853+Y853+AA853+AC853+AE853+AG853</f>
        <v/>
      </c>
      <c r="AJ853" s="11" t="n">
        <v>0</v>
      </c>
      <c r="AK853" s="13" t="n">
        <v>0</v>
      </c>
      <c r="AL853" s="11" t="n">
        <v>25</v>
      </c>
      <c r="AM853" s="13" t="n">
        <v>121.436983395785</v>
      </c>
      <c r="AN853" s="11" t="n">
        <v>0</v>
      </c>
      <c r="AO853" s="13" t="n">
        <v>0</v>
      </c>
      <c r="AP853" s="11" t="n">
        <v>0</v>
      </c>
      <c r="AQ853" s="13" t="n">
        <v>0</v>
      </c>
      <c r="AR853" s="11" t="n">
        <v>0</v>
      </c>
      <c r="AS853" s="13" t="n">
        <v>0</v>
      </c>
      <c r="AT853" s="11" t="n">
        <v>64</v>
      </c>
      <c r="AU853" s="13" t="n">
        <v>322.8868667526039</v>
      </c>
      <c r="AV853" s="11" t="n">
        <v>0</v>
      </c>
      <c r="AW853" s="13" t="n">
        <v>0</v>
      </c>
      <c r="AX853" s="11" t="n">
        <v>0</v>
      </c>
      <c r="AY853" s="13" t="n">
        <v>0</v>
      </c>
      <c r="AZ853" s="11" t="n">
        <v>0</v>
      </c>
      <c r="BA853" s="13" t="n">
        <v>0</v>
      </c>
      <c r="BB853" s="11" t="n">
        <v>0</v>
      </c>
      <c r="BC853" s="13" t="n">
        <v>0</v>
      </c>
      <c r="BD853" s="11" t="n">
        <v>0</v>
      </c>
      <c r="BE853" s="13" t="n">
        <v>0</v>
      </c>
      <c r="BF853" s="11" t="n">
        <v>0</v>
      </c>
      <c r="BG853" s="13" t="n">
        <v>0</v>
      </c>
      <c r="BH853" s="27">
        <f>AJ853+AL853+AN853+AP853+AR853+AT853+AV853+AX853+AZ853+BB853+BD853+BF853</f>
        <v/>
      </c>
      <c r="BI853" s="28">
        <f>AK853+AM853+AO853+AQ853+AS853+AU853+AW853+AY853+BA853+BC853+BE853+BG853</f>
        <v/>
      </c>
      <c r="BJ853" s="11">
        <f>BH853-AH853</f>
        <v/>
      </c>
      <c r="BK853" s="12">
        <f>IF(AH853&gt;0, BJ853/AH853, 0)</f>
        <v/>
      </c>
      <c r="BL853" s="13">
        <f>BI853-AI853</f>
        <v/>
      </c>
      <c r="BM853" s="12">
        <f>IF(AI853&gt;0, BL853/AI853, 0)</f>
        <v/>
      </c>
    </row>
    <row r="854">
      <c r="A854" s="19" t="inlineStr">
        <is>
          <t>Javier</t>
        </is>
      </c>
      <c r="B854" s="19" t="inlineStr">
        <is>
          <t>ESPAÑA</t>
        </is>
      </c>
      <c r="C854" s="19" t="inlineStr">
        <is>
          <t>FITOXENT S.C.L.V.</t>
        </is>
      </c>
      <c r="D854" s="10" t="inlineStr">
        <is>
          <t>Consolidado/estratégico</t>
        </is>
      </c>
      <c r="E854" s="10" t="inlineStr">
        <is>
          <t>B0005</t>
        </is>
      </c>
      <c r="F854" s="19" t="inlineStr">
        <is>
          <t>BOROCAL, 5 L</t>
        </is>
      </c>
      <c r="G854" s="22" t="n">
        <v>5</v>
      </c>
      <c r="H854" s="13" t="n">
        <v>3.28</v>
      </c>
      <c r="I854" s="13" t="n">
        <v>3.418998330799783</v>
      </c>
      <c r="J854" s="11" t="n">
        <v>0</v>
      </c>
      <c r="K854" s="13" t="n">
        <v>0</v>
      </c>
      <c r="L854" s="11" t="n">
        <v>0</v>
      </c>
      <c r="M854" s="13" t="n">
        <v>0</v>
      </c>
      <c r="N854" s="11" t="n">
        <v>0</v>
      </c>
      <c r="O854" s="13" t="n">
        <v>0</v>
      </c>
      <c r="P854" s="11" t="n">
        <v>0</v>
      </c>
      <c r="Q854" s="13" t="n">
        <v>0</v>
      </c>
      <c r="R854" s="11" t="n">
        <v>0</v>
      </c>
      <c r="S854" s="13" t="n">
        <v>0</v>
      </c>
      <c r="T854" s="11" t="n">
        <v>98.92356741932133</v>
      </c>
      <c r="U854" s="13" t="n">
        <v>324.4693011353739</v>
      </c>
      <c r="V854" s="11" t="n">
        <v>98.92356741932133</v>
      </c>
      <c r="W854" s="13" t="n">
        <v>324.4693011353739</v>
      </c>
      <c r="X854" s="11" t="n">
        <v>0</v>
      </c>
      <c r="Y854" s="13" t="n">
        <v>0</v>
      </c>
      <c r="Z854" s="11" t="n">
        <v>0</v>
      </c>
      <c r="AA854" s="13" t="n">
        <v>0</v>
      </c>
      <c r="AB854" s="11" t="n">
        <v>0</v>
      </c>
      <c r="AC854" s="13" t="n">
        <v>0</v>
      </c>
      <c r="AD854" s="11" t="n">
        <v>0</v>
      </c>
      <c r="AE854" s="13" t="n">
        <v>0</v>
      </c>
      <c r="AF854" s="11" t="n">
        <v>0</v>
      </c>
      <c r="AG854" s="13" t="n">
        <v>0</v>
      </c>
      <c r="AH854" s="25">
        <f>J854+L854+N854+P854+R854+T854+V854+X854+Z854+AB854+AD854+AF854</f>
        <v/>
      </c>
      <c r="AI854" s="26">
        <f>K854+M854+O854+Q854+S854+U854+W854+Y854+AA854+AC854+AE854+AG854</f>
        <v/>
      </c>
      <c r="AJ854" s="11" t="n">
        <v>0</v>
      </c>
      <c r="AK854" s="13" t="n">
        <v>0</v>
      </c>
      <c r="AL854" s="11" t="n">
        <v>0</v>
      </c>
      <c r="AM854" s="13" t="n">
        <v>0</v>
      </c>
      <c r="AN854" s="11" t="n">
        <v>0</v>
      </c>
      <c r="AO854" s="13" t="n">
        <v>0</v>
      </c>
      <c r="AP854" s="11" t="n">
        <v>0</v>
      </c>
      <c r="AQ854" s="13" t="n">
        <v>0</v>
      </c>
      <c r="AR854" s="11" t="n">
        <v>0</v>
      </c>
      <c r="AS854" s="13" t="n">
        <v>0</v>
      </c>
      <c r="AT854" s="11" t="n">
        <v>110</v>
      </c>
      <c r="AU854" s="13" t="n">
        <v>376.0898163879761</v>
      </c>
      <c r="AV854" s="11" t="n">
        <v>110</v>
      </c>
      <c r="AW854" s="13" t="n">
        <v>376.0898163879761</v>
      </c>
      <c r="AX854" s="11" t="n">
        <v>0</v>
      </c>
      <c r="AY854" s="13" t="n">
        <v>0</v>
      </c>
      <c r="AZ854" s="11" t="n">
        <v>0</v>
      </c>
      <c r="BA854" s="13" t="n">
        <v>0</v>
      </c>
      <c r="BB854" s="11" t="n">
        <v>0</v>
      </c>
      <c r="BC854" s="13" t="n">
        <v>0</v>
      </c>
      <c r="BD854" s="11" t="n">
        <v>0</v>
      </c>
      <c r="BE854" s="13" t="n">
        <v>0</v>
      </c>
      <c r="BF854" s="11" t="n">
        <v>0</v>
      </c>
      <c r="BG854" s="13" t="n">
        <v>0</v>
      </c>
      <c r="BH854" s="27">
        <f>AJ854+AL854+AN854+AP854+AR854+AT854+AV854+AX854+AZ854+BB854+BD854+BF854</f>
        <v/>
      </c>
      <c r="BI854" s="28">
        <f>AK854+AM854+AO854+AQ854+AS854+AU854+AW854+AY854+BA854+BC854+BE854+BG854</f>
        <v/>
      </c>
      <c r="BJ854" s="11">
        <f>BH854-AH854</f>
        <v/>
      </c>
      <c r="BK854" s="12">
        <f>IF(AH854&gt;0, BJ854/AH854, 0)</f>
        <v/>
      </c>
      <c r="BL854" s="13">
        <f>BI854-AI854</f>
        <v/>
      </c>
      <c r="BM854" s="12">
        <f>IF(AI854&gt;0, BL854/AI854, 0)</f>
        <v/>
      </c>
    </row>
    <row r="855">
      <c r="A855" s="19" t="inlineStr">
        <is>
          <t>Javier</t>
        </is>
      </c>
      <c r="B855" s="19" t="inlineStr">
        <is>
          <t>ESPAÑA</t>
        </is>
      </c>
      <c r="C855" s="19" t="inlineStr">
        <is>
          <t>FITOXENT S.C.L.V.</t>
        </is>
      </c>
      <c r="D855" s="10" t="inlineStr">
        <is>
          <t>Consolidado/estratégico</t>
        </is>
      </c>
      <c r="E855" s="10" t="inlineStr">
        <is>
          <t>B0020</t>
        </is>
      </c>
      <c r="F855" s="19" t="inlineStr">
        <is>
          <t>BOROCAL, 20 L</t>
        </is>
      </c>
      <c r="G855" s="22" t="n">
        <v>20</v>
      </c>
      <c r="H855" s="13" t="n">
        <v>2.89</v>
      </c>
      <c r="I855" s="13" t="n">
        <v>3.01247109024737</v>
      </c>
      <c r="J855" s="11" t="n">
        <v>0</v>
      </c>
      <c r="K855" s="13" t="n">
        <v>0</v>
      </c>
      <c r="L855" s="11" t="n">
        <v>118.7082809031856</v>
      </c>
      <c r="M855" s="13" t="n">
        <v>337.1315177650471</v>
      </c>
      <c r="N855" s="11" t="n">
        <v>0</v>
      </c>
      <c r="O855" s="13" t="n">
        <v>0</v>
      </c>
      <c r="P855" s="11" t="n">
        <v>0</v>
      </c>
      <c r="Q855" s="13" t="n">
        <v>0</v>
      </c>
      <c r="R855" s="11" t="n">
        <v>0</v>
      </c>
      <c r="S855" s="13" t="n">
        <v>0</v>
      </c>
      <c r="T855" s="11" t="n">
        <v>0</v>
      </c>
      <c r="U855" s="13" t="n">
        <v>0</v>
      </c>
      <c r="V855" s="11" t="n">
        <v>98.92356741932133</v>
      </c>
      <c r="W855" s="13" t="n">
        <v>291.8245238869979</v>
      </c>
      <c r="X855" s="11" t="n">
        <v>0</v>
      </c>
      <c r="Y855" s="13" t="n">
        <v>0</v>
      </c>
      <c r="Z855" s="11" t="n">
        <v>0</v>
      </c>
      <c r="AA855" s="13" t="n">
        <v>0</v>
      </c>
      <c r="AB855" s="11" t="n">
        <v>0</v>
      </c>
      <c r="AC855" s="13" t="n">
        <v>0</v>
      </c>
      <c r="AD855" s="11" t="n">
        <v>0</v>
      </c>
      <c r="AE855" s="13" t="n">
        <v>0</v>
      </c>
      <c r="AF855" s="11" t="n">
        <v>0</v>
      </c>
      <c r="AG855" s="13" t="n">
        <v>0</v>
      </c>
      <c r="AH855" s="25">
        <f>J855+L855+N855+P855+R855+T855+V855+X855+Z855+AB855+AD855+AF855</f>
        <v/>
      </c>
      <c r="AI855" s="26">
        <f>K855+M855+O855+Q855+S855+U855+W855+Y855+AA855+AC855+AE855+AG855</f>
        <v/>
      </c>
      <c r="AJ855" s="11" t="n">
        <v>0</v>
      </c>
      <c r="AK855" s="13" t="n">
        <v>0</v>
      </c>
      <c r="AL855" s="11" t="n">
        <v>120</v>
      </c>
      <c r="AM855" s="13" t="n">
        <v>355.2422655904165</v>
      </c>
      <c r="AN855" s="11" t="n">
        <v>0</v>
      </c>
      <c r="AO855" s="13" t="n">
        <v>0</v>
      </c>
      <c r="AP855" s="11" t="n">
        <v>0</v>
      </c>
      <c r="AQ855" s="13" t="n">
        <v>0</v>
      </c>
      <c r="AR855" s="11" t="n">
        <v>0</v>
      </c>
      <c r="AS855" s="13" t="n">
        <v>0</v>
      </c>
      <c r="AT855" s="11" t="n">
        <v>0</v>
      </c>
      <c r="AU855" s="13" t="n">
        <v>0</v>
      </c>
      <c r="AV855" s="11" t="n">
        <v>100</v>
      </c>
      <c r="AW855" s="13" t="n">
        <v>307.5013742640048</v>
      </c>
      <c r="AX855" s="11" t="n">
        <v>0</v>
      </c>
      <c r="AY855" s="13" t="n">
        <v>0</v>
      </c>
      <c r="AZ855" s="11" t="n">
        <v>0</v>
      </c>
      <c r="BA855" s="13" t="n">
        <v>0</v>
      </c>
      <c r="BB855" s="11" t="n">
        <v>0</v>
      </c>
      <c r="BC855" s="13" t="n">
        <v>0</v>
      </c>
      <c r="BD855" s="11" t="n">
        <v>0</v>
      </c>
      <c r="BE855" s="13" t="n">
        <v>0</v>
      </c>
      <c r="BF855" s="11" t="n">
        <v>0</v>
      </c>
      <c r="BG855" s="13" t="n">
        <v>0</v>
      </c>
      <c r="BH855" s="27">
        <f>AJ855+AL855+AN855+AP855+AR855+AT855+AV855+AX855+AZ855+BB855+BD855+BF855</f>
        <v/>
      </c>
      <c r="BI855" s="28">
        <f>AK855+AM855+AO855+AQ855+AS855+AU855+AW855+AY855+BA855+BC855+BE855+BG855</f>
        <v/>
      </c>
      <c r="BJ855" s="11">
        <f>BH855-AH855</f>
        <v/>
      </c>
      <c r="BK855" s="12">
        <f>IF(AH855&gt;0, BJ855/AH855, 0)</f>
        <v/>
      </c>
      <c r="BL855" s="13">
        <f>BI855-AI855</f>
        <v/>
      </c>
      <c r="BM855" s="12">
        <f>IF(AI855&gt;0, BL855/AI855, 0)</f>
        <v/>
      </c>
    </row>
    <row r="856">
      <c r="A856" s="19" t="inlineStr">
        <is>
          <t>Javier</t>
        </is>
      </c>
      <c r="B856" s="19" t="inlineStr">
        <is>
          <t>ESPAÑA</t>
        </is>
      </c>
      <c r="C856" s="19" t="inlineStr">
        <is>
          <t>FITOXENT S.C.L.V.</t>
        </is>
      </c>
      <c r="D856" s="10" t="inlineStr">
        <is>
          <t>Consolidado/estratégico</t>
        </is>
      </c>
      <c r="E856" s="10" t="inlineStr">
        <is>
          <t>BIO0020</t>
        </is>
      </c>
      <c r="F856" s="19" t="inlineStr">
        <is>
          <t>BIORAD-20, 20 L</t>
        </is>
      </c>
      <c r="G856" s="22" t="n">
        <v>20</v>
      </c>
      <c r="H856" s="13" t="n">
        <v>2.291963407544804</v>
      </c>
      <c r="I856" s="13" t="n">
        <v>2.389214126931366</v>
      </c>
      <c r="J856" s="11" t="n">
        <v>197.8471348386427</v>
      </c>
      <c r="K856" s="13" t="n">
        <v>447.1345247353324</v>
      </c>
      <c r="L856" s="11" t="n">
        <v>494.6178370966066</v>
      </c>
      <c r="M856" s="13" t="n">
        <v>1127.728668580263</v>
      </c>
      <c r="N856" s="11" t="n">
        <v>0</v>
      </c>
      <c r="O856" s="13" t="n">
        <v>0</v>
      </c>
      <c r="P856" s="11" t="n">
        <v>1899.332494450969</v>
      </c>
      <c r="Q856" s="13" t="n">
        <v>4330.47808734821</v>
      </c>
      <c r="R856" s="11" t="n">
        <v>0</v>
      </c>
      <c r="S856" s="13" t="n">
        <v>0</v>
      </c>
      <c r="T856" s="11" t="n">
        <v>633.1108314836565</v>
      </c>
      <c r="U856" s="13" t="n">
        <v>1481.479345671756</v>
      </c>
      <c r="V856" s="11" t="n">
        <v>633.1108314836565</v>
      </c>
      <c r="W856" s="13" t="n">
        <v>1481.479345671756</v>
      </c>
      <c r="X856" s="11" t="n">
        <v>0</v>
      </c>
      <c r="Y856" s="13" t="n">
        <v>0</v>
      </c>
      <c r="Z856" s="11" t="n">
        <v>0</v>
      </c>
      <c r="AA856" s="13" t="n">
        <v>0</v>
      </c>
      <c r="AB856" s="11" t="n">
        <v>0</v>
      </c>
      <c r="AC856" s="13" t="n">
        <v>0</v>
      </c>
      <c r="AD856" s="11" t="n">
        <v>640</v>
      </c>
      <c r="AE856" s="13" t="n">
        <v>1466.86</v>
      </c>
      <c r="AF856" s="11" t="n">
        <v>0</v>
      </c>
      <c r="AG856" s="13" t="n">
        <v>0</v>
      </c>
      <c r="AH856" s="25">
        <f>J856+L856+N856+P856+R856+T856+V856+X856+Z856+AB856+AD856+AF856</f>
        <v/>
      </c>
      <c r="AI856" s="26">
        <f>K856+M856+O856+Q856+S856+U856+W856+Y856+AA856+AC856+AE856+AG856</f>
        <v/>
      </c>
      <c r="AJ856" s="11" t="n">
        <v>240</v>
      </c>
      <c r="AK856" s="13" t="n">
        <v>565.3855776298177</v>
      </c>
      <c r="AL856" s="11" t="n">
        <v>620</v>
      </c>
      <c r="AM856" s="13" t="n">
        <v>1473.504890371516</v>
      </c>
      <c r="AN856" s="11" t="n">
        <v>0</v>
      </c>
      <c r="AO856" s="13" t="n">
        <v>0</v>
      </c>
      <c r="AP856" s="11" t="n">
        <v>2400</v>
      </c>
      <c r="AQ856" s="13" t="n">
        <v>5703.889898212321</v>
      </c>
      <c r="AR856" s="11" t="n">
        <v>0</v>
      </c>
      <c r="AS856" s="13" t="n">
        <v>0</v>
      </c>
      <c r="AT856" s="11" t="n">
        <v>800</v>
      </c>
      <c r="AU856" s="13" t="n">
        <v>1951.330754651583</v>
      </c>
      <c r="AV856" s="11" t="n">
        <v>800</v>
      </c>
      <c r="AW856" s="13" t="n">
        <v>1951.330754651583</v>
      </c>
      <c r="AX856" s="11" t="n">
        <v>0</v>
      </c>
      <c r="AY856" s="13" t="n">
        <v>0</v>
      </c>
      <c r="AZ856" s="11" t="n">
        <v>0</v>
      </c>
      <c r="BA856" s="13" t="n">
        <v>0</v>
      </c>
      <c r="BB856" s="11" t="n">
        <v>0</v>
      </c>
      <c r="BC856" s="13" t="n">
        <v>0</v>
      </c>
      <c r="BD856" s="11" t="n">
        <v>760</v>
      </c>
      <c r="BE856" s="13" t="n">
        <v>1781.941517837455</v>
      </c>
      <c r="BF856" s="11" t="n">
        <v>0</v>
      </c>
      <c r="BG856" s="13" t="n">
        <v>0</v>
      </c>
      <c r="BH856" s="27">
        <f>AJ856+AL856+AN856+AP856+AR856+AT856+AV856+AX856+AZ856+BB856+BD856+BF856</f>
        <v/>
      </c>
      <c r="BI856" s="28">
        <f>AK856+AM856+AO856+AQ856+AS856+AU856+AW856+AY856+BA856+BC856+BE856+BG856</f>
        <v/>
      </c>
      <c r="BJ856" s="11">
        <f>BH856-AH856</f>
        <v/>
      </c>
      <c r="BK856" s="12">
        <f>IF(AH856&gt;0, BJ856/AH856, 0)</f>
        <v/>
      </c>
      <c r="BL856" s="13">
        <f>BI856-AI856</f>
        <v/>
      </c>
      <c r="BM856" s="12">
        <f>IF(AI856&gt;0, BL856/AI856, 0)</f>
        <v/>
      </c>
    </row>
    <row r="857">
      <c r="A857" s="19" t="inlineStr">
        <is>
          <t>Javier</t>
        </is>
      </c>
      <c r="B857" s="19" t="inlineStr">
        <is>
          <t>ESPAÑA</t>
        </is>
      </c>
      <c r="C857" s="19" t="inlineStr">
        <is>
          <t>FITOXENT S.C.L.V.</t>
        </is>
      </c>
      <c r="D857" s="10" t="inlineStr">
        <is>
          <t>Consolidado/estratégico</t>
        </is>
      </c>
      <c r="E857" s="10" t="inlineStr">
        <is>
          <t>C-CU0005</t>
        </is>
      </c>
      <c r="F857" s="19" t="inlineStr">
        <is>
          <t>CODICOBRE, 5 L</t>
        </is>
      </c>
      <c r="G857" s="22" t="n">
        <v>5</v>
      </c>
      <c r="H857" s="13" t="n">
        <v>3.93</v>
      </c>
      <c r="I857" s="13" t="n">
        <v>4.096543731720471</v>
      </c>
      <c r="J857" s="11" t="n">
        <v>0</v>
      </c>
      <c r="K857" s="13" t="n">
        <v>0</v>
      </c>
      <c r="L857" s="11" t="n">
        <v>0</v>
      </c>
      <c r="M857" s="13" t="n">
        <v>0</v>
      </c>
      <c r="N857" s="11" t="n">
        <v>0</v>
      </c>
      <c r="O857" s="13" t="n">
        <v>0</v>
      </c>
      <c r="P857" s="11" t="n">
        <v>0</v>
      </c>
      <c r="Q857" s="13" t="n">
        <v>0</v>
      </c>
      <c r="R857" s="11" t="n">
        <v>0</v>
      </c>
      <c r="S857" s="13" t="n">
        <v>0</v>
      </c>
      <c r="T857" s="11" t="n">
        <v>0</v>
      </c>
      <c r="U857" s="13" t="n">
        <v>0</v>
      </c>
      <c r="V857" s="11" t="n">
        <v>435.2636966450139</v>
      </c>
      <c r="W857" s="13" t="n">
        <v>1710.586327814904</v>
      </c>
      <c r="X857" s="11" t="n">
        <v>0</v>
      </c>
      <c r="Y857" s="13" t="n">
        <v>0</v>
      </c>
      <c r="Z857" s="11" t="n">
        <v>0</v>
      </c>
      <c r="AA857" s="13" t="n">
        <v>0</v>
      </c>
      <c r="AB857" s="11" t="n">
        <v>0</v>
      </c>
      <c r="AC857" s="13" t="n">
        <v>0</v>
      </c>
      <c r="AD857" s="11" t="n">
        <v>0</v>
      </c>
      <c r="AE857" s="13" t="n">
        <v>0</v>
      </c>
      <c r="AF857" s="11" t="n">
        <v>0</v>
      </c>
      <c r="AG857" s="13" t="n">
        <v>0</v>
      </c>
      <c r="AH857" s="25">
        <f>J857+L857+N857+P857+R857+T857+V857+X857+Z857+AB857+AD857+AF857</f>
        <v/>
      </c>
      <c r="AI857" s="26">
        <f>K857+M857+O857+Q857+S857+U857+W857+Y857+AA857+AC857+AE857+AG857</f>
        <v/>
      </c>
      <c r="AJ857" s="11" t="n">
        <v>0</v>
      </c>
      <c r="AK857" s="13" t="n">
        <v>0</v>
      </c>
      <c r="AL857" s="11" t="n">
        <v>0</v>
      </c>
      <c r="AM857" s="13" t="n">
        <v>0</v>
      </c>
      <c r="AN857" s="11" t="n">
        <v>0</v>
      </c>
      <c r="AO857" s="13" t="n">
        <v>0</v>
      </c>
      <c r="AP857" s="11" t="n">
        <v>0</v>
      </c>
      <c r="AQ857" s="13" t="n">
        <v>0</v>
      </c>
      <c r="AR857" s="11" t="n">
        <v>0</v>
      </c>
      <c r="AS857" s="13" t="n">
        <v>0</v>
      </c>
      <c r="AT857" s="11" t="n">
        <v>0</v>
      </c>
      <c r="AU857" s="13" t="n">
        <v>0</v>
      </c>
      <c r="AV857" s="11" t="n">
        <v>475</v>
      </c>
      <c r="AW857" s="13" t="n">
        <v>1945.858272567224</v>
      </c>
      <c r="AX857" s="11" t="n">
        <v>0</v>
      </c>
      <c r="AY857" s="13" t="n">
        <v>0</v>
      </c>
      <c r="AZ857" s="11" t="n">
        <v>0</v>
      </c>
      <c r="BA857" s="13" t="n">
        <v>0</v>
      </c>
      <c r="BB857" s="11" t="n">
        <v>0</v>
      </c>
      <c r="BC857" s="13" t="n">
        <v>0</v>
      </c>
      <c r="BD857" s="11" t="n">
        <v>0</v>
      </c>
      <c r="BE857" s="13" t="n">
        <v>0</v>
      </c>
      <c r="BF857" s="11" t="n">
        <v>0</v>
      </c>
      <c r="BG857" s="13" t="n">
        <v>0</v>
      </c>
      <c r="BH857" s="27">
        <f>AJ857+AL857+AN857+AP857+AR857+AT857+AV857+AX857+AZ857+BB857+BD857+BF857</f>
        <v/>
      </c>
      <c r="BI857" s="28">
        <f>AK857+AM857+AO857+AQ857+AS857+AU857+AW857+AY857+BA857+BC857+BE857+BG857</f>
        <v/>
      </c>
      <c r="BJ857" s="11">
        <f>BH857-AH857</f>
        <v/>
      </c>
      <c r="BK857" s="12">
        <f>IF(AH857&gt;0, BJ857/AH857, 0)</f>
        <v/>
      </c>
      <c r="BL857" s="13">
        <f>BI857-AI857</f>
        <v/>
      </c>
      <c r="BM857" s="12">
        <f>IF(AI857&gt;0, BL857/AI857, 0)</f>
        <v/>
      </c>
    </row>
    <row r="858">
      <c r="A858" s="19" t="inlineStr">
        <is>
          <t>Javier</t>
        </is>
      </c>
      <c r="B858" s="19" t="inlineStr">
        <is>
          <t>ESPAÑA</t>
        </is>
      </c>
      <c r="C858" s="19" t="inlineStr">
        <is>
          <t>FITOXENT S.C.L.V.</t>
        </is>
      </c>
      <c r="D858" s="10" t="inlineStr">
        <is>
          <t>Consolidado/estratégico</t>
        </is>
      </c>
      <c r="E858" s="10" t="inlineStr">
        <is>
          <t>C-L0001</t>
        </is>
      </c>
      <c r="F858" s="19" t="inlineStr">
        <is>
          <t>CODIBOR-L, 1 L</t>
        </is>
      </c>
      <c r="G858" s="22" t="n">
        <v>1</v>
      </c>
      <c r="H858" s="13" t="n">
        <v>5.566666666666666</v>
      </c>
      <c r="I858" s="13" t="n">
        <v>5.801105319299887</v>
      </c>
      <c r="J858" s="11" t="n">
        <v>0</v>
      </c>
      <c r="K858" s="13" t="n">
        <v>0</v>
      </c>
      <c r="L858" s="11" t="n">
        <v>11.87082809031856</v>
      </c>
      <c r="M858" s="13" t="n">
        <v>64.81472137313932</v>
      </c>
      <c r="N858" s="11" t="n">
        <v>0</v>
      </c>
      <c r="O858" s="13" t="n">
        <v>0</v>
      </c>
      <c r="P858" s="11" t="n">
        <v>0</v>
      </c>
      <c r="Q858" s="13" t="n">
        <v>0</v>
      </c>
      <c r="R858" s="11" t="n">
        <v>23.74165618063712</v>
      </c>
      <c r="S858" s="13" t="n">
        <v>133.4281077351806</v>
      </c>
      <c r="T858" s="11" t="n">
        <v>0</v>
      </c>
      <c r="U858" s="13" t="n">
        <v>0</v>
      </c>
      <c r="V858" s="11" t="n">
        <v>0</v>
      </c>
      <c r="W858" s="13" t="n">
        <v>0</v>
      </c>
      <c r="X858" s="11" t="n">
        <v>0</v>
      </c>
      <c r="Y858" s="13" t="n">
        <v>0</v>
      </c>
      <c r="Z858" s="11" t="n">
        <v>0</v>
      </c>
      <c r="AA858" s="13" t="n">
        <v>0</v>
      </c>
      <c r="AB858" s="11" t="n">
        <v>0</v>
      </c>
      <c r="AC858" s="13" t="n">
        <v>0</v>
      </c>
      <c r="AD858" s="11" t="n">
        <v>0</v>
      </c>
      <c r="AE858" s="13" t="n">
        <v>0</v>
      </c>
      <c r="AF858" s="11" t="n">
        <v>0</v>
      </c>
      <c r="AG858" s="13" t="n">
        <v>0</v>
      </c>
      <c r="AH858" s="25">
        <f>J858+L858+N858+P858+R858+T858+V858+X858+Z858+AB858+AD858+AF858</f>
        <v/>
      </c>
      <c r="AI858" s="26">
        <f>K858+M858+O858+Q858+S858+U858+W858+Y858+AA858+AC858+AE858+AG858</f>
        <v/>
      </c>
      <c r="AJ858" s="11" t="n">
        <v>0</v>
      </c>
      <c r="AK858" s="13" t="n">
        <v>0</v>
      </c>
      <c r="AL858" s="11" t="n">
        <v>13</v>
      </c>
      <c r="AM858" s="13" t="n">
        <v>73.98795778053919</v>
      </c>
      <c r="AN858" s="11" t="n">
        <v>0</v>
      </c>
      <c r="AO858" s="13" t="n">
        <v>0</v>
      </c>
      <c r="AP858" s="11" t="n">
        <v>0</v>
      </c>
      <c r="AQ858" s="13" t="n">
        <v>0</v>
      </c>
      <c r="AR858" s="11" t="n">
        <v>25</v>
      </c>
      <c r="AS858" s="13" t="n">
        <v>146.4540443528565</v>
      </c>
      <c r="AT858" s="11" t="n">
        <v>0</v>
      </c>
      <c r="AU858" s="13" t="n">
        <v>0</v>
      </c>
      <c r="AV858" s="11" t="n">
        <v>0</v>
      </c>
      <c r="AW858" s="13" t="n">
        <v>0</v>
      </c>
      <c r="AX858" s="11" t="n">
        <v>0</v>
      </c>
      <c r="AY858" s="13" t="n">
        <v>0</v>
      </c>
      <c r="AZ858" s="11" t="n">
        <v>0</v>
      </c>
      <c r="BA858" s="13" t="n">
        <v>0</v>
      </c>
      <c r="BB858" s="11" t="n">
        <v>0</v>
      </c>
      <c r="BC858" s="13" t="n">
        <v>0</v>
      </c>
      <c r="BD858" s="11" t="n">
        <v>0</v>
      </c>
      <c r="BE858" s="13" t="n">
        <v>0</v>
      </c>
      <c r="BF858" s="11" t="n">
        <v>0</v>
      </c>
      <c r="BG858" s="13" t="n">
        <v>0</v>
      </c>
      <c r="BH858" s="27">
        <f>AJ858+AL858+AN858+AP858+AR858+AT858+AV858+AX858+AZ858+BB858+BD858+BF858</f>
        <v/>
      </c>
      <c r="BI858" s="28">
        <f>AK858+AM858+AO858+AQ858+AS858+AU858+AW858+AY858+BA858+BC858+BE858+BG858</f>
        <v/>
      </c>
      <c r="BJ858" s="11">
        <f>BH858-AH858</f>
        <v/>
      </c>
      <c r="BK858" s="12">
        <f>IF(AH858&gt;0, BJ858/AH858, 0)</f>
        <v/>
      </c>
      <c r="BL858" s="13">
        <f>BI858-AI858</f>
        <v/>
      </c>
      <c r="BM858" s="12">
        <f>IF(AI858&gt;0, BL858/AI858, 0)</f>
        <v/>
      </c>
    </row>
    <row r="859">
      <c r="A859" s="19" t="inlineStr">
        <is>
          <t>Javier</t>
        </is>
      </c>
      <c r="B859" s="19" t="inlineStr">
        <is>
          <t>ESPAÑA</t>
        </is>
      </c>
      <c r="C859" s="19" t="inlineStr">
        <is>
          <t>FITOXENT S.C.L.V.</t>
        </is>
      </c>
      <c r="D859" s="10" t="inlineStr">
        <is>
          <t>Consolidado/estratégico</t>
        </is>
      </c>
      <c r="E859" s="10" t="inlineStr">
        <is>
          <t>C-L0005</t>
        </is>
      </c>
      <c r="F859" s="19" t="inlineStr">
        <is>
          <t>CODIBOR-L, 5 L</t>
        </is>
      </c>
      <c r="G859" s="22" t="n">
        <v>5</v>
      </c>
      <c r="H859" s="13" t="n">
        <v>4.392307692307692</v>
      </c>
      <c r="I859" s="13" t="n">
        <v>4.577743108765962</v>
      </c>
      <c r="J859" s="11" t="n">
        <v>0</v>
      </c>
      <c r="K859" s="13" t="n">
        <v>0</v>
      </c>
      <c r="L859" s="11" t="n">
        <v>59.35414045159279</v>
      </c>
      <c r="M859" s="13" t="n">
        <v>255.222803941849</v>
      </c>
      <c r="N859" s="11" t="n">
        <v>0</v>
      </c>
      <c r="O859" s="13" t="n">
        <v>0</v>
      </c>
      <c r="P859" s="11" t="n">
        <v>0</v>
      </c>
      <c r="Q859" s="13" t="n">
        <v>0</v>
      </c>
      <c r="R859" s="11" t="n">
        <v>0</v>
      </c>
      <c r="S859" s="13" t="n">
        <v>0</v>
      </c>
      <c r="T859" s="11" t="n">
        <v>0</v>
      </c>
      <c r="U859" s="13" t="n">
        <v>0</v>
      </c>
      <c r="V859" s="11" t="n">
        <v>0</v>
      </c>
      <c r="W859" s="13" t="n">
        <v>0</v>
      </c>
      <c r="X859" s="11" t="n">
        <v>197.8471348386427</v>
      </c>
      <c r="Y859" s="13" t="n">
        <v>874.4843359868005</v>
      </c>
      <c r="Z859" s="11" t="n">
        <v>0</v>
      </c>
      <c r="AA859" s="13" t="n">
        <v>0</v>
      </c>
      <c r="AB859" s="11" t="n">
        <v>0</v>
      </c>
      <c r="AC859" s="13" t="n">
        <v>0</v>
      </c>
      <c r="AD859" s="11" t="n">
        <v>0</v>
      </c>
      <c r="AE859" s="13" t="n">
        <v>0</v>
      </c>
      <c r="AF859" s="11" t="n">
        <v>0</v>
      </c>
      <c r="AG859" s="13" t="n">
        <v>0</v>
      </c>
      <c r="AH859" s="25">
        <f>J859+L859+N859+P859+R859+T859+V859+X859+Z859+AB859+AD859+AF859</f>
        <v/>
      </c>
      <c r="AI859" s="26">
        <f>K859+M859+O859+Q859+S859+U859+W859+Y859+AA859+AC859+AE859+AG859</f>
        <v/>
      </c>
      <c r="AJ859" s="11" t="n">
        <v>0</v>
      </c>
      <c r="AK859" s="13" t="n">
        <v>0</v>
      </c>
      <c r="AL859" s="11" t="n">
        <v>65</v>
      </c>
      <c r="AM859" s="13" t="n">
        <v>291.3445223958961</v>
      </c>
      <c r="AN859" s="11" t="n">
        <v>0</v>
      </c>
      <c r="AO859" s="13" t="n">
        <v>0</v>
      </c>
      <c r="AP859" s="11" t="n">
        <v>0</v>
      </c>
      <c r="AQ859" s="13" t="n">
        <v>0</v>
      </c>
      <c r="AR859" s="11" t="n">
        <v>0</v>
      </c>
      <c r="AS859" s="13" t="n">
        <v>0</v>
      </c>
      <c r="AT859" s="11" t="n">
        <v>0</v>
      </c>
      <c r="AU859" s="13" t="n">
        <v>0</v>
      </c>
      <c r="AV859" s="11" t="n">
        <v>0</v>
      </c>
      <c r="AW859" s="13" t="n">
        <v>0</v>
      </c>
      <c r="AX859" s="11" t="n">
        <v>210</v>
      </c>
      <c r="AY859" s="13" t="n">
        <v>967.5348325147436</v>
      </c>
      <c r="AZ859" s="11" t="n">
        <v>0</v>
      </c>
      <c r="BA859" s="13" t="n">
        <v>0</v>
      </c>
      <c r="BB859" s="11" t="n">
        <v>0</v>
      </c>
      <c r="BC859" s="13" t="n">
        <v>0</v>
      </c>
      <c r="BD859" s="11" t="n">
        <v>0</v>
      </c>
      <c r="BE859" s="13" t="n">
        <v>0</v>
      </c>
      <c r="BF859" s="11" t="n">
        <v>0</v>
      </c>
      <c r="BG859" s="13" t="n">
        <v>0</v>
      </c>
      <c r="BH859" s="27">
        <f>AJ859+AL859+AN859+AP859+AR859+AT859+AV859+AX859+AZ859+BB859+BD859+BF859</f>
        <v/>
      </c>
      <c r="BI859" s="28">
        <f>AK859+AM859+AO859+AQ859+AS859+AU859+AW859+AY859+BA859+BC859+BE859+BG859</f>
        <v/>
      </c>
      <c r="BJ859" s="11">
        <f>BH859-AH859</f>
        <v/>
      </c>
      <c r="BK859" s="12">
        <f>IF(AH859&gt;0, BJ859/AH859, 0)</f>
        <v/>
      </c>
      <c r="BL859" s="13">
        <f>BI859-AI859</f>
        <v/>
      </c>
      <c r="BM859" s="12">
        <f>IF(AI859&gt;0, BL859/AI859, 0)</f>
        <v/>
      </c>
    </row>
    <row r="860">
      <c r="A860" s="19" t="inlineStr">
        <is>
          <t>Javier</t>
        </is>
      </c>
      <c r="B860" s="19" t="inlineStr">
        <is>
          <t>ESPAÑA</t>
        </is>
      </c>
      <c r="C860" s="19" t="inlineStr">
        <is>
          <t>FITOXENT S.C.L.V.</t>
        </is>
      </c>
      <c r="D860" s="10" t="inlineStr">
        <is>
          <t>Consolidado/estratégico</t>
        </is>
      </c>
      <c r="E860" s="10" t="inlineStr">
        <is>
          <t>C-L0020</t>
        </is>
      </c>
      <c r="F860" s="19" t="inlineStr">
        <is>
          <t>CODIBOR-L, 20 L</t>
        </is>
      </c>
      <c r="G860" s="22" t="n">
        <v>20</v>
      </c>
      <c r="H860" s="13" t="n">
        <v>4.23</v>
      </c>
      <c r="I860" s="13" t="n">
        <v>4.409256993683866</v>
      </c>
      <c r="J860" s="11" t="n">
        <v>19.78471348386427</v>
      </c>
      <c r="K860" s="13" t="n">
        <v>83.68933803674584</v>
      </c>
      <c r="L860" s="11" t="n">
        <v>0</v>
      </c>
      <c r="M860" s="13" t="n">
        <v>0</v>
      </c>
      <c r="N860" s="11" t="n">
        <v>0</v>
      </c>
      <c r="O860" s="13" t="n">
        <v>0</v>
      </c>
      <c r="P860" s="11" t="n">
        <v>0</v>
      </c>
      <c r="Q860" s="13" t="n">
        <v>0</v>
      </c>
      <c r="R860" s="11" t="n">
        <v>0</v>
      </c>
      <c r="S860" s="13" t="n">
        <v>0</v>
      </c>
      <c r="T860" s="11" t="n">
        <v>0</v>
      </c>
      <c r="U860" s="13" t="n">
        <v>0</v>
      </c>
      <c r="V860" s="11" t="n">
        <v>0</v>
      </c>
      <c r="W860" s="13" t="n">
        <v>0</v>
      </c>
      <c r="X860" s="11" t="n">
        <v>0</v>
      </c>
      <c r="Y860" s="13" t="n">
        <v>0</v>
      </c>
      <c r="Z860" s="11" t="n">
        <v>0</v>
      </c>
      <c r="AA860" s="13" t="n">
        <v>0</v>
      </c>
      <c r="AB860" s="11" t="n">
        <v>0</v>
      </c>
      <c r="AC860" s="13" t="n">
        <v>0</v>
      </c>
      <c r="AD860" s="11" t="n">
        <v>0</v>
      </c>
      <c r="AE860" s="13" t="n">
        <v>0</v>
      </c>
      <c r="AF860" s="11" t="n">
        <v>0</v>
      </c>
      <c r="AG860" s="13" t="n">
        <v>0</v>
      </c>
      <c r="AH860" s="25">
        <f>J860+L860+N860+P860+R860+T860+V860+X860+Z860+AB860+AD860+AF860</f>
        <v/>
      </c>
      <c r="AI860" s="26">
        <f>K860+M860+O860+Q860+S860+U860+W860+Y860+AA860+AC860+AE860+AG860</f>
        <v/>
      </c>
      <c r="AJ860" s="11" t="n">
        <v>20</v>
      </c>
      <c r="AK860" s="13" t="n">
        <v>88.18513987367731</v>
      </c>
      <c r="AL860" s="11" t="n">
        <v>0</v>
      </c>
      <c r="AM860" s="13" t="n">
        <v>0</v>
      </c>
      <c r="AN860" s="11" t="n">
        <v>0</v>
      </c>
      <c r="AO860" s="13" t="n">
        <v>0</v>
      </c>
      <c r="AP860" s="11" t="n">
        <v>0</v>
      </c>
      <c r="AQ860" s="13" t="n">
        <v>0</v>
      </c>
      <c r="AR860" s="11" t="n">
        <v>0</v>
      </c>
      <c r="AS860" s="13" t="n">
        <v>0</v>
      </c>
      <c r="AT860" s="11" t="n">
        <v>0</v>
      </c>
      <c r="AU860" s="13" t="n">
        <v>0</v>
      </c>
      <c r="AV860" s="11" t="n">
        <v>0</v>
      </c>
      <c r="AW860" s="13" t="n">
        <v>0</v>
      </c>
      <c r="AX860" s="11" t="n">
        <v>0</v>
      </c>
      <c r="AY860" s="13" t="n">
        <v>0</v>
      </c>
      <c r="AZ860" s="11" t="n">
        <v>0</v>
      </c>
      <c r="BA860" s="13" t="n">
        <v>0</v>
      </c>
      <c r="BB860" s="11" t="n">
        <v>0</v>
      </c>
      <c r="BC860" s="13" t="n">
        <v>0</v>
      </c>
      <c r="BD860" s="11" t="n">
        <v>0</v>
      </c>
      <c r="BE860" s="13" t="n">
        <v>0</v>
      </c>
      <c r="BF860" s="11" t="n">
        <v>0</v>
      </c>
      <c r="BG860" s="13" t="n">
        <v>0</v>
      </c>
      <c r="BH860" s="27">
        <f>AJ860+AL860+AN860+AP860+AR860+AT860+AV860+AX860+AZ860+BB860+BD860+BF860</f>
        <v/>
      </c>
      <c r="BI860" s="28">
        <f>AK860+AM860+AO860+AQ860+AS860+AU860+AW860+AY860+BA860+BC860+BE860+BG860</f>
        <v/>
      </c>
      <c r="BJ860" s="11">
        <f>BH860-AH860</f>
        <v/>
      </c>
      <c r="BK860" s="12">
        <f>IF(AH860&gt;0, BJ860/AH860, 0)</f>
        <v/>
      </c>
      <c r="BL860" s="13">
        <f>BI860-AI860</f>
        <v/>
      </c>
      <c r="BM860" s="12">
        <f>IF(AI860&gt;0, BL860/AI860, 0)</f>
        <v/>
      </c>
    </row>
    <row r="861">
      <c r="A861" s="19" t="inlineStr">
        <is>
          <t>Javier</t>
        </is>
      </c>
      <c r="B861" s="19" t="inlineStr">
        <is>
          <t>ESPAÑA</t>
        </is>
      </c>
      <c r="C861" s="19" t="inlineStr">
        <is>
          <t>FITOXENT S.C.L.V.</t>
        </is>
      </c>
      <c r="D861" s="10" t="inlineStr">
        <is>
          <t>Consolidado/estratégico</t>
        </is>
      </c>
      <c r="E861" s="10" t="inlineStr">
        <is>
          <t>C-MB0005</t>
        </is>
      </c>
      <c r="F861" s="19" t="inlineStr">
        <is>
          <t>CODIFOL-MB, 5 L</t>
        </is>
      </c>
      <c r="G861" s="22" t="n">
        <v>5</v>
      </c>
      <c r="H861" s="13" t="n">
        <v>7.49</v>
      </c>
      <c r="I861" s="13" t="n">
        <v>7.807407773686091</v>
      </c>
      <c r="J861" s="11" t="n">
        <v>0</v>
      </c>
      <c r="K861" s="13" t="n">
        <v>0</v>
      </c>
      <c r="L861" s="11" t="n">
        <v>59.35414045159279</v>
      </c>
      <c r="M861" s="13" t="n">
        <v>444.56251198243</v>
      </c>
      <c r="N861" s="11" t="n">
        <v>0</v>
      </c>
      <c r="O861" s="13" t="n">
        <v>0</v>
      </c>
      <c r="P861" s="11" t="n">
        <v>0</v>
      </c>
      <c r="Q861" s="13" t="n">
        <v>0</v>
      </c>
      <c r="R861" s="11" t="n">
        <v>0</v>
      </c>
      <c r="S861" s="13" t="n">
        <v>0</v>
      </c>
      <c r="T861" s="11" t="n">
        <v>0</v>
      </c>
      <c r="U861" s="13" t="n">
        <v>0</v>
      </c>
      <c r="V861" s="11" t="n">
        <v>0</v>
      </c>
      <c r="W861" s="13" t="n">
        <v>0</v>
      </c>
      <c r="X861" s="11" t="n">
        <v>0</v>
      </c>
      <c r="Y861" s="13" t="n">
        <v>0</v>
      </c>
      <c r="Z861" s="11" t="n">
        <v>0</v>
      </c>
      <c r="AA861" s="13" t="n">
        <v>0</v>
      </c>
      <c r="AB861" s="11" t="n">
        <v>0</v>
      </c>
      <c r="AC861" s="13" t="n">
        <v>0</v>
      </c>
      <c r="AD861" s="11" t="n">
        <v>0</v>
      </c>
      <c r="AE861" s="13" t="n">
        <v>0</v>
      </c>
      <c r="AF861" s="11" t="n">
        <v>0</v>
      </c>
      <c r="AG861" s="13" t="n">
        <v>0</v>
      </c>
      <c r="AH861" s="25">
        <f>J861+L861+N861+P861+R861+T861+V861+X861+Z861+AB861+AD861+AF861</f>
        <v/>
      </c>
      <c r="AI861" s="26">
        <f>K861+M861+O861+Q861+S861+U861+W861+Y861+AA861+AC861+AE861+AG861</f>
        <v/>
      </c>
      <c r="AJ861" s="11" t="n">
        <v>0</v>
      </c>
      <c r="AK861" s="13" t="n">
        <v>0</v>
      </c>
      <c r="AL861" s="11" t="n">
        <v>65</v>
      </c>
      <c r="AM861" s="13" t="n">
        <v>507.4815052895959</v>
      </c>
      <c r="AN861" s="11" t="n">
        <v>0</v>
      </c>
      <c r="AO861" s="13" t="n">
        <v>0</v>
      </c>
      <c r="AP861" s="11" t="n">
        <v>0</v>
      </c>
      <c r="AQ861" s="13" t="n">
        <v>0</v>
      </c>
      <c r="AR861" s="11" t="n">
        <v>0</v>
      </c>
      <c r="AS861" s="13" t="n">
        <v>0</v>
      </c>
      <c r="AT861" s="11" t="n">
        <v>0</v>
      </c>
      <c r="AU861" s="13" t="n">
        <v>0</v>
      </c>
      <c r="AV861" s="11" t="n">
        <v>0</v>
      </c>
      <c r="AW861" s="13" t="n">
        <v>0</v>
      </c>
      <c r="AX861" s="11" t="n">
        <v>0</v>
      </c>
      <c r="AY861" s="13" t="n">
        <v>0</v>
      </c>
      <c r="AZ861" s="11" t="n">
        <v>0</v>
      </c>
      <c r="BA861" s="13" t="n">
        <v>0</v>
      </c>
      <c r="BB861" s="11" t="n">
        <v>0</v>
      </c>
      <c r="BC861" s="13" t="n">
        <v>0</v>
      </c>
      <c r="BD861" s="11" t="n">
        <v>0</v>
      </c>
      <c r="BE861" s="13" t="n">
        <v>0</v>
      </c>
      <c r="BF861" s="11" t="n">
        <v>0</v>
      </c>
      <c r="BG861" s="13" t="n">
        <v>0</v>
      </c>
      <c r="BH861" s="27">
        <f>AJ861+AL861+AN861+AP861+AR861+AT861+AV861+AX861+AZ861+BB861+BD861+BF861</f>
        <v/>
      </c>
      <c r="BI861" s="28">
        <f>AK861+AM861+AO861+AQ861+AS861+AU861+AW861+AY861+BA861+BC861+BE861+BG861</f>
        <v/>
      </c>
      <c r="BJ861" s="11">
        <f>BH861-AH861</f>
        <v/>
      </c>
      <c r="BK861" s="12">
        <f>IF(AH861&gt;0, BJ861/AH861, 0)</f>
        <v/>
      </c>
      <c r="BL861" s="13">
        <f>BI861-AI861</f>
        <v/>
      </c>
      <c r="BM861" s="12">
        <f>IF(AI861&gt;0, BL861/AI861, 0)</f>
        <v/>
      </c>
    </row>
    <row r="862">
      <c r="A862" s="19" t="inlineStr">
        <is>
          <t>Javier</t>
        </is>
      </c>
      <c r="B862" s="19" t="inlineStr">
        <is>
          <t>ESPAÑA</t>
        </is>
      </c>
      <c r="C862" s="19" t="inlineStr">
        <is>
          <t>FITOXENT S.C.L.V.</t>
        </is>
      </c>
      <c r="D862" s="10" t="inlineStr">
        <is>
          <t>Consolidado/estratégico</t>
        </is>
      </c>
      <c r="E862" s="10" t="inlineStr">
        <is>
          <t>CBROT0001</t>
        </is>
      </c>
      <c r="F862" s="19" t="inlineStr">
        <is>
          <t>CODIBROT, 1 L</t>
        </is>
      </c>
      <c r="G862" s="22" t="n">
        <v>1</v>
      </c>
      <c r="H862" s="13" t="n">
        <v>4.27</v>
      </c>
      <c r="I862" s="13" t="n">
        <v>4.450952095278986</v>
      </c>
      <c r="J862" s="11" t="n">
        <v>0</v>
      </c>
      <c r="K862" s="13" t="n">
        <v>0</v>
      </c>
      <c r="L862" s="11" t="n">
        <v>23.74165618063712</v>
      </c>
      <c r="M862" s="13" t="n">
        <v>101.3768718913205</v>
      </c>
      <c r="N862" s="11" t="n">
        <v>0</v>
      </c>
      <c r="O862" s="13" t="n">
        <v>0</v>
      </c>
      <c r="P862" s="11" t="n">
        <v>0</v>
      </c>
      <c r="Q862" s="13" t="n">
        <v>0</v>
      </c>
      <c r="R862" s="11" t="n">
        <v>0</v>
      </c>
      <c r="S862" s="13" t="n">
        <v>0</v>
      </c>
      <c r="T862" s="11" t="n">
        <v>0</v>
      </c>
      <c r="U862" s="13" t="n">
        <v>0</v>
      </c>
      <c r="V862" s="11" t="n">
        <v>0</v>
      </c>
      <c r="W862" s="13" t="n">
        <v>0</v>
      </c>
      <c r="X862" s="11" t="n">
        <v>0</v>
      </c>
      <c r="Y862" s="13" t="n">
        <v>0</v>
      </c>
      <c r="Z862" s="11" t="n">
        <v>0</v>
      </c>
      <c r="AA862" s="13" t="n">
        <v>0</v>
      </c>
      <c r="AB862" s="11" t="n">
        <v>0</v>
      </c>
      <c r="AC862" s="13" t="n">
        <v>0</v>
      </c>
      <c r="AD862" s="11" t="n">
        <v>0</v>
      </c>
      <c r="AE862" s="13" t="n">
        <v>0</v>
      </c>
      <c r="AF862" s="11" t="n">
        <v>0</v>
      </c>
      <c r="AG862" s="13" t="n">
        <v>0</v>
      </c>
      <c r="AH862" s="25">
        <f>J862+L862+N862+P862+R862+T862+V862+X862+Z862+AB862+AD862+AF862</f>
        <v/>
      </c>
      <c r="AI862" s="26">
        <f>K862+M862+O862+Q862+S862+U862+W862+Y862+AA862+AC862+AE862+AG862</f>
        <v/>
      </c>
      <c r="AJ862" s="11" t="n">
        <v>0</v>
      </c>
      <c r="AK862" s="13" t="n">
        <v>0</v>
      </c>
      <c r="AL862" s="11" t="n">
        <v>26</v>
      </c>
      <c r="AM862" s="13" t="n">
        <v>115.7247544772536</v>
      </c>
      <c r="AN862" s="11" t="n">
        <v>0</v>
      </c>
      <c r="AO862" s="13" t="n">
        <v>0</v>
      </c>
      <c r="AP862" s="11" t="n">
        <v>0</v>
      </c>
      <c r="AQ862" s="13" t="n">
        <v>0</v>
      </c>
      <c r="AR862" s="11" t="n">
        <v>0</v>
      </c>
      <c r="AS862" s="13" t="n">
        <v>0</v>
      </c>
      <c r="AT862" s="11" t="n">
        <v>0</v>
      </c>
      <c r="AU862" s="13" t="n">
        <v>0</v>
      </c>
      <c r="AV862" s="11" t="n">
        <v>0</v>
      </c>
      <c r="AW862" s="13" t="n">
        <v>0</v>
      </c>
      <c r="AX862" s="11" t="n">
        <v>0</v>
      </c>
      <c r="AY862" s="13" t="n">
        <v>0</v>
      </c>
      <c r="AZ862" s="11" t="n">
        <v>0</v>
      </c>
      <c r="BA862" s="13" t="n">
        <v>0</v>
      </c>
      <c r="BB862" s="11" t="n">
        <v>0</v>
      </c>
      <c r="BC862" s="13" t="n">
        <v>0</v>
      </c>
      <c r="BD862" s="11" t="n">
        <v>0</v>
      </c>
      <c r="BE862" s="13" t="n">
        <v>0</v>
      </c>
      <c r="BF862" s="11" t="n">
        <v>0</v>
      </c>
      <c r="BG862" s="13" t="n">
        <v>0</v>
      </c>
      <c r="BH862" s="27">
        <f>AJ862+AL862+AN862+AP862+AR862+AT862+AV862+AX862+AZ862+BB862+BD862+BF862</f>
        <v/>
      </c>
      <c r="BI862" s="28">
        <f>AK862+AM862+AO862+AQ862+AS862+AU862+AW862+AY862+BA862+BC862+BE862+BG862</f>
        <v/>
      </c>
      <c r="BJ862" s="11">
        <f>BH862-AH862</f>
        <v/>
      </c>
      <c r="BK862" s="12">
        <f>IF(AH862&gt;0, BJ862/AH862, 0)</f>
        <v/>
      </c>
      <c r="BL862" s="13">
        <f>BI862-AI862</f>
        <v/>
      </c>
      <c r="BM862" s="12">
        <f>IF(AI862&gt;0, BL862/AI862, 0)</f>
        <v/>
      </c>
    </row>
    <row r="863">
      <c r="A863" s="19" t="inlineStr">
        <is>
          <t>Javier</t>
        </is>
      </c>
      <c r="B863" s="19" t="inlineStr">
        <is>
          <t>ESPAÑA</t>
        </is>
      </c>
      <c r="C863" s="19" t="inlineStr">
        <is>
          <t>FITOXENT S.C.L.V.</t>
        </is>
      </c>
      <c r="D863" s="10" t="inlineStr">
        <is>
          <t>Consolidado/estratégico</t>
        </is>
      </c>
      <c r="E863" s="10" t="inlineStr">
        <is>
          <t>CBROT0005</t>
        </is>
      </c>
      <c r="F863" s="19" t="inlineStr">
        <is>
          <t>CODIBROT, 5 L</t>
        </is>
      </c>
      <c r="G863" s="22" t="n">
        <v>5</v>
      </c>
      <c r="H863" s="13" t="n">
        <v>3.22</v>
      </c>
      <c r="I863" s="13" t="n">
        <v>3.356455678407104</v>
      </c>
      <c r="J863" s="11" t="n">
        <v>0</v>
      </c>
      <c r="K863" s="13" t="n">
        <v>0</v>
      </c>
      <c r="L863" s="11" t="n">
        <v>197.8471348386427</v>
      </c>
      <c r="M863" s="13" t="n">
        <v>637.0677741804293</v>
      </c>
      <c r="N863" s="11" t="n">
        <v>0</v>
      </c>
      <c r="O863" s="13" t="n">
        <v>0</v>
      </c>
      <c r="P863" s="11" t="n">
        <v>197.8471348386427</v>
      </c>
      <c r="Q863" s="13" t="n">
        <v>637.0677741804293</v>
      </c>
      <c r="R863" s="11" t="n">
        <v>0</v>
      </c>
      <c r="S863" s="13" t="n">
        <v>0</v>
      </c>
      <c r="T863" s="11" t="n">
        <v>0</v>
      </c>
      <c r="U863" s="13" t="n">
        <v>0</v>
      </c>
      <c r="V863" s="11" t="n">
        <v>0</v>
      </c>
      <c r="W863" s="13" t="n">
        <v>0</v>
      </c>
      <c r="X863" s="11" t="n">
        <v>0</v>
      </c>
      <c r="Y863" s="13" t="n">
        <v>0</v>
      </c>
      <c r="Z863" s="11" t="n">
        <v>0</v>
      </c>
      <c r="AA863" s="13" t="n">
        <v>0</v>
      </c>
      <c r="AB863" s="11" t="n">
        <v>0</v>
      </c>
      <c r="AC863" s="13" t="n">
        <v>0</v>
      </c>
      <c r="AD863" s="11" t="n">
        <v>0</v>
      </c>
      <c r="AE863" s="13" t="n">
        <v>0</v>
      </c>
      <c r="AF863" s="11" t="n">
        <v>0</v>
      </c>
      <c r="AG863" s="13" t="n">
        <v>0</v>
      </c>
      <c r="AH863" s="25">
        <f>J863+L863+N863+P863+R863+T863+V863+X863+Z863+AB863+AD863+AF863</f>
        <v/>
      </c>
      <c r="AI863" s="26">
        <f>K863+M863+O863+Q863+S863+U863+W863+Y863+AA863+AC863+AE863+AG863</f>
        <v/>
      </c>
      <c r="AJ863" s="11" t="n">
        <v>0</v>
      </c>
      <c r="AK863" s="13" t="n">
        <v>0</v>
      </c>
      <c r="AL863" s="11" t="n">
        <v>215</v>
      </c>
      <c r="AM863" s="13" t="n">
        <v>721.6379708575273</v>
      </c>
      <c r="AN863" s="11" t="n">
        <v>0</v>
      </c>
      <c r="AO863" s="13" t="n">
        <v>0</v>
      </c>
      <c r="AP863" s="11" t="n">
        <v>215</v>
      </c>
      <c r="AQ863" s="13" t="n">
        <v>721.6379708575273</v>
      </c>
      <c r="AR863" s="11" t="n">
        <v>0</v>
      </c>
      <c r="AS863" s="13" t="n">
        <v>0</v>
      </c>
      <c r="AT863" s="11" t="n">
        <v>0</v>
      </c>
      <c r="AU863" s="13" t="n">
        <v>0</v>
      </c>
      <c r="AV863" s="11" t="n">
        <v>0</v>
      </c>
      <c r="AW863" s="13" t="n">
        <v>0</v>
      </c>
      <c r="AX863" s="11" t="n">
        <v>0</v>
      </c>
      <c r="AY863" s="13" t="n">
        <v>0</v>
      </c>
      <c r="AZ863" s="11" t="n">
        <v>0</v>
      </c>
      <c r="BA863" s="13" t="n">
        <v>0</v>
      </c>
      <c r="BB863" s="11" t="n">
        <v>0</v>
      </c>
      <c r="BC863" s="13" t="n">
        <v>0</v>
      </c>
      <c r="BD863" s="11" t="n">
        <v>0</v>
      </c>
      <c r="BE863" s="13" t="n">
        <v>0</v>
      </c>
      <c r="BF863" s="11" t="n">
        <v>0</v>
      </c>
      <c r="BG863" s="13" t="n">
        <v>0</v>
      </c>
      <c r="BH863" s="27">
        <f>AJ863+AL863+AN863+AP863+AR863+AT863+AV863+AX863+AZ863+BB863+BD863+BF863</f>
        <v/>
      </c>
      <c r="BI863" s="28">
        <f>AK863+AM863+AO863+AQ863+AS863+AU863+AW863+AY863+BA863+BC863+BE863+BG863</f>
        <v/>
      </c>
      <c r="BJ863" s="11">
        <f>BH863-AH863</f>
        <v/>
      </c>
      <c r="BK863" s="12">
        <f>IF(AH863&gt;0, BJ863/AH863, 0)</f>
        <v/>
      </c>
      <c r="BL863" s="13">
        <f>BI863-AI863</f>
        <v/>
      </c>
      <c r="BM863" s="12">
        <f>IF(AI863&gt;0, BL863/AI863, 0)</f>
        <v/>
      </c>
    </row>
    <row r="864">
      <c r="A864" s="19" t="inlineStr">
        <is>
          <t>Javier</t>
        </is>
      </c>
      <c r="B864" s="19" t="inlineStr">
        <is>
          <t>ESPAÑA</t>
        </is>
      </c>
      <c r="C864" s="19" t="inlineStr">
        <is>
          <t>FITOXENT S.C.L.V.</t>
        </is>
      </c>
      <c r="D864" s="10" t="inlineStr">
        <is>
          <t>Consolidado/estratégico</t>
        </is>
      </c>
      <c r="E864" s="10" t="inlineStr">
        <is>
          <t>CBROT0020</t>
        </is>
      </c>
      <c r="F864" s="19" t="inlineStr">
        <is>
          <t>CODIBROT, 20 L</t>
        </is>
      </c>
      <c r="G864" s="22" t="n">
        <v>20</v>
      </c>
      <c r="H864" s="13" t="n">
        <v>2.919999999999999</v>
      </c>
      <c r="I864" s="13" t="n">
        <v>3.043742416443709</v>
      </c>
      <c r="J864" s="11" t="n">
        <v>98.92356741932133</v>
      </c>
      <c r="K864" s="13" t="n">
        <v>288.8568168644182</v>
      </c>
      <c r="L864" s="11" t="n">
        <v>0</v>
      </c>
      <c r="M864" s="13" t="n">
        <v>0</v>
      </c>
      <c r="N864" s="11" t="n">
        <v>0</v>
      </c>
      <c r="O864" s="13" t="n">
        <v>0</v>
      </c>
      <c r="P864" s="11" t="n">
        <v>0</v>
      </c>
      <c r="Q864" s="13" t="n">
        <v>0</v>
      </c>
      <c r="R864" s="11" t="n">
        <v>0</v>
      </c>
      <c r="S864" s="13" t="n">
        <v>0</v>
      </c>
      <c r="T864" s="11" t="n">
        <v>0</v>
      </c>
      <c r="U864" s="13" t="n">
        <v>0</v>
      </c>
      <c r="V864" s="11" t="n">
        <v>0</v>
      </c>
      <c r="W864" s="13" t="n">
        <v>0</v>
      </c>
      <c r="X864" s="11" t="n">
        <v>0</v>
      </c>
      <c r="Y864" s="13" t="n">
        <v>0</v>
      </c>
      <c r="Z864" s="11" t="n">
        <v>0</v>
      </c>
      <c r="AA864" s="13" t="n">
        <v>0</v>
      </c>
      <c r="AB864" s="11" t="n">
        <v>0</v>
      </c>
      <c r="AC864" s="13" t="n">
        <v>0</v>
      </c>
      <c r="AD864" s="11" t="n">
        <v>0</v>
      </c>
      <c r="AE864" s="13" t="n">
        <v>0</v>
      </c>
      <c r="AF864" s="11" t="n">
        <v>0</v>
      </c>
      <c r="AG864" s="13" t="n">
        <v>0</v>
      </c>
      <c r="AH864" s="25">
        <f>J864+L864+N864+P864+R864+T864+V864+X864+Z864+AB864+AD864+AF864</f>
        <v/>
      </c>
      <c r="AI864" s="26">
        <f>K864+M864+O864+Q864+S864+U864+W864+Y864+AA864+AC864+AE864+AG864</f>
        <v/>
      </c>
      <c r="AJ864" s="11" t="n">
        <v>100</v>
      </c>
      <c r="AK864" s="13" t="n">
        <v>304.3742416443709</v>
      </c>
      <c r="AL864" s="11" t="n">
        <v>0</v>
      </c>
      <c r="AM864" s="13" t="n">
        <v>0</v>
      </c>
      <c r="AN864" s="11" t="n">
        <v>0</v>
      </c>
      <c r="AO864" s="13" t="n">
        <v>0</v>
      </c>
      <c r="AP864" s="11" t="n">
        <v>0</v>
      </c>
      <c r="AQ864" s="13" t="n">
        <v>0</v>
      </c>
      <c r="AR864" s="11" t="n">
        <v>0</v>
      </c>
      <c r="AS864" s="13" t="n">
        <v>0</v>
      </c>
      <c r="AT864" s="11" t="n">
        <v>0</v>
      </c>
      <c r="AU864" s="13" t="n">
        <v>0</v>
      </c>
      <c r="AV864" s="11" t="n">
        <v>0</v>
      </c>
      <c r="AW864" s="13" t="n">
        <v>0</v>
      </c>
      <c r="AX864" s="11" t="n">
        <v>0</v>
      </c>
      <c r="AY864" s="13" t="n">
        <v>0</v>
      </c>
      <c r="AZ864" s="11" t="n">
        <v>0</v>
      </c>
      <c r="BA864" s="13" t="n">
        <v>0</v>
      </c>
      <c r="BB864" s="11" t="n">
        <v>0</v>
      </c>
      <c r="BC864" s="13" t="n">
        <v>0</v>
      </c>
      <c r="BD864" s="11" t="n">
        <v>0</v>
      </c>
      <c r="BE864" s="13" t="n">
        <v>0</v>
      </c>
      <c r="BF864" s="11" t="n">
        <v>0</v>
      </c>
      <c r="BG864" s="13" t="n">
        <v>0</v>
      </c>
      <c r="BH864" s="27">
        <f>AJ864+AL864+AN864+AP864+AR864+AT864+AV864+AX864+AZ864+BB864+BD864+BF864</f>
        <v/>
      </c>
      <c r="BI864" s="28">
        <f>AK864+AM864+AO864+AQ864+AS864+AU864+AW864+AY864+BA864+BC864+BE864+BG864</f>
        <v/>
      </c>
      <c r="BJ864" s="11">
        <f>BH864-AH864</f>
        <v/>
      </c>
      <c r="BK864" s="12">
        <f>IF(AH864&gt;0, BJ864/AH864, 0)</f>
        <v/>
      </c>
      <c r="BL864" s="13">
        <f>BI864-AI864</f>
        <v/>
      </c>
      <c r="BM864" s="12">
        <f>IF(AI864&gt;0, BL864/AI864, 0)</f>
        <v/>
      </c>
    </row>
    <row r="865">
      <c r="A865" s="19" t="inlineStr">
        <is>
          <t>Javier</t>
        </is>
      </c>
      <c r="B865" s="19" t="inlineStr">
        <is>
          <t>ESPAÑA</t>
        </is>
      </c>
      <c r="C865" s="19" t="inlineStr">
        <is>
          <t>FITOXENT S.C.L.V.</t>
        </is>
      </c>
      <c r="D865" s="10" t="inlineStr">
        <is>
          <t>Consolidado/estratégico</t>
        </is>
      </c>
      <c r="E865" s="10" t="inlineStr">
        <is>
          <t>FTK0005</t>
        </is>
      </c>
      <c r="F865" s="19" t="inlineStr">
        <is>
          <t>FITOKONTROL CA FLOW, 5 KG</t>
        </is>
      </c>
      <c r="G865" s="22" t="n">
        <v>5</v>
      </c>
      <c r="H865" s="13" t="n">
        <v>2.490393511409286</v>
      </c>
      <c r="I865" s="13" t="n">
        <v>2.59591039546691</v>
      </c>
      <c r="J865" s="11" t="n">
        <v>0</v>
      </c>
      <c r="K865" s="13" t="n">
        <v>0</v>
      </c>
      <c r="L865" s="11" t="n">
        <v>0</v>
      </c>
      <c r="M865" s="13" t="n">
        <v>0</v>
      </c>
      <c r="N865" s="11" t="n">
        <v>0</v>
      </c>
      <c r="O865" s="13" t="n">
        <v>0</v>
      </c>
      <c r="P865" s="11" t="n">
        <v>0</v>
      </c>
      <c r="Q865" s="13" t="n">
        <v>0</v>
      </c>
      <c r="R865" s="11" t="n">
        <v>0</v>
      </c>
      <c r="S865" s="13" t="n">
        <v>0</v>
      </c>
      <c r="T865" s="11" t="n">
        <v>0</v>
      </c>
      <c r="U865" s="13" t="n">
        <v>0</v>
      </c>
      <c r="V865" s="11" t="n">
        <v>0</v>
      </c>
      <c r="W865" s="13" t="n">
        <v>0</v>
      </c>
      <c r="X865" s="11" t="n">
        <v>2176.318483225069</v>
      </c>
      <c r="Y865" s="13" t="n">
        <v>5604.020094304553</v>
      </c>
      <c r="Z865" s="11" t="n">
        <v>4400</v>
      </c>
      <c r="AA865" s="13" t="n">
        <v>10957.73</v>
      </c>
      <c r="AB865" s="11" t="n">
        <v>0</v>
      </c>
      <c r="AC865" s="13" t="n">
        <v>0</v>
      </c>
      <c r="AD865" s="11" t="n">
        <v>0</v>
      </c>
      <c r="AE865" s="13" t="n">
        <v>0</v>
      </c>
      <c r="AF865" s="11" t="n">
        <v>0</v>
      </c>
      <c r="AG865" s="13" t="n">
        <v>0</v>
      </c>
      <c r="AH865" s="25">
        <f>J865+L865+N865+P865+R865+T865+V865+X865+Z865+AB865+AD865+AF865</f>
        <v/>
      </c>
      <c r="AI865" s="26">
        <f>K865+M865+O865+Q865+S865+U865+W865+Y865+AA865+AC865+AE865+AG865</f>
        <v/>
      </c>
      <c r="AJ865" s="11" t="n">
        <v>0</v>
      </c>
      <c r="AK865" s="13" t="n">
        <v>0</v>
      </c>
      <c r="AL865" s="11" t="n">
        <v>0</v>
      </c>
      <c r="AM865" s="13" t="n">
        <v>0</v>
      </c>
      <c r="AN865" s="11" t="n">
        <v>0</v>
      </c>
      <c r="AO865" s="13" t="n">
        <v>0</v>
      </c>
      <c r="AP865" s="11" t="n">
        <v>0</v>
      </c>
      <c r="AQ865" s="13" t="n">
        <v>0</v>
      </c>
      <c r="AR865" s="11" t="n">
        <v>0</v>
      </c>
      <c r="AS865" s="13" t="n">
        <v>0</v>
      </c>
      <c r="AT865" s="11" t="n">
        <v>0</v>
      </c>
      <c r="AU865" s="13" t="n">
        <v>0</v>
      </c>
      <c r="AV865" s="11" t="n">
        <v>0</v>
      </c>
      <c r="AW865" s="13" t="n">
        <v>0</v>
      </c>
      <c r="AX865" s="11" t="n">
        <v>2740</v>
      </c>
      <c r="AY865" s="13" t="n">
        <v>7354.494732609106</v>
      </c>
      <c r="AZ865" s="11" t="n">
        <v>5255</v>
      </c>
      <c r="BA865" s="13" t="n">
        <v>13399.80887914884</v>
      </c>
      <c r="BB865" s="11" t="n">
        <v>0</v>
      </c>
      <c r="BC865" s="13" t="n">
        <v>0</v>
      </c>
      <c r="BD865" s="11" t="n">
        <v>0</v>
      </c>
      <c r="BE865" s="13" t="n">
        <v>0</v>
      </c>
      <c r="BF865" s="11" t="n">
        <v>0</v>
      </c>
      <c r="BG865" s="13" t="n">
        <v>0</v>
      </c>
      <c r="BH865" s="27">
        <f>AJ865+AL865+AN865+AP865+AR865+AT865+AV865+AX865+AZ865+BB865+BD865+BF865</f>
        <v/>
      </c>
      <c r="BI865" s="28">
        <f>AK865+AM865+AO865+AQ865+AS865+AU865+AW865+AY865+BA865+BC865+BE865+BG865</f>
        <v/>
      </c>
      <c r="BJ865" s="11">
        <f>BH865-AH865</f>
        <v/>
      </c>
      <c r="BK865" s="12">
        <f>IF(AH865&gt;0, BJ865/AH865, 0)</f>
        <v/>
      </c>
      <c r="BL865" s="13">
        <f>BI865-AI865</f>
        <v/>
      </c>
      <c r="BM865" s="12">
        <f>IF(AI865&gt;0, BL865/AI865, 0)</f>
        <v/>
      </c>
    </row>
    <row r="866">
      <c r="A866" s="19" t="inlineStr">
        <is>
          <t>Javier</t>
        </is>
      </c>
      <c r="B866" s="19" t="inlineStr">
        <is>
          <t>ESPAÑA</t>
        </is>
      </c>
      <c r="C866" s="19" t="inlineStr">
        <is>
          <t>FITOXENT S.C.L.V.</t>
        </is>
      </c>
      <c r="D866" s="10" t="inlineStr">
        <is>
          <t>Consolidado/estratégico</t>
        </is>
      </c>
      <c r="E866" s="10" t="inlineStr">
        <is>
          <t>FU0001</t>
        </is>
      </c>
      <c r="F866" s="19" t="inlineStr">
        <is>
          <t>FULVIGIN, 1 L</t>
        </is>
      </c>
      <c r="G866" s="22" t="n">
        <v>1</v>
      </c>
      <c r="H866" s="13" t="n">
        <v>4.16</v>
      </c>
      <c r="I866" s="13" t="n">
        <v>4.336290565892408</v>
      </c>
      <c r="J866" s="11" t="n">
        <v>0</v>
      </c>
      <c r="K866" s="13" t="n">
        <v>0</v>
      </c>
      <c r="L866" s="11" t="n">
        <v>23.74165618063712</v>
      </c>
      <c r="M866" s="13" t="n">
        <v>98.76528971145041</v>
      </c>
      <c r="N866" s="11" t="n">
        <v>0</v>
      </c>
      <c r="O866" s="13" t="n">
        <v>0</v>
      </c>
      <c r="P866" s="11" t="n">
        <v>0</v>
      </c>
      <c r="Q866" s="13" t="n">
        <v>0</v>
      </c>
      <c r="R866" s="11" t="n">
        <v>0</v>
      </c>
      <c r="S866" s="13" t="n">
        <v>0</v>
      </c>
      <c r="T866" s="11" t="n">
        <v>0</v>
      </c>
      <c r="U866" s="13" t="n">
        <v>0</v>
      </c>
      <c r="V866" s="11" t="n">
        <v>0</v>
      </c>
      <c r="W866" s="13" t="n">
        <v>0</v>
      </c>
      <c r="X866" s="11" t="n">
        <v>0</v>
      </c>
      <c r="Y866" s="13" t="n">
        <v>0</v>
      </c>
      <c r="Z866" s="11" t="n">
        <v>0</v>
      </c>
      <c r="AA866" s="13" t="n">
        <v>0</v>
      </c>
      <c r="AB866" s="11" t="n">
        <v>0</v>
      </c>
      <c r="AC866" s="13" t="n">
        <v>0</v>
      </c>
      <c r="AD866" s="11" t="n">
        <v>0</v>
      </c>
      <c r="AE866" s="13" t="n">
        <v>0</v>
      </c>
      <c r="AF866" s="11" t="n">
        <v>0</v>
      </c>
      <c r="AG866" s="13" t="n">
        <v>0</v>
      </c>
      <c r="AH866" s="25">
        <f>J866+L866+N866+P866+R866+T866+V866+X866+Z866+AB866+AD866+AF866</f>
        <v/>
      </c>
      <c r="AI866" s="26">
        <f>K866+M866+O866+Q866+S866+U866+W866+Y866+AA866+AC866+AE866+AG866</f>
        <v/>
      </c>
      <c r="AJ866" s="11" t="n">
        <v>0</v>
      </c>
      <c r="AK866" s="13" t="n">
        <v>0</v>
      </c>
      <c r="AL866" s="11" t="n">
        <v>25</v>
      </c>
      <c r="AM866" s="13" t="n">
        <v>108.4072641473102</v>
      </c>
      <c r="AN866" s="11" t="n">
        <v>0</v>
      </c>
      <c r="AO866" s="13" t="n">
        <v>0</v>
      </c>
      <c r="AP866" s="11" t="n">
        <v>0</v>
      </c>
      <c r="AQ866" s="13" t="n">
        <v>0</v>
      </c>
      <c r="AR866" s="11" t="n">
        <v>0</v>
      </c>
      <c r="AS866" s="13" t="n">
        <v>0</v>
      </c>
      <c r="AT866" s="11" t="n">
        <v>0</v>
      </c>
      <c r="AU866" s="13" t="n">
        <v>0</v>
      </c>
      <c r="AV866" s="11" t="n">
        <v>0</v>
      </c>
      <c r="AW866" s="13" t="n">
        <v>0</v>
      </c>
      <c r="AX866" s="11" t="n">
        <v>0</v>
      </c>
      <c r="AY866" s="13" t="n">
        <v>0</v>
      </c>
      <c r="AZ866" s="11" t="n">
        <v>0</v>
      </c>
      <c r="BA866" s="13" t="n">
        <v>0</v>
      </c>
      <c r="BB866" s="11" t="n">
        <v>0</v>
      </c>
      <c r="BC866" s="13" t="n">
        <v>0</v>
      </c>
      <c r="BD866" s="11" t="n">
        <v>0</v>
      </c>
      <c r="BE866" s="13" t="n">
        <v>0</v>
      </c>
      <c r="BF866" s="11" t="n">
        <v>0</v>
      </c>
      <c r="BG866" s="13" t="n">
        <v>0</v>
      </c>
      <c r="BH866" s="27">
        <f>AJ866+AL866+AN866+AP866+AR866+AT866+AV866+AX866+AZ866+BB866+BD866+BF866</f>
        <v/>
      </c>
      <c r="BI866" s="28">
        <f>AK866+AM866+AO866+AQ866+AS866+AU866+AW866+AY866+BA866+BC866+BE866+BG866</f>
        <v/>
      </c>
      <c r="BJ866" s="11">
        <f>BH866-AH866</f>
        <v/>
      </c>
      <c r="BK866" s="12">
        <f>IF(AH866&gt;0, BJ866/AH866, 0)</f>
        <v/>
      </c>
      <c r="BL866" s="13">
        <f>BI866-AI866</f>
        <v/>
      </c>
      <c r="BM866" s="12">
        <f>IF(AI866&gt;0, BL866/AI866, 0)</f>
        <v/>
      </c>
    </row>
    <row r="867">
      <c r="A867" s="19" t="inlineStr">
        <is>
          <t>Javier</t>
        </is>
      </c>
      <c r="B867" s="19" t="inlineStr">
        <is>
          <t>ESPAÑA</t>
        </is>
      </c>
      <c r="C867" s="19" t="inlineStr">
        <is>
          <t>FITOXENT S.C.L.V.</t>
        </is>
      </c>
      <c r="D867" s="10" t="inlineStr">
        <is>
          <t>Consolidado/estratégico</t>
        </is>
      </c>
      <c r="E867" s="10" t="inlineStr">
        <is>
          <t>G30001</t>
        </is>
      </c>
      <c r="F867" s="19" t="inlineStr">
        <is>
          <t>GREEN-UP, 1 L</t>
        </is>
      </c>
      <c r="G867" s="22" t="n">
        <v>1</v>
      </c>
      <c r="H867" s="13" t="n">
        <v>6.429999999999999</v>
      </c>
      <c r="I867" s="13" t="n">
        <v>6.702487581415427</v>
      </c>
      <c r="J867" s="11" t="n">
        <v>11.87082809031856</v>
      </c>
      <c r="K867" s="13" t="n">
        <v>76.32942462074833</v>
      </c>
      <c r="L867" s="11" t="n">
        <v>0</v>
      </c>
      <c r="M867" s="13" t="n">
        <v>0</v>
      </c>
      <c r="N867" s="11" t="n">
        <v>0</v>
      </c>
      <c r="O867" s="13" t="n">
        <v>0</v>
      </c>
      <c r="P867" s="11" t="n">
        <v>0</v>
      </c>
      <c r="Q867" s="13" t="n">
        <v>0</v>
      </c>
      <c r="R867" s="11" t="n">
        <v>0</v>
      </c>
      <c r="S867" s="13" t="n">
        <v>0</v>
      </c>
      <c r="T867" s="11" t="n">
        <v>0</v>
      </c>
      <c r="U867" s="13" t="n">
        <v>0</v>
      </c>
      <c r="V867" s="11" t="n">
        <v>0</v>
      </c>
      <c r="W867" s="13" t="n">
        <v>0</v>
      </c>
      <c r="X867" s="11" t="n">
        <v>0</v>
      </c>
      <c r="Y867" s="13" t="n">
        <v>0</v>
      </c>
      <c r="Z867" s="11" t="n">
        <v>0</v>
      </c>
      <c r="AA867" s="13" t="n">
        <v>0</v>
      </c>
      <c r="AB867" s="11" t="n">
        <v>0</v>
      </c>
      <c r="AC867" s="13" t="n">
        <v>0</v>
      </c>
      <c r="AD867" s="11" t="n">
        <v>0</v>
      </c>
      <c r="AE867" s="13" t="n">
        <v>0</v>
      </c>
      <c r="AF867" s="11" t="n">
        <v>0</v>
      </c>
      <c r="AG867" s="13" t="n">
        <v>0</v>
      </c>
      <c r="AH867" s="25">
        <f>J867+L867+N867+P867+R867+T867+V867+X867+Z867+AB867+AD867+AF867</f>
        <v/>
      </c>
      <c r="AI867" s="26">
        <f>K867+M867+O867+Q867+S867+U867+W867+Y867+AA867+AC867+AE867+AG867</f>
        <v/>
      </c>
      <c r="AJ867" s="11" t="n">
        <v>13</v>
      </c>
      <c r="AK867" s="13" t="n">
        <v>87.13233855840055</v>
      </c>
      <c r="AL867" s="11" t="n">
        <v>0</v>
      </c>
      <c r="AM867" s="13" t="n">
        <v>0</v>
      </c>
      <c r="AN867" s="11" t="n">
        <v>0</v>
      </c>
      <c r="AO867" s="13" t="n">
        <v>0</v>
      </c>
      <c r="AP867" s="11" t="n">
        <v>0</v>
      </c>
      <c r="AQ867" s="13" t="n">
        <v>0</v>
      </c>
      <c r="AR867" s="11" t="n">
        <v>0</v>
      </c>
      <c r="AS867" s="13" t="n">
        <v>0</v>
      </c>
      <c r="AT867" s="11" t="n">
        <v>0</v>
      </c>
      <c r="AU867" s="13" t="n">
        <v>0</v>
      </c>
      <c r="AV867" s="11" t="n">
        <v>0</v>
      </c>
      <c r="AW867" s="13" t="n">
        <v>0</v>
      </c>
      <c r="AX867" s="11" t="n">
        <v>0</v>
      </c>
      <c r="AY867" s="13" t="n">
        <v>0</v>
      </c>
      <c r="AZ867" s="11" t="n">
        <v>0</v>
      </c>
      <c r="BA867" s="13" t="n">
        <v>0</v>
      </c>
      <c r="BB867" s="11" t="n">
        <v>0</v>
      </c>
      <c r="BC867" s="13" t="n">
        <v>0</v>
      </c>
      <c r="BD867" s="11" t="n">
        <v>0</v>
      </c>
      <c r="BE867" s="13" t="n">
        <v>0</v>
      </c>
      <c r="BF867" s="11" t="n">
        <v>0</v>
      </c>
      <c r="BG867" s="13" t="n">
        <v>0</v>
      </c>
      <c r="BH867" s="27">
        <f>AJ867+AL867+AN867+AP867+AR867+AT867+AV867+AX867+AZ867+BB867+BD867+BF867</f>
        <v/>
      </c>
      <c r="BI867" s="28">
        <f>AK867+AM867+AO867+AQ867+AS867+AU867+AW867+AY867+BA867+BC867+BE867+BG867</f>
        <v/>
      </c>
      <c r="BJ867" s="11">
        <f>BH867-AH867</f>
        <v/>
      </c>
      <c r="BK867" s="12">
        <f>IF(AH867&gt;0, BJ867/AH867, 0)</f>
        <v/>
      </c>
      <c r="BL867" s="13">
        <f>BI867-AI867</f>
        <v/>
      </c>
      <c r="BM867" s="12">
        <f>IF(AI867&gt;0, BL867/AI867, 0)</f>
        <v/>
      </c>
    </row>
    <row r="868">
      <c r="A868" s="19" t="inlineStr">
        <is>
          <t>Javier</t>
        </is>
      </c>
      <c r="B868" s="19" t="inlineStr">
        <is>
          <t>ESPAÑA</t>
        </is>
      </c>
      <c r="C868" s="19" t="inlineStr">
        <is>
          <t>FITOXENT S.C.L.V.</t>
        </is>
      </c>
      <c r="D868" s="10" t="inlineStr">
        <is>
          <t>Consolidado/estratégico</t>
        </is>
      </c>
      <c r="E868" s="10" t="inlineStr">
        <is>
          <t>G30005</t>
        </is>
      </c>
      <c r="F868" s="19" t="inlineStr">
        <is>
          <t>GREEN-UP, 5 L</t>
        </is>
      </c>
      <c r="G868" s="22" t="n">
        <v>5</v>
      </c>
      <c r="H868" s="13" t="n">
        <v>5.42</v>
      </c>
      <c r="I868" s="13" t="n">
        <v>5.649686266138666</v>
      </c>
      <c r="J868" s="11" t="n">
        <v>0</v>
      </c>
      <c r="K868" s="13" t="n">
        <v>0</v>
      </c>
      <c r="L868" s="11" t="n">
        <v>0</v>
      </c>
      <c r="M868" s="13" t="n">
        <v>0</v>
      </c>
      <c r="N868" s="11" t="n">
        <v>0</v>
      </c>
      <c r="O868" s="13" t="n">
        <v>0</v>
      </c>
      <c r="P868" s="11" t="n">
        <v>0</v>
      </c>
      <c r="Q868" s="13" t="n">
        <v>0</v>
      </c>
      <c r="R868" s="11" t="n">
        <v>0</v>
      </c>
      <c r="S868" s="13" t="n">
        <v>0</v>
      </c>
      <c r="T868" s="11" t="n">
        <v>0</v>
      </c>
      <c r="U868" s="13" t="n">
        <v>0</v>
      </c>
      <c r="V868" s="11" t="n">
        <v>0</v>
      </c>
      <c r="W868" s="13" t="n">
        <v>0</v>
      </c>
      <c r="X868" s="11" t="n">
        <v>98.92356741932133</v>
      </c>
      <c r="Y868" s="13" t="n">
        <v>536.1657354127216</v>
      </c>
      <c r="Z868" s="11" t="n">
        <v>0</v>
      </c>
      <c r="AA868" s="13" t="n">
        <v>0</v>
      </c>
      <c r="AB868" s="11" t="n">
        <v>0</v>
      </c>
      <c r="AC868" s="13" t="n">
        <v>0</v>
      </c>
      <c r="AD868" s="11" t="n">
        <v>0</v>
      </c>
      <c r="AE868" s="13" t="n">
        <v>0</v>
      </c>
      <c r="AF868" s="11" t="n">
        <v>0</v>
      </c>
      <c r="AG868" s="13" t="n">
        <v>0</v>
      </c>
      <c r="AH868" s="25">
        <f>J868+L868+N868+P868+R868+T868+V868+X868+Z868+AB868+AD868+AF868</f>
        <v/>
      </c>
      <c r="AI868" s="26">
        <f>K868+M868+O868+Q868+S868+U868+W868+Y868+AA868+AC868+AE868+AG868</f>
        <v/>
      </c>
      <c r="AJ868" s="11" t="n">
        <v>0</v>
      </c>
      <c r="AK868" s="13" t="n">
        <v>0</v>
      </c>
      <c r="AL868" s="11" t="n">
        <v>0</v>
      </c>
      <c r="AM868" s="13" t="n">
        <v>0</v>
      </c>
      <c r="AN868" s="11" t="n">
        <v>0</v>
      </c>
      <c r="AO868" s="13" t="n">
        <v>0</v>
      </c>
      <c r="AP868" s="11" t="n">
        <v>0</v>
      </c>
      <c r="AQ868" s="13" t="n">
        <v>0</v>
      </c>
      <c r="AR868" s="11" t="n">
        <v>0</v>
      </c>
      <c r="AS868" s="13" t="n">
        <v>0</v>
      </c>
      <c r="AT868" s="11" t="n">
        <v>0</v>
      </c>
      <c r="AU868" s="13" t="n">
        <v>0</v>
      </c>
      <c r="AV868" s="11" t="n">
        <v>0</v>
      </c>
      <c r="AW868" s="13" t="n">
        <v>0</v>
      </c>
      <c r="AX868" s="11" t="n">
        <v>110</v>
      </c>
      <c r="AY868" s="13" t="n">
        <v>621.4654892752533</v>
      </c>
      <c r="AZ868" s="11" t="n">
        <v>0</v>
      </c>
      <c r="BA868" s="13" t="n">
        <v>0</v>
      </c>
      <c r="BB868" s="11" t="n">
        <v>0</v>
      </c>
      <c r="BC868" s="13" t="n">
        <v>0</v>
      </c>
      <c r="BD868" s="11" t="n">
        <v>0</v>
      </c>
      <c r="BE868" s="13" t="n">
        <v>0</v>
      </c>
      <c r="BF868" s="11" t="n">
        <v>0</v>
      </c>
      <c r="BG868" s="13" t="n">
        <v>0</v>
      </c>
      <c r="BH868" s="27">
        <f>AJ868+AL868+AN868+AP868+AR868+AT868+AV868+AX868+AZ868+BB868+BD868+BF868</f>
        <v/>
      </c>
      <c r="BI868" s="28">
        <f>AK868+AM868+AO868+AQ868+AS868+AU868+AW868+AY868+BA868+BC868+BE868+BG868</f>
        <v/>
      </c>
      <c r="BJ868" s="11">
        <f>BH868-AH868</f>
        <v/>
      </c>
      <c r="BK868" s="12">
        <f>IF(AH868&gt;0, BJ868/AH868, 0)</f>
        <v/>
      </c>
      <c r="BL868" s="13">
        <f>BI868-AI868</f>
        <v/>
      </c>
      <c r="BM868" s="12">
        <f>IF(AI868&gt;0, BL868/AI868, 0)</f>
        <v/>
      </c>
    </row>
    <row r="869">
      <c r="A869" s="19" t="inlineStr">
        <is>
          <t>Javier</t>
        </is>
      </c>
      <c r="B869" s="19" t="inlineStr">
        <is>
          <t>ESPAÑA</t>
        </is>
      </c>
      <c r="C869" s="19" t="inlineStr">
        <is>
          <t>FITOXENT S.C.L.V.</t>
        </is>
      </c>
      <c r="D869" s="10" t="inlineStr">
        <is>
          <t>Consolidado/estratégico</t>
        </is>
      </c>
      <c r="E869" s="10" t="inlineStr">
        <is>
          <t>G30020</t>
        </is>
      </c>
      <c r="F869" s="19" t="inlineStr">
        <is>
          <t>GREEN-UP, 20 L</t>
        </is>
      </c>
      <c r="G869" s="22" t="n">
        <v>20</v>
      </c>
      <c r="H869" s="13" t="n">
        <v>5.04</v>
      </c>
      <c r="I869" s="13" t="n">
        <v>5.253582800985032</v>
      </c>
      <c r="J869" s="11" t="n">
        <v>98.92356741932133</v>
      </c>
      <c r="K869" s="13" t="n">
        <v>495.6070727707998</v>
      </c>
      <c r="L869" s="11" t="n">
        <v>0</v>
      </c>
      <c r="M869" s="13" t="n">
        <v>0</v>
      </c>
      <c r="N869" s="11" t="n">
        <v>0</v>
      </c>
      <c r="O869" s="13" t="n">
        <v>0</v>
      </c>
      <c r="P869" s="11" t="n">
        <v>0</v>
      </c>
      <c r="Q869" s="13" t="n">
        <v>0</v>
      </c>
      <c r="R869" s="11" t="n">
        <v>0</v>
      </c>
      <c r="S869" s="13" t="n">
        <v>0</v>
      </c>
      <c r="T869" s="11" t="n">
        <v>0</v>
      </c>
      <c r="U869" s="13" t="n">
        <v>0</v>
      </c>
      <c r="V869" s="11" t="n">
        <v>98.92356741932133</v>
      </c>
      <c r="W869" s="13" t="n">
        <v>501.5424868159591</v>
      </c>
      <c r="X869" s="11" t="n">
        <v>0</v>
      </c>
      <c r="Y869" s="13" t="n">
        <v>0</v>
      </c>
      <c r="Z869" s="11" t="n">
        <v>0</v>
      </c>
      <c r="AA869" s="13" t="n">
        <v>0</v>
      </c>
      <c r="AB869" s="11" t="n">
        <v>0</v>
      </c>
      <c r="AC869" s="13" t="n">
        <v>0</v>
      </c>
      <c r="AD869" s="11" t="n">
        <v>0</v>
      </c>
      <c r="AE869" s="13" t="n">
        <v>0</v>
      </c>
      <c r="AF869" s="11" t="n">
        <v>0</v>
      </c>
      <c r="AG869" s="13" t="n">
        <v>0</v>
      </c>
      <c r="AH869" s="25">
        <f>J869+L869+N869+P869+R869+T869+V869+X869+Z869+AB869+AD869+AF869</f>
        <v/>
      </c>
      <c r="AI869" s="26">
        <f>K869+M869+O869+Q869+S869+U869+W869+Y869+AA869+AC869+AE869+AG869</f>
        <v/>
      </c>
      <c r="AJ869" s="11" t="n">
        <v>100</v>
      </c>
      <c r="AK869" s="13" t="n">
        <v>522.2311474788693</v>
      </c>
      <c r="AL869" s="11" t="n">
        <v>0</v>
      </c>
      <c r="AM869" s="13" t="n">
        <v>0</v>
      </c>
      <c r="AN869" s="11" t="n">
        <v>0</v>
      </c>
      <c r="AO869" s="13" t="n">
        <v>0</v>
      </c>
      <c r="AP869" s="11" t="n">
        <v>0</v>
      </c>
      <c r="AQ869" s="13" t="n">
        <v>0</v>
      </c>
      <c r="AR869" s="11" t="n">
        <v>0</v>
      </c>
      <c r="AS869" s="13" t="n">
        <v>0</v>
      </c>
      <c r="AT869" s="11" t="n">
        <v>0</v>
      </c>
      <c r="AU869" s="13" t="n">
        <v>0</v>
      </c>
      <c r="AV869" s="11" t="n">
        <v>100</v>
      </c>
      <c r="AW869" s="13" t="n">
        <v>528.4854127181372</v>
      </c>
      <c r="AX869" s="11" t="n">
        <v>0</v>
      </c>
      <c r="AY869" s="13" t="n">
        <v>0</v>
      </c>
      <c r="AZ869" s="11" t="n">
        <v>0</v>
      </c>
      <c r="BA869" s="13" t="n">
        <v>0</v>
      </c>
      <c r="BB869" s="11" t="n">
        <v>0</v>
      </c>
      <c r="BC869" s="13" t="n">
        <v>0</v>
      </c>
      <c r="BD869" s="11" t="n">
        <v>0</v>
      </c>
      <c r="BE869" s="13" t="n">
        <v>0</v>
      </c>
      <c r="BF869" s="11" t="n">
        <v>0</v>
      </c>
      <c r="BG869" s="13" t="n">
        <v>0</v>
      </c>
      <c r="BH869" s="27">
        <f>AJ869+AL869+AN869+AP869+AR869+AT869+AV869+AX869+AZ869+BB869+BD869+BF869</f>
        <v/>
      </c>
      <c r="BI869" s="28">
        <f>AK869+AM869+AO869+AQ869+AS869+AU869+AW869+AY869+BA869+BC869+BE869+BG869</f>
        <v/>
      </c>
      <c r="BJ869" s="11">
        <f>BH869-AH869</f>
        <v/>
      </c>
      <c r="BK869" s="12">
        <f>IF(AH869&gt;0, BJ869/AH869, 0)</f>
        <v/>
      </c>
      <c r="BL869" s="13">
        <f>BI869-AI869</f>
        <v/>
      </c>
      <c r="BM869" s="12">
        <f>IF(AI869&gt;0, BL869/AI869, 0)</f>
        <v/>
      </c>
    </row>
    <row r="870">
      <c r="A870" s="19" t="inlineStr">
        <is>
          <t>Javier</t>
        </is>
      </c>
      <c r="B870" s="19" t="inlineStr">
        <is>
          <t>ESPAÑA</t>
        </is>
      </c>
      <c r="C870" s="19" t="inlineStr">
        <is>
          <t>FITOXENT S.C.L.V.</t>
        </is>
      </c>
      <c r="D870" s="10" t="inlineStr">
        <is>
          <t>Consolidado/estratégico</t>
        </is>
      </c>
      <c r="E870" s="10" t="inlineStr">
        <is>
          <t>HST0020</t>
        </is>
      </c>
      <c r="F870" s="19" t="inlineStr">
        <is>
          <t>HIDROSTRESS, 20 L</t>
        </is>
      </c>
      <c r="G870" s="22" t="n">
        <v>20</v>
      </c>
      <c r="H870" s="13" t="n">
        <v>5.86</v>
      </c>
      <c r="I870" s="13" t="n">
        <v>6.108332383684978</v>
      </c>
      <c r="J870" s="11" t="n">
        <v>197.8471348386427</v>
      </c>
      <c r="K870" s="13" t="n">
        <v>1167.298095547992</v>
      </c>
      <c r="L870" s="11" t="n">
        <v>197.8471348386427</v>
      </c>
      <c r="M870" s="13" t="n">
        <v>1151.4703247609</v>
      </c>
      <c r="N870" s="11" t="n">
        <v>0</v>
      </c>
      <c r="O870" s="13" t="n">
        <v>0</v>
      </c>
      <c r="P870" s="11" t="n">
        <v>0</v>
      </c>
      <c r="Q870" s="13" t="n">
        <v>0</v>
      </c>
      <c r="R870" s="11" t="n">
        <v>0</v>
      </c>
      <c r="S870" s="13" t="n">
        <v>0</v>
      </c>
      <c r="T870" s="11" t="n">
        <v>0</v>
      </c>
      <c r="U870" s="13" t="n">
        <v>0</v>
      </c>
      <c r="V870" s="11" t="n">
        <v>0</v>
      </c>
      <c r="W870" s="13" t="n">
        <v>0</v>
      </c>
      <c r="X870" s="11" t="n">
        <v>0</v>
      </c>
      <c r="Y870" s="13" t="n">
        <v>0</v>
      </c>
      <c r="Z870" s="11" t="n">
        <v>0</v>
      </c>
      <c r="AA870" s="13" t="n">
        <v>0</v>
      </c>
      <c r="AB870" s="11" t="n">
        <v>0</v>
      </c>
      <c r="AC870" s="13" t="n">
        <v>0</v>
      </c>
      <c r="AD870" s="11" t="n">
        <v>0</v>
      </c>
      <c r="AE870" s="13" t="n">
        <v>0</v>
      </c>
      <c r="AF870" s="11" t="n">
        <v>0</v>
      </c>
      <c r="AG870" s="13" t="n">
        <v>0</v>
      </c>
      <c r="AH870" s="25">
        <f>J870+L870+N870+P870+R870+T870+V870+X870+Z870+AB870+AD870+AF870</f>
        <v/>
      </c>
      <c r="AI870" s="26">
        <f>K870+M870+O870+Q870+S870+U870+W870+Y870+AA870+AC870+AE870+AG870</f>
        <v/>
      </c>
      <c r="AJ870" s="11" t="n">
        <v>240</v>
      </c>
      <c r="AK870" s="13" t="n">
        <v>1476.006596467223</v>
      </c>
      <c r="AL870" s="11" t="n">
        <v>240</v>
      </c>
      <c r="AM870" s="13" t="n">
        <v>1455.992947701566</v>
      </c>
      <c r="AN870" s="11" t="n">
        <v>0</v>
      </c>
      <c r="AO870" s="13" t="n">
        <v>0</v>
      </c>
      <c r="AP870" s="11" t="n">
        <v>0</v>
      </c>
      <c r="AQ870" s="13" t="n">
        <v>0</v>
      </c>
      <c r="AR870" s="11" t="n">
        <v>0</v>
      </c>
      <c r="AS870" s="13" t="n">
        <v>0</v>
      </c>
      <c r="AT870" s="11" t="n">
        <v>0</v>
      </c>
      <c r="AU870" s="13" t="n">
        <v>0</v>
      </c>
      <c r="AV870" s="11" t="n">
        <v>0</v>
      </c>
      <c r="AW870" s="13" t="n">
        <v>0</v>
      </c>
      <c r="AX870" s="11" t="n">
        <v>0</v>
      </c>
      <c r="AY870" s="13" t="n">
        <v>0</v>
      </c>
      <c r="AZ870" s="11" t="n">
        <v>0</v>
      </c>
      <c r="BA870" s="13" t="n">
        <v>0</v>
      </c>
      <c r="BB870" s="11" t="n">
        <v>0</v>
      </c>
      <c r="BC870" s="13" t="n">
        <v>0</v>
      </c>
      <c r="BD870" s="11" t="n">
        <v>0</v>
      </c>
      <c r="BE870" s="13" t="n">
        <v>0</v>
      </c>
      <c r="BF870" s="11" t="n">
        <v>0</v>
      </c>
      <c r="BG870" s="13" t="n">
        <v>0</v>
      </c>
      <c r="BH870" s="27">
        <f>AJ870+AL870+AN870+AP870+AR870+AT870+AV870+AX870+AZ870+BB870+BD870+BF870</f>
        <v/>
      </c>
      <c r="BI870" s="28">
        <f>AK870+AM870+AO870+AQ870+AS870+AU870+AW870+AY870+BA870+BC870+BE870+BG870</f>
        <v/>
      </c>
      <c r="BJ870" s="11">
        <f>BH870-AH870</f>
        <v/>
      </c>
      <c r="BK870" s="12">
        <f>IF(AH870&gt;0, BJ870/AH870, 0)</f>
        <v/>
      </c>
      <c r="BL870" s="13">
        <f>BI870-AI870</f>
        <v/>
      </c>
      <c r="BM870" s="12">
        <f>IF(AI870&gt;0, BL870/AI870, 0)</f>
        <v/>
      </c>
    </row>
    <row r="871">
      <c r="A871" s="19" t="inlineStr">
        <is>
          <t>Javier</t>
        </is>
      </c>
      <c r="B871" s="19" t="inlineStr">
        <is>
          <t>ESPAÑA</t>
        </is>
      </c>
      <c r="C871" s="19" t="inlineStr">
        <is>
          <t>FITOXENT S.C.L.V.</t>
        </is>
      </c>
      <c r="D871" s="10" t="inlineStr">
        <is>
          <t>Consolidado/estratégico</t>
        </is>
      </c>
      <c r="E871" s="10" t="inlineStr">
        <is>
          <t>N0001</t>
        </is>
      </c>
      <c r="F871" s="19" t="inlineStr">
        <is>
          <t>NUTRICALE, 1 L</t>
        </is>
      </c>
      <c r="G871" s="22" t="n">
        <v>1</v>
      </c>
      <c r="H871" s="13" t="n">
        <v>3.53</v>
      </c>
      <c r="I871" s="13" t="n">
        <v>3.679592715769279</v>
      </c>
      <c r="J871" s="11" t="n">
        <v>0</v>
      </c>
      <c r="K871" s="13" t="n">
        <v>0</v>
      </c>
      <c r="L871" s="11" t="n">
        <v>0</v>
      </c>
      <c r="M871" s="13" t="n">
        <v>0</v>
      </c>
      <c r="N871" s="11" t="n">
        <v>0</v>
      </c>
      <c r="O871" s="13" t="n">
        <v>0</v>
      </c>
      <c r="P871" s="11" t="n">
        <v>0</v>
      </c>
      <c r="Q871" s="13" t="n">
        <v>0</v>
      </c>
      <c r="R871" s="11" t="n">
        <v>23.74165618063712</v>
      </c>
      <c r="S871" s="13" t="n">
        <v>83.80804631764903</v>
      </c>
      <c r="T871" s="11" t="n">
        <v>0</v>
      </c>
      <c r="U871" s="13" t="n">
        <v>0</v>
      </c>
      <c r="V871" s="11" t="n">
        <v>0</v>
      </c>
      <c r="W871" s="13" t="n">
        <v>0</v>
      </c>
      <c r="X871" s="11" t="n">
        <v>0</v>
      </c>
      <c r="Y871" s="13" t="n">
        <v>0</v>
      </c>
      <c r="Z871" s="11" t="n">
        <v>0</v>
      </c>
      <c r="AA871" s="13" t="n">
        <v>0</v>
      </c>
      <c r="AB871" s="11" t="n">
        <v>0</v>
      </c>
      <c r="AC871" s="13" t="n">
        <v>0</v>
      </c>
      <c r="AD871" s="11" t="n">
        <v>0</v>
      </c>
      <c r="AE871" s="13" t="n">
        <v>0</v>
      </c>
      <c r="AF871" s="11" t="n">
        <v>0</v>
      </c>
      <c r="AG871" s="13" t="n">
        <v>0</v>
      </c>
      <c r="AH871" s="25">
        <f>J871+L871+N871+P871+R871+T871+V871+X871+Z871+AB871+AD871+AF871</f>
        <v/>
      </c>
      <c r="AI871" s="26">
        <f>K871+M871+O871+Q871+S871+U871+W871+Y871+AA871+AC871+AE871+AG871</f>
        <v/>
      </c>
      <c r="AJ871" s="11" t="n">
        <v>0</v>
      </c>
      <c r="AK871" s="13" t="n">
        <v>0</v>
      </c>
      <c r="AL871" s="11" t="n">
        <v>0</v>
      </c>
      <c r="AM871" s="13" t="n">
        <v>0</v>
      </c>
      <c r="AN871" s="11" t="n">
        <v>0</v>
      </c>
      <c r="AO871" s="13" t="n">
        <v>0</v>
      </c>
      <c r="AP871" s="11" t="n">
        <v>0</v>
      </c>
      <c r="AQ871" s="13" t="n">
        <v>0</v>
      </c>
      <c r="AR871" s="11" t="n">
        <v>26</v>
      </c>
      <c r="AS871" s="13" t="n">
        <v>95.66941061000125</v>
      </c>
      <c r="AT871" s="11" t="n">
        <v>0</v>
      </c>
      <c r="AU871" s="13" t="n">
        <v>0</v>
      </c>
      <c r="AV871" s="11" t="n">
        <v>0</v>
      </c>
      <c r="AW871" s="13" t="n">
        <v>0</v>
      </c>
      <c r="AX871" s="11" t="n">
        <v>0</v>
      </c>
      <c r="AY871" s="13" t="n">
        <v>0</v>
      </c>
      <c r="AZ871" s="11" t="n">
        <v>0</v>
      </c>
      <c r="BA871" s="13" t="n">
        <v>0</v>
      </c>
      <c r="BB871" s="11" t="n">
        <v>0</v>
      </c>
      <c r="BC871" s="13" t="n">
        <v>0</v>
      </c>
      <c r="BD871" s="11" t="n">
        <v>0</v>
      </c>
      <c r="BE871" s="13" t="n">
        <v>0</v>
      </c>
      <c r="BF871" s="11" t="n">
        <v>0</v>
      </c>
      <c r="BG871" s="13" t="n">
        <v>0</v>
      </c>
      <c r="BH871" s="27">
        <f>AJ871+AL871+AN871+AP871+AR871+AT871+AV871+AX871+AZ871+BB871+BD871+BF871</f>
        <v/>
      </c>
      <c r="BI871" s="28">
        <f>AK871+AM871+AO871+AQ871+AS871+AU871+AW871+AY871+BA871+BC871+BE871+BG871</f>
        <v/>
      </c>
      <c r="BJ871" s="11">
        <f>BH871-AH871</f>
        <v/>
      </c>
      <c r="BK871" s="12">
        <f>IF(AH871&gt;0, BJ871/AH871, 0)</f>
        <v/>
      </c>
      <c r="BL871" s="13">
        <f>BI871-AI871</f>
        <v/>
      </c>
      <c r="BM871" s="12">
        <f>IF(AI871&gt;0, BL871/AI871, 0)</f>
        <v/>
      </c>
    </row>
    <row r="872">
      <c r="A872" s="19" t="inlineStr">
        <is>
          <t>Javier</t>
        </is>
      </c>
      <c r="B872" s="19" t="inlineStr">
        <is>
          <t>ESPAÑA</t>
        </is>
      </c>
      <c r="C872" s="19" t="inlineStr">
        <is>
          <t>FITOXENT S.C.L.V.</t>
        </is>
      </c>
      <c r="D872" s="10" t="inlineStr">
        <is>
          <t>Consolidado/estratégico</t>
        </is>
      </c>
      <c r="E872" s="10" t="inlineStr">
        <is>
          <t>N0020</t>
        </is>
      </c>
      <c r="F872" s="19" t="inlineStr">
        <is>
          <t>NUTRICALE, 20 L</t>
        </is>
      </c>
      <c r="G872" s="22" t="n">
        <v>20</v>
      </c>
      <c r="H872" s="13" t="n">
        <v>2.29</v>
      </c>
      <c r="I872" s="13" t="n">
        <v>2.38704456632058</v>
      </c>
      <c r="J872" s="11" t="n">
        <v>0</v>
      </c>
      <c r="K872" s="13" t="n">
        <v>0</v>
      </c>
      <c r="L872" s="11" t="n">
        <v>0</v>
      </c>
      <c r="M872" s="13" t="n">
        <v>0</v>
      </c>
      <c r="N872" s="11" t="n">
        <v>0</v>
      </c>
      <c r="O872" s="13" t="n">
        <v>0</v>
      </c>
      <c r="P872" s="11" t="n">
        <v>197.8471348386427</v>
      </c>
      <c r="Q872" s="13" t="n">
        <v>453.0699387804917</v>
      </c>
      <c r="R872" s="11" t="n">
        <v>0</v>
      </c>
      <c r="S872" s="13" t="n">
        <v>0</v>
      </c>
      <c r="T872" s="11" t="n">
        <v>0</v>
      </c>
      <c r="U872" s="13" t="n">
        <v>0</v>
      </c>
      <c r="V872" s="11" t="n">
        <v>0</v>
      </c>
      <c r="W872" s="13" t="n">
        <v>0</v>
      </c>
      <c r="X872" s="11" t="n">
        <v>0</v>
      </c>
      <c r="Y872" s="13" t="n">
        <v>0</v>
      </c>
      <c r="Z872" s="11" t="n">
        <v>0</v>
      </c>
      <c r="AA872" s="13" t="n">
        <v>0</v>
      </c>
      <c r="AB872" s="11" t="n">
        <v>0</v>
      </c>
      <c r="AC872" s="13" t="n">
        <v>0</v>
      </c>
      <c r="AD872" s="11" t="n">
        <v>0</v>
      </c>
      <c r="AE872" s="13" t="n">
        <v>0</v>
      </c>
      <c r="AF872" s="11" t="n">
        <v>0</v>
      </c>
      <c r="AG872" s="13" t="n">
        <v>0</v>
      </c>
      <c r="AH872" s="25">
        <f>J872+L872+N872+P872+R872+T872+V872+X872+Z872+AB872+AD872+AF872</f>
        <v/>
      </c>
      <c r="AI872" s="26">
        <f>K872+M872+O872+Q872+S872+U872+W872+Y872+AA872+AC872+AE872+AG872</f>
        <v/>
      </c>
      <c r="AJ872" s="11" t="n">
        <v>0</v>
      </c>
      <c r="AK872" s="13" t="n">
        <v>0</v>
      </c>
      <c r="AL872" s="11" t="n">
        <v>0</v>
      </c>
      <c r="AM872" s="13" t="n">
        <v>0</v>
      </c>
      <c r="AN872" s="11" t="n">
        <v>0</v>
      </c>
      <c r="AO872" s="13" t="n">
        <v>0</v>
      </c>
      <c r="AP872" s="11" t="n">
        <v>220</v>
      </c>
      <c r="AQ872" s="13" t="n">
        <v>525.1498045905275</v>
      </c>
      <c r="AR872" s="11" t="n">
        <v>0</v>
      </c>
      <c r="AS872" s="13" t="n">
        <v>0</v>
      </c>
      <c r="AT872" s="11" t="n">
        <v>0</v>
      </c>
      <c r="AU872" s="13" t="n">
        <v>0</v>
      </c>
      <c r="AV872" s="11" t="n">
        <v>0</v>
      </c>
      <c r="AW872" s="13" t="n">
        <v>0</v>
      </c>
      <c r="AX872" s="11" t="n">
        <v>0</v>
      </c>
      <c r="AY872" s="13" t="n">
        <v>0</v>
      </c>
      <c r="AZ872" s="11" t="n">
        <v>0</v>
      </c>
      <c r="BA872" s="13" t="n">
        <v>0</v>
      </c>
      <c r="BB872" s="11" t="n">
        <v>0</v>
      </c>
      <c r="BC872" s="13" t="n">
        <v>0</v>
      </c>
      <c r="BD872" s="11" t="n">
        <v>0</v>
      </c>
      <c r="BE872" s="13" t="n">
        <v>0</v>
      </c>
      <c r="BF872" s="11" t="n">
        <v>0</v>
      </c>
      <c r="BG872" s="13" t="n">
        <v>0</v>
      </c>
      <c r="BH872" s="27">
        <f>AJ872+AL872+AN872+AP872+AR872+AT872+AV872+AX872+AZ872+BB872+BD872+BF872</f>
        <v/>
      </c>
      <c r="BI872" s="28">
        <f>AK872+AM872+AO872+AQ872+AS872+AU872+AW872+AY872+BA872+BC872+BE872+BG872</f>
        <v/>
      </c>
      <c r="BJ872" s="11">
        <f>BH872-AH872</f>
        <v/>
      </c>
      <c r="BK872" s="12">
        <f>IF(AH872&gt;0, BJ872/AH872, 0)</f>
        <v/>
      </c>
      <c r="BL872" s="13">
        <f>BI872-AI872</f>
        <v/>
      </c>
      <c r="BM872" s="12">
        <f>IF(AI872&gt;0, BL872/AI872, 0)</f>
        <v/>
      </c>
    </row>
    <row r="873">
      <c r="A873" s="19" t="inlineStr">
        <is>
          <t>Javier</t>
        </is>
      </c>
      <c r="B873" s="19" t="inlineStr">
        <is>
          <t>ESPAÑA</t>
        </is>
      </c>
      <c r="C873" s="19" t="inlineStr">
        <is>
          <t>FITOXENT S.C.L.V.</t>
        </is>
      </c>
      <c r="D873" s="10" t="inlineStr">
        <is>
          <t>Consolidado/estratégico</t>
        </is>
      </c>
      <c r="E873" s="10" t="inlineStr">
        <is>
          <t>P-ZM3.50020</t>
        </is>
      </c>
      <c r="F873" s="19" t="inlineStr">
        <is>
          <t>POLIGREEN-ZNMN, 20 L</t>
        </is>
      </c>
      <c r="G873" s="22" t="n">
        <v>20</v>
      </c>
      <c r="H873" s="13" t="n">
        <v>2</v>
      </c>
      <c r="I873" s="13" t="n">
        <v>2.084755079755965</v>
      </c>
      <c r="J873" s="11" t="n">
        <v>0</v>
      </c>
      <c r="K873" s="13" t="n">
        <v>0</v>
      </c>
      <c r="L873" s="11" t="n">
        <v>0</v>
      </c>
      <c r="M873" s="13" t="n">
        <v>0</v>
      </c>
      <c r="N873" s="11" t="n">
        <v>0</v>
      </c>
      <c r="O873" s="13" t="n">
        <v>0</v>
      </c>
      <c r="P873" s="11" t="n">
        <v>633.1108314836565</v>
      </c>
      <c r="Q873" s="13" t="n">
        <v>1266.221662967313</v>
      </c>
      <c r="R873" s="11" t="n">
        <v>0</v>
      </c>
      <c r="S873" s="13" t="n">
        <v>0</v>
      </c>
      <c r="T873" s="11" t="n">
        <v>633.1108314836565</v>
      </c>
      <c r="U873" s="13" t="n">
        <v>1266.221662967313</v>
      </c>
      <c r="V873" s="11" t="n">
        <v>0</v>
      </c>
      <c r="W873" s="13" t="n">
        <v>0</v>
      </c>
      <c r="X873" s="11" t="n">
        <v>0</v>
      </c>
      <c r="Y873" s="13" t="n">
        <v>0</v>
      </c>
      <c r="Z873" s="11" t="n">
        <v>0</v>
      </c>
      <c r="AA873" s="13" t="n">
        <v>0</v>
      </c>
      <c r="AB873" s="11" t="n">
        <v>0</v>
      </c>
      <c r="AC873" s="13" t="n">
        <v>0</v>
      </c>
      <c r="AD873" s="11" t="n">
        <v>0</v>
      </c>
      <c r="AE873" s="13" t="n">
        <v>0</v>
      </c>
      <c r="AF873" s="11" t="n">
        <v>0</v>
      </c>
      <c r="AG873" s="13" t="n">
        <v>0</v>
      </c>
      <c r="AH873" s="25">
        <f>J873+L873+N873+P873+R873+T873+V873+X873+Z873+AB873+AD873+AF873</f>
        <v/>
      </c>
      <c r="AI873" s="26">
        <f>K873+M873+O873+Q873+S873+U873+W873+Y873+AA873+AC873+AE873+AG873</f>
        <v/>
      </c>
      <c r="AJ873" s="11" t="n">
        <v>0</v>
      </c>
      <c r="AK873" s="13" t="n">
        <v>0</v>
      </c>
      <c r="AL873" s="11" t="n">
        <v>0</v>
      </c>
      <c r="AM873" s="13" t="n">
        <v>0</v>
      </c>
      <c r="AN873" s="11" t="n">
        <v>0</v>
      </c>
      <c r="AO873" s="13" t="n">
        <v>0</v>
      </c>
      <c r="AP873" s="11" t="n">
        <v>680</v>
      </c>
      <c r="AQ873" s="13" t="n">
        <v>1417.633454234056</v>
      </c>
      <c r="AR873" s="11" t="n">
        <v>0</v>
      </c>
      <c r="AS873" s="13" t="n">
        <v>0</v>
      </c>
      <c r="AT873" s="11" t="n">
        <v>680</v>
      </c>
      <c r="AU873" s="13" t="n">
        <v>1417.633454234056</v>
      </c>
      <c r="AV873" s="11" t="n">
        <v>0</v>
      </c>
      <c r="AW873" s="13" t="n">
        <v>0</v>
      </c>
      <c r="AX873" s="11" t="n">
        <v>0</v>
      </c>
      <c r="AY873" s="13" t="n">
        <v>0</v>
      </c>
      <c r="AZ873" s="11" t="n">
        <v>0</v>
      </c>
      <c r="BA873" s="13" t="n">
        <v>0</v>
      </c>
      <c r="BB873" s="11" t="n">
        <v>0</v>
      </c>
      <c r="BC873" s="13" t="n">
        <v>0</v>
      </c>
      <c r="BD873" s="11" t="n">
        <v>0</v>
      </c>
      <c r="BE873" s="13" t="n">
        <v>0</v>
      </c>
      <c r="BF873" s="11" t="n">
        <v>0</v>
      </c>
      <c r="BG873" s="13" t="n">
        <v>0</v>
      </c>
      <c r="BH873" s="27">
        <f>AJ873+AL873+AN873+AP873+AR873+AT873+AV873+AX873+AZ873+BB873+BD873+BF873</f>
        <v/>
      </c>
      <c r="BI873" s="28">
        <f>AK873+AM873+AO873+AQ873+AS873+AU873+AW873+AY873+BA873+BC873+BE873+BG873</f>
        <v/>
      </c>
      <c r="BJ873" s="11">
        <f>BH873-AH873</f>
        <v/>
      </c>
      <c r="BK873" s="12">
        <f>IF(AH873&gt;0, BJ873/AH873, 0)</f>
        <v/>
      </c>
      <c r="BL873" s="13">
        <f>BI873-AI873</f>
        <v/>
      </c>
      <c r="BM873" s="12">
        <f>IF(AI873&gt;0, BL873/AI873, 0)</f>
        <v/>
      </c>
    </row>
    <row r="874">
      <c r="A874" s="19" t="inlineStr">
        <is>
          <t>Javier</t>
        </is>
      </c>
      <c r="B874" s="19" t="inlineStr">
        <is>
          <t>ESPAÑA</t>
        </is>
      </c>
      <c r="C874" s="19" t="inlineStr">
        <is>
          <t>FITOXENT S.C.L.V.</t>
        </is>
      </c>
      <c r="D874" s="10" t="inlineStr">
        <is>
          <t>Consolidado/estratégico</t>
        </is>
      </c>
      <c r="E874" s="10" t="inlineStr">
        <is>
          <t>PT0005</t>
        </is>
      </c>
      <c r="F874" s="19" t="inlineStr">
        <is>
          <t>AGROPOTASION, 5 L</t>
        </is>
      </c>
      <c r="G874" s="22" t="n">
        <v>5</v>
      </c>
      <c r="H874" s="13" t="n">
        <v>3.40875</v>
      </c>
      <c r="I874" s="13" t="n">
        <v>3.553103636073483</v>
      </c>
      <c r="J874" s="11" t="n">
        <v>0</v>
      </c>
      <c r="K874" s="13" t="n">
        <v>0</v>
      </c>
      <c r="L874" s="11" t="n">
        <v>0</v>
      </c>
      <c r="M874" s="13" t="n">
        <v>0</v>
      </c>
      <c r="N874" s="11" t="n">
        <v>0</v>
      </c>
      <c r="O874" s="13" t="n">
        <v>0</v>
      </c>
      <c r="P874" s="11" t="n">
        <v>0</v>
      </c>
      <c r="Q874" s="13" t="n">
        <v>0</v>
      </c>
      <c r="R874" s="11" t="n">
        <v>197.8471348386427</v>
      </c>
      <c r="S874" s="13" t="n">
        <v>658.8309590126801</v>
      </c>
      <c r="T874" s="11" t="n">
        <v>395.6942696772853</v>
      </c>
      <c r="U874" s="13" t="n">
        <v>1353.274402296316</v>
      </c>
      <c r="V874" s="11" t="n">
        <v>989.2356741932133</v>
      </c>
      <c r="W874" s="13" t="n">
        <v>3383.186005740789</v>
      </c>
      <c r="X874" s="11" t="n">
        <v>0</v>
      </c>
      <c r="Y874" s="13" t="n">
        <v>0</v>
      </c>
      <c r="Z874" s="11" t="n">
        <v>0</v>
      </c>
      <c r="AA874" s="13" t="n">
        <v>0</v>
      </c>
      <c r="AB874" s="11" t="n">
        <v>0</v>
      </c>
      <c r="AC874" s="13" t="n">
        <v>0</v>
      </c>
      <c r="AD874" s="11" t="n">
        <v>0</v>
      </c>
      <c r="AE874" s="13" t="n">
        <v>0</v>
      </c>
      <c r="AF874" s="11" t="n">
        <v>0</v>
      </c>
      <c r="AG874" s="13" t="n">
        <v>0</v>
      </c>
      <c r="AH874" s="25">
        <f>J874+L874+N874+P874+R874+T874+V874+X874+Z874+AB874+AD874+AF874</f>
        <v/>
      </c>
      <c r="AI874" s="26">
        <f>K874+M874+O874+Q874+S874+U874+W874+Y874+AA874+AC874+AE874+AG874</f>
        <v/>
      </c>
      <c r="AJ874" s="11" t="n">
        <v>0</v>
      </c>
      <c r="AK874" s="13" t="n">
        <v>0</v>
      </c>
      <c r="AL874" s="11" t="n">
        <v>0</v>
      </c>
      <c r="AM874" s="13" t="n">
        <v>0</v>
      </c>
      <c r="AN874" s="11" t="n">
        <v>0</v>
      </c>
      <c r="AO874" s="13" t="n">
        <v>0</v>
      </c>
      <c r="AP874" s="11" t="n">
        <v>0</v>
      </c>
      <c r="AQ874" s="13" t="n">
        <v>0</v>
      </c>
      <c r="AR874" s="11" t="n">
        <v>220</v>
      </c>
      <c r="AS874" s="13" t="n">
        <v>763.6457857146102</v>
      </c>
      <c r="AT874" s="11" t="n">
        <v>435</v>
      </c>
      <c r="AU874" s="13" t="n">
        <v>1550.745066076475</v>
      </c>
      <c r="AV874" s="11" t="n">
        <v>1090</v>
      </c>
      <c r="AW874" s="13" t="n">
        <v>3885.774993157143</v>
      </c>
      <c r="AX874" s="11" t="n">
        <v>0</v>
      </c>
      <c r="AY874" s="13" t="n">
        <v>0</v>
      </c>
      <c r="AZ874" s="11" t="n">
        <v>0</v>
      </c>
      <c r="BA874" s="13" t="n">
        <v>0</v>
      </c>
      <c r="BB874" s="11" t="n">
        <v>0</v>
      </c>
      <c r="BC874" s="13" t="n">
        <v>0</v>
      </c>
      <c r="BD874" s="11" t="n">
        <v>0</v>
      </c>
      <c r="BE874" s="13" t="n">
        <v>0</v>
      </c>
      <c r="BF874" s="11" t="n">
        <v>0</v>
      </c>
      <c r="BG874" s="13" t="n">
        <v>0</v>
      </c>
      <c r="BH874" s="27">
        <f>AJ874+AL874+AN874+AP874+AR874+AT874+AV874+AX874+AZ874+BB874+BD874+BF874</f>
        <v/>
      </c>
      <c r="BI874" s="28">
        <f>AK874+AM874+AO874+AQ874+AS874+AU874+AW874+AY874+BA874+BC874+BE874+BG874</f>
        <v/>
      </c>
      <c r="BJ874" s="11">
        <f>BH874-AH874</f>
        <v/>
      </c>
      <c r="BK874" s="12">
        <f>IF(AH874&gt;0, BJ874/AH874, 0)</f>
        <v/>
      </c>
      <c r="BL874" s="13">
        <f>BI874-AI874</f>
        <v/>
      </c>
      <c r="BM874" s="12">
        <f>IF(AI874&gt;0, BL874/AI874, 0)</f>
        <v/>
      </c>
    </row>
    <row r="875">
      <c r="A875" s="19" t="inlineStr">
        <is>
          <t>Javier</t>
        </is>
      </c>
      <c r="B875" s="19" t="inlineStr">
        <is>
          <t>ESPAÑA</t>
        </is>
      </c>
      <c r="C875" s="19" t="inlineStr">
        <is>
          <t>FITOXENT S.C.L.V.</t>
        </is>
      </c>
      <c r="D875" s="10" t="inlineStr">
        <is>
          <t>Consolidado/estratégico</t>
        </is>
      </c>
      <c r="E875" s="10" t="inlineStr">
        <is>
          <t>PT0020</t>
        </is>
      </c>
      <c r="F875" s="19" t="inlineStr">
        <is>
          <t>AGROPOTASION, 20 L</t>
        </is>
      </c>
      <c r="G875" s="22" t="n">
        <v>20</v>
      </c>
      <c r="H875" s="13" t="n">
        <v>3.065093718600038</v>
      </c>
      <c r="I875" s="13" t="n">
        <v>3.194947020902945</v>
      </c>
      <c r="J875" s="11" t="n">
        <v>0</v>
      </c>
      <c r="K875" s="13" t="n">
        <v>0</v>
      </c>
      <c r="L875" s="11" t="n">
        <v>0</v>
      </c>
      <c r="M875" s="13" t="n">
        <v>0</v>
      </c>
      <c r="N875" s="11" t="n">
        <v>0</v>
      </c>
      <c r="O875" s="13" t="n">
        <v>0</v>
      </c>
      <c r="P875" s="11" t="n">
        <v>1266.221662967313</v>
      </c>
      <c r="Q875" s="13" t="n">
        <v>3887.300505309651</v>
      </c>
      <c r="R875" s="11" t="n">
        <v>633.1108314836565</v>
      </c>
      <c r="S875" s="13" t="n">
        <v>2000.630227488354</v>
      </c>
      <c r="T875" s="11" t="n">
        <v>633.1108314836565</v>
      </c>
      <c r="U875" s="13" t="n">
        <v>2000.630227488354</v>
      </c>
      <c r="V875" s="11" t="n">
        <v>5697.997483352909</v>
      </c>
      <c r="W875" s="13" t="n">
        <v>18005.67204739519</v>
      </c>
      <c r="X875" s="11" t="n">
        <v>2532.443325934626</v>
      </c>
      <c r="Y875" s="13" t="n">
        <v>8002.520909953418</v>
      </c>
      <c r="Z875" s="11" t="n">
        <v>2560</v>
      </c>
      <c r="AA875" s="13" t="n">
        <v>7846.64</v>
      </c>
      <c r="AB875" s="11" t="n">
        <v>2560</v>
      </c>
      <c r="AC875" s="13" t="n">
        <v>7846.64</v>
      </c>
      <c r="AD875" s="11" t="n">
        <v>1280</v>
      </c>
      <c r="AE875" s="13" t="n">
        <v>3923.32</v>
      </c>
      <c r="AF875" s="11" t="n">
        <v>0</v>
      </c>
      <c r="AG875" s="13" t="n">
        <v>0</v>
      </c>
      <c r="AH875" s="25">
        <f>J875+L875+N875+P875+R875+T875+V875+X875+Z875+AB875+AD875+AF875</f>
        <v/>
      </c>
      <c r="AI875" s="26">
        <f>K875+M875+O875+Q875+S875+U875+W875+Y875+AA875+AC875+AE875+AG875</f>
        <v/>
      </c>
      <c r="AJ875" s="11" t="n">
        <v>0</v>
      </c>
      <c r="AK875" s="13" t="n">
        <v>0</v>
      </c>
      <c r="AL875" s="11" t="n">
        <v>0</v>
      </c>
      <c r="AM875" s="13" t="n">
        <v>0</v>
      </c>
      <c r="AN875" s="11" t="n">
        <v>0</v>
      </c>
      <c r="AO875" s="13" t="n">
        <v>0</v>
      </c>
      <c r="AP875" s="11" t="n">
        <v>1400</v>
      </c>
      <c r="AQ875" s="13" t="n">
        <v>4480.13866639557</v>
      </c>
      <c r="AR875" s="11" t="n">
        <v>700</v>
      </c>
      <c r="AS875" s="13" t="n">
        <v>2305.739118210097</v>
      </c>
      <c r="AT875" s="11" t="n">
        <v>700</v>
      </c>
      <c r="AU875" s="13" t="n">
        <v>2305.739118210097</v>
      </c>
      <c r="AV875" s="11" t="n">
        <v>6280</v>
      </c>
      <c r="AW875" s="13" t="n">
        <v>20685.77380337059</v>
      </c>
      <c r="AX875" s="11" t="n">
        <v>2800</v>
      </c>
      <c r="AY875" s="13" t="n">
        <v>9222.956472840389</v>
      </c>
      <c r="AZ875" s="11" t="n">
        <v>2680</v>
      </c>
      <c r="BA875" s="13" t="n">
        <v>8144.707387739987</v>
      </c>
      <c r="BB875" s="11" t="n">
        <v>2680</v>
      </c>
      <c r="BC875" s="13" t="n">
        <v>8144.707387739987</v>
      </c>
      <c r="BD875" s="11" t="n">
        <v>1340</v>
      </c>
      <c r="BE875" s="13" t="n">
        <v>4072.353693869994</v>
      </c>
      <c r="BF875" s="11" t="n">
        <v>0</v>
      </c>
      <c r="BG875" s="13" t="n">
        <v>0</v>
      </c>
      <c r="BH875" s="27">
        <f>AJ875+AL875+AN875+AP875+AR875+AT875+AV875+AX875+AZ875+BB875+BD875+BF875</f>
        <v/>
      </c>
      <c r="BI875" s="28">
        <f>AK875+AM875+AO875+AQ875+AS875+AU875+AW875+AY875+BA875+BC875+BE875+BG875</f>
        <v/>
      </c>
      <c r="BJ875" s="11">
        <f>BH875-AH875</f>
        <v/>
      </c>
      <c r="BK875" s="12">
        <f>IF(AH875&gt;0, BJ875/AH875, 0)</f>
        <v/>
      </c>
      <c r="BL875" s="13">
        <f>BI875-AI875</f>
        <v/>
      </c>
      <c r="BM875" s="12">
        <f>IF(AI875&gt;0, BL875/AI875, 0)</f>
        <v/>
      </c>
    </row>
    <row r="876">
      <c r="A876" s="19" t="inlineStr">
        <is>
          <t>Javier</t>
        </is>
      </c>
      <c r="B876" s="19" t="inlineStr">
        <is>
          <t>ESPAÑA</t>
        </is>
      </c>
      <c r="C876" s="19" t="inlineStr">
        <is>
          <t>FITOXENT S.C.L.V.</t>
        </is>
      </c>
      <c r="D876" s="10" t="inlineStr">
        <is>
          <t>Consolidado/estratégico</t>
        </is>
      </c>
      <c r="E876" s="10" t="inlineStr">
        <is>
          <t>S0020</t>
        </is>
      </c>
      <c r="F876" s="19" t="inlineStr">
        <is>
          <t>SALWAX STAR, 20 L</t>
        </is>
      </c>
      <c r="G876" s="22" t="n">
        <v>20</v>
      </c>
      <c r="H876" s="13" t="n">
        <v>2.06</v>
      </c>
      <c r="I876" s="13" t="n">
        <v>2.147297732148644</v>
      </c>
      <c r="J876" s="11" t="n">
        <v>0</v>
      </c>
      <c r="K876" s="13" t="n">
        <v>0</v>
      </c>
      <c r="L876" s="11" t="n">
        <v>0</v>
      </c>
      <c r="M876" s="13" t="n">
        <v>0</v>
      </c>
      <c r="N876" s="11" t="n">
        <v>0</v>
      </c>
      <c r="O876" s="13" t="n">
        <v>0</v>
      </c>
      <c r="P876" s="11" t="n">
        <v>0</v>
      </c>
      <c r="Q876" s="13" t="n">
        <v>0</v>
      </c>
      <c r="R876" s="11" t="n">
        <v>0</v>
      </c>
      <c r="S876" s="13" t="n">
        <v>0</v>
      </c>
      <c r="T876" s="11" t="n">
        <v>0</v>
      </c>
      <c r="U876" s="13" t="n">
        <v>0</v>
      </c>
      <c r="V876" s="11" t="n">
        <v>197.8471348386427</v>
      </c>
      <c r="W876" s="13" t="n">
        <v>407.5650977676038</v>
      </c>
      <c r="X876" s="11" t="n">
        <v>0</v>
      </c>
      <c r="Y876" s="13" t="n">
        <v>0</v>
      </c>
      <c r="Z876" s="11" t="n">
        <v>0</v>
      </c>
      <c r="AA876" s="13" t="n">
        <v>0</v>
      </c>
      <c r="AB876" s="11" t="n">
        <v>0</v>
      </c>
      <c r="AC876" s="13" t="n">
        <v>0</v>
      </c>
      <c r="AD876" s="11" t="n">
        <v>0</v>
      </c>
      <c r="AE876" s="13" t="n">
        <v>0</v>
      </c>
      <c r="AF876" s="11" t="n">
        <v>0</v>
      </c>
      <c r="AG876" s="13" t="n">
        <v>0</v>
      </c>
      <c r="AH876" s="25">
        <f>J876+L876+N876+P876+R876+T876+V876+X876+Z876+AB876+AD876+AF876</f>
        <v/>
      </c>
      <c r="AI876" s="26">
        <f>K876+M876+O876+Q876+S876+U876+W876+Y876+AA876+AC876+AE876+AG876</f>
        <v/>
      </c>
      <c r="AJ876" s="11" t="n">
        <v>0</v>
      </c>
      <c r="AK876" s="13" t="n">
        <v>0</v>
      </c>
      <c r="AL876" s="11" t="n">
        <v>0</v>
      </c>
      <c r="AM876" s="13" t="n">
        <v>0</v>
      </c>
      <c r="AN876" s="11" t="n">
        <v>0</v>
      </c>
      <c r="AO876" s="13" t="n">
        <v>0</v>
      </c>
      <c r="AP876" s="11" t="n">
        <v>0</v>
      </c>
      <c r="AQ876" s="13" t="n">
        <v>0</v>
      </c>
      <c r="AR876" s="11" t="n">
        <v>0</v>
      </c>
      <c r="AS876" s="13" t="n">
        <v>0</v>
      </c>
      <c r="AT876" s="11" t="n">
        <v>0</v>
      </c>
      <c r="AU876" s="13" t="n">
        <v>0</v>
      </c>
      <c r="AV876" s="11" t="n">
        <v>220</v>
      </c>
      <c r="AW876" s="13" t="n">
        <v>472.4055010727017</v>
      </c>
      <c r="AX876" s="11" t="n">
        <v>0</v>
      </c>
      <c r="AY876" s="13" t="n">
        <v>0</v>
      </c>
      <c r="AZ876" s="11" t="n">
        <v>0</v>
      </c>
      <c r="BA876" s="13" t="n">
        <v>0</v>
      </c>
      <c r="BB876" s="11" t="n">
        <v>0</v>
      </c>
      <c r="BC876" s="13" t="n">
        <v>0</v>
      </c>
      <c r="BD876" s="11" t="n">
        <v>0</v>
      </c>
      <c r="BE876" s="13" t="n">
        <v>0</v>
      </c>
      <c r="BF876" s="11" t="n">
        <v>0</v>
      </c>
      <c r="BG876" s="13" t="n">
        <v>0</v>
      </c>
      <c r="BH876" s="27">
        <f>AJ876+AL876+AN876+AP876+AR876+AT876+AV876+AX876+AZ876+BB876+BD876+BF876</f>
        <v/>
      </c>
      <c r="BI876" s="28">
        <f>AK876+AM876+AO876+AQ876+AS876+AU876+AW876+AY876+BA876+BC876+BE876+BG876</f>
        <v/>
      </c>
      <c r="BJ876" s="11">
        <f>BH876-AH876</f>
        <v/>
      </c>
      <c r="BK876" s="12">
        <f>IF(AH876&gt;0, BJ876/AH876, 0)</f>
        <v/>
      </c>
      <c r="BL876" s="13">
        <f>BI876-AI876</f>
        <v/>
      </c>
      <c r="BM876" s="12">
        <f>IF(AI876&gt;0, BL876/AI876, 0)</f>
        <v/>
      </c>
    </row>
    <row r="877">
      <c r="A877" s="19" t="inlineStr">
        <is>
          <t>Javier</t>
        </is>
      </c>
      <c r="B877" s="19" t="inlineStr">
        <is>
          <t>ESPAÑA</t>
        </is>
      </c>
      <c r="C877" s="19" t="inlineStr">
        <is>
          <t>FITOXENT S.C.L.V.</t>
        </is>
      </c>
      <c r="D877" s="10" t="inlineStr">
        <is>
          <t>Consolidado/estratégico</t>
        </is>
      </c>
      <c r="E877" s="10" t="inlineStr">
        <is>
          <t>SPCE2B0020</t>
        </is>
      </c>
      <c r="F877" s="19" t="inlineStr">
        <is>
          <t>SPRINTENE CON BORO, 20 L</t>
        </is>
      </c>
      <c r="G877" s="22" t="n">
        <v>20</v>
      </c>
      <c r="H877" s="13" t="n">
        <v>10.66</v>
      </c>
      <c r="I877" s="13" t="n">
        <v>11.11174457509929</v>
      </c>
      <c r="J877" s="11" t="n">
        <v>79.13885393545706</v>
      </c>
      <c r="K877" s="13" t="n">
        <v>843.6201829519722</v>
      </c>
      <c r="L877" s="11" t="n">
        <v>0</v>
      </c>
      <c r="M877" s="13" t="n">
        <v>0</v>
      </c>
      <c r="N877" s="11" t="n">
        <v>0</v>
      </c>
      <c r="O877" s="13" t="n">
        <v>0</v>
      </c>
      <c r="P877" s="11" t="n">
        <v>0</v>
      </c>
      <c r="Q877" s="13" t="n">
        <v>0</v>
      </c>
      <c r="R877" s="11" t="n">
        <v>0</v>
      </c>
      <c r="S877" s="13" t="n">
        <v>0</v>
      </c>
      <c r="T877" s="11" t="n">
        <v>0</v>
      </c>
      <c r="U877" s="13" t="n">
        <v>0</v>
      </c>
      <c r="V877" s="11" t="n">
        <v>0</v>
      </c>
      <c r="W877" s="13" t="n">
        <v>0</v>
      </c>
      <c r="X877" s="11" t="n">
        <v>0</v>
      </c>
      <c r="Y877" s="13" t="n">
        <v>0</v>
      </c>
      <c r="Z877" s="11" t="n">
        <v>0</v>
      </c>
      <c r="AA877" s="13" t="n">
        <v>0</v>
      </c>
      <c r="AB877" s="11" t="n">
        <v>0</v>
      </c>
      <c r="AC877" s="13" t="n">
        <v>0</v>
      </c>
      <c r="AD877" s="11" t="n">
        <v>0</v>
      </c>
      <c r="AE877" s="13" t="n">
        <v>0</v>
      </c>
      <c r="AF877" s="11" t="n">
        <v>0</v>
      </c>
      <c r="AG877" s="13" t="n">
        <v>0</v>
      </c>
      <c r="AH877" s="25">
        <f>J877+L877+N877+P877+R877+T877+V877+X877+Z877+AB877+AD877+AF877</f>
        <v/>
      </c>
      <c r="AI877" s="26">
        <f>K877+M877+O877+Q877+S877+U877+W877+Y877+AA877+AC877+AE877+AG877</f>
        <v/>
      </c>
      <c r="AJ877" s="11" t="n">
        <v>80</v>
      </c>
      <c r="AK877" s="13" t="n">
        <v>888.9395660079435</v>
      </c>
      <c r="AL877" s="11" t="n">
        <v>0</v>
      </c>
      <c r="AM877" s="13" t="n">
        <v>0</v>
      </c>
      <c r="AN877" s="11" t="n">
        <v>0</v>
      </c>
      <c r="AO877" s="13" t="n">
        <v>0</v>
      </c>
      <c r="AP877" s="11" t="n">
        <v>0</v>
      </c>
      <c r="AQ877" s="13" t="n">
        <v>0</v>
      </c>
      <c r="AR877" s="11" t="n">
        <v>0</v>
      </c>
      <c r="AS877" s="13" t="n">
        <v>0</v>
      </c>
      <c r="AT877" s="11" t="n">
        <v>0</v>
      </c>
      <c r="AU877" s="13" t="n">
        <v>0</v>
      </c>
      <c r="AV877" s="11" t="n">
        <v>0</v>
      </c>
      <c r="AW877" s="13" t="n">
        <v>0</v>
      </c>
      <c r="AX877" s="11" t="n">
        <v>0</v>
      </c>
      <c r="AY877" s="13" t="n">
        <v>0</v>
      </c>
      <c r="AZ877" s="11" t="n">
        <v>0</v>
      </c>
      <c r="BA877" s="13" t="n">
        <v>0</v>
      </c>
      <c r="BB877" s="11" t="n">
        <v>0</v>
      </c>
      <c r="BC877" s="13" t="n">
        <v>0</v>
      </c>
      <c r="BD877" s="11" t="n">
        <v>0</v>
      </c>
      <c r="BE877" s="13" t="n">
        <v>0</v>
      </c>
      <c r="BF877" s="11" t="n">
        <v>0</v>
      </c>
      <c r="BG877" s="13" t="n">
        <v>0</v>
      </c>
      <c r="BH877" s="27">
        <f>AJ877+AL877+AN877+AP877+AR877+AT877+AV877+AX877+AZ877+BB877+BD877+BF877</f>
        <v/>
      </c>
      <c r="BI877" s="28">
        <f>AK877+AM877+AO877+AQ877+AS877+AU877+AW877+AY877+BA877+BC877+BE877+BG877</f>
        <v/>
      </c>
      <c r="BJ877" s="11">
        <f>BH877-AH877</f>
        <v/>
      </c>
      <c r="BK877" s="12">
        <f>IF(AH877&gt;0, BJ877/AH877, 0)</f>
        <v/>
      </c>
      <c r="BL877" s="13">
        <f>BI877-AI877</f>
        <v/>
      </c>
      <c r="BM877" s="12">
        <f>IF(AI877&gt;0, BL877/AI877, 0)</f>
        <v/>
      </c>
    </row>
    <row r="878">
      <c r="A878" s="19" t="inlineStr">
        <is>
          <t>Javier</t>
        </is>
      </c>
      <c r="B878" s="19" t="inlineStr">
        <is>
          <t>ESPAÑA</t>
        </is>
      </c>
      <c r="C878" s="19" t="inlineStr">
        <is>
          <t>FITOXENT S.C.L.V.</t>
        </is>
      </c>
      <c r="D878" s="10" t="inlineStr">
        <is>
          <t>Consolidado/estratégico</t>
        </is>
      </c>
      <c r="E878" s="10" t="inlineStr">
        <is>
          <t>WHITE0020</t>
        </is>
      </c>
      <c r="F878" s="19" t="inlineStr">
        <is>
          <t>AGROWHITE, 20 KG</t>
        </is>
      </c>
      <c r="G878" s="22" t="n">
        <v>20</v>
      </c>
      <c r="H878" s="13" t="n">
        <v>1.74</v>
      </c>
      <c r="I878" s="13" t="n">
        <v>1.81373691938769</v>
      </c>
      <c r="J878" s="11" t="n">
        <v>0</v>
      </c>
      <c r="K878" s="13" t="n">
        <v>0</v>
      </c>
      <c r="L878" s="11" t="n">
        <v>0</v>
      </c>
      <c r="M878" s="13" t="n">
        <v>0</v>
      </c>
      <c r="N878" s="11" t="n">
        <v>0</v>
      </c>
      <c r="O878" s="13" t="n">
        <v>0</v>
      </c>
      <c r="P878" s="11" t="n">
        <v>0</v>
      </c>
      <c r="Q878" s="13" t="n">
        <v>0</v>
      </c>
      <c r="R878" s="11" t="n">
        <v>0</v>
      </c>
      <c r="S878" s="13" t="n">
        <v>0</v>
      </c>
      <c r="T878" s="11" t="n">
        <v>0</v>
      </c>
      <c r="U878" s="13" t="n">
        <v>0</v>
      </c>
      <c r="V878" s="11" t="n">
        <v>791.3885393545706</v>
      </c>
      <c r="W878" s="13" t="n">
        <v>1377.016058476953</v>
      </c>
      <c r="X878" s="11" t="n">
        <v>0</v>
      </c>
      <c r="Y878" s="13" t="n">
        <v>0</v>
      </c>
      <c r="Z878" s="11" t="n">
        <v>0</v>
      </c>
      <c r="AA878" s="13" t="n">
        <v>0</v>
      </c>
      <c r="AB878" s="11" t="n">
        <v>0</v>
      </c>
      <c r="AC878" s="13" t="n">
        <v>0</v>
      </c>
      <c r="AD878" s="11" t="n">
        <v>0</v>
      </c>
      <c r="AE878" s="13" t="n">
        <v>0</v>
      </c>
      <c r="AF878" s="11" t="n">
        <v>0</v>
      </c>
      <c r="AG878" s="13" t="n">
        <v>0</v>
      </c>
      <c r="AH878" s="25">
        <f>J878+L878+N878+P878+R878+T878+V878+X878+Z878+AB878+AD878+AF878</f>
        <v/>
      </c>
      <c r="AI878" s="26">
        <f>K878+M878+O878+Q878+S878+U878+W878+Y878+AA878+AC878+AE878+AG878</f>
        <v/>
      </c>
      <c r="AJ878" s="11" t="n">
        <v>0</v>
      </c>
      <c r="AK878" s="13" t="n">
        <v>0</v>
      </c>
      <c r="AL878" s="11" t="n">
        <v>0</v>
      </c>
      <c r="AM878" s="13" t="n">
        <v>0</v>
      </c>
      <c r="AN878" s="11" t="n">
        <v>0</v>
      </c>
      <c r="AO878" s="13" t="n">
        <v>0</v>
      </c>
      <c r="AP878" s="11" t="n">
        <v>0</v>
      </c>
      <c r="AQ878" s="13" t="n">
        <v>0</v>
      </c>
      <c r="AR878" s="11" t="n">
        <v>0</v>
      </c>
      <c r="AS878" s="13" t="n">
        <v>0</v>
      </c>
      <c r="AT878" s="11" t="n">
        <v>0</v>
      </c>
      <c r="AU878" s="13" t="n">
        <v>0</v>
      </c>
      <c r="AV878" s="11" t="n">
        <v>860</v>
      </c>
      <c r="AW878" s="13" t="n">
        <v>1559.813750673413</v>
      </c>
      <c r="AX878" s="11" t="n">
        <v>0</v>
      </c>
      <c r="AY878" s="13" t="n">
        <v>0</v>
      </c>
      <c r="AZ878" s="11" t="n">
        <v>0</v>
      </c>
      <c r="BA878" s="13" t="n">
        <v>0</v>
      </c>
      <c r="BB878" s="11" t="n">
        <v>0</v>
      </c>
      <c r="BC878" s="13" t="n">
        <v>0</v>
      </c>
      <c r="BD878" s="11" t="n">
        <v>0</v>
      </c>
      <c r="BE878" s="13" t="n">
        <v>0</v>
      </c>
      <c r="BF878" s="11" t="n">
        <v>0</v>
      </c>
      <c r="BG878" s="13" t="n">
        <v>0</v>
      </c>
      <c r="BH878" s="27">
        <f>AJ878+AL878+AN878+AP878+AR878+AT878+AV878+AX878+AZ878+BB878+BD878+BF878</f>
        <v/>
      </c>
      <c r="BI878" s="28">
        <f>AK878+AM878+AO878+AQ878+AS878+AU878+AW878+AY878+BA878+BC878+BE878+BG878</f>
        <v/>
      </c>
      <c r="BJ878" s="11">
        <f>BH878-AH878</f>
        <v/>
      </c>
      <c r="BK878" s="12">
        <f>IF(AH878&gt;0, BJ878/AH878, 0)</f>
        <v/>
      </c>
      <c r="BL878" s="13">
        <f>BI878-AI878</f>
        <v/>
      </c>
      <c r="BM878" s="12">
        <f>IF(AI878&gt;0, BL878/AI878, 0)</f>
        <v/>
      </c>
    </row>
    <row r="879">
      <c r="A879" s="19" t="inlineStr">
        <is>
          <t>Mehmet</t>
        </is>
      </c>
      <c r="B879" s="19" t="inlineStr">
        <is>
          <t>AZERBAIYÁN</t>
        </is>
      </c>
      <c r="C879" s="19" t="inlineStr">
        <is>
          <t>ZTB AQRO MMC</t>
        </is>
      </c>
      <c r="D879" s="10" t="inlineStr">
        <is>
          <t>Consolidado/estratégico</t>
        </is>
      </c>
      <c r="E879" s="10" t="inlineStr">
        <is>
          <t>A-500005AZ</t>
        </is>
      </c>
      <c r="F879" s="19" t="inlineStr">
        <is>
          <t>CODIORGAN  A-50</t>
        </is>
      </c>
      <c r="G879" s="22" t="n">
        <v>5</v>
      </c>
      <c r="H879" s="13" t="n">
        <v>4.4</v>
      </c>
      <c r="I879" s="13" t="n">
        <v>4.586461175463124</v>
      </c>
      <c r="J879" s="11" t="n">
        <v>3956.942696772853</v>
      </c>
      <c r="K879" s="13" t="n">
        <v>17410.54786580055</v>
      </c>
      <c r="L879" s="11" t="n">
        <v>0</v>
      </c>
      <c r="M879" s="13" t="n">
        <v>0</v>
      </c>
      <c r="N879" s="11" t="n">
        <v>0</v>
      </c>
      <c r="O879" s="13" t="n">
        <v>0</v>
      </c>
      <c r="P879" s="11" t="n">
        <v>0</v>
      </c>
      <c r="Q879" s="13" t="n">
        <v>0</v>
      </c>
      <c r="R879" s="11" t="n">
        <v>0</v>
      </c>
      <c r="S879" s="13" t="n">
        <v>0</v>
      </c>
      <c r="T879" s="11" t="n">
        <v>0</v>
      </c>
      <c r="U879" s="13" t="n">
        <v>0</v>
      </c>
      <c r="V879" s="11" t="n">
        <v>0</v>
      </c>
      <c r="W879" s="13" t="n">
        <v>0</v>
      </c>
      <c r="X879" s="11" t="n">
        <v>0</v>
      </c>
      <c r="Y879" s="13" t="n">
        <v>0</v>
      </c>
      <c r="Z879" s="11" t="n">
        <v>0</v>
      </c>
      <c r="AA879" s="13" t="n">
        <v>0</v>
      </c>
      <c r="AB879" s="11" t="n">
        <v>0</v>
      </c>
      <c r="AC879" s="13" t="n">
        <v>0</v>
      </c>
      <c r="AD879" s="11" t="n">
        <v>0</v>
      </c>
      <c r="AE879" s="13" t="n">
        <v>0</v>
      </c>
      <c r="AF879" s="11" t="n">
        <v>0</v>
      </c>
      <c r="AG879" s="13" t="n">
        <v>0</v>
      </c>
      <c r="AH879" s="25">
        <f>J879+L879+N879+P879+R879+T879+V879+X879+Z879+AB879+AD879+AF879</f>
        <v/>
      </c>
      <c r="AI879" s="26">
        <f>K879+M879+O879+Q879+S879+U879+W879+Y879+AA879+AC879+AE879+AG879</f>
        <v/>
      </c>
      <c r="AJ879" s="11" t="n">
        <v>4365</v>
      </c>
      <c r="AK879" s="13" t="n">
        <v>20019.90303089654</v>
      </c>
      <c r="AL879" s="11" t="n">
        <v>0</v>
      </c>
      <c r="AM879" s="13" t="n">
        <v>0</v>
      </c>
      <c r="AN879" s="11" t="n">
        <v>0</v>
      </c>
      <c r="AO879" s="13" t="n">
        <v>0</v>
      </c>
      <c r="AP879" s="11" t="n">
        <v>0</v>
      </c>
      <c r="AQ879" s="13" t="n">
        <v>0</v>
      </c>
      <c r="AR879" s="11" t="n">
        <v>0</v>
      </c>
      <c r="AS879" s="13" t="n">
        <v>0</v>
      </c>
      <c r="AT879" s="11" t="n">
        <v>0</v>
      </c>
      <c r="AU879" s="13" t="n">
        <v>0</v>
      </c>
      <c r="AV879" s="11" t="n">
        <v>0</v>
      </c>
      <c r="AW879" s="13" t="n">
        <v>0</v>
      </c>
      <c r="AX879" s="11" t="n">
        <v>0</v>
      </c>
      <c r="AY879" s="13" t="n">
        <v>0</v>
      </c>
      <c r="AZ879" s="11" t="n">
        <v>0</v>
      </c>
      <c r="BA879" s="13" t="n">
        <v>0</v>
      </c>
      <c r="BB879" s="11" t="n">
        <v>0</v>
      </c>
      <c r="BC879" s="13" t="n">
        <v>0</v>
      </c>
      <c r="BD879" s="11" t="n">
        <v>0</v>
      </c>
      <c r="BE879" s="13" t="n">
        <v>0</v>
      </c>
      <c r="BF879" s="11" t="n">
        <v>0</v>
      </c>
      <c r="BG879" s="13" t="n">
        <v>0</v>
      </c>
      <c r="BH879" s="27">
        <f>AJ879+AL879+AN879+AP879+AR879+AT879+AV879+AX879+AZ879+BB879+BD879+BF879</f>
        <v/>
      </c>
      <c r="BI879" s="28">
        <f>AK879+AM879+AO879+AQ879+AS879+AU879+AW879+AY879+BA879+BC879+BE879+BG879</f>
        <v/>
      </c>
      <c r="BJ879" s="11">
        <f>BH879-AH879</f>
        <v/>
      </c>
      <c r="BK879" s="12">
        <f>IF(AH879&gt;0, BJ879/AH879, 0)</f>
        <v/>
      </c>
      <c r="BL879" s="13">
        <f>BI879-AI879</f>
        <v/>
      </c>
      <c r="BM879" s="12">
        <f>IF(AI879&gt;0, BL879/AI879, 0)</f>
        <v/>
      </c>
    </row>
    <row r="880">
      <c r="A880" s="19" t="inlineStr">
        <is>
          <t>Mehmet</t>
        </is>
      </c>
      <c r="B880" s="19" t="inlineStr">
        <is>
          <t>AZERBAIYÁN</t>
        </is>
      </c>
      <c r="C880" s="19" t="inlineStr">
        <is>
          <t>ZTB AQRO MMC</t>
        </is>
      </c>
      <c r="D880" s="10" t="inlineStr">
        <is>
          <t>Consolidado/estratégico</t>
        </is>
      </c>
      <c r="E880" s="10" t="inlineStr">
        <is>
          <t>A-500005AZ</t>
        </is>
      </c>
      <c r="F880" s="19" t="inlineStr">
        <is>
          <t>CODIORGAN-A50</t>
        </is>
      </c>
      <c r="G880" s="22" t="n">
        <v>5</v>
      </c>
      <c r="H880" s="13" t="n">
        <v>4.77</v>
      </c>
      <c r="I880" s="13" t="n">
        <v>4.972140865217977</v>
      </c>
      <c r="J880" s="11" t="n">
        <v>0</v>
      </c>
      <c r="K880" s="13" t="n">
        <v>0</v>
      </c>
      <c r="L880" s="11" t="n">
        <v>0</v>
      </c>
      <c r="M880" s="13" t="n">
        <v>0</v>
      </c>
      <c r="N880" s="11" t="n">
        <v>0</v>
      </c>
      <c r="O880" s="13" t="n">
        <v>0</v>
      </c>
      <c r="P880" s="11" t="n">
        <v>0</v>
      </c>
      <c r="Q880" s="13" t="n">
        <v>0</v>
      </c>
      <c r="R880" s="11" t="n">
        <v>0</v>
      </c>
      <c r="S880" s="13" t="n">
        <v>0</v>
      </c>
      <c r="T880" s="11" t="n">
        <v>6924.649719352493</v>
      </c>
      <c r="U880" s="13" t="n">
        <v>33030.57916131139</v>
      </c>
      <c r="V880" s="11" t="n">
        <v>0</v>
      </c>
      <c r="W880" s="13" t="n">
        <v>0</v>
      </c>
      <c r="X880" s="11" t="n">
        <v>0</v>
      </c>
      <c r="Y880" s="13" t="n">
        <v>0</v>
      </c>
      <c r="Z880" s="11" t="n">
        <v>0</v>
      </c>
      <c r="AA880" s="13" t="n">
        <v>0</v>
      </c>
      <c r="AB880" s="11" t="n">
        <v>0</v>
      </c>
      <c r="AC880" s="13" t="n">
        <v>0</v>
      </c>
      <c r="AD880" s="11" t="n">
        <v>0</v>
      </c>
      <c r="AE880" s="13" t="n">
        <v>0</v>
      </c>
      <c r="AF880" s="11" t="n">
        <v>0</v>
      </c>
      <c r="AG880" s="13" t="n">
        <v>0</v>
      </c>
      <c r="AH880" s="25">
        <f>J880+L880+N880+P880+R880+T880+V880+X880+Z880+AB880+AD880+AF880</f>
        <v/>
      </c>
      <c r="AI880" s="26">
        <f>K880+M880+O880+Q880+S880+U880+W880+Y880+AA880+AC880+AE880+AG880</f>
        <v/>
      </c>
      <c r="AJ880" s="11" t="n">
        <v>0</v>
      </c>
      <c r="AK880" s="13" t="n">
        <v>0</v>
      </c>
      <c r="AL880" s="11" t="n">
        <v>0</v>
      </c>
      <c r="AM880" s="13" t="n">
        <v>0</v>
      </c>
      <c r="AN880" s="11" t="n">
        <v>0</v>
      </c>
      <c r="AO880" s="13" t="n">
        <v>0</v>
      </c>
      <c r="AP880" s="11" t="n">
        <v>0</v>
      </c>
      <c r="AQ880" s="13" t="n">
        <v>0</v>
      </c>
      <c r="AR880" s="11" t="n">
        <v>0</v>
      </c>
      <c r="AS880" s="13" t="n">
        <v>0</v>
      </c>
      <c r="AT880" s="11" t="n">
        <v>7635</v>
      </c>
      <c r="AU880" s="13" t="n">
        <v>37962.29550593926</v>
      </c>
      <c r="AV880" s="11" t="n">
        <v>0</v>
      </c>
      <c r="AW880" s="13" t="n">
        <v>0</v>
      </c>
      <c r="AX880" s="11" t="n">
        <v>0</v>
      </c>
      <c r="AY880" s="13" t="n">
        <v>0</v>
      </c>
      <c r="AZ880" s="11" t="n">
        <v>0</v>
      </c>
      <c r="BA880" s="13" t="n">
        <v>0</v>
      </c>
      <c r="BB880" s="11" t="n">
        <v>0</v>
      </c>
      <c r="BC880" s="13" t="n">
        <v>0</v>
      </c>
      <c r="BD880" s="11" t="n">
        <v>0</v>
      </c>
      <c r="BE880" s="13" t="n">
        <v>0</v>
      </c>
      <c r="BF880" s="11" t="n">
        <v>0</v>
      </c>
      <c r="BG880" s="13" t="n">
        <v>0</v>
      </c>
      <c r="BH880" s="27">
        <f>AJ880+AL880+AN880+AP880+AR880+AT880+AV880+AX880+AZ880+BB880+BD880+BF880</f>
        <v/>
      </c>
      <c r="BI880" s="28">
        <f>AK880+AM880+AO880+AQ880+AS880+AU880+AW880+AY880+BA880+BC880+BE880+BG880</f>
        <v/>
      </c>
      <c r="BJ880" s="11">
        <f>BH880-AH880</f>
        <v/>
      </c>
      <c r="BK880" s="12">
        <f>IF(AH880&gt;0, BJ880/AH880, 0)</f>
        <v/>
      </c>
      <c r="BL880" s="13">
        <f>BI880-AI880</f>
        <v/>
      </c>
      <c r="BM880" s="12">
        <f>IF(AI880&gt;0, BL880/AI880, 0)</f>
        <v/>
      </c>
    </row>
    <row r="881">
      <c r="A881" s="19" t="inlineStr">
        <is>
          <t>Mehmet</t>
        </is>
      </c>
      <c r="B881" s="19" t="inlineStr">
        <is>
          <t>AZERBAIYÁN</t>
        </is>
      </c>
      <c r="C881" s="19" t="inlineStr">
        <is>
          <t>ZTB AQRO MMC</t>
        </is>
      </c>
      <c r="D881" s="10" t="inlineStr">
        <is>
          <t>Consolidado/estratégico</t>
        </is>
      </c>
      <c r="E881" s="10" t="inlineStr">
        <is>
          <t>A-500005AZ</t>
        </is>
      </c>
      <c r="F881" s="19" t="inlineStr">
        <is>
          <t>CODIORGAN-A50, 5 KG</t>
        </is>
      </c>
      <c r="G881" s="22" t="n">
        <v>5</v>
      </c>
      <c r="H881" s="13" t="n">
        <v>4.77</v>
      </c>
      <c r="I881" s="13" t="n">
        <v>4.972140865217977</v>
      </c>
      <c r="J881" s="11" t="n">
        <v>0</v>
      </c>
      <c r="K881" s="13" t="n">
        <v>0</v>
      </c>
      <c r="L881" s="11" t="n">
        <v>0</v>
      </c>
      <c r="M881" s="13" t="n">
        <v>0</v>
      </c>
      <c r="N881" s="11" t="n">
        <v>0</v>
      </c>
      <c r="O881" s="13" t="n">
        <v>0</v>
      </c>
      <c r="P881" s="11" t="n">
        <v>0</v>
      </c>
      <c r="Q881" s="13" t="n">
        <v>0</v>
      </c>
      <c r="R881" s="11" t="n">
        <v>0</v>
      </c>
      <c r="S881" s="13" t="n">
        <v>0</v>
      </c>
      <c r="T881" s="11" t="n">
        <v>2967.70702257964</v>
      </c>
      <c r="U881" s="13" t="n">
        <v>14155.96249770488</v>
      </c>
      <c r="V881" s="11" t="n">
        <v>0</v>
      </c>
      <c r="W881" s="13" t="n">
        <v>0</v>
      </c>
      <c r="X881" s="11" t="n">
        <v>0</v>
      </c>
      <c r="Y881" s="13" t="n">
        <v>0</v>
      </c>
      <c r="Z881" s="11" t="n">
        <v>0</v>
      </c>
      <c r="AA881" s="13" t="n">
        <v>0</v>
      </c>
      <c r="AB881" s="11" t="n">
        <v>0</v>
      </c>
      <c r="AC881" s="13" t="n">
        <v>0</v>
      </c>
      <c r="AD881" s="11" t="n">
        <v>0</v>
      </c>
      <c r="AE881" s="13" t="n">
        <v>0</v>
      </c>
      <c r="AF881" s="11" t="n">
        <v>0</v>
      </c>
      <c r="AG881" s="13" t="n">
        <v>0</v>
      </c>
      <c r="AH881" s="25">
        <f>J881+L881+N881+P881+R881+T881+V881+X881+Z881+AB881+AD881+AF881</f>
        <v/>
      </c>
      <c r="AI881" s="26">
        <f>K881+M881+O881+Q881+S881+U881+W881+Y881+AA881+AC881+AE881+AG881</f>
        <v/>
      </c>
      <c r="AJ881" s="11" t="n">
        <v>0</v>
      </c>
      <c r="AK881" s="13" t="n">
        <v>0</v>
      </c>
      <c r="AL881" s="11" t="n">
        <v>0</v>
      </c>
      <c r="AM881" s="13" t="n">
        <v>0</v>
      </c>
      <c r="AN881" s="11" t="n">
        <v>0</v>
      </c>
      <c r="AO881" s="13" t="n">
        <v>0</v>
      </c>
      <c r="AP881" s="11" t="n">
        <v>0</v>
      </c>
      <c r="AQ881" s="13" t="n">
        <v>0</v>
      </c>
      <c r="AR881" s="11" t="n">
        <v>0</v>
      </c>
      <c r="AS881" s="13" t="n">
        <v>0</v>
      </c>
      <c r="AT881" s="11" t="n">
        <v>3270</v>
      </c>
      <c r="AU881" s="13" t="n">
        <v>16258.90062926279</v>
      </c>
      <c r="AV881" s="11" t="n">
        <v>0</v>
      </c>
      <c r="AW881" s="13" t="n">
        <v>0</v>
      </c>
      <c r="AX881" s="11" t="n">
        <v>0</v>
      </c>
      <c r="AY881" s="13" t="n">
        <v>0</v>
      </c>
      <c r="AZ881" s="11" t="n">
        <v>0</v>
      </c>
      <c r="BA881" s="13" t="n">
        <v>0</v>
      </c>
      <c r="BB881" s="11" t="n">
        <v>0</v>
      </c>
      <c r="BC881" s="13" t="n">
        <v>0</v>
      </c>
      <c r="BD881" s="11" t="n">
        <v>0</v>
      </c>
      <c r="BE881" s="13" t="n">
        <v>0</v>
      </c>
      <c r="BF881" s="11" t="n">
        <v>0</v>
      </c>
      <c r="BG881" s="13" t="n">
        <v>0</v>
      </c>
      <c r="BH881" s="27">
        <f>AJ881+AL881+AN881+AP881+AR881+AT881+AV881+AX881+AZ881+BB881+BD881+BF881</f>
        <v/>
      </c>
      <c r="BI881" s="28">
        <f>AK881+AM881+AO881+AQ881+AS881+AU881+AW881+AY881+BA881+BC881+BE881+BG881</f>
        <v/>
      </c>
      <c r="BJ881" s="11">
        <f>BH881-AH881</f>
        <v/>
      </c>
      <c r="BK881" s="12">
        <f>IF(AH881&gt;0, BJ881/AH881, 0)</f>
        <v/>
      </c>
      <c r="BL881" s="13">
        <f>BI881-AI881</f>
        <v/>
      </c>
      <c r="BM881" s="12">
        <f>IF(AI881&gt;0, BL881/AI881, 0)</f>
        <v/>
      </c>
    </row>
    <row r="882">
      <c r="A882" s="19" t="inlineStr">
        <is>
          <t>Mehmet</t>
        </is>
      </c>
      <c r="B882" s="19" t="inlineStr">
        <is>
          <t>AZERBAIYÁN</t>
        </is>
      </c>
      <c r="C882" s="19" t="inlineStr">
        <is>
          <t>ZTB AQRO MMC</t>
        </is>
      </c>
      <c r="D882" s="10" t="inlineStr">
        <is>
          <t>Consolidado/estratégico</t>
        </is>
      </c>
      <c r="E882" s="10" t="inlineStr">
        <is>
          <t>AGRMG0001AZ</t>
        </is>
      </c>
      <c r="F882" s="19" t="inlineStr">
        <is>
          <t>AGROXIGREEN-Mg</t>
        </is>
      </c>
      <c r="G882" s="22" t="n">
        <v>1</v>
      </c>
      <c r="H882" s="13" t="n">
        <v>4.53</v>
      </c>
      <c r="I882" s="13" t="n">
        <v>4.721970255647262</v>
      </c>
      <c r="J882" s="11" t="n">
        <v>0</v>
      </c>
      <c r="K882" s="13" t="n">
        <v>0</v>
      </c>
      <c r="L882" s="11" t="n">
        <v>0</v>
      </c>
      <c r="M882" s="13" t="n">
        <v>0</v>
      </c>
      <c r="N882" s="11" t="n">
        <v>0</v>
      </c>
      <c r="O882" s="13" t="n">
        <v>0</v>
      </c>
      <c r="P882" s="11" t="n">
        <v>0</v>
      </c>
      <c r="Q882" s="13" t="n">
        <v>0</v>
      </c>
      <c r="R882" s="11" t="n">
        <v>0</v>
      </c>
      <c r="S882" s="13" t="n">
        <v>0</v>
      </c>
      <c r="T882" s="11" t="n">
        <v>985.2787314964404</v>
      </c>
      <c r="U882" s="13" t="n">
        <v>4463.312653678875</v>
      </c>
      <c r="V882" s="11" t="n">
        <v>0</v>
      </c>
      <c r="W882" s="13" t="n">
        <v>0</v>
      </c>
      <c r="X882" s="11" t="n">
        <v>0</v>
      </c>
      <c r="Y882" s="13" t="n">
        <v>0</v>
      </c>
      <c r="Z882" s="11" t="n">
        <v>0</v>
      </c>
      <c r="AA882" s="13" t="n">
        <v>0</v>
      </c>
      <c r="AB882" s="11" t="n">
        <v>0</v>
      </c>
      <c r="AC882" s="13" t="n">
        <v>0</v>
      </c>
      <c r="AD882" s="11" t="n">
        <v>0</v>
      </c>
      <c r="AE882" s="13" t="n">
        <v>0</v>
      </c>
      <c r="AF882" s="11" t="n">
        <v>0</v>
      </c>
      <c r="AG882" s="13" t="n">
        <v>0</v>
      </c>
      <c r="AH882" s="25">
        <f>J882+L882+N882+P882+R882+T882+V882+X882+Z882+AB882+AD882+AF882</f>
        <v/>
      </c>
      <c r="AI882" s="26">
        <f>K882+M882+O882+Q882+S882+U882+W882+Y882+AA882+AC882+AE882+AG882</f>
        <v/>
      </c>
      <c r="AJ882" s="11" t="n">
        <v>0</v>
      </c>
      <c r="AK882" s="13" t="n">
        <v>0</v>
      </c>
      <c r="AL882" s="11" t="n">
        <v>0</v>
      </c>
      <c r="AM882" s="13" t="n">
        <v>0</v>
      </c>
      <c r="AN882" s="11" t="n">
        <v>0</v>
      </c>
      <c r="AO882" s="13" t="n">
        <v>0</v>
      </c>
      <c r="AP882" s="11" t="n">
        <v>0</v>
      </c>
      <c r="AQ882" s="13" t="n">
        <v>0</v>
      </c>
      <c r="AR882" s="11" t="n">
        <v>0</v>
      </c>
      <c r="AS882" s="13" t="n">
        <v>0</v>
      </c>
      <c r="AT882" s="11" t="n">
        <v>1112</v>
      </c>
      <c r="AU882" s="13" t="n">
        <v>5250.830924279756</v>
      </c>
      <c r="AV882" s="11" t="n">
        <v>0</v>
      </c>
      <c r="AW882" s="13" t="n">
        <v>0</v>
      </c>
      <c r="AX882" s="11" t="n">
        <v>0</v>
      </c>
      <c r="AY882" s="13" t="n">
        <v>0</v>
      </c>
      <c r="AZ882" s="11" t="n">
        <v>0</v>
      </c>
      <c r="BA882" s="13" t="n">
        <v>0</v>
      </c>
      <c r="BB882" s="11" t="n">
        <v>0</v>
      </c>
      <c r="BC882" s="13" t="n">
        <v>0</v>
      </c>
      <c r="BD882" s="11" t="n">
        <v>0</v>
      </c>
      <c r="BE882" s="13" t="n">
        <v>0</v>
      </c>
      <c r="BF882" s="11" t="n">
        <v>0</v>
      </c>
      <c r="BG882" s="13" t="n">
        <v>0</v>
      </c>
      <c r="BH882" s="27">
        <f>AJ882+AL882+AN882+AP882+AR882+AT882+AV882+AX882+AZ882+BB882+BD882+BF882</f>
        <v/>
      </c>
      <c r="BI882" s="28">
        <f>AK882+AM882+AO882+AQ882+AS882+AU882+AW882+AY882+BA882+BC882+BE882+BG882</f>
        <v/>
      </c>
      <c r="BJ882" s="11">
        <f>BH882-AH882</f>
        <v/>
      </c>
      <c r="BK882" s="12">
        <f>IF(AH882&gt;0, BJ882/AH882, 0)</f>
        <v/>
      </c>
      <c r="BL882" s="13">
        <f>BI882-AI882</f>
        <v/>
      </c>
      <c r="BM882" s="12">
        <f>IF(AI882&gt;0, BL882/AI882, 0)</f>
        <v/>
      </c>
    </row>
    <row r="883">
      <c r="A883" s="19" t="inlineStr">
        <is>
          <t>Mehmet</t>
        </is>
      </c>
      <c r="B883" s="19" t="inlineStr">
        <is>
          <t>AZERBAIYÁN</t>
        </is>
      </c>
      <c r="C883" s="19" t="inlineStr">
        <is>
          <t>ZTB AQRO MMC</t>
        </is>
      </c>
      <c r="D883" s="10" t="inlineStr">
        <is>
          <t>Consolidado/estratégico</t>
        </is>
      </c>
      <c r="E883" s="10" t="inlineStr">
        <is>
          <t>AGXK0001AZ</t>
        </is>
      </c>
      <c r="F883" s="19" t="inlineStr">
        <is>
          <t>AGROXILATO-K</t>
        </is>
      </c>
      <c r="G883" s="22" t="n">
        <v>1</v>
      </c>
      <c r="H883" s="13" t="n">
        <v>4.15</v>
      </c>
      <c r="I883" s="13" t="n">
        <v>4.325866790493628</v>
      </c>
      <c r="J883" s="11" t="n">
        <v>0</v>
      </c>
      <c r="K883" s="13" t="n">
        <v>0</v>
      </c>
      <c r="L883" s="11" t="n">
        <v>0</v>
      </c>
      <c r="M883" s="13" t="n">
        <v>0</v>
      </c>
      <c r="N883" s="11" t="n">
        <v>0</v>
      </c>
      <c r="O883" s="13" t="n">
        <v>0</v>
      </c>
      <c r="P883" s="11" t="n">
        <v>0</v>
      </c>
      <c r="Q883" s="13" t="n">
        <v>0</v>
      </c>
      <c r="R883" s="11" t="n">
        <v>0</v>
      </c>
      <c r="S883" s="13" t="n">
        <v>0</v>
      </c>
      <c r="T883" s="11" t="n">
        <v>783.4746539610248</v>
      </c>
      <c r="U883" s="13" t="n">
        <v>3251.419813938253</v>
      </c>
      <c r="V883" s="11" t="n">
        <v>0</v>
      </c>
      <c r="W883" s="13" t="n">
        <v>0</v>
      </c>
      <c r="X883" s="11" t="n">
        <v>0</v>
      </c>
      <c r="Y883" s="13" t="n">
        <v>0</v>
      </c>
      <c r="Z883" s="11" t="n">
        <v>0</v>
      </c>
      <c r="AA883" s="13" t="n">
        <v>0</v>
      </c>
      <c r="AB883" s="11" t="n">
        <v>0</v>
      </c>
      <c r="AC883" s="13" t="n">
        <v>0</v>
      </c>
      <c r="AD883" s="11" t="n">
        <v>0</v>
      </c>
      <c r="AE883" s="13" t="n">
        <v>0</v>
      </c>
      <c r="AF883" s="11" t="n">
        <v>0</v>
      </c>
      <c r="AG883" s="13" t="n">
        <v>0</v>
      </c>
      <c r="AH883" s="25">
        <f>J883+L883+N883+P883+R883+T883+V883+X883+Z883+AB883+AD883+AF883</f>
        <v/>
      </c>
      <c r="AI883" s="26">
        <f>K883+M883+O883+Q883+S883+U883+W883+Y883+AA883+AC883+AE883+AG883</f>
        <v/>
      </c>
      <c r="AJ883" s="11" t="n">
        <v>0</v>
      </c>
      <c r="AK883" s="13" t="n">
        <v>0</v>
      </c>
      <c r="AL883" s="11" t="n">
        <v>0</v>
      </c>
      <c r="AM883" s="13" t="n">
        <v>0</v>
      </c>
      <c r="AN883" s="11" t="n">
        <v>0</v>
      </c>
      <c r="AO883" s="13" t="n">
        <v>0</v>
      </c>
      <c r="AP883" s="11" t="n">
        <v>0</v>
      </c>
      <c r="AQ883" s="13" t="n">
        <v>0</v>
      </c>
      <c r="AR883" s="11" t="n">
        <v>0</v>
      </c>
      <c r="AS883" s="13" t="n">
        <v>0</v>
      </c>
      <c r="AT883" s="11" t="n">
        <v>856</v>
      </c>
      <c r="AU883" s="13" t="n">
        <v>3702.941972662546</v>
      </c>
      <c r="AV883" s="11" t="n">
        <v>0</v>
      </c>
      <c r="AW883" s="13" t="n">
        <v>0</v>
      </c>
      <c r="AX883" s="11" t="n">
        <v>0</v>
      </c>
      <c r="AY883" s="13" t="n">
        <v>0</v>
      </c>
      <c r="AZ883" s="11" t="n">
        <v>0</v>
      </c>
      <c r="BA883" s="13" t="n">
        <v>0</v>
      </c>
      <c r="BB883" s="11" t="n">
        <v>0</v>
      </c>
      <c r="BC883" s="13" t="n">
        <v>0</v>
      </c>
      <c r="BD883" s="11" t="n">
        <v>0</v>
      </c>
      <c r="BE883" s="13" t="n">
        <v>0</v>
      </c>
      <c r="BF883" s="11" t="n">
        <v>0</v>
      </c>
      <c r="BG883" s="13" t="n">
        <v>0</v>
      </c>
      <c r="BH883" s="27">
        <f>AJ883+AL883+AN883+AP883+AR883+AT883+AV883+AX883+AZ883+BB883+BD883+BF883</f>
        <v/>
      </c>
      <c r="BI883" s="28">
        <f>AK883+AM883+AO883+AQ883+AS883+AU883+AW883+AY883+BA883+BC883+BE883+BG883</f>
        <v/>
      </c>
      <c r="BJ883" s="11">
        <f>BH883-AH883</f>
        <v/>
      </c>
      <c r="BK883" s="12">
        <f>IF(AH883&gt;0, BJ883/AH883, 0)</f>
        <v/>
      </c>
      <c r="BL883" s="13">
        <f>BI883-AI883</f>
        <v/>
      </c>
      <c r="BM883" s="12">
        <f>IF(AI883&gt;0, BL883/AI883, 0)</f>
        <v/>
      </c>
    </row>
    <row r="884">
      <c r="A884" s="19" t="inlineStr">
        <is>
          <t>Mehmet</t>
        </is>
      </c>
      <c r="B884" s="19" t="inlineStr">
        <is>
          <t>AZERBAIYÁN</t>
        </is>
      </c>
      <c r="C884" s="19" t="inlineStr">
        <is>
          <t>ZTB AQRO MMC</t>
        </is>
      </c>
      <c r="D884" s="10" t="inlineStr">
        <is>
          <t>Consolidado/estratégico</t>
        </is>
      </c>
      <c r="E884" s="10" t="inlineStr">
        <is>
          <t>AGXK0005AZ</t>
        </is>
      </c>
      <c r="F884" s="19" t="inlineStr">
        <is>
          <t>AGROXILATO-K</t>
        </is>
      </c>
      <c r="G884" s="22" t="n">
        <v>5</v>
      </c>
      <c r="H884" s="13" t="n">
        <v>3.44</v>
      </c>
      <c r="I884" s="13" t="n">
        <v>3.585778737180261</v>
      </c>
      <c r="J884" s="11" t="n">
        <v>0</v>
      </c>
      <c r="K884" s="13" t="n">
        <v>0</v>
      </c>
      <c r="L884" s="11" t="n">
        <v>0</v>
      </c>
      <c r="M884" s="13" t="n">
        <v>0</v>
      </c>
      <c r="N884" s="11" t="n">
        <v>0</v>
      </c>
      <c r="O884" s="13" t="n">
        <v>0</v>
      </c>
      <c r="P884" s="11" t="n">
        <v>0</v>
      </c>
      <c r="Q884" s="13" t="n">
        <v>0</v>
      </c>
      <c r="R884" s="11" t="n">
        <v>0</v>
      </c>
      <c r="S884" s="13" t="n">
        <v>0</v>
      </c>
      <c r="T884" s="11" t="n">
        <v>1978.471348386426</v>
      </c>
      <c r="U884" s="13" t="n">
        <v>6805.941438449307</v>
      </c>
      <c r="V884" s="11" t="n">
        <v>0</v>
      </c>
      <c r="W884" s="13" t="n">
        <v>0</v>
      </c>
      <c r="X884" s="11" t="n">
        <v>0</v>
      </c>
      <c r="Y884" s="13" t="n">
        <v>0</v>
      </c>
      <c r="Z884" s="11" t="n">
        <v>0</v>
      </c>
      <c r="AA884" s="13" t="n">
        <v>0</v>
      </c>
      <c r="AB884" s="11" t="n">
        <v>0</v>
      </c>
      <c r="AC884" s="13" t="n">
        <v>0</v>
      </c>
      <c r="AD884" s="11" t="n">
        <v>0</v>
      </c>
      <c r="AE884" s="13" t="n">
        <v>0</v>
      </c>
      <c r="AF884" s="11" t="n">
        <v>0</v>
      </c>
      <c r="AG884" s="13" t="n">
        <v>0</v>
      </c>
      <c r="AH884" s="25">
        <f>J884+L884+N884+P884+R884+T884+V884+X884+Z884+AB884+AD884+AF884</f>
        <v/>
      </c>
      <c r="AI884" s="26">
        <f>K884+M884+O884+Q884+S884+U884+W884+Y884+AA884+AC884+AE884+AG884</f>
        <v/>
      </c>
      <c r="AJ884" s="11" t="n">
        <v>0</v>
      </c>
      <c r="AK884" s="13" t="n">
        <v>0</v>
      </c>
      <c r="AL884" s="11" t="n">
        <v>0</v>
      </c>
      <c r="AM884" s="13" t="n">
        <v>0</v>
      </c>
      <c r="AN884" s="11" t="n">
        <v>0</v>
      </c>
      <c r="AO884" s="13" t="n">
        <v>0</v>
      </c>
      <c r="AP884" s="11" t="n">
        <v>0</v>
      </c>
      <c r="AQ884" s="13" t="n">
        <v>0</v>
      </c>
      <c r="AR884" s="11" t="n">
        <v>0</v>
      </c>
      <c r="AS884" s="13" t="n">
        <v>0</v>
      </c>
      <c r="AT884" s="11" t="n">
        <v>2180</v>
      </c>
      <c r="AU884" s="13" t="n">
        <v>7816.997647052968</v>
      </c>
      <c r="AV884" s="11" t="n">
        <v>0</v>
      </c>
      <c r="AW884" s="13" t="n">
        <v>0</v>
      </c>
      <c r="AX884" s="11" t="n">
        <v>0</v>
      </c>
      <c r="AY884" s="13" t="n">
        <v>0</v>
      </c>
      <c r="AZ884" s="11" t="n">
        <v>0</v>
      </c>
      <c r="BA884" s="13" t="n">
        <v>0</v>
      </c>
      <c r="BB884" s="11" t="n">
        <v>0</v>
      </c>
      <c r="BC884" s="13" t="n">
        <v>0</v>
      </c>
      <c r="BD884" s="11" t="n">
        <v>0</v>
      </c>
      <c r="BE884" s="13" t="n">
        <v>0</v>
      </c>
      <c r="BF884" s="11" t="n">
        <v>0</v>
      </c>
      <c r="BG884" s="13" t="n">
        <v>0</v>
      </c>
      <c r="BH884" s="27">
        <f>AJ884+AL884+AN884+AP884+AR884+AT884+AV884+AX884+AZ884+BB884+BD884+BF884</f>
        <v/>
      </c>
      <c r="BI884" s="28">
        <f>AK884+AM884+AO884+AQ884+AS884+AU884+AW884+AY884+BA884+BC884+BE884+BG884</f>
        <v/>
      </c>
      <c r="BJ884" s="11">
        <f>BH884-AH884</f>
        <v/>
      </c>
      <c r="BK884" s="12">
        <f>IF(AH884&gt;0, BJ884/AH884, 0)</f>
        <v/>
      </c>
      <c r="BL884" s="13">
        <f>BI884-AI884</f>
        <v/>
      </c>
      <c r="BM884" s="12">
        <f>IF(AI884&gt;0, BL884/AI884, 0)</f>
        <v/>
      </c>
    </row>
    <row r="885">
      <c r="A885" s="19" t="inlineStr">
        <is>
          <t>Mehmet</t>
        </is>
      </c>
      <c r="B885" s="19" t="inlineStr">
        <is>
          <t>AZERBAIYÁN</t>
        </is>
      </c>
      <c r="C885" s="19" t="inlineStr">
        <is>
          <t>ZTB AQRO MMC</t>
        </is>
      </c>
      <c r="D885" s="10" t="inlineStr">
        <is>
          <t>Consolidado/estratégico</t>
        </is>
      </c>
      <c r="E885" s="10" t="inlineStr">
        <is>
          <t>AGXK0020AZ</t>
        </is>
      </c>
      <c r="F885" s="19" t="inlineStr">
        <is>
          <t>AGROXILATO-K</t>
        </is>
      </c>
      <c r="G885" s="22" t="n">
        <v>20</v>
      </c>
      <c r="H885" s="13" t="n">
        <v>3.200566967953985</v>
      </c>
      <c r="I885" s="13" t="n">
        <v>3.336859059208833</v>
      </c>
      <c r="J885" s="11" t="n">
        <v>9496.662472254848</v>
      </c>
      <c r="K885" s="13" t="n">
        <v>33048.38540344687</v>
      </c>
      <c r="L885" s="11" t="n">
        <v>0</v>
      </c>
      <c r="M885" s="13" t="n">
        <v>0</v>
      </c>
      <c r="N885" s="11" t="n">
        <v>0</v>
      </c>
      <c r="O885" s="13" t="n">
        <v>0</v>
      </c>
      <c r="P885" s="11" t="n">
        <v>0</v>
      </c>
      <c r="Q885" s="13" t="n">
        <v>0</v>
      </c>
      <c r="R885" s="11" t="n">
        <v>2967.70702257964</v>
      </c>
      <c r="S885" s="13" t="n">
        <v>9407.631261577459</v>
      </c>
      <c r="T885" s="11" t="n">
        <v>30666.30589998961</v>
      </c>
      <c r="U885" s="13" t="n">
        <v>97212.18970296707</v>
      </c>
      <c r="V885" s="11" t="n">
        <v>53181.30984462715</v>
      </c>
      <c r="W885" s="13" t="n">
        <v>168584.7522074681</v>
      </c>
      <c r="X885" s="11" t="n">
        <v>0</v>
      </c>
      <c r="Y885" s="13" t="n">
        <v>0</v>
      </c>
      <c r="Z885" s="11" t="n">
        <v>0</v>
      </c>
      <c r="AA885" s="13" t="n">
        <v>0</v>
      </c>
      <c r="AB885" s="11" t="n">
        <v>0</v>
      </c>
      <c r="AC885" s="13" t="n">
        <v>0</v>
      </c>
      <c r="AD885" s="11" t="n">
        <v>0</v>
      </c>
      <c r="AE885" s="13" t="n">
        <v>0</v>
      </c>
      <c r="AF885" s="11" t="n">
        <v>0</v>
      </c>
      <c r="AG885" s="13" t="n">
        <v>0</v>
      </c>
      <c r="AH885" s="25">
        <f>J885+L885+N885+P885+R885+T885+V885+X885+Z885+AB885+AD885+AF885</f>
        <v/>
      </c>
      <c r="AI885" s="26">
        <f>K885+M885+O885+Q885+S885+U885+W885+Y885+AA885+AC885+AE885+AG885</f>
        <v/>
      </c>
      <c r="AJ885" s="11" t="n">
        <v>10480</v>
      </c>
      <c r="AK885" s="13" t="n">
        <v>38015.92583036598</v>
      </c>
      <c r="AL885" s="11" t="n">
        <v>0</v>
      </c>
      <c r="AM885" s="13" t="n">
        <v>0</v>
      </c>
      <c r="AN885" s="11" t="n">
        <v>0</v>
      </c>
      <c r="AO885" s="13" t="n">
        <v>0</v>
      </c>
      <c r="AP885" s="11" t="n">
        <v>0</v>
      </c>
      <c r="AQ885" s="13" t="n">
        <v>0</v>
      </c>
      <c r="AR885" s="11" t="n">
        <v>3280</v>
      </c>
      <c r="AS885" s="13" t="n">
        <v>10838.22470863531</v>
      </c>
      <c r="AT885" s="11" t="n">
        <v>33780</v>
      </c>
      <c r="AU885" s="13" t="n">
        <v>111686.5838877663</v>
      </c>
      <c r="AV885" s="11" t="n">
        <v>58620</v>
      </c>
      <c r="AW885" s="13" t="n">
        <v>193700.2232988421</v>
      </c>
      <c r="AX885" s="11" t="n">
        <v>0</v>
      </c>
      <c r="AY885" s="13" t="n">
        <v>0</v>
      </c>
      <c r="AZ885" s="11" t="n">
        <v>0</v>
      </c>
      <c r="BA885" s="13" t="n">
        <v>0</v>
      </c>
      <c r="BB885" s="11" t="n">
        <v>0</v>
      </c>
      <c r="BC885" s="13" t="n">
        <v>0</v>
      </c>
      <c r="BD885" s="11" t="n">
        <v>0</v>
      </c>
      <c r="BE885" s="13" t="n">
        <v>0</v>
      </c>
      <c r="BF885" s="11" t="n">
        <v>0</v>
      </c>
      <c r="BG885" s="13" t="n">
        <v>0</v>
      </c>
      <c r="BH885" s="27">
        <f>AJ885+AL885+AN885+AP885+AR885+AT885+AV885+AX885+AZ885+BB885+BD885+BF885</f>
        <v/>
      </c>
      <c r="BI885" s="28">
        <f>AK885+AM885+AO885+AQ885+AS885+AU885+AW885+AY885+BA885+BC885+BE885+BG885</f>
        <v/>
      </c>
      <c r="BJ885" s="11">
        <f>BH885-AH885</f>
        <v/>
      </c>
      <c r="BK885" s="12">
        <f>IF(AH885&gt;0, BJ885/AH885, 0)</f>
        <v/>
      </c>
      <c r="BL885" s="13">
        <f>BI885-AI885</f>
        <v/>
      </c>
      <c r="BM885" s="12">
        <f>IF(AI885&gt;0, BL885/AI885, 0)</f>
        <v/>
      </c>
    </row>
    <row r="886">
      <c r="A886" s="19" t="inlineStr">
        <is>
          <t>Mehmet</t>
        </is>
      </c>
      <c r="B886" s="19" t="inlineStr">
        <is>
          <t>AZERBAIYÁN</t>
        </is>
      </c>
      <c r="C886" s="19" t="inlineStr">
        <is>
          <t>ZTB AQRO MMC</t>
        </is>
      </c>
      <c r="D886" s="10" t="inlineStr">
        <is>
          <t>Consolidado/estratégico</t>
        </is>
      </c>
      <c r="E886" s="10" t="inlineStr">
        <is>
          <t>AGXK0020AZ</t>
        </is>
      </c>
      <c r="F886" s="19" t="inlineStr">
        <is>
          <t>AGROXILATO-K, 20 L</t>
        </is>
      </c>
      <c r="G886" s="22" t="n">
        <v>20</v>
      </c>
      <c r="H886" s="13" t="n">
        <v>3.17</v>
      </c>
      <c r="I886" s="13" t="n">
        <v>3.304336801413205</v>
      </c>
      <c r="J886" s="11" t="n">
        <v>0</v>
      </c>
      <c r="K886" s="13" t="n">
        <v>0</v>
      </c>
      <c r="L886" s="11" t="n">
        <v>0</v>
      </c>
      <c r="M886" s="13" t="n">
        <v>0</v>
      </c>
      <c r="N886" s="11" t="n">
        <v>0</v>
      </c>
      <c r="O886" s="13" t="n">
        <v>0</v>
      </c>
      <c r="P886" s="11" t="n">
        <v>17093.99245005873</v>
      </c>
      <c r="Q886" s="13" t="n">
        <v>54187.95606668616</v>
      </c>
      <c r="R886" s="11" t="n">
        <v>0</v>
      </c>
      <c r="S886" s="13" t="n">
        <v>0</v>
      </c>
      <c r="T886" s="11" t="n">
        <v>0</v>
      </c>
      <c r="U886" s="13" t="n">
        <v>0</v>
      </c>
      <c r="V886" s="11" t="n">
        <v>0</v>
      </c>
      <c r="W886" s="13" t="n">
        <v>0</v>
      </c>
      <c r="X886" s="11" t="n">
        <v>0</v>
      </c>
      <c r="Y886" s="13" t="n">
        <v>0</v>
      </c>
      <c r="Z886" s="11" t="n">
        <v>0</v>
      </c>
      <c r="AA886" s="13" t="n">
        <v>0</v>
      </c>
      <c r="AB886" s="11" t="n">
        <v>0</v>
      </c>
      <c r="AC886" s="13" t="n">
        <v>0</v>
      </c>
      <c r="AD886" s="11" t="n">
        <v>0</v>
      </c>
      <c r="AE886" s="13" t="n">
        <v>0</v>
      </c>
      <c r="AF886" s="11" t="n">
        <v>0</v>
      </c>
      <c r="AG886" s="13" t="n">
        <v>0</v>
      </c>
      <c r="AH886" s="25">
        <f>J886+L886+N886+P886+R886+T886+V886+X886+Z886+AB886+AD886+AF886</f>
        <v/>
      </c>
      <c r="AI886" s="26">
        <f>K886+M886+O886+Q886+S886+U886+W886+Y886+AA886+AC886+AE886+AG886</f>
        <v/>
      </c>
      <c r="AJ886" s="11" t="n">
        <v>0</v>
      </c>
      <c r="AK886" s="13" t="n">
        <v>0</v>
      </c>
      <c r="AL886" s="11" t="n">
        <v>0</v>
      </c>
      <c r="AM886" s="13" t="n">
        <v>0</v>
      </c>
      <c r="AN886" s="11" t="n">
        <v>0</v>
      </c>
      <c r="AO886" s="13" t="n">
        <v>0</v>
      </c>
      <c r="AP886" s="11" t="n">
        <v>18840</v>
      </c>
      <c r="AQ886" s="13" t="n">
        <v>62253.70533862478</v>
      </c>
      <c r="AR886" s="11" t="n">
        <v>0</v>
      </c>
      <c r="AS886" s="13" t="n">
        <v>0</v>
      </c>
      <c r="AT886" s="11" t="n">
        <v>0</v>
      </c>
      <c r="AU886" s="13" t="n">
        <v>0</v>
      </c>
      <c r="AV886" s="11" t="n">
        <v>0</v>
      </c>
      <c r="AW886" s="13" t="n">
        <v>0</v>
      </c>
      <c r="AX886" s="11" t="n">
        <v>0</v>
      </c>
      <c r="AY886" s="13" t="n">
        <v>0</v>
      </c>
      <c r="AZ886" s="11" t="n">
        <v>0</v>
      </c>
      <c r="BA886" s="13" t="n">
        <v>0</v>
      </c>
      <c r="BB886" s="11" t="n">
        <v>0</v>
      </c>
      <c r="BC886" s="13" t="n">
        <v>0</v>
      </c>
      <c r="BD886" s="11" t="n">
        <v>0</v>
      </c>
      <c r="BE886" s="13" t="n">
        <v>0</v>
      </c>
      <c r="BF886" s="11" t="n">
        <v>0</v>
      </c>
      <c r="BG886" s="13" t="n">
        <v>0</v>
      </c>
      <c r="BH886" s="27">
        <f>AJ886+AL886+AN886+AP886+AR886+AT886+AV886+AX886+AZ886+BB886+BD886+BF886</f>
        <v/>
      </c>
      <c r="BI886" s="28">
        <f>AK886+AM886+AO886+AQ886+AS886+AU886+AW886+AY886+BA886+BC886+BE886+BG886</f>
        <v/>
      </c>
      <c r="BJ886" s="11">
        <f>BH886-AH886</f>
        <v/>
      </c>
      <c r="BK886" s="12">
        <f>IF(AH886&gt;0, BJ886/AH886, 0)</f>
        <v/>
      </c>
      <c r="BL886" s="13">
        <f>BI886-AI886</f>
        <v/>
      </c>
      <c r="BM886" s="12">
        <f>IF(AI886&gt;0, BL886/AI886, 0)</f>
        <v/>
      </c>
    </row>
    <row r="887">
      <c r="A887" s="19" t="inlineStr">
        <is>
          <t>Mehmet</t>
        </is>
      </c>
      <c r="B887" s="19" t="inlineStr">
        <is>
          <t>AZERBAIYÁN</t>
        </is>
      </c>
      <c r="C887" s="19" t="inlineStr">
        <is>
          <t>ZTB AQRO MMC</t>
        </is>
      </c>
      <c r="D887" s="10" t="inlineStr">
        <is>
          <t>Consolidado/estratégico</t>
        </is>
      </c>
      <c r="E887" s="10" t="inlineStr">
        <is>
          <t>AMGF0001AZ</t>
        </is>
      </c>
      <c r="F887" s="19" t="inlineStr">
        <is>
          <t>AMINOGAL , 1 L  (Tap.Válv)</t>
        </is>
      </c>
      <c r="G887" s="22" t="n">
        <v>1</v>
      </c>
      <c r="H887" s="13" t="n">
        <v>6.37</v>
      </c>
      <c r="I887" s="13" t="n">
        <v>6.639944929022749</v>
      </c>
      <c r="J887" s="11" t="n">
        <v>0</v>
      </c>
      <c r="K887" s="13" t="n">
        <v>0</v>
      </c>
      <c r="L887" s="11" t="n">
        <v>0</v>
      </c>
      <c r="M887" s="13" t="n">
        <v>0</v>
      </c>
      <c r="N887" s="11" t="n">
        <v>0</v>
      </c>
      <c r="O887" s="13" t="n">
        <v>0</v>
      </c>
      <c r="P887" s="11" t="n">
        <v>0</v>
      </c>
      <c r="Q887" s="13" t="n">
        <v>0</v>
      </c>
      <c r="R887" s="11" t="n">
        <v>0</v>
      </c>
      <c r="S887" s="13" t="n">
        <v>0</v>
      </c>
      <c r="T887" s="11" t="n">
        <v>783.4746539610248</v>
      </c>
      <c r="U887" s="13" t="n">
        <v>4990.733545731729</v>
      </c>
      <c r="V887" s="11" t="n">
        <v>0</v>
      </c>
      <c r="W887" s="13" t="n">
        <v>0</v>
      </c>
      <c r="X887" s="11" t="n">
        <v>0</v>
      </c>
      <c r="Y887" s="13" t="n">
        <v>0</v>
      </c>
      <c r="Z887" s="11" t="n">
        <v>0</v>
      </c>
      <c r="AA887" s="13" t="n">
        <v>0</v>
      </c>
      <c r="AB887" s="11" t="n">
        <v>0</v>
      </c>
      <c r="AC887" s="13" t="n">
        <v>0</v>
      </c>
      <c r="AD887" s="11" t="n">
        <v>0</v>
      </c>
      <c r="AE887" s="13" t="n">
        <v>0</v>
      </c>
      <c r="AF887" s="11" t="n">
        <v>0</v>
      </c>
      <c r="AG887" s="13" t="n">
        <v>0</v>
      </c>
      <c r="AH887" s="25">
        <f>J887+L887+N887+P887+R887+T887+V887+X887+Z887+AB887+AD887+AF887</f>
        <v/>
      </c>
      <c r="AI887" s="26">
        <f>K887+M887+O887+Q887+S887+U887+W887+Y887+AA887+AC887+AE887+AG887</f>
        <v/>
      </c>
      <c r="AJ887" s="11" t="n">
        <v>0</v>
      </c>
      <c r="AK887" s="13" t="n">
        <v>0</v>
      </c>
      <c r="AL887" s="11" t="n">
        <v>0</v>
      </c>
      <c r="AM887" s="13" t="n">
        <v>0</v>
      </c>
      <c r="AN887" s="11" t="n">
        <v>0</v>
      </c>
      <c r="AO887" s="13" t="n">
        <v>0</v>
      </c>
      <c r="AP887" s="11" t="n">
        <v>0</v>
      </c>
      <c r="AQ887" s="13" t="n">
        <v>0</v>
      </c>
      <c r="AR887" s="11" t="n">
        <v>0</v>
      </c>
      <c r="AS887" s="13" t="n">
        <v>0</v>
      </c>
      <c r="AT887" s="11" t="n">
        <v>851</v>
      </c>
      <c r="AU887" s="13" t="n">
        <v>5650.59313459836</v>
      </c>
      <c r="AV887" s="11" t="n">
        <v>0</v>
      </c>
      <c r="AW887" s="13" t="n">
        <v>0</v>
      </c>
      <c r="AX887" s="11" t="n">
        <v>0</v>
      </c>
      <c r="AY887" s="13" t="n">
        <v>0</v>
      </c>
      <c r="AZ887" s="11" t="n">
        <v>0</v>
      </c>
      <c r="BA887" s="13" t="n">
        <v>0</v>
      </c>
      <c r="BB887" s="11" t="n">
        <v>0</v>
      </c>
      <c r="BC887" s="13" t="n">
        <v>0</v>
      </c>
      <c r="BD887" s="11" t="n">
        <v>0</v>
      </c>
      <c r="BE887" s="13" t="n">
        <v>0</v>
      </c>
      <c r="BF887" s="11" t="n">
        <v>0</v>
      </c>
      <c r="BG887" s="13" t="n">
        <v>0</v>
      </c>
      <c r="BH887" s="27">
        <f>AJ887+AL887+AN887+AP887+AR887+AT887+AV887+AX887+AZ887+BB887+BD887+BF887</f>
        <v/>
      </c>
      <c r="BI887" s="28">
        <f>AK887+AM887+AO887+AQ887+AS887+AU887+AW887+AY887+BA887+BC887+BE887+BG887</f>
        <v/>
      </c>
      <c r="BJ887" s="11">
        <f>BH887-AH887</f>
        <v/>
      </c>
      <c r="BK887" s="12">
        <f>IF(AH887&gt;0, BJ887/AH887, 0)</f>
        <v/>
      </c>
      <c r="BL887" s="13">
        <f>BI887-AI887</f>
        <v/>
      </c>
      <c r="BM887" s="12">
        <f>IF(AI887&gt;0, BL887/AI887, 0)</f>
        <v/>
      </c>
    </row>
    <row r="888">
      <c r="A888" s="19" t="inlineStr">
        <is>
          <t>Mehmet</t>
        </is>
      </c>
      <c r="B888" s="19" t="inlineStr">
        <is>
          <t>AZERBAIYÁN</t>
        </is>
      </c>
      <c r="C888" s="19" t="inlineStr">
        <is>
          <t>ZTB AQRO MMC</t>
        </is>
      </c>
      <c r="D888" s="10" t="inlineStr">
        <is>
          <t>Consolidado/estratégico</t>
        </is>
      </c>
      <c r="E888" s="10" t="inlineStr">
        <is>
          <t>AN0020AZ</t>
        </is>
      </c>
      <c r="F888" s="19" t="inlineStr">
        <is>
          <t>ALCAPLANT NEW</t>
        </is>
      </c>
      <c r="G888" s="22" t="n">
        <v>20</v>
      </c>
      <c r="H888" s="13" t="n">
        <v>1.95</v>
      </c>
      <c r="I888" s="13" t="n">
        <v>2.032636202762066</v>
      </c>
      <c r="J888" s="11" t="n">
        <v>7063.142713739542</v>
      </c>
      <c r="K888" s="13" t="n">
        <v>13773.12829179211</v>
      </c>
      <c r="L888" s="11" t="n">
        <v>0</v>
      </c>
      <c r="M888" s="13" t="n">
        <v>0</v>
      </c>
      <c r="N888" s="11" t="n">
        <v>0</v>
      </c>
      <c r="O888" s="13" t="n">
        <v>0</v>
      </c>
      <c r="P888" s="11" t="n">
        <v>0</v>
      </c>
      <c r="Q888" s="13" t="n">
        <v>0</v>
      </c>
      <c r="R888" s="11" t="n">
        <v>10881.59241612535</v>
      </c>
      <c r="S888" s="13" t="n">
        <v>21219.10521144442</v>
      </c>
      <c r="T888" s="11" t="n">
        <v>15827.77078709141</v>
      </c>
      <c r="U888" s="13" t="n">
        <v>30864.15303482825</v>
      </c>
      <c r="V888" s="11" t="n">
        <v>0</v>
      </c>
      <c r="W888" s="13" t="n">
        <v>0</v>
      </c>
      <c r="X888" s="11" t="n">
        <v>0</v>
      </c>
      <c r="Y888" s="13" t="n">
        <v>0</v>
      </c>
      <c r="Z888" s="11" t="n">
        <v>0</v>
      </c>
      <c r="AA888" s="13" t="n">
        <v>0</v>
      </c>
      <c r="AB888" s="11" t="n">
        <v>0</v>
      </c>
      <c r="AC888" s="13" t="n">
        <v>0</v>
      </c>
      <c r="AD888" s="11" t="n">
        <v>0</v>
      </c>
      <c r="AE888" s="13" t="n">
        <v>0</v>
      </c>
      <c r="AF888" s="11" t="n">
        <v>0</v>
      </c>
      <c r="AG888" s="13" t="n">
        <v>0</v>
      </c>
      <c r="AH888" s="25">
        <f>J888+L888+N888+P888+R888+T888+V888+X888+Z888+AB888+AD888+AF888</f>
        <v/>
      </c>
      <c r="AI888" s="26">
        <f>K888+M888+O888+Q888+S888+U888+W888+Y888+AA888+AC888+AE888+AG888</f>
        <v/>
      </c>
      <c r="AJ888" s="11" t="n">
        <v>7780</v>
      </c>
      <c r="AK888" s="13" t="n">
        <v>15813.90965748888</v>
      </c>
      <c r="AL888" s="11" t="n">
        <v>0</v>
      </c>
      <c r="AM888" s="13" t="n">
        <v>0</v>
      </c>
      <c r="AN888" s="11" t="n">
        <v>0</v>
      </c>
      <c r="AO888" s="13" t="n">
        <v>0</v>
      </c>
      <c r="AP888" s="11" t="n">
        <v>0</v>
      </c>
      <c r="AQ888" s="13" t="n">
        <v>0</v>
      </c>
      <c r="AR888" s="11" t="n">
        <v>12000</v>
      </c>
      <c r="AS888" s="13" t="n">
        <v>24391.63443314479</v>
      </c>
      <c r="AT888" s="11" t="n">
        <v>17460</v>
      </c>
      <c r="AU888" s="13" t="n">
        <v>35489.82810022568</v>
      </c>
      <c r="AV888" s="11" t="n">
        <v>0</v>
      </c>
      <c r="AW888" s="13" t="n">
        <v>0</v>
      </c>
      <c r="AX888" s="11" t="n">
        <v>0</v>
      </c>
      <c r="AY888" s="13" t="n">
        <v>0</v>
      </c>
      <c r="AZ888" s="11" t="n">
        <v>0</v>
      </c>
      <c r="BA888" s="13" t="n">
        <v>0</v>
      </c>
      <c r="BB888" s="11" t="n">
        <v>0</v>
      </c>
      <c r="BC888" s="13" t="n">
        <v>0</v>
      </c>
      <c r="BD888" s="11" t="n">
        <v>0</v>
      </c>
      <c r="BE888" s="13" t="n">
        <v>0</v>
      </c>
      <c r="BF888" s="11" t="n">
        <v>0</v>
      </c>
      <c r="BG888" s="13" t="n">
        <v>0</v>
      </c>
      <c r="BH888" s="27">
        <f>AJ888+AL888+AN888+AP888+AR888+AT888+AV888+AX888+AZ888+BB888+BD888+BF888</f>
        <v/>
      </c>
      <c r="BI888" s="28">
        <f>AK888+AM888+AO888+AQ888+AS888+AU888+AW888+AY888+BA888+BC888+BE888+BG888</f>
        <v/>
      </c>
      <c r="BJ888" s="11">
        <f>BH888-AH888</f>
        <v/>
      </c>
      <c r="BK888" s="12">
        <f>IF(AH888&gt;0, BJ888/AH888, 0)</f>
        <v/>
      </c>
      <c r="BL888" s="13">
        <f>BI888-AI888</f>
        <v/>
      </c>
      <c r="BM888" s="12">
        <f>IF(AI888&gt;0, BL888/AI888, 0)</f>
        <v/>
      </c>
    </row>
    <row r="889">
      <c r="A889" s="19" t="inlineStr">
        <is>
          <t>Mehmet</t>
        </is>
      </c>
      <c r="B889" s="19" t="inlineStr">
        <is>
          <t>AZERBAIYÁN</t>
        </is>
      </c>
      <c r="C889" s="19" t="inlineStr">
        <is>
          <t>ZTB AQRO MMC</t>
        </is>
      </c>
      <c r="D889" s="10" t="inlineStr">
        <is>
          <t>Consolidado/estratégico</t>
        </is>
      </c>
      <c r="E889" s="10" t="inlineStr">
        <is>
          <t>AN0020AZ</t>
        </is>
      </c>
      <c r="F889" s="19" t="inlineStr">
        <is>
          <t>ALCAPLANT NEW, 20 KG</t>
        </is>
      </c>
      <c r="G889" s="22" t="n">
        <v>20</v>
      </c>
      <c r="H889" s="13" t="n">
        <v>1.95</v>
      </c>
      <c r="I889" s="13" t="n">
        <v>2.032636202762066</v>
      </c>
      <c r="J889" s="11" t="n">
        <v>0</v>
      </c>
      <c r="K889" s="13" t="n">
        <v>0</v>
      </c>
      <c r="L889" s="11" t="n">
        <v>0</v>
      </c>
      <c r="M889" s="13" t="n">
        <v>0</v>
      </c>
      <c r="N889" s="11" t="n">
        <v>0</v>
      </c>
      <c r="O889" s="13" t="n">
        <v>0</v>
      </c>
      <c r="P889" s="11" t="n">
        <v>5440.796208062673</v>
      </c>
      <c r="Q889" s="13" t="n">
        <v>10609.55260572221</v>
      </c>
      <c r="R889" s="11" t="n">
        <v>0</v>
      </c>
      <c r="S889" s="13" t="n">
        <v>0</v>
      </c>
      <c r="T889" s="11" t="n">
        <v>0</v>
      </c>
      <c r="U889" s="13" t="n">
        <v>0</v>
      </c>
      <c r="V889" s="11" t="n">
        <v>0</v>
      </c>
      <c r="W889" s="13" t="n">
        <v>0</v>
      </c>
      <c r="X889" s="11" t="n">
        <v>0</v>
      </c>
      <c r="Y889" s="13" t="n">
        <v>0</v>
      </c>
      <c r="Z889" s="11" t="n">
        <v>0</v>
      </c>
      <c r="AA889" s="13" t="n">
        <v>0</v>
      </c>
      <c r="AB889" s="11" t="n">
        <v>0</v>
      </c>
      <c r="AC889" s="13" t="n">
        <v>0</v>
      </c>
      <c r="AD889" s="11" t="n">
        <v>0</v>
      </c>
      <c r="AE889" s="13" t="n">
        <v>0</v>
      </c>
      <c r="AF889" s="11" t="n">
        <v>0</v>
      </c>
      <c r="AG889" s="13" t="n">
        <v>0</v>
      </c>
      <c r="AH889" s="25">
        <f>J889+L889+N889+P889+R889+T889+V889+X889+Z889+AB889+AD889+AF889</f>
        <v/>
      </c>
      <c r="AI889" s="26">
        <f>K889+M889+O889+Q889+S889+U889+W889+Y889+AA889+AC889+AE889+AG889</f>
        <v/>
      </c>
      <c r="AJ889" s="11" t="n">
        <v>0</v>
      </c>
      <c r="AK889" s="13" t="n">
        <v>0</v>
      </c>
      <c r="AL889" s="11" t="n">
        <v>0</v>
      </c>
      <c r="AM889" s="13" t="n">
        <v>0</v>
      </c>
      <c r="AN889" s="11" t="n">
        <v>0</v>
      </c>
      <c r="AO889" s="13" t="n">
        <v>0</v>
      </c>
      <c r="AP889" s="11" t="n">
        <v>6000</v>
      </c>
      <c r="AQ889" s="13" t="n">
        <v>12195.8172165724</v>
      </c>
      <c r="AR889" s="11" t="n">
        <v>0</v>
      </c>
      <c r="AS889" s="13" t="n">
        <v>0</v>
      </c>
      <c r="AT889" s="11" t="n">
        <v>0</v>
      </c>
      <c r="AU889" s="13" t="n">
        <v>0</v>
      </c>
      <c r="AV889" s="11" t="n">
        <v>0</v>
      </c>
      <c r="AW889" s="13" t="n">
        <v>0</v>
      </c>
      <c r="AX889" s="11" t="n">
        <v>0</v>
      </c>
      <c r="AY889" s="13" t="n">
        <v>0</v>
      </c>
      <c r="AZ889" s="11" t="n">
        <v>0</v>
      </c>
      <c r="BA889" s="13" t="n">
        <v>0</v>
      </c>
      <c r="BB889" s="11" t="n">
        <v>0</v>
      </c>
      <c r="BC889" s="13" t="n">
        <v>0</v>
      </c>
      <c r="BD889" s="11" t="n">
        <v>0</v>
      </c>
      <c r="BE889" s="13" t="n">
        <v>0</v>
      </c>
      <c r="BF889" s="11" t="n">
        <v>0</v>
      </c>
      <c r="BG889" s="13" t="n">
        <v>0</v>
      </c>
      <c r="BH889" s="27">
        <f>AJ889+AL889+AN889+AP889+AR889+AT889+AV889+AX889+AZ889+BB889+BD889+BF889</f>
        <v/>
      </c>
      <c r="BI889" s="28">
        <f>AK889+AM889+AO889+AQ889+AS889+AU889+AW889+AY889+BA889+BC889+BE889+BG889</f>
        <v/>
      </c>
      <c r="BJ889" s="11">
        <f>BH889-AH889</f>
        <v/>
      </c>
      <c r="BK889" s="12">
        <f>IF(AH889&gt;0, BJ889/AH889, 0)</f>
        <v/>
      </c>
      <c r="BL889" s="13">
        <f>BI889-AI889</f>
        <v/>
      </c>
      <c r="BM889" s="12">
        <f>IF(AI889&gt;0, BL889/AI889, 0)</f>
        <v/>
      </c>
    </row>
    <row r="890">
      <c r="A890" s="19" t="inlineStr">
        <is>
          <t>Mehmet</t>
        </is>
      </c>
      <c r="B890" s="19" t="inlineStr">
        <is>
          <t>AZERBAIYÁN</t>
        </is>
      </c>
      <c r="C890" s="19" t="inlineStr">
        <is>
          <t>ZTB AQRO MMC</t>
        </is>
      </c>
      <c r="D890" s="10" t="inlineStr">
        <is>
          <t>Consolidado/estratégico</t>
        </is>
      </c>
      <c r="E890" s="10" t="inlineStr">
        <is>
          <t>AVAN0005AZ</t>
        </is>
      </c>
      <c r="F890" s="19" t="inlineStr">
        <is>
          <t>FLORAMEC AVANCE, 5 L</t>
        </is>
      </c>
      <c r="G890" s="22" t="n">
        <v>5</v>
      </c>
      <c r="H890" s="13" t="n">
        <v>4.5684</v>
      </c>
      <c r="I890" s="13" t="n">
        <v>4.761997553178577</v>
      </c>
      <c r="J890" s="11" t="n">
        <v>0</v>
      </c>
      <c r="K890" s="13" t="n">
        <v>0</v>
      </c>
      <c r="L890" s="11" t="n">
        <v>0</v>
      </c>
      <c r="M890" s="13" t="n">
        <v>0</v>
      </c>
      <c r="N890" s="11" t="n">
        <v>0</v>
      </c>
      <c r="O890" s="13" t="n">
        <v>0</v>
      </c>
      <c r="P890" s="11" t="n">
        <v>0</v>
      </c>
      <c r="Q890" s="13" t="n">
        <v>0</v>
      </c>
      <c r="R890" s="11" t="n">
        <v>0</v>
      </c>
      <c r="S890" s="13" t="n">
        <v>0</v>
      </c>
      <c r="T890" s="11" t="n">
        <v>0</v>
      </c>
      <c r="U890" s="13" t="n">
        <v>0</v>
      </c>
      <c r="V890" s="11" t="n">
        <v>0</v>
      </c>
      <c r="W890" s="13" t="n">
        <v>0</v>
      </c>
      <c r="X890" s="11" t="n">
        <v>0</v>
      </c>
      <c r="Y890" s="13" t="n">
        <v>0</v>
      </c>
      <c r="Z890" s="11" t="n">
        <v>0</v>
      </c>
      <c r="AA890" s="13" t="n">
        <v>0</v>
      </c>
      <c r="AB890" s="11" t="n">
        <v>0</v>
      </c>
      <c r="AC890" s="13" t="n">
        <v>0</v>
      </c>
      <c r="AD890" s="11" t="n">
        <v>0</v>
      </c>
      <c r="AE890" s="13" t="n">
        <v>0</v>
      </c>
      <c r="AF890" s="11" t="n">
        <v>3000</v>
      </c>
      <c r="AG890" s="13" t="n">
        <v>13705.2</v>
      </c>
      <c r="AH890" s="25">
        <f>J890+L890+N890+P890+R890+T890+V890+X890+Z890+AB890+AD890+AF890</f>
        <v/>
      </c>
      <c r="AI890" s="26">
        <f>K890+M890+O890+Q890+S890+U890+W890+Y890+AA890+AC890+AE890+AG890</f>
        <v/>
      </c>
      <c r="AJ890" s="11" t="n">
        <v>0</v>
      </c>
      <c r="AK890" s="13" t="n">
        <v>0</v>
      </c>
      <c r="AL890" s="11" t="n">
        <v>0</v>
      </c>
      <c r="AM890" s="13" t="n">
        <v>0</v>
      </c>
      <c r="AN890" s="11" t="n">
        <v>0</v>
      </c>
      <c r="AO890" s="13" t="n">
        <v>0</v>
      </c>
      <c r="AP890" s="11" t="n">
        <v>0</v>
      </c>
      <c r="AQ890" s="13" t="n">
        <v>0</v>
      </c>
      <c r="AR890" s="11" t="n">
        <v>0</v>
      </c>
      <c r="AS890" s="13" t="n">
        <v>0</v>
      </c>
      <c r="AT890" s="11" t="n">
        <v>0</v>
      </c>
      <c r="AU890" s="13" t="n">
        <v>0</v>
      </c>
      <c r="AV890" s="11" t="n">
        <v>0</v>
      </c>
      <c r="AW890" s="13" t="n">
        <v>0</v>
      </c>
      <c r="AX890" s="11" t="n">
        <v>0</v>
      </c>
      <c r="AY890" s="13" t="n">
        <v>0</v>
      </c>
      <c r="AZ890" s="11" t="n">
        <v>0</v>
      </c>
      <c r="BA890" s="13" t="n">
        <v>0</v>
      </c>
      <c r="BB890" s="11" t="n">
        <v>0</v>
      </c>
      <c r="BC890" s="13" t="n">
        <v>0</v>
      </c>
      <c r="BD890" s="11" t="n">
        <v>0</v>
      </c>
      <c r="BE890" s="13" t="n">
        <v>0</v>
      </c>
      <c r="BF890" s="11" t="n">
        <v>3135</v>
      </c>
      <c r="BG890" s="13" t="n">
        <v>14928.86232921484</v>
      </c>
      <c r="BH890" s="27">
        <f>AJ890+AL890+AN890+AP890+AR890+AT890+AV890+AX890+AZ890+BB890+BD890+BF890</f>
        <v/>
      </c>
      <c r="BI890" s="28">
        <f>AK890+AM890+AO890+AQ890+AS890+AU890+AW890+AY890+BA890+BC890+BE890+BG890</f>
        <v/>
      </c>
      <c r="BJ890" s="11">
        <f>BH890-AH890</f>
        <v/>
      </c>
      <c r="BK890" s="12">
        <f>IF(AH890&gt;0, BJ890/AH890, 0)</f>
        <v/>
      </c>
      <c r="BL890" s="13">
        <f>BI890-AI890</f>
        <v/>
      </c>
      <c r="BM890" s="12">
        <f>IF(AI890&gt;0, BL890/AI890, 0)</f>
        <v/>
      </c>
    </row>
    <row r="891">
      <c r="A891" s="19" t="inlineStr">
        <is>
          <t>Mehmet</t>
        </is>
      </c>
      <c r="B891" s="19" t="inlineStr">
        <is>
          <t>AZERBAIYÁN</t>
        </is>
      </c>
      <c r="C891" s="19" t="inlineStr">
        <is>
          <t>ZTB AQRO MMC</t>
        </is>
      </c>
      <c r="D891" s="10" t="inlineStr">
        <is>
          <t>Consolidado/estratégico</t>
        </is>
      </c>
      <c r="E891" s="10" t="inlineStr">
        <is>
          <t>BEY0020AZ</t>
        </is>
      </c>
      <c r="F891" s="19" t="inlineStr">
        <is>
          <t>BERRY-FLOR</t>
        </is>
      </c>
      <c r="G891" s="22" t="n">
        <v>20</v>
      </c>
      <c r="H891" s="13" t="n">
        <v>3.618048780487804</v>
      </c>
      <c r="I891" s="13" t="n">
        <v>3.771376852864838</v>
      </c>
      <c r="J891" s="11" t="n">
        <v>3798.664988901939</v>
      </c>
      <c r="K891" s="13" t="n">
        <v>13713.180609936</v>
      </c>
      <c r="L891" s="11" t="n">
        <v>0</v>
      </c>
      <c r="M891" s="13" t="n">
        <v>0</v>
      </c>
      <c r="N891" s="11" t="n">
        <v>0</v>
      </c>
      <c r="O891" s="13" t="n">
        <v>0</v>
      </c>
      <c r="P891" s="11" t="n">
        <v>0</v>
      </c>
      <c r="Q891" s="13" t="n">
        <v>0</v>
      </c>
      <c r="R891" s="11" t="n">
        <v>4629.622955224238</v>
      </c>
      <c r="S891" s="13" t="n">
        <v>16759.23509791174</v>
      </c>
      <c r="T891" s="11" t="n">
        <v>11039.87012399626</v>
      </c>
      <c r="U891" s="13" t="n">
        <v>39964.32984886646</v>
      </c>
      <c r="V891" s="11" t="n">
        <v>0</v>
      </c>
      <c r="W891" s="13" t="n">
        <v>0</v>
      </c>
      <c r="X891" s="11" t="n">
        <v>0</v>
      </c>
      <c r="Y891" s="13" t="n">
        <v>0</v>
      </c>
      <c r="Z891" s="11" t="n">
        <v>0</v>
      </c>
      <c r="AA891" s="13" t="n">
        <v>0</v>
      </c>
      <c r="AB891" s="11" t="n">
        <v>0</v>
      </c>
      <c r="AC891" s="13" t="n">
        <v>0</v>
      </c>
      <c r="AD891" s="11" t="n">
        <v>0</v>
      </c>
      <c r="AE891" s="13" t="n">
        <v>0</v>
      </c>
      <c r="AF891" s="11" t="n">
        <v>0</v>
      </c>
      <c r="AG891" s="13" t="n">
        <v>0</v>
      </c>
      <c r="AH891" s="25">
        <f>J891+L891+N891+P891+R891+T891+V891+X891+Z891+AB891+AD891+AF891</f>
        <v/>
      </c>
      <c r="AI891" s="26">
        <f>K891+M891+O891+Q891+S891+U891+W891+Y891+AA891+AC891+AE891+AG891</f>
        <v/>
      </c>
      <c r="AJ891" s="11" t="n">
        <v>4140</v>
      </c>
      <c r="AK891" s="13" t="n">
        <v>15578.7492844924</v>
      </c>
      <c r="AL891" s="11" t="n">
        <v>0</v>
      </c>
      <c r="AM891" s="13" t="n">
        <v>0</v>
      </c>
      <c r="AN891" s="11" t="n">
        <v>0</v>
      </c>
      <c r="AO891" s="13" t="n">
        <v>0</v>
      </c>
      <c r="AP891" s="11" t="n">
        <v>0</v>
      </c>
      <c r="AQ891" s="13" t="n">
        <v>0</v>
      </c>
      <c r="AR891" s="11" t="n">
        <v>5060</v>
      </c>
      <c r="AS891" s="13" t="n">
        <v>19093.43787345299</v>
      </c>
      <c r="AT891" s="11" t="n">
        <v>12060</v>
      </c>
      <c r="AU891" s="13" t="n">
        <v>45507.28473396107</v>
      </c>
      <c r="AV891" s="11" t="n">
        <v>0</v>
      </c>
      <c r="AW891" s="13" t="n">
        <v>0</v>
      </c>
      <c r="AX891" s="11" t="n">
        <v>0</v>
      </c>
      <c r="AY891" s="13" t="n">
        <v>0</v>
      </c>
      <c r="AZ891" s="11" t="n">
        <v>0</v>
      </c>
      <c r="BA891" s="13" t="n">
        <v>0</v>
      </c>
      <c r="BB891" s="11" t="n">
        <v>0</v>
      </c>
      <c r="BC891" s="13" t="n">
        <v>0</v>
      </c>
      <c r="BD891" s="11" t="n">
        <v>0</v>
      </c>
      <c r="BE891" s="13" t="n">
        <v>0</v>
      </c>
      <c r="BF891" s="11" t="n">
        <v>0</v>
      </c>
      <c r="BG891" s="13" t="n">
        <v>0</v>
      </c>
      <c r="BH891" s="27">
        <f>AJ891+AL891+AN891+AP891+AR891+AT891+AV891+AX891+AZ891+BB891+BD891+BF891</f>
        <v/>
      </c>
      <c r="BI891" s="28">
        <f>AK891+AM891+AO891+AQ891+AS891+AU891+AW891+AY891+BA891+BC891+BE891+BG891</f>
        <v/>
      </c>
      <c r="BJ891" s="11">
        <f>BH891-AH891</f>
        <v/>
      </c>
      <c r="BK891" s="12">
        <f>IF(AH891&gt;0, BJ891/AH891, 0)</f>
        <v/>
      </c>
      <c r="BL891" s="13">
        <f>BI891-AI891</f>
        <v/>
      </c>
      <c r="BM891" s="12">
        <f>IF(AI891&gt;0, BL891/AI891, 0)</f>
        <v/>
      </c>
    </row>
    <row r="892">
      <c r="A892" s="19" t="inlineStr">
        <is>
          <t>Mehmet</t>
        </is>
      </c>
      <c r="B892" s="19" t="inlineStr">
        <is>
          <t>AZERBAIYÁN</t>
        </is>
      </c>
      <c r="C892" s="19" t="inlineStr">
        <is>
          <t>ZTB AQRO MMC</t>
        </is>
      </c>
      <c r="D892" s="10" t="inlineStr">
        <is>
          <t>Consolidado/estratégico</t>
        </is>
      </c>
      <c r="E892" s="10" t="inlineStr">
        <is>
          <t>BEY0020AZ</t>
        </is>
      </c>
      <c r="F892" s="19" t="inlineStr">
        <is>
          <t>BERRY-FLOR, 20 L</t>
        </is>
      </c>
      <c r="G892" s="22" t="n">
        <v>20</v>
      </c>
      <c r="H892" s="13" t="n">
        <v>3.62</v>
      </c>
      <c r="I892" s="13" t="n">
        <v>3.773406694358297</v>
      </c>
      <c r="J892" s="11" t="n">
        <v>0</v>
      </c>
      <c r="K892" s="13" t="n">
        <v>0</v>
      </c>
      <c r="L892" s="11" t="n">
        <v>0</v>
      </c>
      <c r="M892" s="13" t="n">
        <v>0</v>
      </c>
      <c r="N892" s="11" t="n">
        <v>0</v>
      </c>
      <c r="O892" s="13" t="n">
        <v>0</v>
      </c>
      <c r="P892" s="11" t="n">
        <v>0</v>
      </c>
      <c r="Q892" s="13" t="n">
        <v>0</v>
      </c>
      <c r="R892" s="11" t="n">
        <v>0</v>
      </c>
      <c r="S892" s="13" t="n">
        <v>0</v>
      </c>
      <c r="T892" s="11" t="n">
        <v>989.2356741932132</v>
      </c>
      <c r="U892" s="13" t="n">
        <v>3581.033140579432</v>
      </c>
      <c r="V892" s="11" t="n">
        <v>0</v>
      </c>
      <c r="W892" s="13" t="n">
        <v>0</v>
      </c>
      <c r="X892" s="11" t="n">
        <v>0</v>
      </c>
      <c r="Y892" s="13" t="n">
        <v>0</v>
      </c>
      <c r="Z892" s="11" t="n">
        <v>0</v>
      </c>
      <c r="AA892" s="13" t="n">
        <v>0</v>
      </c>
      <c r="AB892" s="11" t="n">
        <v>0</v>
      </c>
      <c r="AC892" s="13" t="n">
        <v>0</v>
      </c>
      <c r="AD892" s="11" t="n">
        <v>0</v>
      </c>
      <c r="AE892" s="13" t="n">
        <v>0</v>
      </c>
      <c r="AF892" s="11" t="n">
        <v>0</v>
      </c>
      <c r="AG892" s="13" t="n">
        <v>0</v>
      </c>
      <c r="AH892" s="25">
        <f>J892+L892+N892+P892+R892+T892+V892+X892+Z892+AB892+AD892+AF892</f>
        <v/>
      </c>
      <c r="AI892" s="26">
        <f>K892+M892+O892+Q892+S892+U892+W892+Y892+AA892+AC892+AE892+AG892</f>
        <v/>
      </c>
      <c r="AJ892" s="11" t="n">
        <v>0</v>
      </c>
      <c r="AK892" s="13" t="n">
        <v>0</v>
      </c>
      <c r="AL892" s="11" t="n">
        <v>0</v>
      </c>
      <c r="AM892" s="13" t="n">
        <v>0</v>
      </c>
      <c r="AN892" s="11" t="n">
        <v>0</v>
      </c>
      <c r="AO892" s="13" t="n">
        <v>0</v>
      </c>
      <c r="AP892" s="11" t="n">
        <v>0</v>
      </c>
      <c r="AQ892" s="13" t="n">
        <v>0</v>
      </c>
      <c r="AR892" s="11" t="n">
        <v>0</v>
      </c>
      <c r="AS892" s="13" t="n">
        <v>0</v>
      </c>
      <c r="AT892" s="11" t="n">
        <v>1080</v>
      </c>
      <c r="AU892" s="13" t="n">
        <v>4075.279229906961</v>
      </c>
      <c r="AV892" s="11" t="n">
        <v>0</v>
      </c>
      <c r="AW892" s="13" t="n">
        <v>0</v>
      </c>
      <c r="AX892" s="11" t="n">
        <v>0</v>
      </c>
      <c r="AY892" s="13" t="n">
        <v>0</v>
      </c>
      <c r="AZ892" s="11" t="n">
        <v>0</v>
      </c>
      <c r="BA892" s="13" t="n">
        <v>0</v>
      </c>
      <c r="BB892" s="11" t="n">
        <v>0</v>
      </c>
      <c r="BC892" s="13" t="n">
        <v>0</v>
      </c>
      <c r="BD892" s="11" t="n">
        <v>0</v>
      </c>
      <c r="BE892" s="13" t="n">
        <v>0</v>
      </c>
      <c r="BF892" s="11" t="n">
        <v>0</v>
      </c>
      <c r="BG892" s="13" t="n">
        <v>0</v>
      </c>
      <c r="BH892" s="27">
        <f>AJ892+AL892+AN892+AP892+AR892+AT892+AV892+AX892+AZ892+BB892+BD892+BF892</f>
        <v/>
      </c>
      <c r="BI892" s="28">
        <f>AK892+AM892+AO892+AQ892+AS892+AU892+AW892+AY892+BA892+BC892+BE892+BG892</f>
        <v/>
      </c>
      <c r="BJ892" s="11">
        <f>BH892-AH892</f>
        <v/>
      </c>
      <c r="BK892" s="12">
        <f>IF(AH892&gt;0, BJ892/AH892, 0)</f>
        <v/>
      </c>
      <c r="BL892" s="13">
        <f>BI892-AI892</f>
        <v/>
      </c>
      <c r="BM892" s="12">
        <f>IF(AI892&gt;0, BL892/AI892, 0)</f>
        <v/>
      </c>
    </row>
    <row r="893">
      <c r="A893" s="19" t="inlineStr">
        <is>
          <t>Mehmet</t>
        </is>
      </c>
      <c r="B893" s="19" t="inlineStr">
        <is>
          <t>AZERBAIYÁN</t>
        </is>
      </c>
      <c r="C893" s="19" t="inlineStr">
        <is>
          <t>ZTB AQRO MMC</t>
        </is>
      </c>
      <c r="D893" s="10" t="inlineStr">
        <is>
          <t>Consolidado/estratégico</t>
        </is>
      </c>
      <c r="E893" s="10" t="inlineStr">
        <is>
          <t>BIO0020AZ</t>
        </is>
      </c>
      <c r="F893" s="19" t="inlineStr">
        <is>
          <t>BIORAD-20</t>
        </is>
      </c>
      <c r="G893" s="22" t="n">
        <v>20</v>
      </c>
      <c r="H893" s="13" t="n">
        <v>2.574054054054054</v>
      </c>
      <c r="I893" s="13" t="n">
        <v>2.684583118899859</v>
      </c>
      <c r="J893" s="11" t="n">
        <v>9496.662472254848</v>
      </c>
      <c r="K893" s="13" t="n">
        <v>26305.75504814593</v>
      </c>
      <c r="L893" s="11" t="n">
        <v>0</v>
      </c>
      <c r="M893" s="13" t="n">
        <v>0</v>
      </c>
      <c r="N893" s="11" t="n">
        <v>0</v>
      </c>
      <c r="O893" s="13" t="n">
        <v>0</v>
      </c>
      <c r="P893" s="11" t="n">
        <v>0</v>
      </c>
      <c r="Q893" s="13" t="n">
        <v>0</v>
      </c>
      <c r="R893" s="11" t="n">
        <v>0</v>
      </c>
      <c r="S893" s="13" t="n">
        <v>0</v>
      </c>
      <c r="T893" s="11" t="n">
        <v>19784.71348386426</v>
      </c>
      <c r="U893" s="13" t="n">
        <v>49066.08943998338</v>
      </c>
      <c r="V893" s="11" t="n">
        <v>0</v>
      </c>
      <c r="W893" s="13" t="n">
        <v>0</v>
      </c>
      <c r="X893" s="11" t="n">
        <v>0</v>
      </c>
      <c r="Y893" s="13" t="n">
        <v>0</v>
      </c>
      <c r="Z893" s="11" t="n">
        <v>0</v>
      </c>
      <c r="AA893" s="13" t="n">
        <v>0</v>
      </c>
      <c r="AB893" s="11" t="n">
        <v>0</v>
      </c>
      <c r="AC893" s="13" t="n">
        <v>0</v>
      </c>
      <c r="AD893" s="11" t="n">
        <v>0</v>
      </c>
      <c r="AE893" s="13" t="n">
        <v>0</v>
      </c>
      <c r="AF893" s="11" t="n">
        <v>0</v>
      </c>
      <c r="AG893" s="13" t="n">
        <v>0</v>
      </c>
      <c r="AH893" s="25">
        <f>J893+L893+N893+P893+R893+T893+V893+X893+Z893+AB893+AD893+AF893</f>
        <v/>
      </c>
      <c r="AI893" s="26">
        <f>K893+M893+O893+Q893+S893+U893+W893+Y893+AA893+AC893+AE893+AG893</f>
        <v/>
      </c>
      <c r="AJ893" s="11" t="n">
        <v>11960</v>
      </c>
      <c r="AK893" s="13" t="n">
        <v>34533.13399412566</v>
      </c>
      <c r="AL893" s="11" t="n">
        <v>0</v>
      </c>
      <c r="AM893" s="13" t="n">
        <v>0</v>
      </c>
      <c r="AN893" s="11" t="n">
        <v>0</v>
      </c>
      <c r="AO893" s="13" t="n">
        <v>0</v>
      </c>
      <c r="AP893" s="11" t="n">
        <v>0</v>
      </c>
      <c r="AQ893" s="13" t="n">
        <v>0</v>
      </c>
      <c r="AR893" s="11" t="n">
        <v>0</v>
      </c>
      <c r="AS893" s="13" t="n">
        <v>0</v>
      </c>
      <c r="AT893" s="11" t="n">
        <v>24900</v>
      </c>
      <c r="AU893" s="13" t="n">
        <v>64420.59976852314</v>
      </c>
      <c r="AV893" s="11" t="n">
        <v>0</v>
      </c>
      <c r="AW893" s="13" t="n">
        <v>0</v>
      </c>
      <c r="AX893" s="11" t="n">
        <v>0</v>
      </c>
      <c r="AY893" s="13" t="n">
        <v>0</v>
      </c>
      <c r="AZ893" s="11" t="n">
        <v>0</v>
      </c>
      <c r="BA893" s="13" t="n">
        <v>0</v>
      </c>
      <c r="BB893" s="11" t="n">
        <v>0</v>
      </c>
      <c r="BC893" s="13" t="n">
        <v>0</v>
      </c>
      <c r="BD893" s="11" t="n">
        <v>0</v>
      </c>
      <c r="BE893" s="13" t="n">
        <v>0</v>
      </c>
      <c r="BF893" s="11" t="n">
        <v>0</v>
      </c>
      <c r="BG893" s="13" t="n">
        <v>0</v>
      </c>
      <c r="BH893" s="27">
        <f>AJ893+AL893+AN893+AP893+AR893+AT893+AV893+AX893+AZ893+BB893+BD893+BF893</f>
        <v/>
      </c>
      <c r="BI893" s="28">
        <f>AK893+AM893+AO893+AQ893+AS893+AU893+AW893+AY893+BA893+BC893+BE893+BG893</f>
        <v/>
      </c>
      <c r="BJ893" s="11">
        <f>BH893-AH893</f>
        <v/>
      </c>
      <c r="BK893" s="12">
        <f>IF(AH893&gt;0, BJ893/AH893, 0)</f>
        <v/>
      </c>
      <c r="BL893" s="13">
        <f>BI893-AI893</f>
        <v/>
      </c>
      <c r="BM893" s="12">
        <f>IF(AI893&gt;0, BL893/AI893, 0)</f>
        <v/>
      </c>
    </row>
    <row r="894">
      <c r="A894" s="19" t="inlineStr">
        <is>
          <t>Mehmet</t>
        </is>
      </c>
      <c r="B894" s="19" t="inlineStr">
        <is>
          <t>AZERBAIYÁN</t>
        </is>
      </c>
      <c r="C894" s="19" t="inlineStr">
        <is>
          <t>ZTB AQRO MMC</t>
        </is>
      </c>
      <c r="D894" s="10" t="inlineStr">
        <is>
          <t>Consolidado/estratégico</t>
        </is>
      </c>
      <c r="E894" s="10" t="inlineStr">
        <is>
          <t>BIO0020AZ</t>
        </is>
      </c>
      <c r="F894" s="19" t="inlineStr">
        <is>
          <t>BIORAD-20, 20 L</t>
        </is>
      </c>
      <c r="G894" s="22" t="n">
        <v>20</v>
      </c>
      <c r="H894" s="13" t="n">
        <v>2.48</v>
      </c>
      <c r="I894" s="13" t="n">
        <v>2.585096298897397</v>
      </c>
      <c r="J894" s="11" t="n">
        <v>0</v>
      </c>
      <c r="K894" s="13" t="n">
        <v>0</v>
      </c>
      <c r="L894" s="11" t="n">
        <v>0</v>
      </c>
      <c r="M894" s="13" t="n">
        <v>0</v>
      </c>
      <c r="N894" s="11" t="n">
        <v>0</v>
      </c>
      <c r="O894" s="13" t="n">
        <v>0</v>
      </c>
      <c r="P894" s="11" t="n">
        <v>7597.329977803877</v>
      </c>
      <c r="Q894" s="13" t="n">
        <v>18841.37834495362</v>
      </c>
      <c r="R894" s="11" t="n">
        <v>0</v>
      </c>
      <c r="S894" s="13" t="n">
        <v>0</v>
      </c>
      <c r="T894" s="11" t="n">
        <v>0</v>
      </c>
      <c r="U894" s="13" t="n">
        <v>0</v>
      </c>
      <c r="V894" s="11" t="n">
        <v>0</v>
      </c>
      <c r="W894" s="13" t="n">
        <v>0</v>
      </c>
      <c r="X894" s="11" t="n">
        <v>0</v>
      </c>
      <c r="Y894" s="13" t="n">
        <v>0</v>
      </c>
      <c r="Z894" s="11" t="n">
        <v>0</v>
      </c>
      <c r="AA894" s="13" t="n">
        <v>0</v>
      </c>
      <c r="AB894" s="11" t="n">
        <v>0</v>
      </c>
      <c r="AC894" s="13" t="n">
        <v>0</v>
      </c>
      <c r="AD894" s="11" t="n">
        <v>0</v>
      </c>
      <c r="AE894" s="13" t="n">
        <v>0</v>
      </c>
      <c r="AF894" s="11" t="n">
        <v>0</v>
      </c>
      <c r="AG894" s="13" t="n">
        <v>0</v>
      </c>
      <c r="AH894" s="25">
        <f>J894+L894+N894+P894+R894+T894+V894+X894+Z894+AB894+AD894+AF894</f>
        <v/>
      </c>
      <c r="AI894" s="26">
        <f>K894+M894+O894+Q894+S894+U894+W894+Y894+AA894+AC894+AE894+AG894</f>
        <v/>
      </c>
      <c r="AJ894" s="11" t="n">
        <v>0</v>
      </c>
      <c r="AK894" s="13" t="n">
        <v>0</v>
      </c>
      <c r="AL894" s="11" t="n">
        <v>0</v>
      </c>
      <c r="AM894" s="13" t="n">
        <v>0</v>
      </c>
      <c r="AN894" s="11" t="n">
        <v>0</v>
      </c>
      <c r="AO894" s="13" t="n">
        <v>0</v>
      </c>
      <c r="AP894" s="11" t="n">
        <v>9580</v>
      </c>
      <c r="AQ894" s="13" t="n">
        <v>24765.22254343706</v>
      </c>
      <c r="AR894" s="11" t="n">
        <v>0</v>
      </c>
      <c r="AS894" s="13" t="n">
        <v>0</v>
      </c>
      <c r="AT894" s="11" t="n">
        <v>0</v>
      </c>
      <c r="AU894" s="13" t="n">
        <v>0</v>
      </c>
      <c r="AV894" s="11" t="n">
        <v>0</v>
      </c>
      <c r="AW894" s="13" t="n">
        <v>0</v>
      </c>
      <c r="AX894" s="11" t="n">
        <v>0</v>
      </c>
      <c r="AY894" s="13" t="n">
        <v>0</v>
      </c>
      <c r="AZ894" s="11" t="n">
        <v>0</v>
      </c>
      <c r="BA894" s="13" t="n">
        <v>0</v>
      </c>
      <c r="BB894" s="11" t="n">
        <v>0</v>
      </c>
      <c r="BC894" s="13" t="n">
        <v>0</v>
      </c>
      <c r="BD894" s="11" t="n">
        <v>0</v>
      </c>
      <c r="BE894" s="13" t="n">
        <v>0</v>
      </c>
      <c r="BF894" s="11" t="n">
        <v>0</v>
      </c>
      <c r="BG894" s="13" t="n">
        <v>0</v>
      </c>
      <c r="BH894" s="27">
        <f>AJ894+AL894+AN894+AP894+AR894+AT894+AV894+AX894+AZ894+BB894+BD894+BF894</f>
        <v/>
      </c>
      <c r="BI894" s="28">
        <f>AK894+AM894+AO894+AQ894+AS894+AU894+AW894+AY894+BA894+BC894+BE894+BG894</f>
        <v/>
      </c>
      <c r="BJ894" s="11">
        <f>BH894-AH894</f>
        <v/>
      </c>
      <c r="BK894" s="12">
        <f>IF(AH894&gt;0, BJ894/AH894, 0)</f>
        <v/>
      </c>
      <c r="BL894" s="13">
        <f>BI894-AI894</f>
        <v/>
      </c>
      <c r="BM894" s="12">
        <f>IF(AI894&gt;0, BL894/AI894, 0)</f>
        <v/>
      </c>
    </row>
    <row r="895">
      <c r="A895" s="19" t="inlineStr">
        <is>
          <t>Mehmet</t>
        </is>
      </c>
      <c r="B895" s="19" t="inlineStr">
        <is>
          <t>AZERBAIYÁN</t>
        </is>
      </c>
      <c r="C895" s="19" t="inlineStr">
        <is>
          <t>ZTB AQRO MMC</t>
        </is>
      </c>
      <c r="D895" s="10" t="inlineStr">
        <is>
          <t>Consolidado/estratégico</t>
        </is>
      </c>
      <c r="E895" s="10" t="inlineStr">
        <is>
          <t>BR-590005AZ</t>
        </is>
      </c>
      <c r="F895" s="19" t="inlineStr">
        <is>
          <t>BR-59</t>
        </is>
      </c>
      <c r="G895" s="22" t="n">
        <v>5</v>
      </c>
      <c r="H895" s="13" t="n">
        <v>2.8</v>
      </c>
      <c r="I895" s="13" t="n">
        <v>2.918657111658352</v>
      </c>
      <c r="J895" s="11" t="n">
        <v>0</v>
      </c>
      <c r="K895" s="13" t="n">
        <v>0</v>
      </c>
      <c r="L895" s="11" t="n">
        <v>0</v>
      </c>
      <c r="M895" s="13" t="n">
        <v>0</v>
      </c>
      <c r="N895" s="11" t="n">
        <v>0</v>
      </c>
      <c r="O895" s="13" t="n">
        <v>0</v>
      </c>
      <c r="P895" s="11" t="n">
        <v>0</v>
      </c>
      <c r="Q895" s="13" t="n">
        <v>0</v>
      </c>
      <c r="R895" s="11" t="n">
        <v>0</v>
      </c>
      <c r="S895" s="13" t="n">
        <v>0</v>
      </c>
      <c r="T895" s="11" t="n">
        <v>1088.159241612535</v>
      </c>
      <c r="U895" s="13" t="n">
        <v>3046.845876515097</v>
      </c>
      <c r="V895" s="11" t="n">
        <v>0</v>
      </c>
      <c r="W895" s="13" t="n">
        <v>0</v>
      </c>
      <c r="X895" s="11" t="n">
        <v>0</v>
      </c>
      <c r="Y895" s="13" t="n">
        <v>0</v>
      </c>
      <c r="Z895" s="11" t="n">
        <v>0</v>
      </c>
      <c r="AA895" s="13" t="n">
        <v>0</v>
      </c>
      <c r="AB895" s="11" t="n">
        <v>0</v>
      </c>
      <c r="AC895" s="13" t="n">
        <v>0</v>
      </c>
      <c r="AD895" s="11" t="n">
        <v>0</v>
      </c>
      <c r="AE895" s="13" t="n">
        <v>0</v>
      </c>
      <c r="AF895" s="11" t="n">
        <v>0</v>
      </c>
      <c r="AG895" s="13" t="n">
        <v>0</v>
      </c>
      <c r="AH895" s="25">
        <f>J895+L895+N895+P895+R895+T895+V895+X895+Z895+AB895+AD895+AF895</f>
        <v/>
      </c>
      <c r="AI895" s="26">
        <f>K895+M895+O895+Q895+S895+U895+W895+Y895+AA895+AC895+AE895+AG895</f>
        <v/>
      </c>
      <c r="AJ895" s="11" t="n">
        <v>0</v>
      </c>
      <c r="AK895" s="13" t="n">
        <v>0</v>
      </c>
      <c r="AL895" s="11" t="n">
        <v>0</v>
      </c>
      <c r="AM895" s="13" t="n">
        <v>0</v>
      </c>
      <c r="AN895" s="11" t="n">
        <v>0</v>
      </c>
      <c r="AO895" s="13" t="n">
        <v>0</v>
      </c>
      <c r="AP895" s="11" t="n">
        <v>0</v>
      </c>
      <c r="AQ895" s="13" t="n">
        <v>0</v>
      </c>
      <c r="AR895" s="11" t="n">
        <v>0</v>
      </c>
      <c r="AS895" s="13" t="n">
        <v>0</v>
      </c>
      <c r="AT895" s="11" t="n">
        <v>1200</v>
      </c>
      <c r="AU895" s="13" t="n">
        <v>3502.388533990022</v>
      </c>
      <c r="AV895" s="11" t="n">
        <v>0</v>
      </c>
      <c r="AW895" s="13" t="n">
        <v>0</v>
      </c>
      <c r="AX895" s="11" t="n">
        <v>0</v>
      </c>
      <c r="AY895" s="13" t="n">
        <v>0</v>
      </c>
      <c r="AZ895" s="11" t="n">
        <v>0</v>
      </c>
      <c r="BA895" s="13" t="n">
        <v>0</v>
      </c>
      <c r="BB895" s="11" t="n">
        <v>0</v>
      </c>
      <c r="BC895" s="13" t="n">
        <v>0</v>
      </c>
      <c r="BD895" s="11" t="n">
        <v>0</v>
      </c>
      <c r="BE895" s="13" t="n">
        <v>0</v>
      </c>
      <c r="BF895" s="11" t="n">
        <v>0</v>
      </c>
      <c r="BG895" s="13" t="n">
        <v>0</v>
      </c>
      <c r="BH895" s="27">
        <f>AJ895+AL895+AN895+AP895+AR895+AT895+AV895+AX895+AZ895+BB895+BD895+BF895</f>
        <v/>
      </c>
      <c r="BI895" s="28">
        <f>AK895+AM895+AO895+AQ895+AS895+AU895+AW895+AY895+BA895+BC895+BE895+BG895</f>
        <v/>
      </c>
      <c r="BJ895" s="11">
        <f>BH895-AH895</f>
        <v/>
      </c>
      <c r="BK895" s="12">
        <f>IF(AH895&gt;0, BJ895/AH895, 0)</f>
        <v/>
      </c>
      <c r="BL895" s="13">
        <f>BI895-AI895</f>
        <v/>
      </c>
      <c r="BM895" s="12">
        <f>IF(AI895&gt;0, BL895/AI895, 0)</f>
        <v/>
      </c>
    </row>
    <row r="896">
      <c r="A896" s="19" t="inlineStr">
        <is>
          <t>Mehmet</t>
        </is>
      </c>
      <c r="B896" s="19" t="inlineStr">
        <is>
          <t>AZERBAIYÁN</t>
        </is>
      </c>
      <c r="C896" s="19" t="inlineStr">
        <is>
          <t>ZTB AQRO MMC</t>
        </is>
      </c>
      <c r="D896" s="10" t="inlineStr">
        <is>
          <t>Consolidado/estratégico</t>
        </is>
      </c>
      <c r="E896" s="10" t="inlineStr">
        <is>
          <t>C-CU0005AZ</t>
        </is>
      </c>
      <c r="F896" s="19" t="inlineStr">
        <is>
          <t>CODICOBRE</t>
        </is>
      </c>
      <c r="G896" s="22" t="n">
        <v>5</v>
      </c>
      <c r="H896" s="13" t="n">
        <v>4.100000000000001</v>
      </c>
      <c r="I896" s="13" t="n">
        <v>4.273747913499729</v>
      </c>
      <c r="J896" s="11" t="n">
        <v>0</v>
      </c>
      <c r="K896" s="13" t="n">
        <v>0</v>
      </c>
      <c r="L896" s="11" t="n">
        <v>0</v>
      </c>
      <c r="M896" s="13" t="n">
        <v>0</v>
      </c>
      <c r="N896" s="11" t="n">
        <v>0</v>
      </c>
      <c r="O896" s="13" t="n">
        <v>0</v>
      </c>
      <c r="P896" s="11" t="n">
        <v>0</v>
      </c>
      <c r="Q896" s="13" t="n">
        <v>0</v>
      </c>
      <c r="R896" s="11" t="n">
        <v>0</v>
      </c>
      <c r="S896" s="13" t="n">
        <v>0</v>
      </c>
      <c r="T896" s="11" t="n">
        <v>3956.942696772853</v>
      </c>
      <c r="U896" s="13" t="n">
        <v>16223.4650567687</v>
      </c>
      <c r="V896" s="11" t="n">
        <v>0</v>
      </c>
      <c r="W896" s="13" t="n">
        <v>0</v>
      </c>
      <c r="X896" s="11" t="n">
        <v>0</v>
      </c>
      <c r="Y896" s="13" t="n">
        <v>0</v>
      </c>
      <c r="Z896" s="11" t="n">
        <v>0</v>
      </c>
      <c r="AA896" s="13" t="n">
        <v>0</v>
      </c>
      <c r="AB896" s="11" t="n">
        <v>0</v>
      </c>
      <c r="AC896" s="13" t="n">
        <v>0</v>
      </c>
      <c r="AD896" s="11" t="n">
        <v>0</v>
      </c>
      <c r="AE896" s="13" t="n">
        <v>0</v>
      </c>
      <c r="AF896" s="11" t="n">
        <v>0</v>
      </c>
      <c r="AG896" s="13" t="n">
        <v>0</v>
      </c>
      <c r="AH896" s="25">
        <f>J896+L896+N896+P896+R896+T896+V896+X896+Z896+AB896+AD896+AF896</f>
        <v/>
      </c>
      <c r="AI896" s="26">
        <f>K896+M896+O896+Q896+S896+U896+W896+Y896+AA896+AC896+AE896+AG896</f>
        <v/>
      </c>
      <c r="AJ896" s="11" t="n">
        <v>0</v>
      </c>
      <c r="AK896" s="13" t="n">
        <v>0</v>
      </c>
      <c r="AL896" s="11" t="n">
        <v>0</v>
      </c>
      <c r="AM896" s="13" t="n">
        <v>0</v>
      </c>
      <c r="AN896" s="11" t="n">
        <v>0</v>
      </c>
      <c r="AO896" s="13" t="n">
        <v>0</v>
      </c>
      <c r="AP896" s="11" t="n">
        <v>0</v>
      </c>
      <c r="AQ896" s="13" t="n">
        <v>0</v>
      </c>
      <c r="AR896" s="11" t="n">
        <v>0</v>
      </c>
      <c r="AS896" s="13" t="n">
        <v>0</v>
      </c>
      <c r="AT896" s="11" t="n">
        <v>4300</v>
      </c>
      <c r="AU896" s="13" t="n">
        <v>18377.11602804884</v>
      </c>
      <c r="AV896" s="11" t="n">
        <v>0</v>
      </c>
      <c r="AW896" s="13" t="n">
        <v>0</v>
      </c>
      <c r="AX896" s="11" t="n">
        <v>0</v>
      </c>
      <c r="AY896" s="13" t="n">
        <v>0</v>
      </c>
      <c r="AZ896" s="11" t="n">
        <v>0</v>
      </c>
      <c r="BA896" s="13" t="n">
        <v>0</v>
      </c>
      <c r="BB896" s="11" t="n">
        <v>0</v>
      </c>
      <c r="BC896" s="13" t="n">
        <v>0</v>
      </c>
      <c r="BD896" s="11" t="n">
        <v>0</v>
      </c>
      <c r="BE896" s="13" t="n">
        <v>0</v>
      </c>
      <c r="BF896" s="11" t="n">
        <v>0</v>
      </c>
      <c r="BG896" s="13" t="n">
        <v>0</v>
      </c>
      <c r="BH896" s="27">
        <f>AJ896+AL896+AN896+AP896+AR896+AT896+AV896+AX896+AZ896+BB896+BD896+BF896</f>
        <v/>
      </c>
      <c r="BI896" s="28">
        <f>AK896+AM896+AO896+AQ896+AS896+AU896+AW896+AY896+BA896+BC896+BE896+BG896</f>
        <v/>
      </c>
      <c r="BJ896" s="11">
        <f>BH896-AH896</f>
        <v/>
      </c>
      <c r="BK896" s="12">
        <f>IF(AH896&gt;0, BJ896/AH896, 0)</f>
        <v/>
      </c>
      <c r="BL896" s="13">
        <f>BI896-AI896</f>
        <v/>
      </c>
      <c r="BM896" s="12">
        <f>IF(AI896&gt;0, BL896/AI896, 0)</f>
        <v/>
      </c>
    </row>
    <row r="897">
      <c r="A897" s="19" t="inlineStr">
        <is>
          <t>Mehmet</t>
        </is>
      </c>
      <c r="B897" s="19" t="inlineStr">
        <is>
          <t>AZERBAIYÁN</t>
        </is>
      </c>
      <c r="C897" s="19" t="inlineStr">
        <is>
          <t>ZTB AQRO MMC</t>
        </is>
      </c>
      <c r="D897" s="10" t="inlineStr">
        <is>
          <t>Consolidado/estratégico</t>
        </is>
      </c>
      <c r="E897" s="10" t="inlineStr">
        <is>
          <t>C-L0005AZ</t>
        </is>
      </c>
      <c r="F897" s="19" t="inlineStr">
        <is>
          <t>CODIBOR-L, 5 L</t>
        </is>
      </c>
      <c r="G897" s="22" t="n">
        <v>5</v>
      </c>
      <c r="H897" s="13" t="n">
        <v>4.079600000000001</v>
      </c>
      <c r="I897" s="13" t="n">
        <v>4.252483411686218</v>
      </c>
      <c r="J897" s="11" t="n">
        <v>0</v>
      </c>
      <c r="K897" s="13" t="n">
        <v>0</v>
      </c>
      <c r="L897" s="11" t="n">
        <v>0</v>
      </c>
      <c r="M897" s="13" t="n">
        <v>0</v>
      </c>
      <c r="N897" s="11" t="n">
        <v>0</v>
      </c>
      <c r="O897" s="13" t="n">
        <v>0</v>
      </c>
      <c r="P897" s="11" t="n">
        <v>0</v>
      </c>
      <c r="Q897" s="13" t="n">
        <v>0</v>
      </c>
      <c r="R897" s="11" t="n">
        <v>0</v>
      </c>
      <c r="S897" s="13" t="n">
        <v>0</v>
      </c>
      <c r="T897" s="11" t="n">
        <v>0</v>
      </c>
      <c r="U897" s="13" t="n">
        <v>0</v>
      </c>
      <c r="V897" s="11" t="n">
        <v>0</v>
      </c>
      <c r="W897" s="13" t="n">
        <v>0</v>
      </c>
      <c r="X897" s="11" t="n">
        <v>0</v>
      </c>
      <c r="Y897" s="13" t="n">
        <v>0</v>
      </c>
      <c r="Z897" s="11" t="n">
        <v>0</v>
      </c>
      <c r="AA897" s="13" t="n">
        <v>0</v>
      </c>
      <c r="AB897" s="11" t="n">
        <v>0</v>
      </c>
      <c r="AC897" s="13" t="n">
        <v>0</v>
      </c>
      <c r="AD897" s="11" t="n">
        <v>0</v>
      </c>
      <c r="AE897" s="13" t="n">
        <v>0</v>
      </c>
      <c r="AF897" s="11" t="n">
        <v>3000</v>
      </c>
      <c r="AG897" s="13" t="n">
        <v>12238.8</v>
      </c>
      <c r="AH897" s="25">
        <f>J897+L897+N897+P897+R897+T897+V897+X897+Z897+AB897+AD897+AF897</f>
        <v/>
      </c>
      <c r="AI897" s="26">
        <f>K897+M897+O897+Q897+S897+U897+W897+Y897+AA897+AC897+AE897+AG897</f>
        <v/>
      </c>
      <c r="AJ897" s="11" t="n">
        <v>0</v>
      </c>
      <c r="AK897" s="13" t="n">
        <v>0</v>
      </c>
      <c r="AL897" s="11" t="n">
        <v>0</v>
      </c>
      <c r="AM897" s="13" t="n">
        <v>0</v>
      </c>
      <c r="AN897" s="11" t="n">
        <v>0</v>
      </c>
      <c r="AO897" s="13" t="n">
        <v>0</v>
      </c>
      <c r="AP897" s="11" t="n">
        <v>0</v>
      </c>
      <c r="AQ897" s="13" t="n">
        <v>0</v>
      </c>
      <c r="AR897" s="11" t="n">
        <v>0</v>
      </c>
      <c r="AS897" s="13" t="n">
        <v>0</v>
      </c>
      <c r="AT897" s="11" t="n">
        <v>0</v>
      </c>
      <c r="AU897" s="13" t="n">
        <v>0</v>
      </c>
      <c r="AV897" s="11" t="n">
        <v>0</v>
      </c>
      <c r="AW897" s="13" t="n">
        <v>0</v>
      </c>
      <c r="AX897" s="11" t="n">
        <v>0</v>
      </c>
      <c r="AY897" s="13" t="n">
        <v>0</v>
      </c>
      <c r="AZ897" s="11" t="n">
        <v>0</v>
      </c>
      <c r="BA897" s="13" t="n">
        <v>0</v>
      </c>
      <c r="BB897" s="11" t="n">
        <v>0</v>
      </c>
      <c r="BC897" s="13" t="n">
        <v>0</v>
      </c>
      <c r="BD897" s="11" t="n">
        <v>0</v>
      </c>
      <c r="BE897" s="13" t="n">
        <v>0</v>
      </c>
      <c r="BF897" s="11" t="n">
        <v>3045</v>
      </c>
      <c r="BG897" s="13" t="n">
        <v>12948.81198858453</v>
      </c>
      <c r="BH897" s="27">
        <f>AJ897+AL897+AN897+AP897+AR897+AT897+AV897+AX897+AZ897+BB897+BD897+BF897</f>
        <v/>
      </c>
      <c r="BI897" s="28">
        <f>AK897+AM897+AO897+AQ897+AS897+AU897+AW897+AY897+BA897+BC897+BE897+BG897</f>
        <v/>
      </c>
      <c r="BJ897" s="11">
        <f>BH897-AH897</f>
        <v/>
      </c>
      <c r="BK897" s="12">
        <f>IF(AH897&gt;0, BJ897/AH897, 0)</f>
        <v/>
      </c>
      <c r="BL897" s="13">
        <f>BI897-AI897</f>
        <v/>
      </c>
      <c r="BM897" s="12">
        <f>IF(AI897&gt;0, BL897/AI897, 0)</f>
        <v/>
      </c>
    </row>
    <row r="898">
      <c r="A898" s="19" t="inlineStr">
        <is>
          <t>Mehmet</t>
        </is>
      </c>
      <c r="B898" s="19" t="inlineStr">
        <is>
          <t>AZERBAIYÁN</t>
        </is>
      </c>
      <c r="C898" s="19" t="inlineStr">
        <is>
          <t>ZTB AQRO MMC</t>
        </is>
      </c>
      <c r="D898" s="10" t="inlineStr">
        <is>
          <t>Consolidado/estratégico</t>
        </is>
      </c>
      <c r="E898" s="10" t="inlineStr">
        <is>
          <t>C-L0020AZ</t>
        </is>
      </c>
      <c r="F898" s="19" t="inlineStr">
        <is>
          <t>CODIBOR-L, 20 L</t>
        </is>
      </c>
      <c r="G898" s="22" t="n">
        <v>20</v>
      </c>
      <c r="H898" s="13" t="n">
        <v>3.99</v>
      </c>
      <c r="I898" s="13" t="n">
        <v>4.159086384113151</v>
      </c>
      <c r="J898" s="11" t="n">
        <v>0</v>
      </c>
      <c r="K898" s="13" t="n">
        <v>0</v>
      </c>
      <c r="L898" s="11" t="n">
        <v>0</v>
      </c>
      <c r="M898" s="13" t="n">
        <v>0</v>
      </c>
      <c r="N898" s="11" t="n">
        <v>0</v>
      </c>
      <c r="O898" s="13" t="n">
        <v>0</v>
      </c>
      <c r="P898" s="11" t="n">
        <v>0</v>
      </c>
      <c r="Q898" s="13" t="n">
        <v>0</v>
      </c>
      <c r="R898" s="11" t="n">
        <v>0</v>
      </c>
      <c r="S898" s="13" t="n">
        <v>0</v>
      </c>
      <c r="T898" s="11" t="n">
        <v>0</v>
      </c>
      <c r="U898" s="13" t="n">
        <v>0</v>
      </c>
      <c r="V898" s="11" t="n">
        <v>0</v>
      </c>
      <c r="W898" s="13" t="n">
        <v>0</v>
      </c>
      <c r="X898" s="11" t="n">
        <v>0</v>
      </c>
      <c r="Y898" s="13" t="n">
        <v>0</v>
      </c>
      <c r="Z898" s="11" t="n">
        <v>0</v>
      </c>
      <c r="AA898" s="13" t="n">
        <v>0</v>
      </c>
      <c r="AB898" s="11" t="n">
        <v>0</v>
      </c>
      <c r="AC898" s="13" t="n">
        <v>0</v>
      </c>
      <c r="AD898" s="11" t="n">
        <v>0</v>
      </c>
      <c r="AE898" s="13" t="n">
        <v>0</v>
      </c>
      <c r="AF898" s="11" t="n">
        <v>2000</v>
      </c>
      <c r="AG898" s="13" t="n">
        <v>7980</v>
      </c>
      <c r="AH898" s="25">
        <f>J898+L898+N898+P898+R898+T898+V898+X898+Z898+AB898+AD898+AF898</f>
        <v/>
      </c>
      <c r="AI898" s="26">
        <f>K898+M898+O898+Q898+S898+U898+W898+Y898+AA898+AC898+AE898+AG898</f>
        <v/>
      </c>
      <c r="AJ898" s="11" t="n">
        <v>0</v>
      </c>
      <c r="AK898" s="13" t="n">
        <v>0</v>
      </c>
      <c r="AL898" s="11" t="n">
        <v>0</v>
      </c>
      <c r="AM898" s="13" t="n">
        <v>0</v>
      </c>
      <c r="AN898" s="11" t="n">
        <v>0</v>
      </c>
      <c r="AO898" s="13" t="n">
        <v>0</v>
      </c>
      <c r="AP898" s="11" t="n">
        <v>0</v>
      </c>
      <c r="AQ898" s="13" t="n">
        <v>0</v>
      </c>
      <c r="AR898" s="11" t="n">
        <v>0</v>
      </c>
      <c r="AS898" s="13" t="n">
        <v>0</v>
      </c>
      <c r="AT898" s="11" t="n">
        <v>0</v>
      </c>
      <c r="AU898" s="13" t="n">
        <v>0</v>
      </c>
      <c r="AV898" s="11" t="n">
        <v>0</v>
      </c>
      <c r="AW898" s="13" t="n">
        <v>0</v>
      </c>
      <c r="AX898" s="11" t="n">
        <v>0</v>
      </c>
      <c r="AY898" s="13" t="n">
        <v>0</v>
      </c>
      <c r="AZ898" s="11" t="n">
        <v>0</v>
      </c>
      <c r="BA898" s="13" t="n">
        <v>0</v>
      </c>
      <c r="BB898" s="11" t="n">
        <v>0</v>
      </c>
      <c r="BC898" s="13" t="n">
        <v>0</v>
      </c>
      <c r="BD898" s="11" t="n">
        <v>0</v>
      </c>
      <c r="BE898" s="13" t="n">
        <v>0</v>
      </c>
      <c r="BF898" s="11" t="n">
        <v>2040</v>
      </c>
      <c r="BG898" s="13" t="n">
        <v>8484.536223590829</v>
      </c>
      <c r="BH898" s="27">
        <f>AJ898+AL898+AN898+AP898+AR898+AT898+AV898+AX898+AZ898+BB898+BD898+BF898</f>
        <v/>
      </c>
      <c r="BI898" s="28">
        <f>AK898+AM898+AO898+AQ898+AS898+AU898+AW898+AY898+BA898+BC898+BE898+BG898</f>
        <v/>
      </c>
      <c r="BJ898" s="11">
        <f>BH898-AH898</f>
        <v/>
      </c>
      <c r="BK898" s="12">
        <f>IF(AH898&gt;0, BJ898/AH898, 0)</f>
        <v/>
      </c>
      <c r="BL898" s="13">
        <f>BI898-AI898</f>
        <v/>
      </c>
      <c r="BM898" s="12">
        <f>IF(AI898&gt;0, BL898/AI898, 0)</f>
        <v/>
      </c>
    </row>
    <row r="899">
      <c r="A899" s="19" t="inlineStr">
        <is>
          <t>Mehmet</t>
        </is>
      </c>
      <c r="B899" s="19" t="inlineStr">
        <is>
          <t>AZERBAIYÁN</t>
        </is>
      </c>
      <c r="C899" s="19" t="inlineStr">
        <is>
          <t>ZTB AQRO MMC</t>
        </is>
      </c>
      <c r="D899" s="10" t="inlineStr">
        <is>
          <t>Consolidado/estratégico</t>
        </is>
      </c>
      <c r="E899" s="10" t="inlineStr">
        <is>
          <t>CBROT0020AZ</t>
        </is>
      </c>
      <c r="F899" s="19" t="inlineStr">
        <is>
          <t>CODIBROT, 20 L</t>
        </is>
      </c>
      <c r="G899" s="22" t="n">
        <v>20</v>
      </c>
      <c r="H899" s="13" t="n">
        <v>2.6414</v>
      </c>
      <c r="I899" s="13" t="n">
        <v>2.753336033833703</v>
      </c>
      <c r="J899" s="11" t="n">
        <v>0</v>
      </c>
      <c r="K899" s="13" t="n">
        <v>0</v>
      </c>
      <c r="L899" s="11" t="n">
        <v>0</v>
      </c>
      <c r="M899" s="13" t="n">
        <v>0</v>
      </c>
      <c r="N899" s="11" t="n">
        <v>0</v>
      </c>
      <c r="O899" s="13" t="n">
        <v>0</v>
      </c>
      <c r="P899" s="11" t="n">
        <v>0</v>
      </c>
      <c r="Q899" s="13" t="n">
        <v>0</v>
      </c>
      <c r="R899" s="11" t="n">
        <v>0</v>
      </c>
      <c r="S899" s="13" t="n">
        <v>0</v>
      </c>
      <c r="T899" s="11" t="n">
        <v>0</v>
      </c>
      <c r="U899" s="13" t="n">
        <v>0</v>
      </c>
      <c r="V899" s="11" t="n">
        <v>0</v>
      </c>
      <c r="W899" s="13" t="n">
        <v>0</v>
      </c>
      <c r="X899" s="11" t="n">
        <v>0</v>
      </c>
      <c r="Y899" s="13" t="n">
        <v>0</v>
      </c>
      <c r="Z899" s="11" t="n">
        <v>0</v>
      </c>
      <c r="AA899" s="13" t="n">
        <v>0</v>
      </c>
      <c r="AB899" s="11" t="n">
        <v>0</v>
      </c>
      <c r="AC899" s="13" t="n">
        <v>0</v>
      </c>
      <c r="AD899" s="11" t="n">
        <v>0</v>
      </c>
      <c r="AE899" s="13" t="n">
        <v>0</v>
      </c>
      <c r="AF899" s="11" t="n">
        <v>3000</v>
      </c>
      <c r="AG899" s="13" t="n">
        <v>7924.2</v>
      </c>
      <c r="AH899" s="25">
        <f>J899+L899+N899+P899+R899+T899+V899+X899+Z899+AB899+AD899+AF899</f>
        <v/>
      </c>
      <c r="AI899" s="26">
        <f>K899+M899+O899+Q899+S899+U899+W899+Y899+AA899+AC899+AE899+AG899</f>
        <v/>
      </c>
      <c r="AJ899" s="11" t="n">
        <v>0</v>
      </c>
      <c r="AK899" s="13" t="n">
        <v>0</v>
      </c>
      <c r="AL899" s="11" t="n">
        <v>0</v>
      </c>
      <c r="AM899" s="13" t="n">
        <v>0</v>
      </c>
      <c r="AN899" s="11" t="n">
        <v>0</v>
      </c>
      <c r="AO899" s="13" t="n">
        <v>0</v>
      </c>
      <c r="AP899" s="11" t="n">
        <v>0</v>
      </c>
      <c r="AQ899" s="13" t="n">
        <v>0</v>
      </c>
      <c r="AR899" s="11" t="n">
        <v>0</v>
      </c>
      <c r="AS899" s="13" t="n">
        <v>0</v>
      </c>
      <c r="AT899" s="11" t="n">
        <v>0</v>
      </c>
      <c r="AU899" s="13" t="n">
        <v>0</v>
      </c>
      <c r="AV899" s="11" t="n">
        <v>0</v>
      </c>
      <c r="AW899" s="13" t="n">
        <v>0</v>
      </c>
      <c r="AX899" s="11" t="n">
        <v>0</v>
      </c>
      <c r="AY899" s="13" t="n">
        <v>0</v>
      </c>
      <c r="AZ899" s="11" t="n">
        <v>0</v>
      </c>
      <c r="BA899" s="13" t="n">
        <v>0</v>
      </c>
      <c r="BB899" s="11" t="n">
        <v>0</v>
      </c>
      <c r="BC899" s="13" t="n">
        <v>0</v>
      </c>
      <c r="BD899" s="11" t="n">
        <v>0</v>
      </c>
      <c r="BE899" s="13" t="n">
        <v>0</v>
      </c>
      <c r="BF899" s="11" t="n">
        <v>3100</v>
      </c>
      <c r="BG899" s="13" t="n">
        <v>8535.34170488448</v>
      </c>
      <c r="BH899" s="27">
        <f>AJ899+AL899+AN899+AP899+AR899+AT899+AV899+AX899+AZ899+BB899+BD899+BF899</f>
        <v/>
      </c>
      <c r="BI899" s="28">
        <f>AK899+AM899+AO899+AQ899+AS899+AU899+AW899+AY899+BA899+BC899+BE899+BG899</f>
        <v/>
      </c>
      <c r="BJ899" s="11">
        <f>BH899-AH899</f>
        <v/>
      </c>
      <c r="BK899" s="12">
        <f>IF(AH899&gt;0, BJ899/AH899, 0)</f>
        <v/>
      </c>
      <c r="BL899" s="13">
        <f>BI899-AI899</f>
        <v/>
      </c>
      <c r="BM899" s="12">
        <f>IF(AI899&gt;0, BL899/AI899, 0)</f>
        <v/>
      </c>
    </row>
    <row r="900">
      <c r="A900" s="19" t="inlineStr">
        <is>
          <t>Mehmet</t>
        </is>
      </c>
      <c r="B900" s="19" t="inlineStr">
        <is>
          <t>AZERBAIYÁN</t>
        </is>
      </c>
      <c r="C900" s="19" t="inlineStr">
        <is>
          <t>ZTB AQRO MMC</t>
        </is>
      </c>
      <c r="D900" s="10" t="inlineStr">
        <is>
          <t>Consolidado/estratégico</t>
        </is>
      </c>
      <c r="E900" s="10" t="inlineStr">
        <is>
          <t>CM3M0001AZ</t>
        </is>
      </c>
      <c r="F900" s="19" t="inlineStr">
        <is>
          <t>TENSOLINE-MAX, 1 L</t>
        </is>
      </c>
      <c r="G900" s="22" t="n">
        <v>1</v>
      </c>
      <c r="H900" s="13" t="n">
        <v>4.704676616915422</v>
      </c>
      <c r="I900" s="13" t="n">
        <v>4.904049237861769</v>
      </c>
      <c r="J900" s="11" t="n">
        <v>0</v>
      </c>
      <c r="K900" s="13" t="n">
        <v>0</v>
      </c>
      <c r="L900" s="11" t="n">
        <v>0</v>
      </c>
      <c r="M900" s="13" t="n">
        <v>0</v>
      </c>
      <c r="N900" s="11" t="n">
        <v>0</v>
      </c>
      <c r="O900" s="13" t="n">
        <v>0</v>
      </c>
      <c r="P900" s="11" t="n">
        <v>0</v>
      </c>
      <c r="Q900" s="13" t="n">
        <v>0</v>
      </c>
      <c r="R900" s="11" t="n">
        <v>0</v>
      </c>
      <c r="S900" s="13" t="n">
        <v>0</v>
      </c>
      <c r="T900" s="11" t="n">
        <v>0</v>
      </c>
      <c r="U900" s="13" t="n">
        <v>0</v>
      </c>
      <c r="V900" s="11" t="n">
        <v>0</v>
      </c>
      <c r="W900" s="13" t="n">
        <v>0</v>
      </c>
      <c r="X900" s="11" t="n">
        <v>0</v>
      </c>
      <c r="Y900" s="13" t="n">
        <v>0</v>
      </c>
      <c r="Z900" s="11" t="n">
        <v>0</v>
      </c>
      <c r="AA900" s="13" t="n">
        <v>0</v>
      </c>
      <c r="AB900" s="11" t="n">
        <v>0</v>
      </c>
      <c r="AC900" s="13" t="n">
        <v>0</v>
      </c>
      <c r="AD900" s="11" t="n">
        <v>0</v>
      </c>
      <c r="AE900" s="13" t="n">
        <v>0</v>
      </c>
      <c r="AF900" s="11" t="n">
        <v>2000</v>
      </c>
      <c r="AG900" s="13" t="n">
        <v>9409.35</v>
      </c>
      <c r="AH900" s="25">
        <f>J900+L900+N900+P900+R900+T900+V900+X900+Z900+AB900+AD900+AF900</f>
        <v/>
      </c>
      <c r="AI900" s="26">
        <f>K900+M900+O900+Q900+S900+U900+W900+Y900+AA900+AC900+AE900+AG900</f>
        <v/>
      </c>
      <c r="AJ900" s="11" t="n">
        <v>0</v>
      </c>
      <c r="AK900" s="13" t="n">
        <v>0</v>
      </c>
      <c r="AL900" s="11" t="n">
        <v>0</v>
      </c>
      <c r="AM900" s="13" t="n">
        <v>0</v>
      </c>
      <c r="AN900" s="11" t="n">
        <v>0</v>
      </c>
      <c r="AO900" s="13" t="n">
        <v>0</v>
      </c>
      <c r="AP900" s="11" t="n">
        <v>0</v>
      </c>
      <c r="AQ900" s="13" t="n">
        <v>0</v>
      </c>
      <c r="AR900" s="11" t="n">
        <v>0</v>
      </c>
      <c r="AS900" s="13" t="n">
        <v>0</v>
      </c>
      <c r="AT900" s="11" t="n">
        <v>0</v>
      </c>
      <c r="AU900" s="13" t="n">
        <v>0</v>
      </c>
      <c r="AV900" s="11" t="n">
        <v>0</v>
      </c>
      <c r="AW900" s="13" t="n">
        <v>0</v>
      </c>
      <c r="AX900" s="11" t="n">
        <v>0</v>
      </c>
      <c r="AY900" s="13" t="n">
        <v>0</v>
      </c>
      <c r="AZ900" s="11" t="n">
        <v>0</v>
      </c>
      <c r="BA900" s="13" t="n">
        <v>0</v>
      </c>
      <c r="BB900" s="11" t="n">
        <v>0</v>
      </c>
      <c r="BC900" s="13" t="n">
        <v>0</v>
      </c>
      <c r="BD900" s="11" t="n">
        <v>0</v>
      </c>
      <c r="BE900" s="13" t="n">
        <v>0</v>
      </c>
      <c r="BF900" s="11" t="n">
        <v>2070</v>
      </c>
      <c r="BG900" s="13" t="n">
        <v>10151.38192237386</v>
      </c>
      <c r="BH900" s="27">
        <f>AJ900+AL900+AN900+AP900+AR900+AT900+AV900+AX900+AZ900+BB900+BD900+BF900</f>
        <v/>
      </c>
      <c r="BI900" s="28">
        <f>AK900+AM900+AO900+AQ900+AS900+AU900+AW900+AY900+BA900+BC900+BE900+BG900</f>
        <v/>
      </c>
      <c r="BJ900" s="11">
        <f>BH900-AH900</f>
        <v/>
      </c>
      <c r="BK900" s="12">
        <f>IF(AH900&gt;0, BJ900/AH900, 0)</f>
        <v/>
      </c>
      <c r="BL900" s="13">
        <f>BI900-AI900</f>
        <v/>
      </c>
      <c r="BM900" s="12">
        <f>IF(AI900&gt;0, BL900/AI900, 0)</f>
        <v/>
      </c>
    </row>
    <row r="901">
      <c r="A901" s="19" t="inlineStr">
        <is>
          <t>Mehmet</t>
        </is>
      </c>
      <c r="B901" s="19" t="inlineStr">
        <is>
          <t>AZERBAIYÁN</t>
        </is>
      </c>
      <c r="C901" s="19" t="inlineStr">
        <is>
          <t>ZTB AQRO MMC</t>
        </is>
      </c>
      <c r="D901" s="10" t="inlineStr">
        <is>
          <t>Consolidado/estratégico</t>
        </is>
      </c>
      <c r="E901" s="10" t="inlineStr">
        <is>
          <t>CZNMNES0001AZ</t>
        </is>
      </c>
      <c r="F901" s="19" t="inlineStr">
        <is>
          <t>CODIFOL ZN-MN, 1 KG</t>
        </is>
      </c>
      <c r="G901" s="22" t="n">
        <v>1</v>
      </c>
      <c r="H901" s="13" t="n">
        <v>4.607203883495146</v>
      </c>
      <c r="I901" s="13" t="n">
        <v>4.802445849793957</v>
      </c>
      <c r="J901" s="11" t="n">
        <v>0</v>
      </c>
      <c r="K901" s="13" t="n">
        <v>0</v>
      </c>
      <c r="L901" s="11" t="n">
        <v>0</v>
      </c>
      <c r="M901" s="13" t="n">
        <v>0</v>
      </c>
      <c r="N901" s="11" t="n">
        <v>0</v>
      </c>
      <c r="O901" s="13" t="n">
        <v>0</v>
      </c>
      <c r="P901" s="11" t="n">
        <v>0</v>
      </c>
      <c r="Q901" s="13" t="n">
        <v>0</v>
      </c>
      <c r="R901" s="11" t="n">
        <v>0</v>
      </c>
      <c r="S901" s="13" t="n">
        <v>0</v>
      </c>
      <c r="T901" s="11" t="n">
        <v>0</v>
      </c>
      <c r="U901" s="13" t="n">
        <v>0</v>
      </c>
      <c r="V901" s="11" t="n">
        <v>0</v>
      </c>
      <c r="W901" s="13" t="n">
        <v>0</v>
      </c>
      <c r="X901" s="11" t="n">
        <v>0</v>
      </c>
      <c r="Y901" s="13" t="n">
        <v>0</v>
      </c>
      <c r="Z901" s="11" t="n">
        <v>0</v>
      </c>
      <c r="AA901" s="13" t="n">
        <v>0</v>
      </c>
      <c r="AB901" s="11" t="n">
        <v>0</v>
      </c>
      <c r="AC901" s="13" t="n">
        <v>0</v>
      </c>
      <c r="AD901" s="11" t="n">
        <v>0</v>
      </c>
      <c r="AE901" s="13" t="n">
        <v>0</v>
      </c>
      <c r="AF901" s="11" t="n">
        <v>1000</v>
      </c>
      <c r="AG901" s="13" t="n">
        <v>4607.2</v>
      </c>
      <c r="AH901" s="25">
        <f>J901+L901+N901+P901+R901+T901+V901+X901+Z901+AB901+AD901+AF901</f>
        <v/>
      </c>
      <c r="AI901" s="26">
        <f>K901+M901+O901+Q901+S901+U901+W901+Y901+AA901+AC901+AE901+AG901</f>
        <v/>
      </c>
      <c r="AJ901" s="11" t="n">
        <v>0</v>
      </c>
      <c r="AK901" s="13" t="n">
        <v>0</v>
      </c>
      <c r="AL901" s="11" t="n">
        <v>0</v>
      </c>
      <c r="AM901" s="13" t="n">
        <v>0</v>
      </c>
      <c r="AN901" s="11" t="n">
        <v>0</v>
      </c>
      <c r="AO901" s="13" t="n">
        <v>0</v>
      </c>
      <c r="AP901" s="11" t="n">
        <v>0</v>
      </c>
      <c r="AQ901" s="13" t="n">
        <v>0</v>
      </c>
      <c r="AR901" s="11" t="n">
        <v>0</v>
      </c>
      <c r="AS901" s="13" t="n">
        <v>0</v>
      </c>
      <c r="AT901" s="11" t="n">
        <v>0</v>
      </c>
      <c r="AU901" s="13" t="n">
        <v>0</v>
      </c>
      <c r="AV901" s="11" t="n">
        <v>0</v>
      </c>
      <c r="AW901" s="13" t="n">
        <v>0</v>
      </c>
      <c r="AX901" s="11" t="n">
        <v>0</v>
      </c>
      <c r="AY901" s="13" t="n">
        <v>0</v>
      </c>
      <c r="AZ901" s="11" t="n">
        <v>0</v>
      </c>
      <c r="BA901" s="13" t="n">
        <v>0</v>
      </c>
      <c r="BB901" s="11" t="n">
        <v>0</v>
      </c>
      <c r="BC901" s="13" t="n">
        <v>0</v>
      </c>
      <c r="BD901" s="11" t="n">
        <v>0</v>
      </c>
      <c r="BE901" s="13" t="n">
        <v>0</v>
      </c>
      <c r="BF901" s="11" t="n">
        <v>1015</v>
      </c>
      <c r="BG901" s="13" t="n">
        <v>4874.482537540867</v>
      </c>
      <c r="BH901" s="27">
        <f>AJ901+AL901+AN901+AP901+AR901+AT901+AV901+AX901+AZ901+BB901+BD901+BF901</f>
        <v/>
      </c>
      <c r="BI901" s="28">
        <f>AK901+AM901+AO901+AQ901+AS901+AU901+AW901+AY901+BA901+BC901+BE901+BG901</f>
        <v/>
      </c>
      <c r="BJ901" s="11">
        <f>BH901-AH901</f>
        <v/>
      </c>
      <c r="BK901" s="12">
        <f>IF(AH901&gt;0, BJ901/AH901, 0)</f>
        <v/>
      </c>
      <c r="BL901" s="13">
        <f>BI901-AI901</f>
        <v/>
      </c>
      <c r="BM901" s="12">
        <f>IF(AI901&gt;0, BL901/AI901, 0)</f>
        <v/>
      </c>
    </row>
    <row r="902">
      <c r="A902" s="19" t="inlineStr">
        <is>
          <t>Mehmet</t>
        </is>
      </c>
      <c r="B902" s="19" t="inlineStr">
        <is>
          <t>AZERBAIYÁN</t>
        </is>
      </c>
      <c r="C902" s="19" t="inlineStr">
        <is>
          <t>ZTB AQRO MMC</t>
        </is>
      </c>
      <c r="D902" s="10" t="inlineStr">
        <is>
          <t>Consolidado/estratégico</t>
        </is>
      </c>
      <c r="E902" s="10" t="inlineStr">
        <is>
          <t>CZNMNES0005AZ</t>
        </is>
      </c>
      <c r="F902" s="19" t="inlineStr">
        <is>
          <t>CODIFOL ZN-MN, 5 KG</t>
        </is>
      </c>
      <c r="G902" s="22" t="n">
        <v>5</v>
      </c>
      <c r="H902" s="13" t="n">
        <v>4.1266</v>
      </c>
      <c r="I902" s="13" t="n">
        <v>4.301475156060484</v>
      </c>
      <c r="J902" s="11" t="n">
        <v>0</v>
      </c>
      <c r="K902" s="13" t="n">
        <v>0</v>
      </c>
      <c r="L902" s="11" t="n">
        <v>0</v>
      </c>
      <c r="M902" s="13" t="n">
        <v>0</v>
      </c>
      <c r="N902" s="11" t="n">
        <v>0</v>
      </c>
      <c r="O902" s="13" t="n">
        <v>0</v>
      </c>
      <c r="P902" s="11" t="n">
        <v>0</v>
      </c>
      <c r="Q902" s="13" t="n">
        <v>0</v>
      </c>
      <c r="R902" s="11" t="n">
        <v>0</v>
      </c>
      <c r="S902" s="13" t="n">
        <v>0</v>
      </c>
      <c r="T902" s="11" t="n">
        <v>0</v>
      </c>
      <c r="U902" s="13" t="n">
        <v>0</v>
      </c>
      <c r="V902" s="11" t="n">
        <v>0</v>
      </c>
      <c r="W902" s="13" t="n">
        <v>0</v>
      </c>
      <c r="X902" s="11" t="n">
        <v>0</v>
      </c>
      <c r="Y902" s="13" t="n">
        <v>0</v>
      </c>
      <c r="Z902" s="11" t="n">
        <v>0</v>
      </c>
      <c r="AA902" s="13" t="n">
        <v>0</v>
      </c>
      <c r="AB902" s="11" t="n">
        <v>0</v>
      </c>
      <c r="AC902" s="13" t="n">
        <v>0</v>
      </c>
      <c r="AD902" s="11" t="n">
        <v>0</v>
      </c>
      <c r="AE902" s="13" t="n">
        <v>0</v>
      </c>
      <c r="AF902" s="11" t="n">
        <v>1000</v>
      </c>
      <c r="AG902" s="13" t="n">
        <v>4126.6</v>
      </c>
      <c r="AH902" s="25">
        <f>J902+L902+N902+P902+R902+T902+V902+X902+Z902+AB902+AD902+AF902</f>
        <v/>
      </c>
      <c r="AI902" s="26">
        <f>K902+M902+O902+Q902+S902+U902+W902+Y902+AA902+AC902+AE902+AG902</f>
        <v/>
      </c>
      <c r="AJ902" s="11" t="n">
        <v>0</v>
      </c>
      <c r="AK902" s="13" t="n">
        <v>0</v>
      </c>
      <c r="AL902" s="11" t="n">
        <v>0</v>
      </c>
      <c r="AM902" s="13" t="n">
        <v>0</v>
      </c>
      <c r="AN902" s="11" t="n">
        <v>0</v>
      </c>
      <c r="AO902" s="13" t="n">
        <v>0</v>
      </c>
      <c r="AP902" s="11" t="n">
        <v>0</v>
      </c>
      <c r="AQ902" s="13" t="n">
        <v>0</v>
      </c>
      <c r="AR902" s="11" t="n">
        <v>0</v>
      </c>
      <c r="AS902" s="13" t="n">
        <v>0</v>
      </c>
      <c r="AT902" s="11" t="n">
        <v>0</v>
      </c>
      <c r="AU902" s="13" t="n">
        <v>0</v>
      </c>
      <c r="AV902" s="11" t="n">
        <v>0</v>
      </c>
      <c r="AW902" s="13" t="n">
        <v>0</v>
      </c>
      <c r="AX902" s="11" t="n">
        <v>0</v>
      </c>
      <c r="AY902" s="13" t="n">
        <v>0</v>
      </c>
      <c r="AZ902" s="11" t="n">
        <v>0</v>
      </c>
      <c r="BA902" s="13" t="n">
        <v>0</v>
      </c>
      <c r="BB902" s="11" t="n">
        <v>0</v>
      </c>
      <c r="BC902" s="13" t="n">
        <v>0</v>
      </c>
      <c r="BD902" s="11" t="n">
        <v>0</v>
      </c>
      <c r="BE902" s="13" t="n">
        <v>0</v>
      </c>
      <c r="BF902" s="11" t="n">
        <v>1015</v>
      </c>
      <c r="BG902" s="13" t="n">
        <v>4365.997283401391</v>
      </c>
      <c r="BH902" s="27">
        <f>AJ902+AL902+AN902+AP902+AR902+AT902+AV902+AX902+AZ902+BB902+BD902+BF902</f>
        <v/>
      </c>
      <c r="BI902" s="28">
        <f>AK902+AM902+AO902+AQ902+AS902+AU902+AW902+AY902+BA902+BC902+BE902+BG902</f>
        <v/>
      </c>
      <c r="BJ902" s="11">
        <f>BH902-AH902</f>
        <v/>
      </c>
      <c r="BK902" s="12">
        <f>IF(AH902&gt;0, BJ902/AH902, 0)</f>
        <v/>
      </c>
      <c r="BL902" s="13">
        <f>BI902-AI902</f>
        <v/>
      </c>
      <c r="BM902" s="12">
        <f>IF(AI902&gt;0, BL902/AI902, 0)</f>
        <v/>
      </c>
    </row>
    <row r="903">
      <c r="A903" s="19" t="inlineStr">
        <is>
          <t>Mehmet</t>
        </is>
      </c>
      <c r="B903" s="19" t="inlineStr">
        <is>
          <t>AZERBAIYÁN</t>
        </is>
      </c>
      <c r="C903" s="19" t="inlineStr">
        <is>
          <t>ZTB AQRO MMC</t>
        </is>
      </c>
      <c r="D903" s="10" t="inlineStr">
        <is>
          <t>Consolidado/estratégico</t>
        </is>
      </c>
      <c r="E903" s="10" t="inlineStr">
        <is>
          <t>FTK0005AZ</t>
        </is>
      </c>
      <c r="F903" s="19" t="inlineStr">
        <is>
          <t>FITOKONTROL CA FLOW</t>
        </is>
      </c>
      <c r="G903" s="22" t="n">
        <v>5</v>
      </c>
      <c r="H903" s="13" t="n">
        <v>2.8</v>
      </c>
      <c r="I903" s="13" t="n">
        <v>2.918657111658352</v>
      </c>
      <c r="J903" s="11" t="n">
        <v>5440.796208062673</v>
      </c>
      <c r="K903" s="13" t="n">
        <v>15234.22938257548</v>
      </c>
      <c r="L903" s="11" t="n">
        <v>0</v>
      </c>
      <c r="M903" s="13" t="n">
        <v>0</v>
      </c>
      <c r="N903" s="11" t="n">
        <v>0</v>
      </c>
      <c r="O903" s="13" t="n">
        <v>0</v>
      </c>
      <c r="P903" s="11" t="n">
        <v>0</v>
      </c>
      <c r="Q903" s="13" t="n">
        <v>0</v>
      </c>
      <c r="R903" s="11" t="n">
        <v>0</v>
      </c>
      <c r="S903" s="13" t="n">
        <v>0</v>
      </c>
      <c r="T903" s="11" t="n">
        <v>0</v>
      </c>
      <c r="U903" s="13" t="n">
        <v>0</v>
      </c>
      <c r="V903" s="11" t="n">
        <v>0</v>
      </c>
      <c r="W903" s="13" t="n">
        <v>0</v>
      </c>
      <c r="X903" s="11" t="n">
        <v>0</v>
      </c>
      <c r="Y903" s="13" t="n">
        <v>0</v>
      </c>
      <c r="Z903" s="11" t="n">
        <v>0</v>
      </c>
      <c r="AA903" s="13" t="n">
        <v>0</v>
      </c>
      <c r="AB903" s="11" t="n">
        <v>0</v>
      </c>
      <c r="AC903" s="13" t="n">
        <v>0</v>
      </c>
      <c r="AD903" s="11" t="n">
        <v>0</v>
      </c>
      <c r="AE903" s="13" t="n">
        <v>0</v>
      </c>
      <c r="AF903" s="11" t="n">
        <v>0</v>
      </c>
      <c r="AG903" s="13" t="n">
        <v>0</v>
      </c>
      <c r="AH903" s="25">
        <f>J903+L903+N903+P903+R903+T903+V903+X903+Z903+AB903+AD903+AF903</f>
        <v/>
      </c>
      <c r="AI903" s="26">
        <f>K903+M903+O903+Q903+S903+U903+W903+Y903+AA903+AC903+AE903+AG903</f>
        <v/>
      </c>
      <c r="AJ903" s="11" t="n">
        <v>6855</v>
      </c>
      <c r="AK903" s="13" t="n">
        <v>20007.394500418</v>
      </c>
      <c r="AL903" s="11" t="n">
        <v>0</v>
      </c>
      <c r="AM903" s="13" t="n">
        <v>0</v>
      </c>
      <c r="AN903" s="11" t="n">
        <v>0</v>
      </c>
      <c r="AO903" s="13" t="n">
        <v>0</v>
      </c>
      <c r="AP903" s="11" t="n">
        <v>0</v>
      </c>
      <c r="AQ903" s="13" t="n">
        <v>0</v>
      </c>
      <c r="AR903" s="11" t="n">
        <v>0</v>
      </c>
      <c r="AS903" s="13" t="n">
        <v>0</v>
      </c>
      <c r="AT903" s="11" t="n">
        <v>0</v>
      </c>
      <c r="AU903" s="13" t="n">
        <v>0</v>
      </c>
      <c r="AV903" s="11" t="n">
        <v>0</v>
      </c>
      <c r="AW903" s="13" t="n">
        <v>0</v>
      </c>
      <c r="AX903" s="11" t="n">
        <v>0</v>
      </c>
      <c r="AY903" s="13" t="n">
        <v>0</v>
      </c>
      <c r="AZ903" s="11" t="n">
        <v>0</v>
      </c>
      <c r="BA903" s="13" t="n">
        <v>0</v>
      </c>
      <c r="BB903" s="11" t="n">
        <v>0</v>
      </c>
      <c r="BC903" s="13" t="n">
        <v>0</v>
      </c>
      <c r="BD903" s="11" t="n">
        <v>0</v>
      </c>
      <c r="BE903" s="13" t="n">
        <v>0</v>
      </c>
      <c r="BF903" s="11" t="n">
        <v>0</v>
      </c>
      <c r="BG903" s="13" t="n">
        <v>0</v>
      </c>
      <c r="BH903" s="27">
        <f>AJ903+AL903+AN903+AP903+AR903+AT903+AV903+AX903+AZ903+BB903+BD903+BF903</f>
        <v/>
      </c>
      <c r="BI903" s="28">
        <f>AK903+AM903+AO903+AQ903+AS903+AU903+AW903+AY903+BA903+BC903+BE903+BG903</f>
        <v/>
      </c>
      <c r="BJ903" s="11">
        <f>BH903-AH903</f>
        <v/>
      </c>
      <c r="BK903" s="12">
        <f>IF(AH903&gt;0, BJ903/AH903, 0)</f>
        <v/>
      </c>
      <c r="BL903" s="13">
        <f>BI903-AI903</f>
        <v/>
      </c>
      <c r="BM903" s="12">
        <f>IF(AI903&gt;0, BL903/AI903, 0)</f>
        <v/>
      </c>
    </row>
    <row r="904">
      <c r="A904" s="19" t="inlineStr">
        <is>
          <t>Mehmet</t>
        </is>
      </c>
      <c r="B904" s="19" t="inlineStr">
        <is>
          <t>AZERBAIYÁN</t>
        </is>
      </c>
      <c r="C904" s="19" t="inlineStr">
        <is>
          <t>ZTB AQRO MMC</t>
        </is>
      </c>
      <c r="D904" s="10" t="inlineStr">
        <is>
          <t>Consolidado/estratégico</t>
        </is>
      </c>
      <c r="E904" s="10" t="inlineStr">
        <is>
          <t>FU0001AZ</t>
        </is>
      </c>
      <c r="F904" s="19" t="inlineStr">
        <is>
          <t>FULVIGIN</t>
        </is>
      </c>
      <c r="G904" s="22" t="n">
        <v>1</v>
      </c>
      <c r="H904" s="13" t="n">
        <v>4.31</v>
      </c>
      <c r="I904" s="13" t="n">
        <v>4.492647196874106</v>
      </c>
      <c r="J904" s="11" t="n">
        <v>0</v>
      </c>
      <c r="K904" s="13" t="n">
        <v>0</v>
      </c>
      <c r="L904" s="11" t="n">
        <v>0</v>
      </c>
      <c r="M904" s="13" t="n">
        <v>0</v>
      </c>
      <c r="N904" s="11" t="n">
        <v>0</v>
      </c>
      <c r="O904" s="13" t="n">
        <v>0</v>
      </c>
      <c r="P904" s="11" t="n">
        <v>0</v>
      </c>
      <c r="Q904" s="13" t="n">
        <v>0</v>
      </c>
      <c r="R904" s="11" t="n">
        <v>0</v>
      </c>
      <c r="S904" s="13" t="n">
        <v>0</v>
      </c>
      <c r="T904" s="11" t="n">
        <v>985.2787314964404</v>
      </c>
      <c r="U904" s="13" t="n">
        <v>4246.551332749658</v>
      </c>
      <c r="V904" s="11" t="n">
        <v>0</v>
      </c>
      <c r="W904" s="13" t="n">
        <v>0</v>
      </c>
      <c r="X904" s="11" t="n">
        <v>0</v>
      </c>
      <c r="Y904" s="13" t="n">
        <v>0</v>
      </c>
      <c r="Z904" s="11" t="n">
        <v>0</v>
      </c>
      <c r="AA904" s="13" t="n">
        <v>0</v>
      </c>
      <c r="AB904" s="11" t="n">
        <v>0</v>
      </c>
      <c r="AC904" s="13" t="n">
        <v>0</v>
      </c>
      <c r="AD904" s="11" t="n">
        <v>0</v>
      </c>
      <c r="AE904" s="13" t="n">
        <v>0</v>
      </c>
      <c r="AF904" s="11" t="n">
        <v>0</v>
      </c>
      <c r="AG904" s="13" t="n">
        <v>0</v>
      </c>
      <c r="AH904" s="25">
        <f>J904+L904+N904+P904+R904+T904+V904+X904+Z904+AB904+AD904+AF904</f>
        <v/>
      </c>
      <c r="AI904" s="26">
        <f>K904+M904+O904+Q904+S904+U904+W904+Y904+AA904+AC904+AE904+AG904</f>
        <v/>
      </c>
      <c r="AJ904" s="11" t="n">
        <v>0</v>
      </c>
      <c r="AK904" s="13" t="n">
        <v>0</v>
      </c>
      <c r="AL904" s="11" t="n">
        <v>0</v>
      </c>
      <c r="AM904" s="13" t="n">
        <v>0</v>
      </c>
      <c r="AN904" s="11" t="n">
        <v>0</v>
      </c>
      <c r="AO904" s="13" t="n">
        <v>0</v>
      </c>
      <c r="AP904" s="11" t="n">
        <v>0</v>
      </c>
      <c r="AQ904" s="13" t="n">
        <v>0</v>
      </c>
      <c r="AR904" s="11" t="n">
        <v>0</v>
      </c>
      <c r="AS904" s="13" t="n">
        <v>0</v>
      </c>
      <c r="AT904" s="11" t="n">
        <v>1055</v>
      </c>
      <c r="AU904" s="13" t="n">
        <v>4739.742792702182</v>
      </c>
      <c r="AV904" s="11" t="n">
        <v>0</v>
      </c>
      <c r="AW904" s="13" t="n">
        <v>0</v>
      </c>
      <c r="AX904" s="11" t="n">
        <v>0</v>
      </c>
      <c r="AY904" s="13" t="n">
        <v>0</v>
      </c>
      <c r="AZ904" s="11" t="n">
        <v>0</v>
      </c>
      <c r="BA904" s="13" t="n">
        <v>0</v>
      </c>
      <c r="BB904" s="11" t="n">
        <v>0</v>
      </c>
      <c r="BC904" s="13" t="n">
        <v>0</v>
      </c>
      <c r="BD904" s="11" t="n">
        <v>0</v>
      </c>
      <c r="BE904" s="13" t="n">
        <v>0</v>
      </c>
      <c r="BF904" s="11" t="n">
        <v>0</v>
      </c>
      <c r="BG904" s="13" t="n">
        <v>0</v>
      </c>
      <c r="BH904" s="27">
        <f>AJ904+AL904+AN904+AP904+AR904+AT904+AV904+AX904+AZ904+BB904+BD904+BF904</f>
        <v/>
      </c>
      <c r="BI904" s="28">
        <f>AK904+AM904+AO904+AQ904+AS904+AU904+AW904+AY904+BA904+BC904+BE904+BG904</f>
        <v/>
      </c>
      <c r="BJ904" s="11">
        <f>BH904-AH904</f>
        <v/>
      </c>
      <c r="BK904" s="12">
        <f>IF(AH904&gt;0, BJ904/AH904, 0)</f>
        <v/>
      </c>
      <c r="BL904" s="13">
        <f>BI904-AI904</f>
        <v/>
      </c>
      <c r="BM904" s="12">
        <f>IF(AI904&gt;0, BL904/AI904, 0)</f>
        <v/>
      </c>
    </row>
    <row r="905">
      <c r="A905" s="19" t="inlineStr">
        <is>
          <t>Mehmet</t>
        </is>
      </c>
      <c r="B905" s="19" t="inlineStr">
        <is>
          <t>AZERBAIYÁN</t>
        </is>
      </c>
      <c r="C905" s="19" t="inlineStr">
        <is>
          <t>ZTB AQRO MMC</t>
        </is>
      </c>
      <c r="D905" s="10" t="inlineStr">
        <is>
          <t>Consolidado/estratégico</t>
        </is>
      </c>
      <c r="E905" s="10" t="inlineStr">
        <is>
          <t>FU0005AZ</t>
        </is>
      </c>
      <c r="F905" s="19" t="inlineStr">
        <is>
          <t>FULVIGIN, 5 L</t>
        </is>
      </c>
      <c r="G905" s="22" t="n">
        <v>5</v>
      </c>
      <c r="H905" s="13" t="n">
        <v>3.08</v>
      </c>
      <c r="I905" s="13" t="n">
        <v>3.210522822824186</v>
      </c>
      <c r="J905" s="11" t="n">
        <v>0</v>
      </c>
      <c r="K905" s="13" t="n">
        <v>0</v>
      </c>
      <c r="L905" s="11" t="n">
        <v>0</v>
      </c>
      <c r="M905" s="13" t="n">
        <v>0</v>
      </c>
      <c r="N905" s="11" t="n">
        <v>0</v>
      </c>
      <c r="O905" s="13" t="n">
        <v>0</v>
      </c>
      <c r="P905" s="11" t="n">
        <v>791.3885393545706</v>
      </c>
      <c r="Q905" s="13" t="n">
        <v>2437.476701212077</v>
      </c>
      <c r="R905" s="11" t="n">
        <v>0</v>
      </c>
      <c r="S905" s="13" t="n">
        <v>0</v>
      </c>
      <c r="T905" s="11" t="n">
        <v>0</v>
      </c>
      <c r="U905" s="13" t="n">
        <v>0</v>
      </c>
      <c r="V905" s="11" t="n">
        <v>0</v>
      </c>
      <c r="W905" s="13" t="n">
        <v>0</v>
      </c>
      <c r="X905" s="11" t="n">
        <v>0</v>
      </c>
      <c r="Y905" s="13" t="n">
        <v>0</v>
      </c>
      <c r="Z905" s="11" t="n">
        <v>0</v>
      </c>
      <c r="AA905" s="13" t="n">
        <v>0</v>
      </c>
      <c r="AB905" s="11" t="n">
        <v>0</v>
      </c>
      <c r="AC905" s="13" t="n">
        <v>0</v>
      </c>
      <c r="AD905" s="11" t="n">
        <v>0</v>
      </c>
      <c r="AE905" s="13" t="n">
        <v>0</v>
      </c>
      <c r="AF905" s="11" t="n">
        <v>0</v>
      </c>
      <c r="AG905" s="13" t="n">
        <v>0</v>
      </c>
      <c r="AH905" s="25">
        <f>J905+L905+N905+P905+R905+T905+V905+X905+Z905+AB905+AD905+AF905</f>
        <v/>
      </c>
      <c r="AI905" s="26">
        <f>K905+M905+O905+Q905+S905+U905+W905+Y905+AA905+AC905+AE905+AG905</f>
        <v/>
      </c>
      <c r="AJ905" s="11" t="n">
        <v>0</v>
      </c>
      <c r="AK905" s="13" t="n">
        <v>0</v>
      </c>
      <c r="AL905" s="11" t="n">
        <v>0</v>
      </c>
      <c r="AM905" s="13" t="n">
        <v>0</v>
      </c>
      <c r="AN905" s="11" t="n">
        <v>0</v>
      </c>
      <c r="AO905" s="13" t="n">
        <v>0</v>
      </c>
      <c r="AP905" s="11" t="n">
        <v>850</v>
      </c>
      <c r="AQ905" s="13" t="n">
        <v>2728.944399400558</v>
      </c>
      <c r="AR905" s="11" t="n">
        <v>0</v>
      </c>
      <c r="AS905" s="13" t="n">
        <v>0</v>
      </c>
      <c r="AT905" s="11" t="n">
        <v>0</v>
      </c>
      <c r="AU905" s="13" t="n">
        <v>0</v>
      </c>
      <c r="AV905" s="11" t="n">
        <v>0</v>
      </c>
      <c r="AW905" s="13" t="n">
        <v>0</v>
      </c>
      <c r="AX905" s="11" t="n">
        <v>0</v>
      </c>
      <c r="AY905" s="13" t="n">
        <v>0</v>
      </c>
      <c r="AZ905" s="11" t="n">
        <v>0</v>
      </c>
      <c r="BA905" s="13" t="n">
        <v>0</v>
      </c>
      <c r="BB905" s="11" t="n">
        <v>0</v>
      </c>
      <c r="BC905" s="13" t="n">
        <v>0</v>
      </c>
      <c r="BD905" s="11" t="n">
        <v>0</v>
      </c>
      <c r="BE905" s="13" t="n">
        <v>0</v>
      </c>
      <c r="BF905" s="11" t="n">
        <v>0</v>
      </c>
      <c r="BG905" s="13" t="n">
        <v>0</v>
      </c>
      <c r="BH905" s="27">
        <f>AJ905+AL905+AN905+AP905+AR905+AT905+AV905+AX905+AZ905+BB905+BD905+BF905</f>
        <v/>
      </c>
      <c r="BI905" s="28">
        <f>AK905+AM905+AO905+AQ905+AS905+AU905+AW905+AY905+BA905+BC905+BE905+BG905</f>
        <v/>
      </c>
      <c r="BJ905" s="11">
        <f>BH905-AH905</f>
        <v/>
      </c>
      <c r="BK905" s="12">
        <f>IF(AH905&gt;0, BJ905/AH905, 0)</f>
        <v/>
      </c>
      <c r="BL905" s="13">
        <f>BI905-AI905</f>
        <v/>
      </c>
      <c r="BM905" s="12">
        <f>IF(AI905&gt;0, BL905/AI905, 0)</f>
        <v/>
      </c>
    </row>
    <row r="906">
      <c r="A906" s="19" t="inlineStr">
        <is>
          <t>Mehmet</t>
        </is>
      </c>
      <c r="B906" s="19" t="inlineStr">
        <is>
          <t>AZERBAIYÁN</t>
        </is>
      </c>
      <c r="C906" s="19" t="inlineStr">
        <is>
          <t>ZTB AQRO MMC</t>
        </is>
      </c>
      <c r="D906" s="10" t="inlineStr">
        <is>
          <t>Consolidado/estratégico</t>
        </is>
      </c>
      <c r="E906" s="10" t="inlineStr">
        <is>
          <t>FU0005AZ</t>
        </is>
      </c>
      <c r="F906" s="19" t="inlineStr">
        <is>
          <t>FULVIGIN</t>
        </is>
      </c>
      <c r="G906" s="22" t="n">
        <v>5</v>
      </c>
      <c r="H906" s="13" t="n">
        <v>3.08</v>
      </c>
      <c r="I906" s="13" t="n">
        <v>3.210522822824186</v>
      </c>
      <c r="J906" s="11" t="n">
        <v>0</v>
      </c>
      <c r="K906" s="13" t="n">
        <v>0</v>
      </c>
      <c r="L906" s="11" t="n">
        <v>0</v>
      </c>
      <c r="M906" s="13" t="n">
        <v>0</v>
      </c>
      <c r="N906" s="11" t="n">
        <v>0</v>
      </c>
      <c r="O906" s="13" t="n">
        <v>0</v>
      </c>
      <c r="P906" s="11" t="n">
        <v>0</v>
      </c>
      <c r="Q906" s="13" t="n">
        <v>0</v>
      </c>
      <c r="R906" s="11" t="n">
        <v>0</v>
      </c>
      <c r="S906" s="13" t="n">
        <v>0</v>
      </c>
      <c r="T906" s="11" t="n">
        <v>1582.777078709141</v>
      </c>
      <c r="U906" s="13" t="n">
        <v>4874.953402424155</v>
      </c>
      <c r="V906" s="11" t="n">
        <v>0</v>
      </c>
      <c r="W906" s="13" t="n">
        <v>0</v>
      </c>
      <c r="X906" s="11" t="n">
        <v>0</v>
      </c>
      <c r="Y906" s="13" t="n">
        <v>0</v>
      </c>
      <c r="Z906" s="11" t="n">
        <v>0</v>
      </c>
      <c r="AA906" s="13" t="n">
        <v>0</v>
      </c>
      <c r="AB906" s="11" t="n">
        <v>0</v>
      </c>
      <c r="AC906" s="13" t="n">
        <v>0</v>
      </c>
      <c r="AD906" s="11" t="n">
        <v>0</v>
      </c>
      <c r="AE906" s="13" t="n">
        <v>0</v>
      </c>
      <c r="AF906" s="11" t="n">
        <v>0</v>
      </c>
      <c r="AG906" s="13" t="n">
        <v>0</v>
      </c>
      <c r="AH906" s="25">
        <f>J906+L906+N906+P906+R906+T906+V906+X906+Z906+AB906+AD906+AF906</f>
        <v/>
      </c>
      <c r="AI906" s="26">
        <f>K906+M906+O906+Q906+S906+U906+W906+Y906+AA906+AC906+AE906+AG906</f>
        <v/>
      </c>
      <c r="AJ906" s="11" t="n">
        <v>0</v>
      </c>
      <c r="AK906" s="13" t="n">
        <v>0</v>
      </c>
      <c r="AL906" s="11" t="n">
        <v>0</v>
      </c>
      <c r="AM906" s="13" t="n">
        <v>0</v>
      </c>
      <c r="AN906" s="11" t="n">
        <v>0</v>
      </c>
      <c r="AO906" s="13" t="n">
        <v>0</v>
      </c>
      <c r="AP906" s="11" t="n">
        <v>0</v>
      </c>
      <c r="AQ906" s="13" t="n">
        <v>0</v>
      </c>
      <c r="AR906" s="11" t="n">
        <v>0</v>
      </c>
      <c r="AS906" s="13" t="n">
        <v>0</v>
      </c>
      <c r="AT906" s="11" t="n">
        <v>1695</v>
      </c>
      <c r="AU906" s="13" t="n">
        <v>5441.836184686996</v>
      </c>
      <c r="AV906" s="11" t="n">
        <v>0</v>
      </c>
      <c r="AW906" s="13" t="n">
        <v>0</v>
      </c>
      <c r="AX906" s="11" t="n">
        <v>0</v>
      </c>
      <c r="AY906" s="13" t="n">
        <v>0</v>
      </c>
      <c r="AZ906" s="11" t="n">
        <v>0</v>
      </c>
      <c r="BA906" s="13" t="n">
        <v>0</v>
      </c>
      <c r="BB906" s="11" t="n">
        <v>0</v>
      </c>
      <c r="BC906" s="13" t="n">
        <v>0</v>
      </c>
      <c r="BD906" s="11" t="n">
        <v>0</v>
      </c>
      <c r="BE906" s="13" t="n">
        <v>0</v>
      </c>
      <c r="BF906" s="11" t="n">
        <v>0</v>
      </c>
      <c r="BG906" s="13" t="n">
        <v>0</v>
      </c>
      <c r="BH906" s="27">
        <f>AJ906+AL906+AN906+AP906+AR906+AT906+AV906+AX906+AZ906+BB906+BD906+BF906</f>
        <v/>
      </c>
      <c r="BI906" s="28">
        <f>AK906+AM906+AO906+AQ906+AS906+AU906+AW906+AY906+BA906+BC906+BE906+BG906</f>
        <v/>
      </c>
      <c r="BJ906" s="11">
        <f>BH906-AH906</f>
        <v/>
      </c>
      <c r="BK906" s="12">
        <f>IF(AH906&gt;0, BJ906/AH906, 0)</f>
        <v/>
      </c>
      <c r="BL906" s="13">
        <f>BI906-AI906</f>
        <v/>
      </c>
      <c r="BM906" s="12">
        <f>IF(AI906&gt;0, BL906/AI906, 0)</f>
        <v/>
      </c>
    </row>
    <row r="907">
      <c r="A907" s="19" t="inlineStr">
        <is>
          <t>Mehmet</t>
        </is>
      </c>
      <c r="B907" s="19" t="inlineStr">
        <is>
          <t>AZERBAIYÁN</t>
        </is>
      </c>
      <c r="C907" s="19" t="inlineStr">
        <is>
          <t>ZTB AQRO MMC</t>
        </is>
      </c>
      <c r="D907" s="10" t="inlineStr">
        <is>
          <t>Consolidado/estratégico</t>
        </is>
      </c>
      <c r="E907" s="10" t="inlineStr">
        <is>
          <t>FU0020AZ</t>
        </is>
      </c>
      <c r="F907" s="19" t="inlineStr">
        <is>
          <t>FULVIGIN, 20 L</t>
        </is>
      </c>
      <c r="G907" s="22" t="n">
        <v>20</v>
      </c>
      <c r="H907" s="13" t="n">
        <v>2.8</v>
      </c>
      <c r="I907" s="13" t="n">
        <v>2.918657111658352</v>
      </c>
      <c r="J907" s="11" t="n">
        <v>0</v>
      </c>
      <c r="K907" s="13" t="n">
        <v>0</v>
      </c>
      <c r="L907" s="11" t="n">
        <v>0</v>
      </c>
      <c r="M907" s="13" t="n">
        <v>0</v>
      </c>
      <c r="N907" s="11" t="n">
        <v>0</v>
      </c>
      <c r="O907" s="13" t="n">
        <v>0</v>
      </c>
      <c r="P907" s="11" t="n">
        <v>1899.332494450969</v>
      </c>
      <c r="Q907" s="13" t="n">
        <v>5318.130984462714</v>
      </c>
      <c r="R907" s="11" t="n">
        <v>0</v>
      </c>
      <c r="S907" s="13" t="n">
        <v>0</v>
      </c>
      <c r="T907" s="11" t="n">
        <v>0</v>
      </c>
      <c r="U907" s="13" t="n">
        <v>0</v>
      </c>
      <c r="V907" s="11" t="n">
        <v>0</v>
      </c>
      <c r="W907" s="13" t="n">
        <v>0</v>
      </c>
      <c r="X907" s="11" t="n">
        <v>0</v>
      </c>
      <c r="Y907" s="13" t="n">
        <v>0</v>
      </c>
      <c r="Z907" s="11" t="n">
        <v>0</v>
      </c>
      <c r="AA907" s="13" t="n">
        <v>0</v>
      </c>
      <c r="AB907" s="11" t="n">
        <v>0</v>
      </c>
      <c r="AC907" s="13" t="n">
        <v>0</v>
      </c>
      <c r="AD907" s="11" t="n">
        <v>0</v>
      </c>
      <c r="AE907" s="13" t="n">
        <v>0</v>
      </c>
      <c r="AF907" s="11" t="n">
        <v>0</v>
      </c>
      <c r="AG907" s="13" t="n">
        <v>0</v>
      </c>
      <c r="AH907" s="25">
        <f>J907+L907+N907+P907+R907+T907+V907+X907+Z907+AB907+AD907+AF907</f>
        <v/>
      </c>
      <c r="AI907" s="26">
        <f>K907+M907+O907+Q907+S907+U907+W907+Y907+AA907+AC907+AE907+AG907</f>
        <v/>
      </c>
      <c r="AJ907" s="11" t="n">
        <v>0</v>
      </c>
      <c r="AK907" s="13" t="n">
        <v>0</v>
      </c>
      <c r="AL907" s="11" t="n">
        <v>0</v>
      </c>
      <c r="AM907" s="13" t="n">
        <v>0</v>
      </c>
      <c r="AN907" s="11" t="n">
        <v>0</v>
      </c>
      <c r="AO907" s="13" t="n">
        <v>0</v>
      </c>
      <c r="AP907" s="11" t="n">
        <v>2040</v>
      </c>
      <c r="AQ907" s="13" t="n">
        <v>5954.060507783037</v>
      </c>
      <c r="AR907" s="11" t="n">
        <v>0</v>
      </c>
      <c r="AS907" s="13" t="n">
        <v>0</v>
      </c>
      <c r="AT907" s="11" t="n">
        <v>0</v>
      </c>
      <c r="AU907" s="13" t="n">
        <v>0</v>
      </c>
      <c r="AV907" s="11" t="n">
        <v>0</v>
      </c>
      <c r="AW907" s="13" t="n">
        <v>0</v>
      </c>
      <c r="AX907" s="11" t="n">
        <v>0</v>
      </c>
      <c r="AY907" s="13" t="n">
        <v>0</v>
      </c>
      <c r="AZ907" s="11" t="n">
        <v>0</v>
      </c>
      <c r="BA907" s="13" t="n">
        <v>0</v>
      </c>
      <c r="BB907" s="11" t="n">
        <v>0</v>
      </c>
      <c r="BC907" s="13" t="n">
        <v>0</v>
      </c>
      <c r="BD907" s="11" t="n">
        <v>0</v>
      </c>
      <c r="BE907" s="13" t="n">
        <v>0</v>
      </c>
      <c r="BF907" s="11" t="n">
        <v>0</v>
      </c>
      <c r="BG907" s="13" t="n">
        <v>0</v>
      </c>
      <c r="BH907" s="27">
        <f>AJ907+AL907+AN907+AP907+AR907+AT907+AV907+AX907+AZ907+BB907+BD907+BF907</f>
        <v/>
      </c>
      <c r="BI907" s="28">
        <f>AK907+AM907+AO907+AQ907+AS907+AU907+AW907+AY907+BA907+BC907+BE907+BG907</f>
        <v/>
      </c>
      <c r="BJ907" s="11">
        <f>BH907-AH907</f>
        <v/>
      </c>
      <c r="BK907" s="12">
        <f>IF(AH907&gt;0, BJ907/AH907, 0)</f>
        <v/>
      </c>
      <c r="BL907" s="13">
        <f>BI907-AI907</f>
        <v/>
      </c>
      <c r="BM907" s="12">
        <f>IF(AI907&gt;0, BL907/AI907, 0)</f>
        <v/>
      </c>
    </row>
    <row r="908">
      <c r="A908" s="19" t="inlineStr">
        <is>
          <t>Mehmet</t>
        </is>
      </c>
      <c r="B908" s="19" t="inlineStr">
        <is>
          <t>AZERBAIYÁN</t>
        </is>
      </c>
      <c r="C908" s="19" t="inlineStr">
        <is>
          <t>ZTB AQRO MMC</t>
        </is>
      </c>
      <c r="D908" s="10" t="inlineStr">
        <is>
          <t>Consolidado/estratégico</t>
        </is>
      </c>
      <c r="E908" s="10" t="inlineStr">
        <is>
          <t>FU0020AZ</t>
        </is>
      </c>
      <c r="F908" s="19" t="inlineStr">
        <is>
          <t>FULVIGIN</t>
        </is>
      </c>
      <c r="G908" s="22" t="n">
        <v>20</v>
      </c>
      <c r="H908" s="13" t="n">
        <v>2.8</v>
      </c>
      <c r="I908" s="13" t="n">
        <v>2.918657111658352</v>
      </c>
      <c r="J908" s="11" t="n">
        <v>0</v>
      </c>
      <c r="K908" s="13" t="n">
        <v>0</v>
      </c>
      <c r="L908" s="11" t="n">
        <v>0</v>
      </c>
      <c r="M908" s="13" t="n">
        <v>0</v>
      </c>
      <c r="N908" s="11" t="n">
        <v>0</v>
      </c>
      <c r="O908" s="13" t="n">
        <v>0</v>
      </c>
      <c r="P908" s="11" t="n">
        <v>0</v>
      </c>
      <c r="Q908" s="13" t="n">
        <v>0</v>
      </c>
      <c r="R908" s="11" t="n">
        <v>0</v>
      </c>
      <c r="S908" s="13" t="n">
        <v>0</v>
      </c>
      <c r="T908" s="11" t="n">
        <v>3956.942696772853</v>
      </c>
      <c r="U908" s="13" t="n">
        <v>11079.43955096399</v>
      </c>
      <c r="V908" s="11" t="n">
        <v>0</v>
      </c>
      <c r="W908" s="13" t="n">
        <v>0</v>
      </c>
      <c r="X908" s="11" t="n">
        <v>0</v>
      </c>
      <c r="Y908" s="13" t="n">
        <v>0</v>
      </c>
      <c r="Z908" s="11" t="n">
        <v>0</v>
      </c>
      <c r="AA908" s="13" t="n">
        <v>0</v>
      </c>
      <c r="AB908" s="11" t="n">
        <v>0</v>
      </c>
      <c r="AC908" s="13" t="n">
        <v>0</v>
      </c>
      <c r="AD908" s="11" t="n">
        <v>0</v>
      </c>
      <c r="AE908" s="13" t="n">
        <v>0</v>
      </c>
      <c r="AF908" s="11" t="n">
        <v>0</v>
      </c>
      <c r="AG908" s="13" t="n">
        <v>0</v>
      </c>
      <c r="AH908" s="25">
        <f>J908+L908+N908+P908+R908+T908+V908+X908+Z908+AB908+AD908+AF908</f>
        <v/>
      </c>
      <c r="AI908" s="26">
        <f>K908+M908+O908+Q908+S908+U908+W908+Y908+AA908+AC908+AE908+AG908</f>
        <v/>
      </c>
      <c r="AJ908" s="11" t="n">
        <v>0</v>
      </c>
      <c r="AK908" s="13" t="n">
        <v>0</v>
      </c>
      <c r="AL908" s="11" t="n">
        <v>0</v>
      </c>
      <c r="AM908" s="13" t="n">
        <v>0</v>
      </c>
      <c r="AN908" s="11" t="n">
        <v>0</v>
      </c>
      <c r="AO908" s="13" t="n">
        <v>0</v>
      </c>
      <c r="AP908" s="11" t="n">
        <v>0</v>
      </c>
      <c r="AQ908" s="13" t="n">
        <v>0</v>
      </c>
      <c r="AR908" s="11" t="n">
        <v>0</v>
      </c>
      <c r="AS908" s="13" t="n">
        <v>0</v>
      </c>
      <c r="AT908" s="11" t="n">
        <v>4240</v>
      </c>
      <c r="AU908" s="13" t="n">
        <v>12375.10615343141</v>
      </c>
      <c r="AV908" s="11" t="n">
        <v>0</v>
      </c>
      <c r="AW908" s="13" t="n">
        <v>0</v>
      </c>
      <c r="AX908" s="11" t="n">
        <v>0</v>
      </c>
      <c r="AY908" s="13" t="n">
        <v>0</v>
      </c>
      <c r="AZ908" s="11" t="n">
        <v>0</v>
      </c>
      <c r="BA908" s="13" t="n">
        <v>0</v>
      </c>
      <c r="BB908" s="11" t="n">
        <v>0</v>
      </c>
      <c r="BC908" s="13" t="n">
        <v>0</v>
      </c>
      <c r="BD908" s="11" t="n">
        <v>0</v>
      </c>
      <c r="BE908" s="13" t="n">
        <v>0</v>
      </c>
      <c r="BF908" s="11" t="n">
        <v>0</v>
      </c>
      <c r="BG908" s="13" t="n">
        <v>0</v>
      </c>
      <c r="BH908" s="27">
        <f>AJ908+AL908+AN908+AP908+AR908+AT908+AV908+AX908+AZ908+BB908+BD908+BF908</f>
        <v/>
      </c>
      <c r="BI908" s="28">
        <f>AK908+AM908+AO908+AQ908+AS908+AU908+AW908+AY908+BA908+BC908+BE908+BG908</f>
        <v/>
      </c>
      <c r="BJ908" s="11">
        <f>BH908-AH908</f>
        <v/>
      </c>
      <c r="BK908" s="12">
        <f>IF(AH908&gt;0, BJ908/AH908, 0)</f>
        <v/>
      </c>
      <c r="BL908" s="13">
        <f>BI908-AI908</f>
        <v/>
      </c>
      <c r="BM908" s="12">
        <f>IF(AI908&gt;0, BL908/AI908, 0)</f>
        <v/>
      </c>
    </row>
    <row r="909">
      <c r="A909" s="19" t="inlineStr">
        <is>
          <t>Mehmet</t>
        </is>
      </c>
      <c r="B909" s="19" t="inlineStr">
        <is>
          <t>AZERBAIYÁN</t>
        </is>
      </c>
      <c r="C909" s="19" t="inlineStr">
        <is>
          <t>ZTB AQRO MMC</t>
        </is>
      </c>
      <c r="D909" s="10" t="inlineStr">
        <is>
          <t>Consolidado/estratégico</t>
        </is>
      </c>
      <c r="E909" s="10" t="inlineStr">
        <is>
          <t>HST0005AZ</t>
        </is>
      </c>
      <c r="F909" s="19" t="inlineStr">
        <is>
          <t>HIDROSTRESS-40</t>
        </is>
      </c>
      <c r="G909" s="22" t="n">
        <v>5</v>
      </c>
      <c r="H909" s="13" t="n">
        <v>6.93</v>
      </c>
      <c r="I909" s="13" t="n">
        <v>7.22367635135442</v>
      </c>
      <c r="J909" s="11" t="n">
        <v>0</v>
      </c>
      <c r="K909" s="13" t="n">
        <v>0</v>
      </c>
      <c r="L909" s="11" t="n">
        <v>0</v>
      </c>
      <c r="M909" s="13" t="n">
        <v>0</v>
      </c>
      <c r="N909" s="11" t="n">
        <v>0</v>
      </c>
      <c r="O909" s="13" t="n">
        <v>0</v>
      </c>
      <c r="P909" s="11" t="n">
        <v>0</v>
      </c>
      <c r="Q909" s="13" t="n">
        <v>0</v>
      </c>
      <c r="R909" s="11" t="n">
        <v>1582.777078709141</v>
      </c>
      <c r="S909" s="13" t="n">
        <v>10968.64515545435</v>
      </c>
      <c r="T909" s="11" t="n">
        <v>2374.165618063712</v>
      </c>
      <c r="U909" s="13" t="n">
        <v>16452.96773318152</v>
      </c>
      <c r="V909" s="11" t="n">
        <v>0</v>
      </c>
      <c r="W909" s="13" t="n">
        <v>0</v>
      </c>
      <c r="X909" s="11" t="n">
        <v>0</v>
      </c>
      <c r="Y909" s="13" t="n">
        <v>0</v>
      </c>
      <c r="Z909" s="11" t="n">
        <v>0</v>
      </c>
      <c r="AA909" s="13" t="n">
        <v>0</v>
      </c>
      <c r="AB909" s="11" t="n">
        <v>0</v>
      </c>
      <c r="AC909" s="13" t="n">
        <v>0</v>
      </c>
      <c r="AD909" s="11" t="n">
        <v>0</v>
      </c>
      <c r="AE909" s="13" t="n">
        <v>0</v>
      </c>
      <c r="AF909" s="11" t="n">
        <v>0</v>
      </c>
      <c r="AG909" s="13" t="n">
        <v>0</v>
      </c>
      <c r="AH909" s="25">
        <f>J909+L909+N909+P909+R909+T909+V909+X909+Z909+AB909+AD909+AF909</f>
        <v/>
      </c>
      <c r="AI909" s="26">
        <f>K909+M909+O909+Q909+S909+U909+W909+Y909+AA909+AC909+AE909+AG909</f>
        <v/>
      </c>
      <c r="AJ909" s="11" t="n">
        <v>0</v>
      </c>
      <c r="AK909" s="13" t="n">
        <v>0</v>
      </c>
      <c r="AL909" s="11" t="n">
        <v>0</v>
      </c>
      <c r="AM909" s="13" t="n">
        <v>0</v>
      </c>
      <c r="AN909" s="11" t="n">
        <v>0</v>
      </c>
      <c r="AO909" s="13" t="n">
        <v>0</v>
      </c>
      <c r="AP909" s="11" t="n">
        <v>0</v>
      </c>
      <c r="AQ909" s="13" t="n">
        <v>0</v>
      </c>
      <c r="AR909" s="11" t="n">
        <v>1995</v>
      </c>
      <c r="AS909" s="13" t="n">
        <v>14411.23432095207</v>
      </c>
      <c r="AT909" s="11" t="n">
        <v>2990</v>
      </c>
      <c r="AU909" s="13" t="n">
        <v>21598.79229054972</v>
      </c>
      <c r="AV909" s="11" t="n">
        <v>0</v>
      </c>
      <c r="AW909" s="13" t="n">
        <v>0</v>
      </c>
      <c r="AX909" s="11" t="n">
        <v>0</v>
      </c>
      <c r="AY909" s="13" t="n">
        <v>0</v>
      </c>
      <c r="AZ909" s="11" t="n">
        <v>0</v>
      </c>
      <c r="BA909" s="13" t="n">
        <v>0</v>
      </c>
      <c r="BB909" s="11" t="n">
        <v>0</v>
      </c>
      <c r="BC909" s="13" t="n">
        <v>0</v>
      </c>
      <c r="BD909" s="11" t="n">
        <v>0</v>
      </c>
      <c r="BE909" s="13" t="n">
        <v>0</v>
      </c>
      <c r="BF909" s="11" t="n">
        <v>0</v>
      </c>
      <c r="BG909" s="13" t="n">
        <v>0</v>
      </c>
      <c r="BH909" s="27">
        <f>AJ909+AL909+AN909+AP909+AR909+AT909+AV909+AX909+AZ909+BB909+BD909+BF909</f>
        <v/>
      </c>
      <c r="BI909" s="28">
        <f>AK909+AM909+AO909+AQ909+AS909+AU909+AW909+AY909+BA909+BC909+BE909+BG909</f>
        <v/>
      </c>
      <c r="BJ909" s="11">
        <f>BH909-AH909</f>
        <v/>
      </c>
      <c r="BK909" s="12">
        <f>IF(AH909&gt;0, BJ909/AH909, 0)</f>
        <v/>
      </c>
      <c r="BL909" s="13">
        <f>BI909-AI909</f>
        <v/>
      </c>
      <c r="BM909" s="12">
        <f>IF(AI909&gt;0, BL909/AI909, 0)</f>
        <v/>
      </c>
    </row>
    <row r="910">
      <c r="A910" s="19" t="inlineStr">
        <is>
          <t>Mehmet</t>
        </is>
      </c>
      <c r="B910" s="19" t="inlineStr">
        <is>
          <t>AZERBAIYÁN</t>
        </is>
      </c>
      <c r="C910" s="19" t="inlineStr">
        <is>
          <t>ZTB AQRO MMC</t>
        </is>
      </c>
      <c r="D910" s="10" t="inlineStr">
        <is>
          <t>Consolidado/estratégico</t>
        </is>
      </c>
      <c r="E910" s="10" t="inlineStr">
        <is>
          <t>NAZ</t>
        </is>
      </c>
      <c r="F910" s="19" t="inlineStr">
        <is>
          <t>AMINOG AL , 1L</t>
        </is>
      </c>
      <c r="G910" s="22" t="n">
        <v>1</v>
      </c>
      <c r="H910" s="13" t="n">
        <v>5.8</v>
      </c>
      <c r="I910" s="13" t="n">
        <v>6.045789731292299</v>
      </c>
      <c r="J910" s="11" t="n">
        <v>0</v>
      </c>
      <c r="K910" s="13" t="n">
        <v>0</v>
      </c>
      <c r="L910" s="11" t="n">
        <v>0</v>
      </c>
      <c r="M910" s="13" t="n">
        <v>0</v>
      </c>
      <c r="N910" s="11" t="n">
        <v>0</v>
      </c>
      <c r="O910" s="13" t="n">
        <v>0</v>
      </c>
      <c r="P910" s="11" t="n">
        <v>0</v>
      </c>
      <c r="Q910" s="13" t="n">
        <v>0</v>
      </c>
      <c r="R910" s="11" t="n">
        <v>0</v>
      </c>
      <c r="S910" s="13" t="n">
        <v>0</v>
      </c>
      <c r="T910" s="11" t="n">
        <v>0</v>
      </c>
      <c r="U910" s="13" t="n">
        <v>0</v>
      </c>
      <c r="V910" s="11" t="n">
        <v>0</v>
      </c>
      <c r="W910" s="13" t="n">
        <v>0</v>
      </c>
      <c r="X910" s="11" t="n">
        <v>0</v>
      </c>
      <c r="Y910" s="13" t="n">
        <v>0</v>
      </c>
      <c r="Z910" s="11" t="n">
        <v>0</v>
      </c>
      <c r="AA910" s="13" t="n">
        <v>0</v>
      </c>
      <c r="AB910" s="11" t="n">
        <v>0</v>
      </c>
      <c r="AC910" s="13" t="n">
        <v>0</v>
      </c>
      <c r="AD910" s="11" t="n">
        <v>0</v>
      </c>
      <c r="AE910" s="13" t="n">
        <v>0</v>
      </c>
      <c r="AF910" s="11" t="n">
        <v>1920</v>
      </c>
      <c r="AG910" s="13" t="n">
        <v>11136</v>
      </c>
      <c r="AH910" s="25">
        <f>J910+L910+N910+P910+R910+T910+V910+X910+Z910+AB910+AD910+AF910</f>
        <v/>
      </c>
      <c r="AI910" s="26">
        <f>K910+M910+O910+Q910+S910+U910+W910+Y910+AA910+AC910+AE910+AG910</f>
        <v/>
      </c>
      <c r="AJ910" s="11" t="n">
        <v>0</v>
      </c>
      <c r="AK910" s="13" t="n">
        <v>0</v>
      </c>
      <c r="AL910" s="11" t="n">
        <v>0</v>
      </c>
      <c r="AM910" s="13" t="n">
        <v>0</v>
      </c>
      <c r="AN910" s="11" t="n">
        <v>0</v>
      </c>
      <c r="AO910" s="13" t="n">
        <v>0</v>
      </c>
      <c r="AP910" s="11" t="n">
        <v>0</v>
      </c>
      <c r="AQ910" s="13" t="n">
        <v>0</v>
      </c>
      <c r="AR910" s="11" t="n">
        <v>0</v>
      </c>
      <c r="AS910" s="13" t="n">
        <v>0</v>
      </c>
      <c r="AT910" s="11" t="n">
        <v>0</v>
      </c>
      <c r="AU910" s="13" t="n">
        <v>0</v>
      </c>
      <c r="AV910" s="11" t="n">
        <v>0</v>
      </c>
      <c r="AW910" s="13" t="n">
        <v>0</v>
      </c>
      <c r="AX910" s="11" t="n">
        <v>0</v>
      </c>
      <c r="AY910" s="13" t="n">
        <v>0</v>
      </c>
      <c r="AZ910" s="11" t="n">
        <v>0</v>
      </c>
      <c r="BA910" s="13" t="n">
        <v>0</v>
      </c>
      <c r="BB910" s="11" t="n">
        <v>0</v>
      </c>
      <c r="BC910" s="13" t="n">
        <v>0</v>
      </c>
      <c r="BD910" s="11" t="n">
        <v>0</v>
      </c>
      <c r="BE910" s="13" t="n">
        <v>0</v>
      </c>
      <c r="BF910" s="11" t="n">
        <v>2007</v>
      </c>
      <c r="BG910" s="13" t="n">
        <v>12133.89999070364</v>
      </c>
      <c r="BH910" s="27">
        <f>AJ910+AL910+AN910+AP910+AR910+AT910+AV910+AX910+AZ910+BB910+BD910+BF910</f>
        <v/>
      </c>
      <c r="BI910" s="28">
        <f>AK910+AM910+AO910+AQ910+AS910+AU910+AW910+AY910+BA910+BC910+BE910+BG910</f>
        <v/>
      </c>
      <c r="BJ910" s="11">
        <f>BH910-AH910</f>
        <v/>
      </c>
      <c r="BK910" s="12">
        <f>IF(AH910&gt;0, BJ910/AH910, 0)</f>
        <v/>
      </c>
      <c r="BL910" s="13">
        <f>BI910-AI910</f>
        <v/>
      </c>
      <c r="BM910" s="12">
        <f>IF(AI910&gt;0, BL910/AI910, 0)</f>
        <v/>
      </c>
    </row>
    <row r="911">
      <c r="A911" s="19" t="inlineStr">
        <is>
          <t>Mehmet</t>
        </is>
      </c>
      <c r="B911" s="19" t="inlineStr">
        <is>
          <t>AZERBAIYÁN</t>
        </is>
      </c>
      <c r="C911" s="19" t="inlineStr">
        <is>
          <t>ZTB AQRO MMC</t>
        </is>
      </c>
      <c r="D911" s="10" t="inlineStr">
        <is>
          <t>Consolidado/estratégico</t>
        </is>
      </c>
      <c r="E911" s="10" t="inlineStr">
        <is>
          <t>NAZ</t>
        </is>
      </c>
      <c r="F911" s="19" t="inlineStr">
        <is>
          <t>Aquom 5L</t>
        </is>
      </c>
      <c r="G911" s="22" t="n">
        <v>5</v>
      </c>
      <c r="H911" s="13" t="n">
        <v>12.9</v>
      </c>
      <c r="I911" s="13" t="n">
        <v>13.44667026442598</v>
      </c>
      <c r="J911" s="11" t="n">
        <v>0</v>
      </c>
      <c r="K911" s="13" t="n">
        <v>0</v>
      </c>
      <c r="L911" s="11" t="n">
        <v>0</v>
      </c>
      <c r="M911" s="13" t="n">
        <v>0</v>
      </c>
      <c r="N911" s="11" t="n">
        <v>0</v>
      </c>
      <c r="O911" s="13" t="n">
        <v>0</v>
      </c>
      <c r="P911" s="11" t="n">
        <v>0</v>
      </c>
      <c r="Q911" s="13" t="n">
        <v>0</v>
      </c>
      <c r="R911" s="11" t="n">
        <v>0</v>
      </c>
      <c r="S911" s="13" t="n">
        <v>0</v>
      </c>
      <c r="T911" s="11" t="n">
        <v>0</v>
      </c>
      <c r="U911" s="13" t="n">
        <v>0</v>
      </c>
      <c r="V911" s="11" t="n">
        <v>0</v>
      </c>
      <c r="W911" s="13" t="n">
        <v>0</v>
      </c>
      <c r="X911" s="11" t="n">
        <v>0</v>
      </c>
      <c r="Y911" s="13" t="n">
        <v>0</v>
      </c>
      <c r="Z911" s="11" t="n">
        <v>0</v>
      </c>
      <c r="AA911" s="13" t="n">
        <v>0</v>
      </c>
      <c r="AB911" s="11" t="n">
        <v>0</v>
      </c>
      <c r="AC911" s="13" t="n">
        <v>0</v>
      </c>
      <c r="AD911" s="11" t="n">
        <v>0</v>
      </c>
      <c r="AE911" s="13" t="n">
        <v>0</v>
      </c>
      <c r="AF911" s="11" t="n">
        <v>3000</v>
      </c>
      <c r="AG911" s="13" t="n">
        <v>38700</v>
      </c>
      <c r="AH911" s="25">
        <f>J911+L911+N911+P911+R911+T911+V911+X911+Z911+AB911+AD911+AF911</f>
        <v/>
      </c>
      <c r="AI911" s="26">
        <f>K911+M911+O911+Q911+S911+U911+W911+Y911+AA911+AC911+AE911+AG911</f>
        <v/>
      </c>
      <c r="AJ911" s="11" t="n">
        <v>0</v>
      </c>
      <c r="AK911" s="13" t="n">
        <v>0</v>
      </c>
      <c r="AL911" s="11" t="n">
        <v>0</v>
      </c>
      <c r="AM911" s="13" t="n">
        <v>0</v>
      </c>
      <c r="AN911" s="11" t="n">
        <v>0</v>
      </c>
      <c r="AO911" s="13" t="n">
        <v>0</v>
      </c>
      <c r="AP911" s="11" t="n">
        <v>0</v>
      </c>
      <c r="AQ911" s="13" t="n">
        <v>0</v>
      </c>
      <c r="AR911" s="11" t="n">
        <v>0</v>
      </c>
      <c r="AS911" s="13" t="n">
        <v>0</v>
      </c>
      <c r="AT911" s="11" t="n">
        <v>0</v>
      </c>
      <c r="AU911" s="13" t="n">
        <v>0</v>
      </c>
      <c r="AV911" s="11" t="n">
        <v>0</v>
      </c>
      <c r="AW911" s="13" t="n">
        <v>0</v>
      </c>
      <c r="AX911" s="11" t="n">
        <v>0</v>
      </c>
      <c r="AY911" s="13" t="n">
        <v>0</v>
      </c>
      <c r="AZ911" s="11" t="n">
        <v>0</v>
      </c>
      <c r="BA911" s="13" t="n">
        <v>0</v>
      </c>
      <c r="BB911" s="11" t="n">
        <v>0</v>
      </c>
      <c r="BC911" s="13" t="n">
        <v>0</v>
      </c>
      <c r="BD911" s="11" t="n">
        <v>0</v>
      </c>
      <c r="BE911" s="13" t="n">
        <v>0</v>
      </c>
      <c r="BF911" s="11" t="n">
        <v>3135</v>
      </c>
      <c r="BG911" s="13" t="n">
        <v>42155.31127897544</v>
      </c>
      <c r="BH911" s="27">
        <f>AJ911+AL911+AN911+AP911+AR911+AT911+AV911+AX911+AZ911+BB911+BD911+BF911</f>
        <v/>
      </c>
      <c r="BI911" s="28">
        <f>AK911+AM911+AO911+AQ911+AS911+AU911+AW911+AY911+BA911+BC911+BE911+BG911</f>
        <v/>
      </c>
      <c r="BJ911" s="11">
        <f>BH911-AH911</f>
        <v/>
      </c>
      <c r="BK911" s="12">
        <f>IF(AH911&gt;0, BJ911/AH911, 0)</f>
        <v/>
      </c>
      <c r="BL911" s="13">
        <f>BI911-AI911</f>
        <v/>
      </c>
      <c r="BM911" s="12">
        <f>IF(AI911&gt;0, BL911/AI911, 0)</f>
        <v/>
      </c>
    </row>
    <row r="912">
      <c r="A912" s="19" t="inlineStr">
        <is>
          <t>Mehmet</t>
        </is>
      </c>
      <c r="B912" s="19" t="inlineStr">
        <is>
          <t>AZERBAIYÁN</t>
        </is>
      </c>
      <c r="C912" s="19" t="inlineStr">
        <is>
          <t>ZTB AQRO MMC</t>
        </is>
      </c>
      <c r="D912" s="10" t="inlineStr">
        <is>
          <t>Consolidado/estratégico</t>
        </is>
      </c>
      <c r="E912" s="10" t="inlineStr">
        <is>
          <t>RUN0001AZ</t>
        </is>
      </c>
      <c r="F912" s="19" t="inlineStr">
        <is>
          <t>RUN STRESS</t>
        </is>
      </c>
      <c r="G912" s="22" t="n">
        <v>1</v>
      </c>
      <c r="H912" s="13" t="n">
        <v>8.56</v>
      </c>
      <c r="I912" s="13" t="n">
        <v>8.922751741355533</v>
      </c>
      <c r="J912" s="11" t="n">
        <v>1899.332494450969</v>
      </c>
      <c r="K912" s="13" t="n">
        <v>16258.2861525003</v>
      </c>
      <c r="L912" s="11" t="n">
        <v>0</v>
      </c>
      <c r="M912" s="13" t="n">
        <v>0</v>
      </c>
      <c r="N912" s="11" t="n">
        <v>0</v>
      </c>
      <c r="O912" s="13" t="n">
        <v>0</v>
      </c>
      <c r="P912" s="11" t="n">
        <v>0</v>
      </c>
      <c r="Q912" s="13" t="n">
        <v>0</v>
      </c>
      <c r="R912" s="11" t="n">
        <v>0</v>
      </c>
      <c r="S912" s="13" t="n">
        <v>0</v>
      </c>
      <c r="T912" s="11" t="n">
        <v>0</v>
      </c>
      <c r="U912" s="13" t="n">
        <v>0</v>
      </c>
      <c r="V912" s="11" t="n">
        <v>0</v>
      </c>
      <c r="W912" s="13" t="n">
        <v>0</v>
      </c>
      <c r="X912" s="11" t="n">
        <v>0</v>
      </c>
      <c r="Y912" s="13" t="n">
        <v>0</v>
      </c>
      <c r="Z912" s="11" t="n">
        <v>0</v>
      </c>
      <c r="AA912" s="13" t="n">
        <v>0</v>
      </c>
      <c r="AB912" s="11" t="n">
        <v>0</v>
      </c>
      <c r="AC912" s="13" t="n">
        <v>0</v>
      </c>
      <c r="AD912" s="11" t="n">
        <v>0</v>
      </c>
      <c r="AE912" s="13" t="n">
        <v>0</v>
      </c>
      <c r="AF912" s="11" t="n">
        <v>0</v>
      </c>
      <c r="AG912" s="13" t="n">
        <v>0</v>
      </c>
      <c r="AH912" s="25">
        <f>J912+L912+N912+P912+R912+T912+V912+X912+Z912+AB912+AD912+AF912</f>
        <v/>
      </c>
      <c r="AI912" s="26">
        <f>K912+M912+O912+Q912+S912+U912+W912+Y912+AA912+AC912+AE912+AG912</f>
        <v/>
      </c>
      <c r="AJ912" s="11" t="n">
        <v>2393</v>
      </c>
      <c r="AK912" s="13" t="n">
        <v>21352.14491706379</v>
      </c>
      <c r="AL912" s="11" t="n">
        <v>0</v>
      </c>
      <c r="AM912" s="13" t="n">
        <v>0</v>
      </c>
      <c r="AN912" s="11" t="n">
        <v>0</v>
      </c>
      <c r="AO912" s="13" t="n">
        <v>0</v>
      </c>
      <c r="AP912" s="11" t="n">
        <v>0</v>
      </c>
      <c r="AQ912" s="13" t="n">
        <v>0</v>
      </c>
      <c r="AR912" s="11" t="n">
        <v>0</v>
      </c>
      <c r="AS912" s="13" t="n">
        <v>0</v>
      </c>
      <c r="AT912" s="11" t="n">
        <v>0</v>
      </c>
      <c r="AU912" s="13" t="n">
        <v>0</v>
      </c>
      <c r="AV912" s="11" t="n">
        <v>0</v>
      </c>
      <c r="AW912" s="13" t="n">
        <v>0</v>
      </c>
      <c r="AX912" s="11" t="n">
        <v>0</v>
      </c>
      <c r="AY912" s="13" t="n">
        <v>0</v>
      </c>
      <c r="AZ912" s="11" t="n">
        <v>0</v>
      </c>
      <c r="BA912" s="13" t="n">
        <v>0</v>
      </c>
      <c r="BB912" s="11" t="n">
        <v>0</v>
      </c>
      <c r="BC912" s="13" t="n">
        <v>0</v>
      </c>
      <c r="BD912" s="11" t="n">
        <v>0</v>
      </c>
      <c r="BE912" s="13" t="n">
        <v>0</v>
      </c>
      <c r="BF912" s="11" t="n">
        <v>0</v>
      </c>
      <c r="BG912" s="13" t="n">
        <v>0</v>
      </c>
      <c r="BH912" s="27">
        <f>AJ912+AL912+AN912+AP912+AR912+AT912+AV912+AX912+AZ912+BB912+BD912+BF912</f>
        <v/>
      </c>
      <c r="BI912" s="28">
        <f>AK912+AM912+AO912+AQ912+AS912+AU912+AW912+AY912+BA912+BC912+BE912+BG912</f>
        <v/>
      </c>
      <c r="BJ912" s="11">
        <f>BH912-AH912</f>
        <v/>
      </c>
      <c r="BK912" s="12">
        <f>IF(AH912&gt;0, BJ912/AH912, 0)</f>
        <v/>
      </c>
      <c r="BL912" s="13">
        <f>BI912-AI912</f>
        <v/>
      </c>
      <c r="BM912" s="12">
        <f>IF(AI912&gt;0, BL912/AI912, 0)</f>
        <v/>
      </c>
    </row>
    <row r="913">
      <c r="A913" s="19" t="inlineStr">
        <is>
          <t>Mehmet</t>
        </is>
      </c>
      <c r="B913" s="19" t="inlineStr">
        <is>
          <t>AZERBAIYÁN</t>
        </is>
      </c>
      <c r="C913" s="19" t="inlineStr">
        <is>
          <t>ZTB AQRO MMC</t>
        </is>
      </c>
      <c r="D913" s="10" t="inlineStr">
        <is>
          <t>Consolidado/estratégico</t>
        </is>
      </c>
      <c r="E913" s="10" t="inlineStr">
        <is>
          <t>RUN0001AZ</t>
        </is>
      </c>
      <c r="F913" s="19" t="inlineStr">
        <is>
          <t>RUN STRESS, 1 L</t>
        </is>
      </c>
      <c r="G913" s="22" t="n">
        <v>1</v>
      </c>
      <c r="H913" s="13" t="n">
        <v>8.4</v>
      </c>
      <c r="I913" s="13" t="n">
        <v>8.755971334975056</v>
      </c>
      <c r="J913" s="11" t="n">
        <v>0</v>
      </c>
      <c r="K913" s="13" t="n">
        <v>0</v>
      </c>
      <c r="L913" s="11" t="n">
        <v>0</v>
      </c>
      <c r="M913" s="13" t="n">
        <v>0</v>
      </c>
      <c r="N913" s="11" t="n">
        <v>0</v>
      </c>
      <c r="O913" s="13" t="n">
        <v>0</v>
      </c>
      <c r="P913" s="11" t="n">
        <v>783.4746539610248</v>
      </c>
      <c r="Q913" s="13" t="n">
        <v>6581.187093272609</v>
      </c>
      <c r="R913" s="11" t="n">
        <v>0</v>
      </c>
      <c r="S913" s="13" t="n">
        <v>0</v>
      </c>
      <c r="T913" s="11" t="n">
        <v>0</v>
      </c>
      <c r="U913" s="13" t="n">
        <v>0</v>
      </c>
      <c r="V913" s="11" t="n">
        <v>0</v>
      </c>
      <c r="W913" s="13" t="n">
        <v>0</v>
      </c>
      <c r="X913" s="11" t="n">
        <v>0</v>
      </c>
      <c r="Y913" s="13" t="n">
        <v>0</v>
      </c>
      <c r="Z913" s="11" t="n">
        <v>0</v>
      </c>
      <c r="AA913" s="13" t="n">
        <v>0</v>
      </c>
      <c r="AB913" s="11" t="n">
        <v>0</v>
      </c>
      <c r="AC913" s="13" t="n">
        <v>0</v>
      </c>
      <c r="AD913" s="11" t="n">
        <v>0</v>
      </c>
      <c r="AE913" s="13" t="n">
        <v>0</v>
      </c>
      <c r="AF913" s="11" t="n">
        <v>0</v>
      </c>
      <c r="AG913" s="13" t="n">
        <v>0</v>
      </c>
      <c r="AH913" s="25">
        <f>J913+L913+N913+P913+R913+T913+V913+X913+Z913+AB913+AD913+AF913</f>
        <v/>
      </c>
      <c r="AI913" s="26">
        <f>K913+M913+O913+Q913+S913+U913+W913+Y913+AA913+AC913+AE913+AG913</f>
        <v/>
      </c>
      <c r="AJ913" s="11" t="n">
        <v>0</v>
      </c>
      <c r="AK913" s="13" t="n">
        <v>0</v>
      </c>
      <c r="AL913" s="11" t="n">
        <v>0</v>
      </c>
      <c r="AM913" s="13" t="n">
        <v>0</v>
      </c>
      <c r="AN913" s="11" t="n">
        <v>0</v>
      </c>
      <c r="AO913" s="13" t="n">
        <v>0</v>
      </c>
      <c r="AP913" s="11" t="n">
        <v>987</v>
      </c>
      <c r="AQ913" s="13" t="n">
        <v>8642.14370762038</v>
      </c>
      <c r="AR913" s="11" t="n">
        <v>0</v>
      </c>
      <c r="AS913" s="13" t="n">
        <v>0</v>
      </c>
      <c r="AT913" s="11" t="n">
        <v>0</v>
      </c>
      <c r="AU913" s="13" t="n">
        <v>0</v>
      </c>
      <c r="AV913" s="11" t="n">
        <v>0</v>
      </c>
      <c r="AW913" s="13" t="n">
        <v>0</v>
      </c>
      <c r="AX913" s="11" t="n">
        <v>0</v>
      </c>
      <c r="AY913" s="13" t="n">
        <v>0</v>
      </c>
      <c r="AZ913" s="11" t="n">
        <v>0</v>
      </c>
      <c r="BA913" s="13" t="n">
        <v>0</v>
      </c>
      <c r="BB913" s="11" t="n">
        <v>0</v>
      </c>
      <c r="BC913" s="13" t="n">
        <v>0</v>
      </c>
      <c r="BD913" s="11" t="n">
        <v>0</v>
      </c>
      <c r="BE913" s="13" t="n">
        <v>0</v>
      </c>
      <c r="BF913" s="11" t="n">
        <v>0</v>
      </c>
      <c r="BG913" s="13" t="n">
        <v>0</v>
      </c>
      <c r="BH913" s="27">
        <f>AJ913+AL913+AN913+AP913+AR913+AT913+AV913+AX913+AZ913+BB913+BD913+BF913</f>
        <v/>
      </c>
      <c r="BI913" s="28">
        <f>AK913+AM913+AO913+AQ913+AS913+AU913+AW913+AY913+BA913+BC913+BE913+BG913</f>
        <v/>
      </c>
      <c r="BJ913" s="11">
        <f>BH913-AH913</f>
        <v/>
      </c>
      <c r="BK913" s="12">
        <f>IF(AH913&gt;0, BJ913/AH913, 0)</f>
        <v/>
      </c>
      <c r="BL913" s="13">
        <f>BI913-AI913</f>
        <v/>
      </c>
      <c r="BM913" s="12">
        <f>IF(AI913&gt;0, BL913/AI913, 0)</f>
        <v/>
      </c>
    </row>
    <row r="914">
      <c r="A914" s="19" t="inlineStr">
        <is>
          <t>Mehmet</t>
        </is>
      </c>
      <c r="B914" s="19" t="inlineStr">
        <is>
          <t>AZERBAIYÁN</t>
        </is>
      </c>
      <c r="C914" s="19" t="inlineStr">
        <is>
          <t>ZTB AQRO MMC</t>
        </is>
      </c>
      <c r="D914" s="10" t="inlineStr">
        <is>
          <t>Consolidado/estratégico</t>
        </is>
      </c>
      <c r="E914" s="10" t="inlineStr">
        <is>
          <t>SS0020AZ</t>
        </is>
      </c>
      <c r="F914" s="19" t="inlineStr">
        <is>
          <t>SALWAX-CA</t>
        </is>
      </c>
      <c r="G914" s="22" t="n">
        <v>20</v>
      </c>
      <c r="H914" s="13" t="n">
        <v>3.8</v>
      </c>
      <c r="I914" s="13" t="n">
        <v>3.961034651536334</v>
      </c>
      <c r="J914" s="11" t="n">
        <v>0</v>
      </c>
      <c r="K914" s="13" t="n">
        <v>0</v>
      </c>
      <c r="L914" s="11" t="n">
        <v>0</v>
      </c>
      <c r="M914" s="13" t="n">
        <v>0</v>
      </c>
      <c r="N914" s="11" t="n">
        <v>0</v>
      </c>
      <c r="O914" s="13" t="n">
        <v>0</v>
      </c>
      <c r="P914" s="11" t="n">
        <v>0</v>
      </c>
      <c r="Q914" s="13" t="n">
        <v>0</v>
      </c>
      <c r="R914" s="11" t="n">
        <v>0</v>
      </c>
      <c r="S914" s="13" t="n">
        <v>0</v>
      </c>
      <c r="T914" s="11" t="n">
        <v>3956.942696772853</v>
      </c>
      <c r="U914" s="13" t="n">
        <v>15036.38224773684</v>
      </c>
      <c r="V914" s="11" t="n">
        <v>0</v>
      </c>
      <c r="W914" s="13" t="n">
        <v>0</v>
      </c>
      <c r="X914" s="11" t="n">
        <v>0</v>
      </c>
      <c r="Y914" s="13" t="n">
        <v>0</v>
      </c>
      <c r="Z914" s="11" t="n">
        <v>0</v>
      </c>
      <c r="AA914" s="13" t="n">
        <v>0</v>
      </c>
      <c r="AB914" s="11" t="n">
        <v>0</v>
      </c>
      <c r="AC914" s="13" t="n">
        <v>0</v>
      </c>
      <c r="AD914" s="11" t="n">
        <v>0</v>
      </c>
      <c r="AE914" s="13" t="n">
        <v>0</v>
      </c>
      <c r="AF914" s="11" t="n">
        <v>0</v>
      </c>
      <c r="AG914" s="13" t="n">
        <v>0</v>
      </c>
      <c r="AH914" s="25">
        <f>J914+L914+N914+P914+R914+T914+V914+X914+Z914+AB914+AD914+AF914</f>
        <v/>
      </c>
      <c r="AI914" s="26">
        <f>K914+M914+O914+Q914+S914+U914+W914+Y914+AA914+AC914+AE914+AG914</f>
        <v/>
      </c>
      <c r="AJ914" s="11" t="n">
        <v>0</v>
      </c>
      <c r="AK914" s="13" t="n">
        <v>0</v>
      </c>
      <c r="AL914" s="11" t="n">
        <v>0</v>
      </c>
      <c r="AM914" s="13" t="n">
        <v>0</v>
      </c>
      <c r="AN914" s="11" t="n">
        <v>0</v>
      </c>
      <c r="AO914" s="13" t="n">
        <v>0</v>
      </c>
      <c r="AP914" s="11" t="n">
        <v>0</v>
      </c>
      <c r="AQ914" s="13" t="n">
        <v>0</v>
      </c>
      <c r="AR914" s="11" t="n">
        <v>0</v>
      </c>
      <c r="AS914" s="13" t="n">
        <v>0</v>
      </c>
      <c r="AT914" s="11" t="n">
        <v>4300</v>
      </c>
      <c r="AU914" s="13" t="n">
        <v>17032.44900160624</v>
      </c>
      <c r="AV914" s="11" t="n">
        <v>0</v>
      </c>
      <c r="AW914" s="13" t="n">
        <v>0</v>
      </c>
      <c r="AX914" s="11" t="n">
        <v>0</v>
      </c>
      <c r="AY914" s="13" t="n">
        <v>0</v>
      </c>
      <c r="AZ914" s="11" t="n">
        <v>0</v>
      </c>
      <c r="BA914" s="13" t="n">
        <v>0</v>
      </c>
      <c r="BB914" s="11" t="n">
        <v>0</v>
      </c>
      <c r="BC914" s="13" t="n">
        <v>0</v>
      </c>
      <c r="BD914" s="11" t="n">
        <v>0</v>
      </c>
      <c r="BE914" s="13" t="n">
        <v>0</v>
      </c>
      <c r="BF914" s="11" t="n">
        <v>0</v>
      </c>
      <c r="BG914" s="13" t="n">
        <v>0</v>
      </c>
      <c r="BH914" s="27">
        <f>AJ914+AL914+AN914+AP914+AR914+AT914+AV914+AX914+AZ914+BB914+BD914+BF914</f>
        <v/>
      </c>
      <c r="BI914" s="28">
        <f>AK914+AM914+AO914+AQ914+AS914+AU914+AW914+AY914+BA914+BC914+BE914+BG914</f>
        <v/>
      </c>
      <c r="BJ914" s="11">
        <f>BH914-AH914</f>
        <v/>
      </c>
      <c r="BK914" s="12">
        <f>IF(AH914&gt;0, BJ914/AH914, 0)</f>
        <v/>
      </c>
      <c r="BL914" s="13">
        <f>BI914-AI914</f>
        <v/>
      </c>
      <c r="BM914" s="12">
        <f>IF(AI914&gt;0, BL914/AI914, 0)</f>
        <v/>
      </c>
    </row>
    <row r="915">
      <c r="A915" s="19" t="inlineStr">
        <is>
          <t>Mehmet</t>
        </is>
      </c>
      <c r="B915" s="19" t="inlineStr">
        <is>
          <t>GEORGIA</t>
        </is>
      </c>
      <c r="C915" s="19" t="inlineStr">
        <is>
          <t>BORN AGROCHEMISTRY, LLC</t>
        </is>
      </c>
      <c r="D915" s="10" t="inlineStr">
        <is>
          <t>Con potencial</t>
        </is>
      </c>
      <c r="E915" s="10" t="inlineStr">
        <is>
          <t>A-500001GE</t>
        </is>
      </c>
      <c r="F915" s="19" t="inlineStr">
        <is>
          <t>CODIORGAN  A-50</t>
        </is>
      </c>
      <c r="G915" s="22" t="n">
        <v>1</v>
      </c>
      <c r="H915" s="13" t="n">
        <v>5.180000000000001</v>
      </c>
      <c r="I915" s="13" t="n">
        <v>5.399515656567951</v>
      </c>
      <c r="J915" s="11" t="n">
        <v>0</v>
      </c>
      <c r="K915" s="13" t="n">
        <v>0</v>
      </c>
      <c r="L915" s="11" t="n">
        <v>1899.332494450969</v>
      </c>
      <c r="M915" s="13" t="n">
        <v>9838.542321256022</v>
      </c>
      <c r="N915" s="11" t="n">
        <v>0</v>
      </c>
      <c r="O915" s="13" t="n">
        <v>0</v>
      </c>
      <c r="P915" s="11" t="n">
        <v>0</v>
      </c>
      <c r="Q915" s="13" t="n">
        <v>0</v>
      </c>
      <c r="R915" s="11" t="n">
        <v>0</v>
      </c>
      <c r="S915" s="13" t="n">
        <v>0</v>
      </c>
      <c r="T915" s="11" t="n">
        <v>0</v>
      </c>
      <c r="U915" s="13" t="n">
        <v>0</v>
      </c>
      <c r="V915" s="11" t="n">
        <v>0</v>
      </c>
      <c r="W915" s="13" t="n">
        <v>0</v>
      </c>
      <c r="X915" s="11" t="n">
        <v>0</v>
      </c>
      <c r="Y915" s="13" t="n">
        <v>0</v>
      </c>
      <c r="Z915" s="11" t="n">
        <v>0</v>
      </c>
      <c r="AA915" s="13" t="n">
        <v>0</v>
      </c>
      <c r="AB915" s="11" t="n">
        <v>0</v>
      </c>
      <c r="AC915" s="13" t="n">
        <v>0</v>
      </c>
      <c r="AD915" s="11" t="n">
        <v>0</v>
      </c>
      <c r="AE915" s="13" t="n">
        <v>0</v>
      </c>
      <c r="AF915" s="11" t="n">
        <v>0</v>
      </c>
      <c r="AG915" s="13" t="n">
        <v>0</v>
      </c>
      <c r="AH915" s="25">
        <f>J915+L915+N915+P915+R915+T915+V915+X915+Z915+AB915+AD915+AF915</f>
        <v/>
      </c>
      <c r="AI915" s="26">
        <f>K915+M915+O915+Q915+S915+U915+W915+Y915+AA915+AC915+AE915+AG915</f>
        <v/>
      </c>
      <c r="AJ915" s="11" t="n">
        <v>0</v>
      </c>
      <c r="AK915" s="13" t="n">
        <v>0</v>
      </c>
      <c r="AL915" s="11" t="n">
        <v>2162</v>
      </c>
      <c r="AM915" s="13" t="n">
        <v>11673.75284949991</v>
      </c>
      <c r="AN915" s="11" t="n">
        <v>0</v>
      </c>
      <c r="AO915" s="13" t="n">
        <v>0</v>
      </c>
      <c r="AP915" s="11" t="n">
        <v>0</v>
      </c>
      <c r="AQ915" s="13" t="n">
        <v>0</v>
      </c>
      <c r="AR915" s="11" t="n">
        <v>0</v>
      </c>
      <c r="AS915" s="13" t="n">
        <v>0</v>
      </c>
      <c r="AT915" s="11" t="n">
        <v>0</v>
      </c>
      <c r="AU915" s="13" t="n">
        <v>0</v>
      </c>
      <c r="AV915" s="11" t="n">
        <v>0</v>
      </c>
      <c r="AW915" s="13" t="n">
        <v>0</v>
      </c>
      <c r="AX915" s="11" t="n">
        <v>0</v>
      </c>
      <c r="AY915" s="13" t="n">
        <v>0</v>
      </c>
      <c r="AZ915" s="11" t="n">
        <v>0</v>
      </c>
      <c r="BA915" s="13" t="n">
        <v>0</v>
      </c>
      <c r="BB915" s="11" t="n">
        <v>0</v>
      </c>
      <c r="BC915" s="13" t="n">
        <v>0</v>
      </c>
      <c r="BD915" s="11" t="n">
        <v>0</v>
      </c>
      <c r="BE915" s="13" t="n">
        <v>0</v>
      </c>
      <c r="BF915" s="11" t="n">
        <v>0</v>
      </c>
      <c r="BG915" s="13" t="n">
        <v>0</v>
      </c>
      <c r="BH915" s="27">
        <f>AJ915+AL915+AN915+AP915+AR915+AT915+AV915+AX915+AZ915+BB915+BD915+BF915</f>
        <v/>
      </c>
      <c r="BI915" s="28">
        <f>AK915+AM915+AO915+AQ915+AS915+AU915+AW915+AY915+BA915+BC915+BE915+BG915</f>
        <v/>
      </c>
      <c r="BJ915" s="11">
        <f>BH915-AH915</f>
        <v/>
      </c>
      <c r="BK915" s="12">
        <f>IF(AH915&gt;0, BJ915/AH915, 0)</f>
        <v/>
      </c>
      <c r="BL915" s="13">
        <f>BI915-AI915</f>
        <v/>
      </c>
      <c r="BM915" s="12">
        <f>IF(AI915&gt;0, BL915/AI915, 0)</f>
        <v/>
      </c>
    </row>
    <row r="916">
      <c r="A916" s="19" t="inlineStr">
        <is>
          <t>Mehmet</t>
        </is>
      </c>
      <c r="B916" s="19" t="inlineStr">
        <is>
          <t>GEORGIA</t>
        </is>
      </c>
      <c r="C916" s="19" t="inlineStr">
        <is>
          <t>BORN AGROCHEMISTRY, LLC</t>
        </is>
      </c>
      <c r="D916" s="10" t="inlineStr">
        <is>
          <t>Con potencial</t>
        </is>
      </c>
      <c r="E916" s="10" t="inlineStr">
        <is>
          <t>A-500001GE</t>
        </is>
      </c>
      <c r="F916" s="19" t="inlineStr">
        <is>
          <t>CODIORGAN-A50, 1 KG</t>
        </is>
      </c>
      <c r="G916" s="22" t="n">
        <v>1</v>
      </c>
      <c r="H916" s="13" t="n">
        <v>4.869197916666667</v>
      </c>
      <c r="I916" s="13" t="n">
        <v>5.075542545553999</v>
      </c>
      <c r="J916" s="11" t="n">
        <v>0</v>
      </c>
      <c r="K916" s="13" t="n">
        <v>0</v>
      </c>
      <c r="L916" s="11" t="n">
        <v>0</v>
      </c>
      <c r="M916" s="13" t="n">
        <v>0</v>
      </c>
      <c r="N916" s="11" t="n">
        <v>0</v>
      </c>
      <c r="O916" s="13" t="n">
        <v>0</v>
      </c>
      <c r="P916" s="11" t="n">
        <v>0</v>
      </c>
      <c r="Q916" s="13" t="n">
        <v>0</v>
      </c>
      <c r="R916" s="11" t="n">
        <v>0</v>
      </c>
      <c r="S916" s="13" t="n">
        <v>0</v>
      </c>
      <c r="T916" s="11" t="n">
        <v>0</v>
      </c>
      <c r="U916" s="13" t="n">
        <v>0</v>
      </c>
      <c r="V916" s="11" t="n">
        <v>0</v>
      </c>
      <c r="W916" s="13" t="n">
        <v>0</v>
      </c>
      <c r="X916" s="11" t="n">
        <v>0</v>
      </c>
      <c r="Y916" s="13" t="n">
        <v>0</v>
      </c>
      <c r="Z916" s="11" t="n">
        <v>0</v>
      </c>
      <c r="AA916" s="13" t="n">
        <v>0</v>
      </c>
      <c r="AB916" s="11" t="n">
        <v>0</v>
      </c>
      <c r="AC916" s="13" t="n">
        <v>0</v>
      </c>
      <c r="AD916" s="11" t="n">
        <v>0</v>
      </c>
      <c r="AE916" s="13" t="n">
        <v>0</v>
      </c>
      <c r="AF916" s="11" t="n">
        <v>1920</v>
      </c>
      <c r="AG916" s="13" t="n">
        <v>9348.860000000001</v>
      </c>
      <c r="AH916" s="25">
        <f>J916+L916+N916+P916+R916+T916+V916+X916+Z916+AB916+AD916+AF916</f>
        <v/>
      </c>
      <c r="AI916" s="26">
        <f>K916+M916+O916+Q916+S916+U916+W916+Y916+AA916+AC916+AE916+AG916</f>
        <v/>
      </c>
      <c r="AJ916" s="11" t="n">
        <v>0</v>
      </c>
      <c r="AK916" s="13" t="n">
        <v>0</v>
      </c>
      <c r="AL916" s="11" t="n">
        <v>0</v>
      </c>
      <c r="AM916" s="13" t="n">
        <v>0</v>
      </c>
      <c r="AN916" s="11" t="n">
        <v>0</v>
      </c>
      <c r="AO916" s="13" t="n">
        <v>0</v>
      </c>
      <c r="AP916" s="11" t="n">
        <v>0</v>
      </c>
      <c r="AQ916" s="13" t="n">
        <v>0</v>
      </c>
      <c r="AR916" s="11" t="n">
        <v>0</v>
      </c>
      <c r="AS916" s="13" t="n">
        <v>0</v>
      </c>
      <c r="AT916" s="11" t="n">
        <v>0</v>
      </c>
      <c r="AU916" s="13" t="n">
        <v>0</v>
      </c>
      <c r="AV916" s="11" t="n">
        <v>0</v>
      </c>
      <c r="AW916" s="13" t="n">
        <v>0</v>
      </c>
      <c r="AX916" s="11" t="n">
        <v>0</v>
      </c>
      <c r="AY916" s="13" t="n">
        <v>0</v>
      </c>
      <c r="AZ916" s="11" t="n">
        <v>0</v>
      </c>
      <c r="BA916" s="13" t="n">
        <v>0</v>
      </c>
      <c r="BB916" s="11" t="n">
        <v>0</v>
      </c>
      <c r="BC916" s="13" t="n">
        <v>0</v>
      </c>
      <c r="BD916" s="11" t="n">
        <v>0</v>
      </c>
      <c r="BE916" s="13" t="n">
        <v>0</v>
      </c>
      <c r="BF916" s="11" t="n">
        <v>2072</v>
      </c>
      <c r="BG916" s="13" t="n">
        <v>10516.52415438789</v>
      </c>
      <c r="BH916" s="27">
        <f>AJ916+AL916+AN916+AP916+AR916+AT916+AV916+AX916+AZ916+BB916+BD916+BF916</f>
        <v/>
      </c>
      <c r="BI916" s="28">
        <f>AK916+AM916+AO916+AQ916+AS916+AU916+AW916+AY916+BA916+BC916+BE916+BG916</f>
        <v/>
      </c>
      <c r="BJ916" s="11">
        <f>BH916-AH916</f>
        <v/>
      </c>
      <c r="BK916" s="12">
        <f>IF(AH916&gt;0, BJ916/AH916, 0)</f>
        <v/>
      </c>
      <c r="BL916" s="13">
        <f>BI916-AI916</f>
        <v/>
      </c>
      <c r="BM916" s="12">
        <f>IF(AI916&gt;0, BL916/AI916, 0)</f>
        <v/>
      </c>
    </row>
    <row r="917">
      <c r="A917" s="19" t="inlineStr">
        <is>
          <t>Mehmet</t>
        </is>
      </c>
      <c r="B917" s="19" t="inlineStr">
        <is>
          <t>GEORGIA</t>
        </is>
      </c>
      <c r="C917" s="19" t="inlineStr">
        <is>
          <t>BORN AGROCHEMISTRY, LLC</t>
        </is>
      </c>
      <c r="D917" s="10" t="inlineStr">
        <is>
          <t>Con potencial</t>
        </is>
      </c>
      <c r="E917" s="10" t="inlineStr">
        <is>
          <t>A-500005GE</t>
        </is>
      </c>
      <c r="F917" s="19" t="inlineStr">
        <is>
          <t>CODIORGAN  A-50</t>
        </is>
      </c>
      <c r="G917" s="22" t="n">
        <v>5</v>
      </c>
      <c r="H917" s="13" t="n">
        <v>4.4</v>
      </c>
      <c r="I917" s="13" t="n">
        <v>4.586461175463124</v>
      </c>
      <c r="J917" s="11" t="n">
        <v>0</v>
      </c>
      <c r="K917" s="13" t="n">
        <v>0</v>
      </c>
      <c r="L917" s="11" t="n">
        <v>989.2356741932132</v>
      </c>
      <c r="M917" s="13" t="n">
        <v>4352.636966450138</v>
      </c>
      <c r="N917" s="11" t="n">
        <v>0</v>
      </c>
      <c r="O917" s="13" t="n">
        <v>0</v>
      </c>
      <c r="P917" s="11" t="n">
        <v>0</v>
      </c>
      <c r="Q917" s="13" t="n">
        <v>0</v>
      </c>
      <c r="R917" s="11" t="n">
        <v>0</v>
      </c>
      <c r="S917" s="13" t="n">
        <v>0</v>
      </c>
      <c r="T917" s="11" t="n">
        <v>0</v>
      </c>
      <c r="U917" s="13" t="n">
        <v>0</v>
      </c>
      <c r="V917" s="11" t="n">
        <v>0</v>
      </c>
      <c r="W917" s="13" t="n">
        <v>0</v>
      </c>
      <c r="X917" s="11" t="n">
        <v>0</v>
      </c>
      <c r="Y917" s="13" t="n">
        <v>0</v>
      </c>
      <c r="Z917" s="11" t="n">
        <v>0</v>
      </c>
      <c r="AA917" s="13" t="n">
        <v>0</v>
      </c>
      <c r="AB917" s="11" t="n">
        <v>0</v>
      </c>
      <c r="AC917" s="13" t="n">
        <v>0</v>
      </c>
      <c r="AD917" s="11" t="n">
        <v>0</v>
      </c>
      <c r="AE917" s="13" t="n">
        <v>0</v>
      </c>
      <c r="AF917" s="11" t="n">
        <v>0</v>
      </c>
      <c r="AG917" s="13" t="n">
        <v>0</v>
      </c>
      <c r="AH917" s="25">
        <f>J917+L917+N917+P917+R917+T917+V917+X917+Z917+AB917+AD917+AF917</f>
        <v/>
      </c>
      <c r="AI917" s="26">
        <f>K917+M917+O917+Q917+S917+U917+W917+Y917+AA917+AC917+AE917+AG917</f>
        <v/>
      </c>
      <c r="AJ917" s="11" t="n">
        <v>0</v>
      </c>
      <c r="AK917" s="13" t="n">
        <v>0</v>
      </c>
      <c r="AL917" s="11" t="n">
        <v>1145</v>
      </c>
      <c r="AM917" s="13" t="n">
        <v>5251.498045905277</v>
      </c>
      <c r="AN917" s="11" t="n">
        <v>0</v>
      </c>
      <c r="AO917" s="13" t="n">
        <v>0</v>
      </c>
      <c r="AP917" s="11" t="n">
        <v>0</v>
      </c>
      <c r="AQ917" s="13" t="n">
        <v>0</v>
      </c>
      <c r="AR917" s="11" t="n">
        <v>0</v>
      </c>
      <c r="AS917" s="13" t="n">
        <v>0</v>
      </c>
      <c r="AT917" s="11" t="n">
        <v>0</v>
      </c>
      <c r="AU917" s="13" t="n">
        <v>0</v>
      </c>
      <c r="AV917" s="11" t="n">
        <v>0</v>
      </c>
      <c r="AW917" s="13" t="n">
        <v>0</v>
      </c>
      <c r="AX917" s="11" t="n">
        <v>0</v>
      </c>
      <c r="AY917" s="13" t="n">
        <v>0</v>
      </c>
      <c r="AZ917" s="11" t="n">
        <v>0</v>
      </c>
      <c r="BA917" s="13" t="n">
        <v>0</v>
      </c>
      <c r="BB917" s="11" t="n">
        <v>0</v>
      </c>
      <c r="BC917" s="13" t="n">
        <v>0</v>
      </c>
      <c r="BD917" s="11" t="n">
        <v>0</v>
      </c>
      <c r="BE917" s="13" t="n">
        <v>0</v>
      </c>
      <c r="BF917" s="11" t="n">
        <v>0</v>
      </c>
      <c r="BG917" s="13" t="n">
        <v>0</v>
      </c>
      <c r="BH917" s="27">
        <f>AJ917+AL917+AN917+AP917+AR917+AT917+AV917+AX917+AZ917+BB917+BD917+BF917</f>
        <v/>
      </c>
      <c r="BI917" s="28">
        <f>AK917+AM917+AO917+AQ917+AS917+AU917+AW917+AY917+BA917+BC917+BE917+BG917</f>
        <v/>
      </c>
      <c r="BJ917" s="11">
        <f>BH917-AH917</f>
        <v/>
      </c>
      <c r="BK917" s="12">
        <f>IF(AH917&gt;0, BJ917/AH917, 0)</f>
        <v/>
      </c>
      <c r="BL917" s="13">
        <f>BI917-AI917</f>
        <v/>
      </c>
      <c r="BM917" s="12">
        <f>IF(AI917&gt;0, BL917/AI917, 0)</f>
        <v/>
      </c>
    </row>
    <row r="918">
      <c r="A918" s="19" t="inlineStr">
        <is>
          <t>Mehmet</t>
        </is>
      </c>
      <c r="B918" s="19" t="inlineStr">
        <is>
          <t>GEORGIA</t>
        </is>
      </c>
      <c r="C918" s="19" t="inlineStr">
        <is>
          <t>BORN AGROCHEMISTRY, LLC</t>
        </is>
      </c>
      <c r="D918" s="10" t="inlineStr">
        <is>
          <t>Con potencial</t>
        </is>
      </c>
      <c r="E918" s="10" t="inlineStr">
        <is>
          <t>A-500005GE</t>
        </is>
      </c>
      <c r="F918" s="19" t="inlineStr">
        <is>
          <t>CODIORGAN-A50, 5 KG</t>
        </is>
      </c>
      <c r="G918" s="22" t="n">
        <v>5</v>
      </c>
      <c r="H918" s="13" t="n">
        <v>4.136</v>
      </c>
      <c r="I918" s="13" t="n">
        <v>4.311273504935337</v>
      </c>
      <c r="J918" s="11" t="n">
        <v>0</v>
      </c>
      <c r="K918" s="13" t="n">
        <v>0</v>
      </c>
      <c r="L918" s="11" t="n">
        <v>0</v>
      </c>
      <c r="M918" s="13" t="n">
        <v>0</v>
      </c>
      <c r="N918" s="11" t="n">
        <v>0</v>
      </c>
      <c r="O918" s="13" t="n">
        <v>0</v>
      </c>
      <c r="P918" s="11" t="n">
        <v>0</v>
      </c>
      <c r="Q918" s="13" t="n">
        <v>0</v>
      </c>
      <c r="R918" s="11" t="n">
        <v>0</v>
      </c>
      <c r="S918" s="13" t="n">
        <v>0</v>
      </c>
      <c r="T918" s="11" t="n">
        <v>0</v>
      </c>
      <c r="U918" s="13" t="n">
        <v>0</v>
      </c>
      <c r="V918" s="11" t="n">
        <v>0</v>
      </c>
      <c r="W918" s="13" t="n">
        <v>0</v>
      </c>
      <c r="X918" s="11" t="n">
        <v>0</v>
      </c>
      <c r="Y918" s="13" t="n">
        <v>0</v>
      </c>
      <c r="Z918" s="11" t="n">
        <v>0</v>
      </c>
      <c r="AA918" s="13" t="n">
        <v>0</v>
      </c>
      <c r="AB918" s="11" t="n">
        <v>0</v>
      </c>
      <c r="AC918" s="13" t="n">
        <v>0</v>
      </c>
      <c r="AD918" s="11" t="n">
        <v>0</v>
      </c>
      <c r="AE918" s="13" t="n">
        <v>0</v>
      </c>
      <c r="AF918" s="11" t="n">
        <v>1000</v>
      </c>
      <c r="AG918" s="13" t="n">
        <v>4136</v>
      </c>
      <c r="AH918" s="25">
        <f>J918+L918+N918+P918+R918+T918+V918+X918+Z918+AB918+AD918+AF918</f>
        <v/>
      </c>
      <c r="AI918" s="26">
        <f>K918+M918+O918+Q918+S918+U918+W918+Y918+AA918+AC918+AE918+AG918</f>
        <v/>
      </c>
      <c r="AJ918" s="11" t="n">
        <v>0</v>
      </c>
      <c r="AK918" s="13" t="n">
        <v>0</v>
      </c>
      <c r="AL918" s="11" t="n">
        <v>0</v>
      </c>
      <c r="AM918" s="13" t="n">
        <v>0</v>
      </c>
      <c r="AN918" s="11" t="n">
        <v>0</v>
      </c>
      <c r="AO918" s="13" t="n">
        <v>0</v>
      </c>
      <c r="AP918" s="11" t="n">
        <v>0</v>
      </c>
      <c r="AQ918" s="13" t="n">
        <v>0</v>
      </c>
      <c r="AR918" s="11" t="n">
        <v>0</v>
      </c>
      <c r="AS918" s="13" t="n">
        <v>0</v>
      </c>
      <c r="AT918" s="11" t="n">
        <v>0</v>
      </c>
      <c r="AU918" s="13" t="n">
        <v>0</v>
      </c>
      <c r="AV918" s="11" t="n">
        <v>0</v>
      </c>
      <c r="AW918" s="13" t="n">
        <v>0</v>
      </c>
      <c r="AX918" s="11" t="n">
        <v>0</v>
      </c>
      <c r="AY918" s="13" t="n">
        <v>0</v>
      </c>
      <c r="AZ918" s="11" t="n">
        <v>0</v>
      </c>
      <c r="BA918" s="13" t="n">
        <v>0</v>
      </c>
      <c r="BB918" s="11" t="n">
        <v>0</v>
      </c>
      <c r="BC918" s="13" t="n">
        <v>0</v>
      </c>
      <c r="BD918" s="11" t="n">
        <v>0</v>
      </c>
      <c r="BE918" s="13" t="n">
        <v>0</v>
      </c>
      <c r="BF918" s="11" t="n">
        <v>1095</v>
      </c>
      <c r="BG918" s="13" t="n">
        <v>4720.844487904194</v>
      </c>
      <c r="BH918" s="27">
        <f>AJ918+AL918+AN918+AP918+AR918+AT918+AV918+AX918+AZ918+BB918+BD918+BF918</f>
        <v/>
      </c>
      <c r="BI918" s="28">
        <f>AK918+AM918+AO918+AQ918+AS918+AU918+AW918+AY918+BA918+BC918+BE918+BG918</f>
        <v/>
      </c>
      <c r="BJ918" s="11">
        <f>BH918-AH918</f>
        <v/>
      </c>
      <c r="BK918" s="12">
        <f>IF(AH918&gt;0, BJ918/AH918, 0)</f>
        <v/>
      </c>
      <c r="BL918" s="13">
        <f>BI918-AI918</f>
        <v/>
      </c>
      <c r="BM918" s="12">
        <f>IF(AI918&gt;0, BL918/AI918, 0)</f>
        <v/>
      </c>
    </row>
    <row r="919">
      <c r="A919" s="19" t="inlineStr">
        <is>
          <t>Mehmet</t>
        </is>
      </c>
      <c r="B919" s="19" t="inlineStr">
        <is>
          <t>GEORGIA</t>
        </is>
      </c>
      <c r="C919" s="19" t="inlineStr">
        <is>
          <t>BORN AGROCHEMISTRY, LLC</t>
        </is>
      </c>
      <c r="D919" s="10" t="inlineStr">
        <is>
          <t>Con potencial</t>
        </is>
      </c>
      <c r="E919" s="10" t="inlineStr">
        <is>
          <t>AGXK0001GE</t>
        </is>
      </c>
      <c r="F919" s="19" t="inlineStr">
        <is>
          <t>AGROXILATO-K</t>
        </is>
      </c>
      <c r="G919" s="22" t="n">
        <v>1</v>
      </c>
      <c r="H919" s="13" t="n">
        <v>5.000000000000001</v>
      </c>
      <c r="I919" s="13" t="n">
        <v>5.211887699389914</v>
      </c>
      <c r="J919" s="11" t="n">
        <v>0</v>
      </c>
      <c r="K919" s="13" t="n">
        <v>0</v>
      </c>
      <c r="L919" s="11" t="n">
        <v>949.6662472254847</v>
      </c>
      <c r="M919" s="13" t="n">
        <v>4748.331236127424</v>
      </c>
      <c r="N919" s="11" t="n">
        <v>0</v>
      </c>
      <c r="O919" s="13" t="n">
        <v>0</v>
      </c>
      <c r="P919" s="11" t="n">
        <v>0</v>
      </c>
      <c r="Q919" s="13" t="n">
        <v>0</v>
      </c>
      <c r="R919" s="11" t="n">
        <v>0</v>
      </c>
      <c r="S919" s="13" t="n">
        <v>0</v>
      </c>
      <c r="T919" s="11" t="n">
        <v>0</v>
      </c>
      <c r="U919" s="13" t="n">
        <v>0</v>
      </c>
      <c r="V919" s="11" t="n">
        <v>0</v>
      </c>
      <c r="W919" s="13" t="n">
        <v>0</v>
      </c>
      <c r="X919" s="11" t="n">
        <v>0</v>
      </c>
      <c r="Y919" s="13" t="n">
        <v>0</v>
      </c>
      <c r="Z919" s="11" t="n">
        <v>0</v>
      </c>
      <c r="AA919" s="13" t="n">
        <v>0</v>
      </c>
      <c r="AB919" s="11" t="n">
        <v>0</v>
      </c>
      <c r="AC919" s="13" t="n">
        <v>0</v>
      </c>
      <c r="AD919" s="11" t="n">
        <v>0</v>
      </c>
      <c r="AE919" s="13" t="n">
        <v>0</v>
      </c>
      <c r="AF919" s="11" t="n">
        <v>0</v>
      </c>
      <c r="AG919" s="13" t="n">
        <v>0</v>
      </c>
      <c r="AH919" s="25">
        <f>J919+L919+N919+P919+R919+T919+V919+X919+Z919+AB919+AD919+AF919</f>
        <v/>
      </c>
      <c r="AI919" s="26">
        <f>K919+M919+O919+Q919+S919+U919+W919+Y919+AA919+AC919+AE919+AG919</f>
        <v/>
      </c>
      <c r="AJ919" s="11" t="n">
        <v>0</v>
      </c>
      <c r="AK919" s="13" t="n">
        <v>0</v>
      </c>
      <c r="AL919" s="11" t="n">
        <v>1086</v>
      </c>
      <c r="AM919" s="13" t="n">
        <v>5660.110041537447</v>
      </c>
      <c r="AN919" s="11" t="n">
        <v>0</v>
      </c>
      <c r="AO919" s="13" t="n">
        <v>0</v>
      </c>
      <c r="AP919" s="11" t="n">
        <v>0</v>
      </c>
      <c r="AQ919" s="13" t="n">
        <v>0</v>
      </c>
      <c r="AR919" s="11" t="n">
        <v>0</v>
      </c>
      <c r="AS919" s="13" t="n">
        <v>0</v>
      </c>
      <c r="AT919" s="11" t="n">
        <v>0</v>
      </c>
      <c r="AU919" s="13" t="n">
        <v>0</v>
      </c>
      <c r="AV919" s="11" t="n">
        <v>0</v>
      </c>
      <c r="AW919" s="13" t="n">
        <v>0</v>
      </c>
      <c r="AX919" s="11" t="n">
        <v>0</v>
      </c>
      <c r="AY919" s="13" t="n">
        <v>0</v>
      </c>
      <c r="AZ919" s="11" t="n">
        <v>0</v>
      </c>
      <c r="BA919" s="13" t="n">
        <v>0</v>
      </c>
      <c r="BB919" s="11" t="n">
        <v>0</v>
      </c>
      <c r="BC919" s="13" t="n">
        <v>0</v>
      </c>
      <c r="BD919" s="11" t="n">
        <v>0</v>
      </c>
      <c r="BE919" s="13" t="n">
        <v>0</v>
      </c>
      <c r="BF919" s="11" t="n">
        <v>0</v>
      </c>
      <c r="BG919" s="13" t="n">
        <v>0</v>
      </c>
      <c r="BH919" s="27">
        <f>AJ919+AL919+AN919+AP919+AR919+AT919+AV919+AX919+AZ919+BB919+BD919+BF919</f>
        <v/>
      </c>
      <c r="BI919" s="28">
        <f>AK919+AM919+AO919+AQ919+AS919+AU919+AW919+AY919+BA919+BC919+BE919+BG919</f>
        <v/>
      </c>
      <c r="BJ919" s="11">
        <f>BH919-AH919</f>
        <v/>
      </c>
      <c r="BK919" s="12">
        <f>IF(AH919&gt;0, BJ919/AH919, 0)</f>
        <v/>
      </c>
      <c r="BL919" s="13">
        <f>BI919-AI919</f>
        <v/>
      </c>
      <c r="BM919" s="12">
        <f>IF(AI919&gt;0, BL919/AI919, 0)</f>
        <v/>
      </c>
    </row>
    <row r="920">
      <c r="A920" s="19" t="inlineStr">
        <is>
          <t>Mehmet</t>
        </is>
      </c>
      <c r="B920" s="19" t="inlineStr">
        <is>
          <t>GEORGIA</t>
        </is>
      </c>
      <c r="C920" s="19" t="inlineStr">
        <is>
          <t>BORN AGROCHEMISTRY, LLC</t>
        </is>
      </c>
      <c r="D920" s="10" t="inlineStr">
        <is>
          <t>Con potencial</t>
        </is>
      </c>
      <c r="E920" s="10" t="inlineStr">
        <is>
          <t>AGXK0005GE</t>
        </is>
      </c>
      <c r="F920" s="19" t="inlineStr">
        <is>
          <t>AGROXILATO-K, 5 L</t>
        </is>
      </c>
      <c r="G920" s="22" t="n">
        <v>5</v>
      </c>
      <c r="H920" s="13" t="n">
        <v>3.25</v>
      </c>
      <c r="I920" s="13" t="n">
        <v>3.387727004603443</v>
      </c>
      <c r="J920" s="11" t="n">
        <v>0</v>
      </c>
      <c r="K920" s="13" t="n">
        <v>0</v>
      </c>
      <c r="L920" s="11" t="n">
        <v>0</v>
      </c>
      <c r="M920" s="13" t="n">
        <v>0</v>
      </c>
      <c r="N920" s="11" t="n">
        <v>0</v>
      </c>
      <c r="O920" s="13" t="n">
        <v>0</v>
      </c>
      <c r="P920" s="11" t="n">
        <v>0</v>
      </c>
      <c r="Q920" s="13" t="n">
        <v>0</v>
      </c>
      <c r="R920" s="11" t="n">
        <v>0</v>
      </c>
      <c r="S920" s="13" t="n">
        <v>0</v>
      </c>
      <c r="T920" s="11" t="n">
        <v>0</v>
      </c>
      <c r="U920" s="13" t="n">
        <v>0</v>
      </c>
      <c r="V920" s="11" t="n">
        <v>0</v>
      </c>
      <c r="W920" s="13" t="n">
        <v>0</v>
      </c>
      <c r="X920" s="11" t="n">
        <v>0</v>
      </c>
      <c r="Y920" s="13" t="n">
        <v>0</v>
      </c>
      <c r="Z920" s="11" t="n">
        <v>0</v>
      </c>
      <c r="AA920" s="13" t="n">
        <v>0</v>
      </c>
      <c r="AB920" s="11" t="n">
        <v>0</v>
      </c>
      <c r="AC920" s="13" t="n">
        <v>0</v>
      </c>
      <c r="AD920" s="11" t="n">
        <v>0</v>
      </c>
      <c r="AE920" s="13" t="n">
        <v>0</v>
      </c>
      <c r="AF920" s="11" t="n">
        <v>1000</v>
      </c>
      <c r="AG920" s="13" t="n">
        <v>3250</v>
      </c>
      <c r="AH920" s="25">
        <f>J920+L920+N920+P920+R920+T920+V920+X920+Z920+AB920+AD920+AF920</f>
        <v/>
      </c>
      <c r="AI920" s="26">
        <f>K920+M920+O920+Q920+S920+U920+W920+Y920+AA920+AC920+AE920+AG920</f>
        <v/>
      </c>
      <c r="AJ920" s="11" t="n">
        <v>0</v>
      </c>
      <c r="AK920" s="13" t="n">
        <v>0</v>
      </c>
      <c r="AL920" s="11" t="n">
        <v>0</v>
      </c>
      <c r="AM920" s="13" t="n">
        <v>0</v>
      </c>
      <c r="AN920" s="11" t="n">
        <v>0</v>
      </c>
      <c r="AO920" s="13" t="n">
        <v>0</v>
      </c>
      <c r="AP920" s="11" t="n">
        <v>0</v>
      </c>
      <c r="AQ920" s="13" t="n">
        <v>0</v>
      </c>
      <c r="AR920" s="11" t="n">
        <v>0</v>
      </c>
      <c r="AS920" s="13" t="n">
        <v>0</v>
      </c>
      <c r="AT920" s="11" t="n">
        <v>0</v>
      </c>
      <c r="AU920" s="13" t="n">
        <v>0</v>
      </c>
      <c r="AV920" s="11" t="n">
        <v>0</v>
      </c>
      <c r="AW920" s="13" t="n">
        <v>0</v>
      </c>
      <c r="AX920" s="11" t="n">
        <v>0</v>
      </c>
      <c r="AY920" s="13" t="n">
        <v>0</v>
      </c>
      <c r="AZ920" s="11" t="n">
        <v>0</v>
      </c>
      <c r="BA920" s="13" t="n">
        <v>0</v>
      </c>
      <c r="BB920" s="11" t="n">
        <v>0</v>
      </c>
      <c r="BC920" s="13" t="n">
        <v>0</v>
      </c>
      <c r="BD920" s="11" t="n">
        <v>0</v>
      </c>
      <c r="BE920" s="13" t="n">
        <v>0</v>
      </c>
      <c r="BF920" s="11" t="n">
        <v>1095</v>
      </c>
      <c r="BG920" s="13" t="n">
        <v>3709.561070040771</v>
      </c>
      <c r="BH920" s="27">
        <f>AJ920+AL920+AN920+AP920+AR920+AT920+AV920+AX920+AZ920+BB920+BD920+BF920</f>
        <v/>
      </c>
      <c r="BI920" s="28">
        <f>AK920+AM920+AO920+AQ920+AS920+AU920+AW920+AY920+BA920+BC920+BE920+BG920</f>
        <v/>
      </c>
      <c r="BJ920" s="11">
        <f>BH920-AH920</f>
        <v/>
      </c>
      <c r="BK920" s="12">
        <f>IF(AH920&gt;0, BJ920/AH920, 0)</f>
        <v/>
      </c>
      <c r="BL920" s="13">
        <f>BI920-AI920</f>
        <v/>
      </c>
      <c r="BM920" s="12">
        <f>IF(AI920&gt;0, BL920/AI920, 0)</f>
        <v/>
      </c>
    </row>
    <row r="921">
      <c r="A921" s="19" t="inlineStr">
        <is>
          <t>Mehmet</t>
        </is>
      </c>
      <c r="B921" s="19" t="inlineStr">
        <is>
          <t>GEORGIA</t>
        </is>
      </c>
      <c r="C921" s="19" t="inlineStr">
        <is>
          <t>BORN AGROCHEMISTRY, LLC</t>
        </is>
      </c>
      <c r="D921" s="10" t="inlineStr">
        <is>
          <t>Con potencial</t>
        </is>
      </c>
      <c r="E921" s="10" t="inlineStr">
        <is>
          <t>AN0020GE</t>
        </is>
      </c>
      <c r="F921" s="19" t="inlineStr">
        <is>
          <t>ALCAPLANT NEW</t>
        </is>
      </c>
      <c r="G921" s="22" t="n">
        <v>20</v>
      </c>
      <c r="H921" s="13" t="n">
        <v>1.95</v>
      </c>
      <c r="I921" s="13" t="n">
        <v>2.032636202762066</v>
      </c>
      <c r="J921" s="11" t="n">
        <v>0</v>
      </c>
      <c r="K921" s="13" t="n">
        <v>0</v>
      </c>
      <c r="L921" s="11" t="n">
        <v>10881.59241612535</v>
      </c>
      <c r="M921" s="13" t="n">
        <v>21219.10521144442</v>
      </c>
      <c r="N921" s="11" t="n">
        <v>0</v>
      </c>
      <c r="O921" s="13" t="n">
        <v>0</v>
      </c>
      <c r="P921" s="11" t="n">
        <v>0</v>
      </c>
      <c r="Q921" s="13" t="n">
        <v>0</v>
      </c>
      <c r="R921" s="11" t="n">
        <v>0</v>
      </c>
      <c r="S921" s="13" t="n">
        <v>0</v>
      </c>
      <c r="T921" s="11" t="n">
        <v>0</v>
      </c>
      <c r="U921" s="13" t="n">
        <v>0</v>
      </c>
      <c r="V921" s="11" t="n">
        <v>0</v>
      </c>
      <c r="W921" s="13" t="n">
        <v>0</v>
      </c>
      <c r="X921" s="11" t="n">
        <v>0</v>
      </c>
      <c r="Y921" s="13" t="n">
        <v>0</v>
      </c>
      <c r="Z921" s="11" t="n">
        <v>0</v>
      </c>
      <c r="AA921" s="13" t="n">
        <v>0</v>
      </c>
      <c r="AB921" s="11" t="n">
        <v>0</v>
      </c>
      <c r="AC921" s="13" t="n">
        <v>0</v>
      </c>
      <c r="AD921" s="11" t="n">
        <v>0</v>
      </c>
      <c r="AE921" s="13" t="n">
        <v>0</v>
      </c>
      <c r="AF921" s="11" t="n">
        <v>0</v>
      </c>
      <c r="AG921" s="13" t="n">
        <v>0</v>
      </c>
      <c r="AH921" s="25">
        <f>J921+L921+N921+P921+R921+T921+V921+X921+Z921+AB921+AD921+AF921</f>
        <v/>
      </c>
      <c r="AI921" s="26">
        <f>K921+M921+O921+Q921+S921+U921+W921+Y921+AA921+AC921+AE921+AG921</f>
        <v/>
      </c>
      <c r="AJ921" s="11" t="n">
        <v>0</v>
      </c>
      <c r="AK921" s="13" t="n">
        <v>0</v>
      </c>
      <c r="AL921" s="11" t="n">
        <v>12560</v>
      </c>
      <c r="AM921" s="13" t="n">
        <v>25529.91070669155</v>
      </c>
      <c r="AN921" s="11" t="n">
        <v>0</v>
      </c>
      <c r="AO921" s="13" t="n">
        <v>0</v>
      </c>
      <c r="AP921" s="11" t="n">
        <v>0</v>
      </c>
      <c r="AQ921" s="13" t="n">
        <v>0</v>
      </c>
      <c r="AR921" s="11" t="n">
        <v>0</v>
      </c>
      <c r="AS921" s="13" t="n">
        <v>0</v>
      </c>
      <c r="AT921" s="11" t="n">
        <v>0</v>
      </c>
      <c r="AU921" s="13" t="n">
        <v>0</v>
      </c>
      <c r="AV921" s="11" t="n">
        <v>0</v>
      </c>
      <c r="AW921" s="13" t="n">
        <v>0</v>
      </c>
      <c r="AX921" s="11" t="n">
        <v>0</v>
      </c>
      <c r="AY921" s="13" t="n">
        <v>0</v>
      </c>
      <c r="AZ921" s="11" t="n">
        <v>0</v>
      </c>
      <c r="BA921" s="13" t="n">
        <v>0</v>
      </c>
      <c r="BB921" s="11" t="n">
        <v>0</v>
      </c>
      <c r="BC921" s="13" t="n">
        <v>0</v>
      </c>
      <c r="BD921" s="11" t="n">
        <v>0</v>
      </c>
      <c r="BE921" s="13" t="n">
        <v>0</v>
      </c>
      <c r="BF921" s="11" t="n">
        <v>0</v>
      </c>
      <c r="BG921" s="13" t="n">
        <v>0</v>
      </c>
      <c r="BH921" s="27">
        <f>AJ921+AL921+AN921+AP921+AR921+AT921+AV921+AX921+AZ921+BB921+BD921+BF921</f>
        <v/>
      </c>
      <c r="BI921" s="28">
        <f>AK921+AM921+AO921+AQ921+AS921+AU921+AW921+AY921+BA921+BC921+BE921+BG921</f>
        <v/>
      </c>
      <c r="BJ921" s="11">
        <f>BH921-AH921</f>
        <v/>
      </c>
      <c r="BK921" s="12">
        <f>IF(AH921&gt;0, BJ921/AH921, 0)</f>
        <v/>
      </c>
      <c r="BL921" s="13">
        <f>BI921-AI921</f>
        <v/>
      </c>
      <c r="BM921" s="12">
        <f>IF(AI921&gt;0, BL921/AI921, 0)</f>
        <v/>
      </c>
    </row>
    <row r="922">
      <c r="A922" s="19" t="inlineStr">
        <is>
          <t>Mehmet</t>
        </is>
      </c>
      <c r="B922" s="19" t="inlineStr">
        <is>
          <t>GEORGIA</t>
        </is>
      </c>
      <c r="C922" s="19" t="inlineStr">
        <is>
          <t>BORN AGROCHEMISTRY, LLC</t>
        </is>
      </c>
      <c r="D922" s="10" t="inlineStr">
        <is>
          <t>Con potencial</t>
        </is>
      </c>
      <c r="E922" s="10" t="inlineStr">
        <is>
          <t>AN0020GE</t>
        </is>
      </c>
      <c r="F922" s="19" t="inlineStr">
        <is>
          <t>ALCAPLANT NEW, 20 KG</t>
        </is>
      </c>
      <c r="G922" s="22" t="n">
        <v>20</v>
      </c>
      <c r="H922" s="13" t="n">
        <v>1.833</v>
      </c>
      <c r="I922" s="13" t="n">
        <v>1.910678030596342</v>
      </c>
      <c r="J922" s="11" t="n">
        <v>0</v>
      </c>
      <c r="K922" s="13" t="n">
        <v>0</v>
      </c>
      <c r="L922" s="11" t="n">
        <v>0</v>
      </c>
      <c r="M922" s="13" t="n">
        <v>0</v>
      </c>
      <c r="N922" s="11" t="n">
        <v>0</v>
      </c>
      <c r="O922" s="13" t="n">
        <v>0</v>
      </c>
      <c r="P922" s="11" t="n">
        <v>0</v>
      </c>
      <c r="Q922" s="13" t="n">
        <v>0</v>
      </c>
      <c r="R922" s="11" t="n">
        <v>0</v>
      </c>
      <c r="S922" s="13" t="n">
        <v>0</v>
      </c>
      <c r="T922" s="11" t="n">
        <v>0</v>
      </c>
      <c r="U922" s="13" t="n">
        <v>0</v>
      </c>
      <c r="V922" s="11" t="n">
        <v>0</v>
      </c>
      <c r="W922" s="13" t="n">
        <v>0</v>
      </c>
      <c r="X922" s="11" t="n">
        <v>0</v>
      </c>
      <c r="Y922" s="13" t="n">
        <v>0</v>
      </c>
      <c r="Z922" s="11" t="n">
        <v>0</v>
      </c>
      <c r="AA922" s="13" t="n">
        <v>0</v>
      </c>
      <c r="AB922" s="11" t="n">
        <v>0</v>
      </c>
      <c r="AC922" s="13" t="n">
        <v>0</v>
      </c>
      <c r="AD922" s="11" t="n">
        <v>0</v>
      </c>
      <c r="AE922" s="13" t="n">
        <v>0</v>
      </c>
      <c r="AF922" s="11" t="n">
        <v>6000</v>
      </c>
      <c r="AG922" s="13" t="n">
        <v>10998</v>
      </c>
      <c r="AH922" s="25">
        <f>J922+L922+N922+P922+R922+T922+V922+X922+Z922+AB922+AD922+AF922</f>
        <v/>
      </c>
      <c r="AI922" s="26">
        <f>K922+M922+O922+Q922+S922+U922+W922+Y922+AA922+AC922+AE922+AG922</f>
        <v/>
      </c>
      <c r="AJ922" s="11" t="n">
        <v>0</v>
      </c>
      <c r="AK922" s="13" t="n">
        <v>0</v>
      </c>
      <c r="AL922" s="11" t="n">
        <v>0</v>
      </c>
      <c r="AM922" s="13" t="n">
        <v>0</v>
      </c>
      <c r="AN922" s="11" t="n">
        <v>0</v>
      </c>
      <c r="AO922" s="13" t="n">
        <v>0</v>
      </c>
      <c r="AP922" s="11" t="n">
        <v>0</v>
      </c>
      <c r="AQ922" s="13" t="n">
        <v>0</v>
      </c>
      <c r="AR922" s="11" t="n">
        <v>0</v>
      </c>
      <c r="AS922" s="13" t="n">
        <v>0</v>
      </c>
      <c r="AT922" s="11" t="n">
        <v>0</v>
      </c>
      <c r="AU922" s="13" t="n">
        <v>0</v>
      </c>
      <c r="AV922" s="11" t="n">
        <v>0</v>
      </c>
      <c r="AW922" s="13" t="n">
        <v>0</v>
      </c>
      <c r="AX922" s="11" t="n">
        <v>0</v>
      </c>
      <c r="AY922" s="13" t="n">
        <v>0</v>
      </c>
      <c r="AZ922" s="11" t="n">
        <v>0</v>
      </c>
      <c r="BA922" s="13" t="n">
        <v>0</v>
      </c>
      <c r="BB922" s="11" t="n">
        <v>0</v>
      </c>
      <c r="BC922" s="13" t="n">
        <v>0</v>
      </c>
      <c r="BD922" s="11" t="n">
        <v>0</v>
      </c>
      <c r="BE922" s="13" t="n">
        <v>0</v>
      </c>
      <c r="BF922" s="11" t="n">
        <v>6560</v>
      </c>
      <c r="BG922" s="13" t="n">
        <v>12534.04788071201</v>
      </c>
      <c r="BH922" s="27">
        <f>AJ922+AL922+AN922+AP922+AR922+AT922+AV922+AX922+AZ922+BB922+BD922+BF922</f>
        <v/>
      </c>
      <c r="BI922" s="28">
        <f>AK922+AM922+AO922+AQ922+AS922+AU922+AW922+AY922+BA922+BC922+BE922+BG922</f>
        <v/>
      </c>
      <c r="BJ922" s="11">
        <f>BH922-AH922</f>
        <v/>
      </c>
      <c r="BK922" s="12">
        <f>IF(AH922&gt;0, BJ922/AH922, 0)</f>
        <v/>
      </c>
      <c r="BL922" s="13">
        <f>BI922-AI922</f>
        <v/>
      </c>
      <c r="BM922" s="12">
        <f>IF(AI922&gt;0, BL922/AI922, 0)</f>
        <v/>
      </c>
    </row>
    <row r="923">
      <c r="A923" s="19" t="inlineStr">
        <is>
          <t>Mehmet</t>
        </is>
      </c>
      <c r="B923" s="19" t="inlineStr">
        <is>
          <t>GEORGIA</t>
        </is>
      </c>
      <c r="C923" s="19" t="inlineStr">
        <is>
          <t>BORN AGROCHEMISTRY, LLC</t>
        </is>
      </c>
      <c r="D923" s="10" t="inlineStr">
        <is>
          <t>Con potencial</t>
        </is>
      </c>
      <c r="E923" s="10" t="inlineStr">
        <is>
          <t>BIO0020GE</t>
        </is>
      </c>
      <c r="F923" s="19" t="inlineStr">
        <is>
          <t>BIORAD-20</t>
        </is>
      </c>
      <c r="G923" s="22" t="n">
        <v>20</v>
      </c>
      <c r="H923" s="13" t="n">
        <v>2.77</v>
      </c>
      <c r="I923" s="13" t="n">
        <v>2.887385785462012</v>
      </c>
      <c r="J923" s="11" t="n">
        <v>0</v>
      </c>
      <c r="K923" s="13" t="n">
        <v>0</v>
      </c>
      <c r="L923" s="11" t="n">
        <v>14244.99370838227</v>
      </c>
      <c r="M923" s="13" t="n">
        <v>39458.63257221889</v>
      </c>
      <c r="N923" s="11" t="n">
        <v>0</v>
      </c>
      <c r="O923" s="13" t="n">
        <v>0</v>
      </c>
      <c r="P923" s="11" t="n">
        <v>0</v>
      </c>
      <c r="Q923" s="13" t="n">
        <v>0</v>
      </c>
      <c r="R923" s="11" t="n">
        <v>0</v>
      </c>
      <c r="S923" s="13" t="n">
        <v>0</v>
      </c>
      <c r="T923" s="11" t="n">
        <v>0</v>
      </c>
      <c r="U923" s="13" t="n">
        <v>0</v>
      </c>
      <c r="V923" s="11" t="n">
        <v>0</v>
      </c>
      <c r="W923" s="13" t="n">
        <v>0</v>
      </c>
      <c r="X923" s="11" t="n">
        <v>0</v>
      </c>
      <c r="Y923" s="13" t="n">
        <v>0</v>
      </c>
      <c r="Z923" s="11" t="n">
        <v>0</v>
      </c>
      <c r="AA923" s="13" t="n">
        <v>0</v>
      </c>
      <c r="AB923" s="11" t="n">
        <v>0</v>
      </c>
      <c r="AC923" s="13" t="n">
        <v>0</v>
      </c>
      <c r="AD923" s="11" t="n">
        <v>0</v>
      </c>
      <c r="AE923" s="13" t="n">
        <v>0</v>
      </c>
      <c r="AF923" s="11" t="n">
        <v>0</v>
      </c>
      <c r="AG923" s="13" t="n">
        <v>0</v>
      </c>
      <c r="AH923" s="25">
        <f>J923+L923+N923+P923+R923+T923+V923+X923+Z923+AB923+AD923+AF923</f>
        <v/>
      </c>
      <c r="AI923" s="26">
        <f>K923+M923+O923+Q923+S923+U923+W923+Y923+AA923+AC923+AE923+AG923</f>
        <v/>
      </c>
      <c r="AJ923" s="11" t="n">
        <v>0</v>
      </c>
      <c r="AK923" s="13" t="n">
        <v>0</v>
      </c>
      <c r="AL923" s="11" t="n">
        <v>18800</v>
      </c>
      <c r="AM923" s="13" t="n">
        <v>54282.85276668584</v>
      </c>
      <c r="AN923" s="11" t="n">
        <v>0</v>
      </c>
      <c r="AO923" s="13" t="n">
        <v>0</v>
      </c>
      <c r="AP923" s="11" t="n">
        <v>0</v>
      </c>
      <c r="AQ923" s="13" t="n">
        <v>0</v>
      </c>
      <c r="AR923" s="11" t="n">
        <v>0</v>
      </c>
      <c r="AS923" s="13" t="n">
        <v>0</v>
      </c>
      <c r="AT923" s="11" t="n">
        <v>0</v>
      </c>
      <c r="AU923" s="13" t="n">
        <v>0</v>
      </c>
      <c r="AV923" s="11" t="n">
        <v>0</v>
      </c>
      <c r="AW923" s="13" t="n">
        <v>0</v>
      </c>
      <c r="AX923" s="11" t="n">
        <v>0</v>
      </c>
      <c r="AY923" s="13" t="n">
        <v>0</v>
      </c>
      <c r="AZ923" s="11" t="n">
        <v>0</v>
      </c>
      <c r="BA923" s="13" t="n">
        <v>0</v>
      </c>
      <c r="BB923" s="11" t="n">
        <v>0</v>
      </c>
      <c r="BC923" s="13" t="n">
        <v>0</v>
      </c>
      <c r="BD923" s="11" t="n">
        <v>0</v>
      </c>
      <c r="BE923" s="13" t="n">
        <v>0</v>
      </c>
      <c r="BF923" s="11" t="n">
        <v>0</v>
      </c>
      <c r="BG923" s="13" t="n">
        <v>0</v>
      </c>
      <c r="BH923" s="27">
        <f>AJ923+AL923+AN923+AP923+AR923+AT923+AV923+AX923+AZ923+BB923+BD923+BF923</f>
        <v/>
      </c>
      <c r="BI923" s="28">
        <f>AK923+AM923+AO923+AQ923+AS923+AU923+AW923+AY923+BA923+BC923+BE923+BG923</f>
        <v/>
      </c>
      <c r="BJ923" s="11">
        <f>BH923-AH923</f>
        <v/>
      </c>
      <c r="BK923" s="12">
        <f>IF(AH923&gt;0, BJ923/AH923, 0)</f>
        <v/>
      </c>
      <c r="BL923" s="13">
        <f>BI923-AI923</f>
        <v/>
      </c>
      <c r="BM923" s="12">
        <f>IF(AI923&gt;0, BL923/AI923, 0)</f>
        <v/>
      </c>
    </row>
    <row r="924">
      <c r="A924" s="19" t="inlineStr">
        <is>
          <t>Mehmet</t>
        </is>
      </c>
      <c r="B924" s="19" t="inlineStr">
        <is>
          <t>GEORGIA</t>
        </is>
      </c>
      <c r="C924" s="19" t="inlineStr">
        <is>
          <t>BORN AGROCHEMISTRY, LLC</t>
        </is>
      </c>
      <c r="D924" s="10" t="inlineStr">
        <is>
          <t>Con potencial</t>
        </is>
      </c>
      <c r="E924" s="10" t="inlineStr">
        <is>
          <t>BIO0020GE</t>
        </is>
      </c>
      <c r="F924" s="19" t="inlineStr">
        <is>
          <t>BIORAD-20, 20 L</t>
        </is>
      </c>
      <c r="G924" s="22" t="n">
        <v>20</v>
      </c>
      <c r="H924" s="13" t="n">
        <v>2.5484</v>
      </c>
      <c r="I924" s="13" t="n">
        <v>2.657810911389777</v>
      </c>
      <c r="J924" s="11" t="n">
        <v>0</v>
      </c>
      <c r="K924" s="13" t="n">
        <v>0</v>
      </c>
      <c r="L924" s="11" t="n">
        <v>0</v>
      </c>
      <c r="M924" s="13" t="n">
        <v>0</v>
      </c>
      <c r="N924" s="11" t="n">
        <v>0</v>
      </c>
      <c r="O924" s="13" t="n">
        <v>0</v>
      </c>
      <c r="P924" s="11" t="n">
        <v>0</v>
      </c>
      <c r="Q924" s="13" t="n">
        <v>0</v>
      </c>
      <c r="R924" s="11" t="n">
        <v>0</v>
      </c>
      <c r="S924" s="13" t="n">
        <v>0</v>
      </c>
      <c r="T924" s="11" t="n">
        <v>0</v>
      </c>
      <c r="U924" s="13" t="n">
        <v>0</v>
      </c>
      <c r="V924" s="11" t="n">
        <v>0</v>
      </c>
      <c r="W924" s="13" t="n">
        <v>0</v>
      </c>
      <c r="X924" s="11" t="n">
        <v>0</v>
      </c>
      <c r="Y924" s="13" t="n">
        <v>0</v>
      </c>
      <c r="Z924" s="11" t="n">
        <v>0</v>
      </c>
      <c r="AA924" s="13" t="n">
        <v>0</v>
      </c>
      <c r="AB924" s="11" t="n">
        <v>0</v>
      </c>
      <c r="AC924" s="13" t="n">
        <v>0</v>
      </c>
      <c r="AD924" s="11" t="n">
        <v>0</v>
      </c>
      <c r="AE924" s="13" t="n">
        <v>0</v>
      </c>
      <c r="AF924" s="11" t="n">
        <v>30000</v>
      </c>
      <c r="AG924" s="13" t="n">
        <v>76452</v>
      </c>
      <c r="AH924" s="25">
        <f>J924+L924+N924+P924+R924+T924+V924+X924+Z924+AB924+AD924+AF924</f>
        <v/>
      </c>
      <c r="AI924" s="26">
        <f>K924+M924+O924+Q924+S924+U924+W924+Y924+AA924+AC924+AE924+AG924</f>
        <v/>
      </c>
      <c r="AJ924" s="11" t="n">
        <v>0</v>
      </c>
      <c r="AK924" s="13" t="n">
        <v>0</v>
      </c>
      <c r="AL924" s="11" t="n">
        <v>0</v>
      </c>
      <c r="AM924" s="13" t="n">
        <v>0</v>
      </c>
      <c r="AN924" s="11" t="n">
        <v>0</v>
      </c>
      <c r="AO924" s="13" t="n">
        <v>0</v>
      </c>
      <c r="AP924" s="11" t="n">
        <v>0</v>
      </c>
      <c r="AQ924" s="13" t="n">
        <v>0</v>
      </c>
      <c r="AR924" s="11" t="n">
        <v>0</v>
      </c>
      <c r="AS924" s="13" t="n">
        <v>0</v>
      </c>
      <c r="AT924" s="11" t="n">
        <v>0</v>
      </c>
      <c r="AU924" s="13" t="n">
        <v>0</v>
      </c>
      <c r="AV924" s="11" t="n">
        <v>0</v>
      </c>
      <c r="AW924" s="13" t="n">
        <v>0</v>
      </c>
      <c r="AX924" s="11" t="n">
        <v>0</v>
      </c>
      <c r="AY924" s="13" t="n">
        <v>0</v>
      </c>
      <c r="AZ924" s="11" t="n">
        <v>0</v>
      </c>
      <c r="BA924" s="13" t="n">
        <v>0</v>
      </c>
      <c r="BB924" s="11" t="n">
        <v>0</v>
      </c>
      <c r="BC924" s="13" t="n">
        <v>0</v>
      </c>
      <c r="BD924" s="11" t="n">
        <v>0</v>
      </c>
      <c r="BE924" s="13" t="n">
        <v>0</v>
      </c>
      <c r="BF924" s="11" t="n">
        <v>37520</v>
      </c>
      <c r="BG924" s="13" t="n">
        <v>99721.06539534441</v>
      </c>
      <c r="BH924" s="27">
        <f>AJ924+AL924+AN924+AP924+AR924+AT924+AV924+AX924+AZ924+BB924+BD924+BF924</f>
        <v/>
      </c>
      <c r="BI924" s="28">
        <f>AK924+AM924+AO924+AQ924+AS924+AU924+AW924+AY924+BA924+BC924+BE924+BG924</f>
        <v/>
      </c>
      <c r="BJ924" s="11">
        <f>BH924-AH924</f>
        <v/>
      </c>
      <c r="BK924" s="12">
        <f>IF(AH924&gt;0, BJ924/AH924, 0)</f>
        <v/>
      </c>
      <c r="BL924" s="13">
        <f>BI924-AI924</f>
        <v/>
      </c>
      <c r="BM924" s="12">
        <f>IF(AI924&gt;0, BL924/AI924, 0)</f>
        <v/>
      </c>
    </row>
    <row r="925">
      <c r="A925" s="19" t="inlineStr">
        <is>
          <t>Mehmet</t>
        </is>
      </c>
      <c r="B925" s="19" t="inlineStr">
        <is>
          <t>GEORGIA</t>
        </is>
      </c>
      <c r="C925" s="19" t="inlineStr">
        <is>
          <t>BORN AGROCHEMISTRY, LLC</t>
        </is>
      </c>
      <c r="D925" s="10" t="inlineStr">
        <is>
          <t>Con potencial</t>
        </is>
      </c>
      <c r="E925" s="10" t="inlineStr">
        <is>
          <t>C-CU0001GE</t>
        </is>
      </c>
      <c r="F925" s="19" t="inlineStr">
        <is>
          <t>CODICOBRE</t>
        </is>
      </c>
      <c r="G925" s="22" t="n">
        <v>1</v>
      </c>
      <c r="H925" s="13" t="n">
        <v>4.500000000000001</v>
      </c>
      <c r="I925" s="13" t="n">
        <v>4.690698929450924</v>
      </c>
      <c r="J925" s="11" t="n">
        <v>0</v>
      </c>
      <c r="K925" s="13" t="n">
        <v>0</v>
      </c>
      <c r="L925" s="11" t="n">
        <v>949.6662472254847</v>
      </c>
      <c r="M925" s="13" t="n">
        <v>4273.498112514681</v>
      </c>
      <c r="N925" s="11" t="n">
        <v>0</v>
      </c>
      <c r="O925" s="13" t="n">
        <v>0</v>
      </c>
      <c r="P925" s="11" t="n">
        <v>0</v>
      </c>
      <c r="Q925" s="13" t="n">
        <v>0</v>
      </c>
      <c r="R925" s="11" t="n">
        <v>0</v>
      </c>
      <c r="S925" s="13" t="n">
        <v>0</v>
      </c>
      <c r="T925" s="11" t="n">
        <v>0</v>
      </c>
      <c r="U925" s="13" t="n">
        <v>0</v>
      </c>
      <c r="V925" s="11" t="n">
        <v>0</v>
      </c>
      <c r="W925" s="13" t="n">
        <v>0</v>
      </c>
      <c r="X925" s="11" t="n">
        <v>0</v>
      </c>
      <c r="Y925" s="13" t="n">
        <v>0</v>
      </c>
      <c r="Z925" s="11" t="n">
        <v>0</v>
      </c>
      <c r="AA925" s="13" t="n">
        <v>0</v>
      </c>
      <c r="AB925" s="11" t="n">
        <v>0</v>
      </c>
      <c r="AC925" s="13" t="n">
        <v>0</v>
      </c>
      <c r="AD925" s="11" t="n">
        <v>0</v>
      </c>
      <c r="AE925" s="13" t="n">
        <v>0</v>
      </c>
      <c r="AF925" s="11" t="n">
        <v>0</v>
      </c>
      <c r="AG925" s="13" t="n">
        <v>0</v>
      </c>
      <c r="AH925" s="25">
        <f>J925+L925+N925+P925+R925+T925+V925+X925+Z925+AB925+AD925+AF925</f>
        <v/>
      </c>
      <c r="AI925" s="26">
        <f>K925+M925+O925+Q925+S925+U925+W925+Y925+AA925+AC925+AE925+AG925</f>
        <v/>
      </c>
      <c r="AJ925" s="11" t="n">
        <v>0</v>
      </c>
      <c r="AK925" s="13" t="n">
        <v>0</v>
      </c>
      <c r="AL925" s="11" t="n">
        <v>1066</v>
      </c>
      <c r="AM925" s="13" t="n">
        <v>5000.285058794684</v>
      </c>
      <c r="AN925" s="11" t="n">
        <v>0</v>
      </c>
      <c r="AO925" s="13" t="n">
        <v>0</v>
      </c>
      <c r="AP925" s="11" t="n">
        <v>0</v>
      </c>
      <c r="AQ925" s="13" t="n">
        <v>0</v>
      </c>
      <c r="AR925" s="11" t="n">
        <v>0</v>
      </c>
      <c r="AS925" s="13" t="n">
        <v>0</v>
      </c>
      <c r="AT925" s="11" t="n">
        <v>0</v>
      </c>
      <c r="AU925" s="13" t="n">
        <v>0</v>
      </c>
      <c r="AV925" s="11" t="n">
        <v>0</v>
      </c>
      <c r="AW925" s="13" t="n">
        <v>0</v>
      </c>
      <c r="AX925" s="11" t="n">
        <v>0</v>
      </c>
      <c r="AY925" s="13" t="n">
        <v>0</v>
      </c>
      <c r="AZ925" s="11" t="n">
        <v>0</v>
      </c>
      <c r="BA925" s="13" t="n">
        <v>0</v>
      </c>
      <c r="BB925" s="11" t="n">
        <v>0</v>
      </c>
      <c r="BC925" s="13" t="n">
        <v>0</v>
      </c>
      <c r="BD925" s="11" t="n">
        <v>0</v>
      </c>
      <c r="BE925" s="13" t="n">
        <v>0</v>
      </c>
      <c r="BF925" s="11" t="n">
        <v>0</v>
      </c>
      <c r="BG925" s="13" t="n">
        <v>0</v>
      </c>
      <c r="BH925" s="27">
        <f>AJ925+AL925+AN925+AP925+AR925+AT925+AV925+AX925+AZ925+BB925+BD925+BF925</f>
        <v/>
      </c>
      <c r="BI925" s="28">
        <f>AK925+AM925+AO925+AQ925+AS925+AU925+AW925+AY925+BA925+BC925+BE925+BG925</f>
        <v/>
      </c>
      <c r="BJ925" s="11">
        <f>BH925-AH925</f>
        <v/>
      </c>
      <c r="BK925" s="12">
        <f>IF(AH925&gt;0, BJ925/AH925, 0)</f>
        <v/>
      </c>
      <c r="BL925" s="13">
        <f>BI925-AI925</f>
        <v/>
      </c>
      <c r="BM925" s="12">
        <f>IF(AI925&gt;0, BL925/AI925, 0)</f>
        <v/>
      </c>
    </row>
    <row r="926">
      <c r="A926" s="19" t="inlineStr">
        <is>
          <t>Mehmet</t>
        </is>
      </c>
      <c r="B926" s="19" t="inlineStr">
        <is>
          <t>GEORGIA</t>
        </is>
      </c>
      <c r="C926" s="19" t="inlineStr">
        <is>
          <t>BORN AGROCHEMISTRY, LLC</t>
        </is>
      </c>
      <c r="D926" s="10" t="inlineStr">
        <is>
          <t>Con potencial</t>
        </is>
      </c>
      <c r="E926" s="10" t="inlineStr">
        <is>
          <t>C-CU0001GE</t>
        </is>
      </c>
      <c r="F926" s="19" t="inlineStr">
        <is>
          <t>TENSOLINE-MAX, 1 L</t>
        </is>
      </c>
      <c r="G926" s="22" t="n">
        <v>1</v>
      </c>
      <c r="H926" s="13" t="n">
        <v>4.23</v>
      </c>
      <c r="I926" s="13" t="n">
        <v>4.409256993683867</v>
      </c>
      <c r="J926" s="11" t="n">
        <v>0</v>
      </c>
      <c r="K926" s="13" t="n">
        <v>0</v>
      </c>
      <c r="L926" s="11" t="n">
        <v>0</v>
      </c>
      <c r="M926" s="13" t="n">
        <v>0</v>
      </c>
      <c r="N926" s="11" t="n">
        <v>0</v>
      </c>
      <c r="O926" s="13" t="n">
        <v>0</v>
      </c>
      <c r="P926" s="11" t="n">
        <v>0</v>
      </c>
      <c r="Q926" s="13" t="n">
        <v>0</v>
      </c>
      <c r="R926" s="11" t="n">
        <v>0</v>
      </c>
      <c r="S926" s="13" t="n">
        <v>0</v>
      </c>
      <c r="T926" s="11" t="n">
        <v>0</v>
      </c>
      <c r="U926" s="13" t="n">
        <v>0</v>
      </c>
      <c r="V926" s="11" t="n">
        <v>0</v>
      </c>
      <c r="W926" s="13" t="n">
        <v>0</v>
      </c>
      <c r="X926" s="11" t="n">
        <v>0</v>
      </c>
      <c r="Y926" s="13" t="n">
        <v>0</v>
      </c>
      <c r="Z926" s="11" t="n">
        <v>0</v>
      </c>
      <c r="AA926" s="13" t="n">
        <v>0</v>
      </c>
      <c r="AB926" s="11" t="n">
        <v>0</v>
      </c>
      <c r="AC926" s="13" t="n">
        <v>0</v>
      </c>
      <c r="AD926" s="11" t="n">
        <v>0</v>
      </c>
      <c r="AE926" s="13" t="n">
        <v>0</v>
      </c>
      <c r="AF926" s="11" t="n">
        <v>960</v>
      </c>
      <c r="AG926" s="13" t="n">
        <v>4060.8</v>
      </c>
      <c r="AH926" s="25">
        <f>J926+L926+N926+P926+R926+T926+V926+X926+Z926+AB926+AD926+AF926</f>
        <v/>
      </c>
      <c r="AI926" s="26">
        <f>K926+M926+O926+Q926+S926+U926+W926+Y926+AA926+AC926+AE926+AG926</f>
        <v/>
      </c>
      <c r="AJ926" s="11" t="n">
        <v>0</v>
      </c>
      <c r="AK926" s="13" t="n">
        <v>0</v>
      </c>
      <c r="AL926" s="11" t="n">
        <v>0</v>
      </c>
      <c r="AM926" s="13" t="n">
        <v>0</v>
      </c>
      <c r="AN926" s="11" t="n">
        <v>0</v>
      </c>
      <c r="AO926" s="13" t="n">
        <v>0</v>
      </c>
      <c r="AP926" s="11" t="n">
        <v>0</v>
      </c>
      <c r="AQ926" s="13" t="n">
        <v>0</v>
      </c>
      <c r="AR926" s="11" t="n">
        <v>0</v>
      </c>
      <c r="AS926" s="13" t="n">
        <v>0</v>
      </c>
      <c r="AT926" s="11" t="n">
        <v>0</v>
      </c>
      <c r="AU926" s="13" t="n">
        <v>0</v>
      </c>
      <c r="AV926" s="11" t="n">
        <v>0</v>
      </c>
      <c r="AW926" s="13" t="n">
        <v>0</v>
      </c>
      <c r="AX926" s="11" t="n">
        <v>0</v>
      </c>
      <c r="AY926" s="13" t="n">
        <v>0</v>
      </c>
      <c r="AZ926" s="11" t="n">
        <v>0</v>
      </c>
      <c r="BA926" s="13" t="n">
        <v>0</v>
      </c>
      <c r="BB926" s="11" t="n">
        <v>0</v>
      </c>
      <c r="BC926" s="13" t="n">
        <v>0</v>
      </c>
      <c r="BD926" s="11" t="n">
        <v>0</v>
      </c>
      <c r="BE926" s="13" t="n">
        <v>0</v>
      </c>
      <c r="BF926" s="11" t="n">
        <v>1021</v>
      </c>
      <c r="BG926" s="13" t="n">
        <v>4501.851390551228</v>
      </c>
      <c r="BH926" s="27">
        <f>AJ926+AL926+AN926+AP926+AR926+AT926+AV926+AX926+AZ926+BB926+BD926+BF926</f>
        <v/>
      </c>
      <c r="BI926" s="28">
        <f>AK926+AM926+AO926+AQ926+AS926+AU926+AW926+AY926+BA926+BC926+BE926+BG926</f>
        <v/>
      </c>
      <c r="BJ926" s="11">
        <f>BH926-AH926</f>
        <v/>
      </c>
      <c r="BK926" s="12">
        <f>IF(AH926&gt;0, BJ926/AH926, 0)</f>
        <v/>
      </c>
      <c r="BL926" s="13">
        <f>BI926-AI926</f>
        <v/>
      </c>
      <c r="BM926" s="12">
        <f>IF(AI926&gt;0, BL926/AI926, 0)</f>
        <v/>
      </c>
    </row>
    <row r="927">
      <c r="A927" s="19" t="inlineStr">
        <is>
          <t>Mehmet</t>
        </is>
      </c>
      <c r="B927" s="19" t="inlineStr">
        <is>
          <t>GEORGIA</t>
        </is>
      </c>
      <c r="C927" s="19" t="inlineStr">
        <is>
          <t>BORN AGROCHEMISTRY, LLC</t>
        </is>
      </c>
      <c r="D927" s="10" t="inlineStr">
        <is>
          <t>Con potencial</t>
        </is>
      </c>
      <c r="E927" s="10" t="inlineStr">
        <is>
          <t>C-CU0005GE</t>
        </is>
      </c>
      <c r="F927" s="19" t="inlineStr">
        <is>
          <t>CODICOBRE, 5 L</t>
        </is>
      </c>
      <c r="G927" s="22" t="n">
        <v>5</v>
      </c>
      <c r="H927" s="13" t="n">
        <v>3.8</v>
      </c>
      <c r="I927" s="13" t="n">
        <v>3.961034651536334</v>
      </c>
      <c r="J927" s="11" t="n">
        <v>0</v>
      </c>
      <c r="K927" s="13" t="n">
        <v>0</v>
      </c>
      <c r="L927" s="11" t="n">
        <v>0</v>
      </c>
      <c r="M927" s="13" t="n">
        <v>0</v>
      </c>
      <c r="N927" s="11" t="n">
        <v>0</v>
      </c>
      <c r="O927" s="13" t="n">
        <v>0</v>
      </c>
      <c r="P927" s="11" t="n">
        <v>0</v>
      </c>
      <c r="Q927" s="13" t="n">
        <v>0</v>
      </c>
      <c r="R927" s="11" t="n">
        <v>0</v>
      </c>
      <c r="S927" s="13" t="n">
        <v>0</v>
      </c>
      <c r="T927" s="11" t="n">
        <v>0</v>
      </c>
      <c r="U927" s="13" t="n">
        <v>0</v>
      </c>
      <c r="V927" s="11" t="n">
        <v>0</v>
      </c>
      <c r="W927" s="13" t="n">
        <v>0</v>
      </c>
      <c r="X927" s="11" t="n">
        <v>0</v>
      </c>
      <c r="Y927" s="13" t="n">
        <v>0</v>
      </c>
      <c r="Z927" s="11" t="n">
        <v>0</v>
      </c>
      <c r="AA927" s="13" t="n">
        <v>0</v>
      </c>
      <c r="AB927" s="11" t="n">
        <v>0</v>
      </c>
      <c r="AC927" s="13" t="n">
        <v>0</v>
      </c>
      <c r="AD927" s="11" t="n">
        <v>0</v>
      </c>
      <c r="AE927" s="13" t="n">
        <v>0</v>
      </c>
      <c r="AF927" s="11" t="n">
        <v>1000</v>
      </c>
      <c r="AG927" s="13" t="n">
        <v>3800</v>
      </c>
      <c r="AH927" s="25">
        <f>J927+L927+N927+P927+R927+T927+V927+X927+Z927+AB927+AD927+AF927</f>
        <v/>
      </c>
      <c r="AI927" s="26">
        <f>K927+M927+O927+Q927+S927+U927+W927+Y927+AA927+AC927+AE927+AG927</f>
        <v/>
      </c>
      <c r="AJ927" s="11" t="n">
        <v>0</v>
      </c>
      <c r="AK927" s="13" t="n">
        <v>0</v>
      </c>
      <c r="AL927" s="11" t="n">
        <v>0</v>
      </c>
      <c r="AM927" s="13" t="n">
        <v>0</v>
      </c>
      <c r="AN927" s="11" t="n">
        <v>0</v>
      </c>
      <c r="AO927" s="13" t="n">
        <v>0</v>
      </c>
      <c r="AP927" s="11" t="n">
        <v>0</v>
      </c>
      <c r="AQ927" s="13" t="n">
        <v>0</v>
      </c>
      <c r="AR927" s="11" t="n">
        <v>0</v>
      </c>
      <c r="AS927" s="13" t="n">
        <v>0</v>
      </c>
      <c r="AT927" s="11" t="n">
        <v>0</v>
      </c>
      <c r="AU927" s="13" t="n">
        <v>0</v>
      </c>
      <c r="AV927" s="11" t="n">
        <v>0</v>
      </c>
      <c r="AW927" s="13" t="n">
        <v>0</v>
      </c>
      <c r="AX927" s="11" t="n">
        <v>0</v>
      </c>
      <c r="AY927" s="13" t="n">
        <v>0</v>
      </c>
      <c r="AZ927" s="11" t="n">
        <v>0</v>
      </c>
      <c r="BA927" s="13" t="n">
        <v>0</v>
      </c>
      <c r="BB927" s="11" t="n">
        <v>0</v>
      </c>
      <c r="BC927" s="13" t="n">
        <v>0</v>
      </c>
      <c r="BD927" s="11" t="n">
        <v>0</v>
      </c>
      <c r="BE927" s="13" t="n">
        <v>0</v>
      </c>
      <c r="BF927" s="11" t="n">
        <v>1080</v>
      </c>
      <c r="BG927" s="13" t="n">
        <v>4277.917423659241</v>
      </c>
      <c r="BH927" s="27">
        <f>AJ927+AL927+AN927+AP927+AR927+AT927+AV927+AX927+AZ927+BB927+BD927+BF927</f>
        <v/>
      </c>
      <c r="BI927" s="28">
        <f>AK927+AM927+AO927+AQ927+AS927+AU927+AW927+AY927+BA927+BC927+BE927+BG927</f>
        <v/>
      </c>
      <c r="BJ927" s="11">
        <f>BH927-AH927</f>
        <v/>
      </c>
      <c r="BK927" s="12">
        <f>IF(AH927&gt;0, BJ927/AH927, 0)</f>
        <v/>
      </c>
      <c r="BL927" s="13">
        <f>BI927-AI927</f>
        <v/>
      </c>
      <c r="BM927" s="12">
        <f>IF(AI927&gt;0, BL927/AI927, 0)</f>
        <v/>
      </c>
    </row>
    <row r="928">
      <c r="A928" s="19" t="inlineStr">
        <is>
          <t>Mehmet</t>
        </is>
      </c>
      <c r="B928" s="19" t="inlineStr">
        <is>
          <t>GEORGIA</t>
        </is>
      </c>
      <c r="C928" s="19" t="inlineStr">
        <is>
          <t>BORN AGROCHEMISTRY, LLC</t>
        </is>
      </c>
      <c r="D928" s="10" t="inlineStr">
        <is>
          <t>Con potencial</t>
        </is>
      </c>
      <c r="E928" s="10" t="inlineStr">
        <is>
          <t>CM30005GE</t>
        </is>
      </c>
      <c r="F928" s="19" t="inlineStr">
        <is>
          <t>TENSOLINE, 5 L</t>
        </is>
      </c>
      <c r="G928" s="22" t="n">
        <v>5</v>
      </c>
      <c r="H928" s="13" t="n">
        <v>3.72</v>
      </c>
      <c r="I928" s="13" t="n">
        <v>3.877644448346096</v>
      </c>
      <c r="J928" s="11" t="n">
        <v>0</v>
      </c>
      <c r="K928" s="13" t="n">
        <v>0</v>
      </c>
      <c r="L928" s="11" t="n">
        <v>0</v>
      </c>
      <c r="M928" s="13" t="n">
        <v>0</v>
      </c>
      <c r="N928" s="11" t="n">
        <v>0</v>
      </c>
      <c r="O928" s="13" t="n">
        <v>0</v>
      </c>
      <c r="P928" s="11" t="n">
        <v>0</v>
      </c>
      <c r="Q928" s="13" t="n">
        <v>0</v>
      </c>
      <c r="R928" s="11" t="n">
        <v>0</v>
      </c>
      <c r="S928" s="13" t="n">
        <v>0</v>
      </c>
      <c r="T928" s="11" t="n">
        <v>0</v>
      </c>
      <c r="U928" s="13" t="n">
        <v>0</v>
      </c>
      <c r="V928" s="11" t="n">
        <v>0</v>
      </c>
      <c r="W928" s="13" t="n">
        <v>0</v>
      </c>
      <c r="X928" s="11" t="n">
        <v>0</v>
      </c>
      <c r="Y928" s="13" t="n">
        <v>0</v>
      </c>
      <c r="Z928" s="11" t="n">
        <v>0</v>
      </c>
      <c r="AA928" s="13" t="n">
        <v>0</v>
      </c>
      <c r="AB928" s="11" t="n">
        <v>0</v>
      </c>
      <c r="AC928" s="13" t="n">
        <v>0</v>
      </c>
      <c r="AD928" s="11" t="n">
        <v>0</v>
      </c>
      <c r="AE928" s="13" t="n">
        <v>0</v>
      </c>
      <c r="AF928" s="11" t="n">
        <v>1000</v>
      </c>
      <c r="AG928" s="13" t="n">
        <v>3720</v>
      </c>
      <c r="AH928" s="25">
        <f>J928+L928+N928+P928+R928+T928+V928+X928+Z928+AB928+AD928+AF928</f>
        <v/>
      </c>
      <c r="AI928" s="26">
        <f>K928+M928+O928+Q928+S928+U928+W928+Y928+AA928+AC928+AE928+AG928</f>
        <v/>
      </c>
      <c r="AJ928" s="11" t="n">
        <v>0</v>
      </c>
      <c r="AK928" s="13" t="n">
        <v>0</v>
      </c>
      <c r="AL928" s="11" t="n">
        <v>0</v>
      </c>
      <c r="AM928" s="13" t="n">
        <v>0</v>
      </c>
      <c r="AN928" s="11" t="n">
        <v>0</v>
      </c>
      <c r="AO928" s="13" t="n">
        <v>0</v>
      </c>
      <c r="AP928" s="11" t="n">
        <v>0</v>
      </c>
      <c r="AQ928" s="13" t="n">
        <v>0</v>
      </c>
      <c r="AR928" s="11" t="n">
        <v>0</v>
      </c>
      <c r="AS928" s="13" t="n">
        <v>0</v>
      </c>
      <c r="AT928" s="11" t="n">
        <v>0</v>
      </c>
      <c r="AU928" s="13" t="n">
        <v>0</v>
      </c>
      <c r="AV928" s="11" t="n">
        <v>0</v>
      </c>
      <c r="AW928" s="13" t="n">
        <v>0</v>
      </c>
      <c r="AX928" s="11" t="n">
        <v>0</v>
      </c>
      <c r="AY928" s="13" t="n">
        <v>0</v>
      </c>
      <c r="AZ928" s="11" t="n">
        <v>0</v>
      </c>
      <c r="BA928" s="13" t="n">
        <v>0</v>
      </c>
      <c r="BB928" s="11" t="n">
        <v>0</v>
      </c>
      <c r="BC928" s="13" t="n">
        <v>0</v>
      </c>
      <c r="BD928" s="11" t="n">
        <v>0</v>
      </c>
      <c r="BE928" s="13" t="n">
        <v>0</v>
      </c>
      <c r="BF928" s="11" t="n">
        <v>1085</v>
      </c>
      <c r="BG928" s="13" t="n">
        <v>4207.244226455514</v>
      </c>
      <c r="BH928" s="27">
        <f>AJ928+AL928+AN928+AP928+AR928+AT928+AV928+AX928+AZ928+BB928+BD928+BF928</f>
        <v/>
      </c>
      <c r="BI928" s="28">
        <f>AK928+AM928+AO928+AQ928+AS928+AU928+AW928+AY928+BA928+BC928+BE928+BG928</f>
        <v/>
      </c>
      <c r="BJ928" s="11">
        <f>BH928-AH928</f>
        <v/>
      </c>
      <c r="BK928" s="12">
        <f>IF(AH928&gt;0, BJ928/AH928, 0)</f>
        <v/>
      </c>
      <c r="BL928" s="13">
        <f>BI928-AI928</f>
        <v/>
      </c>
      <c r="BM928" s="12">
        <f>IF(AI928&gt;0, BL928/AI928, 0)</f>
        <v/>
      </c>
    </row>
    <row r="929">
      <c r="A929" s="19" t="inlineStr">
        <is>
          <t>Mehmet</t>
        </is>
      </c>
      <c r="B929" s="19" t="inlineStr">
        <is>
          <t>GEORGIA</t>
        </is>
      </c>
      <c r="C929" s="19" t="inlineStr">
        <is>
          <t>BORN AGROCHEMISTRY, LLC</t>
        </is>
      </c>
      <c r="D929" s="10" t="inlineStr">
        <is>
          <t>Con potencial</t>
        </is>
      </c>
      <c r="E929" s="10" t="inlineStr">
        <is>
          <t>CZNMNES0001GE</t>
        </is>
      </c>
      <c r="F929" s="19" t="inlineStr">
        <is>
          <t>CODIFOL ZN-MN, 1 KG</t>
        </is>
      </c>
      <c r="G929" s="22" t="n">
        <v>1</v>
      </c>
      <c r="H929" s="13" t="n">
        <v>4.399999999999999</v>
      </c>
      <c r="I929" s="13" t="n">
        <v>4.586461175463124</v>
      </c>
      <c r="J929" s="11" t="n">
        <v>0</v>
      </c>
      <c r="K929" s="13" t="n">
        <v>0</v>
      </c>
      <c r="L929" s="11" t="n">
        <v>0</v>
      </c>
      <c r="M929" s="13" t="n">
        <v>0</v>
      </c>
      <c r="N929" s="11" t="n">
        <v>0</v>
      </c>
      <c r="O929" s="13" t="n">
        <v>0</v>
      </c>
      <c r="P929" s="11" t="n">
        <v>0</v>
      </c>
      <c r="Q929" s="13" t="n">
        <v>0</v>
      </c>
      <c r="R929" s="11" t="n">
        <v>0</v>
      </c>
      <c r="S929" s="13" t="n">
        <v>0</v>
      </c>
      <c r="T929" s="11" t="n">
        <v>0</v>
      </c>
      <c r="U929" s="13" t="n">
        <v>0</v>
      </c>
      <c r="V929" s="11" t="n">
        <v>0</v>
      </c>
      <c r="W929" s="13" t="n">
        <v>0</v>
      </c>
      <c r="X929" s="11" t="n">
        <v>0</v>
      </c>
      <c r="Y929" s="13" t="n">
        <v>0</v>
      </c>
      <c r="Z929" s="11" t="n">
        <v>0</v>
      </c>
      <c r="AA929" s="13" t="n">
        <v>0</v>
      </c>
      <c r="AB929" s="11" t="n">
        <v>0</v>
      </c>
      <c r="AC929" s="13" t="n">
        <v>0</v>
      </c>
      <c r="AD929" s="11" t="n">
        <v>0</v>
      </c>
      <c r="AE929" s="13" t="n">
        <v>0</v>
      </c>
      <c r="AF929" s="11" t="n">
        <v>1000</v>
      </c>
      <c r="AG929" s="13" t="n">
        <v>4400</v>
      </c>
      <c r="AH929" s="25">
        <f>J929+L929+N929+P929+R929+T929+V929+X929+Z929+AB929+AD929+AF929</f>
        <v/>
      </c>
      <c r="AI929" s="26">
        <f>K929+M929+O929+Q929+S929+U929+W929+Y929+AA929+AC929+AE929+AG929</f>
        <v/>
      </c>
      <c r="AJ929" s="11" t="n">
        <v>0</v>
      </c>
      <c r="AK929" s="13" t="n">
        <v>0</v>
      </c>
      <c r="AL929" s="11" t="n">
        <v>0</v>
      </c>
      <c r="AM929" s="13" t="n">
        <v>0</v>
      </c>
      <c r="AN929" s="11" t="n">
        <v>0</v>
      </c>
      <c r="AO929" s="13" t="n">
        <v>0</v>
      </c>
      <c r="AP929" s="11" t="n">
        <v>0</v>
      </c>
      <c r="AQ929" s="13" t="n">
        <v>0</v>
      </c>
      <c r="AR929" s="11" t="n">
        <v>0</v>
      </c>
      <c r="AS929" s="13" t="n">
        <v>0</v>
      </c>
      <c r="AT929" s="11" t="n">
        <v>0</v>
      </c>
      <c r="AU929" s="13" t="n">
        <v>0</v>
      </c>
      <c r="AV929" s="11" t="n">
        <v>0</v>
      </c>
      <c r="AW929" s="13" t="n">
        <v>0</v>
      </c>
      <c r="AX929" s="11" t="n">
        <v>0</v>
      </c>
      <c r="AY929" s="13" t="n">
        <v>0</v>
      </c>
      <c r="AZ929" s="11" t="n">
        <v>0</v>
      </c>
      <c r="BA929" s="13" t="n">
        <v>0</v>
      </c>
      <c r="BB929" s="11" t="n">
        <v>0</v>
      </c>
      <c r="BC929" s="13" t="n">
        <v>0</v>
      </c>
      <c r="BD929" s="11" t="n">
        <v>0</v>
      </c>
      <c r="BE929" s="13" t="n">
        <v>0</v>
      </c>
      <c r="BF929" s="11" t="n">
        <v>1064</v>
      </c>
      <c r="BG929" s="13" t="n">
        <v>4879.994690692763</v>
      </c>
      <c r="BH929" s="27">
        <f>AJ929+AL929+AN929+AP929+AR929+AT929+AV929+AX929+AZ929+BB929+BD929+BF929</f>
        <v/>
      </c>
      <c r="BI929" s="28">
        <f>AK929+AM929+AO929+AQ929+AS929+AU929+AW929+AY929+BA929+BC929+BE929+BG929</f>
        <v/>
      </c>
      <c r="BJ929" s="11">
        <f>BH929-AH929</f>
        <v/>
      </c>
      <c r="BK929" s="12">
        <f>IF(AH929&gt;0, BJ929/AH929, 0)</f>
        <v/>
      </c>
      <c r="BL929" s="13">
        <f>BI929-AI929</f>
        <v/>
      </c>
      <c r="BM929" s="12">
        <f>IF(AI929&gt;0, BL929/AI929, 0)</f>
        <v/>
      </c>
    </row>
    <row r="930">
      <c r="A930" s="19" t="inlineStr">
        <is>
          <t>Mehmet</t>
        </is>
      </c>
      <c r="B930" s="19" t="inlineStr">
        <is>
          <t>GEORGIA</t>
        </is>
      </c>
      <c r="C930" s="19" t="inlineStr">
        <is>
          <t>BORN AGROCHEMISTRY, LLC</t>
        </is>
      </c>
      <c r="D930" s="10" t="inlineStr">
        <is>
          <t>Con potencial</t>
        </is>
      </c>
      <c r="E930" s="10" t="inlineStr">
        <is>
          <t>CZNMNES0005GE</t>
        </is>
      </c>
      <c r="F930" s="19" t="inlineStr">
        <is>
          <t>CODIFOL ZN-MN</t>
        </is>
      </c>
      <c r="G930" s="22" t="n">
        <v>5</v>
      </c>
      <c r="H930" s="13" t="n">
        <v>4.43</v>
      </c>
      <c r="I930" s="13" t="n">
        <v>4.617732501659463</v>
      </c>
      <c r="J930" s="11" t="n">
        <v>0</v>
      </c>
      <c r="K930" s="13" t="n">
        <v>0</v>
      </c>
      <c r="L930" s="11" t="n">
        <v>1978.471348386426</v>
      </c>
      <c r="M930" s="13" t="n">
        <v>8764.628073351869</v>
      </c>
      <c r="N930" s="11" t="n">
        <v>0</v>
      </c>
      <c r="O930" s="13" t="n">
        <v>0</v>
      </c>
      <c r="P930" s="11" t="n">
        <v>0</v>
      </c>
      <c r="Q930" s="13" t="n">
        <v>0</v>
      </c>
      <c r="R930" s="11" t="n">
        <v>0</v>
      </c>
      <c r="S930" s="13" t="n">
        <v>0</v>
      </c>
      <c r="T930" s="11" t="n">
        <v>0</v>
      </c>
      <c r="U930" s="13" t="n">
        <v>0</v>
      </c>
      <c r="V930" s="11" t="n">
        <v>0</v>
      </c>
      <c r="W930" s="13" t="n">
        <v>0</v>
      </c>
      <c r="X930" s="11" t="n">
        <v>0</v>
      </c>
      <c r="Y930" s="13" t="n">
        <v>0</v>
      </c>
      <c r="Z930" s="11" t="n">
        <v>0</v>
      </c>
      <c r="AA930" s="13" t="n">
        <v>0</v>
      </c>
      <c r="AB930" s="11" t="n">
        <v>0</v>
      </c>
      <c r="AC930" s="13" t="n">
        <v>0</v>
      </c>
      <c r="AD930" s="11" t="n">
        <v>0</v>
      </c>
      <c r="AE930" s="13" t="n">
        <v>0</v>
      </c>
      <c r="AF930" s="11" t="n">
        <v>0</v>
      </c>
      <c r="AG930" s="13" t="n">
        <v>0</v>
      </c>
      <c r="AH930" s="25">
        <f>J930+L930+N930+P930+R930+T930+V930+X930+Z930+AB930+AD930+AF930</f>
        <v/>
      </c>
      <c r="AI930" s="26">
        <f>K930+M930+O930+Q930+S930+U930+W930+Y930+AA930+AC930+AE930+AG930</f>
        <v/>
      </c>
      <c r="AJ930" s="11" t="n">
        <v>0</v>
      </c>
      <c r="AK930" s="13" t="n">
        <v>0</v>
      </c>
      <c r="AL930" s="11" t="n">
        <v>2220</v>
      </c>
      <c r="AM930" s="13" t="n">
        <v>10251.36615368401</v>
      </c>
      <c r="AN930" s="11" t="n">
        <v>0</v>
      </c>
      <c r="AO930" s="13" t="n">
        <v>0</v>
      </c>
      <c r="AP930" s="11" t="n">
        <v>0</v>
      </c>
      <c r="AQ930" s="13" t="n">
        <v>0</v>
      </c>
      <c r="AR930" s="11" t="n">
        <v>0</v>
      </c>
      <c r="AS930" s="13" t="n">
        <v>0</v>
      </c>
      <c r="AT930" s="11" t="n">
        <v>0</v>
      </c>
      <c r="AU930" s="13" t="n">
        <v>0</v>
      </c>
      <c r="AV930" s="11" t="n">
        <v>0</v>
      </c>
      <c r="AW930" s="13" t="n">
        <v>0</v>
      </c>
      <c r="AX930" s="11" t="n">
        <v>0</v>
      </c>
      <c r="AY930" s="13" t="n">
        <v>0</v>
      </c>
      <c r="AZ930" s="11" t="n">
        <v>0</v>
      </c>
      <c r="BA930" s="13" t="n">
        <v>0</v>
      </c>
      <c r="BB930" s="11" t="n">
        <v>0</v>
      </c>
      <c r="BC930" s="13" t="n">
        <v>0</v>
      </c>
      <c r="BD930" s="11" t="n">
        <v>0</v>
      </c>
      <c r="BE930" s="13" t="n">
        <v>0</v>
      </c>
      <c r="BF930" s="11" t="n">
        <v>0</v>
      </c>
      <c r="BG930" s="13" t="n">
        <v>0</v>
      </c>
      <c r="BH930" s="27">
        <f>AJ930+AL930+AN930+AP930+AR930+AT930+AV930+AX930+AZ930+BB930+BD930+BF930</f>
        <v/>
      </c>
      <c r="BI930" s="28">
        <f>AK930+AM930+AO930+AQ930+AS930+AU930+AW930+AY930+BA930+BC930+BE930+BG930</f>
        <v/>
      </c>
      <c r="BJ930" s="11">
        <f>BH930-AH930</f>
        <v/>
      </c>
      <c r="BK930" s="12">
        <f>IF(AH930&gt;0, BJ930/AH930, 0)</f>
        <v/>
      </c>
      <c r="BL930" s="13">
        <f>BI930-AI930</f>
        <v/>
      </c>
      <c r="BM930" s="12">
        <f>IF(AI930&gt;0, BL930/AI930, 0)</f>
        <v/>
      </c>
    </row>
    <row r="931">
      <c r="A931" s="19" t="inlineStr">
        <is>
          <t>Mehmet</t>
        </is>
      </c>
      <c r="B931" s="19" t="inlineStr">
        <is>
          <t>GEORGIA</t>
        </is>
      </c>
      <c r="C931" s="19" t="inlineStr">
        <is>
          <t>BORN AGROCHEMISTRY, LLC</t>
        </is>
      </c>
      <c r="D931" s="10" t="inlineStr">
        <is>
          <t>Con potencial</t>
        </is>
      </c>
      <c r="E931" s="10" t="inlineStr">
        <is>
          <t>CZNMNES0005GE</t>
        </is>
      </c>
      <c r="F931" s="19" t="inlineStr">
        <is>
          <t>CODIFOL ZN-MN, 5 KG</t>
        </is>
      </c>
      <c r="G931" s="22" t="n">
        <v>5</v>
      </c>
      <c r="H931" s="13" t="n">
        <v>4.164199999999999</v>
      </c>
      <c r="I931" s="13" t="n">
        <v>4.340668551559896</v>
      </c>
      <c r="J931" s="11" t="n">
        <v>0</v>
      </c>
      <c r="K931" s="13" t="n">
        <v>0</v>
      </c>
      <c r="L931" s="11" t="n">
        <v>0</v>
      </c>
      <c r="M931" s="13" t="n">
        <v>0</v>
      </c>
      <c r="N931" s="11" t="n">
        <v>0</v>
      </c>
      <c r="O931" s="13" t="n">
        <v>0</v>
      </c>
      <c r="P931" s="11" t="n">
        <v>0</v>
      </c>
      <c r="Q931" s="13" t="n">
        <v>0</v>
      </c>
      <c r="R931" s="11" t="n">
        <v>0</v>
      </c>
      <c r="S931" s="13" t="n">
        <v>0</v>
      </c>
      <c r="T931" s="11" t="n">
        <v>0</v>
      </c>
      <c r="U931" s="13" t="n">
        <v>0</v>
      </c>
      <c r="V931" s="11" t="n">
        <v>0</v>
      </c>
      <c r="W931" s="13" t="n">
        <v>0</v>
      </c>
      <c r="X931" s="11" t="n">
        <v>0</v>
      </c>
      <c r="Y931" s="13" t="n">
        <v>0</v>
      </c>
      <c r="Z931" s="11" t="n">
        <v>0</v>
      </c>
      <c r="AA931" s="13" t="n">
        <v>0</v>
      </c>
      <c r="AB931" s="11" t="n">
        <v>0</v>
      </c>
      <c r="AC931" s="13" t="n">
        <v>0</v>
      </c>
      <c r="AD931" s="11" t="n">
        <v>0</v>
      </c>
      <c r="AE931" s="13" t="n">
        <v>0</v>
      </c>
      <c r="AF931" s="11" t="n">
        <v>1000</v>
      </c>
      <c r="AG931" s="13" t="n">
        <v>4164.2</v>
      </c>
      <c r="AH931" s="25">
        <f>J931+L931+N931+P931+R931+T931+V931+X931+Z931+AB931+AD931+AF931</f>
        <v/>
      </c>
      <c r="AI931" s="26">
        <f>K931+M931+O931+Q931+S931+U931+W931+Y931+AA931+AC931+AE931+AG931</f>
        <v/>
      </c>
      <c r="AJ931" s="11" t="n">
        <v>0</v>
      </c>
      <c r="AK931" s="13" t="n">
        <v>0</v>
      </c>
      <c r="AL931" s="11" t="n">
        <v>0</v>
      </c>
      <c r="AM931" s="13" t="n">
        <v>0</v>
      </c>
      <c r="AN931" s="11" t="n">
        <v>0</v>
      </c>
      <c r="AO931" s="13" t="n">
        <v>0</v>
      </c>
      <c r="AP931" s="11" t="n">
        <v>0</v>
      </c>
      <c r="AQ931" s="13" t="n">
        <v>0</v>
      </c>
      <c r="AR931" s="11" t="n">
        <v>0</v>
      </c>
      <c r="AS931" s="13" t="n">
        <v>0</v>
      </c>
      <c r="AT931" s="11" t="n">
        <v>0</v>
      </c>
      <c r="AU931" s="13" t="n">
        <v>0</v>
      </c>
      <c r="AV931" s="11" t="n">
        <v>0</v>
      </c>
      <c r="AW931" s="13" t="n">
        <v>0</v>
      </c>
      <c r="AX931" s="11" t="n">
        <v>0</v>
      </c>
      <c r="AY931" s="13" t="n">
        <v>0</v>
      </c>
      <c r="AZ931" s="11" t="n">
        <v>0</v>
      </c>
      <c r="BA931" s="13" t="n">
        <v>0</v>
      </c>
      <c r="BB931" s="11" t="n">
        <v>0</v>
      </c>
      <c r="BC931" s="13" t="n">
        <v>0</v>
      </c>
      <c r="BD931" s="11" t="n">
        <v>0</v>
      </c>
      <c r="BE931" s="13" t="n">
        <v>0</v>
      </c>
      <c r="BF931" s="11" t="n">
        <v>1065</v>
      </c>
      <c r="BG931" s="13" t="n">
        <v>4622.812007411289</v>
      </c>
      <c r="BH931" s="27">
        <f>AJ931+AL931+AN931+AP931+AR931+AT931+AV931+AX931+AZ931+BB931+BD931+BF931</f>
        <v/>
      </c>
      <c r="BI931" s="28">
        <f>AK931+AM931+AO931+AQ931+AS931+AU931+AW931+AY931+BA931+BC931+BE931+BG931</f>
        <v/>
      </c>
      <c r="BJ931" s="11">
        <f>BH931-AH931</f>
        <v/>
      </c>
      <c r="BK931" s="12">
        <f>IF(AH931&gt;0, BJ931/AH931, 0)</f>
        <v/>
      </c>
      <c r="BL931" s="13">
        <f>BI931-AI931</f>
        <v/>
      </c>
      <c r="BM931" s="12">
        <f>IF(AI931&gt;0, BL931/AI931, 0)</f>
        <v/>
      </c>
    </row>
    <row r="932">
      <c r="A932" s="19" t="inlineStr">
        <is>
          <t>Mehmet</t>
        </is>
      </c>
      <c r="B932" s="19" t="inlineStr">
        <is>
          <t>GEORGIA</t>
        </is>
      </c>
      <c r="C932" s="19" t="inlineStr">
        <is>
          <t>BORN AGROCHEMISTRY, LLC</t>
        </is>
      </c>
      <c r="D932" s="10" t="inlineStr">
        <is>
          <t>Con potencial</t>
        </is>
      </c>
      <c r="E932" s="10" t="inlineStr">
        <is>
          <t>RUN0001GE</t>
        </is>
      </c>
      <c r="F932" s="19" t="inlineStr">
        <is>
          <t>RUN STRESS</t>
        </is>
      </c>
      <c r="G932" s="22" t="n">
        <v>1</v>
      </c>
      <c r="H932" s="13" t="n">
        <v>8.56</v>
      </c>
      <c r="I932" s="13" t="n">
        <v>8.922751741355533</v>
      </c>
      <c r="J932" s="11" t="n">
        <v>0</v>
      </c>
      <c r="K932" s="13" t="n">
        <v>0</v>
      </c>
      <c r="L932" s="11" t="n">
        <v>949.6662472254847</v>
      </c>
      <c r="M932" s="13" t="n">
        <v>8129.14307625015</v>
      </c>
      <c r="N932" s="11" t="n">
        <v>0</v>
      </c>
      <c r="O932" s="13" t="n">
        <v>0</v>
      </c>
      <c r="P932" s="11" t="n">
        <v>0</v>
      </c>
      <c r="Q932" s="13" t="n">
        <v>0</v>
      </c>
      <c r="R932" s="11" t="n">
        <v>0</v>
      </c>
      <c r="S932" s="13" t="n">
        <v>0</v>
      </c>
      <c r="T932" s="11" t="n">
        <v>0</v>
      </c>
      <c r="U932" s="13" t="n">
        <v>0</v>
      </c>
      <c r="V932" s="11" t="n">
        <v>0</v>
      </c>
      <c r="W932" s="13" t="n">
        <v>0</v>
      </c>
      <c r="X932" s="11" t="n">
        <v>0</v>
      </c>
      <c r="Y932" s="13" t="n">
        <v>0</v>
      </c>
      <c r="Z932" s="11" t="n">
        <v>0</v>
      </c>
      <c r="AA932" s="13" t="n">
        <v>0</v>
      </c>
      <c r="AB932" s="11" t="n">
        <v>0</v>
      </c>
      <c r="AC932" s="13" t="n">
        <v>0</v>
      </c>
      <c r="AD932" s="11" t="n">
        <v>0</v>
      </c>
      <c r="AE932" s="13" t="n">
        <v>0</v>
      </c>
      <c r="AF932" s="11" t="n">
        <v>0</v>
      </c>
      <c r="AG932" s="13" t="n">
        <v>0</v>
      </c>
      <c r="AH932" s="25">
        <f>J932+L932+N932+P932+R932+T932+V932+X932+Z932+AB932+AD932+AF932</f>
        <v/>
      </c>
      <c r="AI932" s="26">
        <f>K932+M932+O932+Q932+S932+U932+W932+Y932+AA932+AC932+AE932+AG932</f>
        <v/>
      </c>
      <c r="AJ932" s="11" t="n">
        <v>0</v>
      </c>
      <c r="AK932" s="13" t="n">
        <v>0</v>
      </c>
      <c r="AL932" s="11" t="n">
        <v>1254</v>
      </c>
      <c r="AM932" s="13" t="n">
        <v>11189.13068365984</v>
      </c>
      <c r="AN932" s="11" t="n">
        <v>0</v>
      </c>
      <c r="AO932" s="13" t="n">
        <v>0</v>
      </c>
      <c r="AP932" s="11" t="n">
        <v>0</v>
      </c>
      <c r="AQ932" s="13" t="n">
        <v>0</v>
      </c>
      <c r="AR932" s="11" t="n">
        <v>0</v>
      </c>
      <c r="AS932" s="13" t="n">
        <v>0</v>
      </c>
      <c r="AT932" s="11" t="n">
        <v>0</v>
      </c>
      <c r="AU932" s="13" t="n">
        <v>0</v>
      </c>
      <c r="AV932" s="11" t="n">
        <v>0</v>
      </c>
      <c r="AW932" s="13" t="n">
        <v>0</v>
      </c>
      <c r="AX932" s="11" t="n">
        <v>0</v>
      </c>
      <c r="AY932" s="13" t="n">
        <v>0</v>
      </c>
      <c r="AZ932" s="11" t="n">
        <v>0</v>
      </c>
      <c r="BA932" s="13" t="n">
        <v>0</v>
      </c>
      <c r="BB932" s="11" t="n">
        <v>0</v>
      </c>
      <c r="BC932" s="13" t="n">
        <v>0</v>
      </c>
      <c r="BD932" s="11" t="n">
        <v>0</v>
      </c>
      <c r="BE932" s="13" t="n">
        <v>0</v>
      </c>
      <c r="BF932" s="11" t="n">
        <v>0</v>
      </c>
      <c r="BG932" s="13" t="n">
        <v>0</v>
      </c>
      <c r="BH932" s="27">
        <f>AJ932+AL932+AN932+AP932+AR932+AT932+AV932+AX932+AZ932+BB932+BD932+BF932</f>
        <v/>
      </c>
      <c r="BI932" s="28">
        <f>AK932+AM932+AO932+AQ932+AS932+AU932+AW932+AY932+BA932+BC932+BE932+BG932</f>
        <v/>
      </c>
      <c r="BJ932" s="11">
        <f>BH932-AH932</f>
        <v/>
      </c>
      <c r="BK932" s="12">
        <f>IF(AH932&gt;0, BJ932/AH932, 0)</f>
        <v/>
      </c>
      <c r="BL932" s="13">
        <f>BI932-AI932</f>
        <v/>
      </c>
      <c r="BM932" s="12">
        <f>IF(AI932&gt;0, BL932/AI932, 0)</f>
        <v/>
      </c>
    </row>
    <row r="933">
      <c r="A933" s="19" t="inlineStr">
        <is>
          <t>Mehmet</t>
        </is>
      </c>
      <c r="B933" s="19" t="inlineStr">
        <is>
          <t>GEORGIA</t>
        </is>
      </c>
      <c r="C933" s="19" t="inlineStr">
        <is>
          <t>BORN AGROCHEMISTRY, LLC</t>
        </is>
      </c>
      <c r="D933" s="10" t="inlineStr">
        <is>
          <t>Con potencial</t>
        </is>
      </c>
      <c r="E933" s="10" t="inlineStr">
        <is>
          <t>RUN0001GE</t>
        </is>
      </c>
      <c r="F933" s="19" t="inlineStr">
        <is>
          <t>RUN STRESS, 1 L</t>
        </is>
      </c>
      <c r="G933" s="22" t="n">
        <v>1</v>
      </c>
      <c r="H933" s="13" t="n">
        <v>8.046395833333333</v>
      </c>
      <c r="I933" s="13" t="n">
        <v>8.387382293634449</v>
      </c>
      <c r="J933" s="11" t="n">
        <v>0</v>
      </c>
      <c r="K933" s="13" t="n">
        <v>0</v>
      </c>
      <c r="L933" s="11" t="n">
        <v>0</v>
      </c>
      <c r="M933" s="13" t="n">
        <v>0</v>
      </c>
      <c r="N933" s="11" t="n">
        <v>0</v>
      </c>
      <c r="O933" s="13" t="n">
        <v>0</v>
      </c>
      <c r="P933" s="11" t="n">
        <v>0</v>
      </c>
      <c r="Q933" s="13" t="n">
        <v>0</v>
      </c>
      <c r="R933" s="11" t="n">
        <v>0</v>
      </c>
      <c r="S933" s="13" t="n">
        <v>0</v>
      </c>
      <c r="T933" s="11" t="n">
        <v>0</v>
      </c>
      <c r="U933" s="13" t="n">
        <v>0</v>
      </c>
      <c r="V933" s="11" t="n">
        <v>0</v>
      </c>
      <c r="W933" s="13" t="n">
        <v>0</v>
      </c>
      <c r="X933" s="11" t="n">
        <v>0</v>
      </c>
      <c r="Y933" s="13" t="n">
        <v>0</v>
      </c>
      <c r="Z933" s="11" t="n">
        <v>0</v>
      </c>
      <c r="AA933" s="13" t="n">
        <v>0</v>
      </c>
      <c r="AB933" s="11" t="n">
        <v>0</v>
      </c>
      <c r="AC933" s="13" t="n">
        <v>0</v>
      </c>
      <c r="AD933" s="11" t="n">
        <v>0</v>
      </c>
      <c r="AE933" s="13" t="n">
        <v>0</v>
      </c>
      <c r="AF933" s="11" t="n">
        <v>960</v>
      </c>
      <c r="AG933" s="13" t="n">
        <v>7724.54</v>
      </c>
      <c r="AH933" s="25">
        <f>J933+L933+N933+P933+R933+T933+V933+X933+Z933+AB933+AD933+AF933</f>
        <v/>
      </c>
      <c r="AI933" s="26">
        <f>K933+M933+O933+Q933+S933+U933+W933+Y933+AA933+AC933+AE933+AG933</f>
        <v/>
      </c>
      <c r="AJ933" s="11" t="n">
        <v>0</v>
      </c>
      <c r="AK933" s="13" t="n">
        <v>0</v>
      </c>
      <c r="AL933" s="11" t="n">
        <v>0</v>
      </c>
      <c r="AM933" s="13" t="n">
        <v>0</v>
      </c>
      <c r="AN933" s="11" t="n">
        <v>0</v>
      </c>
      <c r="AO933" s="13" t="n">
        <v>0</v>
      </c>
      <c r="AP933" s="11" t="n">
        <v>0</v>
      </c>
      <c r="AQ933" s="13" t="n">
        <v>0</v>
      </c>
      <c r="AR933" s="11" t="n">
        <v>0</v>
      </c>
      <c r="AS933" s="13" t="n">
        <v>0</v>
      </c>
      <c r="AT933" s="11" t="n">
        <v>0</v>
      </c>
      <c r="AU933" s="13" t="n">
        <v>0</v>
      </c>
      <c r="AV933" s="11" t="n">
        <v>0</v>
      </c>
      <c r="AW933" s="13" t="n">
        <v>0</v>
      </c>
      <c r="AX933" s="11" t="n">
        <v>0</v>
      </c>
      <c r="AY933" s="13" t="n">
        <v>0</v>
      </c>
      <c r="AZ933" s="11" t="n">
        <v>0</v>
      </c>
      <c r="BA933" s="13" t="n">
        <v>0</v>
      </c>
      <c r="BB933" s="11" t="n">
        <v>0</v>
      </c>
      <c r="BC933" s="13" t="n">
        <v>0</v>
      </c>
      <c r="BD933" s="11" t="n">
        <v>0</v>
      </c>
      <c r="BE933" s="13" t="n">
        <v>0</v>
      </c>
      <c r="BF933" s="11" t="n">
        <v>1201</v>
      </c>
      <c r="BG933" s="13" t="n">
        <v>10073.24613465497</v>
      </c>
      <c r="BH933" s="27">
        <f>AJ933+AL933+AN933+AP933+AR933+AT933+AV933+AX933+AZ933+BB933+BD933+BF933</f>
        <v/>
      </c>
      <c r="BI933" s="28">
        <f>AK933+AM933+AO933+AQ933+AS933+AU933+AW933+AY933+BA933+BC933+BE933+BG933</f>
        <v/>
      </c>
      <c r="BJ933" s="11">
        <f>BH933-AH933</f>
        <v/>
      </c>
      <c r="BK933" s="12">
        <f>IF(AH933&gt;0, BJ933/AH933, 0)</f>
        <v/>
      </c>
      <c r="BL933" s="13">
        <f>BI933-AI933</f>
        <v/>
      </c>
      <c r="BM933" s="12">
        <f>IF(AI933&gt;0, BL933/AI933, 0)</f>
        <v/>
      </c>
    </row>
    <row r="934">
      <c r="A934" s="19" t="inlineStr">
        <is>
          <t>Mehmet</t>
        </is>
      </c>
      <c r="B934" s="19" t="inlineStr">
        <is>
          <t>GEORGIA</t>
        </is>
      </c>
      <c r="C934" s="19" t="inlineStr">
        <is>
          <t>BORN AGROCHEMISTRY, LLC</t>
        </is>
      </c>
      <c r="D934" s="10" t="inlineStr">
        <is>
          <t>Con potencial</t>
        </is>
      </c>
      <c r="E934" s="10" t="inlineStr">
        <is>
          <t>RUN0005GE</t>
        </is>
      </c>
      <c r="F934" s="19" t="inlineStr">
        <is>
          <t>RUN STRESS</t>
        </is>
      </c>
      <c r="G934" s="22" t="n">
        <v>5</v>
      </c>
      <c r="H934" s="13" t="n">
        <v>7.4</v>
      </c>
      <c r="I934" s="13" t="n">
        <v>7.713593795097071</v>
      </c>
      <c r="J934" s="11" t="n">
        <v>0</v>
      </c>
      <c r="K934" s="13" t="n">
        <v>0</v>
      </c>
      <c r="L934" s="11" t="n">
        <v>989.2356741932132</v>
      </c>
      <c r="M934" s="13" t="n">
        <v>7320.343989029778</v>
      </c>
      <c r="N934" s="11" t="n">
        <v>0</v>
      </c>
      <c r="O934" s="13" t="n">
        <v>0</v>
      </c>
      <c r="P934" s="11" t="n">
        <v>0</v>
      </c>
      <c r="Q934" s="13" t="n">
        <v>0</v>
      </c>
      <c r="R934" s="11" t="n">
        <v>0</v>
      </c>
      <c r="S934" s="13" t="n">
        <v>0</v>
      </c>
      <c r="T934" s="11" t="n">
        <v>0</v>
      </c>
      <c r="U934" s="13" t="n">
        <v>0</v>
      </c>
      <c r="V934" s="11" t="n">
        <v>0</v>
      </c>
      <c r="W934" s="13" t="n">
        <v>0</v>
      </c>
      <c r="X934" s="11" t="n">
        <v>0</v>
      </c>
      <c r="Y934" s="13" t="n">
        <v>0</v>
      </c>
      <c r="Z934" s="11" t="n">
        <v>0</v>
      </c>
      <c r="AA934" s="13" t="n">
        <v>0</v>
      </c>
      <c r="AB934" s="11" t="n">
        <v>0</v>
      </c>
      <c r="AC934" s="13" t="n">
        <v>0</v>
      </c>
      <c r="AD934" s="11" t="n">
        <v>0</v>
      </c>
      <c r="AE934" s="13" t="n">
        <v>0</v>
      </c>
      <c r="AF934" s="11" t="n">
        <v>0</v>
      </c>
      <c r="AG934" s="13" t="n">
        <v>0</v>
      </c>
      <c r="AH934" s="25">
        <f>J934+L934+N934+P934+R934+T934+V934+X934+Z934+AB934+AD934+AF934</f>
        <v/>
      </c>
      <c r="AI934" s="26">
        <f>K934+M934+O934+Q934+S934+U934+W934+Y934+AA934+AC934+AE934+AG934</f>
        <v/>
      </c>
      <c r="AJ934" s="11" t="n">
        <v>0</v>
      </c>
      <c r="AK934" s="13" t="n">
        <v>0</v>
      </c>
      <c r="AL934" s="11" t="n">
        <v>1305</v>
      </c>
      <c r="AM934" s="13" t="n">
        <v>10066.23990260168</v>
      </c>
      <c r="AN934" s="11" t="n">
        <v>0</v>
      </c>
      <c r="AO934" s="13" t="n">
        <v>0</v>
      </c>
      <c r="AP934" s="11" t="n">
        <v>0</v>
      </c>
      <c r="AQ934" s="13" t="n">
        <v>0</v>
      </c>
      <c r="AR934" s="11" t="n">
        <v>0</v>
      </c>
      <c r="AS934" s="13" t="n">
        <v>0</v>
      </c>
      <c r="AT934" s="11" t="n">
        <v>0</v>
      </c>
      <c r="AU934" s="13" t="n">
        <v>0</v>
      </c>
      <c r="AV934" s="11" t="n">
        <v>0</v>
      </c>
      <c r="AW934" s="13" t="n">
        <v>0</v>
      </c>
      <c r="AX934" s="11" t="n">
        <v>0</v>
      </c>
      <c r="AY934" s="13" t="n">
        <v>0</v>
      </c>
      <c r="AZ934" s="11" t="n">
        <v>0</v>
      </c>
      <c r="BA934" s="13" t="n">
        <v>0</v>
      </c>
      <c r="BB934" s="11" t="n">
        <v>0</v>
      </c>
      <c r="BC934" s="13" t="n">
        <v>0</v>
      </c>
      <c r="BD934" s="11" t="n">
        <v>0</v>
      </c>
      <c r="BE934" s="13" t="n">
        <v>0</v>
      </c>
      <c r="BF934" s="11" t="n">
        <v>0</v>
      </c>
      <c r="BG934" s="13" t="n">
        <v>0</v>
      </c>
      <c r="BH934" s="27">
        <f>AJ934+AL934+AN934+AP934+AR934+AT934+AV934+AX934+AZ934+BB934+BD934+BF934</f>
        <v/>
      </c>
      <c r="BI934" s="28">
        <f>AK934+AM934+AO934+AQ934+AS934+AU934+AW934+AY934+BA934+BC934+BE934+BG934</f>
        <v/>
      </c>
      <c r="BJ934" s="11">
        <f>BH934-AH934</f>
        <v/>
      </c>
      <c r="BK934" s="12">
        <f>IF(AH934&gt;0, BJ934/AH934, 0)</f>
        <v/>
      </c>
      <c r="BL934" s="13">
        <f>BI934-AI934</f>
        <v/>
      </c>
      <c r="BM934" s="12">
        <f>IF(AI934&gt;0, BL934/AI934, 0)</f>
        <v/>
      </c>
    </row>
    <row r="935">
      <c r="A935" s="19" t="inlineStr">
        <is>
          <t>Mehmet</t>
        </is>
      </c>
      <c r="B935" s="19" t="inlineStr">
        <is>
          <t>GEORGIA</t>
        </is>
      </c>
      <c r="C935" s="19" t="inlineStr">
        <is>
          <t>BORN AGROCHEMISTRY, LLC</t>
        </is>
      </c>
      <c r="D935" s="10" t="inlineStr">
        <is>
          <t>Con potencial</t>
        </is>
      </c>
      <c r="E935" s="10" t="inlineStr">
        <is>
          <t>RUN0005GE</t>
        </is>
      </c>
      <c r="F935" s="19" t="inlineStr">
        <is>
          <t>RUN STRESS, 5 L</t>
        </is>
      </c>
      <c r="G935" s="22" t="n">
        <v>5</v>
      </c>
      <c r="H935" s="13" t="n">
        <v>6.956</v>
      </c>
      <c r="I935" s="13" t="n">
        <v>7.250778167391248</v>
      </c>
      <c r="J935" s="11" t="n">
        <v>0</v>
      </c>
      <c r="K935" s="13" t="n">
        <v>0</v>
      </c>
      <c r="L935" s="11" t="n">
        <v>0</v>
      </c>
      <c r="M935" s="13" t="n">
        <v>0</v>
      </c>
      <c r="N935" s="11" t="n">
        <v>0</v>
      </c>
      <c r="O935" s="13" t="n">
        <v>0</v>
      </c>
      <c r="P935" s="11" t="n">
        <v>0</v>
      </c>
      <c r="Q935" s="13" t="n">
        <v>0</v>
      </c>
      <c r="R935" s="11" t="n">
        <v>0</v>
      </c>
      <c r="S935" s="13" t="n">
        <v>0</v>
      </c>
      <c r="T935" s="11" t="n">
        <v>0</v>
      </c>
      <c r="U935" s="13" t="n">
        <v>0</v>
      </c>
      <c r="V935" s="11" t="n">
        <v>0</v>
      </c>
      <c r="W935" s="13" t="n">
        <v>0</v>
      </c>
      <c r="X935" s="11" t="n">
        <v>0</v>
      </c>
      <c r="Y935" s="13" t="n">
        <v>0</v>
      </c>
      <c r="Z935" s="11" t="n">
        <v>0</v>
      </c>
      <c r="AA935" s="13" t="n">
        <v>0</v>
      </c>
      <c r="AB935" s="11" t="n">
        <v>0</v>
      </c>
      <c r="AC935" s="13" t="n">
        <v>0</v>
      </c>
      <c r="AD935" s="11" t="n">
        <v>0</v>
      </c>
      <c r="AE935" s="13" t="n">
        <v>0</v>
      </c>
      <c r="AF935" s="11" t="n">
        <v>1000</v>
      </c>
      <c r="AG935" s="13" t="n">
        <v>6956</v>
      </c>
      <c r="AH935" s="25">
        <f>J935+L935+N935+P935+R935+T935+V935+X935+Z935+AB935+AD935+AF935</f>
        <v/>
      </c>
      <c r="AI935" s="26">
        <f>K935+M935+O935+Q935+S935+U935+W935+Y935+AA935+AC935+AE935+AG935</f>
        <v/>
      </c>
      <c r="AJ935" s="11" t="n">
        <v>0</v>
      </c>
      <c r="AK935" s="13" t="n">
        <v>0</v>
      </c>
      <c r="AL935" s="11" t="n">
        <v>0</v>
      </c>
      <c r="AM935" s="13" t="n">
        <v>0</v>
      </c>
      <c r="AN935" s="11" t="n">
        <v>0</v>
      </c>
      <c r="AO935" s="13" t="n">
        <v>0</v>
      </c>
      <c r="AP935" s="11" t="n">
        <v>0</v>
      </c>
      <c r="AQ935" s="13" t="n">
        <v>0</v>
      </c>
      <c r="AR935" s="11" t="n">
        <v>0</v>
      </c>
      <c r="AS935" s="13" t="n">
        <v>0</v>
      </c>
      <c r="AT935" s="11" t="n">
        <v>0</v>
      </c>
      <c r="AU935" s="13" t="n">
        <v>0</v>
      </c>
      <c r="AV935" s="11" t="n">
        <v>0</v>
      </c>
      <c r="AW935" s="13" t="n">
        <v>0</v>
      </c>
      <c r="AX935" s="11" t="n">
        <v>0</v>
      </c>
      <c r="AY935" s="13" t="n">
        <v>0</v>
      </c>
      <c r="AZ935" s="11" t="n">
        <v>0</v>
      </c>
      <c r="BA935" s="13" t="n">
        <v>0</v>
      </c>
      <c r="BB935" s="11" t="n">
        <v>0</v>
      </c>
      <c r="BC935" s="13" t="n">
        <v>0</v>
      </c>
      <c r="BD935" s="11" t="n">
        <v>0</v>
      </c>
      <c r="BE935" s="13" t="n">
        <v>0</v>
      </c>
      <c r="BF935" s="11" t="n">
        <v>1250</v>
      </c>
      <c r="BG935" s="13" t="n">
        <v>9063.47270923906</v>
      </c>
      <c r="BH935" s="27">
        <f>AJ935+AL935+AN935+AP935+AR935+AT935+AV935+AX935+AZ935+BB935+BD935+BF935</f>
        <v/>
      </c>
      <c r="BI935" s="28">
        <f>AK935+AM935+AO935+AQ935+AS935+AU935+AW935+AY935+BA935+BC935+BE935+BG935</f>
        <v/>
      </c>
      <c r="BJ935" s="11">
        <f>BH935-AH935</f>
        <v/>
      </c>
      <c r="BK935" s="12">
        <f>IF(AH935&gt;0, BJ935/AH935, 0)</f>
        <v/>
      </c>
      <c r="BL935" s="13">
        <f>BI935-AI935</f>
        <v/>
      </c>
      <c r="BM935" s="12">
        <f>IF(AI935&gt;0, BL935/AI935, 0)</f>
        <v/>
      </c>
    </row>
    <row r="936">
      <c r="A936" s="19" t="inlineStr">
        <is>
          <t>Mehmet</t>
        </is>
      </c>
      <c r="B936" s="19" t="inlineStr">
        <is>
          <t>GEORGIA</t>
        </is>
      </c>
      <c r="C936" s="19" t="inlineStr">
        <is>
          <t>BORN AGROCHEMISTRY, LLC</t>
        </is>
      </c>
      <c r="D936" s="10" t="inlineStr">
        <is>
          <t>Con potencial</t>
        </is>
      </c>
      <c r="E936" s="10" t="inlineStr">
        <is>
          <t>WHITE0005GE</t>
        </is>
      </c>
      <c r="F936" s="19" t="inlineStr">
        <is>
          <t>AGROWHITE</t>
        </is>
      </c>
      <c r="G936" s="22" t="n">
        <v>5</v>
      </c>
      <c r="H936" s="13" t="n">
        <v>2.08</v>
      </c>
      <c r="I936" s="13" t="n">
        <v>2.168145282946204</v>
      </c>
      <c r="J936" s="11" t="n">
        <v>0</v>
      </c>
      <c r="K936" s="13" t="n">
        <v>0</v>
      </c>
      <c r="L936" s="11" t="n">
        <v>3264.477724837604</v>
      </c>
      <c r="M936" s="13" t="n">
        <v>6790.113667662215</v>
      </c>
      <c r="N936" s="11" t="n">
        <v>0</v>
      </c>
      <c r="O936" s="13" t="n">
        <v>0</v>
      </c>
      <c r="P936" s="11" t="n">
        <v>0</v>
      </c>
      <c r="Q936" s="13" t="n">
        <v>0</v>
      </c>
      <c r="R936" s="11" t="n">
        <v>0</v>
      </c>
      <c r="S936" s="13" t="n">
        <v>0</v>
      </c>
      <c r="T936" s="11" t="n">
        <v>0</v>
      </c>
      <c r="U936" s="13" t="n">
        <v>0</v>
      </c>
      <c r="V936" s="11" t="n">
        <v>0</v>
      </c>
      <c r="W936" s="13" t="n">
        <v>0</v>
      </c>
      <c r="X936" s="11" t="n">
        <v>0</v>
      </c>
      <c r="Y936" s="13" t="n">
        <v>0</v>
      </c>
      <c r="Z936" s="11" t="n">
        <v>0</v>
      </c>
      <c r="AA936" s="13" t="n">
        <v>0</v>
      </c>
      <c r="AB936" s="11" t="n">
        <v>0</v>
      </c>
      <c r="AC936" s="13" t="n">
        <v>0</v>
      </c>
      <c r="AD936" s="11" t="n">
        <v>0</v>
      </c>
      <c r="AE936" s="13" t="n">
        <v>0</v>
      </c>
      <c r="AF936" s="11" t="n">
        <v>0</v>
      </c>
      <c r="AG936" s="13" t="n">
        <v>0</v>
      </c>
      <c r="AH936" s="25">
        <f>J936+L936+N936+P936+R936+T936+V936+X936+Z936+AB936+AD936+AF936</f>
        <v/>
      </c>
      <c r="AI936" s="26">
        <f>K936+M936+O936+Q936+S936+U936+W936+Y936+AA936+AC936+AE936+AG936</f>
        <v/>
      </c>
      <c r="AJ936" s="11" t="n">
        <v>0</v>
      </c>
      <c r="AK936" s="13" t="n">
        <v>0</v>
      </c>
      <c r="AL936" s="11" t="n">
        <v>3715</v>
      </c>
      <c r="AM936" s="13" t="n">
        <v>8054.659726145148</v>
      </c>
      <c r="AN936" s="11" t="n">
        <v>0</v>
      </c>
      <c r="AO936" s="13" t="n">
        <v>0</v>
      </c>
      <c r="AP936" s="11" t="n">
        <v>0</v>
      </c>
      <c r="AQ936" s="13" t="n">
        <v>0</v>
      </c>
      <c r="AR936" s="11" t="n">
        <v>0</v>
      </c>
      <c r="AS936" s="13" t="n">
        <v>0</v>
      </c>
      <c r="AT936" s="11" t="n">
        <v>0</v>
      </c>
      <c r="AU936" s="13" t="n">
        <v>0</v>
      </c>
      <c r="AV936" s="11" t="n">
        <v>0</v>
      </c>
      <c r="AW936" s="13" t="n">
        <v>0</v>
      </c>
      <c r="AX936" s="11" t="n">
        <v>0</v>
      </c>
      <c r="AY936" s="13" t="n">
        <v>0</v>
      </c>
      <c r="AZ936" s="11" t="n">
        <v>0</v>
      </c>
      <c r="BA936" s="13" t="n">
        <v>0</v>
      </c>
      <c r="BB936" s="11" t="n">
        <v>0</v>
      </c>
      <c r="BC936" s="13" t="n">
        <v>0</v>
      </c>
      <c r="BD936" s="11" t="n">
        <v>0</v>
      </c>
      <c r="BE936" s="13" t="n">
        <v>0</v>
      </c>
      <c r="BF936" s="11" t="n">
        <v>0</v>
      </c>
      <c r="BG936" s="13" t="n">
        <v>0</v>
      </c>
      <c r="BH936" s="27">
        <f>AJ936+AL936+AN936+AP936+AR936+AT936+AV936+AX936+AZ936+BB936+BD936+BF936</f>
        <v/>
      </c>
      <c r="BI936" s="28">
        <f>AK936+AM936+AO936+AQ936+AS936+AU936+AW936+AY936+BA936+BC936+BE936+BG936</f>
        <v/>
      </c>
      <c r="BJ936" s="11">
        <f>BH936-AH936</f>
        <v/>
      </c>
      <c r="BK936" s="12">
        <f>IF(AH936&gt;0, BJ936/AH936, 0)</f>
        <v/>
      </c>
      <c r="BL936" s="13">
        <f>BI936-AI936</f>
        <v/>
      </c>
      <c r="BM936" s="12">
        <f>IF(AI936&gt;0, BL936/AI936, 0)</f>
        <v/>
      </c>
    </row>
    <row r="937">
      <c r="A937" s="19" t="inlineStr">
        <is>
          <t>Mehmet</t>
        </is>
      </c>
      <c r="B937" s="19" t="inlineStr">
        <is>
          <t>GEORGIA</t>
        </is>
      </c>
      <c r="C937" s="19" t="inlineStr">
        <is>
          <t>BORN AGROCHEMISTRY, LLC</t>
        </is>
      </c>
      <c r="D937" s="10" t="inlineStr">
        <is>
          <t>Con potencial</t>
        </is>
      </c>
      <c r="E937" s="10" t="inlineStr">
        <is>
          <t>WHITE0020GE</t>
        </is>
      </c>
      <c r="F937" s="19" t="inlineStr">
        <is>
          <t>AGROWHITE</t>
        </is>
      </c>
      <c r="G937" s="22" t="n">
        <v>20</v>
      </c>
      <c r="H937" s="13" t="n">
        <v>1.95</v>
      </c>
      <c r="I937" s="13" t="n">
        <v>2.032636202762066</v>
      </c>
      <c r="J937" s="11" t="n">
        <v>0</v>
      </c>
      <c r="K937" s="13" t="n">
        <v>0</v>
      </c>
      <c r="L937" s="11" t="n">
        <v>2176.318483225069</v>
      </c>
      <c r="M937" s="13" t="n">
        <v>4243.821042288885</v>
      </c>
      <c r="N937" s="11" t="n">
        <v>0</v>
      </c>
      <c r="O937" s="13" t="n">
        <v>0</v>
      </c>
      <c r="P937" s="11" t="n">
        <v>0</v>
      </c>
      <c r="Q937" s="13" t="n">
        <v>0</v>
      </c>
      <c r="R937" s="11" t="n">
        <v>0</v>
      </c>
      <c r="S937" s="13" t="n">
        <v>0</v>
      </c>
      <c r="T937" s="11" t="n">
        <v>0</v>
      </c>
      <c r="U937" s="13" t="n">
        <v>0</v>
      </c>
      <c r="V937" s="11" t="n">
        <v>0</v>
      </c>
      <c r="W937" s="13" t="n">
        <v>0</v>
      </c>
      <c r="X937" s="11" t="n">
        <v>0</v>
      </c>
      <c r="Y937" s="13" t="n">
        <v>0</v>
      </c>
      <c r="Z937" s="11" t="n">
        <v>0</v>
      </c>
      <c r="AA937" s="13" t="n">
        <v>0</v>
      </c>
      <c r="AB937" s="11" t="n">
        <v>0</v>
      </c>
      <c r="AC937" s="13" t="n">
        <v>0</v>
      </c>
      <c r="AD937" s="11" t="n">
        <v>0</v>
      </c>
      <c r="AE937" s="13" t="n">
        <v>0</v>
      </c>
      <c r="AF937" s="11" t="n">
        <v>0</v>
      </c>
      <c r="AG937" s="13" t="n">
        <v>0</v>
      </c>
      <c r="AH937" s="25">
        <f>J937+L937+N937+P937+R937+T937+V937+X937+Z937+AB937+AD937+AF937</f>
        <v/>
      </c>
      <c r="AI937" s="26">
        <f>K937+M937+O937+Q937+S937+U937+W937+Y937+AA937+AC937+AE937+AG937</f>
        <v/>
      </c>
      <c r="AJ937" s="11" t="n">
        <v>0</v>
      </c>
      <c r="AK937" s="13" t="n">
        <v>0</v>
      </c>
      <c r="AL937" s="11" t="n">
        <v>2480</v>
      </c>
      <c r="AM937" s="13" t="n">
        <v>5040.937782849925</v>
      </c>
      <c r="AN937" s="11" t="n">
        <v>0</v>
      </c>
      <c r="AO937" s="13" t="n">
        <v>0</v>
      </c>
      <c r="AP937" s="11" t="n">
        <v>0</v>
      </c>
      <c r="AQ937" s="13" t="n">
        <v>0</v>
      </c>
      <c r="AR937" s="11" t="n">
        <v>0</v>
      </c>
      <c r="AS937" s="13" t="n">
        <v>0</v>
      </c>
      <c r="AT937" s="11" t="n">
        <v>0</v>
      </c>
      <c r="AU937" s="13" t="n">
        <v>0</v>
      </c>
      <c r="AV937" s="11" t="n">
        <v>0</v>
      </c>
      <c r="AW937" s="13" t="n">
        <v>0</v>
      </c>
      <c r="AX937" s="11" t="n">
        <v>0</v>
      </c>
      <c r="AY937" s="13" t="n">
        <v>0</v>
      </c>
      <c r="AZ937" s="11" t="n">
        <v>0</v>
      </c>
      <c r="BA937" s="13" t="n">
        <v>0</v>
      </c>
      <c r="BB937" s="11" t="n">
        <v>0</v>
      </c>
      <c r="BC937" s="13" t="n">
        <v>0</v>
      </c>
      <c r="BD937" s="11" t="n">
        <v>0</v>
      </c>
      <c r="BE937" s="13" t="n">
        <v>0</v>
      </c>
      <c r="BF937" s="11" t="n">
        <v>0</v>
      </c>
      <c r="BG937" s="13" t="n">
        <v>0</v>
      </c>
      <c r="BH937" s="27">
        <f>AJ937+AL937+AN937+AP937+AR937+AT937+AV937+AX937+AZ937+BB937+BD937+BF937</f>
        <v/>
      </c>
      <c r="BI937" s="28">
        <f>AK937+AM937+AO937+AQ937+AS937+AU937+AW937+AY937+BA937+BC937+BE937+BG937</f>
        <v/>
      </c>
      <c r="BJ937" s="11">
        <f>BH937-AH937</f>
        <v/>
      </c>
      <c r="BK937" s="12">
        <f>IF(AH937&gt;0, BJ937/AH937, 0)</f>
        <v/>
      </c>
      <c r="BL937" s="13">
        <f>BI937-AI937</f>
        <v/>
      </c>
      <c r="BM937" s="12">
        <f>IF(AI937&gt;0, BL937/AI937, 0)</f>
        <v/>
      </c>
    </row>
    <row r="938">
      <c r="A938" s="19" t="inlineStr">
        <is>
          <t>Mehmet</t>
        </is>
      </c>
      <c r="B938" s="19" t="inlineStr">
        <is>
          <t>SERBIA</t>
        </is>
      </c>
      <c r="C938" s="19" t="inlineStr">
        <is>
          <t>PLANTA SANA, D.O.O.</t>
        </is>
      </c>
      <c r="D938" s="10" t="inlineStr">
        <is>
          <t>Con potencial</t>
        </is>
      </c>
      <c r="E938" s="10" t="inlineStr">
        <is>
          <t>A-50(2)0001RS</t>
        </is>
      </c>
      <c r="F938" s="19" t="inlineStr">
        <is>
          <t>CODIORGAN-A50</t>
        </is>
      </c>
      <c r="G938" s="22" t="n">
        <v>1</v>
      </c>
      <c r="H938" s="13" t="n">
        <v>5.57</v>
      </c>
      <c r="I938" s="13" t="n">
        <v>5.806042897120363</v>
      </c>
      <c r="J938" s="11" t="n">
        <v>0</v>
      </c>
      <c r="K938" s="13" t="n">
        <v>0</v>
      </c>
      <c r="L938" s="11" t="n">
        <v>0</v>
      </c>
      <c r="M938" s="13" t="n">
        <v>0</v>
      </c>
      <c r="N938" s="11" t="n">
        <v>0</v>
      </c>
      <c r="O938" s="13" t="n">
        <v>0</v>
      </c>
      <c r="P938" s="11" t="n">
        <v>0</v>
      </c>
      <c r="Q938" s="13" t="n">
        <v>0</v>
      </c>
      <c r="R938" s="11" t="n">
        <v>1978.471348386426</v>
      </c>
      <c r="S938" s="13" t="n">
        <v>11020.0854105124</v>
      </c>
      <c r="T938" s="11" t="n">
        <v>0</v>
      </c>
      <c r="U938" s="13" t="n">
        <v>0</v>
      </c>
      <c r="V938" s="11" t="n">
        <v>0</v>
      </c>
      <c r="W938" s="13" t="n">
        <v>0</v>
      </c>
      <c r="X938" s="11" t="n">
        <v>0</v>
      </c>
      <c r="Y938" s="13" t="n">
        <v>0</v>
      </c>
      <c r="Z938" s="11" t="n">
        <v>0</v>
      </c>
      <c r="AA938" s="13" t="n">
        <v>0</v>
      </c>
      <c r="AB938" s="11" t="n">
        <v>0</v>
      </c>
      <c r="AC938" s="13" t="n">
        <v>0</v>
      </c>
      <c r="AD938" s="11" t="n">
        <v>0</v>
      </c>
      <c r="AE938" s="13" t="n">
        <v>0</v>
      </c>
      <c r="AF938" s="11" t="n">
        <v>0</v>
      </c>
      <c r="AG938" s="13" t="n">
        <v>0</v>
      </c>
      <c r="AH938" s="25">
        <f>J938+L938+N938+P938+R938+T938+V938+X938+Z938+AB938+AD938+AF938</f>
        <v/>
      </c>
      <c r="AI938" s="26">
        <f>K938+M938+O938+Q938+S938+U938+W938+Y938+AA938+AC938+AE938+AG938</f>
        <v/>
      </c>
      <c r="AJ938" s="11" t="n">
        <v>0</v>
      </c>
      <c r="AK938" s="13" t="n">
        <v>0</v>
      </c>
      <c r="AL938" s="11" t="n">
        <v>0</v>
      </c>
      <c r="AM938" s="13" t="n">
        <v>0</v>
      </c>
      <c r="AN938" s="11" t="n">
        <v>0</v>
      </c>
      <c r="AO938" s="13" t="n">
        <v>0</v>
      </c>
      <c r="AP938" s="11" t="n">
        <v>0</v>
      </c>
      <c r="AQ938" s="13" t="n">
        <v>0</v>
      </c>
      <c r="AR938" s="11" t="n">
        <v>2612</v>
      </c>
      <c r="AS938" s="13" t="n">
        <v>15165.38404727839</v>
      </c>
      <c r="AT938" s="11" t="n">
        <v>0</v>
      </c>
      <c r="AU938" s="13" t="n">
        <v>0</v>
      </c>
      <c r="AV938" s="11" t="n">
        <v>0</v>
      </c>
      <c r="AW938" s="13" t="n">
        <v>0</v>
      </c>
      <c r="AX938" s="11" t="n">
        <v>0</v>
      </c>
      <c r="AY938" s="13" t="n">
        <v>0</v>
      </c>
      <c r="AZ938" s="11" t="n">
        <v>0</v>
      </c>
      <c r="BA938" s="13" t="n">
        <v>0</v>
      </c>
      <c r="BB938" s="11" t="n">
        <v>0</v>
      </c>
      <c r="BC938" s="13" t="n">
        <v>0</v>
      </c>
      <c r="BD938" s="11" t="n">
        <v>0</v>
      </c>
      <c r="BE938" s="13" t="n">
        <v>0</v>
      </c>
      <c r="BF938" s="11" t="n">
        <v>0</v>
      </c>
      <c r="BG938" s="13" t="n">
        <v>0</v>
      </c>
      <c r="BH938" s="27">
        <f>AJ938+AL938+AN938+AP938+AR938+AT938+AV938+AX938+AZ938+BB938+BD938+BF938</f>
        <v/>
      </c>
      <c r="BI938" s="28">
        <f>AK938+AM938+AO938+AQ938+AS938+AU938+AW938+AY938+BA938+BC938+BE938+BG938</f>
        <v/>
      </c>
      <c r="BJ938" s="11">
        <f>BH938-AH938</f>
        <v/>
      </c>
      <c r="BK938" s="12">
        <f>IF(AH938&gt;0, BJ938/AH938, 0)</f>
        <v/>
      </c>
      <c r="BL938" s="13">
        <f>BI938-AI938</f>
        <v/>
      </c>
      <c r="BM938" s="12">
        <f>IF(AI938&gt;0, BL938/AI938, 0)</f>
        <v/>
      </c>
    </row>
    <row r="939">
      <c r="A939" s="19" t="inlineStr">
        <is>
          <t>Mehmet</t>
        </is>
      </c>
      <c r="B939" s="19" t="inlineStr">
        <is>
          <t>SERBIA</t>
        </is>
      </c>
      <c r="C939" s="19" t="inlineStr">
        <is>
          <t>PLANTA SANA, D.O.O.</t>
        </is>
      </c>
      <c r="D939" s="10" t="inlineStr">
        <is>
          <t>Con potencial</t>
        </is>
      </c>
      <c r="E939" s="10" t="inlineStr">
        <is>
          <t>A-50(2)0001RS</t>
        </is>
      </c>
      <c r="F939" s="19" t="inlineStr">
        <is>
          <t>CODIORGAN-A50, 1 KG</t>
        </is>
      </c>
      <c r="G939" s="22" t="n">
        <v>1</v>
      </c>
      <c r="H939" s="13" t="n">
        <v>5.57</v>
      </c>
      <c r="I939" s="13" t="n">
        <v>5.806042897120363</v>
      </c>
      <c r="J939" s="11" t="n">
        <v>0</v>
      </c>
      <c r="K939" s="13" t="n">
        <v>0</v>
      </c>
      <c r="L939" s="11" t="n">
        <v>0</v>
      </c>
      <c r="M939" s="13" t="n">
        <v>0</v>
      </c>
      <c r="N939" s="11" t="n">
        <v>0</v>
      </c>
      <c r="O939" s="13" t="n">
        <v>0</v>
      </c>
      <c r="P939" s="11" t="n">
        <v>0</v>
      </c>
      <c r="Q939" s="13" t="n">
        <v>0</v>
      </c>
      <c r="R939" s="11" t="n">
        <v>0</v>
      </c>
      <c r="S939" s="13" t="n">
        <v>0</v>
      </c>
      <c r="T939" s="11" t="n">
        <v>0</v>
      </c>
      <c r="U939" s="13" t="n">
        <v>0</v>
      </c>
      <c r="V939" s="11" t="n">
        <v>0</v>
      </c>
      <c r="W939" s="13" t="n">
        <v>0</v>
      </c>
      <c r="X939" s="11" t="n">
        <v>0</v>
      </c>
      <c r="Y939" s="13" t="n">
        <v>0</v>
      </c>
      <c r="Z939" s="11" t="n">
        <v>0</v>
      </c>
      <c r="AA939" s="13" t="n">
        <v>0</v>
      </c>
      <c r="AB939" s="11" t="n">
        <v>0</v>
      </c>
      <c r="AC939" s="13" t="n">
        <v>0</v>
      </c>
      <c r="AD939" s="11" t="n">
        <v>0</v>
      </c>
      <c r="AE939" s="13" t="n">
        <v>0</v>
      </c>
      <c r="AF939" s="11" t="n">
        <v>2000</v>
      </c>
      <c r="AG939" s="13" t="n">
        <v>11140</v>
      </c>
      <c r="AH939" s="25">
        <f>J939+L939+N939+P939+R939+T939+V939+X939+Z939+AB939+AD939+AF939</f>
        <v/>
      </c>
      <c r="AI939" s="26">
        <f>K939+M939+O939+Q939+S939+U939+W939+Y939+AA939+AC939+AE939+AG939</f>
        <v/>
      </c>
      <c r="AJ939" s="11" t="n">
        <v>0</v>
      </c>
      <c r="AK939" s="13" t="n">
        <v>0</v>
      </c>
      <c r="AL939" s="11" t="n">
        <v>0</v>
      </c>
      <c r="AM939" s="13" t="n">
        <v>0</v>
      </c>
      <c r="AN939" s="11" t="n">
        <v>0</v>
      </c>
      <c r="AO939" s="13" t="n">
        <v>0</v>
      </c>
      <c r="AP939" s="11" t="n">
        <v>0</v>
      </c>
      <c r="AQ939" s="13" t="n">
        <v>0</v>
      </c>
      <c r="AR939" s="11" t="n">
        <v>0</v>
      </c>
      <c r="AS939" s="13" t="n">
        <v>0</v>
      </c>
      <c r="AT939" s="11" t="n">
        <v>0</v>
      </c>
      <c r="AU939" s="13" t="n">
        <v>0</v>
      </c>
      <c r="AV939" s="11" t="n">
        <v>0</v>
      </c>
      <c r="AW939" s="13" t="n">
        <v>0</v>
      </c>
      <c r="AX939" s="11" t="n">
        <v>0</v>
      </c>
      <c r="AY939" s="13" t="n">
        <v>0</v>
      </c>
      <c r="AZ939" s="11" t="n">
        <v>0</v>
      </c>
      <c r="BA939" s="13" t="n">
        <v>0</v>
      </c>
      <c r="BB939" s="11" t="n">
        <v>0</v>
      </c>
      <c r="BC939" s="13" t="n">
        <v>0</v>
      </c>
      <c r="BD939" s="11" t="n">
        <v>0</v>
      </c>
      <c r="BE939" s="13" t="n">
        <v>0</v>
      </c>
      <c r="BF939" s="11" t="n">
        <v>2503</v>
      </c>
      <c r="BG939" s="13" t="n">
        <v>14532.52537149227</v>
      </c>
      <c r="BH939" s="27">
        <f>AJ939+AL939+AN939+AP939+AR939+AT939+AV939+AX939+AZ939+BB939+BD939+BF939</f>
        <v/>
      </c>
      <c r="BI939" s="28">
        <f>AK939+AM939+AO939+AQ939+AS939+AU939+AW939+AY939+BA939+BC939+BE939+BG939</f>
        <v/>
      </c>
      <c r="BJ939" s="11">
        <f>BH939-AH939</f>
        <v/>
      </c>
      <c r="BK939" s="12">
        <f>IF(AH939&gt;0, BJ939/AH939, 0)</f>
        <v/>
      </c>
      <c r="BL939" s="13">
        <f>BI939-AI939</f>
        <v/>
      </c>
      <c r="BM939" s="12">
        <f>IF(AI939&gt;0, BL939/AI939, 0)</f>
        <v/>
      </c>
    </row>
    <row r="940">
      <c r="A940" s="19" t="inlineStr">
        <is>
          <t>Mehmet</t>
        </is>
      </c>
      <c r="B940" s="19" t="inlineStr">
        <is>
          <t>SERBIA</t>
        </is>
      </c>
      <c r="C940" s="19" t="inlineStr">
        <is>
          <t>PLANTA SANA, D.O.O.</t>
        </is>
      </c>
      <c r="D940" s="10" t="inlineStr">
        <is>
          <t>Con potencial</t>
        </is>
      </c>
      <c r="E940" s="10" t="inlineStr">
        <is>
          <t>AN0005RS</t>
        </is>
      </c>
      <c r="F940" s="19" t="inlineStr">
        <is>
          <t>ALCAPLANT NEW, 5 KG</t>
        </is>
      </c>
      <c r="G940" s="22" t="n">
        <v>5</v>
      </c>
      <c r="H940" s="13" t="n">
        <v>1.938</v>
      </c>
      <c r="I940" s="13" t="n">
        <v>2.02012767228353</v>
      </c>
      <c r="J940" s="11" t="n">
        <v>0</v>
      </c>
      <c r="K940" s="13" t="n">
        <v>0</v>
      </c>
      <c r="L940" s="11" t="n">
        <v>0</v>
      </c>
      <c r="M940" s="13" t="n">
        <v>0</v>
      </c>
      <c r="N940" s="11" t="n">
        <v>0</v>
      </c>
      <c r="O940" s="13" t="n">
        <v>0</v>
      </c>
      <c r="P940" s="11" t="n">
        <v>0</v>
      </c>
      <c r="Q940" s="13" t="n">
        <v>0</v>
      </c>
      <c r="R940" s="11" t="n">
        <v>0</v>
      </c>
      <c r="S940" s="13" t="n">
        <v>0</v>
      </c>
      <c r="T940" s="11" t="n">
        <v>0</v>
      </c>
      <c r="U940" s="13" t="n">
        <v>0</v>
      </c>
      <c r="V940" s="11" t="n">
        <v>0</v>
      </c>
      <c r="W940" s="13" t="n">
        <v>0</v>
      </c>
      <c r="X940" s="11" t="n">
        <v>0</v>
      </c>
      <c r="Y940" s="13" t="n">
        <v>0</v>
      </c>
      <c r="Z940" s="11" t="n">
        <v>0</v>
      </c>
      <c r="AA940" s="13" t="n">
        <v>0</v>
      </c>
      <c r="AB940" s="11" t="n">
        <v>0</v>
      </c>
      <c r="AC940" s="13" t="n">
        <v>0</v>
      </c>
      <c r="AD940" s="11" t="n">
        <v>0</v>
      </c>
      <c r="AE940" s="13" t="n">
        <v>0</v>
      </c>
      <c r="AF940" s="11" t="n">
        <v>1100</v>
      </c>
      <c r="AG940" s="13" t="n">
        <v>2131.8</v>
      </c>
      <c r="AH940" s="25">
        <f>J940+L940+N940+P940+R940+T940+V940+X940+Z940+AB940+AD940+AF940</f>
        <v/>
      </c>
      <c r="AI940" s="26">
        <f>K940+M940+O940+Q940+S940+U940+W940+Y940+AA940+AC940+AE940+AG940</f>
        <v/>
      </c>
      <c r="AJ940" s="11" t="n">
        <v>0</v>
      </c>
      <c r="AK940" s="13" t="n">
        <v>0</v>
      </c>
      <c r="AL940" s="11" t="n">
        <v>0</v>
      </c>
      <c r="AM940" s="13" t="n">
        <v>0</v>
      </c>
      <c r="AN940" s="11" t="n">
        <v>0</v>
      </c>
      <c r="AO940" s="13" t="n">
        <v>0</v>
      </c>
      <c r="AP940" s="11" t="n">
        <v>0</v>
      </c>
      <c r="AQ940" s="13" t="n">
        <v>0</v>
      </c>
      <c r="AR940" s="11" t="n">
        <v>0</v>
      </c>
      <c r="AS940" s="13" t="n">
        <v>0</v>
      </c>
      <c r="AT940" s="11" t="n">
        <v>0</v>
      </c>
      <c r="AU940" s="13" t="n">
        <v>0</v>
      </c>
      <c r="AV940" s="11" t="n">
        <v>0</v>
      </c>
      <c r="AW940" s="13" t="n">
        <v>0</v>
      </c>
      <c r="AX940" s="11" t="n">
        <v>0</v>
      </c>
      <c r="AY940" s="13" t="n">
        <v>0</v>
      </c>
      <c r="AZ940" s="11" t="n">
        <v>0</v>
      </c>
      <c r="BA940" s="13" t="n">
        <v>0</v>
      </c>
      <c r="BB940" s="11" t="n">
        <v>0</v>
      </c>
      <c r="BC940" s="13" t="n">
        <v>0</v>
      </c>
      <c r="BD940" s="11" t="n">
        <v>0</v>
      </c>
      <c r="BE940" s="13" t="n">
        <v>0</v>
      </c>
      <c r="BF940" s="11" t="n">
        <v>1205</v>
      </c>
      <c r="BG940" s="13" t="n">
        <v>2434.253845101654</v>
      </c>
      <c r="BH940" s="27">
        <f>AJ940+AL940+AN940+AP940+AR940+AT940+AV940+AX940+AZ940+BB940+BD940+BF940</f>
        <v/>
      </c>
      <c r="BI940" s="28">
        <f>AK940+AM940+AO940+AQ940+AS940+AU940+AW940+AY940+BA940+BC940+BE940+BG940</f>
        <v/>
      </c>
      <c r="BJ940" s="11">
        <f>BH940-AH940</f>
        <v/>
      </c>
      <c r="BK940" s="12">
        <f>IF(AH940&gt;0, BJ940/AH940, 0)</f>
        <v/>
      </c>
      <c r="BL940" s="13">
        <f>BI940-AI940</f>
        <v/>
      </c>
      <c r="BM940" s="12">
        <f>IF(AI940&gt;0, BL940/AI940, 0)</f>
        <v/>
      </c>
    </row>
    <row r="941">
      <c r="A941" s="19" t="inlineStr">
        <is>
          <t>Mehmet</t>
        </is>
      </c>
      <c r="B941" s="19" t="inlineStr">
        <is>
          <t>SERBIA</t>
        </is>
      </c>
      <c r="C941" s="19" t="inlineStr">
        <is>
          <t>PLANTA SANA, D.O.O.</t>
        </is>
      </c>
      <c r="D941" s="10" t="inlineStr">
        <is>
          <t>Con potencial</t>
        </is>
      </c>
      <c r="E941" s="10" t="inlineStr">
        <is>
          <t>AVAN0001RS</t>
        </is>
      </c>
      <c r="F941" s="19" t="inlineStr">
        <is>
          <t>FLORAMEC AVANCE</t>
        </is>
      </c>
      <c r="G941" s="22" t="n">
        <v>1</v>
      </c>
      <c r="H941" s="13" t="n">
        <v>5.8</v>
      </c>
      <c r="I941" s="13" t="n">
        <v>6.045789731292299</v>
      </c>
      <c r="J941" s="11" t="n">
        <v>0</v>
      </c>
      <c r="K941" s="13" t="n">
        <v>0</v>
      </c>
      <c r="L941" s="11" t="n">
        <v>0</v>
      </c>
      <c r="M941" s="13" t="n">
        <v>0</v>
      </c>
      <c r="N941" s="11" t="n">
        <v>0</v>
      </c>
      <c r="O941" s="13" t="n">
        <v>0</v>
      </c>
      <c r="P941" s="11" t="n">
        <v>0</v>
      </c>
      <c r="Q941" s="13" t="n">
        <v>0</v>
      </c>
      <c r="R941" s="11" t="n">
        <v>1092.116184309307</v>
      </c>
      <c r="S941" s="13" t="n">
        <v>6334.273868993982</v>
      </c>
      <c r="T941" s="11" t="n">
        <v>0</v>
      </c>
      <c r="U941" s="13" t="n">
        <v>0</v>
      </c>
      <c r="V941" s="11" t="n">
        <v>0</v>
      </c>
      <c r="W941" s="13" t="n">
        <v>0</v>
      </c>
      <c r="X941" s="11" t="n">
        <v>0</v>
      </c>
      <c r="Y941" s="13" t="n">
        <v>0</v>
      </c>
      <c r="Z941" s="11" t="n">
        <v>0</v>
      </c>
      <c r="AA941" s="13" t="n">
        <v>0</v>
      </c>
      <c r="AB941" s="11" t="n">
        <v>0</v>
      </c>
      <c r="AC941" s="13" t="n">
        <v>0</v>
      </c>
      <c r="AD941" s="11" t="n">
        <v>0</v>
      </c>
      <c r="AE941" s="13" t="n">
        <v>0</v>
      </c>
      <c r="AF941" s="11" t="n">
        <v>0</v>
      </c>
      <c r="AG941" s="13" t="n">
        <v>0</v>
      </c>
      <c r="AH941" s="25">
        <f>J941+L941+N941+P941+R941+T941+V941+X941+Z941+AB941+AD941+AF941</f>
        <v/>
      </c>
      <c r="AI941" s="26">
        <f>K941+M941+O941+Q941+S941+U941+W941+Y941+AA941+AC941+AE941+AG941</f>
        <v/>
      </c>
      <c r="AJ941" s="11" t="n">
        <v>0</v>
      </c>
      <c r="AK941" s="13" t="n">
        <v>0</v>
      </c>
      <c r="AL941" s="11" t="n">
        <v>0</v>
      </c>
      <c r="AM941" s="13" t="n">
        <v>0</v>
      </c>
      <c r="AN941" s="11" t="n">
        <v>0</v>
      </c>
      <c r="AO941" s="13" t="n">
        <v>0</v>
      </c>
      <c r="AP941" s="11" t="n">
        <v>0</v>
      </c>
      <c r="AQ941" s="13" t="n">
        <v>0</v>
      </c>
      <c r="AR941" s="11" t="n">
        <v>1382</v>
      </c>
      <c r="AS941" s="13" t="n">
        <v>8355.281408645957</v>
      </c>
      <c r="AT941" s="11" t="n">
        <v>0</v>
      </c>
      <c r="AU941" s="13" t="n">
        <v>0</v>
      </c>
      <c r="AV941" s="11" t="n">
        <v>0</v>
      </c>
      <c r="AW941" s="13" t="n">
        <v>0</v>
      </c>
      <c r="AX941" s="11" t="n">
        <v>0</v>
      </c>
      <c r="AY941" s="13" t="n">
        <v>0</v>
      </c>
      <c r="AZ941" s="11" t="n">
        <v>0</v>
      </c>
      <c r="BA941" s="13" t="n">
        <v>0</v>
      </c>
      <c r="BB941" s="11" t="n">
        <v>0</v>
      </c>
      <c r="BC941" s="13" t="n">
        <v>0</v>
      </c>
      <c r="BD941" s="11" t="n">
        <v>0</v>
      </c>
      <c r="BE941" s="13" t="n">
        <v>0</v>
      </c>
      <c r="BF941" s="11" t="n">
        <v>0</v>
      </c>
      <c r="BG941" s="13" t="n">
        <v>0</v>
      </c>
      <c r="BH941" s="27">
        <f>AJ941+AL941+AN941+AP941+AR941+AT941+AV941+AX941+AZ941+BB941+BD941+BF941</f>
        <v/>
      </c>
      <c r="BI941" s="28">
        <f>AK941+AM941+AO941+AQ941+AS941+AU941+AW941+AY941+BA941+BC941+BE941+BG941</f>
        <v/>
      </c>
      <c r="BJ941" s="11">
        <f>BH941-AH941</f>
        <v/>
      </c>
      <c r="BK941" s="12">
        <f>IF(AH941&gt;0, BJ941/AH941, 0)</f>
        <v/>
      </c>
      <c r="BL941" s="13">
        <f>BI941-AI941</f>
        <v/>
      </c>
      <c r="BM941" s="12">
        <f>IF(AI941&gt;0, BL941/AI941, 0)</f>
        <v/>
      </c>
    </row>
    <row r="942">
      <c r="A942" s="19" t="inlineStr">
        <is>
          <t>Mehmet</t>
        </is>
      </c>
      <c r="B942" s="19" t="inlineStr">
        <is>
          <t>SERBIA</t>
        </is>
      </c>
      <c r="C942" s="19" t="inlineStr">
        <is>
          <t>PLANTA SANA, D.O.O.</t>
        </is>
      </c>
      <c r="D942" s="10" t="inlineStr">
        <is>
          <t>Con potencial</t>
        </is>
      </c>
      <c r="E942" s="10" t="inlineStr">
        <is>
          <t>C-CU0001RS</t>
        </is>
      </c>
      <c r="F942" s="19" t="inlineStr">
        <is>
          <t>CODICOBRE</t>
        </is>
      </c>
      <c r="G942" s="22" t="n">
        <v>1</v>
      </c>
      <c r="H942" s="13" t="n">
        <v>5.1</v>
      </c>
      <c r="I942" s="13" t="n">
        <v>5.316125453377711</v>
      </c>
      <c r="J942" s="11" t="n">
        <v>0</v>
      </c>
      <c r="K942" s="13" t="n">
        <v>0</v>
      </c>
      <c r="L942" s="11" t="n">
        <v>0</v>
      </c>
      <c r="M942" s="13" t="n">
        <v>0</v>
      </c>
      <c r="N942" s="11" t="n">
        <v>0</v>
      </c>
      <c r="O942" s="13" t="n">
        <v>0</v>
      </c>
      <c r="P942" s="11" t="n">
        <v>0</v>
      </c>
      <c r="Q942" s="13" t="n">
        <v>0</v>
      </c>
      <c r="R942" s="11" t="n">
        <v>498.5747797933795</v>
      </c>
      <c r="S942" s="13" t="n">
        <v>2542.731376946235</v>
      </c>
      <c r="T942" s="11" t="n">
        <v>0</v>
      </c>
      <c r="U942" s="13" t="n">
        <v>0</v>
      </c>
      <c r="V942" s="11" t="n">
        <v>0</v>
      </c>
      <c r="W942" s="13" t="n">
        <v>0</v>
      </c>
      <c r="X942" s="11" t="n">
        <v>0</v>
      </c>
      <c r="Y942" s="13" t="n">
        <v>0</v>
      </c>
      <c r="Z942" s="11" t="n">
        <v>0</v>
      </c>
      <c r="AA942" s="13" t="n">
        <v>0</v>
      </c>
      <c r="AB942" s="11" t="n">
        <v>0</v>
      </c>
      <c r="AC942" s="13" t="n">
        <v>0</v>
      </c>
      <c r="AD942" s="11" t="n">
        <v>0</v>
      </c>
      <c r="AE942" s="13" t="n">
        <v>0</v>
      </c>
      <c r="AF942" s="11" t="n">
        <v>0</v>
      </c>
      <c r="AG942" s="13" t="n">
        <v>0</v>
      </c>
      <c r="AH942" s="25">
        <f>J942+L942+N942+P942+R942+T942+V942+X942+Z942+AB942+AD942+AF942</f>
        <v/>
      </c>
      <c r="AI942" s="26">
        <f>K942+M942+O942+Q942+S942+U942+W942+Y942+AA942+AC942+AE942+AG942</f>
        <v/>
      </c>
      <c r="AJ942" s="11" t="n">
        <v>0</v>
      </c>
      <c r="AK942" s="13" t="n">
        <v>0</v>
      </c>
      <c r="AL942" s="11" t="n">
        <v>0</v>
      </c>
      <c r="AM942" s="13" t="n">
        <v>0</v>
      </c>
      <c r="AN942" s="11" t="n">
        <v>0</v>
      </c>
      <c r="AO942" s="13" t="n">
        <v>0</v>
      </c>
      <c r="AP942" s="11" t="n">
        <v>0</v>
      </c>
      <c r="AQ942" s="13" t="n">
        <v>0</v>
      </c>
      <c r="AR942" s="11" t="n">
        <v>559</v>
      </c>
      <c r="AS942" s="13" t="n">
        <v>2971.714128438141</v>
      </c>
      <c r="AT942" s="11" t="n">
        <v>0</v>
      </c>
      <c r="AU942" s="13" t="n">
        <v>0</v>
      </c>
      <c r="AV942" s="11" t="n">
        <v>0</v>
      </c>
      <c r="AW942" s="13" t="n">
        <v>0</v>
      </c>
      <c r="AX942" s="11" t="n">
        <v>0</v>
      </c>
      <c r="AY942" s="13" t="n">
        <v>0</v>
      </c>
      <c r="AZ942" s="11" t="n">
        <v>0</v>
      </c>
      <c r="BA942" s="13" t="n">
        <v>0</v>
      </c>
      <c r="BB942" s="11" t="n">
        <v>0</v>
      </c>
      <c r="BC942" s="13" t="n">
        <v>0</v>
      </c>
      <c r="BD942" s="11" t="n">
        <v>0</v>
      </c>
      <c r="BE942" s="13" t="n">
        <v>0</v>
      </c>
      <c r="BF942" s="11" t="n">
        <v>0</v>
      </c>
      <c r="BG942" s="13" t="n">
        <v>0</v>
      </c>
      <c r="BH942" s="27">
        <f>AJ942+AL942+AN942+AP942+AR942+AT942+AV942+AX942+AZ942+BB942+BD942+BF942</f>
        <v/>
      </c>
      <c r="BI942" s="28">
        <f>AK942+AM942+AO942+AQ942+AS942+AU942+AW942+AY942+BA942+BC942+BE942+BG942</f>
        <v/>
      </c>
      <c r="BJ942" s="11">
        <f>BH942-AH942</f>
        <v/>
      </c>
      <c r="BK942" s="12">
        <f>IF(AH942&gt;0, BJ942/AH942, 0)</f>
        <v/>
      </c>
      <c r="BL942" s="13">
        <f>BI942-AI942</f>
        <v/>
      </c>
      <c r="BM942" s="12">
        <f>IF(AI942&gt;0, BL942/AI942, 0)</f>
        <v/>
      </c>
    </row>
    <row r="943">
      <c r="A943" s="19" t="inlineStr">
        <is>
          <t>Mehmet</t>
        </is>
      </c>
      <c r="B943" s="19" t="inlineStr">
        <is>
          <t>SERBIA</t>
        </is>
      </c>
      <c r="C943" s="19" t="inlineStr">
        <is>
          <t>PLANTA SANA, D.O.O.</t>
        </is>
      </c>
      <c r="D943" s="10" t="inlineStr">
        <is>
          <t>Con potencial</t>
        </is>
      </c>
      <c r="E943" s="10" t="inlineStr">
        <is>
          <t>C-CU0001RS</t>
        </is>
      </c>
      <c r="F943" s="19" t="inlineStr">
        <is>
          <t>CODICOBRE, 1 L</t>
        </is>
      </c>
      <c r="G943" s="22" t="n">
        <v>1</v>
      </c>
      <c r="H943" s="13" t="n">
        <v>5.100000000000001</v>
      </c>
      <c r="I943" s="13" t="n">
        <v>5.316125453377714</v>
      </c>
      <c r="J943" s="11" t="n">
        <v>0</v>
      </c>
      <c r="K943" s="13" t="n">
        <v>0</v>
      </c>
      <c r="L943" s="11" t="n">
        <v>0</v>
      </c>
      <c r="M943" s="13" t="n">
        <v>0</v>
      </c>
      <c r="N943" s="11" t="n">
        <v>0</v>
      </c>
      <c r="O943" s="13" t="n">
        <v>0</v>
      </c>
      <c r="P943" s="11" t="n">
        <v>0</v>
      </c>
      <c r="Q943" s="13" t="n">
        <v>0</v>
      </c>
      <c r="R943" s="11" t="n">
        <v>0</v>
      </c>
      <c r="S943" s="13" t="n">
        <v>0</v>
      </c>
      <c r="T943" s="11" t="n">
        <v>0</v>
      </c>
      <c r="U943" s="13" t="n">
        <v>0</v>
      </c>
      <c r="V943" s="11" t="n">
        <v>0</v>
      </c>
      <c r="W943" s="13" t="n">
        <v>0</v>
      </c>
      <c r="X943" s="11" t="n">
        <v>0</v>
      </c>
      <c r="Y943" s="13" t="n">
        <v>0</v>
      </c>
      <c r="Z943" s="11" t="n">
        <v>0</v>
      </c>
      <c r="AA943" s="13" t="n">
        <v>0</v>
      </c>
      <c r="AB943" s="11" t="n">
        <v>0</v>
      </c>
      <c r="AC943" s="13" t="n">
        <v>0</v>
      </c>
      <c r="AD943" s="11" t="n">
        <v>0</v>
      </c>
      <c r="AE943" s="13" t="n">
        <v>0</v>
      </c>
      <c r="AF943" s="11" t="n">
        <v>500</v>
      </c>
      <c r="AG943" s="13" t="n">
        <v>2550</v>
      </c>
      <c r="AH943" s="25">
        <f>J943+L943+N943+P943+R943+T943+V943+X943+Z943+AB943+AD943+AF943</f>
        <v/>
      </c>
      <c r="AI943" s="26">
        <f>K943+M943+O943+Q943+S943+U943+W943+Y943+AA943+AC943+AE943+AG943</f>
        <v/>
      </c>
      <c r="AJ943" s="11" t="n">
        <v>0</v>
      </c>
      <c r="AK943" s="13" t="n">
        <v>0</v>
      </c>
      <c r="AL943" s="11" t="n">
        <v>0</v>
      </c>
      <c r="AM943" s="13" t="n">
        <v>0</v>
      </c>
      <c r="AN943" s="11" t="n">
        <v>0</v>
      </c>
      <c r="AO943" s="13" t="n">
        <v>0</v>
      </c>
      <c r="AP943" s="11" t="n">
        <v>0</v>
      </c>
      <c r="AQ943" s="13" t="n">
        <v>0</v>
      </c>
      <c r="AR943" s="11" t="n">
        <v>0</v>
      </c>
      <c r="AS943" s="13" t="n">
        <v>0</v>
      </c>
      <c r="AT943" s="11" t="n">
        <v>0</v>
      </c>
      <c r="AU943" s="13" t="n">
        <v>0</v>
      </c>
      <c r="AV943" s="11" t="n">
        <v>0</v>
      </c>
      <c r="AW943" s="13" t="n">
        <v>0</v>
      </c>
      <c r="AX943" s="11" t="n">
        <v>0</v>
      </c>
      <c r="AY943" s="13" t="n">
        <v>0</v>
      </c>
      <c r="AZ943" s="11" t="n">
        <v>0</v>
      </c>
      <c r="BA943" s="13" t="n">
        <v>0</v>
      </c>
      <c r="BB943" s="11" t="n">
        <v>0</v>
      </c>
      <c r="BC943" s="13" t="n">
        <v>0</v>
      </c>
      <c r="BD943" s="11" t="n">
        <v>0</v>
      </c>
      <c r="BE943" s="13" t="n">
        <v>0</v>
      </c>
      <c r="BF943" s="11" t="n">
        <v>532</v>
      </c>
      <c r="BG943" s="13" t="n">
        <v>2828.178741196944</v>
      </c>
      <c r="BH943" s="27">
        <f>AJ943+AL943+AN943+AP943+AR943+AT943+AV943+AX943+AZ943+BB943+BD943+BF943</f>
        <v/>
      </c>
      <c r="BI943" s="28">
        <f>AK943+AM943+AO943+AQ943+AS943+AU943+AW943+AY943+BA943+BC943+BE943+BG943</f>
        <v/>
      </c>
      <c r="BJ943" s="11">
        <f>BH943-AH943</f>
        <v/>
      </c>
      <c r="BK943" s="12">
        <f>IF(AH943&gt;0, BJ943/AH943, 0)</f>
        <v/>
      </c>
      <c r="BL943" s="13">
        <f>BI943-AI943</f>
        <v/>
      </c>
      <c r="BM943" s="12">
        <f>IF(AI943&gt;0, BL943/AI943, 0)</f>
        <v/>
      </c>
    </row>
    <row r="944">
      <c r="A944" s="19" t="inlineStr">
        <is>
          <t>Mehmet</t>
        </is>
      </c>
      <c r="B944" s="19" t="inlineStr">
        <is>
          <t>SERBIA</t>
        </is>
      </c>
      <c r="C944" s="19" t="inlineStr">
        <is>
          <t>PLANTA SANA, D.O.O.</t>
        </is>
      </c>
      <c r="D944" s="10" t="inlineStr">
        <is>
          <t>Con potencial</t>
        </is>
      </c>
      <c r="E944" s="10" t="inlineStr">
        <is>
          <t>FTK0005RS</t>
        </is>
      </c>
      <c r="F944" s="19" t="inlineStr">
        <is>
          <t>FITOKONTROL CA FLOW</t>
        </is>
      </c>
      <c r="G944" s="22" t="n">
        <v>5</v>
      </c>
      <c r="H944" s="13" t="n">
        <v>2.8</v>
      </c>
      <c r="I944" s="13" t="n">
        <v>2.918657111658352</v>
      </c>
      <c r="J944" s="11" t="n">
        <v>0</v>
      </c>
      <c r="K944" s="13" t="n">
        <v>0</v>
      </c>
      <c r="L944" s="11" t="n">
        <v>0</v>
      </c>
      <c r="M944" s="13" t="n">
        <v>0</v>
      </c>
      <c r="N944" s="11" t="n">
        <v>0</v>
      </c>
      <c r="O944" s="13" t="n">
        <v>0</v>
      </c>
      <c r="P944" s="11" t="n">
        <v>0</v>
      </c>
      <c r="Q944" s="13" t="n">
        <v>0</v>
      </c>
      <c r="R944" s="11" t="n">
        <v>2967.70702257964</v>
      </c>
      <c r="S944" s="13" t="n">
        <v>8309.57966322299</v>
      </c>
      <c r="T944" s="11" t="n">
        <v>0</v>
      </c>
      <c r="U944" s="13" t="n">
        <v>0</v>
      </c>
      <c r="V944" s="11" t="n">
        <v>0</v>
      </c>
      <c r="W944" s="13" t="n">
        <v>0</v>
      </c>
      <c r="X944" s="11" t="n">
        <v>0</v>
      </c>
      <c r="Y944" s="13" t="n">
        <v>0</v>
      </c>
      <c r="Z944" s="11" t="n">
        <v>0</v>
      </c>
      <c r="AA944" s="13" t="n">
        <v>0</v>
      </c>
      <c r="AB944" s="11" t="n">
        <v>0</v>
      </c>
      <c r="AC944" s="13" t="n">
        <v>0</v>
      </c>
      <c r="AD944" s="11" t="n">
        <v>0</v>
      </c>
      <c r="AE944" s="13" t="n">
        <v>0</v>
      </c>
      <c r="AF944" s="11" t="n">
        <v>0</v>
      </c>
      <c r="AG944" s="13" t="n">
        <v>0</v>
      </c>
      <c r="AH944" s="25">
        <f>J944+L944+N944+P944+R944+T944+V944+X944+Z944+AB944+AD944+AF944</f>
        <v/>
      </c>
      <c r="AI944" s="26">
        <f>K944+M944+O944+Q944+S944+U944+W944+Y944+AA944+AC944+AE944+AG944</f>
        <v/>
      </c>
      <c r="AJ944" s="11" t="n">
        <v>0</v>
      </c>
      <c r="AK944" s="13" t="n">
        <v>0</v>
      </c>
      <c r="AL944" s="11" t="n">
        <v>0</v>
      </c>
      <c r="AM944" s="13" t="n">
        <v>0</v>
      </c>
      <c r="AN944" s="11" t="n">
        <v>0</v>
      </c>
      <c r="AO944" s="13" t="n">
        <v>0</v>
      </c>
      <c r="AP944" s="11" t="n">
        <v>0</v>
      </c>
      <c r="AQ944" s="13" t="n">
        <v>0</v>
      </c>
      <c r="AR944" s="11" t="n">
        <v>3915</v>
      </c>
      <c r="AS944" s="13" t="n">
        <v>11426.54259214245</v>
      </c>
      <c r="AT944" s="11" t="n">
        <v>0</v>
      </c>
      <c r="AU944" s="13" t="n">
        <v>0</v>
      </c>
      <c r="AV944" s="11" t="n">
        <v>0</v>
      </c>
      <c r="AW944" s="13" t="n">
        <v>0</v>
      </c>
      <c r="AX944" s="11" t="n">
        <v>0</v>
      </c>
      <c r="AY944" s="13" t="n">
        <v>0</v>
      </c>
      <c r="AZ944" s="11" t="n">
        <v>0</v>
      </c>
      <c r="BA944" s="13" t="n">
        <v>0</v>
      </c>
      <c r="BB944" s="11" t="n">
        <v>0</v>
      </c>
      <c r="BC944" s="13" t="n">
        <v>0</v>
      </c>
      <c r="BD944" s="11" t="n">
        <v>0</v>
      </c>
      <c r="BE944" s="13" t="n">
        <v>0</v>
      </c>
      <c r="BF944" s="11" t="n">
        <v>0</v>
      </c>
      <c r="BG944" s="13" t="n">
        <v>0</v>
      </c>
      <c r="BH944" s="27">
        <f>AJ944+AL944+AN944+AP944+AR944+AT944+AV944+AX944+AZ944+BB944+BD944+BF944</f>
        <v/>
      </c>
      <c r="BI944" s="28">
        <f>AK944+AM944+AO944+AQ944+AS944+AU944+AW944+AY944+BA944+BC944+BE944+BG944</f>
        <v/>
      </c>
      <c r="BJ944" s="11">
        <f>BH944-AH944</f>
        <v/>
      </c>
      <c r="BK944" s="12">
        <f>IF(AH944&gt;0, BJ944/AH944, 0)</f>
        <v/>
      </c>
      <c r="BL944" s="13">
        <f>BI944-AI944</f>
        <v/>
      </c>
      <c r="BM944" s="12">
        <f>IF(AI944&gt;0, BL944/AI944, 0)</f>
        <v/>
      </c>
    </row>
    <row r="945">
      <c r="A945" s="19" t="inlineStr">
        <is>
          <t>Mehmet</t>
        </is>
      </c>
      <c r="B945" s="19" t="inlineStr">
        <is>
          <t>SERBIA</t>
        </is>
      </c>
      <c r="C945" s="19" t="inlineStr">
        <is>
          <t>PLANTA SANA, D.O.O.</t>
        </is>
      </c>
      <c r="D945" s="10" t="inlineStr">
        <is>
          <t>Con potencial</t>
        </is>
      </c>
      <c r="E945" s="10" t="inlineStr">
        <is>
          <t>FTK0020RS</t>
        </is>
      </c>
      <c r="F945" s="19" t="inlineStr">
        <is>
          <t>FITOKONTROL CA FLOW, 20 KG</t>
        </is>
      </c>
      <c r="G945" s="22" t="n">
        <v>20</v>
      </c>
      <c r="H945" s="13" t="n">
        <v>2.6</v>
      </c>
      <c r="I945" s="13" t="n">
        <v>2.710181603682755</v>
      </c>
      <c r="J945" s="11" t="n">
        <v>0</v>
      </c>
      <c r="K945" s="13" t="n">
        <v>0</v>
      </c>
      <c r="L945" s="11" t="n">
        <v>0</v>
      </c>
      <c r="M945" s="13" t="n">
        <v>0</v>
      </c>
      <c r="N945" s="11" t="n">
        <v>0</v>
      </c>
      <c r="O945" s="13" t="n">
        <v>0</v>
      </c>
      <c r="P945" s="11" t="n">
        <v>0</v>
      </c>
      <c r="Q945" s="13" t="n">
        <v>0</v>
      </c>
      <c r="R945" s="11" t="n">
        <v>0</v>
      </c>
      <c r="S945" s="13" t="n">
        <v>0</v>
      </c>
      <c r="T945" s="11" t="n">
        <v>0</v>
      </c>
      <c r="U945" s="13" t="n">
        <v>0</v>
      </c>
      <c r="V945" s="11" t="n">
        <v>0</v>
      </c>
      <c r="W945" s="13" t="n">
        <v>0</v>
      </c>
      <c r="X945" s="11" t="n">
        <v>0</v>
      </c>
      <c r="Y945" s="13" t="n">
        <v>0</v>
      </c>
      <c r="Z945" s="11" t="n">
        <v>0</v>
      </c>
      <c r="AA945" s="13" t="n">
        <v>0</v>
      </c>
      <c r="AB945" s="11" t="n">
        <v>0</v>
      </c>
      <c r="AC945" s="13" t="n">
        <v>0</v>
      </c>
      <c r="AD945" s="11" t="n">
        <v>0</v>
      </c>
      <c r="AE945" s="13" t="n">
        <v>0</v>
      </c>
      <c r="AF945" s="11" t="n">
        <v>2200</v>
      </c>
      <c r="AG945" s="13" t="n">
        <v>5720</v>
      </c>
      <c r="AH945" s="25">
        <f>J945+L945+N945+P945+R945+T945+V945+X945+Z945+AB945+AD945+AF945</f>
        <v/>
      </c>
      <c r="AI945" s="26">
        <f>K945+M945+O945+Q945+S945+U945+W945+Y945+AA945+AC945+AE945+AG945</f>
        <v/>
      </c>
      <c r="AJ945" s="11" t="n">
        <v>0</v>
      </c>
      <c r="AK945" s="13" t="n">
        <v>0</v>
      </c>
      <c r="AL945" s="11" t="n">
        <v>0</v>
      </c>
      <c r="AM945" s="13" t="n">
        <v>0</v>
      </c>
      <c r="AN945" s="11" t="n">
        <v>0</v>
      </c>
      <c r="AO945" s="13" t="n">
        <v>0</v>
      </c>
      <c r="AP945" s="11" t="n">
        <v>0</v>
      </c>
      <c r="AQ945" s="13" t="n">
        <v>0</v>
      </c>
      <c r="AR945" s="11" t="n">
        <v>0</v>
      </c>
      <c r="AS945" s="13" t="n">
        <v>0</v>
      </c>
      <c r="AT945" s="11" t="n">
        <v>0</v>
      </c>
      <c r="AU945" s="13" t="n">
        <v>0</v>
      </c>
      <c r="AV945" s="11" t="n">
        <v>0</v>
      </c>
      <c r="AW945" s="13" t="n">
        <v>0</v>
      </c>
      <c r="AX945" s="11" t="n">
        <v>0</v>
      </c>
      <c r="AY945" s="13" t="n">
        <v>0</v>
      </c>
      <c r="AZ945" s="11" t="n">
        <v>0</v>
      </c>
      <c r="BA945" s="13" t="n">
        <v>0</v>
      </c>
      <c r="BB945" s="11" t="n">
        <v>0</v>
      </c>
      <c r="BC945" s="13" t="n">
        <v>0</v>
      </c>
      <c r="BD945" s="11" t="n">
        <v>0</v>
      </c>
      <c r="BE945" s="13" t="n">
        <v>0</v>
      </c>
      <c r="BF945" s="11" t="n">
        <v>2760</v>
      </c>
      <c r="BG945" s="13" t="n">
        <v>7480.101226164405</v>
      </c>
      <c r="BH945" s="27">
        <f>AJ945+AL945+AN945+AP945+AR945+AT945+AV945+AX945+AZ945+BB945+BD945+BF945</f>
        <v/>
      </c>
      <c r="BI945" s="28">
        <f>AK945+AM945+AO945+AQ945+AS945+AU945+AW945+AY945+BA945+BC945+BE945+BG945</f>
        <v/>
      </c>
      <c r="BJ945" s="11">
        <f>BH945-AH945</f>
        <v/>
      </c>
      <c r="BK945" s="12">
        <f>IF(AH945&gt;0, BJ945/AH945, 0)</f>
        <v/>
      </c>
      <c r="BL945" s="13">
        <f>BI945-AI945</f>
        <v/>
      </c>
      <c r="BM945" s="12">
        <f>IF(AI945&gt;0, BL945/AI945, 0)</f>
        <v/>
      </c>
    </row>
    <row r="946">
      <c r="A946" s="19" t="inlineStr">
        <is>
          <t>Mehmet</t>
        </is>
      </c>
      <c r="B946" s="19" t="inlineStr">
        <is>
          <t>SERBIA</t>
        </is>
      </c>
      <c r="C946" s="19" t="inlineStr">
        <is>
          <t>PLANTA SANA, D.O.O.</t>
        </is>
      </c>
      <c r="D946" s="10" t="inlineStr">
        <is>
          <t>Con potencial</t>
        </is>
      </c>
      <c r="E946" s="10" t="inlineStr">
        <is>
          <t>FU0001RS</t>
        </is>
      </c>
      <c r="F946" s="19" t="inlineStr">
        <is>
          <t>FULVIGIN</t>
        </is>
      </c>
      <c r="G946" s="22" t="n">
        <v>1</v>
      </c>
      <c r="H946" s="13" t="n">
        <v>4.31</v>
      </c>
      <c r="I946" s="13" t="n">
        <v>4.492647196874105</v>
      </c>
      <c r="J946" s="11" t="n">
        <v>0</v>
      </c>
      <c r="K946" s="13" t="n">
        <v>0</v>
      </c>
      <c r="L946" s="11" t="n">
        <v>0</v>
      </c>
      <c r="M946" s="13" t="n">
        <v>0</v>
      </c>
      <c r="N946" s="11" t="n">
        <v>0</v>
      </c>
      <c r="O946" s="13" t="n">
        <v>0</v>
      </c>
      <c r="P946" s="11" t="n">
        <v>0</v>
      </c>
      <c r="Q946" s="13" t="n">
        <v>0</v>
      </c>
      <c r="R946" s="11" t="n">
        <v>498.5747797933795</v>
      </c>
      <c r="S946" s="13" t="n">
        <v>2148.857300909465</v>
      </c>
      <c r="T946" s="11" t="n">
        <v>0</v>
      </c>
      <c r="U946" s="13" t="n">
        <v>0</v>
      </c>
      <c r="V946" s="11" t="n">
        <v>0</v>
      </c>
      <c r="W946" s="13" t="n">
        <v>0</v>
      </c>
      <c r="X946" s="11" t="n">
        <v>0</v>
      </c>
      <c r="Y946" s="13" t="n">
        <v>0</v>
      </c>
      <c r="Z946" s="11" t="n">
        <v>0</v>
      </c>
      <c r="AA946" s="13" t="n">
        <v>0</v>
      </c>
      <c r="AB946" s="11" t="n">
        <v>0</v>
      </c>
      <c r="AC946" s="13" t="n">
        <v>0</v>
      </c>
      <c r="AD946" s="11" t="n">
        <v>0</v>
      </c>
      <c r="AE946" s="13" t="n">
        <v>0</v>
      </c>
      <c r="AF946" s="11" t="n">
        <v>0</v>
      </c>
      <c r="AG946" s="13" t="n">
        <v>0</v>
      </c>
      <c r="AH946" s="25">
        <f>J946+L946+N946+P946+R946+T946+V946+X946+Z946+AB946+AD946+AF946</f>
        <v/>
      </c>
      <c r="AI946" s="26">
        <f>K946+M946+O946+Q946+S946+U946+W946+Y946+AA946+AC946+AE946+AG946</f>
        <v/>
      </c>
      <c r="AJ946" s="11" t="n">
        <v>0</v>
      </c>
      <c r="AK946" s="13" t="n">
        <v>0</v>
      </c>
      <c r="AL946" s="11" t="n">
        <v>0</v>
      </c>
      <c r="AM946" s="13" t="n">
        <v>0</v>
      </c>
      <c r="AN946" s="11" t="n">
        <v>0</v>
      </c>
      <c r="AO946" s="13" t="n">
        <v>0</v>
      </c>
      <c r="AP946" s="11" t="n">
        <v>0</v>
      </c>
      <c r="AQ946" s="13" t="n">
        <v>0</v>
      </c>
      <c r="AR946" s="11" t="n">
        <v>559</v>
      </c>
      <c r="AS946" s="13" t="n">
        <v>2511.389783052625</v>
      </c>
      <c r="AT946" s="11" t="n">
        <v>0</v>
      </c>
      <c r="AU946" s="13" t="n">
        <v>0</v>
      </c>
      <c r="AV946" s="11" t="n">
        <v>0</v>
      </c>
      <c r="AW946" s="13" t="n">
        <v>0</v>
      </c>
      <c r="AX946" s="11" t="n">
        <v>0</v>
      </c>
      <c r="AY946" s="13" t="n">
        <v>0</v>
      </c>
      <c r="AZ946" s="11" t="n">
        <v>0</v>
      </c>
      <c r="BA946" s="13" t="n">
        <v>0</v>
      </c>
      <c r="BB946" s="11" t="n">
        <v>0</v>
      </c>
      <c r="BC946" s="13" t="n">
        <v>0</v>
      </c>
      <c r="BD946" s="11" t="n">
        <v>0</v>
      </c>
      <c r="BE946" s="13" t="n">
        <v>0</v>
      </c>
      <c r="BF946" s="11" t="n">
        <v>0</v>
      </c>
      <c r="BG946" s="13" t="n">
        <v>0</v>
      </c>
      <c r="BH946" s="27">
        <f>AJ946+AL946+AN946+AP946+AR946+AT946+AV946+AX946+AZ946+BB946+BD946+BF946</f>
        <v/>
      </c>
      <c r="BI946" s="28">
        <f>AK946+AM946+AO946+AQ946+AS946+AU946+AW946+AY946+BA946+BC946+BE946+BG946</f>
        <v/>
      </c>
      <c r="BJ946" s="11">
        <f>BH946-AH946</f>
        <v/>
      </c>
      <c r="BK946" s="12">
        <f>IF(AH946&gt;0, BJ946/AH946, 0)</f>
        <v/>
      </c>
      <c r="BL946" s="13">
        <f>BI946-AI946</f>
        <v/>
      </c>
      <c r="BM946" s="12">
        <f>IF(AI946&gt;0, BL946/AI946, 0)</f>
        <v/>
      </c>
    </row>
    <row r="947">
      <c r="A947" s="19" t="inlineStr">
        <is>
          <t>Mehmet</t>
        </is>
      </c>
      <c r="B947" s="19" t="inlineStr">
        <is>
          <t>SERBIA</t>
        </is>
      </c>
      <c r="C947" s="19" t="inlineStr">
        <is>
          <t>PLANTA SANA, D.O.O.</t>
        </is>
      </c>
      <c r="D947" s="10" t="inlineStr">
        <is>
          <t>Con potencial</t>
        </is>
      </c>
      <c r="E947" s="10" t="inlineStr">
        <is>
          <t>RUN0001RS</t>
        </is>
      </c>
      <c r="F947" s="19" t="inlineStr">
        <is>
          <t>RUN STRESS, 1 L</t>
        </is>
      </c>
      <c r="G947" s="22" t="n">
        <v>1</v>
      </c>
      <c r="H947" s="13" t="n">
        <v>7.963409563409563</v>
      </c>
      <c r="I947" s="13" t="n">
        <v>8.300879269747661</v>
      </c>
      <c r="J947" s="11" t="n">
        <v>0</v>
      </c>
      <c r="K947" s="13" t="n">
        <v>0</v>
      </c>
      <c r="L947" s="11" t="n">
        <v>0</v>
      </c>
      <c r="M947" s="13" t="n">
        <v>0</v>
      </c>
      <c r="N947" s="11" t="n">
        <v>0</v>
      </c>
      <c r="O947" s="13" t="n">
        <v>0</v>
      </c>
      <c r="P947" s="11" t="n">
        <v>0</v>
      </c>
      <c r="Q947" s="13" t="n">
        <v>0</v>
      </c>
      <c r="R947" s="11" t="n">
        <v>0</v>
      </c>
      <c r="S947" s="13" t="n">
        <v>0</v>
      </c>
      <c r="T947" s="11" t="n">
        <v>0</v>
      </c>
      <c r="U947" s="13" t="n">
        <v>0</v>
      </c>
      <c r="V947" s="11" t="n">
        <v>0</v>
      </c>
      <c r="W947" s="13" t="n">
        <v>0</v>
      </c>
      <c r="X947" s="11" t="n">
        <v>0</v>
      </c>
      <c r="Y947" s="13" t="n">
        <v>0</v>
      </c>
      <c r="Z947" s="11" t="n">
        <v>0</v>
      </c>
      <c r="AA947" s="13" t="n">
        <v>0</v>
      </c>
      <c r="AB947" s="11" t="n">
        <v>0</v>
      </c>
      <c r="AC947" s="13" t="n">
        <v>0</v>
      </c>
      <c r="AD947" s="11" t="n">
        <v>0</v>
      </c>
      <c r="AE947" s="13" t="n">
        <v>0</v>
      </c>
      <c r="AF947" s="11" t="n">
        <v>960</v>
      </c>
      <c r="AG947" s="13" t="n">
        <v>7644.87</v>
      </c>
      <c r="AH947" s="25">
        <f>J947+L947+N947+P947+R947+T947+V947+X947+Z947+AB947+AD947+AF947</f>
        <v/>
      </c>
      <c r="AI947" s="26">
        <f>K947+M947+O947+Q947+S947+U947+W947+Y947+AA947+AC947+AE947+AG947</f>
        <v/>
      </c>
      <c r="AJ947" s="11" t="n">
        <v>0</v>
      </c>
      <c r="AK947" s="13" t="n">
        <v>0</v>
      </c>
      <c r="AL947" s="11" t="n">
        <v>0</v>
      </c>
      <c r="AM947" s="13" t="n">
        <v>0</v>
      </c>
      <c r="AN947" s="11" t="n">
        <v>0</v>
      </c>
      <c r="AO947" s="13" t="n">
        <v>0</v>
      </c>
      <c r="AP947" s="11" t="n">
        <v>0</v>
      </c>
      <c r="AQ947" s="13" t="n">
        <v>0</v>
      </c>
      <c r="AR947" s="11" t="n">
        <v>0</v>
      </c>
      <c r="AS947" s="13" t="n">
        <v>0</v>
      </c>
      <c r="AT947" s="11" t="n">
        <v>0</v>
      </c>
      <c r="AU947" s="13" t="n">
        <v>0</v>
      </c>
      <c r="AV947" s="11" t="n">
        <v>0</v>
      </c>
      <c r="AW947" s="13" t="n">
        <v>0</v>
      </c>
      <c r="AX947" s="11" t="n">
        <v>0</v>
      </c>
      <c r="AY947" s="13" t="n">
        <v>0</v>
      </c>
      <c r="AZ947" s="11" t="n">
        <v>0</v>
      </c>
      <c r="BA947" s="13" t="n">
        <v>0</v>
      </c>
      <c r="BB947" s="11" t="n">
        <v>0</v>
      </c>
      <c r="BC947" s="13" t="n">
        <v>0</v>
      </c>
      <c r="BD947" s="11" t="n">
        <v>0</v>
      </c>
      <c r="BE947" s="13" t="n">
        <v>0</v>
      </c>
      <c r="BF947" s="11" t="n">
        <v>1201</v>
      </c>
      <c r="BG947" s="13" t="n">
        <v>9969.356002966941</v>
      </c>
      <c r="BH947" s="27">
        <f>AJ947+AL947+AN947+AP947+AR947+AT947+AV947+AX947+AZ947+BB947+BD947+BF947</f>
        <v/>
      </c>
      <c r="BI947" s="28">
        <f>AK947+AM947+AO947+AQ947+AS947+AU947+AW947+AY947+BA947+BC947+BE947+BG947</f>
        <v/>
      </c>
      <c r="BJ947" s="11">
        <f>BH947-AH947</f>
        <v/>
      </c>
      <c r="BK947" s="12">
        <f>IF(AH947&gt;0, BJ947/AH947, 0)</f>
        <v/>
      </c>
      <c r="BL947" s="13">
        <f>BI947-AI947</f>
        <v/>
      </c>
      <c r="BM947" s="12">
        <f>IF(AI947&gt;0, BL947/AI947, 0)</f>
        <v/>
      </c>
    </row>
    <row r="948">
      <c r="A948" s="19" t="inlineStr">
        <is>
          <t>Mehmet</t>
        </is>
      </c>
      <c r="B948" s="19" t="inlineStr">
        <is>
          <t>TURQUÍA</t>
        </is>
      </c>
      <c r="C948" s="19" t="inlineStr">
        <is>
          <t>DOGA TARIM TIC.SAN.VE TUR. LTD. STI</t>
        </is>
      </c>
      <c r="D948" s="10" t="inlineStr">
        <is>
          <t>Con potencial</t>
        </is>
      </c>
      <c r="E948" s="10" t="inlineStr">
        <is>
          <t>AN0005TR</t>
        </is>
      </c>
      <c r="F948" s="19" t="inlineStr">
        <is>
          <t>ALCAPLANT NEW, 5 KG</t>
        </is>
      </c>
      <c r="G948" s="22" t="n">
        <v>5</v>
      </c>
      <c r="H948" s="13" t="n">
        <v>2.049999999999999</v>
      </c>
      <c r="I948" s="13" t="n">
        <v>2.137350087310637</v>
      </c>
      <c r="J948" s="11" t="n">
        <v>0</v>
      </c>
      <c r="K948" s="13" t="n">
        <v>0</v>
      </c>
      <c r="L948" s="11" t="n">
        <v>0</v>
      </c>
      <c r="M948" s="13" t="n">
        <v>0</v>
      </c>
      <c r="N948" s="11" t="n">
        <v>0</v>
      </c>
      <c r="O948" s="13" t="n">
        <v>0</v>
      </c>
      <c r="P948" s="11" t="n">
        <v>0</v>
      </c>
      <c r="Q948" s="13" t="n">
        <v>0</v>
      </c>
      <c r="R948" s="11" t="n">
        <v>0</v>
      </c>
      <c r="S948" s="13" t="n">
        <v>0</v>
      </c>
      <c r="T948" s="11" t="n">
        <v>0</v>
      </c>
      <c r="U948" s="13" t="n">
        <v>0</v>
      </c>
      <c r="V948" s="11" t="n">
        <v>0</v>
      </c>
      <c r="W948" s="13" t="n">
        <v>0</v>
      </c>
      <c r="X948" s="11" t="n">
        <v>0</v>
      </c>
      <c r="Y948" s="13" t="n">
        <v>0</v>
      </c>
      <c r="Z948" s="11" t="n">
        <v>5500</v>
      </c>
      <c r="AA948" s="13" t="n">
        <v>11275</v>
      </c>
      <c r="AB948" s="11" t="n">
        <v>0</v>
      </c>
      <c r="AC948" s="13" t="n">
        <v>0</v>
      </c>
      <c r="AD948" s="11" t="n">
        <v>0</v>
      </c>
      <c r="AE948" s="13" t="n">
        <v>0</v>
      </c>
      <c r="AF948" s="11" t="n">
        <v>15000</v>
      </c>
      <c r="AG948" s="13" t="n">
        <v>30750</v>
      </c>
      <c r="AH948" s="25">
        <f>J948+L948+N948+P948+R948+T948+V948+X948+Z948+AB948+AD948+AF948</f>
        <v/>
      </c>
      <c r="AI948" s="26">
        <f>K948+M948+O948+Q948+S948+U948+W948+Y948+AA948+AC948+AE948+AG948</f>
        <v/>
      </c>
      <c r="AJ948" s="11" t="n">
        <v>0</v>
      </c>
      <c r="AK948" s="13" t="n">
        <v>0</v>
      </c>
      <c r="AL948" s="11" t="n">
        <v>0</v>
      </c>
      <c r="AM948" s="13" t="n">
        <v>0</v>
      </c>
      <c r="AN948" s="11" t="n">
        <v>0</v>
      </c>
      <c r="AO948" s="13" t="n">
        <v>0</v>
      </c>
      <c r="AP948" s="11" t="n">
        <v>0</v>
      </c>
      <c r="AQ948" s="13" t="n">
        <v>0</v>
      </c>
      <c r="AR948" s="11" t="n">
        <v>0</v>
      </c>
      <c r="AS948" s="13" t="n">
        <v>0</v>
      </c>
      <c r="AT948" s="11" t="n">
        <v>0</v>
      </c>
      <c r="AU948" s="13" t="n">
        <v>0</v>
      </c>
      <c r="AV948" s="11" t="n">
        <v>0</v>
      </c>
      <c r="AW948" s="13" t="n">
        <v>0</v>
      </c>
      <c r="AX948" s="11" t="n">
        <v>0</v>
      </c>
      <c r="AY948" s="13" t="n">
        <v>0</v>
      </c>
      <c r="AZ948" s="11" t="n">
        <v>6020</v>
      </c>
      <c r="BA948" s="13" t="n">
        <v>12863.98121963418</v>
      </c>
      <c r="BB948" s="11" t="n">
        <v>0</v>
      </c>
      <c r="BC948" s="13" t="n">
        <v>0</v>
      </c>
      <c r="BD948" s="11" t="n">
        <v>0</v>
      </c>
      <c r="BE948" s="13" t="n">
        <v>0</v>
      </c>
      <c r="BF948" s="11" t="n">
        <v>16420</v>
      </c>
      <c r="BG948" s="13" t="n">
        <v>35098.15473961652</v>
      </c>
      <c r="BH948" s="27">
        <f>AJ948+AL948+AN948+AP948+AR948+AT948+AV948+AX948+AZ948+BB948+BD948+BF948</f>
        <v/>
      </c>
      <c r="BI948" s="28">
        <f>AK948+AM948+AO948+AQ948+AS948+AU948+AW948+AY948+BA948+BC948+BE948+BG948</f>
        <v/>
      </c>
      <c r="BJ948" s="11">
        <f>BH948-AH948</f>
        <v/>
      </c>
      <c r="BK948" s="12">
        <f>IF(AH948&gt;0, BJ948/AH948, 0)</f>
        <v/>
      </c>
      <c r="BL948" s="13">
        <f>BI948-AI948</f>
        <v/>
      </c>
      <c r="BM948" s="12">
        <f>IF(AI948&gt;0, BL948/AI948, 0)</f>
        <v/>
      </c>
    </row>
    <row r="949">
      <c r="A949" s="19" t="inlineStr">
        <is>
          <t>Mehmet</t>
        </is>
      </c>
      <c r="B949" s="19" t="inlineStr">
        <is>
          <t>TURQUÍA</t>
        </is>
      </c>
      <c r="C949" s="19" t="inlineStr">
        <is>
          <t>DOGA TARIM TIC.SAN.VE TUR. LTD. STI</t>
        </is>
      </c>
      <c r="D949" s="10" t="inlineStr">
        <is>
          <t>Con potencial</t>
        </is>
      </c>
      <c r="E949" s="10" t="inlineStr">
        <is>
          <t>BIO0020TR</t>
        </is>
      </c>
      <c r="F949" s="19" t="inlineStr">
        <is>
          <t>BIORAD-20, 20 L</t>
        </is>
      </c>
      <c r="G949" s="22" t="n">
        <v>20</v>
      </c>
      <c r="H949" s="13" t="n">
        <v>2.240000000000001</v>
      </c>
      <c r="I949" s="13" t="n">
        <v>2.334925689326682</v>
      </c>
      <c r="J949" s="11" t="n">
        <v>0</v>
      </c>
      <c r="K949" s="13" t="n">
        <v>0</v>
      </c>
      <c r="L949" s="11" t="n">
        <v>0</v>
      </c>
      <c r="M949" s="13" t="n">
        <v>0</v>
      </c>
      <c r="N949" s="11" t="n">
        <v>0</v>
      </c>
      <c r="O949" s="13" t="n">
        <v>0</v>
      </c>
      <c r="P949" s="11" t="n">
        <v>0</v>
      </c>
      <c r="Q949" s="13" t="n">
        <v>0</v>
      </c>
      <c r="R949" s="11" t="n">
        <v>0</v>
      </c>
      <c r="S949" s="13" t="n">
        <v>0</v>
      </c>
      <c r="T949" s="11" t="n">
        <v>0</v>
      </c>
      <c r="U949" s="13" t="n">
        <v>0</v>
      </c>
      <c r="V949" s="11" t="n">
        <v>0</v>
      </c>
      <c r="W949" s="13" t="n">
        <v>0</v>
      </c>
      <c r="X949" s="11" t="n">
        <v>0</v>
      </c>
      <c r="Y949" s="13" t="n">
        <v>0</v>
      </c>
      <c r="Z949" s="11" t="n">
        <v>10000</v>
      </c>
      <c r="AA949" s="13" t="n">
        <v>22400</v>
      </c>
      <c r="AB949" s="11" t="n">
        <v>0</v>
      </c>
      <c r="AC949" s="13" t="n">
        <v>0</v>
      </c>
      <c r="AD949" s="11" t="n">
        <v>0</v>
      </c>
      <c r="AE949" s="13" t="n">
        <v>0</v>
      </c>
      <c r="AF949" s="11" t="n">
        <v>0</v>
      </c>
      <c r="AG949" s="13" t="n">
        <v>0</v>
      </c>
      <c r="AH949" s="25">
        <f>J949+L949+N949+P949+R949+T949+V949+X949+Z949+AB949+AD949+AF949</f>
        <v/>
      </c>
      <c r="AI949" s="26">
        <f>K949+M949+O949+Q949+S949+U949+W949+Y949+AA949+AC949+AE949+AG949</f>
        <v/>
      </c>
      <c r="AJ949" s="11" t="n">
        <v>0</v>
      </c>
      <c r="AK949" s="13" t="n">
        <v>0</v>
      </c>
      <c r="AL949" s="11" t="n">
        <v>0</v>
      </c>
      <c r="AM949" s="13" t="n">
        <v>0</v>
      </c>
      <c r="AN949" s="11" t="n">
        <v>0</v>
      </c>
      <c r="AO949" s="13" t="n">
        <v>0</v>
      </c>
      <c r="AP949" s="11" t="n">
        <v>0</v>
      </c>
      <c r="AQ949" s="13" t="n">
        <v>0</v>
      </c>
      <c r="AR949" s="11" t="n">
        <v>0</v>
      </c>
      <c r="AS949" s="13" t="n">
        <v>0</v>
      </c>
      <c r="AT949" s="11" t="n">
        <v>0</v>
      </c>
      <c r="AU949" s="13" t="n">
        <v>0</v>
      </c>
      <c r="AV949" s="11" t="n">
        <v>0</v>
      </c>
      <c r="AW949" s="13" t="n">
        <v>0</v>
      </c>
      <c r="AX949" s="11" t="n">
        <v>0</v>
      </c>
      <c r="AY949" s="13" t="n">
        <v>0</v>
      </c>
      <c r="AZ949" s="11" t="n">
        <v>12520</v>
      </c>
      <c r="BA949" s="13" t="n">
        <v>29233.26963037005</v>
      </c>
      <c r="BB949" s="11" t="n">
        <v>0</v>
      </c>
      <c r="BC949" s="13" t="n">
        <v>0</v>
      </c>
      <c r="BD949" s="11" t="n">
        <v>0</v>
      </c>
      <c r="BE949" s="13" t="n">
        <v>0</v>
      </c>
      <c r="BF949" s="11" t="n">
        <v>0</v>
      </c>
      <c r="BG949" s="13" t="n">
        <v>0</v>
      </c>
      <c r="BH949" s="27">
        <f>AJ949+AL949+AN949+AP949+AR949+AT949+AV949+AX949+AZ949+BB949+BD949+BF949</f>
        <v/>
      </c>
      <c r="BI949" s="28">
        <f>AK949+AM949+AO949+AQ949+AS949+AU949+AW949+AY949+BA949+BC949+BE949+BG949</f>
        <v/>
      </c>
      <c r="BJ949" s="11">
        <f>BH949-AH949</f>
        <v/>
      </c>
      <c r="BK949" s="12">
        <f>IF(AH949&gt;0, BJ949/AH949, 0)</f>
        <v/>
      </c>
      <c r="BL949" s="13">
        <f>BI949-AI949</f>
        <v/>
      </c>
      <c r="BM949" s="12">
        <f>IF(AI949&gt;0, BL949/AI949, 0)</f>
        <v/>
      </c>
    </row>
    <row r="950">
      <c r="A950" s="19" t="inlineStr">
        <is>
          <t>Mehmet</t>
        </is>
      </c>
      <c r="B950" s="19" t="inlineStr">
        <is>
          <t>TURQUÍA</t>
        </is>
      </c>
      <c r="C950" s="19" t="inlineStr">
        <is>
          <t>DOGA TARIM TIC.SAN.VE TUR. LTD. STI</t>
        </is>
      </c>
      <c r="D950" s="10" t="inlineStr">
        <is>
          <t>Con potencial</t>
        </is>
      </c>
      <c r="E950" s="10" t="inlineStr">
        <is>
          <t>BIO1000TR</t>
        </is>
      </c>
      <c r="F950" s="19" t="inlineStr">
        <is>
          <t>BIORAD-20, 1000 L</t>
        </is>
      </c>
      <c r="G950" s="22" t="n">
        <v>1000</v>
      </c>
      <c r="H950" s="13" t="n">
        <v>1.87</v>
      </c>
      <c r="I950" s="13" t="n">
        <v>1.949245999571828</v>
      </c>
      <c r="J950" s="11" t="n">
        <v>0</v>
      </c>
      <c r="K950" s="13" t="n">
        <v>0</v>
      </c>
      <c r="L950" s="11" t="n">
        <v>0</v>
      </c>
      <c r="M950" s="13" t="n">
        <v>0</v>
      </c>
      <c r="N950" s="11" t="n">
        <v>0</v>
      </c>
      <c r="O950" s="13" t="n">
        <v>0</v>
      </c>
      <c r="P950" s="11" t="n">
        <v>0</v>
      </c>
      <c r="Q950" s="13" t="n">
        <v>0</v>
      </c>
      <c r="R950" s="11" t="n">
        <v>0</v>
      </c>
      <c r="S950" s="13" t="n">
        <v>0</v>
      </c>
      <c r="T950" s="11" t="n">
        <v>0</v>
      </c>
      <c r="U950" s="13" t="n">
        <v>0</v>
      </c>
      <c r="V950" s="11" t="n">
        <v>0</v>
      </c>
      <c r="W950" s="13" t="n">
        <v>0</v>
      </c>
      <c r="X950" s="11" t="n">
        <v>0</v>
      </c>
      <c r="Y950" s="13" t="n">
        <v>0</v>
      </c>
      <c r="Z950" s="11" t="n">
        <v>10000</v>
      </c>
      <c r="AA950" s="13" t="n">
        <v>18700</v>
      </c>
      <c r="AB950" s="11" t="n">
        <v>0</v>
      </c>
      <c r="AC950" s="13" t="n">
        <v>0</v>
      </c>
      <c r="AD950" s="11" t="n">
        <v>0</v>
      </c>
      <c r="AE950" s="13" t="n">
        <v>0</v>
      </c>
      <c r="AF950" s="11" t="n">
        <v>0</v>
      </c>
      <c r="AG950" s="13" t="n">
        <v>0</v>
      </c>
      <c r="AH950" s="25">
        <f>J950+L950+N950+P950+R950+T950+V950+X950+Z950+AB950+AD950+AF950</f>
        <v/>
      </c>
      <c r="AI950" s="26">
        <f>K950+M950+O950+Q950+S950+U950+W950+Y950+AA950+AC950+AE950+AG950</f>
        <v/>
      </c>
      <c r="AJ950" s="11" t="n">
        <v>0</v>
      </c>
      <c r="AK950" s="13" t="n">
        <v>0</v>
      </c>
      <c r="AL950" s="11" t="n">
        <v>0</v>
      </c>
      <c r="AM950" s="13" t="n">
        <v>0</v>
      </c>
      <c r="AN950" s="11" t="n">
        <v>0</v>
      </c>
      <c r="AO950" s="13" t="n">
        <v>0</v>
      </c>
      <c r="AP950" s="11" t="n">
        <v>0</v>
      </c>
      <c r="AQ950" s="13" t="n">
        <v>0</v>
      </c>
      <c r="AR950" s="11" t="n">
        <v>0</v>
      </c>
      <c r="AS950" s="13" t="n">
        <v>0</v>
      </c>
      <c r="AT950" s="11" t="n">
        <v>0</v>
      </c>
      <c r="AU950" s="13" t="n">
        <v>0</v>
      </c>
      <c r="AV950" s="11" t="n">
        <v>0</v>
      </c>
      <c r="AW950" s="13" t="n">
        <v>0</v>
      </c>
      <c r="AX950" s="11" t="n">
        <v>0</v>
      </c>
      <c r="AY950" s="13" t="n">
        <v>0</v>
      </c>
      <c r="AZ950" s="11" t="n">
        <v>13000</v>
      </c>
      <c r="BA950" s="13" t="n">
        <v>25340.19799443376</v>
      </c>
      <c r="BB950" s="11" t="n">
        <v>0</v>
      </c>
      <c r="BC950" s="13" t="n">
        <v>0</v>
      </c>
      <c r="BD950" s="11" t="n">
        <v>0</v>
      </c>
      <c r="BE950" s="13" t="n">
        <v>0</v>
      </c>
      <c r="BF950" s="11" t="n">
        <v>0</v>
      </c>
      <c r="BG950" s="13" t="n">
        <v>0</v>
      </c>
      <c r="BH950" s="27">
        <f>AJ950+AL950+AN950+AP950+AR950+AT950+AV950+AX950+AZ950+BB950+BD950+BF950</f>
        <v/>
      </c>
      <c r="BI950" s="28">
        <f>AK950+AM950+AO950+AQ950+AS950+AU950+AW950+AY950+BA950+BC950+BE950+BG950</f>
        <v/>
      </c>
      <c r="BJ950" s="11">
        <f>BH950-AH950</f>
        <v/>
      </c>
      <c r="BK950" s="12">
        <f>IF(AH950&gt;0, BJ950/AH950, 0)</f>
        <v/>
      </c>
      <c r="BL950" s="13">
        <f>BI950-AI950</f>
        <v/>
      </c>
      <c r="BM950" s="12">
        <f>IF(AI950&gt;0, BL950/AI950, 0)</f>
        <v/>
      </c>
    </row>
    <row r="951">
      <c r="A951" s="19" t="inlineStr">
        <is>
          <t>Mehmet</t>
        </is>
      </c>
      <c r="B951" s="19" t="inlineStr">
        <is>
          <t>TURQUÍA</t>
        </is>
      </c>
      <c r="C951" s="19" t="inlineStr">
        <is>
          <t>DOGA TARIM TIC.SAN.VE TUR. LTD. STI</t>
        </is>
      </c>
      <c r="D951" s="10" t="inlineStr">
        <is>
          <t>Con potencial</t>
        </is>
      </c>
      <c r="E951" s="10" t="inlineStr">
        <is>
          <t>C-CU1000TR</t>
        </is>
      </c>
      <c r="F951" s="19" t="inlineStr">
        <is>
          <t>CODICOBRE, 1000 L</t>
        </is>
      </c>
      <c r="G951" s="22" t="n">
        <v>1000</v>
      </c>
      <c r="H951" s="13" t="n">
        <v>3.1</v>
      </c>
      <c r="I951" s="13" t="n">
        <v>3.231370373621747</v>
      </c>
      <c r="J951" s="11" t="n">
        <v>0</v>
      </c>
      <c r="K951" s="13" t="n">
        <v>0</v>
      </c>
      <c r="L951" s="11" t="n">
        <v>0</v>
      </c>
      <c r="M951" s="13" t="n">
        <v>0</v>
      </c>
      <c r="N951" s="11" t="n">
        <v>0</v>
      </c>
      <c r="O951" s="13" t="n">
        <v>0</v>
      </c>
      <c r="P951" s="11" t="n">
        <v>0</v>
      </c>
      <c r="Q951" s="13" t="n">
        <v>0</v>
      </c>
      <c r="R951" s="11" t="n">
        <v>0</v>
      </c>
      <c r="S951" s="13" t="n">
        <v>0</v>
      </c>
      <c r="T951" s="11" t="n">
        <v>0</v>
      </c>
      <c r="U951" s="13" t="n">
        <v>0</v>
      </c>
      <c r="V951" s="11" t="n">
        <v>0</v>
      </c>
      <c r="W951" s="13" t="n">
        <v>0</v>
      </c>
      <c r="X951" s="11" t="n">
        <v>0</v>
      </c>
      <c r="Y951" s="13" t="n">
        <v>0</v>
      </c>
      <c r="Z951" s="11" t="n">
        <v>2000</v>
      </c>
      <c r="AA951" s="13" t="n">
        <v>6200</v>
      </c>
      <c r="AB951" s="11" t="n">
        <v>0</v>
      </c>
      <c r="AC951" s="13" t="n">
        <v>0</v>
      </c>
      <c r="AD951" s="11" t="n">
        <v>0</v>
      </c>
      <c r="AE951" s="13" t="n">
        <v>0</v>
      </c>
      <c r="AF951" s="11" t="n">
        <v>0</v>
      </c>
      <c r="AG951" s="13" t="n">
        <v>0</v>
      </c>
      <c r="AH951" s="25">
        <f>J951+L951+N951+P951+R951+T951+V951+X951+Z951+AB951+AD951+AF951</f>
        <v/>
      </c>
      <c r="AI951" s="26">
        <f>K951+M951+O951+Q951+S951+U951+W951+Y951+AA951+AC951+AE951+AG951</f>
        <v/>
      </c>
      <c r="AJ951" s="11" t="n">
        <v>0</v>
      </c>
      <c r="AK951" s="13" t="n">
        <v>0</v>
      </c>
      <c r="AL951" s="11" t="n">
        <v>0</v>
      </c>
      <c r="AM951" s="13" t="n">
        <v>0</v>
      </c>
      <c r="AN951" s="11" t="n">
        <v>0</v>
      </c>
      <c r="AO951" s="13" t="n">
        <v>0</v>
      </c>
      <c r="AP951" s="11" t="n">
        <v>0</v>
      </c>
      <c r="AQ951" s="13" t="n">
        <v>0</v>
      </c>
      <c r="AR951" s="11" t="n">
        <v>0</v>
      </c>
      <c r="AS951" s="13" t="n">
        <v>0</v>
      </c>
      <c r="AT951" s="11" t="n">
        <v>0</v>
      </c>
      <c r="AU951" s="13" t="n">
        <v>0</v>
      </c>
      <c r="AV951" s="11" t="n">
        <v>0</v>
      </c>
      <c r="AW951" s="13" t="n">
        <v>0</v>
      </c>
      <c r="AX951" s="11" t="n">
        <v>0</v>
      </c>
      <c r="AY951" s="13" t="n">
        <v>0</v>
      </c>
      <c r="AZ951" s="11" t="n">
        <v>2000</v>
      </c>
      <c r="BA951" s="13" t="n">
        <v>6462.740747243493</v>
      </c>
      <c r="BB951" s="11" t="n">
        <v>0</v>
      </c>
      <c r="BC951" s="13" t="n">
        <v>0</v>
      </c>
      <c r="BD951" s="11" t="n">
        <v>0</v>
      </c>
      <c r="BE951" s="13" t="n">
        <v>0</v>
      </c>
      <c r="BF951" s="11" t="n">
        <v>0</v>
      </c>
      <c r="BG951" s="13" t="n">
        <v>0</v>
      </c>
      <c r="BH951" s="27">
        <f>AJ951+AL951+AN951+AP951+AR951+AT951+AV951+AX951+AZ951+BB951+BD951+BF951</f>
        <v/>
      </c>
      <c r="BI951" s="28">
        <f>AK951+AM951+AO951+AQ951+AS951+AU951+AW951+AY951+BA951+BC951+BE951+BG951</f>
        <v/>
      </c>
      <c r="BJ951" s="11">
        <f>BH951-AH951</f>
        <v/>
      </c>
      <c r="BK951" s="12">
        <f>IF(AH951&gt;0, BJ951/AH951, 0)</f>
        <v/>
      </c>
      <c r="BL951" s="13">
        <f>BI951-AI951</f>
        <v/>
      </c>
      <c r="BM951" s="12">
        <f>IF(AI951&gt;0, BL951/AI951, 0)</f>
        <v/>
      </c>
    </row>
    <row r="952">
      <c r="A952" s="19" t="inlineStr">
        <is>
          <t>Mehmet</t>
        </is>
      </c>
      <c r="B952" s="19" t="inlineStr">
        <is>
          <t>TURQUÍA</t>
        </is>
      </c>
      <c r="C952" s="19" t="inlineStr">
        <is>
          <t>DOGA TARIM TIC.SAN.VE TUR. LTD. STI</t>
        </is>
      </c>
      <c r="D952" s="10" t="inlineStr">
        <is>
          <t>Con potencial</t>
        </is>
      </c>
      <c r="E952" s="10" t="inlineStr">
        <is>
          <t>CZNMNES1000TR</t>
        </is>
      </c>
      <c r="F952" s="19" t="inlineStr">
        <is>
          <t>CODIFOL ZN-MN, 1000 KG</t>
        </is>
      </c>
      <c r="G952" s="22" t="n">
        <v>1000</v>
      </c>
      <c r="H952" s="13" t="n">
        <v>3.899999999999999</v>
      </c>
      <c r="I952" s="13" t="n">
        <v>4.065272405524133</v>
      </c>
      <c r="J952" s="11" t="n">
        <v>0</v>
      </c>
      <c r="K952" s="13" t="n">
        <v>0</v>
      </c>
      <c r="L952" s="11" t="n">
        <v>0</v>
      </c>
      <c r="M952" s="13" t="n">
        <v>0</v>
      </c>
      <c r="N952" s="11" t="n">
        <v>0</v>
      </c>
      <c r="O952" s="13" t="n">
        <v>0</v>
      </c>
      <c r="P952" s="11" t="n">
        <v>0</v>
      </c>
      <c r="Q952" s="13" t="n">
        <v>0</v>
      </c>
      <c r="R952" s="11" t="n">
        <v>0</v>
      </c>
      <c r="S952" s="13" t="n">
        <v>0</v>
      </c>
      <c r="T952" s="11" t="n">
        <v>0</v>
      </c>
      <c r="U952" s="13" t="n">
        <v>0</v>
      </c>
      <c r="V952" s="11" t="n">
        <v>0</v>
      </c>
      <c r="W952" s="13" t="n">
        <v>0</v>
      </c>
      <c r="X952" s="11" t="n">
        <v>0</v>
      </c>
      <c r="Y952" s="13" t="n">
        <v>0</v>
      </c>
      <c r="Z952" s="11" t="n">
        <v>0</v>
      </c>
      <c r="AA952" s="13" t="n">
        <v>0</v>
      </c>
      <c r="AB952" s="11" t="n">
        <v>0</v>
      </c>
      <c r="AC952" s="13" t="n">
        <v>0</v>
      </c>
      <c r="AD952" s="11" t="n">
        <v>0</v>
      </c>
      <c r="AE952" s="13" t="n">
        <v>0</v>
      </c>
      <c r="AF952" s="11" t="n">
        <v>2000</v>
      </c>
      <c r="AG952" s="13" t="n">
        <v>7800</v>
      </c>
      <c r="AH952" s="25">
        <f>J952+L952+N952+P952+R952+T952+V952+X952+Z952+AB952+AD952+AF952</f>
        <v/>
      </c>
      <c r="AI952" s="26">
        <f>K952+M952+O952+Q952+S952+U952+W952+Y952+AA952+AC952+AE952+AG952</f>
        <v/>
      </c>
      <c r="AJ952" s="11" t="n">
        <v>0</v>
      </c>
      <c r="AK952" s="13" t="n">
        <v>0</v>
      </c>
      <c r="AL952" s="11" t="n">
        <v>0</v>
      </c>
      <c r="AM952" s="13" t="n">
        <v>0</v>
      </c>
      <c r="AN952" s="11" t="n">
        <v>0</v>
      </c>
      <c r="AO952" s="13" t="n">
        <v>0</v>
      </c>
      <c r="AP952" s="11" t="n">
        <v>0</v>
      </c>
      <c r="AQ952" s="13" t="n">
        <v>0</v>
      </c>
      <c r="AR952" s="11" t="n">
        <v>0</v>
      </c>
      <c r="AS952" s="13" t="n">
        <v>0</v>
      </c>
      <c r="AT952" s="11" t="n">
        <v>0</v>
      </c>
      <c r="AU952" s="13" t="n">
        <v>0</v>
      </c>
      <c r="AV952" s="11" t="n">
        <v>0</v>
      </c>
      <c r="AW952" s="13" t="n">
        <v>0</v>
      </c>
      <c r="AX952" s="11" t="n">
        <v>0</v>
      </c>
      <c r="AY952" s="13" t="n">
        <v>0</v>
      </c>
      <c r="AZ952" s="11" t="n">
        <v>0</v>
      </c>
      <c r="BA952" s="13" t="n">
        <v>0</v>
      </c>
      <c r="BB952" s="11" t="n">
        <v>0</v>
      </c>
      <c r="BC952" s="13" t="n">
        <v>0</v>
      </c>
      <c r="BD952" s="11" t="n">
        <v>0</v>
      </c>
      <c r="BE952" s="13" t="n">
        <v>0</v>
      </c>
      <c r="BF952" s="11" t="n">
        <v>2000</v>
      </c>
      <c r="BG952" s="13" t="n">
        <v>8130.544811048266</v>
      </c>
      <c r="BH952" s="27">
        <f>AJ952+AL952+AN952+AP952+AR952+AT952+AV952+AX952+AZ952+BB952+BD952+BF952</f>
        <v/>
      </c>
      <c r="BI952" s="28">
        <f>AK952+AM952+AO952+AQ952+AS952+AU952+AW952+AY952+BA952+BC952+BE952+BG952</f>
        <v/>
      </c>
      <c r="BJ952" s="11">
        <f>BH952-AH952</f>
        <v/>
      </c>
      <c r="BK952" s="12">
        <f>IF(AH952&gt;0, BJ952/AH952, 0)</f>
        <v/>
      </c>
      <c r="BL952" s="13">
        <f>BI952-AI952</f>
        <v/>
      </c>
      <c r="BM952" s="12">
        <f>IF(AI952&gt;0, BL952/AI952, 0)</f>
        <v/>
      </c>
    </row>
    <row r="953">
      <c r="A953" s="19" t="inlineStr">
        <is>
          <t>Mehmet</t>
        </is>
      </c>
      <c r="B953" s="19" t="inlineStr">
        <is>
          <t>TURQUÍA</t>
        </is>
      </c>
      <c r="C953" s="19" t="inlineStr">
        <is>
          <t>ÇITAR ÇIÇEK TARIM TIC. LTD. STI</t>
        </is>
      </c>
      <c r="D953" s="10" t="inlineStr">
        <is>
          <t>Consolidado/estratégico</t>
        </is>
      </c>
      <c r="E953" s="10" t="inlineStr">
        <is>
          <t>A-501000TR</t>
        </is>
      </c>
      <c r="F953" s="19" t="inlineStr">
        <is>
          <t>CODIORGAN-A50, 1000 KG</t>
        </is>
      </c>
      <c r="G953" s="22" t="n">
        <v>1000</v>
      </c>
      <c r="H953" s="13" t="n">
        <v>4</v>
      </c>
      <c r="I953" s="13" t="n">
        <v>4.169510159511931</v>
      </c>
      <c r="J953" s="11" t="n">
        <v>0</v>
      </c>
      <c r="K953" s="13" t="n">
        <v>0</v>
      </c>
      <c r="L953" s="11" t="n">
        <v>0</v>
      </c>
      <c r="M953" s="13" t="n">
        <v>0</v>
      </c>
      <c r="N953" s="11" t="n">
        <v>0</v>
      </c>
      <c r="O953" s="13" t="n">
        <v>0</v>
      </c>
      <c r="P953" s="11" t="n">
        <v>0</v>
      </c>
      <c r="Q953" s="13" t="n">
        <v>0</v>
      </c>
      <c r="R953" s="11" t="n">
        <v>0</v>
      </c>
      <c r="S953" s="13" t="n">
        <v>0</v>
      </c>
      <c r="T953" s="11" t="n">
        <v>0</v>
      </c>
      <c r="U953" s="13" t="n">
        <v>0</v>
      </c>
      <c r="V953" s="11" t="n">
        <v>0</v>
      </c>
      <c r="W953" s="13" t="n">
        <v>0</v>
      </c>
      <c r="X953" s="11" t="n">
        <v>0</v>
      </c>
      <c r="Y953" s="13" t="n">
        <v>0</v>
      </c>
      <c r="Z953" s="11" t="n">
        <v>0</v>
      </c>
      <c r="AA953" s="13" t="n">
        <v>0</v>
      </c>
      <c r="AB953" s="11" t="n">
        <v>0</v>
      </c>
      <c r="AC953" s="13" t="n">
        <v>0</v>
      </c>
      <c r="AD953" s="11" t="n">
        <v>0</v>
      </c>
      <c r="AE953" s="13" t="n">
        <v>0</v>
      </c>
      <c r="AF953" s="11" t="n">
        <v>2000</v>
      </c>
      <c r="AG953" s="13" t="n">
        <v>8000</v>
      </c>
      <c r="AH953" s="25">
        <f>J953+L953+N953+P953+R953+T953+V953+X953+Z953+AB953+AD953+AF953</f>
        <v/>
      </c>
      <c r="AI953" s="26">
        <f>K953+M953+O953+Q953+S953+U953+W953+Y953+AA953+AC953+AE953+AG953</f>
        <v/>
      </c>
      <c r="AJ953" s="11" t="n">
        <v>0</v>
      </c>
      <c r="AK953" s="13" t="n">
        <v>0</v>
      </c>
      <c r="AL953" s="11" t="n">
        <v>0</v>
      </c>
      <c r="AM953" s="13" t="n">
        <v>0</v>
      </c>
      <c r="AN953" s="11" t="n">
        <v>0</v>
      </c>
      <c r="AO953" s="13" t="n">
        <v>0</v>
      </c>
      <c r="AP953" s="11" t="n">
        <v>0</v>
      </c>
      <c r="AQ953" s="13" t="n">
        <v>0</v>
      </c>
      <c r="AR953" s="11" t="n">
        <v>0</v>
      </c>
      <c r="AS953" s="13" t="n">
        <v>0</v>
      </c>
      <c r="AT953" s="11" t="n">
        <v>0</v>
      </c>
      <c r="AU953" s="13" t="n">
        <v>0</v>
      </c>
      <c r="AV953" s="11" t="n">
        <v>0</v>
      </c>
      <c r="AW953" s="13" t="n">
        <v>0</v>
      </c>
      <c r="AX953" s="11" t="n">
        <v>0</v>
      </c>
      <c r="AY953" s="13" t="n">
        <v>0</v>
      </c>
      <c r="AZ953" s="11" t="n">
        <v>0</v>
      </c>
      <c r="BA953" s="13" t="n">
        <v>0</v>
      </c>
      <c r="BB953" s="11" t="n">
        <v>0</v>
      </c>
      <c r="BC953" s="13" t="n">
        <v>0</v>
      </c>
      <c r="BD953" s="11" t="n">
        <v>0</v>
      </c>
      <c r="BE953" s="13" t="n">
        <v>0</v>
      </c>
      <c r="BF953" s="11" t="n">
        <v>2000</v>
      </c>
      <c r="BG953" s="13" t="n">
        <v>8339.020319023863</v>
      </c>
      <c r="BH953" s="27">
        <f>AJ953+AL953+AN953+AP953+AR953+AT953+AV953+AX953+AZ953+BB953+BD953+BF953</f>
        <v/>
      </c>
      <c r="BI953" s="28">
        <f>AK953+AM953+AO953+AQ953+AS953+AU953+AW953+AY953+BA953+BC953+BE953+BG953</f>
        <v/>
      </c>
      <c r="BJ953" s="11">
        <f>BH953-AH953</f>
        <v/>
      </c>
      <c r="BK953" s="12">
        <f>IF(AH953&gt;0, BJ953/AH953, 0)</f>
        <v/>
      </c>
      <c r="BL953" s="13">
        <f>BI953-AI953</f>
        <v/>
      </c>
      <c r="BM953" s="12">
        <f>IF(AI953&gt;0, BL953/AI953, 0)</f>
        <v/>
      </c>
    </row>
    <row r="954">
      <c r="A954" s="19" t="inlineStr">
        <is>
          <t>Mehmet</t>
        </is>
      </c>
      <c r="B954" s="19" t="inlineStr">
        <is>
          <t>TURQUÍA</t>
        </is>
      </c>
      <c r="C954" s="19" t="inlineStr">
        <is>
          <t>ÇITAR ÇIÇEK TARIM TIC. LTD. STI</t>
        </is>
      </c>
      <c r="D954" s="10" t="inlineStr">
        <is>
          <t>Consolidado/estratégico</t>
        </is>
      </c>
      <c r="E954" s="10" t="inlineStr">
        <is>
          <t>A-50TR</t>
        </is>
      </c>
      <c r="F954" s="19" t="inlineStr">
        <is>
          <t>CODIORGAN-A50, BB</t>
        </is>
      </c>
      <c r="G954" s="22" t="n">
        <v>1000</v>
      </c>
      <c r="H954" s="13" t="n">
        <v>4.37</v>
      </c>
      <c r="I954" s="13" t="n">
        <v>4.555189849266785</v>
      </c>
      <c r="J954" s="11" t="n">
        <v>0</v>
      </c>
      <c r="K954" s="13" t="n">
        <v>0</v>
      </c>
      <c r="L954" s="11" t="n">
        <v>0</v>
      </c>
      <c r="M954" s="13" t="n">
        <v>0</v>
      </c>
      <c r="N954" s="11" t="n">
        <v>0</v>
      </c>
      <c r="O954" s="13" t="n">
        <v>0</v>
      </c>
      <c r="P954" s="11" t="n">
        <v>1978.471348386426</v>
      </c>
      <c r="Q954" s="13" t="n">
        <v>8645.919792448683</v>
      </c>
      <c r="R954" s="11" t="n">
        <v>0</v>
      </c>
      <c r="S954" s="13" t="n">
        <v>0</v>
      </c>
      <c r="T954" s="11" t="n">
        <v>0</v>
      </c>
      <c r="U954" s="13" t="n">
        <v>0</v>
      </c>
      <c r="V954" s="11" t="n">
        <v>1978.471348386426</v>
      </c>
      <c r="W954" s="13" t="n">
        <v>8645.919792448683</v>
      </c>
      <c r="X954" s="11" t="n">
        <v>0</v>
      </c>
      <c r="Y954" s="13" t="n">
        <v>0</v>
      </c>
      <c r="Z954" s="11" t="n">
        <v>0</v>
      </c>
      <c r="AA954" s="13" t="n">
        <v>0</v>
      </c>
      <c r="AB954" s="11" t="n">
        <v>0</v>
      </c>
      <c r="AC954" s="13" t="n">
        <v>0</v>
      </c>
      <c r="AD954" s="11" t="n">
        <v>0</v>
      </c>
      <c r="AE954" s="13" t="n">
        <v>0</v>
      </c>
      <c r="AF954" s="11" t="n">
        <v>0</v>
      </c>
      <c r="AG954" s="13" t="n">
        <v>0</v>
      </c>
      <c r="AH954" s="25">
        <f>J954+L954+N954+P954+R954+T954+V954+X954+Z954+AB954+AD954+AF954</f>
        <v/>
      </c>
      <c r="AI954" s="26">
        <f>K954+M954+O954+Q954+S954+U954+W954+Y954+AA954+AC954+AE954+AG954</f>
        <v/>
      </c>
      <c r="AJ954" s="11" t="n">
        <v>0</v>
      </c>
      <c r="AK954" s="13" t="n">
        <v>0</v>
      </c>
      <c r="AL954" s="11" t="n">
        <v>0</v>
      </c>
      <c r="AM954" s="13" t="n">
        <v>0</v>
      </c>
      <c r="AN954" s="11" t="n">
        <v>0</v>
      </c>
      <c r="AO954" s="13" t="n">
        <v>0</v>
      </c>
      <c r="AP954" s="11" t="n">
        <v>2000</v>
      </c>
      <c r="AQ954" s="13" t="n">
        <v>9110.37969853357</v>
      </c>
      <c r="AR954" s="11" t="n">
        <v>0</v>
      </c>
      <c r="AS954" s="13" t="n">
        <v>0</v>
      </c>
      <c r="AT954" s="11" t="n">
        <v>0</v>
      </c>
      <c r="AU954" s="13" t="n">
        <v>0</v>
      </c>
      <c r="AV954" s="11" t="n">
        <v>2000</v>
      </c>
      <c r="AW954" s="13" t="n">
        <v>9110.37969853357</v>
      </c>
      <c r="AX954" s="11" t="n">
        <v>0</v>
      </c>
      <c r="AY954" s="13" t="n">
        <v>0</v>
      </c>
      <c r="AZ954" s="11" t="n">
        <v>0</v>
      </c>
      <c r="BA954" s="13" t="n">
        <v>0</v>
      </c>
      <c r="BB954" s="11" t="n">
        <v>0</v>
      </c>
      <c r="BC954" s="13" t="n">
        <v>0</v>
      </c>
      <c r="BD954" s="11" t="n">
        <v>0</v>
      </c>
      <c r="BE954" s="13" t="n">
        <v>0</v>
      </c>
      <c r="BF954" s="11" t="n">
        <v>0</v>
      </c>
      <c r="BG954" s="13" t="n">
        <v>0</v>
      </c>
      <c r="BH954" s="27">
        <f>AJ954+AL954+AN954+AP954+AR954+AT954+AV954+AX954+AZ954+BB954+BD954+BF954</f>
        <v/>
      </c>
      <c r="BI954" s="28">
        <f>AK954+AM954+AO954+AQ954+AS954+AU954+AW954+AY954+BA954+BC954+BE954+BG954</f>
        <v/>
      </c>
      <c r="BJ954" s="11">
        <f>BH954-AH954</f>
        <v/>
      </c>
      <c r="BK954" s="12">
        <f>IF(AH954&gt;0, BJ954/AH954, 0)</f>
        <v/>
      </c>
      <c r="BL954" s="13">
        <f>BI954-AI954</f>
        <v/>
      </c>
      <c r="BM954" s="12">
        <f>IF(AI954&gt;0, BL954/AI954, 0)</f>
        <v/>
      </c>
    </row>
    <row r="955">
      <c r="A955" s="19" t="inlineStr">
        <is>
          <t>Mehmet</t>
        </is>
      </c>
      <c r="B955" s="19" t="inlineStr">
        <is>
          <t>TURQUÍA</t>
        </is>
      </c>
      <c r="C955" s="19" t="inlineStr">
        <is>
          <t>ÇITAR ÇIÇEK TARIM TIC. LTD. STI</t>
        </is>
      </c>
      <c r="D955" s="10" t="inlineStr">
        <is>
          <t>Consolidado/estratégico</t>
        </is>
      </c>
      <c r="E955" s="10" t="inlineStr">
        <is>
          <t>AN0005TR</t>
        </is>
      </c>
      <c r="F955" s="19" t="inlineStr">
        <is>
          <t>ALCAPLANT NEW</t>
        </is>
      </c>
      <c r="G955" s="22" t="n">
        <v>5</v>
      </c>
      <c r="H955" s="13" t="n">
        <v>2.05</v>
      </c>
      <c r="I955" s="13" t="n">
        <v>2.137559181683887</v>
      </c>
      <c r="J955" s="11" t="n">
        <v>0</v>
      </c>
      <c r="K955" s="13" t="n">
        <v>0</v>
      </c>
      <c r="L955" s="11" t="n">
        <v>19586.86634902562</v>
      </c>
      <c r="M955" s="13" t="n">
        <v>40153.07601550253</v>
      </c>
      <c r="N955" s="11" t="n">
        <v>0</v>
      </c>
      <c r="O955" s="13" t="n">
        <v>0</v>
      </c>
      <c r="P955" s="11" t="n">
        <v>0</v>
      </c>
      <c r="Q955" s="13" t="n">
        <v>0</v>
      </c>
      <c r="R955" s="11" t="n">
        <v>8705.273932900276</v>
      </c>
      <c r="S955" s="13" t="n">
        <v>17845.81156244557</v>
      </c>
      <c r="T955" s="11" t="n">
        <v>0</v>
      </c>
      <c r="U955" s="13" t="n">
        <v>0</v>
      </c>
      <c r="V955" s="11" t="n">
        <v>0</v>
      </c>
      <c r="W955" s="13" t="n">
        <v>0</v>
      </c>
      <c r="X955" s="11" t="n">
        <v>0</v>
      </c>
      <c r="Y955" s="13" t="n">
        <v>0</v>
      </c>
      <c r="Z955" s="11" t="n">
        <v>0</v>
      </c>
      <c r="AA955" s="13" t="n">
        <v>0</v>
      </c>
      <c r="AB955" s="11" t="n">
        <v>0</v>
      </c>
      <c r="AC955" s="13" t="n">
        <v>0</v>
      </c>
      <c r="AD955" s="11" t="n">
        <v>0</v>
      </c>
      <c r="AE955" s="13" t="n">
        <v>0</v>
      </c>
      <c r="AF955" s="11" t="n">
        <v>0</v>
      </c>
      <c r="AG955" s="13" t="n">
        <v>0</v>
      </c>
      <c r="AH955" s="25">
        <f>J955+L955+N955+P955+R955+T955+V955+X955+Z955+AB955+AD955+AF955</f>
        <v/>
      </c>
      <c r="AI955" s="26">
        <f>K955+M955+O955+Q955+S955+U955+W955+Y955+AA955+AC955+AE955+AG955</f>
        <v/>
      </c>
      <c r="AJ955" s="11" t="n">
        <v>0</v>
      </c>
      <c r="AK955" s="13" t="n">
        <v>0</v>
      </c>
      <c r="AL955" s="11" t="n">
        <v>21585</v>
      </c>
      <c r="AM955" s="13" t="n">
        <v>46145.79309601333</v>
      </c>
      <c r="AN955" s="11" t="n">
        <v>0</v>
      </c>
      <c r="AO955" s="13" t="n">
        <v>0</v>
      </c>
      <c r="AP955" s="11" t="n">
        <v>0</v>
      </c>
      <c r="AQ955" s="13" t="n">
        <v>0</v>
      </c>
      <c r="AR955" s="11" t="n">
        <v>9600</v>
      </c>
      <c r="AS955" s="13" t="n">
        <v>20513.9899847987</v>
      </c>
      <c r="AT955" s="11" t="n">
        <v>0</v>
      </c>
      <c r="AU955" s="13" t="n">
        <v>0</v>
      </c>
      <c r="AV955" s="11" t="n">
        <v>0</v>
      </c>
      <c r="AW955" s="13" t="n">
        <v>0</v>
      </c>
      <c r="AX955" s="11" t="n">
        <v>0</v>
      </c>
      <c r="AY955" s="13" t="n">
        <v>0</v>
      </c>
      <c r="AZ955" s="11" t="n">
        <v>0</v>
      </c>
      <c r="BA955" s="13" t="n">
        <v>0</v>
      </c>
      <c r="BB955" s="11" t="n">
        <v>0</v>
      </c>
      <c r="BC955" s="13" t="n">
        <v>0</v>
      </c>
      <c r="BD955" s="11" t="n">
        <v>0</v>
      </c>
      <c r="BE955" s="13" t="n">
        <v>0</v>
      </c>
      <c r="BF955" s="11" t="n">
        <v>0</v>
      </c>
      <c r="BG955" s="13" t="n">
        <v>0</v>
      </c>
      <c r="BH955" s="27">
        <f>AJ955+AL955+AN955+AP955+AR955+AT955+AV955+AX955+AZ955+BB955+BD955+BF955</f>
        <v/>
      </c>
      <c r="BI955" s="28">
        <f>AK955+AM955+AO955+AQ955+AS955+AU955+AW955+AY955+BA955+BC955+BE955+BG955</f>
        <v/>
      </c>
      <c r="BJ955" s="11">
        <f>BH955-AH955</f>
        <v/>
      </c>
      <c r="BK955" s="12">
        <f>IF(AH955&gt;0, BJ955/AH955, 0)</f>
        <v/>
      </c>
      <c r="BL955" s="13">
        <f>BI955-AI955</f>
        <v/>
      </c>
      <c r="BM955" s="12">
        <f>IF(AI955&gt;0, BL955/AI955, 0)</f>
        <v/>
      </c>
    </row>
    <row r="956">
      <c r="A956" s="19" t="inlineStr">
        <is>
          <t>Mehmet</t>
        </is>
      </c>
      <c r="B956" s="19" t="inlineStr">
        <is>
          <t>TURQUÍA</t>
        </is>
      </c>
      <c r="C956" s="19" t="inlineStr">
        <is>
          <t>ÇITAR ÇIÇEK TARIM TIC. LTD. STI</t>
        </is>
      </c>
      <c r="D956" s="10" t="inlineStr">
        <is>
          <t>Consolidado/estratégico</t>
        </is>
      </c>
      <c r="E956" s="10" t="inlineStr">
        <is>
          <t>AN0005TR</t>
        </is>
      </c>
      <c r="F956" s="19" t="inlineStr">
        <is>
          <t>ALCAPLANT NEW, 5 KG</t>
        </is>
      </c>
      <c r="G956" s="22" t="n">
        <v>5</v>
      </c>
      <c r="H956" s="13" t="n">
        <v>2.05</v>
      </c>
      <c r="I956" s="13" t="n">
        <v>2.137586663814569</v>
      </c>
      <c r="J956" s="11" t="n">
        <v>0</v>
      </c>
      <c r="K956" s="13" t="n">
        <v>0</v>
      </c>
      <c r="L956" s="11" t="n">
        <v>0</v>
      </c>
      <c r="M956" s="13" t="n">
        <v>0</v>
      </c>
      <c r="N956" s="11" t="n">
        <v>0</v>
      </c>
      <c r="O956" s="13" t="n">
        <v>0</v>
      </c>
      <c r="P956" s="11" t="n">
        <v>10881.59241612535</v>
      </c>
      <c r="Q956" s="13" t="n">
        <v>22307.26445305696</v>
      </c>
      <c r="R956" s="11" t="n">
        <v>0</v>
      </c>
      <c r="S956" s="13" t="n">
        <v>0</v>
      </c>
      <c r="T956" s="11" t="n">
        <v>0</v>
      </c>
      <c r="U956" s="13" t="n">
        <v>0</v>
      </c>
      <c r="V956" s="11" t="n">
        <v>43526.36966450138</v>
      </c>
      <c r="W956" s="13" t="n">
        <v>89229.05781222784</v>
      </c>
      <c r="X956" s="11" t="n">
        <v>0</v>
      </c>
      <c r="Y956" s="13" t="n">
        <v>0</v>
      </c>
      <c r="Z956" s="11" t="n">
        <v>0</v>
      </c>
      <c r="AA956" s="13" t="n">
        <v>0</v>
      </c>
      <c r="AB956" s="11" t="n">
        <v>0</v>
      </c>
      <c r="AC956" s="13" t="n">
        <v>0</v>
      </c>
      <c r="AD956" s="11" t="n">
        <v>0</v>
      </c>
      <c r="AE956" s="13" t="n">
        <v>0</v>
      </c>
      <c r="AF956" s="11" t="n">
        <v>0</v>
      </c>
      <c r="AG956" s="13" t="n">
        <v>0</v>
      </c>
      <c r="AH956" s="25">
        <f>J956+L956+N956+P956+R956+T956+V956+X956+Z956+AB956+AD956+AF956</f>
        <v/>
      </c>
      <c r="AI956" s="26">
        <f>K956+M956+O956+Q956+S956+U956+W956+Y956+AA956+AC956+AE956+AG956</f>
        <v/>
      </c>
      <c r="AJ956" s="11" t="n">
        <v>0</v>
      </c>
      <c r="AK956" s="13" t="n">
        <v>0</v>
      </c>
      <c r="AL956" s="11" t="n">
        <v>0</v>
      </c>
      <c r="AM956" s="13" t="n">
        <v>0</v>
      </c>
      <c r="AN956" s="11" t="n">
        <v>0</v>
      </c>
      <c r="AO956" s="13" t="n">
        <v>0</v>
      </c>
      <c r="AP956" s="11" t="n">
        <v>11995</v>
      </c>
      <c r="AQ956" s="13" t="n">
        <v>25631.80311121462</v>
      </c>
      <c r="AR956" s="11" t="n">
        <v>0</v>
      </c>
      <c r="AS956" s="13" t="n">
        <v>0</v>
      </c>
      <c r="AT956" s="11" t="n">
        <v>0</v>
      </c>
      <c r="AU956" s="13" t="n">
        <v>0</v>
      </c>
      <c r="AV956" s="11" t="n">
        <v>47970</v>
      </c>
      <c r="AW956" s="13" t="n">
        <v>102548.581184426</v>
      </c>
      <c r="AX956" s="11" t="n">
        <v>0</v>
      </c>
      <c r="AY956" s="13" t="n">
        <v>0</v>
      </c>
      <c r="AZ956" s="11" t="n">
        <v>0</v>
      </c>
      <c r="BA956" s="13" t="n">
        <v>0</v>
      </c>
      <c r="BB956" s="11" t="n">
        <v>0</v>
      </c>
      <c r="BC956" s="13" t="n">
        <v>0</v>
      </c>
      <c r="BD956" s="11" t="n">
        <v>0</v>
      </c>
      <c r="BE956" s="13" t="n">
        <v>0</v>
      </c>
      <c r="BF956" s="11" t="n">
        <v>0</v>
      </c>
      <c r="BG956" s="13" t="n">
        <v>0</v>
      </c>
      <c r="BH956" s="27">
        <f>AJ956+AL956+AN956+AP956+AR956+AT956+AV956+AX956+AZ956+BB956+BD956+BF956</f>
        <v/>
      </c>
      <c r="BI956" s="28">
        <f>AK956+AM956+AO956+AQ956+AS956+AU956+AW956+AY956+BA956+BC956+BE956+BG956</f>
        <v/>
      </c>
      <c r="BJ956" s="11">
        <f>BH956-AH956</f>
        <v/>
      </c>
      <c r="BK956" s="12">
        <f>IF(AH956&gt;0, BJ956/AH956, 0)</f>
        <v/>
      </c>
      <c r="BL956" s="13">
        <f>BI956-AI956</f>
        <v/>
      </c>
      <c r="BM956" s="12">
        <f>IF(AI956&gt;0, BL956/AI956, 0)</f>
        <v/>
      </c>
    </row>
    <row r="957">
      <c r="A957" s="19" t="inlineStr">
        <is>
          <t>Mehmet</t>
        </is>
      </c>
      <c r="B957" s="19" t="inlineStr">
        <is>
          <t>TURQUÍA</t>
        </is>
      </c>
      <c r="C957" s="19" t="inlineStr">
        <is>
          <t>ÇITAR ÇIÇEK TARIM TIC. LTD. STI</t>
        </is>
      </c>
      <c r="D957" s="10" t="inlineStr">
        <is>
          <t>Consolidado/estratégico</t>
        </is>
      </c>
      <c r="E957" s="10" t="inlineStr">
        <is>
          <t>FTK0005TR</t>
        </is>
      </c>
      <c r="F957" s="19" t="inlineStr">
        <is>
          <t>FITOKONTROL CA FLOW, 5 KG</t>
        </is>
      </c>
      <c r="G957" s="22" t="n">
        <v>5</v>
      </c>
      <c r="H957" s="13" t="n">
        <v>2.8</v>
      </c>
      <c r="I957" s="13" t="n">
        <v>2.918657111658352</v>
      </c>
      <c r="J957" s="11" t="n">
        <v>0</v>
      </c>
      <c r="K957" s="13" t="n">
        <v>0</v>
      </c>
      <c r="L957" s="11" t="n">
        <v>0</v>
      </c>
      <c r="M957" s="13" t="n">
        <v>0</v>
      </c>
      <c r="N957" s="11" t="n">
        <v>0</v>
      </c>
      <c r="O957" s="13" t="n">
        <v>0</v>
      </c>
      <c r="P957" s="11" t="n">
        <v>5440.796208062673</v>
      </c>
      <c r="Q957" s="13" t="n">
        <v>15234.22938257548</v>
      </c>
      <c r="R957" s="11" t="n">
        <v>0</v>
      </c>
      <c r="S957" s="13" t="n">
        <v>0</v>
      </c>
      <c r="T957" s="11" t="n">
        <v>0</v>
      </c>
      <c r="U957" s="13" t="n">
        <v>0</v>
      </c>
      <c r="V957" s="11" t="n">
        <v>0</v>
      </c>
      <c r="W957" s="13" t="n">
        <v>0</v>
      </c>
      <c r="X957" s="11" t="n">
        <v>0</v>
      </c>
      <c r="Y957" s="13" t="n">
        <v>0</v>
      </c>
      <c r="Z957" s="11" t="n">
        <v>10000</v>
      </c>
      <c r="AA957" s="13" t="n">
        <v>28000</v>
      </c>
      <c r="AB957" s="11" t="n">
        <v>0</v>
      </c>
      <c r="AC957" s="13" t="n">
        <v>0</v>
      </c>
      <c r="AD957" s="11" t="n">
        <v>0</v>
      </c>
      <c r="AE957" s="13" t="n">
        <v>0</v>
      </c>
      <c r="AF957" s="11" t="n">
        <v>10000</v>
      </c>
      <c r="AG957" s="13" t="n">
        <v>28000</v>
      </c>
      <c r="AH957" s="25">
        <f>J957+L957+N957+P957+R957+T957+V957+X957+Z957+AB957+AD957+AF957</f>
        <v/>
      </c>
      <c r="AI957" s="26">
        <f>K957+M957+O957+Q957+S957+U957+W957+Y957+AA957+AC957+AE957+AG957</f>
        <v/>
      </c>
      <c r="AJ957" s="11" t="n">
        <v>0</v>
      </c>
      <c r="AK957" s="13" t="n">
        <v>0</v>
      </c>
      <c r="AL957" s="11" t="n">
        <v>0</v>
      </c>
      <c r="AM957" s="13" t="n">
        <v>0</v>
      </c>
      <c r="AN957" s="11" t="n">
        <v>0</v>
      </c>
      <c r="AO957" s="13" t="n">
        <v>0</v>
      </c>
      <c r="AP957" s="11" t="n">
        <v>6855</v>
      </c>
      <c r="AQ957" s="13" t="n">
        <v>20007.394500418</v>
      </c>
      <c r="AR957" s="11" t="n">
        <v>0</v>
      </c>
      <c r="AS957" s="13" t="n">
        <v>0</v>
      </c>
      <c r="AT957" s="11" t="n">
        <v>0</v>
      </c>
      <c r="AU957" s="13" t="n">
        <v>0</v>
      </c>
      <c r="AV957" s="11" t="n">
        <v>0</v>
      </c>
      <c r="AW957" s="13" t="n">
        <v>0</v>
      </c>
      <c r="AX957" s="11" t="n">
        <v>0</v>
      </c>
      <c r="AY957" s="13" t="n">
        <v>0</v>
      </c>
      <c r="AZ957" s="11" t="n">
        <v>11945</v>
      </c>
      <c r="BA957" s="13" t="n">
        <v>34863.35919875901</v>
      </c>
      <c r="BB957" s="11" t="n">
        <v>0</v>
      </c>
      <c r="BC957" s="13" t="n">
        <v>0</v>
      </c>
      <c r="BD957" s="11" t="n">
        <v>0</v>
      </c>
      <c r="BE957" s="13" t="n">
        <v>0</v>
      </c>
      <c r="BF957" s="11" t="n">
        <v>11945</v>
      </c>
      <c r="BG957" s="13" t="n">
        <v>34863.35919875901</v>
      </c>
      <c r="BH957" s="27">
        <f>AJ957+AL957+AN957+AP957+AR957+AT957+AV957+AX957+AZ957+BB957+BD957+BF957</f>
        <v/>
      </c>
      <c r="BI957" s="28">
        <f>AK957+AM957+AO957+AQ957+AS957+AU957+AW957+AY957+BA957+BC957+BE957+BG957</f>
        <v/>
      </c>
      <c r="BJ957" s="11">
        <f>BH957-AH957</f>
        <v/>
      </c>
      <c r="BK957" s="12">
        <f>IF(AH957&gt;0, BJ957/AH957, 0)</f>
        <v/>
      </c>
      <c r="BL957" s="13">
        <f>BI957-AI957</f>
        <v/>
      </c>
      <c r="BM957" s="12">
        <f>IF(AI957&gt;0, BL957/AI957, 0)</f>
        <v/>
      </c>
    </row>
    <row r="958">
      <c r="A958" s="19" t="inlineStr">
        <is>
          <t>Mehmet</t>
        </is>
      </c>
      <c r="B958" s="19" t="inlineStr">
        <is>
          <t>TURQUÍA</t>
        </is>
      </c>
      <c r="C958" s="19" t="inlineStr">
        <is>
          <t>ÇITAR ÇIÇEK TARIM TIC. LTD. STI</t>
        </is>
      </c>
      <c r="D958" s="10" t="inlineStr">
        <is>
          <t>Consolidado/estratégico</t>
        </is>
      </c>
      <c r="E958" s="10" t="inlineStr">
        <is>
          <t>FTK0005TR</t>
        </is>
      </c>
      <c r="F958" s="19" t="inlineStr">
        <is>
          <t>CODIFLOW-Ca</t>
        </is>
      </c>
      <c r="G958" s="22" t="n">
        <v>5</v>
      </c>
      <c r="H958" s="13" t="n">
        <v>2.8</v>
      </c>
      <c r="I958" s="13" t="n">
        <v>2.919551034204035</v>
      </c>
      <c r="J958" s="11" t="n">
        <v>0</v>
      </c>
      <c r="K958" s="13" t="n">
        <v>0</v>
      </c>
      <c r="L958" s="11" t="n">
        <v>0</v>
      </c>
      <c r="M958" s="13" t="n">
        <v>0</v>
      </c>
      <c r="N958" s="11" t="n">
        <v>0</v>
      </c>
      <c r="O958" s="13" t="n">
        <v>0</v>
      </c>
      <c r="P958" s="11" t="n">
        <v>0</v>
      </c>
      <c r="Q958" s="13" t="n">
        <v>0</v>
      </c>
      <c r="R958" s="11" t="n">
        <v>12958.98733193109</v>
      </c>
      <c r="S958" s="13" t="n">
        <v>36285.16452940706</v>
      </c>
      <c r="T958" s="11" t="n">
        <v>0</v>
      </c>
      <c r="U958" s="13" t="n">
        <v>0</v>
      </c>
      <c r="V958" s="11" t="n">
        <v>0</v>
      </c>
      <c r="W958" s="13" t="n">
        <v>0</v>
      </c>
      <c r="X958" s="11" t="n">
        <v>0</v>
      </c>
      <c r="Y958" s="13" t="n">
        <v>0</v>
      </c>
      <c r="Z958" s="11" t="n">
        <v>0</v>
      </c>
      <c r="AA958" s="13" t="n">
        <v>0</v>
      </c>
      <c r="AB958" s="11" t="n">
        <v>0</v>
      </c>
      <c r="AC958" s="13" t="n">
        <v>0</v>
      </c>
      <c r="AD958" s="11" t="n">
        <v>0</v>
      </c>
      <c r="AE958" s="13" t="n">
        <v>0</v>
      </c>
      <c r="AF958" s="11" t="n">
        <v>0</v>
      </c>
      <c r="AG958" s="13" t="n">
        <v>0</v>
      </c>
      <c r="AH958" s="25">
        <f>J958+L958+N958+P958+R958+T958+V958+X958+Z958+AB958+AD958+AF958</f>
        <v/>
      </c>
      <c r="AI958" s="26">
        <f>K958+M958+O958+Q958+S958+U958+W958+Y958+AA958+AC958+AE958+AG958</f>
        <v/>
      </c>
      <c r="AJ958" s="11" t="n">
        <v>0</v>
      </c>
      <c r="AK958" s="13" t="n">
        <v>0</v>
      </c>
      <c r="AL958" s="11" t="n">
        <v>0</v>
      </c>
      <c r="AM958" s="13" t="n">
        <v>0</v>
      </c>
      <c r="AN958" s="11" t="n">
        <v>0</v>
      </c>
      <c r="AO958" s="13" t="n">
        <v>0</v>
      </c>
      <c r="AP958" s="11" t="n">
        <v>0</v>
      </c>
      <c r="AQ958" s="13" t="n">
        <v>0</v>
      </c>
      <c r="AR958" s="11" t="n">
        <v>16325</v>
      </c>
      <c r="AS958" s="13" t="n">
        <v>47661.67063338088</v>
      </c>
      <c r="AT958" s="11" t="n">
        <v>0</v>
      </c>
      <c r="AU958" s="13" t="n">
        <v>0</v>
      </c>
      <c r="AV958" s="11" t="n">
        <v>0</v>
      </c>
      <c r="AW958" s="13" t="n">
        <v>0</v>
      </c>
      <c r="AX958" s="11" t="n">
        <v>0</v>
      </c>
      <c r="AY958" s="13" t="n">
        <v>0</v>
      </c>
      <c r="AZ958" s="11" t="n">
        <v>0</v>
      </c>
      <c r="BA958" s="13" t="n">
        <v>0</v>
      </c>
      <c r="BB958" s="11" t="n">
        <v>0</v>
      </c>
      <c r="BC958" s="13" t="n">
        <v>0</v>
      </c>
      <c r="BD958" s="11" t="n">
        <v>0</v>
      </c>
      <c r="BE958" s="13" t="n">
        <v>0</v>
      </c>
      <c r="BF958" s="11" t="n">
        <v>0</v>
      </c>
      <c r="BG958" s="13" t="n">
        <v>0</v>
      </c>
      <c r="BH958" s="27">
        <f>AJ958+AL958+AN958+AP958+AR958+AT958+AV958+AX958+AZ958+BB958+BD958+BF958</f>
        <v/>
      </c>
      <c r="BI958" s="28">
        <f>AK958+AM958+AO958+AQ958+AS958+AU958+AW958+AY958+BA958+BC958+BE958+BG958</f>
        <v/>
      </c>
      <c r="BJ958" s="11">
        <f>BH958-AH958</f>
        <v/>
      </c>
      <c r="BK958" s="12">
        <f>IF(AH958&gt;0, BJ958/AH958, 0)</f>
        <v/>
      </c>
      <c r="BL958" s="13">
        <f>BI958-AI958</f>
        <v/>
      </c>
      <c r="BM958" s="12">
        <f>IF(AI958&gt;0, BL958/AI958, 0)</f>
        <v/>
      </c>
    </row>
    <row r="959">
      <c r="A959" s="19" t="inlineStr">
        <is>
          <t>Mehmet</t>
        </is>
      </c>
      <c r="B959" s="19" t="inlineStr">
        <is>
          <t>TURQUÍA</t>
        </is>
      </c>
      <c r="C959" s="19" t="inlineStr">
        <is>
          <t>ÇITAR ÇIÇEK TARIM TIC. LTD. STI</t>
        </is>
      </c>
      <c r="D959" s="10" t="inlineStr">
        <is>
          <t>Consolidado/estratégico</t>
        </is>
      </c>
      <c r="E959" s="10" t="inlineStr">
        <is>
          <t>FU1000TR</t>
        </is>
      </c>
      <c r="F959" s="19" t="inlineStr">
        <is>
          <t>FULVIGIN, 1000 L</t>
        </is>
      </c>
      <c r="G959" s="22" t="n">
        <v>1000</v>
      </c>
      <c r="H959" s="13" t="n">
        <v>2.43</v>
      </c>
      <c r="I959" s="13" t="n">
        <v>2.532977421903498</v>
      </c>
      <c r="J959" s="11" t="n">
        <v>0</v>
      </c>
      <c r="K959" s="13" t="n">
        <v>0</v>
      </c>
      <c r="L959" s="11" t="n">
        <v>0</v>
      </c>
      <c r="M959" s="13" t="n">
        <v>0</v>
      </c>
      <c r="N959" s="11" t="n">
        <v>0</v>
      </c>
      <c r="O959" s="13" t="n">
        <v>0</v>
      </c>
      <c r="P959" s="11" t="n">
        <v>0</v>
      </c>
      <c r="Q959" s="13" t="n">
        <v>0</v>
      </c>
      <c r="R959" s="11" t="n">
        <v>0</v>
      </c>
      <c r="S959" s="13" t="n">
        <v>0</v>
      </c>
      <c r="T959" s="11" t="n">
        <v>0</v>
      </c>
      <c r="U959" s="13" t="n">
        <v>0</v>
      </c>
      <c r="V959" s="11" t="n">
        <v>0</v>
      </c>
      <c r="W959" s="13" t="n">
        <v>0</v>
      </c>
      <c r="X959" s="11" t="n">
        <v>0</v>
      </c>
      <c r="Y959" s="13" t="n">
        <v>0</v>
      </c>
      <c r="Z959" s="11" t="n">
        <v>0</v>
      </c>
      <c r="AA959" s="13" t="n">
        <v>0</v>
      </c>
      <c r="AB959" s="11" t="n">
        <v>0</v>
      </c>
      <c r="AC959" s="13" t="n">
        <v>0</v>
      </c>
      <c r="AD959" s="11" t="n">
        <v>0</v>
      </c>
      <c r="AE959" s="13" t="n">
        <v>0</v>
      </c>
      <c r="AF959" s="11" t="n">
        <v>1000</v>
      </c>
      <c r="AG959" s="13" t="n">
        <v>2430</v>
      </c>
      <c r="AH959" s="25">
        <f>J959+L959+N959+P959+R959+T959+V959+X959+Z959+AB959+AD959+AF959</f>
        <v/>
      </c>
      <c r="AI959" s="26">
        <f>K959+M959+O959+Q959+S959+U959+W959+Y959+AA959+AC959+AE959+AG959</f>
        <v/>
      </c>
      <c r="AJ959" s="11" t="n">
        <v>0</v>
      </c>
      <c r="AK959" s="13" t="n">
        <v>0</v>
      </c>
      <c r="AL959" s="11" t="n">
        <v>0</v>
      </c>
      <c r="AM959" s="13" t="n">
        <v>0</v>
      </c>
      <c r="AN959" s="11" t="n">
        <v>0</v>
      </c>
      <c r="AO959" s="13" t="n">
        <v>0</v>
      </c>
      <c r="AP959" s="11" t="n">
        <v>0</v>
      </c>
      <c r="AQ959" s="13" t="n">
        <v>0</v>
      </c>
      <c r="AR959" s="11" t="n">
        <v>0</v>
      </c>
      <c r="AS959" s="13" t="n">
        <v>0</v>
      </c>
      <c r="AT959" s="11" t="n">
        <v>0</v>
      </c>
      <c r="AU959" s="13" t="n">
        <v>0</v>
      </c>
      <c r="AV959" s="11" t="n">
        <v>0</v>
      </c>
      <c r="AW959" s="13" t="n">
        <v>0</v>
      </c>
      <c r="AX959" s="11" t="n">
        <v>0</v>
      </c>
      <c r="AY959" s="13" t="n">
        <v>0</v>
      </c>
      <c r="AZ959" s="11" t="n">
        <v>0</v>
      </c>
      <c r="BA959" s="13" t="n">
        <v>0</v>
      </c>
      <c r="BB959" s="11" t="n">
        <v>0</v>
      </c>
      <c r="BC959" s="13" t="n">
        <v>0</v>
      </c>
      <c r="BD959" s="11" t="n">
        <v>0</v>
      </c>
      <c r="BE959" s="13" t="n">
        <v>0</v>
      </c>
      <c r="BF959" s="11" t="n">
        <v>1000</v>
      </c>
      <c r="BG959" s="13" t="n">
        <v>2532.977421903498</v>
      </c>
      <c r="BH959" s="27">
        <f>AJ959+AL959+AN959+AP959+AR959+AT959+AV959+AX959+AZ959+BB959+BD959+BF959</f>
        <v/>
      </c>
      <c r="BI959" s="28">
        <f>AK959+AM959+AO959+AQ959+AS959+AU959+AW959+AY959+BA959+BC959+BE959+BG959</f>
        <v/>
      </c>
      <c r="BJ959" s="11">
        <f>BH959-AH959</f>
        <v/>
      </c>
      <c r="BK959" s="12">
        <f>IF(AH959&gt;0, BJ959/AH959, 0)</f>
        <v/>
      </c>
      <c r="BL959" s="13">
        <f>BI959-AI959</f>
        <v/>
      </c>
      <c r="BM959" s="12">
        <f>IF(AI959&gt;0, BL959/AI959, 0)</f>
        <v/>
      </c>
    </row>
    <row r="960">
      <c r="A960" s="19" t="inlineStr">
        <is>
          <t>Mehmet</t>
        </is>
      </c>
      <c r="B960" s="19" t="inlineStr">
        <is>
          <t>TURQUÍA</t>
        </is>
      </c>
      <c r="C960" s="19" t="inlineStr">
        <is>
          <t>ÇITAR ÇIÇEK TARIM TIC. LTD. STI</t>
        </is>
      </c>
      <c r="D960" s="10" t="inlineStr">
        <is>
          <t>Consolidado/estratégico</t>
        </is>
      </c>
      <c r="E960" s="10" t="inlineStr">
        <is>
          <t>RUN0001TR</t>
        </is>
      </c>
      <c r="F960" s="19" t="inlineStr">
        <is>
          <t>RUN STRESS, 1 L</t>
        </is>
      </c>
      <c r="G960" s="22" t="n">
        <v>1</v>
      </c>
      <c r="H960" s="13" t="n">
        <v>8.1</v>
      </c>
      <c r="I960" s="13" t="n">
        <v>8.443258073011661</v>
      </c>
      <c r="J960" s="11" t="n">
        <v>0</v>
      </c>
      <c r="K960" s="13" t="n">
        <v>0</v>
      </c>
      <c r="L960" s="11" t="n">
        <v>0</v>
      </c>
      <c r="M960" s="13" t="n">
        <v>0</v>
      </c>
      <c r="N960" s="11" t="n">
        <v>0</v>
      </c>
      <c r="O960" s="13" t="n">
        <v>0</v>
      </c>
      <c r="P960" s="11" t="n">
        <v>0</v>
      </c>
      <c r="Q960" s="13" t="n">
        <v>0</v>
      </c>
      <c r="R960" s="11" t="n">
        <v>0</v>
      </c>
      <c r="S960" s="13" t="n">
        <v>0</v>
      </c>
      <c r="T960" s="11" t="n">
        <v>0</v>
      </c>
      <c r="U960" s="13" t="n">
        <v>0</v>
      </c>
      <c r="V960" s="11" t="n">
        <v>0</v>
      </c>
      <c r="W960" s="13" t="n">
        <v>0</v>
      </c>
      <c r="X960" s="11" t="n">
        <v>0</v>
      </c>
      <c r="Y960" s="13" t="n">
        <v>0</v>
      </c>
      <c r="Z960" s="11" t="n">
        <v>1960</v>
      </c>
      <c r="AA960" s="13" t="n">
        <v>15876</v>
      </c>
      <c r="AB960" s="11" t="n">
        <v>0</v>
      </c>
      <c r="AC960" s="13" t="n">
        <v>0</v>
      </c>
      <c r="AD960" s="11" t="n">
        <v>0</v>
      </c>
      <c r="AE960" s="13" t="n">
        <v>0</v>
      </c>
      <c r="AF960" s="11" t="n">
        <v>0</v>
      </c>
      <c r="AG960" s="13" t="n">
        <v>0</v>
      </c>
      <c r="AH960" s="25">
        <f>J960+L960+N960+P960+R960+T960+V960+X960+Z960+AB960+AD960+AF960</f>
        <v/>
      </c>
      <c r="AI960" s="26">
        <f>K960+M960+O960+Q960+S960+U960+W960+Y960+AA960+AC960+AE960+AG960</f>
        <v/>
      </c>
      <c r="AJ960" s="11" t="n">
        <v>0</v>
      </c>
      <c r="AK960" s="13" t="n">
        <v>0</v>
      </c>
      <c r="AL960" s="11" t="n">
        <v>0</v>
      </c>
      <c r="AM960" s="13" t="n">
        <v>0</v>
      </c>
      <c r="AN960" s="11" t="n">
        <v>0</v>
      </c>
      <c r="AO960" s="13" t="n">
        <v>0</v>
      </c>
      <c r="AP960" s="11" t="n">
        <v>0</v>
      </c>
      <c r="AQ960" s="13" t="n">
        <v>0</v>
      </c>
      <c r="AR960" s="11" t="n">
        <v>0</v>
      </c>
      <c r="AS960" s="13" t="n">
        <v>0</v>
      </c>
      <c r="AT960" s="11" t="n">
        <v>0</v>
      </c>
      <c r="AU960" s="13" t="n">
        <v>0</v>
      </c>
      <c r="AV960" s="11" t="n">
        <v>0</v>
      </c>
      <c r="AW960" s="13" t="n">
        <v>0</v>
      </c>
      <c r="AX960" s="11" t="n">
        <v>0</v>
      </c>
      <c r="AY960" s="13" t="n">
        <v>0</v>
      </c>
      <c r="AZ960" s="11" t="n">
        <v>2341</v>
      </c>
      <c r="BA960" s="13" t="n">
        <v>19765.6671489203</v>
      </c>
      <c r="BB960" s="11" t="n">
        <v>0</v>
      </c>
      <c r="BC960" s="13" t="n">
        <v>0</v>
      </c>
      <c r="BD960" s="11" t="n">
        <v>0</v>
      </c>
      <c r="BE960" s="13" t="n">
        <v>0</v>
      </c>
      <c r="BF960" s="11" t="n">
        <v>0</v>
      </c>
      <c r="BG960" s="13" t="n">
        <v>0</v>
      </c>
      <c r="BH960" s="27">
        <f>AJ960+AL960+AN960+AP960+AR960+AT960+AV960+AX960+AZ960+BB960+BD960+BF960</f>
        <v/>
      </c>
      <c r="BI960" s="28">
        <f>AK960+AM960+AO960+AQ960+AS960+AU960+AW960+AY960+BA960+BC960+BE960+BG960</f>
        <v/>
      </c>
      <c r="BJ960" s="11">
        <f>BH960-AH960</f>
        <v/>
      </c>
      <c r="BK960" s="12">
        <f>IF(AH960&gt;0, BJ960/AH960, 0)</f>
        <v/>
      </c>
      <c r="BL960" s="13">
        <f>BI960-AI960</f>
        <v/>
      </c>
      <c r="BM960" s="12">
        <f>IF(AI960&gt;0, BL960/AI960, 0)</f>
        <v/>
      </c>
    </row>
    <row r="961">
      <c r="A961" s="19" t="inlineStr">
        <is>
          <t>Mehmet</t>
        </is>
      </c>
      <c r="B961" s="19" t="inlineStr">
        <is>
          <t>TURQUÍA</t>
        </is>
      </c>
      <c r="C961" s="19" t="inlineStr">
        <is>
          <t>ÇITAR ÇIÇEK TARIM TIC. LTD. STI</t>
        </is>
      </c>
      <c r="D961" s="10" t="inlineStr">
        <is>
          <t>Consolidado/estratégico</t>
        </is>
      </c>
      <c r="E961" s="10" t="inlineStr">
        <is>
          <t>RUN1000TR</t>
        </is>
      </c>
      <c r="F961" s="19" t="inlineStr">
        <is>
          <t>CORDELIA</t>
        </is>
      </c>
      <c r="G961" s="22" t="n">
        <v>1000</v>
      </c>
      <c r="H961" s="13" t="n">
        <v>7.04</v>
      </c>
      <c r="I961" s="13" t="n">
        <v>7.338337880740999</v>
      </c>
      <c r="J961" s="11" t="n">
        <v>0</v>
      </c>
      <c r="K961" s="13" t="n">
        <v>0</v>
      </c>
      <c r="L961" s="11" t="n">
        <v>1978.471348386426</v>
      </c>
      <c r="M961" s="13" t="n">
        <v>13928.43829264044</v>
      </c>
      <c r="N961" s="11" t="n">
        <v>0</v>
      </c>
      <c r="O961" s="13" t="n">
        <v>0</v>
      </c>
      <c r="P961" s="11" t="n">
        <v>0</v>
      </c>
      <c r="Q961" s="13" t="n">
        <v>0</v>
      </c>
      <c r="R961" s="11" t="n">
        <v>0</v>
      </c>
      <c r="S961" s="13" t="n">
        <v>0</v>
      </c>
      <c r="T961" s="11" t="n">
        <v>0</v>
      </c>
      <c r="U961" s="13" t="n">
        <v>0</v>
      </c>
      <c r="V961" s="11" t="n">
        <v>0</v>
      </c>
      <c r="W961" s="13" t="n">
        <v>0</v>
      </c>
      <c r="X961" s="11" t="n">
        <v>0</v>
      </c>
      <c r="Y961" s="13" t="n">
        <v>0</v>
      </c>
      <c r="Z961" s="11" t="n">
        <v>0</v>
      </c>
      <c r="AA961" s="13" t="n">
        <v>0</v>
      </c>
      <c r="AB961" s="11" t="n">
        <v>0</v>
      </c>
      <c r="AC961" s="13" t="n">
        <v>0</v>
      </c>
      <c r="AD961" s="11" t="n">
        <v>0</v>
      </c>
      <c r="AE961" s="13" t="n">
        <v>0</v>
      </c>
      <c r="AF961" s="11" t="n">
        <v>0</v>
      </c>
      <c r="AG961" s="13" t="n">
        <v>0</v>
      </c>
      <c r="AH961" s="25">
        <f>J961+L961+N961+P961+R961+T961+V961+X961+Z961+AB961+AD961+AF961</f>
        <v/>
      </c>
      <c r="AI961" s="26">
        <f>K961+M961+O961+Q961+S961+U961+W961+Y961+AA961+AC961+AE961+AG961</f>
        <v/>
      </c>
      <c r="AJ961" s="11" t="n">
        <v>0</v>
      </c>
      <c r="AK961" s="13" t="n">
        <v>0</v>
      </c>
      <c r="AL961" s="11" t="n">
        <v>2000</v>
      </c>
      <c r="AM961" s="13" t="n">
        <v>14676.675761482</v>
      </c>
      <c r="AN961" s="11" t="n">
        <v>0</v>
      </c>
      <c r="AO961" s="13" t="n">
        <v>0</v>
      </c>
      <c r="AP961" s="11" t="n">
        <v>0</v>
      </c>
      <c r="AQ961" s="13" t="n">
        <v>0</v>
      </c>
      <c r="AR961" s="11" t="n">
        <v>0</v>
      </c>
      <c r="AS961" s="13" t="n">
        <v>0</v>
      </c>
      <c r="AT961" s="11" t="n">
        <v>0</v>
      </c>
      <c r="AU961" s="13" t="n">
        <v>0</v>
      </c>
      <c r="AV961" s="11" t="n">
        <v>0</v>
      </c>
      <c r="AW961" s="13" t="n">
        <v>0</v>
      </c>
      <c r="AX961" s="11" t="n">
        <v>0</v>
      </c>
      <c r="AY961" s="13" t="n">
        <v>0</v>
      </c>
      <c r="AZ961" s="11" t="n">
        <v>0</v>
      </c>
      <c r="BA961" s="13" t="n">
        <v>0</v>
      </c>
      <c r="BB961" s="11" t="n">
        <v>0</v>
      </c>
      <c r="BC961" s="13" t="n">
        <v>0</v>
      </c>
      <c r="BD961" s="11" t="n">
        <v>0</v>
      </c>
      <c r="BE961" s="13" t="n">
        <v>0</v>
      </c>
      <c r="BF961" s="11" t="n">
        <v>0</v>
      </c>
      <c r="BG961" s="13" t="n">
        <v>0</v>
      </c>
      <c r="BH961" s="27">
        <f>AJ961+AL961+AN961+AP961+AR961+AT961+AV961+AX961+AZ961+BB961+BD961+BF961</f>
        <v/>
      </c>
      <c r="BI961" s="28">
        <f>AK961+AM961+AO961+AQ961+AS961+AU961+AW961+AY961+BA961+BC961+BE961+BG961</f>
        <v/>
      </c>
      <c r="BJ961" s="11">
        <f>BH961-AH961</f>
        <v/>
      </c>
      <c r="BK961" s="12">
        <f>IF(AH961&gt;0, BJ961/AH961, 0)</f>
        <v/>
      </c>
      <c r="BL961" s="13">
        <f>BI961-AI961</f>
        <v/>
      </c>
      <c r="BM961" s="12">
        <f>IF(AI961&gt;0, BL961/AI961, 0)</f>
        <v/>
      </c>
    </row>
    <row r="962">
      <c r="A962" s="19" t="inlineStr">
        <is>
          <t>Mehmet</t>
        </is>
      </c>
      <c r="B962" s="19" t="inlineStr">
        <is>
          <t>TURQUÍA</t>
        </is>
      </c>
      <c r="C962" s="19" t="inlineStr">
        <is>
          <t>ÇITAR ÇIÇEK TARIM TIC. LTD. STI</t>
        </is>
      </c>
      <c r="D962" s="10" t="inlineStr">
        <is>
          <t>Consolidado/estratégico</t>
        </is>
      </c>
      <c r="E962" s="10" t="inlineStr">
        <is>
          <t>RUN1000TR</t>
        </is>
      </c>
      <c r="F962" s="19" t="inlineStr">
        <is>
          <t>RUN STRESS, 1000 L</t>
        </is>
      </c>
      <c r="G962" s="22" t="n">
        <v>1000</v>
      </c>
      <c r="H962" s="13" t="n">
        <v>7.08</v>
      </c>
      <c r="I962" s="13" t="n">
        <v>7.380032982336117</v>
      </c>
      <c r="J962" s="11" t="n">
        <v>0</v>
      </c>
      <c r="K962" s="13" t="n">
        <v>0</v>
      </c>
      <c r="L962" s="11" t="n">
        <v>0</v>
      </c>
      <c r="M962" s="13" t="n">
        <v>0</v>
      </c>
      <c r="N962" s="11" t="n">
        <v>0</v>
      </c>
      <c r="O962" s="13" t="n">
        <v>0</v>
      </c>
      <c r="P962" s="11" t="n">
        <v>1978.471348386426</v>
      </c>
      <c r="Q962" s="13" t="n">
        <v>14007.5771465759</v>
      </c>
      <c r="R962" s="11" t="n">
        <v>0</v>
      </c>
      <c r="S962" s="13" t="n">
        <v>0</v>
      </c>
      <c r="T962" s="11" t="n">
        <v>0</v>
      </c>
      <c r="U962" s="13" t="n">
        <v>0</v>
      </c>
      <c r="V962" s="11" t="n">
        <v>0</v>
      </c>
      <c r="W962" s="13" t="n">
        <v>0</v>
      </c>
      <c r="X962" s="11" t="n">
        <v>0</v>
      </c>
      <c r="Y962" s="13" t="n">
        <v>0</v>
      </c>
      <c r="Z962" s="11" t="n">
        <v>0</v>
      </c>
      <c r="AA962" s="13" t="n">
        <v>0</v>
      </c>
      <c r="AB962" s="11" t="n">
        <v>0</v>
      </c>
      <c r="AC962" s="13" t="n">
        <v>0</v>
      </c>
      <c r="AD962" s="11" t="n">
        <v>0</v>
      </c>
      <c r="AE962" s="13" t="n">
        <v>0</v>
      </c>
      <c r="AF962" s="11" t="n">
        <v>0</v>
      </c>
      <c r="AG962" s="13" t="n">
        <v>0</v>
      </c>
      <c r="AH962" s="25">
        <f>J962+L962+N962+P962+R962+T962+V962+X962+Z962+AB962+AD962+AF962</f>
        <v/>
      </c>
      <c r="AI962" s="26">
        <f>K962+M962+O962+Q962+S962+U962+W962+Y962+AA962+AC962+AE962+AG962</f>
        <v/>
      </c>
      <c r="AJ962" s="11" t="n">
        <v>0</v>
      </c>
      <c r="AK962" s="13" t="n">
        <v>0</v>
      </c>
      <c r="AL962" s="11" t="n">
        <v>0</v>
      </c>
      <c r="AM962" s="13" t="n">
        <v>0</v>
      </c>
      <c r="AN962" s="11" t="n">
        <v>0</v>
      </c>
      <c r="AO962" s="13" t="n">
        <v>0</v>
      </c>
      <c r="AP962" s="11" t="n">
        <v>2000</v>
      </c>
      <c r="AQ962" s="13" t="n">
        <v>14760.06596467223</v>
      </c>
      <c r="AR962" s="11" t="n">
        <v>0</v>
      </c>
      <c r="AS962" s="13" t="n">
        <v>0</v>
      </c>
      <c r="AT962" s="11" t="n">
        <v>0</v>
      </c>
      <c r="AU962" s="13" t="n">
        <v>0</v>
      </c>
      <c r="AV962" s="11" t="n">
        <v>0</v>
      </c>
      <c r="AW962" s="13" t="n">
        <v>0</v>
      </c>
      <c r="AX962" s="11" t="n">
        <v>0</v>
      </c>
      <c r="AY962" s="13" t="n">
        <v>0</v>
      </c>
      <c r="AZ962" s="11" t="n">
        <v>0</v>
      </c>
      <c r="BA962" s="13" t="n">
        <v>0</v>
      </c>
      <c r="BB962" s="11" t="n">
        <v>0</v>
      </c>
      <c r="BC962" s="13" t="n">
        <v>0</v>
      </c>
      <c r="BD962" s="11" t="n">
        <v>0</v>
      </c>
      <c r="BE962" s="13" t="n">
        <v>0</v>
      </c>
      <c r="BF962" s="11" t="n">
        <v>0</v>
      </c>
      <c r="BG962" s="13" t="n">
        <v>0</v>
      </c>
      <c r="BH962" s="27">
        <f>AJ962+AL962+AN962+AP962+AR962+AT962+AV962+AX962+AZ962+BB962+BD962+BF962</f>
        <v/>
      </c>
      <c r="BI962" s="28">
        <f>AK962+AM962+AO962+AQ962+AS962+AU962+AW962+AY962+BA962+BC962+BE962+BG962</f>
        <v/>
      </c>
      <c r="BJ962" s="11">
        <f>BH962-AH962</f>
        <v/>
      </c>
      <c r="BK962" s="12">
        <f>IF(AH962&gt;0, BJ962/AH962, 0)</f>
        <v/>
      </c>
      <c r="BL962" s="13">
        <f>BI962-AI962</f>
        <v/>
      </c>
      <c r="BM962" s="12">
        <f>IF(AI962&gt;0, BL962/AI962, 0)</f>
        <v/>
      </c>
    </row>
    <row r="963">
      <c r="A963" s="19" t="inlineStr">
        <is>
          <t>Mehmet</t>
        </is>
      </c>
      <c r="B963" s="19" t="inlineStr">
        <is>
          <t>TURQUÍA</t>
        </is>
      </c>
      <c r="C963" s="19" t="inlineStr">
        <is>
          <t>ÇITAR ÇIÇEK TARIM TIC. LTD. STI</t>
        </is>
      </c>
      <c r="D963" s="10" t="inlineStr">
        <is>
          <t>Consolidado/estratégico</t>
        </is>
      </c>
      <c r="E963" s="10" t="inlineStr">
        <is>
          <t>WHITE0005TR</t>
        </is>
      </c>
      <c r="F963" s="19" t="inlineStr">
        <is>
          <t>AGROWHITE</t>
        </is>
      </c>
      <c r="G963" s="22" t="n">
        <v>5</v>
      </c>
      <c r="H963" s="13" t="n">
        <v>2.08</v>
      </c>
      <c r="I963" s="13" t="n">
        <v>2.168603729228192</v>
      </c>
      <c r="J963" s="11" t="n">
        <v>0</v>
      </c>
      <c r="K963" s="13" t="n">
        <v>0</v>
      </c>
      <c r="L963" s="11" t="n">
        <v>0</v>
      </c>
      <c r="M963" s="13" t="n">
        <v>0</v>
      </c>
      <c r="N963" s="11" t="n">
        <v>0</v>
      </c>
      <c r="O963" s="13" t="n">
        <v>0</v>
      </c>
      <c r="P963" s="11" t="n">
        <v>0</v>
      </c>
      <c r="Q963" s="13" t="n">
        <v>0</v>
      </c>
      <c r="R963" s="11" t="n">
        <v>65289.55449675208</v>
      </c>
      <c r="S963" s="13" t="n">
        <v>135802.2733532443</v>
      </c>
      <c r="T963" s="11" t="n">
        <v>0</v>
      </c>
      <c r="U963" s="13" t="n">
        <v>0</v>
      </c>
      <c r="V963" s="11" t="n">
        <v>0</v>
      </c>
      <c r="W963" s="13" t="n">
        <v>0</v>
      </c>
      <c r="X963" s="11" t="n">
        <v>0</v>
      </c>
      <c r="Y963" s="13" t="n">
        <v>0</v>
      </c>
      <c r="Z963" s="11" t="n">
        <v>0</v>
      </c>
      <c r="AA963" s="13" t="n">
        <v>0</v>
      </c>
      <c r="AB963" s="11" t="n">
        <v>0</v>
      </c>
      <c r="AC963" s="13" t="n">
        <v>0</v>
      </c>
      <c r="AD963" s="11" t="n">
        <v>0</v>
      </c>
      <c r="AE963" s="13" t="n">
        <v>0</v>
      </c>
      <c r="AF963" s="11" t="n">
        <v>0</v>
      </c>
      <c r="AG963" s="13" t="n">
        <v>0</v>
      </c>
      <c r="AH963" s="25">
        <f>J963+L963+N963+P963+R963+T963+V963+X963+Z963+AB963+AD963+AF963</f>
        <v/>
      </c>
      <c r="AI963" s="26">
        <f>K963+M963+O963+Q963+S963+U963+W963+Y963+AA963+AC963+AE963+AG963</f>
        <v/>
      </c>
      <c r="AJ963" s="11" t="n">
        <v>0</v>
      </c>
      <c r="AK963" s="13" t="n">
        <v>0</v>
      </c>
      <c r="AL963" s="11" t="n">
        <v>0</v>
      </c>
      <c r="AM963" s="13" t="n">
        <v>0</v>
      </c>
      <c r="AN963" s="11" t="n">
        <v>0</v>
      </c>
      <c r="AO963" s="13" t="n">
        <v>0</v>
      </c>
      <c r="AP963" s="11" t="n">
        <v>0</v>
      </c>
      <c r="AQ963" s="13" t="n">
        <v>0</v>
      </c>
      <c r="AR963" s="11" t="n">
        <v>70940</v>
      </c>
      <c r="AS963" s="13" t="n">
        <v>153840.7485514479</v>
      </c>
      <c r="AT963" s="11" t="n">
        <v>0</v>
      </c>
      <c r="AU963" s="13" t="n">
        <v>0</v>
      </c>
      <c r="AV963" s="11" t="n">
        <v>0</v>
      </c>
      <c r="AW963" s="13" t="n">
        <v>0</v>
      </c>
      <c r="AX963" s="11" t="n">
        <v>0</v>
      </c>
      <c r="AY963" s="13" t="n">
        <v>0</v>
      </c>
      <c r="AZ963" s="11" t="n">
        <v>0</v>
      </c>
      <c r="BA963" s="13" t="n">
        <v>0</v>
      </c>
      <c r="BB963" s="11" t="n">
        <v>0</v>
      </c>
      <c r="BC963" s="13" t="n">
        <v>0</v>
      </c>
      <c r="BD963" s="11" t="n">
        <v>0</v>
      </c>
      <c r="BE963" s="13" t="n">
        <v>0</v>
      </c>
      <c r="BF963" s="11" t="n">
        <v>0</v>
      </c>
      <c r="BG963" s="13" t="n">
        <v>0</v>
      </c>
      <c r="BH963" s="27">
        <f>AJ963+AL963+AN963+AP963+AR963+AT963+AV963+AX963+AZ963+BB963+BD963+BF963</f>
        <v/>
      </c>
      <c r="BI963" s="28">
        <f>AK963+AM963+AO963+AQ963+AS963+AU963+AW963+AY963+BA963+BC963+BE963+BG963</f>
        <v/>
      </c>
      <c r="BJ963" s="11">
        <f>BH963-AH963</f>
        <v/>
      </c>
      <c r="BK963" s="12">
        <f>IF(AH963&gt;0, BJ963/AH963, 0)</f>
        <v/>
      </c>
      <c r="BL963" s="13">
        <f>BI963-AI963</f>
        <v/>
      </c>
      <c r="BM963" s="12">
        <f>IF(AI963&gt;0, BL963/AI963, 0)</f>
        <v/>
      </c>
    </row>
    <row r="964">
      <c r="A964" s="19" t="inlineStr">
        <is>
          <t>Pedro</t>
        </is>
      </c>
      <c r="B964" s="19" t="inlineStr">
        <is>
          <t>ESPAÑA</t>
        </is>
      </c>
      <c r="C964" s="19" t="inlineStr">
        <is>
          <t>ASESORAMIENTO TECNICO DE CULTIVOS, S.L.</t>
        </is>
      </c>
      <c r="D964" s="10" t="inlineStr">
        <is>
          <t>Consolidado/estratégico</t>
        </is>
      </c>
      <c r="E964" s="10" t="inlineStr">
        <is>
          <t>AGXK0020</t>
        </is>
      </c>
      <c r="F964" s="19" t="inlineStr">
        <is>
          <t>AGROXILATO-K, 20 L</t>
        </is>
      </c>
      <c r="G964" s="22" t="n">
        <v>20</v>
      </c>
      <c r="H964" s="13" t="n">
        <v>3.04</v>
      </c>
      <c r="I964" s="13" t="n">
        <v>3.168827721229067</v>
      </c>
      <c r="J964" s="11" t="n">
        <v>0</v>
      </c>
      <c r="K964" s="13" t="n">
        <v>0</v>
      </c>
      <c r="L964" s="11" t="n">
        <v>0</v>
      </c>
      <c r="M964" s="13" t="n">
        <v>0</v>
      </c>
      <c r="N964" s="11" t="n">
        <v>0</v>
      </c>
      <c r="O964" s="13" t="n">
        <v>0</v>
      </c>
      <c r="P964" s="11" t="n">
        <v>0</v>
      </c>
      <c r="Q964" s="13" t="n">
        <v>0</v>
      </c>
      <c r="R964" s="11" t="n">
        <v>0</v>
      </c>
      <c r="S964" s="13" t="n">
        <v>0</v>
      </c>
      <c r="T964" s="11" t="n">
        <v>197.8471348386427</v>
      </c>
      <c r="U964" s="13" t="n">
        <v>601.4552899094737</v>
      </c>
      <c r="V964" s="11" t="n">
        <v>0</v>
      </c>
      <c r="W964" s="13" t="n">
        <v>0</v>
      </c>
      <c r="X964" s="11" t="n">
        <v>0</v>
      </c>
      <c r="Y964" s="13" t="n">
        <v>0</v>
      </c>
      <c r="Z964" s="11" t="n">
        <v>640</v>
      </c>
      <c r="AA964" s="13" t="n">
        <v>1945.6</v>
      </c>
      <c r="AB964" s="11" t="n">
        <v>640</v>
      </c>
      <c r="AC964" s="13" t="n">
        <v>1945.6</v>
      </c>
      <c r="AD964" s="11" t="n">
        <v>0</v>
      </c>
      <c r="AE964" s="13" t="n">
        <v>0</v>
      </c>
      <c r="AF964" s="11" t="n">
        <v>0</v>
      </c>
      <c r="AG964" s="13" t="n">
        <v>0</v>
      </c>
      <c r="AH964" s="25">
        <f>J964+L964+N964+P964+R964+T964+V964+X964+Z964+AB964+AD964+AF964</f>
        <v/>
      </c>
      <c r="AI964" s="26">
        <f>K964+M964+O964+Q964+S964+U964+W964+Y964+AA964+AC964+AE964+AG964</f>
        <v/>
      </c>
      <c r="AJ964" s="11" t="n">
        <v>0</v>
      </c>
      <c r="AK964" s="13" t="n">
        <v>0</v>
      </c>
      <c r="AL964" s="11" t="n">
        <v>0</v>
      </c>
      <c r="AM964" s="13" t="n">
        <v>0</v>
      </c>
      <c r="AN964" s="11" t="n">
        <v>0</v>
      </c>
      <c r="AO964" s="13" t="n">
        <v>0</v>
      </c>
      <c r="AP964" s="11" t="n">
        <v>0</v>
      </c>
      <c r="AQ964" s="13" t="n">
        <v>0</v>
      </c>
      <c r="AR964" s="11" t="n">
        <v>0</v>
      </c>
      <c r="AS964" s="13" t="n">
        <v>0</v>
      </c>
      <c r="AT964" s="11" t="n">
        <v>220</v>
      </c>
      <c r="AU964" s="13" t="n">
        <v>697.1420986703948</v>
      </c>
      <c r="AV964" s="11" t="n">
        <v>0</v>
      </c>
      <c r="AW964" s="13" t="n">
        <v>0</v>
      </c>
      <c r="AX964" s="11" t="n">
        <v>0</v>
      </c>
      <c r="AY964" s="13" t="n">
        <v>0</v>
      </c>
      <c r="AZ964" s="11" t="n">
        <v>660</v>
      </c>
      <c r="BA964" s="13" t="n">
        <v>2091.426296011184</v>
      </c>
      <c r="BB964" s="11" t="n">
        <v>660</v>
      </c>
      <c r="BC964" s="13" t="n">
        <v>2091.426296011184</v>
      </c>
      <c r="BD964" s="11" t="n">
        <v>0</v>
      </c>
      <c r="BE964" s="13" t="n">
        <v>0</v>
      </c>
      <c r="BF964" s="11" t="n">
        <v>0</v>
      </c>
      <c r="BG964" s="13" t="n">
        <v>0</v>
      </c>
      <c r="BH964" s="27">
        <f>AJ964+AL964+AN964+AP964+AR964+AT964+AV964+AX964+AZ964+BB964+BD964+BF964</f>
        <v/>
      </c>
      <c r="BI964" s="28">
        <f>AK964+AM964+AO964+AQ964+AS964+AU964+AW964+AY964+BA964+BC964+BE964+BG964</f>
        <v/>
      </c>
      <c r="BJ964" s="11">
        <f>BH964-AH964</f>
        <v/>
      </c>
      <c r="BK964" s="12">
        <f>IF(AH964&gt;0, BJ964/AH964, 0)</f>
        <v/>
      </c>
      <c r="BL964" s="13">
        <f>BI964-AI964</f>
        <v/>
      </c>
      <c r="BM964" s="12">
        <f>IF(AI964&gt;0, BL964/AI964, 0)</f>
        <v/>
      </c>
    </row>
    <row r="965">
      <c r="A965" s="19" t="inlineStr">
        <is>
          <t>Pedro</t>
        </is>
      </c>
      <c r="B965" s="19" t="inlineStr">
        <is>
          <t>ESPAÑA</t>
        </is>
      </c>
      <c r="C965" s="19" t="inlineStr">
        <is>
          <t>ASESORAMIENTO TECNICO DE CULTIVOS, S.L.</t>
        </is>
      </c>
      <c r="D965" s="10" t="inlineStr">
        <is>
          <t>Consolidado/estratégico</t>
        </is>
      </c>
      <c r="E965" s="10" t="inlineStr">
        <is>
          <t>AGXKC0020</t>
        </is>
      </c>
      <c r="F965" s="19" t="inlineStr">
        <is>
          <t>AGROXILATO-COMPLET, 20 L</t>
        </is>
      </c>
      <c r="G965" s="22" t="n">
        <v>20</v>
      </c>
      <c r="H965" s="13" t="n">
        <v>3.42</v>
      </c>
      <c r="I965" s="13" t="n">
        <v>3.564931186382701</v>
      </c>
      <c r="J965" s="11" t="n">
        <v>0</v>
      </c>
      <c r="K965" s="13" t="n">
        <v>0</v>
      </c>
      <c r="L965" s="11" t="n">
        <v>0</v>
      </c>
      <c r="M965" s="13" t="n">
        <v>0</v>
      </c>
      <c r="N965" s="11" t="n">
        <v>0</v>
      </c>
      <c r="O965" s="13" t="n">
        <v>0</v>
      </c>
      <c r="P965" s="11" t="n">
        <v>0</v>
      </c>
      <c r="Q965" s="13" t="n">
        <v>0</v>
      </c>
      <c r="R965" s="11" t="n">
        <v>0</v>
      </c>
      <c r="S965" s="13" t="n">
        <v>0</v>
      </c>
      <c r="T965" s="11" t="n">
        <v>0</v>
      </c>
      <c r="U965" s="13" t="n">
        <v>0</v>
      </c>
      <c r="V965" s="11" t="n">
        <v>652.8955449675208</v>
      </c>
      <c r="W965" s="13" t="n">
        <v>2232.902763788921</v>
      </c>
      <c r="X965" s="11" t="n">
        <v>0</v>
      </c>
      <c r="Y965" s="13" t="n">
        <v>0</v>
      </c>
      <c r="Z965" s="11" t="n">
        <v>0</v>
      </c>
      <c r="AA965" s="13" t="n">
        <v>0</v>
      </c>
      <c r="AB965" s="11" t="n">
        <v>0</v>
      </c>
      <c r="AC965" s="13" t="n">
        <v>0</v>
      </c>
      <c r="AD965" s="11" t="n">
        <v>0</v>
      </c>
      <c r="AE965" s="13" t="n">
        <v>0</v>
      </c>
      <c r="AF965" s="11" t="n">
        <v>0</v>
      </c>
      <c r="AG965" s="13" t="n">
        <v>0</v>
      </c>
      <c r="AH965" s="25">
        <f>J965+L965+N965+P965+R965+T965+V965+X965+Z965+AB965+AD965+AF965</f>
        <v/>
      </c>
      <c r="AI965" s="26">
        <f>K965+M965+O965+Q965+S965+U965+W965+Y965+AA965+AC965+AE965+AG965</f>
        <v/>
      </c>
      <c r="AJ965" s="11" t="n">
        <v>0</v>
      </c>
      <c r="AK965" s="13" t="n">
        <v>0</v>
      </c>
      <c r="AL965" s="11" t="n">
        <v>0</v>
      </c>
      <c r="AM965" s="13" t="n">
        <v>0</v>
      </c>
      <c r="AN965" s="11" t="n">
        <v>0</v>
      </c>
      <c r="AO965" s="13" t="n">
        <v>0</v>
      </c>
      <c r="AP965" s="11" t="n">
        <v>0</v>
      </c>
      <c r="AQ965" s="13" t="n">
        <v>0</v>
      </c>
      <c r="AR965" s="11" t="n">
        <v>0</v>
      </c>
      <c r="AS965" s="13" t="n">
        <v>0</v>
      </c>
      <c r="AT965" s="11" t="n">
        <v>0</v>
      </c>
      <c r="AU965" s="13" t="n">
        <v>0</v>
      </c>
      <c r="AV965" s="11" t="n">
        <v>820</v>
      </c>
      <c r="AW965" s="13" t="n">
        <v>2923.243572833815</v>
      </c>
      <c r="AX965" s="11" t="n">
        <v>0</v>
      </c>
      <c r="AY965" s="13" t="n">
        <v>0</v>
      </c>
      <c r="AZ965" s="11" t="n">
        <v>0</v>
      </c>
      <c r="BA965" s="13" t="n">
        <v>0</v>
      </c>
      <c r="BB965" s="11" t="n">
        <v>0</v>
      </c>
      <c r="BC965" s="13" t="n">
        <v>0</v>
      </c>
      <c r="BD965" s="11" t="n">
        <v>0</v>
      </c>
      <c r="BE965" s="13" t="n">
        <v>0</v>
      </c>
      <c r="BF965" s="11" t="n">
        <v>0</v>
      </c>
      <c r="BG965" s="13" t="n">
        <v>0</v>
      </c>
      <c r="BH965" s="27">
        <f>AJ965+AL965+AN965+AP965+AR965+AT965+AV965+AX965+AZ965+BB965+BD965+BF965</f>
        <v/>
      </c>
      <c r="BI965" s="28">
        <f>AK965+AM965+AO965+AQ965+AS965+AU965+AW965+AY965+BA965+BC965+BE965+BG965</f>
        <v/>
      </c>
      <c r="BJ965" s="11">
        <f>BH965-AH965</f>
        <v/>
      </c>
      <c r="BK965" s="12">
        <f>IF(AH965&gt;0, BJ965/AH965, 0)</f>
        <v/>
      </c>
      <c r="BL965" s="13">
        <f>BI965-AI965</f>
        <v/>
      </c>
      <c r="BM965" s="12">
        <f>IF(AI965&gt;0, BL965/AI965, 0)</f>
        <v/>
      </c>
    </row>
    <row r="966">
      <c r="A966" s="19" t="inlineStr">
        <is>
          <t>Pedro</t>
        </is>
      </c>
      <c r="B966" s="19" t="inlineStr">
        <is>
          <t>ESPAÑA</t>
        </is>
      </c>
      <c r="C966" s="19" t="inlineStr">
        <is>
          <t>ASESORAMIENTO TECNICO DE CULTIVOS, S.L.</t>
        </is>
      </c>
      <c r="D966" s="10" t="inlineStr">
        <is>
          <t>Consolidado/estratégico</t>
        </is>
      </c>
      <c r="E966" s="10" t="inlineStr">
        <is>
          <t>AVAN0005</t>
        </is>
      </c>
      <c r="F966" s="19" t="inlineStr">
        <is>
          <t>FLORAMEC AVANCE, 5 L</t>
        </is>
      </c>
      <c r="G966" s="22" t="n">
        <v>5</v>
      </c>
      <c r="H966" s="13" t="n">
        <v>3.842222222222222</v>
      </c>
      <c r="I966" s="13" t="n">
        <v>4.005046147664515</v>
      </c>
      <c r="J966" s="11" t="n">
        <v>0</v>
      </c>
      <c r="K966" s="13" t="n">
        <v>0</v>
      </c>
      <c r="L966" s="11" t="n">
        <v>0</v>
      </c>
      <c r="M966" s="13" t="n">
        <v>0</v>
      </c>
      <c r="N966" s="11" t="n">
        <v>0</v>
      </c>
      <c r="O966" s="13" t="n">
        <v>0</v>
      </c>
      <c r="P966" s="11" t="n">
        <v>0</v>
      </c>
      <c r="Q966" s="13" t="n">
        <v>0</v>
      </c>
      <c r="R966" s="11" t="n">
        <v>0</v>
      </c>
      <c r="S966" s="13" t="n">
        <v>0</v>
      </c>
      <c r="T966" s="11" t="n">
        <v>178.0624213547784</v>
      </c>
      <c r="U966" s="13" t="n">
        <v>684.1553922720263</v>
      </c>
      <c r="V966" s="11" t="n">
        <v>0</v>
      </c>
      <c r="W966" s="13" t="n">
        <v>0</v>
      </c>
      <c r="X966" s="11" t="n">
        <v>0</v>
      </c>
      <c r="Y966" s="13" t="n">
        <v>0</v>
      </c>
      <c r="Z966" s="11" t="n">
        <v>0</v>
      </c>
      <c r="AA966" s="13" t="n">
        <v>0</v>
      </c>
      <c r="AB966" s="11" t="n">
        <v>0</v>
      </c>
      <c r="AC966" s="13" t="n">
        <v>0</v>
      </c>
      <c r="AD966" s="11" t="n">
        <v>0</v>
      </c>
      <c r="AE966" s="13" t="n">
        <v>0</v>
      </c>
      <c r="AF966" s="11" t="n">
        <v>0</v>
      </c>
      <c r="AG966" s="13" t="n">
        <v>0</v>
      </c>
      <c r="AH966" s="25">
        <f>J966+L966+N966+P966+R966+T966+V966+X966+Z966+AB966+AD966+AF966</f>
        <v/>
      </c>
      <c r="AI966" s="26">
        <f>K966+M966+O966+Q966+S966+U966+W966+Y966+AA966+AC966+AE966+AG966</f>
        <v/>
      </c>
      <c r="AJ966" s="11" t="n">
        <v>0</v>
      </c>
      <c r="AK966" s="13" t="n">
        <v>0</v>
      </c>
      <c r="AL966" s="11" t="n">
        <v>0</v>
      </c>
      <c r="AM966" s="13" t="n">
        <v>0</v>
      </c>
      <c r="AN966" s="11" t="n">
        <v>0</v>
      </c>
      <c r="AO966" s="13" t="n">
        <v>0</v>
      </c>
      <c r="AP966" s="11" t="n">
        <v>0</v>
      </c>
      <c r="AQ966" s="13" t="n">
        <v>0</v>
      </c>
      <c r="AR966" s="11" t="n">
        <v>0</v>
      </c>
      <c r="AS966" s="13" t="n">
        <v>0</v>
      </c>
      <c r="AT966" s="11" t="n">
        <v>195</v>
      </c>
      <c r="AU966" s="13" t="n">
        <v>780.9839987945805</v>
      </c>
      <c r="AV966" s="11" t="n">
        <v>0</v>
      </c>
      <c r="AW966" s="13" t="n">
        <v>0</v>
      </c>
      <c r="AX966" s="11" t="n">
        <v>0</v>
      </c>
      <c r="AY966" s="13" t="n">
        <v>0</v>
      </c>
      <c r="AZ966" s="11" t="n">
        <v>0</v>
      </c>
      <c r="BA966" s="13" t="n">
        <v>0</v>
      </c>
      <c r="BB966" s="11" t="n">
        <v>0</v>
      </c>
      <c r="BC966" s="13" t="n">
        <v>0</v>
      </c>
      <c r="BD966" s="11" t="n">
        <v>0</v>
      </c>
      <c r="BE966" s="13" t="n">
        <v>0</v>
      </c>
      <c r="BF966" s="11" t="n">
        <v>0</v>
      </c>
      <c r="BG966" s="13" t="n">
        <v>0</v>
      </c>
      <c r="BH966" s="27">
        <f>AJ966+AL966+AN966+AP966+AR966+AT966+AV966+AX966+AZ966+BB966+BD966+BF966</f>
        <v/>
      </c>
      <c r="BI966" s="28">
        <f>AK966+AM966+AO966+AQ966+AS966+AU966+AW966+AY966+BA966+BC966+BE966+BG966</f>
        <v/>
      </c>
      <c r="BJ966" s="11">
        <f>BH966-AH966</f>
        <v/>
      </c>
      <c r="BK966" s="12">
        <f>IF(AH966&gt;0, BJ966/AH966, 0)</f>
        <v/>
      </c>
      <c r="BL966" s="13">
        <f>BI966-AI966</f>
        <v/>
      </c>
      <c r="BM966" s="12">
        <f>IF(AI966&gt;0, BL966/AI966, 0)</f>
        <v/>
      </c>
    </row>
    <row r="967">
      <c r="A967" s="19" t="inlineStr">
        <is>
          <t>Pedro</t>
        </is>
      </c>
      <c r="B967" s="19" t="inlineStr">
        <is>
          <t>ESPAÑA</t>
        </is>
      </c>
      <c r="C967" s="19" t="inlineStr">
        <is>
          <t>ASESORAMIENTO TECNICO DE CULTIVOS, S.L.</t>
        </is>
      </c>
      <c r="D967" s="10" t="inlineStr">
        <is>
          <t>Consolidado/estratégico</t>
        </is>
      </c>
      <c r="E967" s="10" t="inlineStr">
        <is>
          <t>AVAN0020</t>
        </is>
      </c>
      <c r="F967" s="19" t="inlineStr">
        <is>
          <t>FLORAMEC AVANCE, 20 L</t>
        </is>
      </c>
      <c r="G967" s="22" t="n">
        <v>20</v>
      </c>
      <c r="H967" s="13" t="n">
        <v>4.529999999999999</v>
      </c>
      <c r="I967" s="13" t="n">
        <v>4.721970255647261</v>
      </c>
      <c r="J967" s="11" t="n">
        <v>0</v>
      </c>
      <c r="K967" s="13" t="n">
        <v>0</v>
      </c>
      <c r="L967" s="11" t="n">
        <v>0</v>
      </c>
      <c r="M967" s="13" t="n">
        <v>0</v>
      </c>
      <c r="N967" s="11" t="n">
        <v>0</v>
      </c>
      <c r="O967" s="13" t="n">
        <v>0</v>
      </c>
      <c r="P967" s="11" t="n">
        <v>197.8471348386427</v>
      </c>
      <c r="Q967" s="13" t="n">
        <v>896.2475208190511</v>
      </c>
      <c r="R967" s="11" t="n">
        <v>197.8471348386427</v>
      </c>
      <c r="S967" s="13" t="n">
        <v>896.2475208190511</v>
      </c>
      <c r="T967" s="11" t="n">
        <v>0</v>
      </c>
      <c r="U967" s="13" t="n">
        <v>0</v>
      </c>
      <c r="V967" s="11" t="n">
        <v>0</v>
      </c>
      <c r="W967" s="13" t="n">
        <v>0</v>
      </c>
      <c r="X967" s="11" t="n">
        <v>0</v>
      </c>
      <c r="Y967" s="13" t="n">
        <v>0</v>
      </c>
      <c r="Z967" s="11" t="n">
        <v>0</v>
      </c>
      <c r="AA967" s="13" t="n">
        <v>0</v>
      </c>
      <c r="AB967" s="11" t="n">
        <v>0</v>
      </c>
      <c r="AC967" s="13" t="n">
        <v>0</v>
      </c>
      <c r="AD967" s="11" t="n">
        <v>0</v>
      </c>
      <c r="AE967" s="13" t="n">
        <v>0</v>
      </c>
      <c r="AF967" s="11" t="n">
        <v>0</v>
      </c>
      <c r="AG967" s="13" t="n">
        <v>0</v>
      </c>
      <c r="AH967" s="25">
        <f>J967+L967+N967+P967+R967+T967+V967+X967+Z967+AB967+AD967+AF967</f>
        <v/>
      </c>
      <c r="AI967" s="26">
        <f>K967+M967+O967+Q967+S967+U967+W967+Y967+AA967+AC967+AE967+AG967</f>
        <v/>
      </c>
      <c r="AJ967" s="11" t="n">
        <v>0</v>
      </c>
      <c r="AK967" s="13" t="n">
        <v>0</v>
      </c>
      <c r="AL967" s="11" t="n">
        <v>0</v>
      </c>
      <c r="AM967" s="13" t="n">
        <v>0</v>
      </c>
      <c r="AN967" s="11" t="n">
        <v>0</v>
      </c>
      <c r="AO967" s="13" t="n">
        <v>0</v>
      </c>
      <c r="AP967" s="11" t="n">
        <v>220</v>
      </c>
      <c r="AQ967" s="13" t="n">
        <v>1038.833456242397</v>
      </c>
      <c r="AR967" s="11" t="n">
        <v>220</v>
      </c>
      <c r="AS967" s="13" t="n">
        <v>1038.833456242397</v>
      </c>
      <c r="AT967" s="11" t="n">
        <v>0</v>
      </c>
      <c r="AU967" s="13" t="n">
        <v>0</v>
      </c>
      <c r="AV967" s="11" t="n">
        <v>0</v>
      </c>
      <c r="AW967" s="13" t="n">
        <v>0</v>
      </c>
      <c r="AX967" s="11" t="n">
        <v>0</v>
      </c>
      <c r="AY967" s="13" t="n">
        <v>0</v>
      </c>
      <c r="AZ967" s="11" t="n">
        <v>0</v>
      </c>
      <c r="BA967" s="13" t="n">
        <v>0</v>
      </c>
      <c r="BB967" s="11" t="n">
        <v>0</v>
      </c>
      <c r="BC967" s="13" t="n">
        <v>0</v>
      </c>
      <c r="BD967" s="11" t="n">
        <v>0</v>
      </c>
      <c r="BE967" s="13" t="n">
        <v>0</v>
      </c>
      <c r="BF967" s="11" t="n">
        <v>0</v>
      </c>
      <c r="BG967" s="13" t="n">
        <v>0</v>
      </c>
      <c r="BH967" s="27">
        <f>AJ967+AL967+AN967+AP967+AR967+AT967+AV967+AX967+AZ967+BB967+BD967+BF967</f>
        <v/>
      </c>
      <c r="BI967" s="28">
        <f>AK967+AM967+AO967+AQ967+AS967+AU967+AW967+AY967+BA967+BC967+BE967+BG967</f>
        <v/>
      </c>
      <c r="BJ967" s="11">
        <f>BH967-AH967</f>
        <v/>
      </c>
      <c r="BK967" s="12">
        <f>IF(AH967&gt;0, BJ967/AH967, 0)</f>
        <v/>
      </c>
      <c r="BL967" s="13">
        <f>BI967-AI967</f>
        <v/>
      </c>
      <c r="BM967" s="12">
        <f>IF(AI967&gt;0, BL967/AI967, 0)</f>
        <v/>
      </c>
    </row>
    <row r="968">
      <c r="A968" s="19" t="inlineStr">
        <is>
          <t>Pedro</t>
        </is>
      </c>
      <c r="B968" s="19" t="inlineStr">
        <is>
          <t>ESPAÑA</t>
        </is>
      </c>
      <c r="C968" s="19" t="inlineStr">
        <is>
          <t>ASESORAMIENTO TECNICO DE CULTIVOS, S.L.</t>
        </is>
      </c>
      <c r="D968" s="10" t="inlineStr">
        <is>
          <t>Consolidado/estratégico</t>
        </is>
      </c>
      <c r="E968" s="10" t="inlineStr">
        <is>
          <t>B0005</t>
        </is>
      </c>
      <c r="F968" s="19" t="inlineStr">
        <is>
          <t>BOROCAL, 5 L</t>
        </is>
      </c>
      <c r="G968" s="22" t="n">
        <v>5</v>
      </c>
      <c r="H968" s="13" t="n">
        <v>3.19</v>
      </c>
      <c r="I968" s="13" t="n">
        <v>3.325184352210765</v>
      </c>
      <c r="J968" s="11" t="n">
        <v>0</v>
      </c>
      <c r="K968" s="13" t="n">
        <v>0</v>
      </c>
      <c r="L968" s="11" t="n">
        <v>0</v>
      </c>
      <c r="M968" s="13" t="n">
        <v>0</v>
      </c>
      <c r="N968" s="11" t="n">
        <v>0</v>
      </c>
      <c r="O968" s="13" t="n">
        <v>0</v>
      </c>
      <c r="P968" s="11" t="n">
        <v>0</v>
      </c>
      <c r="Q968" s="13" t="n">
        <v>0</v>
      </c>
      <c r="R968" s="11" t="n">
        <v>593.541404515928</v>
      </c>
      <c r="S968" s="13" t="n">
        <v>1893.39708040581</v>
      </c>
      <c r="T968" s="11" t="n">
        <v>0</v>
      </c>
      <c r="U968" s="13" t="n">
        <v>0</v>
      </c>
      <c r="V968" s="11" t="n">
        <v>0</v>
      </c>
      <c r="W968" s="13" t="n">
        <v>0</v>
      </c>
      <c r="X968" s="11" t="n">
        <v>0</v>
      </c>
      <c r="Y968" s="13" t="n">
        <v>0</v>
      </c>
      <c r="Z968" s="11" t="n">
        <v>300</v>
      </c>
      <c r="AA968" s="13" t="n">
        <v>957</v>
      </c>
      <c r="AB968" s="11" t="n">
        <v>300</v>
      </c>
      <c r="AC968" s="13" t="n">
        <v>957</v>
      </c>
      <c r="AD968" s="11" t="n">
        <v>0</v>
      </c>
      <c r="AE968" s="13" t="n">
        <v>0</v>
      </c>
      <c r="AF968" s="11" t="n">
        <v>0</v>
      </c>
      <c r="AG968" s="13" t="n">
        <v>0</v>
      </c>
      <c r="AH968" s="25" t="n">
        <v>1193.541404515928</v>
      </c>
      <c r="AI968" s="26" t="n">
        <v>3807.4</v>
      </c>
      <c r="AJ968" s="11" t="n">
        <v>0</v>
      </c>
      <c r="AK968" s="13" t="n">
        <v>0</v>
      </c>
      <c r="AL968" s="11" t="n">
        <v>0</v>
      </c>
      <c r="AM968" s="13" t="n">
        <v>0</v>
      </c>
      <c r="AN968" s="11" t="n">
        <v>0</v>
      </c>
      <c r="AO968" s="13" t="n">
        <v>0</v>
      </c>
      <c r="AP968" s="11" t="n">
        <v>0</v>
      </c>
      <c r="AQ968" s="13" t="n">
        <v>0</v>
      </c>
      <c r="AR968" s="11" t="n">
        <v>645</v>
      </c>
      <c r="AS968" s="13" t="n">
        <v>2144.743907175943</v>
      </c>
      <c r="AT968" s="11" t="n">
        <v>0</v>
      </c>
      <c r="AU968" s="13" t="n">
        <v>0</v>
      </c>
      <c r="AV968" s="11" t="n">
        <v>0</v>
      </c>
      <c r="AW968" s="13" t="n">
        <v>0</v>
      </c>
      <c r="AX968" s="11" t="n">
        <v>0</v>
      </c>
      <c r="AY968" s="13" t="n">
        <v>0</v>
      </c>
      <c r="AZ968" s="11" t="n">
        <v>310</v>
      </c>
      <c r="BA968" s="13" t="n">
        <v>1030.807149185337</v>
      </c>
      <c r="BB968" s="11" t="n">
        <v>0</v>
      </c>
      <c r="BC968" s="13" t="n">
        <v>0</v>
      </c>
      <c r="BD968" s="11" t="n">
        <v>0</v>
      </c>
      <c r="BE968" s="13" t="n">
        <v>0</v>
      </c>
      <c r="BF968" s="11" t="n">
        <v>0</v>
      </c>
      <c r="BG968" s="13" t="n">
        <v>0</v>
      </c>
      <c r="BH968" s="27">
        <f>AJ968+AL968+AN968+AP968+AR968+AT968+AV968+AX968+AZ968+BB968+BD968+BF968</f>
        <v/>
      </c>
      <c r="BI968" s="28">
        <f>AK968+AM968+AO968+AQ968+AS968+AU968+AW968+AY968+BA968+BC968+BE968+BG968</f>
        <v/>
      </c>
      <c r="BJ968" s="11">
        <f>BH968-AH968</f>
        <v/>
      </c>
      <c r="BK968" s="12">
        <f>IF(AH968&gt;0, BJ968/AH968, 0)</f>
        <v/>
      </c>
      <c r="BL968" s="13">
        <f>BI968-AI968</f>
        <v/>
      </c>
      <c r="BM968" s="12">
        <f>IF(AI968&gt;0, BL968/AI968, 0)</f>
        <v/>
      </c>
    </row>
    <row r="969">
      <c r="A969" s="19" t="inlineStr">
        <is>
          <t>Pedro</t>
        </is>
      </c>
      <c r="B969" s="19" t="inlineStr">
        <is>
          <t>ESPAÑA</t>
        </is>
      </c>
      <c r="C969" s="19" t="inlineStr">
        <is>
          <t>ASESORAMIENTO TECNICO DE CULTIVOS, S.L.</t>
        </is>
      </c>
      <c r="D969" s="10" t="inlineStr">
        <is>
          <t>Consolidado/estratégico</t>
        </is>
      </c>
      <c r="E969" s="10" t="inlineStr">
        <is>
          <t>B0020</t>
        </is>
      </c>
      <c r="F969" s="19" t="inlineStr">
        <is>
          <t>BOROCAL, 20 L</t>
        </is>
      </c>
      <c r="G969" s="22" t="n">
        <v>20</v>
      </c>
      <c r="H969" s="13" t="n">
        <v>2.87</v>
      </c>
      <c r="I969" s="13" t="n">
        <v>2.99162353944981</v>
      </c>
      <c r="J969" s="11" t="n">
        <v>0</v>
      </c>
      <c r="K969" s="13" t="n">
        <v>0</v>
      </c>
      <c r="L969" s="11" t="n">
        <v>0</v>
      </c>
      <c r="M969" s="13" t="n">
        <v>0</v>
      </c>
      <c r="N969" s="11" t="n">
        <v>633.1108314836565</v>
      </c>
      <c r="O969" s="13" t="n">
        <v>1817.028086358094</v>
      </c>
      <c r="P969" s="11" t="n">
        <v>1266.221662967313</v>
      </c>
      <c r="Q969" s="13" t="n">
        <v>3634.056172716188</v>
      </c>
      <c r="R969" s="11" t="n">
        <v>1899.332494450969</v>
      </c>
      <c r="S969" s="13" t="n">
        <v>5451.084259074282</v>
      </c>
      <c r="T969" s="11" t="n">
        <v>0</v>
      </c>
      <c r="U969" s="13" t="n">
        <v>0</v>
      </c>
      <c r="V969" s="11" t="n">
        <v>0</v>
      </c>
      <c r="W969" s="13" t="n">
        <v>0</v>
      </c>
      <c r="X969" s="11" t="n">
        <v>0</v>
      </c>
      <c r="Y969" s="13" t="n">
        <v>0</v>
      </c>
      <c r="Z969" s="11" t="n">
        <v>1280</v>
      </c>
      <c r="AA969" s="13" t="n">
        <v>3673.6</v>
      </c>
      <c r="AB969" s="11" t="n">
        <v>1280</v>
      </c>
      <c r="AC969" s="13" t="n">
        <v>3673.6</v>
      </c>
      <c r="AD969" s="11" t="n">
        <v>640</v>
      </c>
      <c r="AE969" s="13" t="n">
        <v>1836.8</v>
      </c>
      <c r="AF969" s="11" t="n">
        <v>0</v>
      </c>
      <c r="AG969" s="13" t="n">
        <v>0</v>
      </c>
      <c r="AH969" s="25" t="n">
        <v>6998.664988901939</v>
      </c>
      <c r="AI969" s="26" t="n">
        <v>20086.17</v>
      </c>
      <c r="AJ969" s="11" t="n">
        <v>0</v>
      </c>
      <c r="AK969" s="13" t="n">
        <v>0</v>
      </c>
      <c r="AL969" s="11" t="n">
        <v>0</v>
      </c>
      <c r="AM969" s="13" t="n">
        <v>0</v>
      </c>
      <c r="AN969" s="11" t="n">
        <v>680</v>
      </c>
      <c r="AO969" s="13" t="n">
        <v>2034.304006825871</v>
      </c>
      <c r="AP969" s="11" t="n">
        <v>1380</v>
      </c>
      <c r="AQ969" s="13" t="n">
        <v>4128.440484440738</v>
      </c>
      <c r="AR969" s="11" t="n">
        <v>2060</v>
      </c>
      <c r="AS969" s="13" t="n">
        <v>6162.74449126661</v>
      </c>
      <c r="AT969" s="11" t="n">
        <v>0</v>
      </c>
      <c r="AU969" s="13" t="n">
        <v>0</v>
      </c>
      <c r="AV969" s="11" t="n">
        <v>0</v>
      </c>
      <c r="AW969" s="13" t="n">
        <v>0</v>
      </c>
      <c r="AX969" s="11" t="n">
        <v>0</v>
      </c>
      <c r="AY969" s="13" t="n">
        <v>0</v>
      </c>
      <c r="AZ969" s="11" t="n">
        <v>1320</v>
      </c>
      <c r="BA969" s="13" t="n">
        <v>3948.94307207375</v>
      </c>
      <c r="BB969" s="11" t="n">
        <v>660</v>
      </c>
      <c r="BC969" s="13" t="n">
        <v>1974.471536036875</v>
      </c>
      <c r="BD969" s="11" t="n">
        <v>660</v>
      </c>
      <c r="BE969" s="13" t="n">
        <v>1974.471536036875</v>
      </c>
      <c r="BF969" s="11" t="n">
        <v>0</v>
      </c>
      <c r="BG969" s="13" t="n">
        <v>0</v>
      </c>
      <c r="BH969" s="27">
        <f>AJ969+AL969+AN969+AP969+AR969+AT969+AV969+AX969+AZ969+BB969+BD969+BF969</f>
        <v/>
      </c>
      <c r="BI969" s="28">
        <f>AK969+AM969+AO969+AQ969+AS969+AU969+AW969+AY969+BA969+BC969+BE969+BG969</f>
        <v/>
      </c>
      <c r="BJ969" s="11">
        <f>BH969-AH969</f>
        <v/>
      </c>
      <c r="BK969" s="12">
        <f>IF(AH969&gt;0, BJ969/AH969, 0)</f>
        <v/>
      </c>
      <c r="BL969" s="13">
        <f>BI969-AI969</f>
        <v/>
      </c>
      <c r="BM969" s="12">
        <f>IF(AI969&gt;0, BL969/AI969, 0)</f>
        <v/>
      </c>
    </row>
    <row r="970">
      <c r="A970" s="19" t="inlineStr">
        <is>
          <t>Pedro</t>
        </is>
      </c>
      <c r="B970" s="19" t="inlineStr">
        <is>
          <t>ESPAÑA</t>
        </is>
      </c>
      <c r="C970" s="19" t="inlineStr">
        <is>
          <t>ASESORAMIENTO TECNICO DE CULTIVOS, S.L.</t>
        </is>
      </c>
      <c r="D970" s="10" t="inlineStr">
        <is>
          <t>Consolidado/estratégico</t>
        </is>
      </c>
      <c r="E970" s="10" t="inlineStr">
        <is>
          <t>BROTA0005</t>
        </is>
      </c>
      <c r="F970" s="19" t="inlineStr">
        <is>
          <t>BROTAMEC, 5 L</t>
        </is>
      </c>
      <c r="G970" s="22" t="n">
        <v>5</v>
      </c>
      <c r="H970" s="13" t="n">
        <v>3.07</v>
      </c>
      <c r="I970" s="13" t="n">
        <v>3.200099047425407</v>
      </c>
      <c r="J970" s="11" t="n">
        <v>0</v>
      </c>
      <c r="K970" s="13" t="n">
        <v>0</v>
      </c>
      <c r="L970" s="11" t="n">
        <v>98.92356741932133</v>
      </c>
      <c r="M970" s="13" t="n">
        <v>303.6953519773165</v>
      </c>
      <c r="N970" s="11" t="n">
        <v>0</v>
      </c>
      <c r="O970" s="13" t="n">
        <v>0</v>
      </c>
      <c r="P970" s="11" t="n">
        <v>0</v>
      </c>
      <c r="Q970" s="13" t="n">
        <v>0</v>
      </c>
      <c r="R970" s="11" t="n">
        <v>692.4649719352493</v>
      </c>
      <c r="S970" s="13" t="n">
        <v>2125.867463841215</v>
      </c>
      <c r="T970" s="11" t="n">
        <v>0</v>
      </c>
      <c r="U970" s="13" t="n">
        <v>0</v>
      </c>
      <c r="V970" s="11" t="n">
        <v>0</v>
      </c>
      <c r="W970" s="13" t="n">
        <v>0</v>
      </c>
      <c r="X970" s="11" t="n">
        <v>0</v>
      </c>
      <c r="Y970" s="13" t="n">
        <v>0</v>
      </c>
      <c r="Z970" s="11" t="n">
        <v>0</v>
      </c>
      <c r="AA970" s="13" t="n">
        <v>0</v>
      </c>
      <c r="AB970" s="11" t="n">
        <v>0</v>
      </c>
      <c r="AC970" s="13" t="n">
        <v>0</v>
      </c>
      <c r="AD970" s="11" t="n">
        <v>0</v>
      </c>
      <c r="AE970" s="13" t="n">
        <v>0</v>
      </c>
      <c r="AF970" s="11" t="n">
        <v>0</v>
      </c>
      <c r="AG970" s="13" t="n">
        <v>0</v>
      </c>
      <c r="AH970" s="25">
        <f>J970+L970+N970+P970+R970+T970+V970+X970+Z970+AB970+AD970+AF970</f>
        <v/>
      </c>
      <c r="AI970" s="26">
        <f>K970+M970+O970+Q970+S970+U970+W970+Y970+AA970+AC970+AE970+AG970</f>
        <v/>
      </c>
      <c r="AJ970" s="11" t="n">
        <v>0</v>
      </c>
      <c r="AK970" s="13" t="n">
        <v>0</v>
      </c>
      <c r="AL970" s="11" t="n">
        <v>110</v>
      </c>
      <c r="AM970" s="13" t="n">
        <v>352.0108952167948</v>
      </c>
      <c r="AN970" s="11" t="n">
        <v>0</v>
      </c>
      <c r="AO970" s="13" t="n">
        <v>0</v>
      </c>
      <c r="AP970" s="11" t="n">
        <v>0</v>
      </c>
      <c r="AQ970" s="13" t="n">
        <v>0</v>
      </c>
      <c r="AR970" s="11" t="n">
        <v>755</v>
      </c>
      <c r="AS970" s="13" t="n">
        <v>2416.074780806182</v>
      </c>
      <c r="AT970" s="11" t="n">
        <v>0</v>
      </c>
      <c r="AU970" s="13" t="n">
        <v>0</v>
      </c>
      <c r="AV970" s="11" t="n">
        <v>0</v>
      </c>
      <c r="AW970" s="13" t="n">
        <v>0</v>
      </c>
      <c r="AX970" s="11" t="n">
        <v>0</v>
      </c>
      <c r="AY970" s="13" t="n">
        <v>0</v>
      </c>
      <c r="AZ970" s="11" t="n">
        <v>0</v>
      </c>
      <c r="BA970" s="13" t="n">
        <v>0</v>
      </c>
      <c r="BB970" s="11" t="n">
        <v>0</v>
      </c>
      <c r="BC970" s="13" t="n">
        <v>0</v>
      </c>
      <c r="BD970" s="11" t="n">
        <v>0</v>
      </c>
      <c r="BE970" s="13" t="n">
        <v>0</v>
      </c>
      <c r="BF970" s="11" t="n">
        <v>0</v>
      </c>
      <c r="BG970" s="13" t="n">
        <v>0</v>
      </c>
      <c r="BH970" s="27">
        <f>AJ970+AL970+AN970+AP970+AR970+AT970+AV970+AX970+AZ970+BB970+BD970+BF970</f>
        <v/>
      </c>
      <c r="BI970" s="28">
        <f>AK970+AM970+AO970+AQ970+AS970+AU970+AW970+AY970+BA970+BC970+BE970+BG970</f>
        <v/>
      </c>
      <c r="BJ970" s="11">
        <f>BH970-AH970</f>
        <v/>
      </c>
      <c r="BK970" s="12">
        <f>IF(AH970&gt;0, BJ970/AH970, 0)</f>
        <v/>
      </c>
      <c r="BL970" s="13">
        <f>BI970-AI970</f>
        <v/>
      </c>
      <c r="BM970" s="12">
        <f>IF(AI970&gt;0, BL970/AI970, 0)</f>
        <v/>
      </c>
    </row>
    <row r="971">
      <c r="A971" s="19" t="inlineStr">
        <is>
          <t>Pedro</t>
        </is>
      </c>
      <c r="B971" s="19" t="inlineStr">
        <is>
          <t>ESPAÑA</t>
        </is>
      </c>
      <c r="C971" s="19" t="inlineStr">
        <is>
          <t>ASESORAMIENTO TECNICO DE CULTIVOS, S.L.</t>
        </is>
      </c>
      <c r="D971" s="10" t="inlineStr">
        <is>
          <t>Consolidado/estratégico</t>
        </is>
      </c>
      <c r="E971" s="10" t="inlineStr">
        <is>
          <t>C-CU0020</t>
        </is>
      </c>
      <c r="F971" s="19" t="inlineStr">
        <is>
          <t>CODICOBRE, 20 L</t>
        </is>
      </c>
      <c r="G971" s="22" t="n">
        <v>20</v>
      </c>
      <c r="H971" s="13" t="n">
        <v>3.575</v>
      </c>
      <c r="I971" s="13" t="n">
        <v>3.726585994595235</v>
      </c>
      <c r="J971" s="11" t="n">
        <v>0</v>
      </c>
      <c r="K971" s="13" t="n">
        <v>0</v>
      </c>
      <c r="L971" s="11" t="n">
        <v>633.1108314836565</v>
      </c>
      <c r="M971" s="13" t="n">
        <v>2247.543451766981</v>
      </c>
      <c r="N971" s="11" t="n">
        <v>633.1108314836565</v>
      </c>
      <c r="O971" s="13" t="n">
        <v>2247.543451766981</v>
      </c>
      <c r="P971" s="11" t="n">
        <v>0</v>
      </c>
      <c r="Q971" s="13" t="n">
        <v>0</v>
      </c>
      <c r="R971" s="11" t="n">
        <v>1266.221662967313</v>
      </c>
      <c r="S971" s="13" t="n">
        <v>4558.397986682327</v>
      </c>
      <c r="T971" s="11" t="n">
        <v>0</v>
      </c>
      <c r="U971" s="13" t="n">
        <v>0</v>
      </c>
      <c r="V971" s="11" t="n">
        <v>0</v>
      </c>
      <c r="W971" s="13" t="n">
        <v>0</v>
      </c>
      <c r="X971" s="11" t="n">
        <v>0</v>
      </c>
      <c r="Y971" s="13" t="n">
        <v>0</v>
      </c>
      <c r="Z971" s="11" t="n">
        <v>1280</v>
      </c>
      <c r="AA971" s="13" t="n">
        <v>4576</v>
      </c>
      <c r="AB971" s="11" t="n">
        <v>1280</v>
      </c>
      <c r="AC971" s="13" t="n">
        <v>4576</v>
      </c>
      <c r="AD971" s="11" t="n">
        <v>1280</v>
      </c>
      <c r="AE971" s="13" t="n">
        <v>4576</v>
      </c>
      <c r="AF971" s="11" t="n">
        <v>0</v>
      </c>
      <c r="AG971" s="13" t="n">
        <v>0</v>
      </c>
      <c r="AH971" s="25" t="n">
        <v>6372.443325934626</v>
      </c>
      <c r="AI971" s="26" t="n">
        <v>22781.48</v>
      </c>
      <c r="AJ971" s="11" t="n">
        <v>0</v>
      </c>
      <c r="AK971" s="13" t="n">
        <v>0</v>
      </c>
      <c r="AL971" s="11" t="n">
        <v>680</v>
      </c>
      <c r="AM971" s="13" t="n">
        <v>2516.29938126545</v>
      </c>
      <c r="AN971" s="11" t="n">
        <v>680</v>
      </c>
      <c r="AO971" s="13" t="n">
        <v>2516.29938126545</v>
      </c>
      <c r="AP971" s="11" t="n">
        <v>0</v>
      </c>
      <c r="AQ971" s="13" t="n">
        <v>0</v>
      </c>
      <c r="AR971" s="11" t="n">
        <v>1380</v>
      </c>
      <c r="AS971" s="13" t="n">
        <v>5178.531618113818</v>
      </c>
      <c r="AT971" s="11" t="n">
        <v>0</v>
      </c>
      <c r="AU971" s="13" t="n">
        <v>0</v>
      </c>
      <c r="AV971" s="11" t="n">
        <v>0</v>
      </c>
      <c r="AW971" s="13" t="n">
        <v>0</v>
      </c>
      <c r="AX971" s="11" t="n">
        <v>0</v>
      </c>
      <c r="AY971" s="13" t="n">
        <v>0</v>
      </c>
      <c r="AZ971" s="11" t="n">
        <v>1320</v>
      </c>
      <c r="BA971" s="13" t="n">
        <v>4918.979610684201</v>
      </c>
      <c r="BB971" s="11" t="n">
        <v>660</v>
      </c>
      <c r="BC971" s="13" t="n">
        <v>2459.489805342101</v>
      </c>
      <c r="BD971" s="11" t="n">
        <v>1320</v>
      </c>
      <c r="BE971" s="13" t="n">
        <v>4918.979610684201</v>
      </c>
      <c r="BF971" s="11" t="n">
        <v>0</v>
      </c>
      <c r="BG971" s="13" t="n">
        <v>0</v>
      </c>
      <c r="BH971" s="27">
        <f>AJ971+AL971+AN971+AP971+AR971+AT971+AV971+AX971+AZ971+BB971+BD971+BF971</f>
        <v/>
      </c>
      <c r="BI971" s="28">
        <f>AK971+AM971+AO971+AQ971+AS971+AU971+AW971+AY971+BA971+BC971+BE971+BG971</f>
        <v/>
      </c>
      <c r="BJ971" s="11">
        <f>BH971-AH971</f>
        <v/>
      </c>
      <c r="BK971" s="12">
        <f>IF(AH971&gt;0, BJ971/AH971, 0)</f>
        <v/>
      </c>
      <c r="BL971" s="13">
        <f>BI971-AI971</f>
        <v/>
      </c>
      <c r="BM971" s="12">
        <f>IF(AI971&gt;0, BL971/AI971, 0)</f>
        <v/>
      </c>
    </row>
    <row r="972">
      <c r="A972" s="19" t="inlineStr">
        <is>
          <t>Pedro</t>
        </is>
      </c>
      <c r="B972" s="19" t="inlineStr">
        <is>
          <t>ESPAÑA</t>
        </is>
      </c>
      <c r="C972" s="19" t="inlineStr">
        <is>
          <t>ASESORAMIENTO TECNICO DE CULTIVOS, S.L.</t>
        </is>
      </c>
      <c r="D972" s="10" t="inlineStr">
        <is>
          <t>Consolidado/estratégico</t>
        </is>
      </c>
      <c r="E972" s="10" t="inlineStr">
        <is>
          <t>C-MB0005</t>
        </is>
      </c>
      <c r="F972" s="19" t="inlineStr">
        <is>
          <t>CODIFOL-MB, 5 L</t>
        </is>
      </c>
      <c r="G972" s="22" t="n">
        <v>5</v>
      </c>
      <c r="H972" s="13" t="n">
        <v>8.369999999999999</v>
      </c>
      <c r="I972" s="13" t="n">
        <v>8.724700008778713</v>
      </c>
      <c r="J972" s="11" t="n">
        <v>0</v>
      </c>
      <c r="K972" s="13" t="n">
        <v>0</v>
      </c>
      <c r="L972" s="11" t="n">
        <v>0</v>
      </c>
      <c r="M972" s="13" t="n">
        <v>0</v>
      </c>
      <c r="N972" s="11" t="n">
        <v>0</v>
      </c>
      <c r="O972" s="13" t="n">
        <v>0</v>
      </c>
      <c r="P972" s="11" t="n">
        <v>0</v>
      </c>
      <c r="Q972" s="13" t="n">
        <v>0</v>
      </c>
      <c r="R972" s="11" t="n">
        <v>98.92356741932133</v>
      </c>
      <c r="S972" s="13" t="n">
        <v>827.9902592997195</v>
      </c>
      <c r="T972" s="11" t="n">
        <v>197.8471348386427</v>
      </c>
      <c r="U972" s="13" t="n">
        <v>1655.980518599439</v>
      </c>
      <c r="V972" s="11" t="n">
        <v>0</v>
      </c>
      <c r="W972" s="13" t="n">
        <v>0</v>
      </c>
      <c r="X972" s="11" t="n">
        <v>0</v>
      </c>
      <c r="Y972" s="13" t="n">
        <v>0</v>
      </c>
      <c r="Z972" s="11" t="n">
        <v>0</v>
      </c>
      <c r="AA972" s="13" t="n">
        <v>0</v>
      </c>
      <c r="AB972" s="11" t="n">
        <v>0</v>
      </c>
      <c r="AC972" s="13" t="n">
        <v>0</v>
      </c>
      <c r="AD972" s="11" t="n">
        <v>0</v>
      </c>
      <c r="AE972" s="13" t="n">
        <v>0</v>
      </c>
      <c r="AF972" s="11" t="n">
        <v>0</v>
      </c>
      <c r="AG972" s="13" t="n">
        <v>0</v>
      </c>
      <c r="AH972" s="25">
        <f>J972+L972+N972+P972+R972+T972+V972+X972+Z972+AB972+AD972+AF972</f>
        <v/>
      </c>
      <c r="AI972" s="26">
        <f>K972+M972+O972+Q972+S972+U972+W972+Y972+AA972+AC972+AE972+AG972</f>
        <v/>
      </c>
      <c r="AJ972" s="11" t="n">
        <v>0</v>
      </c>
      <c r="AK972" s="13" t="n">
        <v>0</v>
      </c>
      <c r="AL972" s="11" t="n">
        <v>0</v>
      </c>
      <c r="AM972" s="13" t="n">
        <v>0</v>
      </c>
      <c r="AN972" s="11" t="n">
        <v>0</v>
      </c>
      <c r="AO972" s="13" t="n">
        <v>0</v>
      </c>
      <c r="AP972" s="11" t="n">
        <v>0</v>
      </c>
      <c r="AQ972" s="13" t="n">
        <v>0</v>
      </c>
      <c r="AR972" s="11" t="n">
        <v>105</v>
      </c>
      <c r="AS972" s="13" t="n">
        <v>916.093500921765</v>
      </c>
      <c r="AT972" s="11" t="n">
        <v>210</v>
      </c>
      <c r="AU972" s="13" t="n">
        <v>1832.18700184353</v>
      </c>
      <c r="AV972" s="11" t="n">
        <v>0</v>
      </c>
      <c r="AW972" s="13" t="n">
        <v>0</v>
      </c>
      <c r="AX972" s="11" t="n">
        <v>0</v>
      </c>
      <c r="AY972" s="13" t="n">
        <v>0</v>
      </c>
      <c r="AZ972" s="11" t="n">
        <v>0</v>
      </c>
      <c r="BA972" s="13" t="n">
        <v>0</v>
      </c>
      <c r="BB972" s="11" t="n">
        <v>0</v>
      </c>
      <c r="BC972" s="13" t="n">
        <v>0</v>
      </c>
      <c r="BD972" s="11" t="n">
        <v>0</v>
      </c>
      <c r="BE972" s="13" t="n">
        <v>0</v>
      </c>
      <c r="BF972" s="11" t="n">
        <v>0</v>
      </c>
      <c r="BG972" s="13" t="n">
        <v>0</v>
      </c>
      <c r="BH972" s="27">
        <f>AJ972+AL972+AN972+AP972+AR972+AT972+AV972+AX972+AZ972+BB972+BD972+BF972</f>
        <v/>
      </c>
      <c r="BI972" s="28">
        <f>AK972+AM972+AO972+AQ972+AS972+AU972+AW972+AY972+BA972+BC972+BE972+BG972</f>
        <v/>
      </c>
      <c r="BJ972" s="11">
        <f>BH972-AH972</f>
        <v/>
      </c>
      <c r="BK972" s="12">
        <f>IF(AH972&gt;0, BJ972/AH972, 0)</f>
        <v/>
      </c>
      <c r="BL972" s="13">
        <f>BI972-AI972</f>
        <v/>
      </c>
      <c r="BM972" s="12">
        <f>IF(AI972&gt;0, BL972/AI972, 0)</f>
        <v/>
      </c>
    </row>
    <row r="973">
      <c r="A973" s="19" t="inlineStr">
        <is>
          <t>Pedro</t>
        </is>
      </c>
      <c r="B973" s="19" t="inlineStr">
        <is>
          <t>ESPAÑA</t>
        </is>
      </c>
      <c r="C973" s="19" t="inlineStr">
        <is>
          <t>ASESORAMIENTO TECNICO DE CULTIVOS, S.L.</t>
        </is>
      </c>
      <c r="D973" s="10" t="inlineStr">
        <is>
          <t>Consolidado/estratégico</t>
        </is>
      </c>
      <c r="E973" s="10" t="inlineStr">
        <is>
          <t>CBASI0005</t>
        </is>
      </c>
      <c r="F973" s="19" t="inlineStr">
        <is>
          <t>BIOCULTURE BASI, 5 KG</t>
        </is>
      </c>
      <c r="G973" s="22" t="n">
        <v>5</v>
      </c>
      <c r="H973" s="13" t="n">
        <v>4.188</v>
      </c>
      <c r="I973" s="13" t="n">
        <v>4.36463521668832</v>
      </c>
      <c r="J973" s="11" t="n">
        <v>0</v>
      </c>
      <c r="K973" s="13" t="n">
        <v>0</v>
      </c>
      <c r="L973" s="11" t="n">
        <v>0</v>
      </c>
      <c r="M973" s="13" t="n">
        <v>0</v>
      </c>
      <c r="N973" s="11" t="n">
        <v>0</v>
      </c>
      <c r="O973" s="13" t="n">
        <v>0</v>
      </c>
      <c r="P973" s="11" t="n">
        <v>395.6942696772853</v>
      </c>
      <c r="Q973" s="13" t="n">
        <v>1590.690964102687</v>
      </c>
      <c r="R973" s="11" t="n">
        <v>0</v>
      </c>
      <c r="S973" s="13" t="n">
        <v>0</v>
      </c>
      <c r="T973" s="11" t="n">
        <v>98.92356741932133</v>
      </c>
      <c r="U973" s="13" t="n">
        <v>480.7685376579016</v>
      </c>
      <c r="V973" s="11" t="n">
        <v>0</v>
      </c>
      <c r="W973" s="13" t="n">
        <v>0</v>
      </c>
      <c r="X973" s="11" t="n">
        <v>0</v>
      </c>
      <c r="Y973" s="13" t="n">
        <v>0</v>
      </c>
      <c r="Z973" s="11" t="n">
        <v>0</v>
      </c>
      <c r="AA973" s="13" t="n">
        <v>0</v>
      </c>
      <c r="AB973" s="11" t="n">
        <v>500</v>
      </c>
      <c r="AC973" s="13" t="n">
        <v>2094</v>
      </c>
      <c r="AD973" s="11" t="n">
        <v>0</v>
      </c>
      <c r="AE973" s="13" t="n">
        <v>0</v>
      </c>
      <c r="AF973" s="11" t="n">
        <v>0</v>
      </c>
      <c r="AG973" s="13" t="n">
        <v>0</v>
      </c>
      <c r="AH973" s="25">
        <f>J973+L973+N973+P973+R973+T973+V973+X973+Z973+AB973+AD973+AF973</f>
        <v/>
      </c>
      <c r="AI973" s="26">
        <f>K973+M973+O973+Q973+S973+U973+W973+Y973+AA973+AC973+AE973+AG973</f>
        <v/>
      </c>
      <c r="AJ973" s="11" t="n">
        <v>0</v>
      </c>
      <c r="AK973" s="13" t="n">
        <v>0</v>
      </c>
      <c r="AL973" s="11" t="n">
        <v>0</v>
      </c>
      <c r="AM973" s="13" t="n">
        <v>0</v>
      </c>
      <c r="AN973" s="11" t="n">
        <v>0</v>
      </c>
      <c r="AO973" s="13" t="n">
        <v>0</v>
      </c>
      <c r="AP973" s="11" t="n">
        <v>425</v>
      </c>
      <c r="AQ973" s="13" t="n">
        <v>1780.902026881533</v>
      </c>
      <c r="AR973" s="11" t="n">
        <v>0</v>
      </c>
      <c r="AS973" s="13" t="n">
        <v>0</v>
      </c>
      <c r="AT973" s="11" t="n">
        <v>105</v>
      </c>
      <c r="AU973" s="13" t="n">
        <v>531.9252585997345</v>
      </c>
      <c r="AV973" s="11" t="n">
        <v>0</v>
      </c>
      <c r="AW973" s="13" t="n">
        <v>0</v>
      </c>
      <c r="AX973" s="11" t="n">
        <v>0</v>
      </c>
      <c r="AY973" s="13" t="n">
        <v>0</v>
      </c>
      <c r="AZ973" s="11" t="n">
        <v>0</v>
      </c>
      <c r="BA973" s="13" t="n">
        <v>0</v>
      </c>
      <c r="BB973" s="11" t="n">
        <v>510</v>
      </c>
      <c r="BC973" s="13" t="n">
        <v>2226.393339874586</v>
      </c>
      <c r="BD973" s="11" t="n">
        <v>0</v>
      </c>
      <c r="BE973" s="13" t="n">
        <v>0</v>
      </c>
      <c r="BF973" s="11" t="n">
        <v>0</v>
      </c>
      <c r="BG973" s="13" t="n">
        <v>0</v>
      </c>
      <c r="BH973" s="27">
        <f>AJ973+AL973+AN973+AP973+AR973+AT973+AV973+AX973+AZ973+BB973+BD973+BF973</f>
        <v/>
      </c>
      <c r="BI973" s="28">
        <f>AK973+AM973+AO973+AQ973+AS973+AU973+AW973+AY973+BA973+BC973+BE973+BG973</f>
        <v/>
      </c>
      <c r="BJ973" s="11">
        <f>BH973-AH973</f>
        <v/>
      </c>
      <c r="BK973" s="12">
        <f>IF(AH973&gt;0, BJ973/AH973, 0)</f>
        <v/>
      </c>
      <c r="BL973" s="13">
        <f>BI973-AI973</f>
        <v/>
      </c>
      <c r="BM973" s="12">
        <f>IF(AI973&gt;0, BL973/AI973, 0)</f>
        <v/>
      </c>
    </row>
    <row r="974">
      <c r="A974" s="19" t="inlineStr">
        <is>
          <t>Pedro</t>
        </is>
      </c>
      <c r="B974" s="19" t="inlineStr">
        <is>
          <t>ESPAÑA</t>
        </is>
      </c>
      <c r="C974" s="19" t="inlineStr">
        <is>
          <t>ASESORAMIENTO TECNICO DE CULTIVOS, S.L.</t>
        </is>
      </c>
      <c r="D974" s="10" t="inlineStr">
        <is>
          <t>Consolidado/estratégico</t>
        </is>
      </c>
      <c r="E974" s="10" t="inlineStr">
        <is>
          <t>PT0005</t>
        </is>
      </c>
      <c r="F974" s="19" t="inlineStr">
        <is>
          <t>AGROPOTASION, 5 L</t>
        </is>
      </c>
      <c r="G974" s="22" t="n">
        <v>5</v>
      </c>
      <c r="H974" s="13" t="n">
        <v>3.359999999999999</v>
      </c>
      <c r="I974" s="13" t="n">
        <v>3.502388533990021</v>
      </c>
      <c r="J974" s="11" t="n">
        <v>0</v>
      </c>
      <c r="K974" s="13" t="n">
        <v>0</v>
      </c>
      <c r="L974" s="11" t="n">
        <v>0</v>
      </c>
      <c r="M974" s="13" t="n">
        <v>0</v>
      </c>
      <c r="N974" s="11" t="n">
        <v>0</v>
      </c>
      <c r="O974" s="13" t="n">
        <v>0</v>
      </c>
      <c r="P974" s="11" t="n">
        <v>197.8471348386427</v>
      </c>
      <c r="Q974" s="13" t="n">
        <v>664.7663730578392</v>
      </c>
      <c r="R974" s="11" t="n">
        <v>791.3885393545706</v>
      </c>
      <c r="S974" s="13" t="n">
        <v>2659.065492231357</v>
      </c>
      <c r="T974" s="11" t="n">
        <v>0</v>
      </c>
      <c r="U974" s="13" t="n">
        <v>0</v>
      </c>
      <c r="V974" s="11" t="n">
        <v>0</v>
      </c>
      <c r="W974" s="13" t="n">
        <v>0</v>
      </c>
      <c r="X974" s="11" t="n">
        <v>0</v>
      </c>
      <c r="Y974" s="13" t="n">
        <v>0</v>
      </c>
      <c r="Z974" s="11" t="n">
        <v>0</v>
      </c>
      <c r="AA974" s="13" t="n">
        <v>0</v>
      </c>
      <c r="AB974" s="11" t="n">
        <v>0</v>
      </c>
      <c r="AC974" s="13" t="n">
        <v>0</v>
      </c>
      <c r="AD974" s="11" t="n">
        <v>0</v>
      </c>
      <c r="AE974" s="13" t="n">
        <v>0</v>
      </c>
      <c r="AF974" s="11" t="n">
        <v>0</v>
      </c>
      <c r="AG974" s="13" t="n">
        <v>0</v>
      </c>
      <c r="AH974" s="25">
        <f>J974+L974+N974+P974+R974+T974+V974+X974+Z974+AB974+AD974+AF974</f>
        <v/>
      </c>
      <c r="AI974" s="26">
        <f>K974+M974+O974+Q974+S974+U974+W974+Y974+AA974+AC974+AE974+AG974</f>
        <v/>
      </c>
      <c r="AJ974" s="11" t="n">
        <v>0</v>
      </c>
      <c r="AK974" s="13" t="n">
        <v>0</v>
      </c>
      <c r="AL974" s="11" t="n">
        <v>0</v>
      </c>
      <c r="AM974" s="13" t="n">
        <v>0</v>
      </c>
      <c r="AN974" s="11" t="n">
        <v>0</v>
      </c>
      <c r="AO974" s="13" t="n">
        <v>0</v>
      </c>
      <c r="AP974" s="11" t="n">
        <v>220</v>
      </c>
      <c r="AQ974" s="13" t="n">
        <v>770.5254774778047</v>
      </c>
      <c r="AR974" s="11" t="n">
        <v>875</v>
      </c>
      <c r="AS974" s="13" t="n">
        <v>3064.589967241268</v>
      </c>
      <c r="AT974" s="11" t="n">
        <v>0</v>
      </c>
      <c r="AU974" s="13" t="n">
        <v>0</v>
      </c>
      <c r="AV974" s="11" t="n">
        <v>0</v>
      </c>
      <c r="AW974" s="13" t="n">
        <v>0</v>
      </c>
      <c r="AX974" s="11" t="n">
        <v>0</v>
      </c>
      <c r="AY974" s="13" t="n">
        <v>0</v>
      </c>
      <c r="AZ974" s="11" t="n">
        <v>0</v>
      </c>
      <c r="BA974" s="13" t="n">
        <v>0</v>
      </c>
      <c r="BB974" s="11" t="n">
        <v>0</v>
      </c>
      <c r="BC974" s="13" t="n">
        <v>0</v>
      </c>
      <c r="BD974" s="11" t="n">
        <v>0</v>
      </c>
      <c r="BE974" s="13" t="n">
        <v>0</v>
      </c>
      <c r="BF974" s="11" t="n">
        <v>0</v>
      </c>
      <c r="BG974" s="13" t="n">
        <v>0</v>
      </c>
      <c r="BH974" s="27">
        <f>AJ974+AL974+AN974+AP974+AR974+AT974+AV974+AX974+AZ974+BB974+BD974+BF974</f>
        <v/>
      </c>
      <c r="BI974" s="28">
        <f>AK974+AM974+AO974+AQ974+AS974+AU974+AW974+AY974+BA974+BC974+BE974+BG974</f>
        <v/>
      </c>
      <c r="BJ974" s="11">
        <f>BH974-AH974</f>
        <v/>
      </c>
      <c r="BK974" s="12">
        <f>IF(AH974&gt;0, BJ974/AH974, 0)</f>
        <v/>
      </c>
      <c r="BL974" s="13">
        <f>BI974-AI974</f>
        <v/>
      </c>
      <c r="BM974" s="12">
        <f>IF(AI974&gt;0, BL974/AI974, 0)</f>
        <v/>
      </c>
    </row>
    <row r="975">
      <c r="A975" s="19" t="inlineStr">
        <is>
          <t>Pedro</t>
        </is>
      </c>
      <c r="B975" s="19" t="inlineStr">
        <is>
          <t>ESPAÑA</t>
        </is>
      </c>
      <c r="C975" s="19" t="inlineStr">
        <is>
          <t>ASESORAMIENTO TECNICO DE CULTIVOS, S.L.</t>
        </is>
      </c>
      <c r="D975" s="10" t="inlineStr">
        <is>
          <t>Consolidado/estratégico</t>
        </is>
      </c>
      <c r="E975" s="10" t="inlineStr">
        <is>
          <t>PT0020</t>
        </is>
      </c>
      <c r="F975" s="19" t="inlineStr">
        <is>
          <t>AGROPOTASION, 20 L</t>
        </is>
      </c>
      <c r="G975" s="22" t="n">
        <v>20</v>
      </c>
      <c r="H975" s="13" t="n">
        <v>3.1375</v>
      </c>
      <c r="I975" s="13" t="n">
        <v>3.27045953136717</v>
      </c>
      <c r="J975" s="11" t="n">
        <v>0</v>
      </c>
      <c r="K975" s="13" t="n">
        <v>0</v>
      </c>
      <c r="L975" s="11" t="n">
        <v>633.1108314836565</v>
      </c>
      <c r="M975" s="13" t="n">
        <v>1962.643577599335</v>
      </c>
      <c r="N975" s="11" t="n">
        <v>0</v>
      </c>
      <c r="O975" s="13" t="n">
        <v>0</v>
      </c>
      <c r="P975" s="11" t="n">
        <v>1266.221662967313</v>
      </c>
      <c r="Q975" s="13" t="n">
        <v>3925.28715519867</v>
      </c>
      <c r="R975" s="11" t="n">
        <v>1899.332494450969</v>
      </c>
      <c r="S975" s="13" t="n">
        <v>5887.930732798005</v>
      </c>
      <c r="T975" s="11" t="n">
        <v>1899.332494450969</v>
      </c>
      <c r="U975" s="13" t="n">
        <v>6001.890682465063</v>
      </c>
      <c r="V975" s="11" t="n">
        <v>633.1108314836565</v>
      </c>
      <c r="W975" s="13" t="n">
        <v>2019.623552432864</v>
      </c>
      <c r="X975" s="11" t="n">
        <v>1266.221662967313</v>
      </c>
      <c r="Y975" s="13" t="n">
        <v>4039.247104865728</v>
      </c>
      <c r="Z975" s="11" t="n">
        <v>2560</v>
      </c>
      <c r="AA975" s="13" t="n">
        <v>8032</v>
      </c>
      <c r="AB975" s="11" t="n">
        <v>1920</v>
      </c>
      <c r="AC975" s="13" t="n">
        <v>6024</v>
      </c>
      <c r="AD975" s="11" t="n">
        <v>1920</v>
      </c>
      <c r="AE975" s="13" t="n">
        <v>6024</v>
      </c>
      <c r="AF975" s="11" t="n">
        <v>0</v>
      </c>
      <c r="AG975" s="13" t="n">
        <v>0</v>
      </c>
      <c r="AH975" s="25">
        <f>J975+L975+N975+P975+R975+T975+V975+X975+Z975+AB975+AD975+AF975</f>
        <v/>
      </c>
      <c r="AI975" s="26">
        <f>K975+M975+O975+Q975+S975+U975+W975+Y975+AA975+AC975+AE975+AG975</f>
        <v/>
      </c>
      <c r="AJ975" s="11" t="n">
        <v>0</v>
      </c>
      <c r="AK975" s="13" t="n">
        <v>0</v>
      </c>
      <c r="AL975" s="11" t="n">
        <v>700</v>
      </c>
      <c r="AM975" s="13" t="n">
        <v>2261.959261535222</v>
      </c>
      <c r="AN975" s="11" t="n">
        <v>0</v>
      </c>
      <c r="AO975" s="13" t="n">
        <v>0</v>
      </c>
      <c r="AP975" s="11" t="n">
        <v>1400</v>
      </c>
      <c r="AQ975" s="13" t="n">
        <v>4523.918523070444</v>
      </c>
      <c r="AR975" s="11" t="n">
        <v>2100</v>
      </c>
      <c r="AS975" s="13" t="n">
        <v>6785.877784605667</v>
      </c>
      <c r="AT975" s="11" t="n">
        <v>2100</v>
      </c>
      <c r="AU975" s="13" t="n">
        <v>6917.217354630293</v>
      </c>
      <c r="AV975" s="11" t="n">
        <v>700</v>
      </c>
      <c r="AW975" s="13" t="n">
        <v>2327.629046547535</v>
      </c>
      <c r="AX975" s="11" t="n">
        <v>1400</v>
      </c>
      <c r="AY975" s="13" t="n">
        <v>4655.25809309507</v>
      </c>
      <c r="AZ975" s="11" t="n">
        <v>2680</v>
      </c>
      <c r="BA975" s="13" t="n">
        <v>8764.831544064018</v>
      </c>
      <c r="BB975" s="11" t="n">
        <v>2000</v>
      </c>
      <c r="BC975" s="13" t="n">
        <v>6540.919062734341</v>
      </c>
      <c r="BD975" s="11" t="n">
        <v>2000</v>
      </c>
      <c r="BE975" s="13" t="n">
        <v>6540.919062734341</v>
      </c>
      <c r="BF975" s="11" t="n">
        <v>0</v>
      </c>
      <c r="BG975" s="13" t="n">
        <v>0</v>
      </c>
      <c r="BH975" s="27">
        <f>AJ975+AL975+AN975+AP975+AR975+AT975+AV975+AX975+AZ975+BB975+BD975+BF975</f>
        <v/>
      </c>
      <c r="BI975" s="28">
        <f>AK975+AM975+AO975+AQ975+AS975+AU975+AW975+AY975+BA975+BC975+BE975+BG975</f>
        <v/>
      </c>
      <c r="BJ975" s="11">
        <f>BH975-AH975</f>
        <v/>
      </c>
      <c r="BK975" s="12">
        <f>IF(AH975&gt;0, BJ975/AH975, 0)</f>
        <v/>
      </c>
      <c r="BL975" s="13">
        <f>BI975-AI975</f>
        <v/>
      </c>
      <c r="BM975" s="12">
        <f>IF(AI975&gt;0, BL975/AI975, 0)</f>
        <v/>
      </c>
    </row>
    <row r="976">
      <c r="A976" s="19" t="inlineStr">
        <is>
          <t>Pedro</t>
        </is>
      </c>
      <c r="B976" s="19" t="inlineStr">
        <is>
          <t>ESPAÑA</t>
        </is>
      </c>
      <c r="C976" s="19" t="inlineStr">
        <is>
          <t>ASESORAMIENTO TECNICO DE CULTIVOS, S.L.</t>
        </is>
      </c>
      <c r="D976" s="10" t="inlineStr">
        <is>
          <t>Consolidado/estratégico</t>
        </is>
      </c>
      <c r="E976" s="10" t="inlineStr">
        <is>
          <t>PT1000</t>
        </is>
      </c>
      <c r="F976" s="19" t="inlineStr">
        <is>
          <t>AGROPOTASION, 1000 L</t>
        </is>
      </c>
      <c r="G976" s="22" t="n">
        <v>1000</v>
      </c>
      <c r="H976" s="13" t="n">
        <v>2.84</v>
      </c>
      <c r="I976" s="13" t="n">
        <v>2.960352213253471</v>
      </c>
      <c r="J976" s="11" t="n">
        <v>0</v>
      </c>
      <c r="K976" s="13" t="n">
        <v>0</v>
      </c>
      <c r="L976" s="11" t="n">
        <v>0</v>
      </c>
      <c r="M976" s="13" t="n">
        <v>0</v>
      </c>
      <c r="N976" s="11" t="n">
        <v>0</v>
      </c>
      <c r="O976" s="13" t="n">
        <v>0</v>
      </c>
      <c r="P976" s="11" t="n">
        <v>0</v>
      </c>
      <c r="Q976" s="13" t="n">
        <v>0</v>
      </c>
      <c r="R976" s="11" t="n">
        <v>989.2356741932132</v>
      </c>
      <c r="S976" s="13" t="n">
        <v>2809.429314708726</v>
      </c>
      <c r="T976" s="11" t="n">
        <v>0</v>
      </c>
      <c r="U976" s="13" t="n">
        <v>0</v>
      </c>
      <c r="V976" s="11" t="n">
        <v>989.2356741932132</v>
      </c>
      <c r="W976" s="13" t="n">
        <v>2809.429314708726</v>
      </c>
      <c r="X976" s="11" t="n">
        <v>0</v>
      </c>
      <c r="Y976" s="13" t="n">
        <v>0</v>
      </c>
      <c r="Z976" s="11" t="n">
        <v>0</v>
      </c>
      <c r="AA976" s="13" t="n">
        <v>0</v>
      </c>
      <c r="AB976" s="11" t="n">
        <v>0</v>
      </c>
      <c r="AC976" s="13" t="n">
        <v>0</v>
      </c>
      <c r="AD976" s="11" t="n">
        <v>0</v>
      </c>
      <c r="AE976" s="13" t="n">
        <v>0</v>
      </c>
      <c r="AF976" s="11" t="n">
        <v>0</v>
      </c>
      <c r="AG976" s="13" t="n">
        <v>0</v>
      </c>
      <c r="AH976" s="25">
        <f>J976+L976+N976+P976+R976+T976+V976+X976+Z976+AB976+AD976+AF976</f>
        <v/>
      </c>
      <c r="AI976" s="26">
        <f>K976+M976+O976+Q976+S976+U976+W976+Y976+AA976+AC976+AE976+AG976</f>
        <v/>
      </c>
      <c r="AJ976" s="11" t="n">
        <v>0</v>
      </c>
      <c r="AK976" s="13" t="n">
        <v>0</v>
      </c>
      <c r="AL976" s="11" t="n">
        <v>0</v>
      </c>
      <c r="AM976" s="13" t="n">
        <v>0</v>
      </c>
      <c r="AN976" s="11" t="n">
        <v>0</v>
      </c>
      <c r="AO976" s="13" t="n">
        <v>0</v>
      </c>
      <c r="AP976" s="11" t="n">
        <v>0</v>
      </c>
      <c r="AQ976" s="13" t="n">
        <v>0</v>
      </c>
      <c r="AR976" s="11" t="n">
        <v>1000</v>
      </c>
      <c r="AS976" s="13" t="n">
        <v>2960.352213253471</v>
      </c>
      <c r="AT976" s="11" t="n">
        <v>0</v>
      </c>
      <c r="AU976" s="13" t="n">
        <v>0</v>
      </c>
      <c r="AV976" s="11" t="n">
        <v>1000</v>
      </c>
      <c r="AW976" s="13" t="n">
        <v>2960.352213253471</v>
      </c>
      <c r="AX976" s="11" t="n">
        <v>0</v>
      </c>
      <c r="AY976" s="13" t="n">
        <v>0</v>
      </c>
      <c r="AZ976" s="11" t="n">
        <v>0</v>
      </c>
      <c r="BA976" s="13" t="n">
        <v>0</v>
      </c>
      <c r="BB976" s="11" t="n">
        <v>0</v>
      </c>
      <c r="BC976" s="13" t="n">
        <v>0</v>
      </c>
      <c r="BD976" s="11" t="n">
        <v>0</v>
      </c>
      <c r="BE976" s="13" t="n">
        <v>0</v>
      </c>
      <c r="BF976" s="11" t="n">
        <v>0</v>
      </c>
      <c r="BG976" s="13" t="n">
        <v>0</v>
      </c>
      <c r="BH976" s="27">
        <f>AJ976+AL976+AN976+AP976+AR976+AT976+AV976+AX976+AZ976+BB976+BD976+BF976</f>
        <v/>
      </c>
      <c r="BI976" s="28">
        <f>AK976+AM976+AO976+AQ976+AS976+AU976+AW976+AY976+BA976+BC976+BE976+BG976</f>
        <v/>
      </c>
      <c r="BJ976" s="11">
        <f>BH976-AH976</f>
        <v/>
      </c>
      <c r="BK976" s="12">
        <f>IF(AH976&gt;0, BJ976/AH976, 0)</f>
        <v/>
      </c>
      <c r="BL976" s="13">
        <f>BI976-AI976</f>
        <v/>
      </c>
      <c r="BM976" s="12">
        <f>IF(AI976&gt;0, BL976/AI976, 0)</f>
        <v/>
      </c>
    </row>
    <row r="977">
      <c r="A977" s="19" t="inlineStr">
        <is>
          <t>Pedro</t>
        </is>
      </c>
      <c r="B977" s="19" t="inlineStr">
        <is>
          <t>ESPAÑA</t>
        </is>
      </c>
      <c r="C977" s="19" t="inlineStr">
        <is>
          <t>ASESORAMIENTO TECNICO DE CULTIVOS, S.L.</t>
        </is>
      </c>
      <c r="D977" s="10" t="inlineStr">
        <is>
          <t>Consolidado/estratégico</t>
        </is>
      </c>
      <c r="E977" s="10" t="inlineStr">
        <is>
          <t>SPCE2B0020</t>
        </is>
      </c>
      <c r="F977" s="19" t="inlineStr">
        <is>
          <t>SPRINTENE CON BORO, 20 L</t>
        </is>
      </c>
      <c r="G977" s="22" t="n">
        <v>20</v>
      </c>
      <c r="H977" s="13" t="n">
        <v>11.12</v>
      </c>
      <c r="I977" s="13" t="n">
        <v>11.59123824344317</v>
      </c>
      <c r="J977" s="11" t="n">
        <v>0</v>
      </c>
      <c r="K977" s="13" t="n">
        <v>0</v>
      </c>
      <c r="L977" s="11" t="n">
        <v>0</v>
      </c>
      <c r="M977" s="13" t="n">
        <v>0</v>
      </c>
      <c r="N977" s="11" t="n">
        <v>0</v>
      </c>
      <c r="O977" s="13" t="n">
        <v>0</v>
      </c>
      <c r="P977" s="11" t="n">
        <v>0</v>
      </c>
      <c r="Q977" s="13" t="n">
        <v>0</v>
      </c>
      <c r="R977" s="11" t="n">
        <v>0</v>
      </c>
      <c r="S977" s="13" t="n">
        <v>0</v>
      </c>
      <c r="T977" s="11" t="n">
        <v>0</v>
      </c>
      <c r="U977" s="13" t="n">
        <v>0</v>
      </c>
      <c r="V977" s="11" t="n">
        <v>0</v>
      </c>
      <c r="W977" s="13" t="n">
        <v>0</v>
      </c>
      <c r="X977" s="11" t="n">
        <v>19.78471348386427</v>
      </c>
      <c r="Y977" s="13" t="n">
        <v>220.0060139405706</v>
      </c>
      <c r="Z977" s="11" t="n">
        <v>0</v>
      </c>
      <c r="AA977" s="13" t="n">
        <v>0</v>
      </c>
      <c r="AB977" s="11" t="n">
        <v>0</v>
      </c>
      <c r="AC977" s="13" t="n">
        <v>0</v>
      </c>
      <c r="AD977" s="11" t="n">
        <v>0</v>
      </c>
      <c r="AE977" s="13" t="n">
        <v>0</v>
      </c>
      <c r="AF977" s="11" t="n">
        <v>0</v>
      </c>
      <c r="AG977" s="13" t="n">
        <v>0</v>
      </c>
      <c r="AH977" s="25">
        <f>J977+L977+N977+P977+R977+T977+V977+X977+Z977+AB977+AD977+AF977</f>
        <v/>
      </c>
      <c r="AI977" s="26">
        <f>K977+M977+O977+Q977+S977+U977+W977+Y977+AA977+AC977+AE977+AG977</f>
        <v/>
      </c>
      <c r="AJ977" s="11" t="n">
        <v>0</v>
      </c>
      <c r="AK977" s="13" t="n">
        <v>0</v>
      </c>
      <c r="AL977" s="11" t="n">
        <v>0</v>
      </c>
      <c r="AM977" s="13" t="n">
        <v>0</v>
      </c>
      <c r="AN977" s="11" t="n">
        <v>0</v>
      </c>
      <c r="AO977" s="13" t="n">
        <v>0</v>
      </c>
      <c r="AP977" s="11" t="n">
        <v>0</v>
      </c>
      <c r="AQ977" s="13" t="n">
        <v>0</v>
      </c>
      <c r="AR977" s="11" t="n">
        <v>0</v>
      </c>
      <c r="AS977" s="13" t="n">
        <v>0</v>
      </c>
      <c r="AT977" s="11" t="n">
        <v>0</v>
      </c>
      <c r="AU977" s="13" t="n">
        <v>0</v>
      </c>
      <c r="AV977" s="11" t="n">
        <v>0</v>
      </c>
      <c r="AW977" s="13" t="n">
        <v>0</v>
      </c>
      <c r="AX977" s="11" t="n">
        <v>20</v>
      </c>
      <c r="AY977" s="13" t="n">
        <v>231.8247648688633</v>
      </c>
      <c r="AZ977" s="11" t="n">
        <v>0</v>
      </c>
      <c r="BA977" s="13" t="n">
        <v>0</v>
      </c>
      <c r="BB977" s="11" t="n">
        <v>0</v>
      </c>
      <c r="BC977" s="13" t="n">
        <v>0</v>
      </c>
      <c r="BD977" s="11" t="n">
        <v>0</v>
      </c>
      <c r="BE977" s="13" t="n">
        <v>0</v>
      </c>
      <c r="BF977" s="11" t="n">
        <v>0</v>
      </c>
      <c r="BG977" s="13" t="n">
        <v>0</v>
      </c>
      <c r="BH977" s="27">
        <f>AJ977+AL977+AN977+AP977+AR977+AT977+AV977+AX977+AZ977+BB977+BD977+BF977</f>
        <v/>
      </c>
      <c r="BI977" s="28">
        <f>AK977+AM977+AO977+AQ977+AS977+AU977+AW977+AY977+BA977+BC977+BE977+BG977</f>
        <v/>
      </c>
      <c r="BJ977" s="11">
        <f>BH977-AH977</f>
        <v/>
      </c>
      <c r="BK977" s="12">
        <f>IF(AH977&gt;0, BJ977/AH977, 0)</f>
        <v/>
      </c>
      <c r="BL977" s="13">
        <f>BI977-AI977</f>
        <v/>
      </c>
      <c r="BM977" s="12">
        <f>IF(AI977&gt;0, BL977/AI977, 0)</f>
        <v/>
      </c>
    </row>
    <row r="978">
      <c r="A978" s="19" t="inlineStr">
        <is>
          <t>Pedro</t>
        </is>
      </c>
      <c r="B978" s="19" t="inlineStr">
        <is>
          <t>ESPAÑA</t>
        </is>
      </c>
      <c r="C978" s="19" t="inlineStr">
        <is>
          <t>COMERCIAL TÉCNICA FITOCARTHAGO, S.L.</t>
        </is>
      </c>
      <c r="D978" s="10" t="inlineStr">
        <is>
          <t>Consolidado/estratégico</t>
        </is>
      </c>
      <c r="E978" s="10" t="inlineStr">
        <is>
          <t>AGRMGN0020</t>
        </is>
      </c>
      <c r="F978" s="19" t="inlineStr">
        <is>
          <t>AGROXIGREEN-MG, 20 L</t>
        </is>
      </c>
      <c r="G978" s="22" t="n">
        <v>20</v>
      </c>
      <c r="H978" s="13" t="n">
        <v>2.83</v>
      </c>
      <c r="I978" s="13" t="n">
        <v>2.949928437854691</v>
      </c>
      <c r="J978" s="11" t="n">
        <v>0</v>
      </c>
      <c r="K978" s="13" t="n">
        <v>0</v>
      </c>
      <c r="L978" s="11" t="n">
        <v>0</v>
      </c>
      <c r="M978" s="13" t="n">
        <v>0</v>
      </c>
      <c r="N978" s="11" t="n">
        <v>0</v>
      </c>
      <c r="O978" s="13" t="n">
        <v>0</v>
      </c>
      <c r="P978" s="11" t="n">
        <v>0</v>
      </c>
      <c r="Q978" s="13" t="n">
        <v>0</v>
      </c>
      <c r="R978" s="11" t="n">
        <v>0</v>
      </c>
      <c r="S978" s="13" t="n">
        <v>0</v>
      </c>
      <c r="T978" s="11" t="n">
        <v>197.8471348386427</v>
      </c>
      <c r="U978" s="13" t="n">
        <v>559.9073915933587</v>
      </c>
      <c r="V978" s="11" t="n">
        <v>0</v>
      </c>
      <c r="W978" s="13" t="n">
        <v>0</v>
      </c>
      <c r="X978" s="11" t="n">
        <v>0</v>
      </c>
      <c r="Y978" s="13" t="n">
        <v>0</v>
      </c>
      <c r="Z978" s="11" t="n">
        <v>0</v>
      </c>
      <c r="AA978" s="13" t="n">
        <v>0</v>
      </c>
      <c r="AB978" s="11" t="n">
        <v>0</v>
      </c>
      <c r="AC978" s="13" t="n">
        <v>0</v>
      </c>
      <c r="AD978" s="11" t="n">
        <v>0</v>
      </c>
      <c r="AE978" s="13" t="n">
        <v>0</v>
      </c>
      <c r="AF978" s="11" t="n">
        <v>0</v>
      </c>
      <c r="AG978" s="13" t="n">
        <v>0</v>
      </c>
      <c r="AH978" s="25">
        <f>J978+L978+N978+P978+R978+T978+V978+X978+Z978+AB978+AD978+AF978</f>
        <v/>
      </c>
      <c r="AI978" s="26">
        <f>K978+M978+O978+Q978+S978+U978+W978+Y978+AA978+AC978+AE978+AG978</f>
        <v/>
      </c>
      <c r="AJ978" s="11" t="n">
        <v>0</v>
      </c>
      <c r="AK978" s="13" t="n">
        <v>0</v>
      </c>
      <c r="AL978" s="11" t="n">
        <v>0</v>
      </c>
      <c r="AM978" s="13" t="n">
        <v>0</v>
      </c>
      <c r="AN978" s="11" t="n">
        <v>0</v>
      </c>
      <c r="AO978" s="13" t="n">
        <v>0</v>
      </c>
      <c r="AP978" s="11" t="n">
        <v>0</v>
      </c>
      <c r="AQ978" s="13" t="n">
        <v>0</v>
      </c>
      <c r="AR978" s="11" t="n">
        <v>0</v>
      </c>
      <c r="AS978" s="13" t="n">
        <v>0</v>
      </c>
      <c r="AT978" s="11" t="n">
        <v>240</v>
      </c>
      <c r="AU978" s="13" t="n">
        <v>707.9828250851259</v>
      </c>
      <c r="AV978" s="11" t="n">
        <v>0</v>
      </c>
      <c r="AW978" s="13" t="n">
        <v>0</v>
      </c>
      <c r="AX978" s="11" t="n">
        <v>0</v>
      </c>
      <c r="AY978" s="13" t="n">
        <v>0</v>
      </c>
      <c r="AZ978" s="11" t="n">
        <v>0</v>
      </c>
      <c r="BA978" s="13" t="n">
        <v>0</v>
      </c>
      <c r="BB978" s="11" t="n">
        <v>0</v>
      </c>
      <c r="BC978" s="13" t="n">
        <v>0</v>
      </c>
      <c r="BD978" s="11" t="n">
        <v>0</v>
      </c>
      <c r="BE978" s="13" t="n">
        <v>0</v>
      </c>
      <c r="BF978" s="11" t="n">
        <v>0</v>
      </c>
      <c r="BG978" s="13" t="n">
        <v>0</v>
      </c>
      <c r="BH978" s="27">
        <f>AJ978+AL978+AN978+AP978+AR978+AT978+AV978+AX978+AZ978+BB978+BD978+BF978</f>
        <v/>
      </c>
      <c r="BI978" s="28">
        <f>AK978+AM978+AO978+AQ978+AS978+AU978+AW978+AY978+BA978+BC978+BE978+BG978</f>
        <v/>
      </c>
      <c r="BJ978" s="11">
        <f>BH978-AH978</f>
        <v/>
      </c>
      <c r="BK978" s="12">
        <f>IF(AH978&gt;0, BJ978/AH978, 0)</f>
        <v/>
      </c>
      <c r="BL978" s="13">
        <f>BI978-AI978</f>
        <v/>
      </c>
      <c r="BM978" s="12">
        <f>IF(AI978&gt;0, BL978/AI978, 0)</f>
        <v/>
      </c>
    </row>
    <row r="979">
      <c r="A979" s="19" t="inlineStr">
        <is>
          <t>Pedro</t>
        </is>
      </c>
      <c r="B979" s="19" t="inlineStr">
        <is>
          <t>ESPAÑA</t>
        </is>
      </c>
      <c r="C979" s="19" t="inlineStr">
        <is>
          <t>COMERCIAL TÉCNICA FITOCARTHAGO, S.L.</t>
        </is>
      </c>
      <c r="D979" s="10" t="inlineStr">
        <is>
          <t>Consolidado/estratégico</t>
        </is>
      </c>
      <c r="E979" s="10" t="inlineStr">
        <is>
          <t>AGXK0020</t>
        </is>
      </c>
      <c r="F979" s="19" t="inlineStr">
        <is>
          <t>AGROXILATO-K, 20 L</t>
        </is>
      </c>
      <c r="G979" s="22" t="n">
        <v>20</v>
      </c>
      <c r="H979" s="13" t="n">
        <v>2.823333333333333</v>
      </c>
      <c r="I979" s="13" t="n">
        <v>2.942979254255504</v>
      </c>
      <c r="J979" s="11" t="n">
        <v>0</v>
      </c>
      <c r="K979" s="13" t="n">
        <v>0</v>
      </c>
      <c r="L979" s="11" t="n">
        <v>0</v>
      </c>
      <c r="M979" s="13" t="n">
        <v>0</v>
      </c>
      <c r="N979" s="11" t="n">
        <v>0</v>
      </c>
      <c r="O979" s="13" t="n">
        <v>0</v>
      </c>
      <c r="P979" s="11" t="n">
        <v>0</v>
      </c>
      <c r="Q979" s="13" t="n">
        <v>0</v>
      </c>
      <c r="R979" s="11" t="n">
        <v>1266.221662967313</v>
      </c>
      <c r="S979" s="13" t="n">
        <v>3494.771789789784</v>
      </c>
      <c r="T979" s="11" t="n">
        <v>0</v>
      </c>
      <c r="U979" s="13" t="n">
        <v>0</v>
      </c>
      <c r="V979" s="11" t="n">
        <v>633.1108314836565</v>
      </c>
      <c r="W979" s="13" t="n">
        <v>1867.676952876787</v>
      </c>
      <c r="X979" s="11" t="n">
        <v>0</v>
      </c>
      <c r="Y979" s="13" t="n">
        <v>0</v>
      </c>
      <c r="Z979" s="11" t="n">
        <v>0</v>
      </c>
      <c r="AA979" s="13" t="n">
        <v>0</v>
      </c>
      <c r="AB979" s="11" t="n">
        <v>0</v>
      </c>
      <c r="AC979" s="13" t="n">
        <v>0</v>
      </c>
      <c r="AD979" s="11" t="n">
        <v>0</v>
      </c>
      <c r="AE979" s="13" t="n">
        <v>0</v>
      </c>
      <c r="AF979" s="11" t="n">
        <v>0</v>
      </c>
      <c r="AG979" s="13" t="n">
        <v>0</v>
      </c>
      <c r="AH979" s="25">
        <f>J979+L979+N979+P979+R979+T979+V979+X979+Z979+AB979+AD979+AF979</f>
        <v/>
      </c>
      <c r="AI979" s="26">
        <f>K979+M979+O979+Q979+S979+U979+W979+Y979+AA979+AC979+AE979+AG979</f>
        <v/>
      </c>
      <c r="AJ979" s="11" t="n">
        <v>0</v>
      </c>
      <c r="AK979" s="13" t="n">
        <v>0</v>
      </c>
      <c r="AL979" s="11" t="n">
        <v>0</v>
      </c>
      <c r="AM979" s="13" t="n">
        <v>0</v>
      </c>
      <c r="AN979" s="11" t="n">
        <v>0</v>
      </c>
      <c r="AO979" s="13" t="n">
        <v>0</v>
      </c>
      <c r="AP979" s="11" t="n">
        <v>0</v>
      </c>
      <c r="AQ979" s="13" t="n">
        <v>0</v>
      </c>
      <c r="AR979" s="11" t="n">
        <v>1400</v>
      </c>
      <c r="AS979" s="13" t="n">
        <v>4027.746814088524</v>
      </c>
      <c r="AT979" s="11" t="n">
        <v>0</v>
      </c>
      <c r="AU979" s="13" t="n">
        <v>0</v>
      </c>
      <c r="AV979" s="11" t="n">
        <v>700</v>
      </c>
      <c r="AW979" s="13" t="n">
        <v>2152.509619848034</v>
      </c>
      <c r="AX979" s="11" t="n">
        <v>0</v>
      </c>
      <c r="AY979" s="13" t="n">
        <v>0</v>
      </c>
      <c r="AZ979" s="11" t="n">
        <v>0</v>
      </c>
      <c r="BA979" s="13" t="n">
        <v>0</v>
      </c>
      <c r="BB979" s="11" t="n">
        <v>0</v>
      </c>
      <c r="BC979" s="13" t="n">
        <v>0</v>
      </c>
      <c r="BD979" s="11" t="n">
        <v>0</v>
      </c>
      <c r="BE979" s="13" t="n">
        <v>0</v>
      </c>
      <c r="BF979" s="11" t="n">
        <v>0</v>
      </c>
      <c r="BG979" s="13" t="n">
        <v>0</v>
      </c>
      <c r="BH979" s="27">
        <f>AJ979+AL979+AN979+AP979+AR979+AT979+AV979+AX979+AZ979+BB979+BD979+BF979</f>
        <v/>
      </c>
      <c r="BI979" s="28">
        <f>AK979+AM979+AO979+AQ979+AS979+AU979+AW979+AY979+BA979+BC979+BE979+BG979</f>
        <v/>
      </c>
      <c r="BJ979" s="11">
        <f>BH979-AH979</f>
        <v/>
      </c>
      <c r="BK979" s="12">
        <f>IF(AH979&gt;0, BJ979/AH979, 0)</f>
        <v/>
      </c>
      <c r="BL979" s="13">
        <f>BI979-AI979</f>
        <v/>
      </c>
      <c r="BM979" s="12">
        <f>IF(AI979&gt;0, BL979/AI979, 0)</f>
        <v/>
      </c>
    </row>
    <row r="980">
      <c r="A980" s="19" t="inlineStr">
        <is>
          <t>Pedro</t>
        </is>
      </c>
      <c r="B980" s="19" t="inlineStr">
        <is>
          <t>ESPAÑA</t>
        </is>
      </c>
      <c r="C980" s="19" t="inlineStr">
        <is>
          <t>COMERCIAL TÉCNICA FITOCARTHAGO, S.L.</t>
        </is>
      </c>
      <c r="D980" s="10" t="inlineStr">
        <is>
          <t>Consolidado/estratégico</t>
        </is>
      </c>
      <c r="E980" s="10" t="inlineStr">
        <is>
          <t>AGXK0200</t>
        </is>
      </c>
      <c r="F980" s="19" t="inlineStr">
        <is>
          <t>AGROXILATO-K, 200 L</t>
        </is>
      </c>
      <c r="G980" s="22" t="n">
        <v>200</v>
      </c>
      <c r="H980" s="13" t="n">
        <v>2.68</v>
      </c>
      <c r="I980" s="13" t="n">
        <v>2.793571806872994</v>
      </c>
      <c r="J980" s="11" t="n">
        <v>0</v>
      </c>
      <c r="K980" s="13" t="n">
        <v>0</v>
      </c>
      <c r="L980" s="11" t="n">
        <v>0</v>
      </c>
      <c r="M980" s="13" t="n">
        <v>0</v>
      </c>
      <c r="N980" s="11" t="n">
        <v>0</v>
      </c>
      <c r="O980" s="13" t="n">
        <v>0</v>
      </c>
      <c r="P980" s="11" t="n">
        <v>0</v>
      </c>
      <c r="Q980" s="13" t="n">
        <v>0</v>
      </c>
      <c r="R980" s="11" t="n">
        <v>0</v>
      </c>
      <c r="S980" s="13" t="n">
        <v>0</v>
      </c>
      <c r="T980" s="11" t="n">
        <v>0</v>
      </c>
      <c r="U980" s="13" t="n">
        <v>0</v>
      </c>
      <c r="V980" s="11" t="n">
        <v>0</v>
      </c>
      <c r="W980" s="13" t="n">
        <v>0</v>
      </c>
      <c r="X980" s="11" t="n">
        <v>0</v>
      </c>
      <c r="Y980" s="13" t="n">
        <v>0</v>
      </c>
      <c r="Z980" s="11" t="n">
        <v>400</v>
      </c>
      <c r="AA980" s="13" t="n">
        <v>1072</v>
      </c>
      <c r="AB980" s="11" t="n">
        <v>800</v>
      </c>
      <c r="AC980" s="13" t="n">
        <v>2144</v>
      </c>
      <c r="AD980" s="11" t="n">
        <v>0</v>
      </c>
      <c r="AE980" s="13" t="n">
        <v>0</v>
      </c>
      <c r="AF980" s="11" t="n">
        <v>0</v>
      </c>
      <c r="AG980" s="13" t="n">
        <v>0</v>
      </c>
      <c r="AH980" s="25">
        <f>J980+L980+N980+P980+R980+T980+V980+X980+Z980+AB980+AD980+AF980</f>
        <v/>
      </c>
      <c r="AI980" s="26">
        <f>K980+M980+O980+Q980+S980+U980+W980+Y980+AA980+AC980+AE980+AG980</f>
        <v/>
      </c>
      <c r="AJ980" s="11" t="n">
        <v>0</v>
      </c>
      <c r="AK980" s="13" t="n">
        <v>0</v>
      </c>
      <c r="AL980" s="11" t="n">
        <v>0</v>
      </c>
      <c r="AM980" s="13" t="n">
        <v>0</v>
      </c>
      <c r="AN980" s="11" t="n">
        <v>0</v>
      </c>
      <c r="AO980" s="13" t="n">
        <v>0</v>
      </c>
      <c r="AP980" s="11" t="n">
        <v>0</v>
      </c>
      <c r="AQ980" s="13" t="n">
        <v>0</v>
      </c>
      <c r="AR980" s="11" t="n">
        <v>0</v>
      </c>
      <c r="AS980" s="13" t="n">
        <v>0</v>
      </c>
      <c r="AT980" s="11" t="n">
        <v>0</v>
      </c>
      <c r="AU980" s="13" t="n">
        <v>0</v>
      </c>
      <c r="AV980" s="11" t="n">
        <v>0</v>
      </c>
      <c r="AW980" s="13" t="n">
        <v>0</v>
      </c>
      <c r="AX980" s="11" t="n">
        <v>0</v>
      </c>
      <c r="AY980" s="13" t="n">
        <v>0</v>
      </c>
      <c r="AZ980" s="11" t="n">
        <v>400</v>
      </c>
      <c r="BA980" s="13" t="n">
        <v>1117.428722749198</v>
      </c>
      <c r="BB980" s="11" t="n">
        <v>800</v>
      </c>
      <c r="BC980" s="13" t="n">
        <v>2234.857445498395</v>
      </c>
      <c r="BD980" s="11" t="n">
        <v>0</v>
      </c>
      <c r="BE980" s="13" t="n">
        <v>0</v>
      </c>
      <c r="BF980" s="11" t="n">
        <v>0</v>
      </c>
      <c r="BG980" s="13" t="n">
        <v>0</v>
      </c>
      <c r="BH980" s="27">
        <f>AJ980+AL980+AN980+AP980+AR980+AT980+AV980+AX980+AZ980+BB980+BD980+BF980</f>
        <v/>
      </c>
      <c r="BI980" s="28">
        <f>AK980+AM980+AO980+AQ980+AS980+AU980+AW980+AY980+BA980+BC980+BE980+BG980</f>
        <v/>
      </c>
      <c r="BJ980" s="11">
        <f>BH980-AH980</f>
        <v/>
      </c>
      <c r="BK980" s="12">
        <f>IF(AH980&gt;0, BJ980/AH980, 0)</f>
        <v/>
      </c>
      <c r="BL980" s="13">
        <f>BI980-AI980</f>
        <v/>
      </c>
      <c r="BM980" s="12">
        <f>IF(AI980&gt;0, BL980/AI980, 0)</f>
        <v/>
      </c>
    </row>
    <row r="981">
      <c r="A981" s="19" t="inlineStr">
        <is>
          <t>Pedro</t>
        </is>
      </c>
      <c r="B981" s="19" t="inlineStr">
        <is>
          <t>ESPAÑA</t>
        </is>
      </c>
      <c r="C981" s="19" t="inlineStr">
        <is>
          <t>COMERCIAL TÉCNICA FITOCARTHAGO, S.L.</t>
        </is>
      </c>
      <c r="D981" s="10" t="inlineStr">
        <is>
          <t>Consolidado/estratégico</t>
        </is>
      </c>
      <c r="E981" s="10" t="inlineStr">
        <is>
          <t>AGXK1000</t>
        </is>
      </c>
      <c r="F981" s="19" t="inlineStr">
        <is>
          <t>AGROXILATO-K, 1000 L</t>
        </is>
      </c>
      <c r="G981" s="22" t="n">
        <v>1000</v>
      </c>
      <c r="H981" s="13" t="n">
        <v>2.43</v>
      </c>
      <c r="I981" s="13" t="n">
        <v>2.532977421903498</v>
      </c>
      <c r="J981" s="11" t="n">
        <v>0</v>
      </c>
      <c r="K981" s="13" t="n">
        <v>0</v>
      </c>
      <c r="L981" s="11" t="n">
        <v>0</v>
      </c>
      <c r="M981" s="13" t="n">
        <v>0</v>
      </c>
      <c r="N981" s="11" t="n">
        <v>0</v>
      </c>
      <c r="O981" s="13" t="n">
        <v>0</v>
      </c>
      <c r="P981" s="11" t="n">
        <v>0</v>
      </c>
      <c r="Q981" s="13" t="n">
        <v>0</v>
      </c>
      <c r="R981" s="11" t="n">
        <v>0</v>
      </c>
      <c r="S981" s="13" t="n">
        <v>0</v>
      </c>
      <c r="T981" s="11" t="n">
        <v>989.2356741932132</v>
      </c>
      <c r="U981" s="13" t="n">
        <v>2403.842688289508</v>
      </c>
      <c r="V981" s="11" t="n">
        <v>0</v>
      </c>
      <c r="W981" s="13" t="n">
        <v>0</v>
      </c>
      <c r="X981" s="11" t="n">
        <v>0</v>
      </c>
      <c r="Y981" s="13" t="n">
        <v>0</v>
      </c>
      <c r="Z981" s="11" t="n">
        <v>2000</v>
      </c>
      <c r="AA981" s="13" t="n">
        <v>4860</v>
      </c>
      <c r="AB981" s="11" t="n">
        <v>2000</v>
      </c>
      <c r="AC981" s="13" t="n">
        <v>4860</v>
      </c>
      <c r="AD981" s="11" t="n">
        <v>1000</v>
      </c>
      <c r="AE981" s="13" t="n">
        <v>2430</v>
      </c>
      <c r="AF981" s="11" t="n">
        <v>0</v>
      </c>
      <c r="AG981" s="13" t="n">
        <v>0</v>
      </c>
      <c r="AH981" s="25" t="n">
        <v>5989.235674193214</v>
      </c>
      <c r="AI981" s="26" t="n">
        <v>14553.84</v>
      </c>
      <c r="AJ981" s="11" t="n">
        <v>0</v>
      </c>
      <c r="AK981" s="13" t="n">
        <v>0</v>
      </c>
      <c r="AL981" s="11" t="n">
        <v>0</v>
      </c>
      <c r="AM981" s="13" t="n">
        <v>0</v>
      </c>
      <c r="AN981" s="11" t="n">
        <v>0</v>
      </c>
      <c r="AO981" s="13" t="n">
        <v>0</v>
      </c>
      <c r="AP981" s="11" t="n">
        <v>0</v>
      </c>
      <c r="AQ981" s="13" t="n">
        <v>0</v>
      </c>
      <c r="AR981" s="11" t="n">
        <v>0</v>
      </c>
      <c r="AS981" s="13" t="n">
        <v>0</v>
      </c>
      <c r="AT981" s="11" t="n">
        <v>1000</v>
      </c>
      <c r="AU981" s="13" t="n">
        <v>2532.977421903498</v>
      </c>
      <c r="AV981" s="11" t="n">
        <v>0</v>
      </c>
      <c r="AW981" s="13" t="n">
        <v>0</v>
      </c>
      <c r="AX981" s="11" t="n">
        <v>0</v>
      </c>
      <c r="AY981" s="13" t="n">
        <v>0</v>
      </c>
      <c r="AZ981" s="11" t="n">
        <v>2000</v>
      </c>
      <c r="BA981" s="13" t="n">
        <v>5065.954843806996</v>
      </c>
      <c r="BB981" s="11" t="n">
        <v>3000</v>
      </c>
      <c r="BC981" s="13" t="n">
        <v>7598.932265710493</v>
      </c>
      <c r="BD981" s="11" t="n">
        <v>1000</v>
      </c>
      <c r="BE981" s="13" t="n">
        <v>2532.977421903498</v>
      </c>
      <c r="BF981" s="11" t="n">
        <v>0</v>
      </c>
      <c r="BG981" s="13" t="n">
        <v>0</v>
      </c>
      <c r="BH981" s="27">
        <f>AJ981+AL981+AN981+AP981+AR981+AT981+AV981+AX981+AZ981+BB981+BD981+BF981</f>
        <v/>
      </c>
      <c r="BI981" s="28">
        <f>AK981+AM981+AO981+AQ981+AS981+AU981+AW981+AY981+BA981+BC981+BE981+BG981</f>
        <v/>
      </c>
      <c r="BJ981" s="11">
        <f>BH981-AH981</f>
        <v/>
      </c>
      <c r="BK981" s="12">
        <f>IF(AH981&gt;0, BJ981/AH981, 0)</f>
        <v/>
      </c>
      <c r="BL981" s="13">
        <f>BI981-AI981</f>
        <v/>
      </c>
      <c r="BM981" s="12">
        <f>IF(AI981&gt;0, BL981/AI981, 0)</f>
        <v/>
      </c>
    </row>
    <row r="982">
      <c r="A982" s="19" t="inlineStr">
        <is>
          <t>Pedro</t>
        </is>
      </c>
      <c r="B982" s="19" t="inlineStr">
        <is>
          <t>ESPAÑA</t>
        </is>
      </c>
      <c r="C982" s="19" t="inlineStr">
        <is>
          <t>COMERCIAL TÉCNICA FITOCARTHAGO, S.L.</t>
        </is>
      </c>
      <c r="D982" s="10" t="inlineStr">
        <is>
          <t>Consolidado/estratégico</t>
        </is>
      </c>
      <c r="E982" s="10" t="inlineStr">
        <is>
          <t>AGXKC0020</t>
        </is>
      </c>
      <c r="F982" s="19" t="inlineStr">
        <is>
          <t>AGROXILATO-COMPLET, 20 L</t>
        </is>
      </c>
      <c r="G982" s="22" t="n">
        <v>20</v>
      </c>
      <c r="H982" s="13" t="n">
        <v>3.35</v>
      </c>
      <c r="I982" s="13" t="n">
        <v>3.491964758591243</v>
      </c>
      <c r="J982" s="11" t="n">
        <v>0</v>
      </c>
      <c r="K982" s="13" t="n">
        <v>0</v>
      </c>
      <c r="L982" s="11" t="n">
        <v>0</v>
      </c>
      <c r="M982" s="13" t="n">
        <v>0</v>
      </c>
      <c r="N982" s="11" t="n">
        <v>0</v>
      </c>
      <c r="O982" s="13" t="n">
        <v>0</v>
      </c>
      <c r="P982" s="11" t="n">
        <v>0</v>
      </c>
      <c r="Q982" s="13" t="n">
        <v>0</v>
      </c>
      <c r="R982" s="11" t="n">
        <v>0</v>
      </c>
      <c r="S982" s="13" t="n">
        <v>0</v>
      </c>
      <c r="T982" s="11" t="n">
        <v>949.6662472254847</v>
      </c>
      <c r="U982" s="13" t="n">
        <v>3105.408628427335</v>
      </c>
      <c r="V982" s="11" t="n">
        <v>0</v>
      </c>
      <c r="W982" s="13" t="n">
        <v>0</v>
      </c>
      <c r="X982" s="11" t="n">
        <v>633.1108314836565</v>
      </c>
      <c r="Y982" s="13" t="n">
        <v>2196.894585248288</v>
      </c>
      <c r="Z982" s="11" t="n">
        <v>0</v>
      </c>
      <c r="AA982" s="13" t="n">
        <v>0</v>
      </c>
      <c r="AB982" s="11" t="n">
        <v>0</v>
      </c>
      <c r="AC982" s="13" t="n">
        <v>0</v>
      </c>
      <c r="AD982" s="11" t="n">
        <v>0</v>
      </c>
      <c r="AE982" s="13" t="n">
        <v>0</v>
      </c>
      <c r="AF982" s="11" t="n">
        <v>0</v>
      </c>
      <c r="AG982" s="13" t="n">
        <v>0</v>
      </c>
      <c r="AH982" s="25">
        <f>J982+L982+N982+P982+R982+T982+V982+X982+Z982+AB982+AD982+AF982</f>
        <v/>
      </c>
      <c r="AI982" s="26">
        <f>K982+M982+O982+Q982+S982+U982+W982+Y982+AA982+AC982+AE982+AG982</f>
        <v/>
      </c>
      <c r="AJ982" s="11" t="n">
        <v>0</v>
      </c>
      <c r="AK982" s="13" t="n">
        <v>0</v>
      </c>
      <c r="AL982" s="11" t="n">
        <v>0</v>
      </c>
      <c r="AM982" s="13" t="n">
        <v>0</v>
      </c>
      <c r="AN982" s="11" t="n">
        <v>0</v>
      </c>
      <c r="AO982" s="13" t="n">
        <v>0</v>
      </c>
      <c r="AP982" s="11" t="n">
        <v>0</v>
      </c>
      <c r="AQ982" s="13" t="n">
        <v>0</v>
      </c>
      <c r="AR982" s="11" t="n">
        <v>0</v>
      </c>
      <c r="AS982" s="13" t="n">
        <v>0</v>
      </c>
      <c r="AT982" s="11" t="n">
        <v>1200</v>
      </c>
      <c r="AU982" s="13" t="n">
        <v>4090.289466481205</v>
      </c>
      <c r="AV982" s="11" t="n">
        <v>0</v>
      </c>
      <c r="AW982" s="13" t="n">
        <v>0</v>
      </c>
      <c r="AX982" s="11" t="n">
        <v>800</v>
      </c>
      <c r="AY982" s="13" t="n">
        <v>2893.64005070128</v>
      </c>
      <c r="AZ982" s="11" t="n">
        <v>0</v>
      </c>
      <c r="BA982" s="13" t="n">
        <v>0</v>
      </c>
      <c r="BB982" s="11" t="n">
        <v>0</v>
      </c>
      <c r="BC982" s="13" t="n">
        <v>0</v>
      </c>
      <c r="BD982" s="11" t="n">
        <v>0</v>
      </c>
      <c r="BE982" s="13" t="n">
        <v>0</v>
      </c>
      <c r="BF982" s="11" t="n">
        <v>0</v>
      </c>
      <c r="BG982" s="13" t="n">
        <v>0</v>
      </c>
      <c r="BH982" s="27">
        <f>AJ982+AL982+AN982+AP982+AR982+AT982+AV982+AX982+AZ982+BB982+BD982+BF982</f>
        <v/>
      </c>
      <c r="BI982" s="28">
        <f>AK982+AM982+AO982+AQ982+AS982+AU982+AW982+AY982+BA982+BC982+BE982+BG982</f>
        <v/>
      </c>
      <c r="BJ982" s="11">
        <f>BH982-AH982</f>
        <v/>
      </c>
      <c r="BK982" s="12">
        <f>IF(AH982&gt;0, BJ982/AH982, 0)</f>
        <v/>
      </c>
      <c r="BL982" s="13">
        <f>BI982-AI982</f>
        <v/>
      </c>
      <c r="BM982" s="12">
        <f>IF(AI982&gt;0, BL982/AI982, 0)</f>
        <v/>
      </c>
    </row>
    <row r="983">
      <c r="A983" s="19" t="inlineStr">
        <is>
          <t>Pedro</t>
        </is>
      </c>
      <c r="B983" s="19" t="inlineStr">
        <is>
          <t>ESPAÑA</t>
        </is>
      </c>
      <c r="C983" s="19" t="inlineStr">
        <is>
          <t>COMERCIAL TÉCNICA FITOCARTHAGO, S.L.</t>
        </is>
      </c>
      <c r="D983" s="10" t="inlineStr">
        <is>
          <t>Consolidado/estratégico</t>
        </is>
      </c>
      <c r="E983" s="10" t="inlineStr">
        <is>
          <t>AN0020</t>
        </is>
      </c>
      <c r="F983" s="19" t="inlineStr">
        <is>
          <t>ALCAPLANT NEW, 20 KG</t>
        </is>
      </c>
      <c r="G983" s="22" t="n">
        <v>20</v>
      </c>
      <c r="H983" s="13" t="n">
        <v>1.578421052631579</v>
      </c>
      <c r="I983" s="13" t="n">
        <v>1.645310653733721</v>
      </c>
      <c r="J983" s="11" t="n">
        <v>0</v>
      </c>
      <c r="K983" s="13" t="n">
        <v>0</v>
      </c>
      <c r="L983" s="11" t="n">
        <v>0</v>
      </c>
      <c r="M983" s="13" t="n">
        <v>0</v>
      </c>
      <c r="N983" s="11" t="n">
        <v>4352.636966450138</v>
      </c>
      <c r="O983" s="13" t="n">
        <v>6877.166406991219</v>
      </c>
      <c r="P983" s="11" t="n">
        <v>4352.636966450138</v>
      </c>
      <c r="Q983" s="13" t="n">
        <v>6877.166406991219</v>
      </c>
      <c r="R983" s="11" t="n">
        <v>1088.159241612535</v>
      </c>
      <c r="S983" s="13" t="n">
        <v>1719.291601747805</v>
      </c>
      <c r="T983" s="11" t="n">
        <v>10881.59241612535</v>
      </c>
      <c r="U983" s="13" t="n">
        <v>17160.27124022967</v>
      </c>
      <c r="V983" s="11" t="n">
        <v>0</v>
      </c>
      <c r="W983" s="13" t="n">
        <v>0</v>
      </c>
      <c r="X983" s="11" t="n">
        <v>0</v>
      </c>
      <c r="Y983" s="13" t="n">
        <v>0</v>
      </c>
      <c r="Z983" s="11" t="n">
        <v>2200</v>
      </c>
      <c r="AA983" s="13" t="n">
        <v>3472.53</v>
      </c>
      <c r="AB983" s="11" t="n">
        <v>6500</v>
      </c>
      <c r="AC983" s="13" t="n">
        <v>10259.74</v>
      </c>
      <c r="AD983" s="11" t="n">
        <v>6500</v>
      </c>
      <c r="AE983" s="13" t="n">
        <v>10259.74</v>
      </c>
      <c r="AF983" s="11" t="n">
        <v>0</v>
      </c>
      <c r="AG983" s="13" t="n">
        <v>0</v>
      </c>
      <c r="AH983" s="25">
        <f>J983+L983+N983+P983+R983+T983+V983+X983+Z983+AB983+AD983+AF983</f>
        <v/>
      </c>
      <c r="AI983" s="26">
        <f>K983+M983+O983+Q983+S983+U983+W983+Y983+AA983+AC983+AE983+AG983</f>
        <v/>
      </c>
      <c r="AJ983" s="11" t="n">
        <v>0</v>
      </c>
      <c r="AK983" s="13" t="n">
        <v>0</v>
      </c>
      <c r="AL983" s="11" t="n">
        <v>0</v>
      </c>
      <c r="AM983" s="13" t="n">
        <v>0</v>
      </c>
      <c r="AN983" s="11" t="n">
        <v>4800</v>
      </c>
      <c r="AO983" s="13" t="n">
        <v>7905.391262434621</v>
      </c>
      <c r="AP983" s="11" t="n">
        <v>4800</v>
      </c>
      <c r="AQ983" s="13" t="n">
        <v>7905.391262434621</v>
      </c>
      <c r="AR983" s="11" t="n">
        <v>1200</v>
      </c>
      <c r="AS983" s="13" t="n">
        <v>1976.347815608655</v>
      </c>
      <c r="AT983" s="11" t="n">
        <v>12000</v>
      </c>
      <c r="AU983" s="13" t="n">
        <v>19725.95256465094</v>
      </c>
      <c r="AV983" s="11" t="n">
        <v>0</v>
      </c>
      <c r="AW983" s="13" t="n">
        <v>0</v>
      </c>
      <c r="AX983" s="11" t="n">
        <v>0</v>
      </c>
      <c r="AY983" s="13" t="n">
        <v>0</v>
      </c>
      <c r="AZ983" s="11" t="n">
        <v>2300</v>
      </c>
      <c r="BA983" s="13" t="n">
        <v>3784.214503587558</v>
      </c>
      <c r="BB983" s="11" t="n">
        <v>6800</v>
      </c>
      <c r="BC983" s="13" t="n">
        <v>11188.1124453893</v>
      </c>
      <c r="BD983" s="11" t="n">
        <v>6800</v>
      </c>
      <c r="BE983" s="13" t="n">
        <v>11188.1124453893</v>
      </c>
      <c r="BF983" s="11" t="n">
        <v>0</v>
      </c>
      <c r="BG983" s="13" t="n">
        <v>0</v>
      </c>
      <c r="BH983" s="27">
        <f>AJ983+AL983+AN983+AP983+AR983+AT983+AV983+AX983+AZ983+BB983+BD983+BF983</f>
        <v/>
      </c>
      <c r="BI983" s="28">
        <f>AK983+AM983+AO983+AQ983+AS983+AU983+AW983+AY983+BA983+BC983+BE983+BG983</f>
        <v/>
      </c>
      <c r="BJ983" s="11">
        <f>BH983-AH983</f>
        <v/>
      </c>
      <c r="BK983" s="12">
        <f>IF(AH983&gt;0, BJ983/AH983, 0)</f>
        <v/>
      </c>
      <c r="BL983" s="13">
        <f>BI983-AI983</f>
        <v/>
      </c>
      <c r="BM983" s="12">
        <f>IF(AI983&gt;0, BL983/AI983, 0)</f>
        <v/>
      </c>
    </row>
    <row r="984">
      <c r="A984" s="19" t="inlineStr">
        <is>
          <t>Pedro</t>
        </is>
      </c>
      <c r="B984" s="19" t="inlineStr">
        <is>
          <t>ESPAÑA</t>
        </is>
      </c>
      <c r="C984" s="19" t="inlineStr">
        <is>
          <t>COMERCIAL TÉCNICA FITOCARTHAGO, S.L.</t>
        </is>
      </c>
      <c r="D984" s="10" t="inlineStr">
        <is>
          <t>Consolidado/estratégico</t>
        </is>
      </c>
      <c r="E984" s="10" t="inlineStr">
        <is>
          <t>ANAE0020</t>
        </is>
      </c>
      <c r="F984" s="19" t="inlineStr">
        <is>
          <t>ALCAPLANT NEW AE, 20 KG</t>
        </is>
      </c>
      <c r="G984" s="22" t="n">
        <v>20</v>
      </c>
      <c r="H984" s="13" t="n">
        <v>1.73</v>
      </c>
      <c r="I984" s="13" t="n">
        <v>1.80331314398891</v>
      </c>
      <c r="J984" s="11" t="n">
        <v>0</v>
      </c>
      <c r="K984" s="13" t="n">
        <v>0</v>
      </c>
      <c r="L984" s="11" t="n">
        <v>0</v>
      </c>
      <c r="M984" s="13" t="n">
        <v>0</v>
      </c>
      <c r="N984" s="11" t="n">
        <v>0</v>
      </c>
      <c r="O984" s="13" t="n">
        <v>0</v>
      </c>
      <c r="P984" s="11" t="n">
        <v>1088.159241612535</v>
      </c>
      <c r="Q984" s="13" t="n">
        <v>1882.515487989685</v>
      </c>
      <c r="R984" s="11" t="n">
        <v>0</v>
      </c>
      <c r="S984" s="13" t="n">
        <v>0</v>
      </c>
      <c r="T984" s="11" t="n">
        <v>0</v>
      </c>
      <c r="U984" s="13" t="n">
        <v>0</v>
      </c>
      <c r="V984" s="11" t="n">
        <v>0</v>
      </c>
      <c r="W984" s="13" t="n">
        <v>0</v>
      </c>
      <c r="X984" s="11" t="n">
        <v>0</v>
      </c>
      <c r="Y984" s="13" t="n">
        <v>0</v>
      </c>
      <c r="Z984" s="11" t="n">
        <v>0</v>
      </c>
      <c r="AA984" s="13" t="n">
        <v>0</v>
      </c>
      <c r="AB984" s="11" t="n">
        <v>2200</v>
      </c>
      <c r="AC984" s="13" t="n">
        <v>3806</v>
      </c>
      <c r="AD984" s="11" t="n">
        <v>2200</v>
      </c>
      <c r="AE984" s="13" t="n">
        <v>3806</v>
      </c>
      <c r="AF984" s="11" t="n">
        <v>0</v>
      </c>
      <c r="AG984" s="13" t="n">
        <v>0</v>
      </c>
      <c r="AH984" s="25">
        <f>J984+L984+N984+P984+R984+T984+V984+X984+Z984+AB984+AD984+AF984</f>
        <v/>
      </c>
      <c r="AI984" s="26">
        <f>K984+M984+O984+Q984+S984+U984+W984+Y984+AA984+AC984+AE984+AG984</f>
        <v/>
      </c>
      <c r="AJ984" s="11" t="n">
        <v>0</v>
      </c>
      <c r="AK984" s="13" t="n">
        <v>0</v>
      </c>
      <c r="AL984" s="11" t="n">
        <v>0</v>
      </c>
      <c r="AM984" s="13" t="n">
        <v>0</v>
      </c>
      <c r="AN984" s="11" t="n">
        <v>0</v>
      </c>
      <c r="AO984" s="13" t="n">
        <v>0</v>
      </c>
      <c r="AP984" s="11" t="n">
        <v>1200</v>
      </c>
      <c r="AQ984" s="13" t="n">
        <v>2163.975772786692</v>
      </c>
      <c r="AR984" s="11" t="n">
        <v>0</v>
      </c>
      <c r="AS984" s="13" t="n">
        <v>0</v>
      </c>
      <c r="AT984" s="11" t="n">
        <v>0</v>
      </c>
      <c r="AU984" s="13" t="n">
        <v>0</v>
      </c>
      <c r="AV984" s="11" t="n">
        <v>0</v>
      </c>
      <c r="AW984" s="13" t="n">
        <v>0</v>
      </c>
      <c r="AX984" s="11" t="n">
        <v>0</v>
      </c>
      <c r="AY984" s="13" t="n">
        <v>0</v>
      </c>
      <c r="AZ984" s="11" t="n">
        <v>0</v>
      </c>
      <c r="BA984" s="13" t="n">
        <v>0</v>
      </c>
      <c r="BB984" s="11" t="n">
        <v>2300</v>
      </c>
      <c r="BC984" s="13" t="n">
        <v>4147.620231174494</v>
      </c>
      <c r="BD984" s="11" t="n">
        <v>2300</v>
      </c>
      <c r="BE984" s="13" t="n">
        <v>4147.620231174494</v>
      </c>
      <c r="BF984" s="11" t="n">
        <v>0</v>
      </c>
      <c r="BG984" s="13" t="n">
        <v>0</v>
      </c>
      <c r="BH984" s="27">
        <f>AJ984+AL984+AN984+AP984+AR984+AT984+AV984+AX984+AZ984+BB984+BD984+BF984</f>
        <v/>
      </c>
      <c r="BI984" s="28">
        <f>AK984+AM984+AO984+AQ984+AS984+AU984+AW984+AY984+BA984+BC984+BE984+BG984</f>
        <v/>
      </c>
      <c r="BJ984" s="11">
        <f>BH984-AH984</f>
        <v/>
      </c>
      <c r="BK984" s="12">
        <f>IF(AH984&gt;0, BJ984/AH984, 0)</f>
        <v/>
      </c>
      <c r="BL984" s="13">
        <f>BI984-AI984</f>
        <v/>
      </c>
      <c r="BM984" s="12">
        <f>IF(AI984&gt;0, BL984/AI984, 0)</f>
        <v/>
      </c>
    </row>
    <row r="985">
      <c r="A985" s="19" t="inlineStr">
        <is>
          <t>Pedro</t>
        </is>
      </c>
      <c r="B985" s="19" t="inlineStr">
        <is>
          <t>ESPAÑA</t>
        </is>
      </c>
      <c r="C985" s="19" t="inlineStr">
        <is>
          <t>COMERCIAL TÉCNICA FITOCARTHAGO, S.L.</t>
        </is>
      </c>
      <c r="D985" s="10" t="inlineStr">
        <is>
          <t>Consolidado/estratégico</t>
        </is>
      </c>
      <c r="E985" s="10" t="inlineStr">
        <is>
          <t>AQUOM0020</t>
        </is>
      </c>
      <c r="F985" s="19" t="inlineStr">
        <is>
          <t>AQUOM, 20 L</t>
        </is>
      </c>
      <c r="G985" s="22" t="n">
        <v>20</v>
      </c>
      <c r="H985" s="13" t="n">
        <v>8.280000000000001</v>
      </c>
      <c r="I985" s="13" t="n">
        <v>8.630886030189696</v>
      </c>
      <c r="J985" s="11" t="n">
        <v>0</v>
      </c>
      <c r="K985" s="13" t="n">
        <v>0</v>
      </c>
      <c r="L985" s="11" t="n">
        <v>0</v>
      </c>
      <c r="M985" s="13" t="n">
        <v>0</v>
      </c>
      <c r="N985" s="11" t="n">
        <v>0</v>
      </c>
      <c r="O985" s="13" t="n">
        <v>0</v>
      </c>
      <c r="P985" s="11" t="n">
        <v>0</v>
      </c>
      <c r="Q985" s="13" t="n">
        <v>0</v>
      </c>
      <c r="R985" s="11" t="n">
        <v>0</v>
      </c>
      <c r="S985" s="13" t="n">
        <v>0</v>
      </c>
      <c r="T985" s="11" t="n">
        <v>0</v>
      </c>
      <c r="U985" s="13" t="n">
        <v>0</v>
      </c>
      <c r="V985" s="11" t="n">
        <v>98.92356741932133</v>
      </c>
      <c r="W985" s="13" t="n">
        <v>819.0871382319806</v>
      </c>
      <c r="X985" s="11" t="n">
        <v>0</v>
      </c>
      <c r="Y985" s="13" t="n">
        <v>0</v>
      </c>
      <c r="Z985" s="11" t="n">
        <v>0</v>
      </c>
      <c r="AA985" s="13" t="n">
        <v>0</v>
      </c>
      <c r="AB985" s="11" t="n">
        <v>100</v>
      </c>
      <c r="AC985" s="13" t="n">
        <v>828</v>
      </c>
      <c r="AD985" s="11" t="n">
        <v>100</v>
      </c>
      <c r="AE985" s="13" t="n">
        <v>828</v>
      </c>
      <c r="AF985" s="11" t="n">
        <v>0</v>
      </c>
      <c r="AG985" s="13" t="n">
        <v>0</v>
      </c>
      <c r="AH985" s="25">
        <f>J985+L985+N985+P985+R985+T985+V985+X985+Z985+AB985+AD985+AF985</f>
        <v/>
      </c>
      <c r="AI985" s="26">
        <f>K985+M985+O985+Q985+S985+U985+W985+Y985+AA985+AC985+AE985+AG985</f>
        <v/>
      </c>
      <c r="AJ985" s="11" t="n">
        <v>0</v>
      </c>
      <c r="AK985" s="13" t="n">
        <v>0</v>
      </c>
      <c r="AL985" s="11" t="n">
        <v>0</v>
      </c>
      <c r="AM985" s="13" t="n">
        <v>0</v>
      </c>
      <c r="AN985" s="11" t="n">
        <v>0</v>
      </c>
      <c r="AO985" s="13" t="n">
        <v>0</v>
      </c>
      <c r="AP985" s="11" t="n">
        <v>0</v>
      </c>
      <c r="AQ985" s="13" t="n">
        <v>0</v>
      </c>
      <c r="AR985" s="11" t="n">
        <v>0</v>
      </c>
      <c r="AS985" s="13" t="n">
        <v>0</v>
      </c>
      <c r="AT985" s="11" t="n">
        <v>0</v>
      </c>
      <c r="AU985" s="13" t="n">
        <v>0</v>
      </c>
      <c r="AV985" s="11" t="n">
        <v>120</v>
      </c>
      <c r="AW985" s="13" t="n">
        <v>1035.706323622764</v>
      </c>
      <c r="AX985" s="11" t="n">
        <v>0</v>
      </c>
      <c r="AY985" s="13" t="n">
        <v>0</v>
      </c>
      <c r="AZ985" s="11" t="n">
        <v>0</v>
      </c>
      <c r="BA985" s="13" t="n">
        <v>0</v>
      </c>
      <c r="BB985" s="11" t="n">
        <v>120</v>
      </c>
      <c r="BC985" s="13" t="n">
        <v>1035.706323622764</v>
      </c>
      <c r="BD985" s="11" t="n">
        <v>120</v>
      </c>
      <c r="BE985" s="13" t="n">
        <v>1035.706323622764</v>
      </c>
      <c r="BF985" s="11" t="n">
        <v>0</v>
      </c>
      <c r="BG985" s="13" t="n">
        <v>0</v>
      </c>
      <c r="BH985" s="27">
        <f>AJ985+AL985+AN985+AP985+AR985+AT985+AV985+AX985+AZ985+BB985+BD985+BF985</f>
        <v/>
      </c>
      <c r="BI985" s="28">
        <f>AK985+AM985+AO985+AQ985+AS985+AU985+AW985+AY985+BA985+BC985+BE985+BG985</f>
        <v/>
      </c>
      <c r="BJ985" s="11">
        <f>BH985-AH985</f>
        <v/>
      </c>
      <c r="BK985" s="12">
        <f>IF(AH985&gt;0, BJ985/AH985, 0)</f>
        <v/>
      </c>
      <c r="BL985" s="13">
        <f>BI985-AI985</f>
        <v/>
      </c>
      <c r="BM985" s="12">
        <f>IF(AI985&gt;0, BL985/AI985, 0)</f>
        <v/>
      </c>
    </row>
    <row r="986">
      <c r="A986" s="19" t="inlineStr">
        <is>
          <t>Pedro</t>
        </is>
      </c>
      <c r="B986" s="19" t="inlineStr">
        <is>
          <t>ESPAÑA</t>
        </is>
      </c>
      <c r="C986" s="19" t="inlineStr">
        <is>
          <t>COMERCIAL TÉCNICA FITOCARTHAGO, S.L.</t>
        </is>
      </c>
      <c r="D986" s="10" t="inlineStr">
        <is>
          <t>Consolidado/estratégico</t>
        </is>
      </c>
      <c r="E986" s="10" t="inlineStr">
        <is>
          <t>AVAN0020</t>
        </is>
      </c>
      <c r="F986" s="19" t="inlineStr">
        <is>
          <t>FLORAMEC AVANCE, 20 L</t>
        </is>
      </c>
      <c r="G986" s="22" t="n">
        <v>20</v>
      </c>
      <c r="H986" s="13" t="n">
        <v>4.23</v>
      </c>
      <c r="I986" s="13" t="n">
        <v>4.409256993683866</v>
      </c>
      <c r="J986" s="11" t="n">
        <v>0</v>
      </c>
      <c r="K986" s="13" t="n">
        <v>0</v>
      </c>
      <c r="L986" s="11" t="n">
        <v>0</v>
      </c>
      <c r="M986" s="13" t="n">
        <v>0</v>
      </c>
      <c r="N986" s="11" t="n">
        <v>0</v>
      </c>
      <c r="O986" s="13" t="n">
        <v>0</v>
      </c>
      <c r="P986" s="11" t="n">
        <v>633.1108314836565</v>
      </c>
      <c r="Q986" s="13" t="n">
        <v>2678.058817175867</v>
      </c>
      <c r="R986" s="11" t="n">
        <v>316.5554157418283</v>
      </c>
      <c r="S986" s="13" t="n">
        <v>1339.029408587933</v>
      </c>
      <c r="T986" s="11" t="n">
        <v>316.5554157418283</v>
      </c>
      <c r="U986" s="13" t="n">
        <v>1339.029408587933</v>
      </c>
      <c r="V986" s="11" t="n">
        <v>0</v>
      </c>
      <c r="W986" s="13" t="n">
        <v>0</v>
      </c>
      <c r="X986" s="11" t="n">
        <v>0</v>
      </c>
      <c r="Y986" s="13" t="n">
        <v>0</v>
      </c>
      <c r="Z986" s="11" t="n">
        <v>0</v>
      </c>
      <c r="AA986" s="13" t="n">
        <v>0</v>
      </c>
      <c r="AB986" s="11" t="n">
        <v>0</v>
      </c>
      <c r="AC986" s="13" t="n">
        <v>0</v>
      </c>
      <c r="AD986" s="11" t="n">
        <v>0</v>
      </c>
      <c r="AE986" s="13" t="n">
        <v>0</v>
      </c>
      <c r="AF986" s="11" t="n">
        <v>0</v>
      </c>
      <c r="AG986" s="13" t="n">
        <v>0</v>
      </c>
      <c r="AH986" s="25">
        <f>J986+L986+N986+P986+R986+T986+V986+X986+Z986+AB986+AD986+AF986</f>
        <v/>
      </c>
      <c r="AI986" s="26">
        <f>K986+M986+O986+Q986+S986+U986+W986+Y986+AA986+AC986+AE986+AG986</f>
        <v/>
      </c>
      <c r="AJ986" s="11" t="n">
        <v>0</v>
      </c>
      <c r="AK986" s="13" t="n">
        <v>0</v>
      </c>
      <c r="AL986" s="11" t="n">
        <v>0</v>
      </c>
      <c r="AM986" s="13" t="n">
        <v>0</v>
      </c>
      <c r="AN986" s="11" t="n">
        <v>0</v>
      </c>
      <c r="AO986" s="13" t="n">
        <v>0</v>
      </c>
      <c r="AP986" s="11" t="n">
        <v>700</v>
      </c>
      <c r="AQ986" s="13" t="n">
        <v>3086.479895578706</v>
      </c>
      <c r="AR986" s="11" t="n">
        <v>340</v>
      </c>
      <c r="AS986" s="13" t="n">
        <v>1499.147377852514</v>
      </c>
      <c r="AT986" s="11" t="n">
        <v>340</v>
      </c>
      <c r="AU986" s="13" t="n">
        <v>1499.147377852514</v>
      </c>
      <c r="AV986" s="11" t="n">
        <v>0</v>
      </c>
      <c r="AW986" s="13" t="n">
        <v>0</v>
      </c>
      <c r="AX986" s="11" t="n">
        <v>0</v>
      </c>
      <c r="AY986" s="13" t="n">
        <v>0</v>
      </c>
      <c r="AZ986" s="11" t="n">
        <v>0</v>
      </c>
      <c r="BA986" s="13" t="n">
        <v>0</v>
      </c>
      <c r="BB986" s="11" t="n">
        <v>0</v>
      </c>
      <c r="BC986" s="13" t="n">
        <v>0</v>
      </c>
      <c r="BD986" s="11" t="n">
        <v>0</v>
      </c>
      <c r="BE986" s="13" t="n">
        <v>0</v>
      </c>
      <c r="BF986" s="11" t="n">
        <v>0</v>
      </c>
      <c r="BG986" s="13" t="n">
        <v>0</v>
      </c>
      <c r="BH986" s="27">
        <f>AJ986+AL986+AN986+AP986+AR986+AT986+AV986+AX986+AZ986+BB986+BD986+BF986</f>
        <v/>
      </c>
      <c r="BI986" s="28">
        <f>AK986+AM986+AO986+AQ986+AS986+AU986+AW986+AY986+BA986+BC986+BE986+BG986</f>
        <v/>
      </c>
      <c r="BJ986" s="11">
        <f>BH986-AH986</f>
        <v/>
      </c>
      <c r="BK986" s="12">
        <f>IF(AH986&gt;0, BJ986/AH986, 0)</f>
        <v/>
      </c>
      <c r="BL986" s="13">
        <f>BI986-AI986</f>
        <v/>
      </c>
      <c r="BM986" s="12">
        <f>IF(AI986&gt;0, BL986/AI986, 0)</f>
        <v/>
      </c>
    </row>
    <row r="987">
      <c r="A987" s="19" t="inlineStr">
        <is>
          <t>Pedro</t>
        </is>
      </c>
      <c r="B987" s="19" t="inlineStr">
        <is>
          <t>ESPAÑA</t>
        </is>
      </c>
      <c r="C987" s="19" t="inlineStr">
        <is>
          <t>COMERCIAL TÉCNICA FITOCARTHAGO, S.L.</t>
        </is>
      </c>
      <c r="D987" s="10" t="inlineStr">
        <is>
          <t>Consolidado/estratégico</t>
        </is>
      </c>
      <c r="E987" s="10" t="inlineStr">
        <is>
          <t>B0005</t>
        </is>
      </c>
      <c r="F987" s="19" t="inlineStr">
        <is>
          <t>BOROCAL, 5 L</t>
        </is>
      </c>
      <c r="G987" s="22" t="n">
        <v>5</v>
      </c>
      <c r="H987" s="13" t="n">
        <v>3.34</v>
      </c>
      <c r="I987" s="13" t="n">
        <v>3.481540983192462</v>
      </c>
      <c r="J987" s="11" t="n">
        <v>0</v>
      </c>
      <c r="K987" s="13" t="n">
        <v>0</v>
      </c>
      <c r="L987" s="11" t="n">
        <v>0</v>
      </c>
      <c r="M987" s="13" t="n">
        <v>0</v>
      </c>
      <c r="N987" s="11" t="n">
        <v>0</v>
      </c>
      <c r="O987" s="13" t="n">
        <v>0</v>
      </c>
      <c r="P987" s="11" t="n">
        <v>0</v>
      </c>
      <c r="Q987" s="13" t="n">
        <v>0</v>
      </c>
      <c r="R987" s="11" t="n">
        <v>0</v>
      </c>
      <c r="S987" s="13" t="n">
        <v>0</v>
      </c>
      <c r="T987" s="11" t="n">
        <v>0</v>
      </c>
      <c r="U987" s="13" t="n">
        <v>0</v>
      </c>
      <c r="V987" s="11" t="n">
        <v>39.56942696772853</v>
      </c>
      <c r="W987" s="13" t="n">
        <v>132.1618860722133</v>
      </c>
      <c r="X987" s="11" t="n">
        <v>0</v>
      </c>
      <c r="Y987" s="13" t="n">
        <v>0</v>
      </c>
      <c r="Z987" s="11" t="n">
        <v>0</v>
      </c>
      <c r="AA987" s="13" t="n">
        <v>0</v>
      </c>
      <c r="AB987" s="11" t="n">
        <v>0</v>
      </c>
      <c r="AC987" s="13" t="n">
        <v>0</v>
      </c>
      <c r="AD987" s="11" t="n">
        <v>0</v>
      </c>
      <c r="AE987" s="13" t="n">
        <v>0</v>
      </c>
      <c r="AF987" s="11" t="n">
        <v>0</v>
      </c>
      <c r="AG987" s="13" t="n">
        <v>0</v>
      </c>
      <c r="AH987" s="25">
        <f>J987+L987+N987+P987+R987+T987+V987+X987+Z987+AB987+AD987+AF987</f>
        <v/>
      </c>
      <c r="AI987" s="26">
        <f>K987+M987+O987+Q987+S987+U987+W987+Y987+AA987+AC987+AE987+AG987</f>
        <v/>
      </c>
      <c r="AJ987" s="11" t="n">
        <v>0</v>
      </c>
      <c r="AK987" s="13" t="n">
        <v>0</v>
      </c>
      <c r="AL987" s="11" t="n">
        <v>0</v>
      </c>
      <c r="AM987" s="13" t="n">
        <v>0</v>
      </c>
      <c r="AN987" s="11" t="n">
        <v>0</v>
      </c>
      <c r="AO987" s="13" t="n">
        <v>0</v>
      </c>
      <c r="AP987" s="11" t="n">
        <v>0</v>
      </c>
      <c r="AQ987" s="13" t="n">
        <v>0</v>
      </c>
      <c r="AR987" s="11" t="n">
        <v>0</v>
      </c>
      <c r="AS987" s="13" t="n">
        <v>0</v>
      </c>
      <c r="AT987" s="11" t="n">
        <v>0</v>
      </c>
      <c r="AU987" s="13" t="n">
        <v>0</v>
      </c>
      <c r="AV987" s="11" t="n">
        <v>45</v>
      </c>
      <c r="AW987" s="13" t="n">
        <v>156.6693442436608</v>
      </c>
      <c r="AX987" s="11" t="n">
        <v>0</v>
      </c>
      <c r="AY987" s="13" t="n">
        <v>0</v>
      </c>
      <c r="AZ987" s="11" t="n">
        <v>0</v>
      </c>
      <c r="BA987" s="13" t="n">
        <v>0</v>
      </c>
      <c r="BB987" s="11" t="n">
        <v>0</v>
      </c>
      <c r="BC987" s="13" t="n">
        <v>0</v>
      </c>
      <c r="BD987" s="11" t="n">
        <v>0</v>
      </c>
      <c r="BE987" s="13" t="n">
        <v>0</v>
      </c>
      <c r="BF987" s="11" t="n">
        <v>0</v>
      </c>
      <c r="BG987" s="13" t="n">
        <v>0</v>
      </c>
      <c r="BH987" s="27">
        <f>AJ987+AL987+AN987+AP987+AR987+AT987+AV987+AX987+AZ987+BB987+BD987+BF987</f>
        <v/>
      </c>
      <c r="BI987" s="28">
        <f>AK987+AM987+AO987+AQ987+AS987+AU987+AW987+AY987+BA987+BC987+BE987+BG987</f>
        <v/>
      </c>
      <c r="BJ987" s="11">
        <f>BH987-AH987</f>
        <v/>
      </c>
      <c r="BK987" s="12">
        <f>IF(AH987&gt;0, BJ987/AH987, 0)</f>
        <v/>
      </c>
      <c r="BL987" s="13">
        <f>BI987-AI987</f>
        <v/>
      </c>
      <c r="BM987" s="12">
        <f>IF(AI987&gt;0, BL987/AI987, 0)</f>
        <v/>
      </c>
    </row>
    <row r="988">
      <c r="A988" s="19" t="inlineStr">
        <is>
          <t>Pedro</t>
        </is>
      </c>
      <c r="B988" s="19" t="inlineStr">
        <is>
          <t>ESPAÑA</t>
        </is>
      </c>
      <c r="C988" s="19" t="inlineStr">
        <is>
          <t>COMERCIAL TÉCNICA FITOCARTHAGO, S.L.</t>
        </is>
      </c>
      <c r="D988" s="10" t="inlineStr">
        <is>
          <t>Consolidado/estratégico</t>
        </is>
      </c>
      <c r="E988" s="10" t="inlineStr">
        <is>
          <t>B0020</t>
        </is>
      </c>
      <c r="F988" s="19" t="inlineStr">
        <is>
          <t>BOROCAL, 20 L</t>
        </is>
      </c>
      <c r="G988" s="22" t="n">
        <v>20</v>
      </c>
      <c r="H988" s="13" t="n">
        <v>2.89390243902439</v>
      </c>
      <c r="I988" s="13" t="n">
        <v>3.015077034097065</v>
      </c>
      <c r="J988" s="11" t="n">
        <v>98.92356741932133</v>
      </c>
      <c r="K988" s="13" t="n">
        <v>285.8891098418386</v>
      </c>
      <c r="L988" s="11" t="n">
        <v>197.8471348386427</v>
      </c>
      <c r="M988" s="13" t="n">
        <v>555.9504488965858</v>
      </c>
      <c r="N988" s="11" t="n">
        <v>0</v>
      </c>
      <c r="O988" s="13" t="n">
        <v>0</v>
      </c>
      <c r="P988" s="11" t="n">
        <v>197.8471348386427</v>
      </c>
      <c r="Q988" s="13" t="n">
        <v>555.9504488965858</v>
      </c>
      <c r="R988" s="11" t="n">
        <v>0</v>
      </c>
      <c r="S988" s="13" t="n">
        <v>0</v>
      </c>
      <c r="T988" s="11" t="n">
        <v>0</v>
      </c>
      <c r="U988" s="13" t="n">
        <v>0</v>
      </c>
      <c r="V988" s="11" t="n">
        <v>316.5554157418283</v>
      </c>
      <c r="W988" s="13" t="n">
        <v>949.6662472254847</v>
      </c>
      <c r="X988" s="11" t="n">
        <v>0</v>
      </c>
      <c r="Y988" s="13" t="n">
        <v>0</v>
      </c>
      <c r="Z988" s="11" t="n">
        <v>0</v>
      </c>
      <c r="AA988" s="13" t="n">
        <v>0</v>
      </c>
      <c r="AB988" s="11" t="n">
        <v>0</v>
      </c>
      <c r="AC988" s="13" t="n">
        <v>0</v>
      </c>
      <c r="AD988" s="11" t="n">
        <v>0</v>
      </c>
      <c r="AE988" s="13" t="n">
        <v>0</v>
      </c>
      <c r="AF988" s="11" t="n">
        <v>0</v>
      </c>
      <c r="AG988" s="13" t="n">
        <v>0</v>
      </c>
      <c r="AH988" s="25">
        <f>J988+L988+N988+P988+R988+T988+V988+X988+Z988+AB988+AD988+AF988</f>
        <v/>
      </c>
      <c r="AI988" s="26">
        <f>K988+M988+O988+Q988+S988+U988+W988+Y988+AA988+AC988+AE988+AG988</f>
        <v/>
      </c>
      <c r="AJ988" s="11" t="n">
        <v>100</v>
      </c>
      <c r="AK988" s="13" t="n">
        <v>301.247109024737</v>
      </c>
      <c r="AL988" s="11" t="n">
        <v>220</v>
      </c>
      <c r="AM988" s="13" t="n">
        <v>644.3977951525688</v>
      </c>
      <c r="AN988" s="11" t="n">
        <v>0</v>
      </c>
      <c r="AO988" s="13" t="n">
        <v>0</v>
      </c>
      <c r="AP988" s="11" t="n">
        <v>220</v>
      </c>
      <c r="AQ988" s="13" t="n">
        <v>644.3977951525688</v>
      </c>
      <c r="AR988" s="11" t="n">
        <v>0</v>
      </c>
      <c r="AS988" s="13" t="n">
        <v>0</v>
      </c>
      <c r="AT988" s="11" t="n">
        <v>0</v>
      </c>
      <c r="AU988" s="13" t="n">
        <v>0</v>
      </c>
      <c r="AV988" s="11" t="n">
        <v>340</v>
      </c>
      <c r="AW988" s="13" t="n">
        <v>1063.225090675542</v>
      </c>
      <c r="AX988" s="11" t="n">
        <v>0</v>
      </c>
      <c r="AY988" s="13" t="n">
        <v>0</v>
      </c>
      <c r="AZ988" s="11" t="n">
        <v>0</v>
      </c>
      <c r="BA988" s="13" t="n">
        <v>0</v>
      </c>
      <c r="BB988" s="11" t="n">
        <v>0</v>
      </c>
      <c r="BC988" s="13" t="n">
        <v>0</v>
      </c>
      <c r="BD988" s="11" t="n">
        <v>0</v>
      </c>
      <c r="BE988" s="13" t="n">
        <v>0</v>
      </c>
      <c r="BF988" s="11" t="n">
        <v>0</v>
      </c>
      <c r="BG988" s="13" t="n">
        <v>0</v>
      </c>
      <c r="BH988" s="27">
        <f>AJ988+AL988+AN988+AP988+AR988+AT988+AV988+AX988+AZ988+BB988+BD988+BF988</f>
        <v/>
      </c>
      <c r="BI988" s="28">
        <f>AK988+AM988+AO988+AQ988+AS988+AU988+AW988+AY988+BA988+BC988+BE988+BG988</f>
        <v/>
      </c>
      <c r="BJ988" s="11">
        <f>BH988-AH988</f>
        <v/>
      </c>
      <c r="BK988" s="12">
        <f>IF(AH988&gt;0, BJ988/AH988, 0)</f>
        <v/>
      </c>
      <c r="BL988" s="13">
        <f>BI988-AI988</f>
        <v/>
      </c>
      <c r="BM988" s="12">
        <f>IF(AI988&gt;0, BL988/AI988, 0)</f>
        <v/>
      </c>
    </row>
    <row r="989">
      <c r="A989" s="19" t="inlineStr">
        <is>
          <t>Pedro</t>
        </is>
      </c>
      <c r="B989" s="19" t="inlineStr">
        <is>
          <t>ESPAÑA</t>
        </is>
      </c>
      <c r="C989" s="19" t="inlineStr">
        <is>
          <t>COMERCIAL TÉCNICA FITOCARTHAGO, S.L.</t>
        </is>
      </c>
      <c r="D989" s="10" t="inlineStr">
        <is>
          <t>Consolidado/estratégico</t>
        </is>
      </c>
      <c r="E989" s="10" t="inlineStr">
        <is>
          <t>BC0020</t>
        </is>
      </c>
      <c r="F989" s="19" t="inlineStr">
        <is>
          <t>BITTER-CAL, 20 KG</t>
        </is>
      </c>
      <c r="G989" s="22" t="n">
        <v>20</v>
      </c>
      <c r="H989" s="13" t="n">
        <v>2.66</v>
      </c>
      <c r="I989" s="13" t="n">
        <v>2.772724256075433</v>
      </c>
      <c r="J989" s="11" t="n">
        <v>0</v>
      </c>
      <c r="K989" s="13" t="n">
        <v>0</v>
      </c>
      <c r="L989" s="11" t="n">
        <v>98.92356741932133</v>
      </c>
      <c r="M989" s="13" t="n">
        <v>263.1366893353947</v>
      </c>
      <c r="N989" s="11" t="n">
        <v>0</v>
      </c>
      <c r="O989" s="13" t="n">
        <v>0</v>
      </c>
      <c r="P989" s="11" t="n">
        <v>0</v>
      </c>
      <c r="Q989" s="13" t="n">
        <v>0</v>
      </c>
      <c r="R989" s="11" t="n">
        <v>0</v>
      </c>
      <c r="S989" s="13" t="n">
        <v>0</v>
      </c>
      <c r="T989" s="11" t="n">
        <v>98.92356741932133</v>
      </c>
      <c r="U989" s="13" t="n">
        <v>263.1366893353947</v>
      </c>
      <c r="V989" s="11" t="n">
        <v>0</v>
      </c>
      <c r="W989" s="13" t="n">
        <v>0</v>
      </c>
      <c r="X989" s="11" t="n">
        <v>0</v>
      </c>
      <c r="Y989" s="13" t="n">
        <v>0</v>
      </c>
      <c r="Z989" s="11" t="n">
        <v>0</v>
      </c>
      <c r="AA989" s="13" t="n">
        <v>0</v>
      </c>
      <c r="AB989" s="11" t="n">
        <v>0</v>
      </c>
      <c r="AC989" s="13" t="n">
        <v>0</v>
      </c>
      <c r="AD989" s="11" t="n">
        <v>0</v>
      </c>
      <c r="AE989" s="13" t="n">
        <v>0</v>
      </c>
      <c r="AF989" s="11" t="n">
        <v>0</v>
      </c>
      <c r="AG989" s="13" t="n">
        <v>0</v>
      </c>
      <c r="AH989" s="25">
        <f>J989+L989+N989+P989+R989+T989+V989+X989+Z989+AB989+AD989+AF989</f>
        <v/>
      </c>
      <c r="AI989" s="26">
        <f>K989+M989+O989+Q989+S989+U989+W989+Y989+AA989+AC989+AE989+AG989</f>
        <v/>
      </c>
      <c r="AJ989" s="11" t="n">
        <v>0</v>
      </c>
      <c r="AK989" s="13" t="n">
        <v>0</v>
      </c>
      <c r="AL989" s="11" t="n">
        <v>100</v>
      </c>
      <c r="AM989" s="13" t="n">
        <v>277.2724256075434</v>
      </c>
      <c r="AN989" s="11" t="n">
        <v>0</v>
      </c>
      <c r="AO989" s="13" t="n">
        <v>0</v>
      </c>
      <c r="AP989" s="11" t="n">
        <v>0</v>
      </c>
      <c r="AQ989" s="13" t="n">
        <v>0</v>
      </c>
      <c r="AR989" s="11" t="n">
        <v>0</v>
      </c>
      <c r="AS989" s="13" t="n">
        <v>0</v>
      </c>
      <c r="AT989" s="11" t="n">
        <v>100</v>
      </c>
      <c r="AU989" s="13" t="n">
        <v>277.2724256075434</v>
      </c>
      <c r="AV989" s="11" t="n">
        <v>0</v>
      </c>
      <c r="AW989" s="13" t="n">
        <v>0</v>
      </c>
      <c r="AX989" s="11" t="n">
        <v>0</v>
      </c>
      <c r="AY989" s="13" t="n">
        <v>0</v>
      </c>
      <c r="AZ989" s="11" t="n">
        <v>0</v>
      </c>
      <c r="BA989" s="13" t="n">
        <v>0</v>
      </c>
      <c r="BB989" s="11" t="n">
        <v>0</v>
      </c>
      <c r="BC989" s="13" t="n">
        <v>0</v>
      </c>
      <c r="BD989" s="11" t="n">
        <v>0</v>
      </c>
      <c r="BE989" s="13" t="n">
        <v>0</v>
      </c>
      <c r="BF989" s="11" t="n">
        <v>0</v>
      </c>
      <c r="BG989" s="13" t="n">
        <v>0</v>
      </c>
      <c r="BH989" s="27">
        <f>AJ989+AL989+AN989+AP989+AR989+AT989+AV989+AX989+AZ989+BB989+BD989+BF989</f>
        <v/>
      </c>
      <c r="BI989" s="28">
        <f>AK989+AM989+AO989+AQ989+AS989+AU989+AW989+AY989+BA989+BC989+BE989+BG989</f>
        <v/>
      </c>
      <c r="BJ989" s="11">
        <f>BH989-AH989</f>
        <v/>
      </c>
      <c r="BK989" s="12">
        <f>IF(AH989&gt;0, BJ989/AH989, 0)</f>
        <v/>
      </c>
      <c r="BL989" s="13">
        <f>BI989-AI989</f>
        <v/>
      </c>
      <c r="BM989" s="12">
        <f>IF(AI989&gt;0, BL989/AI989, 0)</f>
        <v/>
      </c>
    </row>
    <row r="990">
      <c r="A990" s="19" t="inlineStr">
        <is>
          <t>Pedro</t>
        </is>
      </c>
      <c r="B990" s="19" t="inlineStr">
        <is>
          <t>ESPAÑA</t>
        </is>
      </c>
      <c r="C990" s="19" t="inlineStr">
        <is>
          <t>COMERCIAL TÉCNICA FITOCARTHAGO, S.L.</t>
        </is>
      </c>
      <c r="D990" s="10" t="inlineStr">
        <is>
          <t>Consolidado/estratégico</t>
        </is>
      </c>
      <c r="E990" s="10" t="inlineStr">
        <is>
          <t>C-CU0020</t>
        </is>
      </c>
      <c r="F990" s="19" t="inlineStr">
        <is>
          <t>CODICOBRE, 20 L</t>
        </is>
      </c>
      <c r="G990" s="22" t="n">
        <v>20</v>
      </c>
      <c r="H990" s="13" t="n">
        <v>3.46</v>
      </c>
      <c r="I990" s="13" t="n">
        <v>3.607494935927718</v>
      </c>
      <c r="J990" s="11" t="n">
        <v>98.92356741932133</v>
      </c>
      <c r="K990" s="13" t="n">
        <v>336.3401292256925</v>
      </c>
      <c r="L990" s="11" t="n">
        <v>0</v>
      </c>
      <c r="M990" s="13" t="n">
        <v>0</v>
      </c>
      <c r="N990" s="11" t="n">
        <v>0</v>
      </c>
      <c r="O990" s="13" t="n">
        <v>0</v>
      </c>
      <c r="P990" s="11" t="n">
        <v>197.8471348386427</v>
      </c>
      <c r="Q990" s="13" t="n">
        <v>690.4865005868628</v>
      </c>
      <c r="R990" s="11" t="n">
        <v>0</v>
      </c>
      <c r="S990" s="13" t="n">
        <v>0</v>
      </c>
      <c r="T990" s="11" t="n">
        <v>0</v>
      </c>
      <c r="U990" s="13" t="n">
        <v>0</v>
      </c>
      <c r="V990" s="11" t="n">
        <v>0</v>
      </c>
      <c r="W990" s="13" t="n">
        <v>0</v>
      </c>
      <c r="X990" s="11" t="n">
        <v>0</v>
      </c>
      <c r="Y990" s="13" t="n">
        <v>0</v>
      </c>
      <c r="Z990" s="11" t="n">
        <v>0</v>
      </c>
      <c r="AA990" s="13" t="n">
        <v>0</v>
      </c>
      <c r="AB990" s="11" t="n">
        <v>200</v>
      </c>
      <c r="AC990" s="13" t="n">
        <v>692</v>
      </c>
      <c r="AD990" s="11" t="n">
        <v>200</v>
      </c>
      <c r="AE990" s="13" t="n">
        <v>692</v>
      </c>
      <c r="AF990" s="11" t="n">
        <v>0</v>
      </c>
      <c r="AG990" s="13" t="n">
        <v>0</v>
      </c>
      <c r="AH990" s="25">
        <f>J990+L990+N990+P990+R990+T990+V990+X990+Z990+AB990+AD990+AF990</f>
        <v/>
      </c>
      <c r="AI990" s="26">
        <f>K990+M990+O990+Q990+S990+U990+W990+Y990+AA990+AC990+AE990+AG990</f>
        <v/>
      </c>
      <c r="AJ990" s="11" t="n">
        <v>100</v>
      </c>
      <c r="AK990" s="13" t="n">
        <v>354.4083635585141</v>
      </c>
      <c r="AL990" s="11" t="n">
        <v>0</v>
      </c>
      <c r="AM990" s="13" t="n">
        <v>0</v>
      </c>
      <c r="AN990" s="11" t="n">
        <v>0</v>
      </c>
      <c r="AO990" s="13" t="n">
        <v>0</v>
      </c>
      <c r="AP990" s="11" t="n">
        <v>220</v>
      </c>
      <c r="AQ990" s="13" t="n">
        <v>800.3374751183151</v>
      </c>
      <c r="AR990" s="11" t="n">
        <v>0</v>
      </c>
      <c r="AS990" s="13" t="n">
        <v>0</v>
      </c>
      <c r="AT990" s="11" t="n">
        <v>0</v>
      </c>
      <c r="AU990" s="13" t="n">
        <v>0</v>
      </c>
      <c r="AV990" s="11" t="n">
        <v>0</v>
      </c>
      <c r="AW990" s="13" t="n">
        <v>0</v>
      </c>
      <c r="AX990" s="11" t="n">
        <v>0</v>
      </c>
      <c r="AY990" s="13" t="n">
        <v>0</v>
      </c>
      <c r="AZ990" s="11" t="n">
        <v>0</v>
      </c>
      <c r="BA990" s="13" t="n">
        <v>0</v>
      </c>
      <c r="BB990" s="11" t="n">
        <v>200</v>
      </c>
      <c r="BC990" s="13" t="n">
        <v>721.325257595564</v>
      </c>
      <c r="BD990" s="11" t="n">
        <v>200</v>
      </c>
      <c r="BE990" s="13" t="n">
        <v>721.325257595564</v>
      </c>
      <c r="BF990" s="11" t="n">
        <v>0</v>
      </c>
      <c r="BG990" s="13" t="n">
        <v>0</v>
      </c>
      <c r="BH990" s="27">
        <f>AJ990+AL990+AN990+AP990+AR990+AT990+AV990+AX990+AZ990+BB990+BD990+BF990</f>
        <v/>
      </c>
      <c r="BI990" s="28">
        <f>AK990+AM990+AO990+AQ990+AS990+AU990+AW990+AY990+BA990+BC990+BE990+BG990</f>
        <v/>
      </c>
      <c r="BJ990" s="11">
        <f>BH990-AH990</f>
        <v/>
      </c>
      <c r="BK990" s="12">
        <f>IF(AH990&gt;0, BJ990/AH990, 0)</f>
        <v/>
      </c>
      <c r="BL990" s="13">
        <f>BI990-AI990</f>
        <v/>
      </c>
      <c r="BM990" s="12">
        <f>IF(AI990&gt;0, BL990/AI990, 0)</f>
        <v/>
      </c>
    </row>
    <row r="991">
      <c r="A991" s="19" t="inlineStr">
        <is>
          <t>Pedro</t>
        </is>
      </c>
      <c r="B991" s="19" t="inlineStr">
        <is>
          <t>ESPAÑA</t>
        </is>
      </c>
      <c r="C991" s="19" t="inlineStr">
        <is>
          <t>COMERCIAL TÉCNICA FITOCARTHAGO, S.L.</t>
        </is>
      </c>
      <c r="D991" s="10" t="inlineStr">
        <is>
          <t>Consolidado/estratégico</t>
        </is>
      </c>
      <c r="E991" s="10" t="inlineStr">
        <is>
          <t>FROST-P0020</t>
        </is>
      </c>
      <c r="F991" s="19" t="inlineStr">
        <is>
          <t>CODIFROST PLUS, 20 L</t>
        </is>
      </c>
      <c r="G991" s="22" t="n">
        <v>20</v>
      </c>
      <c r="H991" s="13" t="n">
        <v>3.84</v>
      </c>
      <c r="I991" s="13" t="n">
        <v>4.002729753131454</v>
      </c>
      <c r="J991" s="11" t="n">
        <v>0</v>
      </c>
      <c r="K991" s="13" t="n">
        <v>0</v>
      </c>
      <c r="L991" s="11" t="n">
        <v>0</v>
      </c>
      <c r="M991" s="13" t="n">
        <v>0</v>
      </c>
      <c r="N991" s="11" t="n">
        <v>0</v>
      </c>
      <c r="O991" s="13" t="n">
        <v>0</v>
      </c>
      <c r="P991" s="11" t="n">
        <v>0</v>
      </c>
      <c r="Q991" s="13" t="n">
        <v>0</v>
      </c>
      <c r="R991" s="11" t="n">
        <v>0</v>
      </c>
      <c r="S991" s="13" t="n">
        <v>0</v>
      </c>
      <c r="T991" s="11" t="n">
        <v>0</v>
      </c>
      <c r="U991" s="13" t="n">
        <v>0</v>
      </c>
      <c r="V991" s="11" t="n">
        <v>0</v>
      </c>
      <c r="W991" s="13" t="n">
        <v>0</v>
      </c>
      <c r="X991" s="11" t="n">
        <v>0</v>
      </c>
      <c r="Y991" s="13" t="n">
        <v>0</v>
      </c>
      <c r="Z991" s="11" t="n">
        <v>0</v>
      </c>
      <c r="AA991" s="13" t="n">
        <v>0</v>
      </c>
      <c r="AB991" s="11" t="n">
        <v>0</v>
      </c>
      <c r="AC991" s="13" t="n">
        <v>0</v>
      </c>
      <c r="AD991" s="11" t="n">
        <v>100</v>
      </c>
      <c r="AE991" s="13" t="n">
        <v>384</v>
      </c>
      <c r="AF991" s="11" t="n">
        <v>0</v>
      </c>
      <c r="AG991" s="13" t="n">
        <v>0</v>
      </c>
      <c r="AH991" s="25">
        <f>J991+L991+N991+P991+R991+T991+V991+X991+Z991+AB991+AD991+AF991</f>
        <v/>
      </c>
      <c r="AI991" s="26">
        <f>K991+M991+O991+Q991+S991+U991+W991+Y991+AA991+AC991+AE991+AG991</f>
        <v/>
      </c>
      <c r="AJ991" s="11" t="n">
        <v>0</v>
      </c>
      <c r="AK991" s="13" t="n">
        <v>0</v>
      </c>
      <c r="AL991" s="11" t="n">
        <v>0</v>
      </c>
      <c r="AM991" s="13" t="n">
        <v>0</v>
      </c>
      <c r="AN991" s="11" t="n">
        <v>0</v>
      </c>
      <c r="AO991" s="13" t="n">
        <v>0</v>
      </c>
      <c r="AP991" s="11" t="n">
        <v>0</v>
      </c>
      <c r="AQ991" s="13" t="n">
        <v>0</v>
      </c>
      <c r="AR991" s="11" t="n">
        <v>0</v>
      </c>
      <c r="AS991" s="13" t="n">
        <v>0</v>
      </c>
      <c r="AT991" s="11" t="n">
        <v>0</v>
      </c>
      <c r="AU991" s="13" t="n">
        <v>0</v>
      </c>
      <c r="AV991" s="11" t="n">
        <v>0</v>
      </c>
      <c r="AW991" s="13" t="n">
        <v>0</v>
      </c>
      <c r="AX991" s="11" t="n">
        <v>0</v>
      </c>
      <c r="AY991" s="13" t="n">
        <v>0</v>
      </c>
      <c r="AZ991" s="11" t="n">
        <v>0</v>
      </c>
      <c r="BA991" s="13" t="n">
        <v>0</v>
      </c>
      <c r="BB991" s="11" t="n">
        <v>0</v>
      </c>
      <c r="BC991" s="13" t="n">
        <v>0</v>
      </c>
      <c r="BD991" s="11" t="n">
        <v>100</v>
      </c>
      <c r="BE991" s="13" t="n">
        <v>400.2729753131454</v>
      </c>
      <c r="BF991" s="11" t="n">
        <v>0</v>
      </c>
      <c r="BG991" s="13" t="n">
        <v>0</v>
      </c>
      <c r="BH991" s="27">
        <f>AJ991+AL991+AN991+AP991+AR991+AT991+AV991+AX991+AZ991+BB991+BD991+BF991</f>
        <v/>
      </c>
      <c r="BI991" s="28">
        <f>AK991+AM991+AO991+AQ991+AS991+AU991+AW991+AY991+BA991+BC991+BE991+BG991</f>
        <v/>
      </c>
      <c r="BJ991" s="11">
        <f>BH991-AH991</f>
        <v/>
      </c>
      <c r="BK991" s="12">
        <f>IF(AH991&gt;0, BJ991/AH991, 0)</f>
        <v/>
      </c>
      <c r="BL991" s="13">
        <f>BI991-AI991</f>
        <v/>
      </c>
      <c r="BM991" s="12">
        <f>IF(AI991&gt;0, BL991/AI991, 0)</f>
        <v/>
      </c>
    </row>
    <row r="992">
      <c r="A992" s="19" t="inlineStr">
        <is>
          <t>Pedro</t>
        </is>
      </c>
      <c r="B992" s="19" t="inlineStr">
        <is>
          <t>ESPAÑA</t>
        </is>
      </c>
      <c r="C992" s="19" t="inlineStr">
        <is>
          <t>COMERCIAL TÉCNICA FITOCARTHAGO, S.L.</t>
        </is>
      </c>
      <c r="D992" s="10" t="inlineStr">
        <is>
          <t>Consolidado/estratégico</t>
        </is>
      </c>
      <c r="E992" s="10" t="inlineStr">
        <is>
          <t>FU0005</t>
        </is>
      </c>
      <c r="F992" s="19" t="inlineStr">
        <is>
          <t>FULVIGIN, 5 L</t>
        </is>
      </c>
      <c r="G992" s="22" t="n">
        <v>5</v>
      </c>
      <c r="H992" s="13" t="n">
        <v>2.94</v>
      </c>
      <c r="I992" s="13" t="n">
        <v>3.064589967241269</v>
      </c>
      <c r="J992" s="11" t="n">
        <v>0</v>
      </c>
      <c r="K992" s="13" t="n">
        <v>0</v>
      </c>
      <c r="L992" s="11" t="n">
        <v>19.78471348386427</v>
      </c>
      <c r="M992" s="13" t="n">
        <v>58.16705764256093</v>
      </c>
      <c r="N992" s="11" t="n">
        <v>0</v>
      </c>
      <c r="O992" s="13" t="n">
        <v>0</v>
      </c>
      <c r="P992" s="11" t="n">
        <v>0</v>
      </c>
      <c r="Q992" s="13" t="n">
        <v>0</v>
      </c>
      <c r="R992" s="11" t="n">
        <v>0</v>
      </c>
      <c r="S992" s="13" t="n">
        <v>0</v>
      </c>
      <c r="T992" s="11" t="n">
        <v>0</v>
      </c>
      <c r="U992" s="13" t="n">
        <v>0</v>
      </c>
      <c r="V992" s="11" t="n">
        <v>0</v>
      </c>
      <c r="W992" s="13" t="n">
        <v>0</v>
      </c>
      <c r="X992" s="11" t="n">
        <v>0</v>
      </c>
      <c r="Y992" s="13" t="n">
        <v>0</v>
      </c>
      <c r="Z992" s="11" t="n">
        <v>0</v>
      </c>
      <c r="AA992" s="13" t="n">
        <v>0</v>
      </c>
      <c r="AB992" s="11" t="n">
        <v>0</v>
      </c>
      <c r="AC992" s="13" t="n">
        <v>0</v>
      </c>
      <c r="AD992" s="11" t="n">
        <v>0</v>
      </c>
      <c r="AE992" s="13" t="n">
        <v>0</v>
      </c>
      <c r="AF992" s="11" t="n">
        <v>0</v>
      </c>
      <c r="AG992" s="13" t="n">
        <v>0</v>
      </c>
      <c r="AH992" s="25">
        <f>J992+L992+N992+P992+R992+T992+V992+X992+Z992+AB992+AD992+AF992</f>
        <v/>
      </c>
      <c r="AI992" s="26">
        <f>K992+M992+O992+Q992+S992+U992+W992+Y992+AA992+AC992+AE992+AG992</f>
        <v/>
      </c>
      <c r="AJ992" s="11" t="n">
        <v>0</v>
      </c>
      <c r="AK992" s="13" t="n">
        <v>0</v>
      </c>
      <c r="AL992" s="11" t="n">
        <v>20</v>
      </c>
      <c r="AM992" s="13" t="n">
        <v>61.29179934482537</v>
      </c>
      <c r="AN992" s="11" t="n">
        <v>0</v>
      </c>
      <c r="AO992" s="13" t="n">
        <v>0</v>
      </c>
      <c r="AP992" s="11" t="n">
        <v>0</v>
      </c>
      <c r="AQ992" s="13" t="n">
        <v>0</v>
      </c>
      <c r="AR992" s="11" t="n">
        <v>0</v>
      </c>
      <c r="AS992" s="13" t="n">
        <v>0</v>
      </c>
      <c r="AT992" s="11" t="n">
        <v>0</v>
      </c>
      <c r="AU992" s="13" t="n">
        <v>0</v>
      </c>
      <c r="AV992" s="11" t="n">
        <v>0</v>
      </c>
      <c r="AW992" s="13" t="n">
        <v>0</v>
      </c>
      <c r="AX992" s="11" t="n">
        <v>0</v>
      </c>
      <c r="AY992" s="13" t="n">
        <v>0</v>
      </c>
      <c r="AZ992" s="11" t="n">
        <v>0</v>
      </c>
      <c r="BA992" s="13" t="n">
        <v>0</v>
      </c>
      <c r="BB992" s="11" t="n">
        <v>0</v>
      </c>
      <c r="BC992" s="13" t="n">
        <v>0</v>
      </c>
      <c r="BD992" s="11" t="n">
        <v>0</v>
      </c>
      <c r="BE992" s="13" t="n">
        <v>0</v>
      </c>
      <c r="BF992" s="11" t="n">
        <v>0</v>
      </c>
      <c r="BG992" s="13" t="n">
        <v>0</v>
      </c>
      <c r="BH992" s="27">
        <f>AJ992+AL992+AN992+AP992+AR992+AT992+AV992+AX992+AZ992+BB992+BD992+BF992</f>
        <v/>
      </c>
      <c r="BI992" s="28">
        <f>AK992+AM992+AO992+AQ992+AS992+AU992+AW992+AY992+BA992+BC992+BE992+BG992</f>
        <v/>
      </c>
      <c r="BJ992" s="11">
        <f>BH992-AH992</f>
        <v/>
      </c>
      <c r="BK992" s="12">
        <f>IF(AH992&gt;0, BJ992/AH992, 0)</f>
        <v/>
      </c>
      <c r="BL992" s="13">
        <f>BI992-AI992</f>
        <v/>
      </c>
      <c r="BM992" s="12">
        <f>IF(AI992&gt;0, BL992/AI992, 0)</f>
        <v/>
      </c>
    </row>
    <row r="993">
      <c r="A993" s="19" t="inlineStr">
        <is>
          <t>Pedro</t>
        </is>
      </c>
      <c r="B993" s="19" t="inlineStr">
        <is>
          <t>ESPAÑA</t>
        </is>
      </c>
      <c r="C993" s="19" t="inlineStr">
        <is>
          <t>COMERCIAL TÉCNICA FITOCARTHAGO, S.L.</t>
        </is>
      </c>
      <c r="D993" s="10" t="inlineStr">
        <is>
          <t>Consolidado/estratégico</t>
        </is>
      </c>
      <c r="E993" s="10" t="inlineStr">
        <is>
          <t>FU0020</t>
        </is>
      </c>
      <c r="F993" s="19" t="inlineStr">
        <is>
          <t>FULVIGIN, 20 L</t>
        </is>
      </c>
      <c r="G993" s="22" t="n">
        <v>20</v>
      </c>
      <c r="H993" s="13" t="n">
        <v>2.648571428571428</v>
      </c>
      <c r="I993" s="13" t="n">
        <v>2.761826672703982</v>
      </c>
      <c r="J993" s="11" t="n">
        <v>98.92356741932133</v>
      </c>
      <c r="K993" s="13" t="n">
        <v>255.222803941849</v>
      </c>
      <c r="L993" s="11" t="n">
        <v>316.5554157418283</v>
      </c>
      <c r="M993" s="13" t="n">
        <v>845.2029600306813</v>
      </c>
      <c r="N993" s="11" t="n">
        <v>0</v>
      </c>
      <c r="O993" s="13" t="n">
        <v>0</v>
      </c>
      <c r="P993" s="11" t="n">
        <v>0</v>
      </c>
      <c r="Q993" s="13" t="n">
        <v>0</v>
      </c>
      <c r="R993" s="11" t="n">
        <v>0</v>
      </c>
      <c r="S993" s="13" t="n">
        <v>0</v>
      </c>
      <c r="T993" s="11" t="n">
        <v>0</v>
      </c>
      <c r="U993" s="13" t="n">
        <v>0</v>
      </c>
      <c r="V993" s="11" t="n">
        <v>0</v>
      </c>
      <c r="W993" s="13" t="n">
        <v>0</v>
      </c>
      <c r="X993" s="11" t="n">
        <v>0</v>
      </c>
      <c r="Y993" s="13" t="n">
        <v>0</v>
      </c>
      <c r="Z993" s="11" t="n">
        <v>0</v>
      </c>
      <c r="AA993" s="13" t="n">
        <v>0</v>
      </c>
      <c r="AB993" s="11" t="n">
        <v>0</v>
      </c>
      <c r="AC993" s="13" t="n">
        <v>0</v>
      </c>
      <c r="AD993" s="11" t="n">
        <v>0</v>
      </c>
      <c r="AE993" s="13" t="n">
        <v>0</v>
      </c>
      <c r="AF993" s="11" t="n">
        <v>0</v>
      </c>
      <c r="AG993" s="13" t="n">
        <v>0</v>
      </c>
      <c r="AH993" s="25">
        <f>J993+L993+N993+P993+R993+T993+V993+X993+Z993+AB993+AD993+AF993</f>
        <v/>
      </c>
      <c r="AI993" s="26">
        <f>K993+M993+O993+Q993+S993+U993+W993+Y993+AA993+AC993+AE993+AG993</f>
        <v/>
      </c>
      <c r="AJ993" s="11" t="n">
        <v>100</v>
      </c>
      <c r="AK993" s="13" t="n">
        <v>268.9334052885195</v>
      </c>
      <c r="AL993" s="11" t="n">
        <v>340</v>
      </c>
      <c r="AM993" s="13" t="n">
        <v>946.2703307012324</v>
      </c>
      <c r="AN993" s="11" t="n">
        <v>0</v>
      </c>
      <c r="AO993" s="13" t="n">
        <v>0</v>
      </c>
      <c r="AP993" s="11" t="n">
        <v>0</v>
      </c>
      <c r="AQ993" s="13" t="n">
        <v>0</v>
      </c>
      <c r="AR993" s="11" t="n">
        <v>0</v>
      </c>
      <c r="AS993" s="13" t="n">
        <v>0</v>
      </c>
      <c r="AT993" s="11" t="n">
        <v>0</v>
      </c>
      <c r="AU993" s="13" t="n">
        <v>0</v>
      </c>
      <c r="AV993" s="11" t="n">
        <v>0</v>
      </c>
      <c r="AW993" s="13" t="n">
        <v>0</v>
      </c>
      <c r="AX993" s="11" t="n">
        <v>0</v>
      </c>
      <c r="AY993" s="13" t="n">
        <v>0</v>
      </c>
      <c r="AZ993" s="11" t="n">
        <v>0</v>
      </c>
      <c r="BA993" s="13" t="n">
        <v>0</v>
      </c>
      <c r="BB993" s="11" t="n">
        <v>0</v>
      </c>
      <c r="BC993" s="13" t="n">
        <v>0</v>
      </c>
      <c r="BD993" s="11" t="n">
        <v>0</v>
      </c>
      <c r="BE993" s="13" t="n">
        <v>0</v>
      </c>
      <c r="BF993" s="11" t="n">
        <v>0</v>
      </c>
      <c r="BG993" s="13" t="n">
        <v>0</v>
      </c>
      <c r="BH993" s="27">
        <f>AJ993+AL993+AN993+AP993+AR993+AT993+AV993+AX993+AZ993+BB993+BD993+BF993</f>
        <v/>
      </c>
      <c r="BI993" s="28">
        <f>AK993+AM993+AO993+AQ993+AS993+AU993+AW993+AY993+BA993+BC993+BE993+BG993</f>
        <v/>
      </c>
      <c r="BJ993" s="11">
        <f>BH993-AH993</f>
        <v/>
      </c>
      <c r="BK993" s="12">
        <f>IF(AH993&gt;0, BJ993/AH993, 0)</f>
        <v/>
      </c>
      <c r="BL993" s="13">
        <f>BI993-AI993</f>
        <v/>
      </c>
      <c r="BM993" s="12">
        <f>IF(AI993&gt;0, BL993/AI993, 0)</f>
        <v/>
      </c>
    </row>
    <row r="994">
      <c r="A994" s="19" t="inlineStr">
        <is>
          <t>Pedro</t>
        </is>
      </c>
      <c r="B994" s="19" t="inlineStr">
        <is>
          <t>ESPAÑA</t>
        </is>
      </c>
      <c r="C994" s="19" t="inlineStr">
        <is>
          <t>COMERCIAL TÉCNICA FITOCARTHAGO, S.L.</t>
        </is>
      </c>
      <c r="D994" s="10" t="inlineStr">
        <is>
          <t>Consolidado/estratégico</t>
        </is>
      </c>
      <c r="E994" s="10" t="inlineStr">
        <is>
          <t>N0020</t>
        </is>
      </c>
      <c r="F994" s="19" t="inlineStr">
        <is>
          <t>NUTRICALE, 20 L</t>
        </is>
      </c>
      <c r="G994" s="22" t="n">
        <v>20</v>
      </c>
      <c r="H994" s="13" t="n">
        <v>2.44</v>
      </c>
      <c r="I994" s="13" t="n">
        <v>2.543401197302277</v>
      </c>
      <c r="J994" s="11" t="n">
        <v>0</v>
      </c>
      <c r="K994" s="13" t="n">
        <v>0</v>
      </c>
      <c r="L994" s="11" t="n">
        <v>0</v>
      </c>
      <c r="M994" s="13" t="n">
        <v>0</v>
      </c>
      <c r="N994" s="11" t="n">
        <v>0</v>
      </c>
      <c r="O994" s="13" t="n">
        <v>0</v>
      </c>
      <c r="P994" s="11" t="n">
        <v>0</v>
      </c>
      <c r="Q994" s="13" t="n">
        <v>0</v>
      </c>
      <c r="R994" s="11" t="n">
        <v>0</v>
      </c>
      <c r="S994" s="13" t="n">
        <v>0</v>
      </c>
      <c r="T994" s="11" t="n">
        <v>0</v>
      </c>
      <c r="U994" s="13" t="n">
        <v>0</v>
      </c>
      <c r="V994" s="11" t="n">
        <v>316.5554157418283</v>
      </c>
      <c r="W994" s="13" t="n">
        <v>772.3952144100608</v>
      </c>
      <c r="X994" s="11" t="n">
        <v>0</v>
      </c>
      <c r="Y994" s="13" t="n">
        <v>0</v>
      </c>
      <c r="Z994" s="11" t="n">
        <v>0</v>
      </c>
      <c r="AA994" s="13" t="n">
        <v>0</v>
      </c>
      <c r="AB994" s="11" t="n">
        <v>0</v>
      </c>
      <c r="AC994" s="13" t="n">
        <v>0</v>
      </c>
      <c r="AD994" s="11" t="n">
        <v>0</v>
      </c>
      <c r="AE994" s="13" t="n">
        <v>0</v>
      </c>
      <c r="AF994" s="11" t="n">
        <v>0</v>
      </c>
      <c r="AG994" s="13" t="n">
        <v>0</v>
      </c>
      <c r="AH994" s="25">
        <f>J994+L994+N994+P994+R994+T994+V994+X994+Z994+AB994+AD994+AF994</f>
        <v/>
      </c>
      <c r="AI994" s="26">
        <f>K994+M994+O994+Q994+S994+U994+W994+Y994+AA994+AC994+AE994+AG994</f>
        <v/>
      </c>
      <c r="AJ994" s="11" t="n">
        <v>0</v>
      </c>
      <c r="AK994" s="13" t="n">
        <v>0</v>
      </c>
      <c r="AL994" s="11" t="n">
        <v>0</v>
      </c>
      <c r="AM994" s="13" t="n">
        <v>0</v>
      </c>
      <c r="AN994" s="11" t="n">
        <v>0</v>
      </c>
      <c r="AO994" s="13" t="n">
        <v>0</v>
      </c>
      <c r="AP994" s="11" t="n">
        <v>0</v>
      </c>
      <c r="AQ994" s="13" t="n">
        <v>0</v>
      </c>
      <c r="AR994" s="11" t="n">
        <v>0</v>
      </c>
      <c r="AS994" s="13" t="n">
        <v>0</v>
      </c>
      <c r="AT994" s="11" t="n">
        <v>0</v>
      </c>
      <c r="AU994" s="13" t="n">
        <v>0</v>
      </c>
      <c r="AV994" s="11" t="n">
        <v>340</v>
      </c>
      <c r="AW994" s="13" t="n">
        <v>864.7564070827742</v>
      </c>
      <c r="AX994" s="11" t="n">
        <v>0</v>
      </c>
      <c r="AY994" s="13" t="n">
        <v>0</v>
      </c>
      <c r="AZ994" s="11" t="n">
        <v>0</v>
      </c>
      <c r="BA994" s="13" t="n">
        <v>0</v>
      </c>
      <c r="BB994" s="11" t="n">
        <v>0</v>
      </c>
      <c r="BC994" s="13" t="n">
        <v>0</v>
      </c>
      <c r="BD994" s="11" t="n">
        <v>0</v>
      </c>
      <c r="BE994" s="13" t="n">
        <v>0</v>
      </c>
      <c r="BF994" s="11" t="n">
        <v>0</v>
      </c>
      <c r="BG994" s="13" t="n">
        <v>0</v>
      </c>
      <c r="BH994" s="27">
        <f>AJ994+AL994+AN994+AP994+AR994+AT994+AV994+AX994+AZ994+BB994+BD994+BF994</f>
        <v/>
      </c>
      <c r="BI994" s="28">
        <f>AK994+AM994+AO994+AQ994+AS994+AU994+AW994+AY994+BA994+BC994+BE994+BG994</f>
        <v/>
      </c>
      <c r="BJ994" s="11">
        <f>BH994-AH994</f>
        <v/>
      </c>
      <c r="BK994" s="12">
        <f>IF(AH994&gt;0, BJ994/AH994, 0)</f>
        <v/>
      </c>
      <c r="BL994" s="13">
        <f>BI994-AI994</f>
        <v/>
      </c>
      <c r="BM994" s="12">
        <f>IF(AI994&gt;0, BL994/AI994, 0)</f>
        <v/>
      </c>
    </row>
    <row r="995">
      <c r="A995" s="19" t="inlineStr">
        <is>
          <t>Pedro</t>
        </is>
      </c>
      <c r="B995" s="19" t="inlineStr">
        <is>
          <t>ESPAÑA</t>
        </is>
      </c>
      <c r="C995" s="19" t="inlineStr">
        <is>
          <t>COMERCIAL TÉCNICA FITOCARTHAGO, S.L.</t>
        </is>
      </c>
      <c r="D995" s="10" t="inlineStr">
        <is>
          <t>Consolidado/estratégico</t>
        </is>
      </c>
      <c r="E995" s="10" t="inlineStr">
        <is>
          <t>P-5X0020</t>
        </is>
      </c>
      <c r="F995" s="19" t="inlineStr">
        <is>
          <t>P.M.S. 5x, 20 L</t>
        </is>
      </c>
      <c r="G995" s="22" t="n">
        <v>20</v>
      </c>
      <c r="H995" s="13" t="n">
        <v>2.564444444444444</v>
      </c>
      <c r="I995" s="13" t="n">
        <v>2.672829741837127</v>
      </c>
      <c r="J995" s="11" t="n">
        <v>0</v>
      </c>
      <c r="K995" s="13" t="n">
        <v>0</v>
      </c>
      <c r="L995" s="11" t="n">
        <v>0</v>
      </c>
      <c r="M995" s="13" t="n">
        <v>0</v>
      </c>
      <c r="N995" s="11" t="n">
        <v>316.5554157418283</v>
      </c>
      <c r="O995" s="13" t="n">
        <v>800.8852018268253</v>
      </c>
      <c r="P995" s="11" t="n">
        <v>633.1108314836565</v>
      </c>
      <c r="Q995" s="13" t="n">
        <v>1601.770403653651</v>
      </c>
      <c r="R995" s="11" t="n">
        <v>1266.221662967313</v>
      </c>
      <c r="S995" s="13" t="n">
        <v>3241.527457196321</v>
      </c>
      <c r="T995" s="11" t="n">
        <v>316.5554157418283</v>
      </c>
      <c r="U995" s="13" t="n">
        <v>800.8852018268254</v>
      </c>
      <c r="V995" s="11" t="n">
        <v>316.5554157418283</v>
      </c>
      <c r="W995" s="13" t="n">
        <v>861.0307308177728</v>
      </c>
      <c r="X995" s="11" t="n">
        <v>0</v>
      </c>
      <c r="Y995" s="13" t="n">
        <v>0</v>
      </c>
      <c r="Z995" s="11" t="n">
        <v>0</v>
      </c>
      <c r="AA995" s="13" t="n">
        <v>0</v>
      </c>
      <c r="AB995" s="11" t="n">
        <v>0</v>
      </c>
      <c r="AC995" s="13" t="n">
        <v>0</v>
      </c>
      <c r="AD995" s="11" t="n">
        <v>0</v>
      </c>
      <c r="AE995" s="13" t="n">
        <v>0</v>
      </c>
      <c r="AF995" s="11" t="n">
        <v>0</v>
      </c>
      <c r="AG995" s="13" t="n">
        <v>0</v>
      </c>
      <c r="AH995" s="25">
        <f>J995+L995+N995+P995+R995+T995+V995+X995+Z995+AB995+AD995+AF995</f>
        <v/>
      </c>
      <c r="AI995" s="26">
        <f>K995+M995+O995+Q995+S995+U995+W995+Y995+AA995+AC995+AE995+AG995</f>
        <v/>
      </c>
      <c r="AJ995" s="11" t="n">
        <v>0</v>
      </c>
      <c r="AK995" s="13" t="n">
        <v>0</v>
      </c>
      <c r="AL995" s="11" t="n">
        <v>0</v>
      </c>
      <c r="AM995" s="13" t="n">
        <v>0</v>
      </c>
      <c r="AN995" s="11" t="n">
        <v>340</v>
      </c>
      <c r="AO995" s="13" t="n">
        <v>896.6531598030405</v>
      </c>
      <c r="AP995" s="11" t="n">
        <v>700</v>
      </c>
      <c r="AQ995" s="13" t="n">
        <v>1846.050623123907</v>
      </c>
      <c r="AR995" s="11" t="n">
        <v>1400</v>
      </c>
      <c r="AS995" s="13" t="n">
        <v>3735.88110292269</v>
      </c>
      <c r="AT995" s="11" t="n">
        <v>340</v>
      </c>
      <c r="AU995" s="13" t="n">
        <v>896.6531598030406</v>
      </c>
      <c r="AV995" s="11" t="n">
        <v>340</v>
      </c>
      <c r="AW995" s="13" t="n">
        <v>963.9907488791582</v>
      </c>
      <c r="AX995" s="11" t="n">
        <v>0</v>
      </c>
      <c r="AY995" s="13" t="n">
        <v>0</v>
      </c>
      <c r="AZ995" s="11" t="n">
        <v>0</v>
      </c>
      <c r="BA995" s="13" t="n">
        <v>0</v>
      </c>
      <c r="BB995" s="11" t="n">
        <v>0</v>
      </c>
      <c r="BC995" s="13" t="n">
        <v>0</v>
      </c>
      <c r="BD995" s="11" t="n">
        <v>0</v>
      </c>
      <c r="BE995" s="13" t="n">
        <v>0</v>
      </c>
      <c r="BF995" s="11" t="n">
        <v>0</v>
      </c>
      <c r="BG995" s="13" t="n">
        <v>0</v>
      </c>
      <c r="BH995" s="27">
        <f>AJ995+AL995+AN995+AP995+AR995+AT995+AV995+AX995+AZ995+BB995+BD995+BF995</f>
        <v/>
      </c>
      <c r="BI995" s="28">
        <f>AK995+AM995+AO995+AQ995+AS995+AU995+AW995+AY995+BA995+BC995+BE995+BG995</f>
        <v/>
      </c>
      <c r="BJ995" s="11">
        <f>BH995-AH995</f>
        <v/>
      </c>
      <c r="BK995" s="12">
        <f>IF(AH995&gt;0, BJ995/AH995, 0)</f>
        <v/>
      </c>
      <c r="BL995" s="13">
        <f>BI995-AI995</f>
        <v/>
      </c>
      <c r="BM995" s="12">
        <f>IF(AI995&gt;0, BL995/AI995, 0)</f>
        <v/>
      </c>
    </row>
    <row r="996">
      <c r="A996" s="19" t="inlineStr">
        <is>
          <t>Pedro</t>
        </is>
      </c>
      <c r="B996" s="19" t="inlineStr">
        <is>
          <t>ESPAÑA</t>
        </is>
      </c>
      <c r="C996" s="19" t="inlineStr">
        <is>
          <t>COMERCIAL TÉCNICA FITOCARTHAGO, S.L.</t>
        </is>
      </c>
      <c r="D996" s="10" t="inlineStr">
        <is>
          <t>Consolidado/estratégico</t>
        </is>
      </c>
      <c r="E996" s="10" t="inlineStr">
        <is>
          <t>PT0020</t>
        </is>
      </c>
      <c r="F996" s="19" t="inlineStr">
        <is>
          <t>AGROPOTASION, 20 L</t>
        </is>
      </c>
      <c r="G996" s="22" t="n">
        <v>20</v>
      </c>
      <c r="H996" s="13" t="n">
        <v>3.05</v>
      </c>
      <c r="I996" s="13" t="n">
        <v>3.179251496627848</v>
      </c>
      <c r="J996" s="11" t="n">
        <v>633.1108314836565</v>
      </c>
      <c r="K996" s="13" t="n">
        <v>1930.988036025152</v>
      </c>
      <c r="L996" s="11" t="n">
        <v>0</v>
      </c>
      <c r="M996" s="13" t="n">
        <v>0</v>
      </c>
      <c r="N996" s="11" t="n">
        <v>316.5554157418283</v>
      </c>
      <c r="O996" s="13" t="n">
        <v>965.4940180125761</v>
      </c>
      <c r="P996" s="11" t="n">
        <v>633.1108314836565</v>
      </c>
      <c r="Q996" s="13" t="n">
        <v>1930.988036025152</v>
      </c>
      <c r="R996" s="11" t="n">
        <v>633.1108314836565</v>
      </c>
      <c r="S996" s="13" t="n">
        <v>1930.988036025152</v>
      </c>
      <c r="T996" s="11" t="n">
        <v>1266.221662967313</v>
      </c>
      <c r="U996" s="13" t="n">
        <v>3861.976072050305</v>
      </c>
      <c r="V996" s="11" t="n">
        <v>0</v>
      </c>
      <c r="W996" s="13" t="n">
        <v>0</v>
      </c>
      <c r="X996" s="11" t="n">
        <v>0</v>
      </c>
      <c r="Y996" s="13" t="n">
        <v>0</v>
      </c>
      <c r="Z996" s="11" t="n">
        <v>0</v>
      </c>
      <c r="AA996" s="13" t="n">
        <v>0</v>
      </c>
      <c r="AB996" s="11" t="n">
        <v>640</v>
      </c>
      <c r="AC996" s="13" t="n">
        <v>1952</v>
      </c>
      <c r="AD996" s="11" t="n">
        <v>640</v>
      </c>
      <c r="AE996" s="13" t="n">
        <v>1952</v>
      </c>
      <c r="AF996" s="11" t="n">
        <v>0</v>
      </c>
      <c r="AG996" s="13" t="n">
        <v>0</v>
      </c>
      <c r="AH996" s="25">
        <f>J996+L996+N996+P996+R996+T996+V996+X996+Z996+AB996+AD996+AF996</f>
        <v/>
      </c>
      <c r="AI996" s="26">
        <f>K996+M996+O996+Q996+S996+U996+W996+Y996+AA996+AC996+AE996+AG996</f>
        <v/>
      </c>
      <c r="AJ996" s="11" t="n">
        <v>700</v>
      </c>
      <c r="AK996" s="13" t="n">
        <v>2225.476047639493</v>
      </c>
      <c r="AL996" s="11" t="n">
        <v>0</v>
      </c>
      <c r="AM996" s="13" t="n">
        <v>0</v>
      </c>
      <c r="AN996" s="11" t="n">
        <v>340</v>
      </c>
      <c r="AO996" s="13" t="n">
        <v>1080.945508853468</v>
      </c>
      <c r="AP996" s="11" t="n">
        <v>700</v>
      </c>
      <c r="AQ996" s="13" t="n">
        <v>2225.476047639493</v>
      </c>
      <c r="AR996" s="11" t="n">
        <v>700</v>
      </c>
      <c r="AS996" s="13" t="n">
        <v>2225.476047639493</v>
      </c>
      <c r="AT996" s="11" t="n">
        <v>1400</v>
      </c>
      <c r="AU996" s="13" t="n">
        <v>4450.952095278986</v>
      </c>
      <c r="AV996" s="11" t="n">
        <v>0</v>
      </c>
      <c r="AW996" s="13" t="n">
        <v>0</v>
      </c>
      <c r="AX996" s="11" t="n">
        <v>0</v>
      </c>
      <c r="AY996" s="13" t="n">
        <v>0</v>
      </c>
      <c r="AZ996" s="11" t="n">
        <v>0</v>
      </c>
      <c r="BA996" s="13" t="n">
        <v>0</v>
      </c>
      <c r="BB996" s="11" t="n">
        <v>660</v>
      </c>
      <c r="BC996" s="13" t="n">
        <v>2098.305987774379</v>
      </c>
      <c r="BD996" s="11" t="n">
        <v>660</v>
      </c>
      <c r="BE996" s="13" t="n">
        <v>2098.305987774379</v>
      </c>
      <c r="BF996" s="11" t="n">
        <v>0</v>
      </c>
      <c r="BG996" s="13" t="n">
        <v>0</v>
      </c>
      <c r="BH996" s="27">
        <f>AJ996+AL996+AN996+AP996+AR996+AT996+AV996+AX996+AZ996+BB996+BD996+BF996</f>
        <v/>
      </c>
      <c r="BI996" s="28">
        <f>AK996+AM996+AO996+AQ996+AS996+AU996+AW996+AY996+BA996+BC996+BE996+BG996</f>
        <v/>
      </c>
      <c r="BJ996" s="11">
        <f>BH996-AH996</f>
        <v/>
      </c>
      <c r="BK996" s="12">
        <f>IF(AH996&gt;0, BJ996/AH996, 0)</f>
        <v/>
      </c>
      <c r="BL996" s="13">
        <f>BI996-AI996</f>
        <v/>
      </c>
      <c r="BM996" s="12">
        <f>IF(AI996&gt;0, BL996/AI996, 0)</f>
        <v/>
      </c>
    </row>
    <row r="997">
      <c r="A997" s="19" t="inlineStr">
        <is>
          <t>Pedro</t>
        </is>
      </c>
      <c r="B997" s="19" t="inlineStr">
        <is>
          <t>ESPAÑA</t>
        </is>
      </c>
      <c r="C997" s="19" t="inlineStr">
        <is>
          <t>COMERCIAL TÉCNICA FITOCARTHAGO, S.L.</t>
        </is>
      </c>
      <c r="D997" s="10" t="inlineStr">
        <is>
          <t>Consolidado/estratégico</t>
        </is>
      </c>
      <c r="E997" s="10" t="inlineStr">
        <is>
          <t>PT0200</t>
        </is>
      </c>
      <c r="F997" s="19" t="inlineStr">
        <is>
          <t>AGROPOTASION, 200 L</t>
        </is>
      </c>
      <c r="G997" s="22" t="n">
        <v>200</v>
      </c>
      <c r="H997" s="13" t="n">
        <v>2.96</v>
      </c>
      <c r="I997" s="13" t="n">
        <v>3.085437518038828</v>
      </c>
      <c r="J997" s="11" t="n">
        <v>0</v>
      </c>
      <c r="K997" s="13" t="n">
        <v>0</v>
      </c>
      <c r="L997" s="11" t="n">
        <v>0</v>
      </c>
      <c r="M997" s="13" t="n">
        <v>0</v>
      </c>
      <c r="N997" s="11" t="n">
        <v>0</v>
      </c>
      <c r="O997" s="13" t="n">
        <v>0</v>
      </c>
      <c r="P997" s="11" t="n">
        <v>0</v>
      </c>
      <c r="Q997" s="13" t="n">
        <v>0</v>
      </c>
      <c r="R997" s="11" t="n">
        <v>0</v>
      </c>
      <c r="S997" s="13" t="n">
        <v>0</v>
      </c>
      <c r="T997" s="11" t="n">
        <v>1187.082809031856</v>
      </c>
      <c r="U997" s="13" t="n">
        <v>3513.765114734294</v>
      </c>
      <c r="V997" s="11" t="n">
        <v>0</v>
      </c>
      <c r="W997" s="13" t="n">
        <v>0</v>
      </c>
      <c r="X997" s="11" t="n">
        <v>0</v>
      </c>
      <c r="Y997" s="13" t="n">
        <v>0</v>
      </c>
      <c r="Z997" s="11" t="n">
        <v>0</v>
      </c>
      <c r="AA997" s="13" t="n">
        <v>0</v>
      </c>
      <c r="AB997" s="11" t="n">
        <v>0</v>
      </c>
      <c r="AC997" s="13" t="n">
        <v>0</v>
      </c>
      <c r="AD997" s="11" t="n">
        <v>0</v>
      </c>
      <c r="AE997" s="13" t="n">
        <v>0</v>
      </c>
      <c r="AF997" s="11" t="n">
        <v>0</v>
      </c>
      <c r="AG997" s="13" t="n">
        <v>0</v>
      </c>
      <c r="AH997" s="25">
        <f>J997+L997+N997+P997+R997+T997+V997+X997+Z997+AB997+AD997+AF997</f>
        <v/>
      </c>
      <c r="AI997" s="26">
        <f>K997+M997+O997+Q997+S997+U997+W997+Y997+AA997+AC997+AE997+AG997</f>
        <v/>
      </c>
      <c r="AJ997" s="11" t="n">
        <v>0</v>
      </c>
      <c r="AK997" s="13" t="n">
        <v>0</v>
      </c>
      <c r="AL997" s="11" t="n">
        <v>0</v>
      </c>
      <c r="AM997" s="13" t="n">
        <v>0</v>
      </c>
      <c r="AN997" s="11" t="n">
        <v>0</v>
      </c>
      <c r="AO997" s="13" t="n">
        <v>0</v>
      </c>
      <c r="AP997" s="11" t="n">
        <v>0</v>
      </c>
      <c r="AQ997" s="13" t="n">
        <v>0</v>
      </c>
      <c r="AR997" s="11" t="n">
        <v>0</v>
      </c>
      <c r="AS997" s="13" t="n">
        <v>0</v>
      </c>
      <c r="AT997" s="11" t="n">
        <v>1400</v>
      </c>
      <c r="AU997" s="13" t="n">
        <v>4319.61252525436</v>
      </c>
      <c r="AV997" s="11" t="n">
        <v>0</v>
      </c>
      <c r="AW997" s="13" t="n">
        <v>0</v>
      </c>
      <c r="AX997" s="11" t="n">
        <v>0</v>
      </c>
      <c r="AY997" s="13" t="n">
        <v>0</v>
      </c>
      <c r="AZ997" s="11" t="n">
        <v>0</v>
      </c>
      <c r="BA997" s="13" t="n">
        <v>0</v>
      </c>
      <c r="BB997" s="11" t="n">
        <v>0</v>
      </c>
      <c r="BC997" s="13" t="n">
        <v>0</v>
      </c>
      <c r="BD997" s="11" t="n">
        <v>0</v>
      </c>
      <c r="BE997" s="13" t="n">
        <v>0</v>
      </c>
      <c r="BF997" s="11" t="n">
        <v>0</v>
      </c>
      <c r="BG997" s="13" t="n">
        <v>0</v>
      </c>
      <c r="BH997" s="27">
        <f>AJ997+AL997+AN997+AP997+AR997+AT997+AV997+AX997+AZ997+BB997+BD997+BF997</f>
        <v/>
      </c>
      <c r="BI997" s="28">
        <f>AK997+AM997+AO997+AQ997+AS997+AU997+AW997+AY997+BA997+BC997+BE997+BG997</f>
        <v/>
      </c>
      <c r="BJ997" s="11">
        <f>BH997-AH997</f>
        <v/>
      </c>
      <c r="BK997" s="12">
        <f>IF(AH997&gt;0, BJ997/AH997, 0)</f>
        <v/>
      </c>
      <c r="BL997" s="13">
        <f>BI997-AI997</f>
        <v/>
      </c>
      <c r="BM997" s="12">
        <f>IF(AI997&gt;0, BL997/AI997, 0)</f>
        <v/>
      </c>
    </row>
    <row r="998">
      <c r="A998" s="19" t="inlineStr">
        <is>
          <t>Pedro</t>
        </is>
      </c>
      <c r="B998" s="19" t="inlineStr">
        <is>
          <t>ESPAÑA</t>
        </is>
      </c>
      <c r="C998" s="19" t="inlineStr">
        <is>
          <t>COMERCIAL TÉCNICA FITOCARTHAGO, S.L.</t>
        </is>
      </c>
      <c r="D998" s="10" t="inlineStr">
        <is>
          <t>Consolidado/estratégico</t>
        </is>
      </c>
      <c r="E998" s="10" t="inlineStr">
        <is>
          <t>S0020</t>
        </is>
      </c>
      <c r="F998" s="19" t="inlineStr">
        <is>
          <t>SAL-WAX STAR, 20 L</t>
        </is>
      </c>
      <c r="G998" s="22" t="n">
        <v>20</v>
      </c>
      <c r="H998" s="13" t="n">
        <v>1.95875</v>
      </c>
      <c r="I998" s="13" t="n">
        <v>2.04188493438862</v>
      </c>
      <c r="J998" s="11" t="n">
        <v>633.1108314836565</v>
      </c>
      <c r="K998" s="13" t="n">
        <v>1190.248363189274</v>
      </c>
      <c r="L998" s="11" t="n">
        <v>1899.332494450969</v>
      </c>
      <c r="M998" s="13" t="n">
        <v>3741.685014068409</v>
      </c>
      <c r="N998" s="11" t="n">
        <v>2532.443325934626</v>
      </c>
      <c r="O998" s="13" t="n">
        <v>4988.913352091213</v>
      </c>
      <c r="P998" s="11" t="n">
        <v>0</v>
      </c>
      <c r="Q998" s="13" t="n">
        <v>0</v>
      </c>
      <c r="R998" s="11" t="n">
        <v>0</v>
      </c>
      <c r="S998" s="13" t="n">
        <v>0</v>
      </c>
      <c r="T998" s="11" t="n">
        <v>0</v>
      </c>
      <c r="U998" s="13" t="n">
        <v>0</v>
      </c>
      <c r="V998" s="11" t="n">
        <v>0</v>
      </c>
      <c r="W998" s="13" t="n">
        <v>0</v>
      </c>
      <c r="X998" s="11" t="n">
        <v>0</v>
      </c>
      <c r="Y998" s="13" t="n">
        <v>0</v>
      </c>
      <c r="Z998" s="11" t="n">
        <v>0</v>
      </c>
      <c r="AA998" s="13" t="n">
        <v>0</v>
      </c>
      <c r="AB998" s="11" t="n">
        <v>0</v>
      </c>
      <c r="AC998" s="13" t="n">
        <v>0</v>
      </c>
      <c r="AD998" s="11" t="n">
        <v>0</v>
      </c>
      <c r="AE998" s="13" t="n">
        <v>0</v>
      </c>
      <c r="AF998" s="11" t="n">
        <v>0</v>
      </c>
      <c r="AG998" s="13" t="n">
        <v>0</v>
      </c>
      <c r="AH998" s="25">
        <f>J998+L998+N998+P998+R998+T998+V998+X998+Z998+AB998+AD998+AF998</f>
        <v/>
      </c>
      <c r="AI998" s="26">
        <f>K998+M998+O998+Q998+S998+U998+W998+Y998+AA998+AC998+AE998+AG998</f>
        <v/>
      </c>
      <c r="AJ998" s="11" t="n">
        <v>680</v>
      </c>
      <c r="AK998" s="13" t="n">
        <v>1332.575446980013</v>
      </c>
      <c r="AL998" s="11" t="n">
        <v>2060</v>
      </c>
      <c r="AM998" s="13" t="n">
        <v>4230.176532332829</v>
      </c>
      <c r="AN998" s="11" t="n">
        <v>2760</v>
      </c>
      <c r="AO998" s="13" t="n">
        <v>5667.615159824567</v>
      </c>
      <c r="AP998" s="11" t="n">
        <v>0</v>
      </c>
      <c r="AQ998" s="13" t="n">
        <v>0</v>
      </c>
      <c r="AR998" s="11" t="n">
        <v>0</v>
      </c>
      <c r="AS998" s="13" t="n">
        <v>0</v>
      </c>
      <c r="AT998" s="11" t="n">
        <v>0</v>
      </c>
      <c r="AU998" s="13" t="n">
        <v>0</v>
      </c>
      <c r="AV998" s="11" t="n">
        <v>0</v>
      </c>
      <c r="AW998" s="13" t="n">
        <v>0</v>
      </c>
      <c r="AX998" s="11" t="n">
        <v>0</v>
      </c>
      <c r="AY998" s="13" t="n">
        <v>0</v>
      </c>
      <c r="AZ998" s="11" t="n">
        <v>0</v>
      </c>
      <c r="BA998" s="13" t="n">
        <v>0</v>
      </c>
      <c r="BB998" s="11" t="n">
        <v>0</v>
      </c>
      <c r="BC998" s="13" t="n">
        <v>0</v>
      </c>
      <c r="BD998" s="11" t="n">
        <v>0</v>
      </c>
      <c r="BE998" s="13" t="n">
        <v>0</v>
      </c>
      <c r="BF998" s="11" t="n">
        <v>0</v>
      </c>
      <c r="BG998" s="13" t="n">
        <v>0</v>
      </c>
      <c r="BH998" s="27">
        <f>AJ998+AL998+AN998+AP998+AR998+AT998+AV998+AX998+AZ998+BB998+BD998+BF998</f>
        <v/>
      </c>
      <c r="BI998" s="28">
        <f>AK998+AM998+AO998+AQ998+AS998+AU998+AW998+AY998+BA998+BC998+BE998+BG998</f>
        <v/>
      </c>
      <c r="BJ998" s="11">
        <f>BH998-AH998</f>
        <v/>
      </c>
      <c r="BK998" s="12">
        <f>IF(AH998&gt;0, BJ998/AH998, 0)</f>
        <v/>
      </c>
      <c r="BL998" s="13">
        <f>BI998-AI998</f>
        <v/>
      </c>
      <c r="BM998" s="12">
        <f>IF(AI998&gt;0, BL998/AI998, 0)</f>
        <v/>
      </c>
    </row>
    <row r="999">
      <c r="A999" s="19" t="inlineStr">
        <is>
          <t>Pedro</t>
        </is>
      </c>
      <c r="B999" s="19" t="inlineStr">
        <is>
          <t>ESPAÑA</t>
        </is>
      </c>
      <c r="C999" s="19" t="inlineStr">
        <is>
          <t>COMERCIAL TÉCNICA FITOCARTHAGO, S.L.</t>
        </is>
      </c>
      <c r="D999" s="10" t="inlineStr">
        <is>
          <t>Consolidado/estratégico</t>
        </is>
      </c>
      <c r="E999" s="10" t="inlineStr">
        <is>
          <t>S0020</t>
        </is>
      </c>
      <c r="F999" s="19" t="inlineStr">
        <is>
          <t>SALWAX STAR, 20 L</t>
        </is>
      </c>
      <c r="G999" s="22" t="n">
        <v>20</v>
      </c>
      <c r="H999" s="13" t="n">
        <v>1.990637014483621</v>
      </c>
      <c r="I999" s="13" t="n">
        <v>2.075087096471073</v>
      </c>
      <c r="J999" s="11" t="n">
        <v>0</v>
      </c>
      <c r="K999" s="13" t="n">
        <v>0</v>
      </c>
      <c r="L999" s="11" t="n">
        <v>0</v>
      </c>
      <c r="M999" s="13" t="n">
        <v>0</v>
      </c>
      <c r="N999" s="11" t="n">
        <v>0</v>
      </c>
      <c r="O999" s="13" t="n">
        <v>0</v>
      </c>
      <c r="P999" s="11" t="n">
        <v>633.1108314836565</v>
      </c>
      <c r="Q999" s="13" t="n">
        <v>1247.228338022803</v>
      </c>
      <c r="R999" s="11" t="n">
        <v>633.1108314836565</v>
      </c>
      <c r="S999" s="13" t="n">
        <v>1247.228338022803</v>
      </c>
      <c r="T999" s="11" t="n">
        <v>3798.664988901939</v>
      </c>
      <c r="U999" s="13" t="n">
        <v>7483.370028136819</v>
      </c>
      <c r="V999" s="11" t="n">
        <v>0</v>
      </c>
      <c r="W999" s="13" t="n">
        <v>0</v>
      </c>
      <c r="X999" s="11" t="n">
        <v>1266.221662967313</v>
      </c>
      <c r="Y999" s="13" t="n">
        <v>2659.065492231357</v>
      </c>
      <c r="Z999" s="11" t="n">
        <v>640</v>
      </c>
      <c r="AA999" s="13" t="n">
        <v>1274.01</v>
      </c>
      <c r="AB999" s="11" t="n">
        <v>1280</v>
      </c>
      <c r="AC999" s="13" t="n">
        <v>2548.02</v>
      </c>
      <c r="AD999" s="11" t="n">
        <v>1280</v>
      </c>
      <c r="AE999" s="13" t="n">
        <v>2548.02</v>
      </c>
      <c r="AF999" s="11" t="n">
        <v>0</v>
      </c>
      <c r="AG999" s="13" t="n">
        <v>0</v>
      </c>
      <c r="AH999" s="25">
        <f>J999+L999+N999+P999+R999+T999+V999+X999+Z999+AB999+AD999+AF999</f>
        <v/>
      </c>
      <c r="AI999" s="26">
        <f>K999+M999+O999+Q999+S999+U999+W999+Y999+AA999+AC999+AE999+AG999</f>
        <v/>
      </c>
      <c r="AJ999" s="11" t="n">
        <v>0</v>
      </c>
      <c r="AK999" s="13" t="n">
        <v>0</v>
      </c>
      <c r="AL999" s="11" t="n">
        <v>0</v>
      </c>
      <c r="AM999" s="13" t="n">
        <v>0</v>
      </c>
      <c r="AN999" s="11" t="n">
        <v>0</v>
      </c>
      <c r="AO999" s="13" t="n">
        <v>0</v>
      </c>
      <c r="AP999" s="11" t="n">
        <v>680</v>
      </c>
      <c r="AQ999" s="13" t="n">
        <v>1396.368952420546</v>
      </c>
      <c r="AR999" s="11" t="n">
        <v>680</v>
      </c>
      <c r="AS999" s="13" t="n">
        <v>1396.368952420546</v>
      </c>
      <c r="AT999" s="11" t="n">
        <v>4120</v>
      </c>
      <c r="AU999" s="13" t="n">
        <v>8460.353064665658</v>
      </c>
      <c r="AV999" s="11" t="n">
        <v>0</v>
      </c>
      <c r="AW999" s="13" t="n">
        <v>0</v>
      </c>
      <c r="AX999" s="11" t="n">
        <v>1380</v>
      </c>
      <c r="AY999" s="13" t="n">
        <v>3020.810110566393</v>
      </c>
      <c r="AZ999" s="11" t="n">
        <v>660</v>
      </c>
      <c r="BA999" s="13" t="n">
        <v>1361.796764014593</v>
      </c>
      <c r="BB999" s="11" t="n">
        <v>1320</v>
      </c>
      <c r="BC999" s="13" t="n">
        <v>2723.593528029186</v>
      </c>
      <c r="BD999" s="11" t="n">
        <v>1320</v>
      </c>
      <c r="BE999" s="13" t="n">
        <v>2723.593528029186</v>
      </c>
      <c r="BF999" s="11" t="n">
        <v>0</v>
      </c>
      <c r="BG999" s="13" t="n">
        <v>0</v>
      </c>
      <c r="BH999" s="27">
        <f>AJ999+AL999+AN999+AP999+AR999+AT999+AV999+AX999+AZ999+BB999+BD999+BF999</f>
        <v/>
      </c>
      <c r="BI999" s="28">
        <f>AK999+AM999+AO999+AQ999+AS999+AU999+AW999+AY999+BA999+BC999+BE999+BG999</f>
        <v/>
      </c>
      <c r="BJ999" s="11">
        <f>BH999-AH999</f>
        <v/>
      </c>
      <c r="BK999" s="12">
        <f>IF(AH999&gt;0, BJ999/AH999, 0)</f>
        <v/>
      </c>
      <c r="BL999" s="13">
        <f>BI999-AI999</f>
        <v/>
      </c>
      <c r="BM999" s="12">
        <f>IF(AI999&gt;0, BL999/AI999, 0)</f>
        <v/>
      </c>
    </row>
    <row r="1000">
      <c r="A1000" s="19" t="inlineStr">
        <is>
          <t>Pedro</t>
        </is>
      </c>
      <c r="B1000" s="19" t="inlineStr">
        <is>
          <t>ESPAÑA</t>
        </is>
      </c>
      <c r="C1000" s="19" t="inlineStr">
        <is>
          <t>COMERCIAL TÉCNICA FITOCARTHAGO, S.L.</t>
        </is>
      </c>
      <c r="D1000" s="10" t="inlineStr">
        <is>
          <t>Consolidado/estratégico</t>
        </is>
      </c>
      <c r="E1000" s="10" t="inlineStr">
        <is>
          <t>S0200</t>
        </is>
      </c>
      <c r="F1000" s="19" t="inlineStr">
        <is>
          <t>SAL-WAX STAR, 200 L</t>
        </is>
      </c>
      <c r="G1000" s="22" t="n">
        <v>200</v>
      </c>
      <c r="H1000" s="13" t="n">
        <v>1.89</v>
      </c>
      <c r="I1000" s="13" t="n">
        <v>1.970093550369387</v>
      </c>
      <c r="J1000" s="11" t="n">
        <v>0</v>
      </c>
      <c r="K1000" s="13" t="n">
        <v>0</v>
      </c>
      <c r="L1000" s="11" t="n">
        <v>791.3885393545706</v>
      </c>
      <c r="M1000" s="13" t="n">
        <v>1495.724339380138</v>
      </c>
      <c r="N1000" s="11" t="n">
        <v>0</v>
      </c>
      <c r="O1000" s="13" t="n">
        <v>0</v>
      </c>
      <c r="P1000" s="11" t="n">
        <v>0</v>
      </c>
      <c r="Q1000" s="13" t="n">
        <v>0</v>
      </c>
      <c r="R1000" s="11" t="n">
        <v>0</v>
      </c>
      <c r="S1000" s="13" t="n">
        <v>0</v>
      </c>
      <c r="T1000" s="11" t="n">
        <v>0</v>
      </c>
      <c r="U1000" s="13" t="n">
        <v>0</v>
      </c>
      <c r="V1000" s="11" t="n">
        <v>0</v>
      </c>
      <c r="W1000" s="13" t="n">
        <v>0</v>
      </c>
      <c r="X1000" s="11" t="n">
        <v>0</v>
      </c>
      <c r="Y1000" s="13" t="n">
        <v>0</v>
      </c>
      <c r="Z1000" s="11" t="n">
        <v>0</v>
      </c>
      <c r="AA1000" s="13" t="n">
        <v>0</v>
      </c>
      <c r="AB1000" s="11" t="n">
        <v>0</v>
      </c>
      <c r="AC1000" s="13" t="n">
        <v>0</v>
      </c>
      <c r="AD1000" s="11" t="n">
        <v>0</v>
      </c>
      <c r="AE1000" s="13" t="n">
        <v>0</v>
      </c>
      <c r="AF1000" s="11" t="n">
        <v>0</v>
      </c>
      <c r="AG1000" s="13" t="n">
        <v>0</v>
      </c>
      <c r="AH1000" s="25">
        <f>J1000+L1000+N1000+P1000+R1000+T1000+V1000+X1000+Z1000+AB1000+AD1000+AF1000</f>
        <v/>
      </c>
      <c r="AI1000" s="26">
        <f>K1000+M1000+O1000+Q1000+S1000+U1000+W1000+Y1000+AA1000+AC1000+AE1000+AG1000</f>
        <v/>
      </c>
      <c r="AJ1000" s="11" t="n">
        <v>0</v>
      </c>
      <c r="AK1000" s="13" t="n">
        <v>0</v>
      </c>
      <c r="AL1000" s="11" t="n">
        <v>800</v>
      </c>
      <c r="AM1000" s="13" t="n">
        <v>1576.07484029551</v>
      </c>
      <c r="AN1000" s="11" t="n">
        <v>0</v>
      </c>
      <c r="AO1000" s="13" t="n">
        <v>0</v>
      </c>
      <c r="AP1000" s="11" t="n">
        <v>0</v>
      </c>
      <c r="AQ1000" s="13" t="n">
        <v>0</v>
      </c>
      <c r="AR1000" s="11" t="n">
        <v>0</v>
      </c>
      <c r="AS1000" s="13" t="n">
        <v>0</v>
      </c>
      <c r="AT1000" s="11" t="n">
        <v>0</v>
      </c>
      <c r="AU1000" s="13" t="n">
        <v>0</v>
      </c>
      <c r="AV1000" s="11" t="n">
        <v>0</v>
      </c>
      <c r="AW1000" s="13" t="n">
        <v>0</v>
      </c>
      <c r="AX1000" s="11" t="n">
        <v>0</v>
      </c>
      <c r="AY1000" s="13" t="n">
        <v>0</v>
      </c>
      <c r="AZ1000" s="11" t="n">
        <v>0</v>
      </c>
      <c r="BA1000" s="13" t="n">
        <v>0</v>
      </c>
      <c r="BB1000" s="11" t="n">
        <v>0</v>
      </c>
      <c r="BC1000" s="13" t="n">
        <v>0</v>
      </c>
      <c r="BD1000" s="11" t="n">
        <v>0</v>
      </c>
      <c r="BE1000" s="13" t="n">
        <v>0</v>
      </c>
      <c r="BF1000" s="11" t="n">
        <v>0</v>
      </c>
      <c r="BG1000" s="13" t="n">
        <v>0</v>
      </c>
      <c r="BH1000" s="27">
        <f>AJ1000+AL1000+AN1000+AP1000+AR1000+AT1000+AV1000+AX1000+AZ1000+BB1000+BD1000+BF1000</f>
        <v/>
      </c>
      <c r="BI1000" s="28">
        <f>AK1000+AM1000+AO1000+AQ1000+AS1000+AU1000+AW1000+AY1000+BA1000+BC1000+BE1000+BG1000</f>
        <v/>
      </c>
      <c r="BJ1000" s="11">
        <f>BH1000-AH1000</f>
        <v/>
      </c>
      <c r="BK1000" s="12">
        <f>IF(AH1000&gt;0, BJ1000/AH1000, 0)</f>
        <v/>
      </c>
      <c r="BL1000" s="13">
        <f>BI1000-AI1000</f>
        <v/>
      </c>
      <c r="BM1000" s="12">
        <f>IF(AI1000&gt;0, BL1000/AI1000, 0)</f>
        <v/>
      </c>
    </row>
    <row r="1001">
      <c r="A1001" s="19" t="inlineStr">
        <is>
          <t>Pedro</t>
        </is>
      </c>
      <c r="B1001" s="19" t="inlineStr">
        <is>
          <t>ESPAÑA</t>
        </is>
      </c>
      <c r="C1001" s="19" t="inlineStr">
        <is>
          <t>COMERCIAL TÉCNICA FITOCARTHAGO, S.L.</t>
        </is>
      </c>
      <c r="D1001" s="10" t="inlineStr">
        <is>
          <t>Consolidado/estratégico</t>
        </is>
      </c>
      <c r="E1001" s="10" t="inlineStr">
        <is>
          <t>S0200</t>
        </is>
      </c>
      <c r="F1001" s="19" t="inlineStr">
        <is>
          <t>SALWAX STAR, 200 L</t>
        </is>
      </c>
      <c r="G1001" s="22" t="n">
        <v>200</v>
      </c>
      <c r="H1001" s="13" t="n">
        <v>1.89</v>
      </c>
      <c r="I1001" s="13" t="n">
        <v>1.970093550369387</v>
      </c>
      <c r="J1001" s="11" t="n">
        <v>0</v>
      </c>
      <c r="K1001" s="13" t="n">
        <v>0</v>
      </c>
      <c r="L1001" s="11" t="n">
        <v>0</v>
      </c>
      <c r="M1001" s="13" t="n">
        <v>0</v>
      </c>
      <c r="N1001" s="11" t="n">
        <v>0</v>
      </c>
      <c r="O1001" s="13" t="n">
        <v>0</v>
      </c>
      <c r="P1001" s="11" t="n">
        <v>0</v>
      </c>
      <c r="Q1001" s="13" t="n">
        <v>0</v>
      </c>
      <c r="R1001" s="11" t="n">
        <v>791.3885393545706</v>
      </c>
      <c r="S1001" s="13" t="n">
        <v>1495.724339380138</v>
      </c>
      <c r="T1001" s="11" t="n">
        <v>7913.885393545705</v>
      </c>
      <c r="U1001" s="13" t="n">
        <v>14957.24339380138</v>
      </c>
      <c r="V1001" s="11" t="n">
        <v>0</v>
      </c>
      <c r="W1001" s="13" t="n">
        <v>0</v>
      </c>
      <c r="X1001" s="11" t="n">
        <v>0</v>
      </c>
      <c r="Y1001" s="13" t="n">
        <v>0</v>
      </c>
      <c r="Z1001" s="11" t="n">
        <v>400</v>
      </c>
      <c r="AA1001" s="13" t="n">
        <v>756</v>
      </c>
      <c r="AB1001" s="11" t="n">
        <v>1600</v>
      </c>
      <c r="AC1001" s="13" t="n">
        <v>3024</v>
      </c>
      <c r="AD1001" s="11" t="n">
        <v>1600</v>
      </c>
      <c r="AE1001" s="13" t="n">
        <v>3024</v>
      </c>
      <c r="AF1001" s="11" t="n">
        <v>0</v>
      </c>
      <c r="AG1001" s="13" t="n">
        <v>0</v>
      </c>
      <c r="AH1001" s="25">
        <f>J1001+L1001+N1001+P1001+R1001+T1001+V1001+X1001+Z1001+AB1001+AD1001+AF1001</f>
        <v/>
      </c>
      <c r="AI1001" s="26">
        <f>K1001+M1001+O1001+Q1001+S1001+U1001+W1001+Y1001+AA1001+AC1001+AE1001+AG1001</f>
        <v/>
      </c>
      <c r="AJ1001" s="11" t="n">
        <v>0</v>
      </c>
      <c r="AK1001" s="13" t="n">
        <v>0</v>
      </c>
      <c r="AL1001" s="11" t="n">
        <v>0</v>
      </c>
      <c r="AM1001" s="13" t="n">
        <v>0</v>
      </c>
      <c r="AN1001" s="11" t="n">
        <v>0</v>
      </c>
      <c r="AO1001" s="13" t="n">
        <v>0</v>
      </c>
      <c r="AP1001" s="11" t="n">
        <v>0</v>
      </c>
      <c r="AQ1001" s="13" t="n">
        <v>0</v>
      </c>
      <c r="AR1001" s="11" t="n">
        <v>800</v>
      </c>
      <c r="AS1001" s="13" t="n">
        <v>1576.07484029551</v>
      </c>
      <c r="AT1001" s="11" t="n">
        <v>8600</v>
      </c>
      <c r="AU1001" s="13" t="n">
        <v>16942.80453317673</v>
      </c>
      <c r="AV1001" s="11" t="n">
        <v>0</v>
      </c>
      <c r="AW1001" s="13" t="n">
        <v>0</v>
      </c>
      <c r="AX1001" s="11" t="n">
        <v>0</v>
      </c>
      <c r="AY1001" s="13" t="n">
        <v>0</v>
      </c>
      <c r="AZ1001" s="11" t="n">
        <v>400</v>
      </c>
      <c r="BA1001" s="13" t="n">
        <v>788.0374201477548</v>
      </c>
      <c r="BB1001" s="11" t="n">
        <v>1600</v>
      </c>
      <c r="BC1001" s="13" t="n">
        <v>3152.149680591019</v>
      </c>
      <c r="BD1001" s="11" t="n">
        <v>1600</v>
      </c>
      <c r="BE1001" s="13" t="n">
        <v>3152.149680591019</v>
      </c>
      <c r="BF1001" s="11" t="n">
        <v>0</v>
      </c>
      <c r="BG1001" s="13" t="n">
        <v>0</v>
      </c>
      <c r="BH1001" s="27">
        <f>AJ1001+AL1001+AN1001+AP1001+AR1001+AT1001+AV1001+AX1001+AZ1001+BB1001+BD1001+BF1001</f>
        <v/>
      </c>
      <c r="BI1001" s="28">
        <f>AK1001+AM1001+AO1001+AQ1001+AS1001+AU1001+AW1001+AY1001+BA1001+BC1001+BE1001+BG1001</f>
        <v/>
      </c>
      <c r="BJ1001" s="11">
        <f>BH1001-AH1001</f>
        <v/>
      </c>
      <c r="BK1001" s="12">
        <f>IF(AH1001&gt;0, BJ1001/AH1001, 0)</f>
        <v/>
      </c>
      <c r="BL1001" s="13">
        <f>BI1001-AI1001</f>
        <v/>
      </c>
      <c r="BM1001" s="12">
        <f>IF(AI1001&gt;0, BL1001/AI1001, 0)</f>
        <v/>
      </c>
    </row>
    <row r="1002">
      <c r="A1002" s="19" t="inlineStr">
        <is>
          <t>Pedro</t>
        </is>
      </c>
      <c r="B1002" s="19" t="inlineStr">
        <is>
          <t>ESPAÑA</t>
        </is>
      </c>
      <c r="C1002" s="19" t="inlineStr">
        <is>
          <t>COMERCIAL TÉCNICA FITOCARTHAGO, S.L.</t>
        </is>
      </c>
      <c r="D1002" s="10" t="inlineStr">
        <is>
          <t>Consolidado/estratégico</t>
        </is>
      </c>
      <c r="E1002" s="10" t="inlineStr">
        <is>
          <t>S1000</t>
        </is>
      </c>
      <c r="F1002" s="19" t="inlineStr">
        <is>
          <t>SAL-WAX STAR, 1000 L</t>
        </is>
      </c>
      <c r="G1002" s="22" t="n">
        <v>1000</v>
      </c>
      <c r="H1002" s="13" t="n">
        <v>1.427366666666667</v>
      </c>
      <c r="I1002" s="13" t="n">
        <v>1.487854954503837</v>
      </c>
      <c r="J1002" s="11" t="n">
        <v>1978.471348386426</v>
      </c>
      <c r="K1002" s="13" t="n">
        <v>3363.401292256925</v>
      </c>
      <c r="L1002" s="11" t="n">
        <v>1978.471348386426</v>
      </c>
      <c r="M1002" s="13" t="n">
        <v>3383.186005740789</v>
      </c>
      <c r="N1002" s="11" t="n">
        <v>1978.471348386426</v>
      </c>
      <c r="O1002" s="13" t="n">
        <v>1725.424862927803</v>
      </c>
      <c r="P1002" s="11" t="n">
        <v>0</v>
      </c>
      <c r="Q1002" s="13" t="n">
        <v>0</v>
      </c>
      <c r="R1002" s="11" t="n">
        <v>0</v>
      </c>
      <c r="S1002" s="13" t="n">
        <v>0</v>
      </c>
      <c r="T1002" s="11" t="n">
        <v>0</v>
      </c>
      <c r="U1002" s="13" t="n">
        <v>0</v>
      </c>
      <c r="V1002" s="11" t="n">
        <v>0</v>
      </c>
      <c r="W1002" s="13" t="n">
        <v>0</v>
      </c>
      <c r="X1002" s="11" t="n">
        <v>0</v>
      </c>
      <c r="Y1002" s="13" t="n">
        <v>0</v>
      </c>
      <c r="Z1002" s="11" t="n">
        <v>0</v>
      </c>
      <c r="AA1002" s="13" t="n">
        <v>0</v>
      </c>
      <c r="AB1002" s="11" t="n">
        <v>0</v>
      </c>
      <c r="AC1002" s="13" t="n">
        <v>0</v>
      </c>
      <c r="AD1002" s="11" t="n">
        <v>0</v>
      </c>
      <c r="AE1002" s="13" t="n">
        <v>0</v>
      </c>
      <c r="AF1002" s="11" t="n">
        <v>0</v>
      </c>
      <c r="AG1002" s="13" t="n">
        <v>0</v>
      </c>
      <c r="AH1002" s="25">
        <f>J1002+L1002+N1002+P1002+R1002+T1002+V1002+X1002+Z1002+AB1002+AD1002+AF1002</f>
        <v/>
      </c>
      <c r="AI1002" s="26">
        <f>K1002+M1002+O1002+Q1002+S1002+U1002+W1002+Y1002+AA1002+AC1002+AE1002+AG1002</f>
        <v/>
      </c>
      <c r="AJ1002" s="11" t="n">
        <v>2000</v>
      </c>
      <c r="AK1002" s="13" t="n">
        <v>3544.083635585141</v>
      </c>
      <c r="AL1002" s="11" t="n">
        <v>2000</v>
      </c>
      <c r="AM1002" s="13" t="n">
        <v>3564.931186382701</v>
      </c>
      <c r="AN1002" s="11" t="n">
        <v>2000</v>
      </c>
      <c r="AO1002" s="13" t="n">
        <v>1818.114905055178</v>
      </c>
      <c r="AP1002" s="11" t="n">
        <v>0</v>
      </c>
      <c r="AQ1002" s="13" t="n">
        <v>0</v>
      </c>
      <c r="AR1002" s="11" t="n">
        <v>0</v>
      </c>
      <c r="AS1002" s="13" t="n">
        <v>0</v>
      </c>
      <c r="AT1002" s="11" t="n">
        <v>0</v>
      </c>
      <c r="AU1002" s="13" t="n">
        <v>0</v>
      </c>
      <c r="AV1002" s="11" t="n">
        <v>0</v>
      </c>
      <c r="AW1002" s="13" t="n">
        <v>0</v>
      </c>
      <c r="AX1002" s="11" t="n">
        <v>0</v>
      </c>
      <c r="AY1002" s="13" t="n">
        <v>0</v>
      </c>
      <c r="AZ1002" s="11" t="n">
        <v>0</v>
      </c>
      <c r="BA1002" s="13" t="n">
        <v>0</v>
      </c>
      <c r="BB1002" s="11" t="n">
        <v>0</v>
      </c>
      <c r="BC1002" s="13" t="n">
        <v>0</v>
      </c>
      <c r="BD1002" s="11" t="n">
        <v>0</v>
      </c>
      <c r="BE1002" s="13" t="n">
        <v>0</v>
      </c>
      <c r="BF1002" s="11" t="n">
        <v>0</v>
      </c>
      <c r="BG1002" s="13" t="n">
        <v>0</v>
      </c>
      <c r="BH1002" s="27">
        <f>AJ1002+AL1002+AN1002+AP1002+AR1002+AT1002+AV1002+AX1002+AZ1002+BB1002+BD1002+BF1002</f>
        <v/>
      </c>
      <c r="BI1002" s="28">
        <f>AK1002+AM1002+AO1002+AQ1002+AS1002+AU1002+AW1002+AY1002+BA1002+BC1002+BE1002+BG1002</f>
        <v/>
      </c>
      <c r="BJ1002" s="11">
        <f>BH1002-AH1002</f>
        <v/>
      </c>
      <c r="BK1002" s="12">
        <f>IF(AH1002&gt;0, BJ1002/AH1002, 0)</f>
        <v/>
      </c>
      <c r="BL1002" s="13">
        <f>BI1002-AI1002</f>
        <v/>
      </c>
      <c r="BM1002" s="12">
        <f>IF(AI1002&gt;0, BL1002/AI1002, 0)</f>
        <v/>
      </c>
    </row>
    <row r="1003">
      <c r="A1003" s="19" t="inlineStr">
        <is>
          <t>Pedro</t>
        </is>
      </c>
      <c r="B1003" s="19" t="inlineStr">
        <is>
          <t>ESPAÑA</t>
        </is>
      </c>
      <c r="C1003" s="19" t="inlineStr">
        <is>
          <t>COMERCIAL TÉCNICA FITOCARTHAGO, S.L.</t>
        </is>
      </c>
      <c r="D1003" s="10" t="inlineStr">
        <is>
          <t>Consolidado/estratégico</t>
        </is>
      </c>
      <c r="E1003" s="10" t="inlineStr">
        <is>
          <t>S1000</t>
        </is>
      </c>
      <c r="F1003" s="19" t="inlineStr">
        <is>
          <t>SALWAX STAR, 1000 L</t>
        </is>
      </c>
      <c r="G1003" s="22" t="n">
        <v>1000</v>
      </c>
      <c r="H1003" s="13" t="n">
        <v>1.621416992080428</v>
      </c>
      <c r="I1003" s="13" t="n">
        <v>1.688789714435384</v>
      </c>
      <c r="J1003" s="11" t="n">
        <v>0</v>
      </c>
      <c r="K1003" s="13" t="n">
        <v>0</v>
      </c>
      <c r="L1003" s="11" t="n">
        <v>0</v>
      </c>
      <c r="M1003" s="13" t="n">
        <v>0</v>
      </c>
      <c r="N1003" s="11" t="n">
        <v>0</v>
      </c>
      <c r="O1003" s="13" t="n">
        <v>0</v>
      </c>
      <c r="P1003" s="11" t="n">
        <v>989.2356741932132</v>
      </c>
      <c r="Q1003" s="13" t="n">
        <v>1691.593002870395</v>
      </c>
      <c r="R1003" s="11" t="n">
        <v>0</v>
      </c>
      <c r="S1003" s="13" t="n">
        <v>0</v>
      </c>
      <c r="T1003" s="11" t="n">
        <v>5935.414045159279</v>
      </c>
      <c r="U1003" s="13" t="n">
        <v>10149.55801722237</v>
      </c>
      <c r="V1003" s="11" t="n">
        <v>0</v>
      </c>
      <c r="W1003" s="13" t="n">
        <v>0</v>
      </c>
      <c r="X1003" s="11" t="n">
        <v>0</v>
      </c>
      <c r="Y1003" s="13" t="n">
        <v>0</v>
      </c>
      <c r="Z1003" s="11" t="n">
        <v>5000</v>
      </c>
      <c r="AA1003" s="13" t="n">
        <v>8107.08</v>
      </c>
      <c r="AB1003" s="11" t="n">
        <v>3000</v>
      </c>
      <c r="AC1003" s="13" t="n">
        <v>4864.25</v>
      </c>
      <c r="AD1003" s="11" t="n">
        <v>4000</v>
      </c>
      <c r="AE1003" s="13" t="n">
        <v>6485.67</v>
      </c>
      <c r="AF1003" s="11" t="n">
        <v>0</v>
      </c>
      <c r="AG1003" s="13" t="n">
        <v>0</v>
      </c>
      <c r="AH1003" s="25" t="n">
        <v>18924.64971935249</v>
      </c>
      <c r="AI1003" s="26" t="n">
        <v>31298.15</v>
      </c>
      <c r="AJ1003" s="11" t="n">
        <v>0</v>
      </c>
      <c r="AK1003" s="13" t="n">
        <v>0</v>
      </c>
      <c r="AL1003" s="11" t="n">
        <v>0</v>
      </c>
      <c r="AM1003" s="13" t="n">
        <v>0</v>
      </c>
      <c r="AN1003" s="11" t="n">
        <v>0</v>
      </c>
      <c r="AO1003" s="13" t="n">
        <v>0</v>
      </c>
      <c r="AP1003" s="11" t="n">
        <v>1000</v>
      </c>
      <c r="AQ1003" s="13" t="n">
        <v>1782.465593191351</v>
      </c>
      <c r="AR1003" s="11" t="n">
        <v>0</v>
      </c>
      <c r="AS1003" s="13" t="n">
        <v>0</v>
      </c>
      <c r="AT1003" s="11" t="n">
        <v>6000</v>
      </c>
      <c r="AU1003" s="13" t="n">
        <v>10694.7935591481</v>
      </c>
      <c r="AV1003" s="11" t="n">
        <v>0</v>
      </c>
      <c r="AW1003" s="13" t="n">
        <v>0</v>
      </c>
      <c r="AX1003" s="11" t="n">
        <v>0</v>
      </c>
      <c r="AY1003" s="13" t="n">
        <v>0</v>
      </c>
      <c r="AZ1003" s="11" t="n">
        <v>5000</v>
      </c>
      <c r="BA1003" s="13" t="n">
        <v>8209.758875287005</v>
      </c>
      <c r="BB1003" s="11" t="n">
        <v>5000</v>
      </c>
      <c r="BC1003" s="13" t="n">
        <v>8209.758875287005</v>
      </c>
      <c r="BD1003" s="11" t="n">
        <v>4000</v>
      </c>
      <c r="BE1003" s="13" t="n">
        <v>6567.807100229606</v>
      </c>
      <c r="BF1003" s="11" t="n">
        <v>0</v>
      </c>
      <c r="BG1003" s="13" t="n">
        <v>0</v>
      </c>
      <c r="BH1003" s="27">
        <f>AJ1003+AL1003+AN1003+AP1003+AR1003+AT1003+AV1003+AX1003+AZ1003+BB1003+BD1003+BF1003</f>
        <v/>
      </c>
      <c r="BI1003" s="28">
        <f>AK1003+AM1003+AO1003+AQ1003+AS1003+AU1003+AW1003+AY1003+BA1003+BC1003+BE1003+BG1003</f>
        <v/>
      </c>
      <c r="BJ1003" s="11">
        <f>BH1003-AH1003</f>
        <v/>
      </c>
      <c r="BK1003" s="12">
        <f>IF(AH1003&gt;0, BJ1003/AH1003, 0)</f>
        <v/>
      </c>
      <c r="BL1003" s="13">
        <f>BI1003-AI1003</f>
        <v/>
      </c>
      <c r="BM1003" s="12">
        <f>IF(AI1003&gt;0, BL1003/AI1003, 0)</f>
        <v/>
      </c>
    </row>
    <row r="1004">
      <c r="A1004" s="19" t="inlineStr">
        <is>
          <t>Pedro</t>
        </is>
      </c>
      <c r="B1004" s="19" t="inlineStr">
        <is>
          <t>ESPAÑA</t>
        </is>
      </c>
      <c r="C1004" s="19" t="inlineStr">
        <is>
          <t>COMERCIAL TÉCNICA FITOCARTHAGO, S.L.</t>
        </is>
      </c>
      <c r="D1004" s="10" t="inlineStr">
        <is>
          <t>Consolidado/estratégico</t>
        </is>
      </c>
      <c r="E1004" s="10" t="inlineStr">
        <is>
          <t>SPCE2B0020</t>
        </is>
      </c>
      <c r="F1004" s="19" t="inlineStr">
        <is>
          <t>SPRINTENE CON BORO, 20 L</t>
        </is>
      </c>
      <c r="G1004" s="22" t="n">
        <v>20</v>
      </c>
      <c r="H1004" s="13" t="n">
        <v>10.11</v>
      </c>
      <c r="I1004" s="13" t="n">
        <v>10.5384369281664</v>
      </c>
      <c r="J1004" s="11" t="n">
        <v>0</v>
      </c>
      <c r="K1004" s="13" t="n">
        <v>0</v>
      </c>
      <c r="L1004" s="11" t="n">
        <v>949.6662472254847</v>
      </c>
      <c r="M1004" s="13" t="n">
        <v>9601.125759449649</v>
      </c>
      <c r="N1004" s="11" t="n">
        <v>316.5554157418283</v>
      </c>
      <c r="O1004" s="13" t="n">
        <v>3200.375253149883</v>
      </c>
      <c r="P1004" s="11" t="n">
        <v>0</v>
      </c>
      <c r="Q1004" s="13" t="n">
        <v>0</v>
      </c>
      <c r="R1004" s="11" t="n">
        <v>633.1108314836565</v>
      </c>
      <c r="S1004" s="13" t="n">
        <v>6400.750506299766</v>
      </c>
      <c r="T1004" s="11" t="n">
        <v>0</v>
      </c>
      <c r="U1004" s="13" t="n">
        <v>0</v>
      </c>
      <c r="V1004" s="11" t="n">
        <v>0</v>
      </c>
      <c r="W1004" s="13" t="n">
        <v>0</v>
      </c>
      <c r="X1004" s="11" t="n">
        <v>0</v>
      </c>
      <c r="Y1004" s="13" t="n">
        <v>0</v>
      </c>
      <c r="Z1004" s="11" t="n">
        <v>640</v>
      </c>
      <c r="AA1004" s="13" t="n">
        <v>6470.4</v>
      </c>
      <c r="AB1004" s="11" t="n">
        <v>1280</v>
      </c>
      <c r="AC1004" s="13" t="n">
        <v>12940.8</v>
      </c>
      <c r="AD1004" s="11" t="n">
        <v>0</v>
      </c>
      <c r="AE1004" s="13" t="n">
        <v>0</v>
      </c>
      <c r="AF1004" s="11" t="n">
        <v>0</v>
      </c>
      <c r="AG1004" s="13" t="n">
        <v>0</v>
      </c>
      <c r="AH1004" s="25">
        <f>J1004+L1004+N1004+P1004+R1004+T1004+V1004+X1004+Z1004+AB1004+AD1004+AF1004</f>
        <v/>
      </c>
      <c r="AI1004" s="26">
        <f>K1004+M1004+O1004+Q1004+S1004+U1004+W1004+Y1004+AA1004+AC1004+AE1004+AG1004</f>
        <v/>
      </c>
      <c r="AJ1004" s="11" t="n">
        <v>0</v>
      </c>
      <c r="AK1004" s="13" t="n">
        <v>0</v>
      </c>
      <c r="AL1004" s="11" t="n">
        <v>1040</v>
      </c>
      <c r="AM1004" s="13" t="n">
        <v>10959.97440529306</v>
      </c>
      <c r="AN1004" s="11" t="n">
        <v>340</v>
      </c>
      <c r="AO1004" s="13" t="n">
        <v>3583.068555576577</v>
      </c>
      <c r="AP1004" s="11" t="n">
        <v>0</v>
      </c>
      <c r="AQ1004" s="13" t="n">
        <v>0</v>
      </c>
      <c r="AR1004" s="11" t="n">
        <v>680</v>
      </c>
      <c r="AS1004" s="13" t="n">
        <v>7166.137111153153</v>
      </c>
      <c r="AT1004" s="11" t="n">
        <v>0</v>
      </c>
      <c r="AU1004" s="13" t="n">
        <v>0</v>
      </c>
      <c r="AV1004" s="11" t="n">
        <v>0</v>
      </c>
      <c r="AW1004" s="13" t="n">
        <v>0</v>
      </c>
      <c r="AX1004" s="11" t="n">
        <v>0</v>
      </c>
      <c r="AY1004" s="13" t="n">
        <v>0</v>
      </c>
      <c r="AZ1004" s="11" t="n">
        <v>660</v>
      </c>
      <c r="BA1004" s="13" t="n">
        <v>6955.368372589826</v>
      </c>
      <c r="BB1004" s="11" t="n">
        <v>1320</v>
      </c>
      <c r="BC1004" s="13" t="n">
        <v>13910.73674517965</v>
      </c>
      <c r="BD1004" s="11" t="n">
        <v>0</v>
      </c>
      <c r="BE1004" s="13" t="n">
        <v>0</v>
      </c>
      <c r="BF1004" s="11" t="n">
        <v>0</v>
      </c>
      <c r="BG1004" s="13" t="n">
        <v>0</v>
      </c>
      <c r="BH1004" s="27">
        <f>AJ1004+AL1004+AN1004+AP1004+AR1004+AT1004+AV1004+AX1004+AZ1004+BB1004+BD1004+BF1004</f>
        <v/>
      </c>
      <c r="BI1004" s="28">
        <f>AK1004+AM1004+AO1004+AQ1004+AS1004+AU1004+AW1004+AY1004+BA1004+BC1004+BE1004+BG1004</f>
        <v/>
      </c>
      <c r="BJ1004" s="11">
        <f>BH1004-AH1004</f>
        <v/>
      </c>
      <c r="BK1004" s="12">
        <f>IF(AH1004&gt;0, BJ1004/AH1004, 0)</f>
        <v/>
      </c>
      <c r="BL1004" s="13">
        <f>BI1004-AI1004</f>
        <v/>
      </c>
      <c r="BM1004" s="12">
        <f>IF(AI1004&gt;0, BL1004/AI1004, 0)</f>
        <v/>
      </c>
    </row>
    <row r="1005">
      <c r="A1005" s="19" t="inlineStr">
        <is>
          <t>Pedro</t>
        </is>
      </c>
      <c r="B1005" s="19" t="inlineStr">
        <is>
          <t>ESPAÑA</t>
        </is>
      </c>
      <c r="C1005" s="19" t="inlineStr">
        <is>
          <t>COMERCIAL TÉCNICA FITOCARTHAGO, S.L.</t>
        </is>
      </c>
      <c r="D1005" s="10" t="inlineStr">
        <is>
          <t>Consolidado/estratégico</t>
        </is>
      </c>
      <c r="E1005" s="10" t="inlineStr">
        <is>
          <t>SS0020</t>
        </is>
      </c>
      <c r="F1005" s="19" t="inlineStr">
        <is>
          <t>SAL-WAX-Ca sólido, 20 KG</t>
        </is>
      </c>
      <c r="G1005" s="22" t="n">
        <v>20</v>
      </c>
      <c r="H1005" s="13" t="n">
        <v>3.596666666666667</v>
      </c>
      <c r="I1005" s="13" t="n">
        <v>3.749084551761144</v>
      </c>
      <c r="J1005" s="11" t="n">
        <v>791.3885393545706</v>
      </c>
      <c r="K1005" s="13" t="n">
        <v>2920.223710218365</v>
      </c>
      <c r="L1005" s="11" t="n">
        <v>0</v>
      </c>
      <c r="M1005" s="13" t="n">
        <v>0</v>
      </c>
      <c r="N1005" s="11" t="n">
        <v>1582.777078709141</v>
      </c>
      <c r="O1005" s="13" t="n">
        <v>5618.858629417451</v>
      </c>
      <c r="P1005" s="11" t="n">
        <v>0</v>
      </c>
      <c r="Q1005" s="13" t="n">
        <v>0</v>
      </c>
      <c r="R1005" s="11" t="n">
        <v>0</v>
      </c>
      <c r="S1005" s="13" t="n">
        <v>0</v>
      </c>
      <c r="T1005" s="11" t="n">
        <v>0</v>
      </c>
      <c r="U1005" s="13" t="n">
        <v>0</v>
      </c>
      <c r="V1005" s="11" t="n">
        <v>0</v>
      </c>
      <c r="W1005" s="13" t="n">
        <v>0</v>
      </c>
      <c r="X1005" s="11" t="n">
        <v>0</v>
      </c>
      <c r="Y1005" s="13" t="n">
        <v>0</v>
      </c>
      <c r="Z1005" s="11" t="n">
        <v>0</v>
      </c>
      <c r="AA1005" s="13" t="n">
        <v>0</v>
      </c>
      <c r="AB1005" s="11" t="n">
        <v>0</v>
      </c>
      <c r="AC1005" s="13" t="n">
        <v>0</v>
      </c>
      <c r="AD1005" s="11" t="n">
        <v>0</v>
      </c>
      <c r="AE1005" s="13" t="n">
        <v>0</v>
      </c>
      <c r="AF1005" s="11" t="n">
        <v>0</v>
      </c>
      <c r="AG1005" s="13" t="n">
        <v>0</v>
      </c>
      <c r="AH1005" s="25">
        <f>J1005+L1005+N1005+P1005+R1005+T1005+V1005+X1005+Z1005+AB1005+AD1005+AF1005</f>
        <v/>
      </c>
      <c r="AI1005" s="26">
        <f>K1005+M1005+O1005+Q1005+S1005+U1005+W1005+Y1005+AA1005+AC1005+AE1005+AG1005</f>
        <v/>
      </c>
      <c r="AJ1005" s="11" t="n">
        <v>860</v>
      </c>
      <c r="AK1005" s="13" t="n">
        <v>3307.88088504879</v>
      </c>
      <c r="AL1005" s="11" t="n">
        <v>0</v>
      </c>
      <c r="AM1005" s="13" t="n">
        <v>0</v>
      </c>
      <c r="AN1005" s="11" t="n">
        <v>1720</v>
      </c>
      <c r="AO1005" s="13" t="n">
        <v>6364.757258494962</v>
      </c>
      <c r="AP1005" s="11" t="n">
        <v>0</v>
      </c>
      <c r="AQ1005" s="13" t="n">
        <v>0</v>
      </c>
      <c r="AR1005" s="11" t="n">
        <v>0</v>
      </c>
      <c r="AS1005" s="13" t="n">
        <v>0</v>
      </c>
      <c r="AT1005" s="11" t="n">
        <v>0</v>
      </c>
      <c r="AU1005" s="13" t="n">
        <v>0</v>
      </c>
      <c r="AV1005" s="11" t="n">
        <v>0</v>
      </c>
      <c r="AW1005" s="13" t="n">
        <v>0</v>
      </c>
      <c r="AX1005" s="11" t="n">
        <v>0</v>
      </c>
      <c r="AY1005" s="13" t="n">
        <v>0</v>
      </c>
      <c r="AZ1005" s="11" t="n">
        <v>0</v>
      </c>
      <c r="BA1005" s="13" t="n">
        <v>0</v>
      </c>
      <c r="BB1005" s="11" t="n">
        <v>0</v>
      </c>
      <c r="BC1005" s="13" t="n">
        <v>0</v>
      </c>
      <c r="BD1005" s="11" t="n">
        <v>0</v>
      </c>
      <c r="BE1005" s="13" t="n">
        <v>0</v>
      </c>
      <c r="BF1005" s="11" t="n">
        <v>0</v>
      </c>
      <c r="BG1005" s="13" t="n">
        <v>0</v>
      </c>
      <c r="BH1005" s="27">
        <f>AJ1005+AL1005+AN1005+AP1005+AR1005+AT1005+AV1005+AX1005+AZ1005+BB1005+BD1005+BF1005</f>
        <v/>
      </c>
      <c r="BI1005" s="28">
        <f>AK1005+AM1005+AO1005+AQ1005+AS1005+AU1005+AW1005+AY1005+BA1005+BC1005+BE1005+BG1005</f>
        <v/>
      </c>
      <c r="BJ1005" s="11">
        <f>BH1005-AH1005</f>
        <v/>
      </c>
      <c r="BK1005" s="12">
        <f>IF(AH1005&gt;0, BJ1005/AH1005, 0)</f>
        <v/>
      </c>
      <c r="BL1005" s="13">
        <f>BI1005-AI1005</f>
        <v/>
      </c>
      <c r="BM1005" s="12">
        <f>IF(AI1005&gt;0, BL1005/AI1005, 0)</f>
        <v/>
      </c>
    </row>
    <row r="1006">
      <c r="A1006" s="19" t="inlineStr">
        <is>
          <t>Pedro</t>
        </is>
      </c>
      <c r="B1006" s="19" t="inlineStr">
        <is>
          <t>ESPAÑA</t>
        </is>
      </c>
      <c r="C1006" s="19" t="inlineStr">
        <is>
          <t>COMERCIAL TÉCNICA FITOCARTHAGO, S.L.</t>
        </is>
      </c>
      <c r="D1006" s="10" t="inlineStr">
        <is>
          <t>Consolidado/estratégico</t>
        </is>
      </c>
      <c r="E1006" s="10" t="inlineStr">
        <is>
          <t>SS0020</t>
        </is>
      </c>
      <c r="F1006" s="19" t="inlineStr">
        <is>
          <t>SALWAX-CA, 20 KG</t>
        </is>
      </c>
      <c r="G1006" s="22" t="n">
        <v>20</v>
      </c>
      <c r="H1006" s="13" t="n">
        <v>3.58015840734779</v>
      </c>
      <c r="I1006" s="13" t="n">
        <v>3.731879177576663</v>
      </c>
      <c r="J1006" s="11" t="n">
        <v>0</v>
      </c>
      <c r="K1006" s="13" t="n">
        <v>0</v>
      </c>
      <c r="L1006" s="11" t="n">
        <v>0</v>
      </c>
      <c r="M1006" s="13" t="n">
        <v>0</v>
      </c>
      <c r="N1006" s="11" t="n">
        <v>0</v>
      </c>
      <c r="O1006" s="13" t="n">
        <v>0</v>
      </c>
      <c r="P1006" s="11" t="n">
        <v>0</v>
      </c>
      <c r="Q1006" s="13" t="n">
        <v>0</v>
      </c>
      <c r="R1006" s="11" t="n">
        <v>0</v>
      </c>
      <c r="S1006" s="13" t="n">
        <v>0</v>
      </c>
      <c r="T1006" s="11" t="n">
        <v>791.3885393545706</v>
      </c>
      <c r="U1006" s="13" t="n">
        <v>2809.429314708726</v>
      </c>
      <c r="V1006" s="11" t="n">
        <v>0</v>
      </c>
      <c r="W1006" s="13" t="n">
        <v>0</v>
      </c>
      <c r="X1006" s="11" t="n">
        <v>0</v>
      </c>
      <c r="Y1006" s="13" t="n">
        <v>0</v>
      </c>
      <c r="Z1006" s="11" t="n">
        <v>0</v>
      </c>
      <c r="AA1006" s="13" t="n">
        <v>0</v>
      </c>
      <c r="AB1006" s="11" t="n">
        <v>2400</v>
      </c>
      <c r="AC1006" s="13" t="n">
        <v>8592.379999999999</v>
      </c>
      <c r="AD1006" s="11" t="n">
        <v>2400</v>
      </c>
      <c r="AE1006" s="13" t="n">
        <v>8592.379999999999</v>
      </c>
      <c r="AF1006" s="11" t="n">
        <v>0</v>
      </c>
      <c r="AG1006" s="13" t="n">
        <v>0</v>
      </c>
      <c r="AH1006" s="25" t="n">
        <v>5591.388539354571</v>
      </c>
      <c r="AI1006" s="26" t="n">
        <v>19994.19</v>
      </c>
      <c r="AJ1006" s="11" t="n">
        <v>0</v>
      </c>
      <c r="AK1006" s="13" t="n">
        <v>0</v>
      </c>
      <c r="AL1006" s="11" t="n">
        <v>0</v>
      </c>
      <c r="AM1006" s="13" t="n">
        <v>0</v>
      </c>
      <c r="AN1006" s="11" t="n">
        <v>0</v>
      </c>
      <c r="AO1006" s="13" t="n">
        <v>0</v>
      </c>
      <c r="AP1006" s="11" t="n">
        <v>0</v>
      </c>
      <c r="AQ1006" s="13" t="n">
        <v>0</v>
      </c>
      <c r="AR1006" s="11" t="n">
        <v>0</v>
      </c>
      <c r="AS1006" s="13" t="n">
        <v>0</v>
      </c>
      <c r="AT1006" s="11" t="n">
        <v>860</v>
      </c>
      <c r="AU1006" s="13" t="n">
        <v>3182.378629247481</v>
      </c>
      <c r="AV1006" s="11" t="n">
        <v>0</v>
      </c>
      <c r="AW1006" s="13" t="n">
        <v>0</v>
      </c>
      <c r="AX1006" s="11" t="n">
        <v>0</v>
      </c>
      <c r="AY1006" s="13" t="n">
        <v>0</v>
      </c>
      <c r="AZ1006" s="11" t="n">
        <v>0</v>
      </c>
      <c r="BA1006" s="13" t="n">
        <v>0</v>
      </c>
      <c r="BB1006" s="11" t="n">
        <v>2880</v>
      </c>
      <c r="BC1006" s="13" t="n">
        <v>10762.3396237322</v>
      </c>
      <c r="BD1006" s="11" t="n">
        <v>2480</v>
      </c>
      <c r="BE1006" s="13" t="n">
        <v>9267.570231547168</v>
      </c>
      <c r="BF1006" s="11" t="n">
        <v>0</v>
      </c>
      <c r="BG1006" s="13" t="n">
        <v>0</v>
      </c>
      <c r="BH1006" s="27">
        <f>AJ1006+AL1006+AN1006+AP1006+AR1006+AT1006+AV1006+AX1006+AZ1006+BB1006+BD1006+BF1006</f>
        <v/>
      </c>
      <c r="BI1006" s="28">
        <f>AK1006+AM1006+AO1006+AQ1006+AS1006+AU1006+AW1006+AY1006+BA1006+BC1006+BE1006+BG1006</f>
        <v/>
      </c>
      <c r="BJ1006" s="11">
        <f>BH1006-AH1006</f>
        <v/>
      </c>
      <c r="BK1006" s="12">
        <f>IF(AH1006&gt;0, BJ1006/AH1006, 0)</f>
        <v/>
      </c>
      <c r="BL1006" s="13">
        <f>BI1006-AI1006</f>
        <v/>
      </c>
      <c r="BM1006" s="12">
        <f>IF(AI1006&gt;0, BL1006/AI1006, 0)</f>
        <v/>
      </c>
    </row>
    <row r="1007">
      <c r="A1007" s="19" t="inlineStr">
        <is>
          <t>Pedro</t>
        </is>
      </c>
      <c r="B1007" s="19" t="inlineStr">
        <is>
          <t>ESPAÑA</t>
        </is>
      </c>
      <c r="C1007" s="19" t="inlineStr">
        <is>
          <t>COMERCIAL TÉCNICA FITOCARTHAGO, S.L.</t>
        </is>
      </c>
      <c r="D1007" s="10" t="inlineStr">
        <is>
          <t>Consolidado/estratégico</t>
        </is>
      </c>
      <c r="E1007" s="10" t="inlineStr">
        <is>
          <t>TRI0005</t>
        </is>
      </c>
      <c r="F1007" s="19" t="inlineStr">
        <is>
          <t>TRIFENO-94, 5L</t>
        </is>
      </c>
      <c r="G1007" s="22" t="n">
        <v>5</v>
      </c>
      <c r="H1007" s="13" t="n">
        <v>9.376666666666667</v>
      </c>
      <c r="I1007" s="13" t="n">
        <v>9.770228922614468</v>
      </c>
      <c r="J1007" s="11" t="n">
        <v>237.4165618063712</v>
      </c>
      <c r="K1007" s="13" t="n">
        <v>2412.152267952731</v>
      </c>
      <c r="L1007" s="11" t="n">
        <v>296.770702257964</v>
      </c>
      <c r="M1007" s="13" t="n">
        <v>2596.743644757185</v>
      </c>
      <c r="N1007" s="11" t="n">
        <v>0</v>
      </c>
      <c r="O1007" s="13" t="n">
        <v>0</v>
      </c>
      <c r="P1007" s="11" t="n">
        <v>0</v>
      </c>
      <c r="Q1007" s="13" t="n">
        <v>0</v>
      </c>
      <c r="R1007" s="11" t="n">
        <v>0</v>
      </c>
      <c r="S1007" s="13" t="n">
        <v>0</v>
      </c>
      <c r="T1007" s="11" t="n">
        <v>0</v>
      </c>
      <c r="U1007" s="13" t="n">
        <v>0</v>
      </c>
      <c r="V1007" s="11" t="n">
        <v>0</v>
      </c>
      <c r="W1007" s="13" t="n">
        <v>0</v>
      </c>
      <c r="X1007" s="11" t="n">
        <v>0</v>
      </c>
      <c r="Y1007" s="13" t="n">
        <v>0</v>
      </c>
      <c r="Z1007" s="11" t="n">
        <v>0</v>
      </c>
      <c r="AA1007" s="13" t="n">
        <v>0</v>
      </c>
      <c r="AB1007" s="11" t="n">
        <v>0</v>
      </c>
      <c r="AC1007" s="13" t="n">
        <v>0</v>
      </c>
      <c r="AD1007" s="11" t="n">
        <v>0</v>
      </c>
      <c r="AE1007" s="13" t="n">
        <v>0</v>
      </c>
      <c r="AF1007" s="11" t="n">
        <v>0</v>
      </c>
      <c r="AG1007" s="13" t="n">
        <v>0</v>
      </c>
      <c r="AH1007" s="25">
        <f>J1007+L1007+N1007+P1007+R1007+T1007+V1007+X1007+Z1007+AB1007+AD1007+AF1007</f>
        <v/>
      </c>
      <c r="AI1007" s="26">
        <f>K1007+M1007+O1007+Q1007+S1007+U1007+W1007+Y1007+AA1007+AC1007+AE1007+AG1007</f>
        <v/>
      </c>
      <c r="AJ1007" s="11" t="n">
        <v>285</v>
      </c>
      <c r="AK1007" s="13" t="n">
        <v>3018.308404470687</v>
      </c>
      <c r="AL1007" s="11" t="n">
        <v>360</v>
      </c>
      <c r="AM1007" s="13" t="n">
        <v>3283.489250615645</v>
      </c>
      <c r="AN1007" s="11" t="n">
        <v>0</v>
      </c>
      <c r="AO1007" s="13" t="n">
        <v>0</v>
      </c>
      <c r="AP1007" s="11" t="n">
        <v>0</v>
      </c>
      <c r="AQ1007" s="13" t="n">
        <v>0</v>
      </c>
      <c r="AR1007" s="11" t="n">
        <v>0</v>
      </c>
      <c r="AS1007" s="13" t="n">
        <v>0</v>
      </c>
      <c r="AT1007" s="11" t="n">
        <v>0</v>
      </c>
      <c r="AU1007" s="13" t="n">
        <v>0</v>
      </c>
      <c r="AV1007" s="11" t="n">
        <v>0</v>
      </c>
      <c r="AW1007" s="13" t="n">
        <v>0</v>
      </c>
      <c r="AX1007" s="11" t="n">
        <v>0</v>
      </c>
      <c r="AY1007" s="13" t="n">
        <v>0</v>
      </c>
      <c r="AZ1007" s="11" t="n">
        <v>0</v>
      </c>
      <c r="BA1007" s="13" t="n">
        <v>0</v>
      </c>
      <c r="BB1007" s="11" t="n">
        <v>0</v>
      </c>
      <c r="BC1007" s="13" t="n">
        <v>0</v>
      </c>
      <c r="BD1007" s="11" t="n">
        <v>0</v>
      </c>
      <c r="BE1007" s="13" t="n">
        <v>0</v>
      </c>
      <c r="BF1007" s="11" t="n">
        <v>0</v>
      </c>
      <c r="BG1007" s="13" t="n">
        <v>0</v>
      </c>
      <c r="BH1007" s="27">
        <f>AJ1007+AL1007+AN1007+AP1007+AR1007+AT1007+AV1007+AX1007+AZ1007+BB1007+BD1007+BF1007</f>
        <v/>
      </c>
      <c r="BI1007" s="28">
        <f>AK1007+AM1007+AO1007+AQ1007+AS1007+AU1007+AW1007+AY1007+BA1007+BC1007+BE1007+BG1007</f>
        <v/>
      </c>
      <c r="BJ1007" s="11">
        <f>BH1007-AH1007</f>
        <v/>
      </c>
      <c r="BK1007" s="12">
        <f>IF(AH1007&gt;0, BJ1007/AH1007, 0)</f>
        <v/>
      </c>
      <c r="BL1007" s="13">
        <f>BI1007-AI1007</f>
        <v/>
      </c>
      <c r="BM1007" s="12">
        <f>IF(AI1007&gt;0, BL1007/AI1007, 0)</f>
        <v/>
      </c>
    </row>
    <row r="1008">
      <c r="A1008" s="19" t="inlineStr">
        <is>
          <t>Pedro</t>
        </is>
      </c>
      <c r="B1008" s="19" t="inlineStr">
        <is>
          <t>ESPAÑA</t>
        </is>
      </c>
      <c r="C1008" s="19" t="inlineStr">
        <is>
          <t>COMERCIAL TÉCNICA FITOCARTHAGO, S.L.</t>
        </is>
      </c>
      <c r="D1008" s="10" t="inlineStr">
        <is>
          <t>Consolidado/estratégico</t>
        </is>
      </c>
      <c r="E1008" s="10" t="inlineStr">
        <is>
          <t>WHITE0020</t>
        </is>
      </c>
      <c r="F1008" s="19" t="inlineStr">
        <is>
          <t>AGROWHITE, 20 KG</t>
        </is>
      </c>
      <c r="G1008" s="22" t="n">
        <v>20</v>
      </c>
      <c r="H1008" s="13" t="n">
        <v>1.65</v>
      </c>
      <c r="I1008" s="13" t="n">
        <v>1.719922940798672</v>
      </c>
      <c r="J1008" s="11" t="n">
        <v>0</v>
      </c>
      <c r="K1008" s="13" t="n">
        <v>0</v>
      </c>
      <c r="L1008" s="11" t="n">
        <v>0</v>
      </c>
      <c r="M1008" s="13" t="n">
        <v>0</v>
      </c>
      <c r="N1008" s="11" t="n">
        <v>0</v>
      </c>
      <c r="O1008" s="13" t="n">
        <v>0</v>
      </c>
      <c r="P1008" s="11" t="n">
        <v>0</v>
      </c>
      <c r="Q1008" s="13" t="n">
        <v>0</v>
      </c>
      <c r="R1008" s="11" t="n">
        <v>0</v>
      </c>
      <c r="S1008" s="13" t="n">
        <v>0</v>
      </c>
      <c r="T1008" s="11" t="n">
        <v>8705.273932900276</v>
      </c>
      <c r="U1008" s="13" t="n">
        <v>14363.70198928546</v>
      </c>
      <c r="V1008" s="11" t="n">
        <v>0</v>
      </c>
      <c r="W1008" s="13" t="n">
        <v>0</v>
      </c>
      <c r="X1008" s="11" t="n">
        <v>0</v>
      </c>
      <c r="Y1008" s="13" t="n">
        <v>0</v>
      </c>
      <c r="Z1008" s="11" t="n">
        <v>0</v>
      </c>
      <c r="AA1008" s="13" t="n">
        <v>0</v>
      </c>
      <c r="AB1008" s="11" t="n">
        <v>0</v>
      </c>
      <c r="AC1008" s="13" t="n">
        <v>0</v>
      </c>
      <c r="AD1008" s="11" t="n">
        <v>0</v>
      </c>
      <c r="AE1008" s="13" t="n">
        <v>0</v>
      </c>
      <c r="AF1008" s="11" t="n">
        <v>0</v>
      </c>
      <c r="AG1008" s="13" t="n">
        <v>0</v>
      </c>
      <c r="AH1008" s="25">
        <f>J1008+L1008+N1008+P1008+R1008+T1008+V1008+X1008+Z1008+AB1008+AD1008+AF1008</f>
        <v/>
      </c>
      <c r="AI1008" s="26">
        <f>K1008+M1008+O1008+Q1008+S1008+U1008+W1008+Y1008+AA1008+AC1008+AE1008+AG1008</f>
        <v/>
      </c>
      <c r="AJ1008" s="11" t="n">
        <v>0</v>
      </c>
      <c r="AK1008" s="13" t="n">
        <v>0</v>
      </c>
      <c r="AL1008" s="11" t="n">
        <v>0</v>
      </c>
      <c r="AM1008" s="13" t="n">
        <v>0</v>
      </c>
      <c r="AN1008" s="11" t="n">
        <v>0</v>
      </c>
      <c r="AO1008" s="13" t="n">
        <v>0</v>
      </c>
      <c r="AP1008" s="11" t="n">
        <v>0</v>
      </c>
      <c r="AQ1008" s="13" t="n">
        <v>0</v>
      </c>
      <c r="AR1008" s="11" t="n">
        <v>0</v>
      </c>
      <c r="AS1008" s="13" t="n">
        <v>0</v>
      </c>
      <c r="AT1008" s="11" t="n">
        <v>9460</v>
      </c>
      <c r="AU1008" s="13" t="n">
        <v>16270.47101995543</v>
      </c>
      <c r="AV1008" s="11" t="n">
        <v>0</v>
      </c>
      <c r="AW1008" s="13" t="n">
        <v>0</v>
      </c>
      <c r="AX1008" s="11" t="n">
        <v>0</v>
      </c>
      <c r="AY1008" s="13" t="n">
        <v>0</v>
      </c>
      <c r="AZ1008" s="11" t="n">
        <v>0</v>
      </c>
      <c r="BA1008" s="13" t="n">
        <v>0</v>
      </c>
      <c r="BB1008" s="11" t="n">
        <v>0</v>
      </c>
      <c r="BC1008" s="13" t="n">
        <v>0</v>
      </c>
      <c r="BD1008" s="11" t="n">
        <v>0</v>
      </c>
      <c r="BE1008" s="13" t="n">
        <v>0</v>
      </c>
      <c r="BF1008" s="11" t="n">
        <v>0</v>
      </c>
      <c r="BG1008" s="13" t="n">
        <v>0</v>
      </c>
      <c r="BH1008" s="27">
        <f>AJ1008+AL1008+AN1008+AP1008+AR1008+AT1008+AV1008+AX1008+AZ1008+BB1008+BD1008+BF1008</f>
        <v/>
      </c>
      <c r="BI1008" s="28">
        <f>AK1008+AM1008+AO1008+AQ1008+AS1008+AU1008+AW1008+AY1008+BA1008+BC1008+BE1008+BG1008</f>
        <v/>
      </c>
      <c r="BJ1008" s="11">
        <f>BH1008-AH1008</f>
        <v/>
      </c>
      <c r="BK1008" s="12">
        <f>IF(AH1008&gt;0, BJ1008/AH1008, 0)</f>
        <v/>
      </c>
      <c r="BL1008" s="13">
        <f>BI1008-AI1008</f>
        <v/>
      </c>
      <c r="BM1008" s="12">
        <f>IF(AI1008&gt;0, BL1008/AI1008, 0)</f>
        <v/>
      </c>
    </row>
    <row r="1009">
      <c r="A1009" s="19" t="inlineStr">
        <is>
          <t>Pedro</t>
        </is>
      </c>
      <c r="B1009" s="19" t="inlineStr">
        <is>
          <t>ESPAÑA</t>
        </is>
      </c>
      <c r="C1009" s="19" t="inlineStr">
        <is>
          <t>FITOMURCIA S.L.</t>
        </is>
      </c>
      <c r="D1009" s="10" t="inlineStr">
        <is>
          <t>Consolidado/estratégico</t>
        </is>
      </c>
      <c r="E1009" s="10" t="inlineStr">
        <is>
          <t>A-50(2)0005</t>
        </is>
      </c>
      <c r="F1009" s="19" t="inlineStr">
        <is>
          <t>CODIORGAN A-50, 5 KG</t>
        </is>
      </c>
      <c r="G1009" s="22" t="n">
        <v>5</v>
      </c>
      <c r="H1009" s="13" t="n">
        <v>4.340000000000001</v>
      </c>
      <c r="I1009" s="13" t="n">
        <v>4.523918523070445</v>
      </c>
      <c r="J1009" s="11" t="n">
        <v>0</v>
      </c>
      <c r="K1009" s="13" t="n">
        <v>0</v>
      </c>
      <c r="L1009" s="11" t="n">
        <v>791.3885393545706</v>
      </c>
      <c r="M1009" s="13" t="n">
        <v>3434.626260798836</v>
      </c>
      <c r="N1009" s="11" t="n">
        <v>296.770702257964</v>
      </c>
      <c r="O1009" s="13" t="n">
        <v>1287.984847799564</v>
      </c>
      <c r="P1009" s="11" t="n">
        <v>0</v>
      </c>
      <c r="Q1009" s="13" t="n">
        <v>0</v>
      </c>
      <c r="R1009" s="11" t="n">
        <v>0</v>
      </c>
      <c r="S1009" s="13" t="n">
        <v>0</v>
      </c>
      <c r="T1009" s="11" t="n">
        <v>0</v>
      </c>
      <c r="U1009" s="13" t="n">
        <v>0</v>
      </c>
      <c r="V1009" s="11" t="n">
        <v>0</v>
      </c>
      <c r="W1009" s="13" t="n">
        <v>0</v>
      </c>
      <c r="X1009" s="11" t="n">
        <v>0</v>
      </c>
      <c r="Y1009" s="13" t="n">
        <v>0</v>
      </c>
      <c r="Z1009" s="11" t="n">
        <v>0</v>
      </c>
      <c r="AA1009" s="13" t="n">
        <v>0</v>
      </c>
      <c r="AB1009" s="11" t="n">
        <v>0</v>
      </c>
      <c r="AC1009" s="13" t="n">
        <v>0</v>
      </c>
      <c r="AD1009" s="11" t="n">
        <v>0</v>
      </c>
      <c r="AE1009" s="13" t="n">
        <v>0</v>
      </c>
      <c r="AF1009" s="11" t="n">
        <v>0</v>
      </c>
      <c r="AG1009" s="13" t="n">
        <v>0</v>
      </c>
      <c r="AH1009" s="25">
        <f>J1009+L1009+N1009+P1009+R1009+T1009+V1009+X1009+Z1009+AB1009+AD1009+AF1009</f>
        <v/>
      </c>
      <c r="AI1009" s="26">
        <f>K1009+M1009+O1009+Q1009+S1009+U1009+W1009+Y1009+AA1009+AC1009+AE1009+AG1009</f>
        <v/>
      </c>
      <c r="AJ1009" s="11" t="n">
        <v>0</v>
      </c>
      <c r="AK1009" s="13" t="n">
        <v>0</v>
      </c>
      <c r="AL1009" s="11" t="n">
        <v>995</v>
      </c>
      <c r="AM1009" s="13" t="n">
        <v>4501.298930455093</v>
      </c>
      <c r="AN1009" s="11" t="n">
        <v>375</v>
      </c>
      <c r="AO1009" s="13" t="n">
        <v>1696.469446151417</v>
      </c>
      <c r="AP1009" s="11" t="n">
        <v>0</v>
      </c>
      <c r="AQ1009" s="13" t="n">
        <v>0</v>
      </c>
      <c r="AR1009" s="11" t="n">
        <v>0</v>
      </c>
      <c r="AS1009" s="13" t="n">
        <v>0</v>
      </c>
      <c r="AT1009" s="11" t="n">
        <v>0</v>
      </c>
      <c r="AU1009" s="13" t="n">
        <v>0</v>
      </c>
      <c r="AV1009" s="11" t="n">
        <v>0</v>
      </c>
      <c r="AW1009" s="13" t="n">
        <v>0</v>
      </c>
      <c r="AX1009" s="11" t="n">
        <v>0</v>
      </c>
      <c r="AY1009" s="13" t="n">
        <v>0</v>
      </c>
      <c r="AZ1009" s="11" t="n">
        <v>0</v>
      </c>
      <c r="BA1009" s="13" t="n">
        <v>0</v>
      </c>
      <c r="BB1009" s="11" t="n">
        <v>0</v>
      </c>
      <c r="BC1009" s="13" t="n">
        <v>0</v>
      </c>
      <c r="BD1009" s="11" t="n">
        <v>0</v>
      </c>
      <c r="BE1009" s="13" t="n">
        <v>0</v>
      </c>
      <c r="BF1009" s="11" t="n">
        <v>0</v>
      </c>
      <c r="BG1009" s="13" t="n">
        <v>0</v>
      </c>
      <c r="BH1009" s="27">
        <f>AJ1009+AL1009+AN1009+AP1009+AR1009+AT1009+AV1009+AX1009+AZ1009+BB1009+BD1009+BF1009</f>
        <v/>
      </c>
      <c r="BI1009" s="28">
        <f>AK1009+AM1009+AO1009+AQ1009+AS1009+AU1009+AW1009+AY1009+BA1009+BC1009+BE1009+BG1009</f>
        <v/>
      </c>
      <c r="BJ1009" s="11">
        <f>BH1009-AH1009</f>
        <v/>
      </c>
      <c r="BK1009" s="12">
        <f>IF(AH1009&gt;0, BJ1009/AH1009, 0)</f>
        <v/>
      </c>
      <c r="BL1009" s="13">
        <f>BI1009-AI1009</f>
        <v/>
      </c>
      <c r="BM1009" s="12">
        <f>IF(AI1009&gt;0, BL1009/AI1009, 0)</f>
        <v/>
      </c>
    </row>
    <row r="1010">
      <c r="A1010" s="19" t="inlineStr">
        <is>
          <t>Pedro</t>
        </is>
      </c>
      <c r="B1010" s="19" t="inlineStr">
        <is>
          <t>ESPAÑA</t>
        </is>
      </c>
      <c r="C1010" s="19" t="inlineStr">
        <is>
          <t>FITOMURCIA S.L.</t>
        </is>
      </c>
      <c r="D1010" s="10" t="inlineStr">
        <is>
          <t>Consolidado/estratégico</t>
        </is>
      </c>
      <c r="E1010" s="10" t="inlineStr">
        <is>
          <t>A-50(2)0005</t>
        </is>
      </c>
      <c r="F1010" s="19" t="inlineStr">
        <is>
          <t>CODIORGAN-A50, 5 KG</t>
        </is>
      </c>
      <c r="G1010" s="22" t="n">
        <v>5</v>
      </c>
      <c r="H1010" s="13" t="n">
        <v>4.448881502341235</v>
      </c>
      <c r="I1010" s="13" t="n">
        <v>4.637323236150932</v>
      </c>
      <c r="J1010" s="11" t="n">
        <v>0</v>
      </c>
      <c r="K1010" s="13" t="n">
        <v>0</v>
      </c>
      <c r="L1010" s="11" t="n">
        <v>0</v>
      </c>
      <c r="M1010" s="13" t="n">
        <v>0</v>
      </c>
      <c r="N1010" s="11" t="n">
        <v>0</v>
      </c>
      <c r="O1010" s="13" t="n">
        <v>0</v>
      </c>
      <c r="P1010" s="11" t="n">
        <v>395.6942696772853</v>
      </c>
      <c r="Q1010" s="13" t="n">
        <v>1717.313130399418</v>
      </c>
      <c r="R1010" s="11" t="n">
        <v>0</v>
      </c>
      <c r="S1010" s="13" t="n">
        <v>0</v>
      </c>
      <c r="T1010" s="11" t="n">
        <v>791.3885393545706</v>
      </c>
      <c r="U1010" s="13" t="n">
        <v>3608.731739456842</v>
      </c>
      <c r="V1010" s="11" t="n">
        <v>0</v>
      </c>
      <c r="W1010" s="13" t="n">
        <v>0</v>
      </c>
      <c r="X1010" s="11" t="n">
        <v>0</v>
      </c>
      <c r="Y1010" s="13" t="n">
        <v>0</v>
      </c>
      <c r="Z1010" s="11" t="n">
        <v>0</v>
      </c>
      <c r="AA1010" s="13" t="n">
        <v>0</v>
      </c>
      <c r="AB1010" s="11" t="n">
        <v>0</v>
      </c>
      <c r="AC1010" s="13" t="n">
        <v>0</v>
      </c>
      <c r="AD1010" s="11" t="n">
        <v>500</v>
      </c>
      <c r="AE1010" s="13" t="n">
        <v>2224.44</v>
      </c>
      <c r="AF1010" s="11" t="n">
        <v>0</v>
      </c>
      <c r="AG1010" s="13" t="n">
        <v>0</v>
      </c>
      <c r="AH1010" s="25">
        <f>J1010+L1010+N1010+P1010+R1010+T1010+V1010+X1010+Z1010+AB1010+AD1010+AF1010</f>
        <v/>
      </c>
      <c r="AI1010" s="26">
        <f>K1010+M1010+O1010+Q1010+S1010+U1010+W1010+Y1010+AA1010+AC1010+AE1010+AG1010</f>
        <v/>
      </c>
      <c r="AJ1010" s="11" t="n">
        <v>0</v>
      </c>
      <c r="AK1010" s="13" t="n">
        <v>0</v>
      </c>
      <c r="AL1010" s="11" t="n">
        <v>0</v>
      </c>
      <c r="AM1010" s="13" t="n">
        <v>0</v>
      </c>
      <c r="AN1010" s="11" t="n">
        <v>0</v>
      </c>
      <c r="AO1010" s="13" t="n">
        <v>0</v>
      </c>
      <c r="AP1010" s="11" t="n">
        <v>500</v>
      </c>
      <c r="AQ1010" s="13" t="n">
        <v>2261.959261535222</v>
      </c>
      <c r="AR1010" s="11" t="n">
        <v>0</v>
      </c>
      <c r="AS1010" s="13" t="n">
        <v>0</v>
      </c>
      <c r="AT1010" s="11" t="n">
        <v>995</v>
      </c>
      <c r="AU1010" s="13" t="n">
        <v>4729.475373934382</v>
      </c>
      <c r="AV1010" s="11" t="n">
        <v>0</v>
      </c>
      <c r="AW1010" s="13" t="n">
        <v>0</v>
      </c>
      <c r="AX1010" s="11" t="n">
        <v>0</v>
      </c>
      <c r="AY1010" s="13" t="n">
        <v>0</v>
      </c>
      <c r="AZ1010" s="11" t="n">
        <v>0</v>
      </c>
      <c r="BA1010" s="13" t="n">
        <v>0</v>
      </c>
      <c r="BB1010" s="11" t="n">
        <v>0</v>
      </c>
      <c r="BC1010" s="13" t="n">
        <v>0</v>
      </c>
      <c r="BD1010" s="11" t="n">
        <v>595</v>
      </c>
      <c r="BE1010" s="13" t="n">
        <v>2700.570928085842</v>
      </c>
      <c r="BF1010" s="11" t="n">
        <v>0</v>
      </c>
      <c r="BG1010" s="13" t="n">
        <v>0</v>
      </c>
      <c r="BH1010" s="27">
        <f>AJ1010+AL1010+AN1010+AP1010+AR1010+AT1010+AV1010+AX1010+AZ1010+BB1010+BD1010+BF1010</f>
        <v/>
      </c>
      <c r="BI1010" s="28">
        <f>AK1010+AM1010+AO1010+AQ1010+AS1010+AU1010+AW1010+AY1010+BA1010+BC1010+BE1010+BG1010</f>
        <v/>
      </c>
      <c r="BJ1010" s="11">
        <f>BH1010-AH1010</f>
        <v/>
      </c>
      <c r="BK1010" s="12">
        <f>IF(AH1010&gt;0, BJ1010/AH1010, 0)</f>
        <v/>
      </c>
      <c r="BL1010" s="13">
        <f>BI1010-AI1010</f>
        <v/>
      </c>
      <c r="BM1010" s="12">
        <f>IF(AI1010&gt;0, BL1010/AI1010, 0)</f>
        <v/>
      </c>
    </row>
    <row r="1011">
      <c r="A1011" s="19" t="inlineStr">
        <is>
          <t>Pedro</t>
        </is>
      </c>
      <c r="B1011" s="19" t="inlineStr">
        <is>
          <t>ESPAÑA</t>
        </is>
      </c>
      <c r="C1011" s="19" t="inlineStr">
        <is>
          <t>FITOMURCIA S.L.</t>
        </is>
      </c>
      <c r="D1011" s="10" t="inlineStr">
        <is>
          <t>Consolidado/estratégico</t>
        </is>
      </c>
      <c r="E1011" s="10" t="inlineStr">
        <is>
          <t>AGFE0001</t>
        </is>
      </c>
      <c r="F1011" s="19" t="inlineStr">
        <is>
          <t>AGROXILATO-FE, 1 KG</t>
        </is>
      </c>
      <c r="G1011" s="22" t="n">
        <v>1</v>
      </c>
      <c r="H1011" s="13" t="n">
        <v>10.17</v>
      </c>
      <c r="I1011" s="13" t="n">
        <v>10.60097958055908</v>
      </c>
      <c r="J1011" s="11" t="n">
        <v>0</v>
      </c>
      <c r="K1011" s="13" t="n">
        <v>0</v>
      </c>
      <c r="L1011" s="11" t="n">
        <v>0</v>
      </c>
      <c r="M1011" s="13" t="n">
        <v>0</v>
      </c>
      <c r="N1011" s="11" t="n">
        <v>0</v>
      </c>
      <c r="O1011" s="13" t="n">
        <v>0</v>
      </c>
      <c r="P1011" s="11" t="n">
        <v>0</v>
      </c>
      <c r="Q1011" s="13" t="n">
        <v>0</v>
      </c>
      <c r="R1011" s="11" t="n">
        <v>31.65554157418282</v>
      </c>
      <c r="S1011" s="13" t="n">
        <v>321.9368578094393</v>
      </c>
      <c r="T1011" s="11" t="n">
        <v>0</v>
      </c>
      <c r="U1011" s="13" t="n">
        <v>0</v>
      </c>
      <c r="V1011" s="11" t="n">
        <v>0</v>
      </c>
      <c r="W1011" s="13" t="n">
        <v>0</v>
      </c>
      <c r="X1011" s="11" t="n">
        <v>0</v>
      </c>
      <c r="Y1011" s="13" t="n">
        <v>0</v>
      </c>
      <c r="Z1011" s="11" t="n">
        <v>0</v>
      </c>
      <c r="AA1011" s="13" t="n">
        <v>0</v>
      </c>
      <c r="AB1011" s="11" t="n">
        <v>0</v>
      </c>
      <c r="AC1011" s="13" t="n">
        <v>0</v>
      </c>
      <c r="AD1011" s="11" t="n">
        <v>0</v>
      </c>
      <c r="AE1011" s="13" t="n">
        <v>0</v>
      </c>
      <c r="AF1011" s="11" t="n">
        <v>0</v>
      </c>
      <c r="AG1011" s="13" t="n">
        <v>0</v>
      </c>
      <c r="AH1011" s="25">
        <f>J1011+L1011+N1011+P1011+R1011+T1011+V1011+X1011+Z1011+AB1011+AD1011+AF1011</f>
        <v/>
      </c>
      <c r="AI1011" s="26">
        <f>K1011+M1011+O1011+Q1011+S1011+U1011+W1011+Y1011+AA1011+AC1011+AE1011+AG1011</f>
        <v/>
      </c>
      <c r="AJ1011" s="11" t="n">
        <v>0</v>
      </c>
      <c r="AK1011" s="13" t="n">
        <v>0</v>
      </c>
      <c r="AL1011" s="11" t="n">
        <v>0</v>
      </c>
      <c r="AM1011" s="13" t="n">
        <v>0</v>
      </c>
      <c r="AN1011" s="11" t="n">
        <v>0</v>
      </c>
      <c r="AO1011" s="13" t="n">
        <v>0</v>
      </c>
      <c r="AP1011" s="11" t="n">
        <v>0</v>
      </c>
      <c r="AQ1011" s="13" t="n">
        <v>0</v>
      </c>
      <c r="AR1011" s="11" t="n">
        <v>35</v>
      </c>
      <c r="AS1011" s="13" t="n">
        <v>371.0342853195679</v>
      </c>
      <c r="AT1011" s="11" t="n">
        <v>0</v>
      </c>
      <c r="AU1011" s="13" t="n">
        <v>0</v>
      </c>
      <c r="AV1011" s="11" t="n">
        <v>0</v>
      </c>
      <c r="AW1011" s="13" t="n">
        <v>0</v>
      </c>
      <c r="AX1011" s="11" t="n">
        <v>0</v>
      </c>
      <c r="AY1011" s="13" t="n">
        <v>0</v>
      </c>
      <c r="AZ1011" s="11" t="n">
        <v>0</v>
      </c>
      <c r="BA1011" s="13" t="n">
        <v>0</v>
      </c>
      <c r="BB1011" s="11" t="n">
        <v>0</v>
      </c>
      <c r="BC1011" s="13" t="n">
        <v>0</v>
      </c>
      <c r="BD1011" s="11" t="n">
        <v>0</v>
      </c>
      <c r="BE1011" s="13" t="n">
        <v>0</v>
      </c>
      <c r="BF1011" s="11" t="n">
        <v>0</v>
      </c>
      <c r="BG1011" s="13" t="n">
        <v>0</v>
      </c>
      <c r="BH1011" s="27">
        <f>AJ1011+AL1011+AN1011+AP1011+AR1011+AT1011+AV1011+AX1011+AZ1011+BB1011+BD1011+BF1011</f>
        <v/>
      </c>
      <c r="BI1011" s="28">
        <f>AK1011+AM1011+AO1011+AQ1011+AS1011+AU1011+AW1011+AY1011+BA1011+BC1011+BE1011+BG1011</f>
        <v/>
      </c>
      <c r="BJ1011" s="11">
        <f>BH1011-AH1011</f>
        <v/>
      </c>
      <c r="BK1011" s="12">
        <f>IF(AH1011&gt;0, BJ1011/AH1011, 0)</f>
        <v/>
      </c>
      <c r="BL1011" s="13">
        <f>BI1011-AI1011</f>
        <v/>
      </c>
      <c r="BM1011" s="12">
        <f>IF(AI1011&gt;0, BL1011/AI1011, 0)</f>
        <v/>
      </c>
    </row>
    <row r="1012">
      <c r="A1012" s="19" t="inlineStr">
        <is>
          <t>Pedro</t>
        </is>
      </c>
      <c r="B1012" s="19" t="inlineStr">
        <is>
          <t>ESPAÑA</t>
        </is>
      </c>
      <c r="C1012" s="19" t="inlineStr">
        <is>
          <t>FITOMURCIA S.L.</t>
        </is>
      </c>
      <c r="D1012" s="10" t="inlineStr">
        <is>
          <t>Consolidado/estratégico</t>
        </is>
      </c>
      <c r="E1012" s="10" t="inlineStr">
        <is>
          <t>AGFEL0005</t>
        </is>
      </c>
      <c r="F1012" s="19" t="inlineStr">
        <is>
          <t>AGROXILATO-FE-L, 5 L</t>
        </is>
      </c>
      <c r="G1012" s="22" t="n">
        <v>5</v>
      </c>
      <c r="H1012" s="13" t="n">
        <v>4.006666666666667</v>
      </c>
      <c r="I1012" s="13" t="n">
        <v>4.176459343111117</v>
      </c>
      <c r="J1012" s="11" t="n">
        <v>0</v>
      </c>
      <c r="K1012" s="13" t="n">
        <v>0</v>
      </c>
      <c r="L1012" s="11" t="n">
        <v>0</v>
      </c>
      <c r="M1012" s="13" t="n">
        <v>0</v>
      </c>
      <c r="N1012" s="11" t="n">
        <v>39.56942696772853</v>
      </c>
      <c r="O1012" s="13" t="n">
        <v>154.3207651741413</v>
      </c>
      <c r="P1012" s="11" t="n">
        <v>0</v>
      </c>
      <c r="Q1012" s="13" t="n">
        <v>0</v>
      </c>
      <c r="R1012" s="11" t="n">
        <v>0</v>
      </c>
      <c r="S1012" s="13" t="n">
        <v>0</v>
      </c>
      <c r="T1012" s="11" t="n">
        <v>0</v>
      </c>
      <c r="U1012" s="13" t="n">
        <v>0</v>
      </c>
      <c r="V1012" s="11" t="n">
        <v>79.13885393545706</v>
      </c>
      <c r="W1012" s="13" t="n">
        <v>321.3037469779557</v>
      </c>
      <c r="X1012" s="11" t="n">
        <v>0</v>
      </c>
      <c r="Y1012" s="13" t="n">
        <v>0</v>
      </c>
      <c r="Z1012" s="11" t="n">
        <v>0</v>
      </c>
      <c r="AA1012" s="13" t="n">
        <v>0</v>
      </c>
      <c r="AB1012" s="11" t="n">
        <v>0</v>
      </c>
      <c r="AC1012" s="13" t="n">
        <v>0</v>
      </c>
      <c r="AD1012" s="11" t="n">
        <v>0</v>
      </c>
      <c r="AE1012" s="13" t="n">
        <v>0</v>
      </c>
      <c r="AF1012" s="11" t="n">
        <v>0</v>
      </c>
      <c r="AG1012" s="13" t="n">
        <v>0</v>
      </c>
      <c r="AH1012" s="25">
        <f>J1012+L1012+N1012+P1012+R1012+T1012+V1012+X1012+Z1012+AB1012+AD1012+AF1012</f>
        <v/>
      </c>
      <c r="AI1012" s="26">
        <f>K1012+M1012+O1012+Q1012+S1012+U1012+W1012+Y1012+AA1012+AC1012+AE1012+AG1012</f>
        <v/>
      </c>
      <c r="AJ1012" s="11" t="n">
        <v>0</v>
      </c>
      <c r="AK1012" s="13" t="n">
        <v>0</v>
      </c>
      <c r="AL1012" s="11" t="n">
        <v>0</v>
      </c>
      <c r="AM1012" s="13" t="n">
        <v>0</v>
      </c>
      <c r="AN1012" s="11" t="n">
        <v>45</v>
      </c>
      <c r="AO1012" s="13" t="n">
        <v>182.9372582485859</v>
      </c>
      <c r="AP1012" s="11" t="n">
        <v>0</v>
      </c>
      <c r="AQ1012" s="13" t="n">
        <v>0</v>
      </c>
      <c r="AR1012" s="11" t="n">
        <v>0</v>
      </c>
      <c r="AS1012" s="13" t="n">
        <v>0</v>
      </c>
      <c r="AT1012" s="11" t="n">
        <v>0</v>
      </c>
      <c r="AU1012" s="13" t="n">
        <v>0</v>
      </c>
      <c r="AV1012" s="11" t="n">
        <v>90</v>
      </c>
      <c r="AW1012" s="13" t="n">
        <v>380.8847530714149</v>
      </c>
      <c r="AX1012" s="11" t="n">
        <v>0</v>
      </c>
      <c r="AY1012" s="13" t="n">
        <v>0</v>
      </c>
      <c r="AZ1012" s="11" t="n">
        <v>0</v>
      </c>
      <c r="BA1012" s="13" t="n">
        <v>0</v>
      </c>
      <c r="BB1012" s="11" t="n">
        <v>0</v>
      </c>
      <c r="BC1012" s="13" t="n">
        <v>0</v>
      </c>
      <c r="BD1012" s="11" t="n">
        <v>0</v>
      </c>
      <c r="BE1012" s="13" t="n">
        <v>0</v>
      </c>
      <c r="BF1012" s="11" t="n">
        <v>0</v>
      </c>
      <c r="BG1012" s="13" t="n">
        <v>0</v>
      </c>
      <c r="BH1012" s="27">
        <f>AJ1012+AL1012+AN1012+AP1012+AR1012+AT1012+AV1012+AX1012+AZ1012+BB1012+BD1012+BF1012</f>
        <v/>
      </c>
      <c r="BI1012" s="28">
        <f>AK1012+AM1012+AO1012+AQ1012+AS1012+AU1012+AW1012+AY1012+BA1012+BC1012+BE1012+BG1012</f>
        <v/>
      </c>
      <c r="BJ1012" s="11">
        <f>BH1012-AH1012</f>
        <v/>
      </c>
      <c r="BK1012" s="12">
        <f>IF(AH1012&gt;0, BJ1012/AH1012, 0)</f>
        <v/>
      </c>
      <c r="BL1012" s="13">
        <f>BI1012-AI1012</f>
        <v/>
      </c>
      <c r="BM1012" s="12">
        <f>IF(AI1012&gt;0, BL1012/AI1012, 0)</f>
        <v/>
      </c>
    </row>
    <row r="1013">
      <c r="A1013" s="19" t="inlineStr">
        <is>
          <t>Pedro</t>
        </is>
      </c>
      <c r="B1013" s="19" t="inlineStr">
        <is>
          <t>ESPAÑA</t>
        </is>
      </c>
      <c r="C1013" s="19" t="inlineStr">
        <is>
          <t>FITOMURCIA S.L.</t>
        </is>
      </c>
      <c r="D1013" s="10" t="inlineStr">
        <is>
          <t>Consolidado/estratégico</t>
        </is>
      </c>
      <c r="E1013" s="10" t="inlineStr">
        <is>
          <t>AGRMG1000</t>
        </is>
      </c>
      <c r="F1013" s="19" t="inlineStr">
        <is>
          <t>AGROXIGREEN-Mg, 1000 L</t>
        </is>
      </c>
      <c r="G1013" s="22" t="n">
        <v>1000</v>
      </c>
      <c r="H1013" s="13" t="n">
        <v>2.58</v>
      </c>
      <c r="I1013" s="13" t="n">
        <v>2.689334052885195</v>
      </c>
      <c r="J1013" s="11" t="n">
        <v>0</v>
      </c>
      <c r="K1013" s="13" t="n">
        <v>0</v>
      </c>
      <c r="L1013" s="11" t="n">
        <v>0</v>
      </c>
      <c r="M1013" s="13" t="n">
        <v>0</v>
      </c>
      <c r="N1013" s="11" t="n">
        <v>0</v>
      </c>
      <c r="O1013" s="13" t="n">
        <v>0</v>
      </c>
      <c r="P1013" s="11" t="n">
        <v>0</v>
      </c>
      <c r="Q1013" s="13" t="n">
        <v>0</v>
      </c>
      <c r="R1013" s="11" t="n">
        <v>989.2356741932132</v>
      </c>
      <c r="S1013" s="13" t="n">
        <v>2552.22803941849</v>
      </c>
      <c r="T1013" s="11" t="n">
        <v>0</v>
      </c>
      <c r="U1013" s="13" t="n">
        <v>0</v>
      </c>
      <c r="V1013" s="11" t="n">
        <v>0</v>
      </c>
      <c r="W1013" s="13" t="n">
        <v>0</v>
      </c>
      <c r="X1013" s="11" t="n">
        <v>0</v>
      </c>
      <c r="Y1013" s="13" t="n">
        <v>0</v>
      </c>
      <c r="Z1013" s="11" t="n">
        <v>0</v>
      </c>
      <c r="AA1013" s="13" t="n">
        <v>0</v>
      </c>
      <c r="AB1013" s="11" t="n">
        <v>0</v>
      </c>
      <c r="AC1013" s="13" t="n">
        <v>0</v>
      </c>
      <c r="AD1013" s="11" t="n">
        <v>0</v>
      </c>
      <c r="AE1013" s="13" t="n">
        <v>0</v>
      </c>
      <c r="AF1013" s="11" t="n">
        <v>0</v>
      </c>
      <c r="AG1013" s="13" t="n">
        <v>0</v>
      </c>
      <c r="AH1013" s="25">
        <f>J1013+L1013+N1013+P1013+R1013+T1013+V1013+X1013+Z1013+AB1013+AD1013+AF1013</f>
        <v/>
      </c>
      <c r="AI1013" s="26">
        <f>K1013+M1013+O1013+Q1013+S1013+U1013+W1013+Y1013+AA1013+AC1013+AE1013+AG1013</f>
        <v/>
      </c>
      <c r="AJ1013" s="11" t="n">
        <v>0</v>
      </c>
      <c r="AK1013" s="13" t="n">
        <v>0</v>
      </c>
      <c r="AL1013" s="11" t="n">
        <v>0</v>
      </c>
      <c r="AM1013" s="13" t="n">
        <v>0</v>
      </c>
      <c r="AN1013" s="11" t="n">
        <v>0</v>
      </c>
      <c r="AO1013" s="13" t="n">
        <v>0</v>
      </c>
      <c r="AP1013" s="11" t="n">
        <v>0</v>
      </c>
      <c r="AQ1013" s="13" t="n">
        <v>0</v>
      </c>
      <c r="AR1013" s="11" t="n">
        <v>1000</v>
      </c>
      <c r="AS1013" s="13" t="n">
        <v>2689.334052885195</v>
      </c>
      <c r="AT1013" s="11" t="n">
        <v>0</v>
      </c>
      <c r="AU1013" s="13" t="n">
        <v>0</v>
      </c>
      <c r="AV1013" s="11" t="n">
        <v>0</v>
      </c>
      <c r="AW1013" s="13" t="n">
        <v>0</v>
      </c>
      <c r="AX1013" s="11" t="n">
        <v>0</v>
      </c>
      <c r="AY1013" s="13" t="n">
        <v>0</v>
      </c>
      <c r="AZ1013" s="11" t="n">
        <v>0</v>
      </c>
      <c r="BA1013" s="13" t="n">
        <v>0</v>
      </c>
      <c r="BB1013" s="11" t="n">
        <v>0</v>
      </c>
      <c r="BC1013" s="13" t="n">
        <v>0</v>
      </c>
      <c r="BD1013" s="11" t="n">
        <v>0</v>
      </c>
      <c r="BE1013" s="13" t="n">
        <v>0</v>
      </c>
      <c r="BF1013" s="11" t="n">
        <v>0</v>
      </c>
      <c r="BG1013" s="13" t="n">
        <v>0</v>
      </c>
      <c r="BH1013" s="27">
        <f>AJ1013+AL1013+AN1013+AP1013+AR1013+AT1013+AV1013+AX1013+AZ1013+BB1013+BD1013+BF1013</f>
        <v/>
      </c>
      <c r="BI1013" s="28">
        <f>AK1013+AM1013+AO1013+AQ1013+AS1013+AU1013+AW1013+AY1013+BA1013+BC1013+BE1013+BG1013</f>
        <v/>
      </c>
      <c r="BJ1013" s="11">
        <f>BH1013-AH1013</f>
        <v/>
      </c>
      <c r="BK1013" s="12">
        <f>IF(AH1013&gt;0, BJ1013/AH1013, 0)</f>
        <v/>
      </c>
      <c r="BL1013" s="13">
        <f>BI1013-AI1013</f>
        <v/>
      </c>
      <c r="BM1013" s="12">
        <f>IF(AI1013&gt;0, BL1013/AI1013, 0)</f>
        <v/>
      </c>
    </row>
    <row r="1014">
      <c r="A1014" s="19" t="inlineStr">
        <is>
          <t>Pedro</t>
        </is>
      </c>
      <c r="B1014" s="19" t="inlineStr">
        <is>
          <t>ESPAÑA</t>
        </is>
      </c>
      <c r="C1014" s="19" t="inlineStr">
        <is>
          <t>FITOMURCIA S.L.</t>
        </is>
      </c>
      <c r="D1014" s="10" t="inlineStr">
        <is>
          <t>Consolidado/estratégico</t>
        </is>
      </c>
      <c r="E1014" s="10" t="inlineStr">
        <is>
          <t>AGXK0020</t>
        </is>
      </c>
      <c r="F1014" s="19" t="inlineStr">
        <is>
          <t>AGROXILATO-K, 20 L</t>
        </is>
      </c>
      <c r="G1014" s="22" t="n">
        <v>20</v>
      </c>
      <c r="H1014" s="13" t="n">
        <v>2.787499999999999</v>
      </c>
      <c r="I1014" s="13" t="n">
        <v>2.905627392409877</v>
      </c>
      <c r="J1014" s="11" t="n">
        <v>0</v>
      </c>
      <c r="K1014" s="13" t="n">
        <v>0</v>
      </c>
      <c r="L1014" s="11" t="n">
        <v>633.1108314836565</v>
      </c>
      <c r="M1014" s="13" t="n">
        <v>1747.385894894892</v>
      </c>
      <c r="N1014" s="11" t="n">
        <v>2532.443325934626</v>
      </c>
      <c r="O1014" s="13" t="n">
        <v>6989.543579579567</v>
      </c>
      <c r="P1014" s="11" t="n">
        <v>633.1108314836565</v>
      </c>
      <c r="Q1014" s="13" t="n">
        <v>1747.385894894892</v>
      </c>
      <c r="R1014" s="11" t="n">
        <v>0</v>
      </c>
      <c r="S1014" s="13" t="n">
        <v>0</v>
      </c>
      <c r="T1014" s="11" t="n">
        <v>633.1108314836565</v>
      </c>
      <c r="U1014" s="13" t="n">
        <v>1817.028086358094</v>
      </c>
      <c r="V1014" s="11" t="n">
        <v>633.1108314836565</v>
      </c>
      <c r="W1014" s="13" t="n">
        <v>1817.028086358094</v>
      </c>
      <c r="X1014" s="11" t="n">
        <v>0</v>
      </c>
      <c r="Y1014" s="13" t="n">
        <v>0</v>
      </c>
      <c r="Z1014" s="11" t="n">
        <v>0</v>
      </c>
      <c r="AA1014" s="13" t="n">
        <v>0</v>
      </c>
      <c r="AB1014" s="11" t="n">
        <v>0</v>
      </c>
      <c r="AC1014" s="13" t="n">
        <v>0</v>
      </c>
      <c r="AD1014" s="11" t="n">
        <v>0</v>
      </c>
      <c r="AE1014" s="13" t="n">
        <v>0</v>
      </c>
      <c r="AF1014" s="11" t="n">
        <v>0</v>
      </c>
      <c r="AG1014" s="13" t="n">
        <v>0</v>
      </c>
      <c r="AH1014" s="25">
        <f>J1014+L1014+N1014+P1014+R1014+T1014+V1014+X1014+Z1014+AB1014+AD1014+AF1014</f>
        <v/>
      </c>
      <c r="AI1014" s="26">
        <f>K1014+M1014+O1014+Q1014+S1014+U1014+W1014+Y1014+AA1014+AC1014+AE1014+AG1014</f>
        <v/>
      </c>
      <c r="AJ1014" s="11" t="n">
        <v>0</v>
      </c>
      <c r="AK1014" s="13" t="n">
        <v>0</v>
      </c>
      <c r="AL1014" s="11" t="n">
        <v>700</v>
      </c>
      <c r="AM1014" s="13" t="n">
        <v>2013.873407044262</v>
      </c>
      <c r="AN1014" s="11" t="n">
        <v>2800</v>
      </c>
      <c r="AO1014" s="13" t="n">
        <v>8055.493628177049</v>
      </c>
      <c r="AP1014" s="11" t="n">
        <v>700</v>
      </c>
      <c r="AQ1014" s="13" t="n">
        <v>2013.873407044262</v>
      </c>
      <c r="AR1014" s="11" t="n">
        <v>0</v>
      </c>
      <c r="AS1014" s="13" t="n">
        <v>0</v>
      </c>
      <c r="AT1014" s="11" t="n">
        <v>700</v>
      </c>
      <c r="AU1014" s="13" t="n">
        <v>2094.136477614867</v>
      </c>
      <c r="AV1014" s="11" t="n">
        <v>700</v>
      </c>
      <c r="AW1014" s="13" t="n">
        <v>2094.136477614867</v>
      </c>
      <c r="AX1014" s="11" t="n">
        <v>0</v>
      </c>
      <c r="AY1014" s="13" t="n">
        <v>0</v>
      </c>
      <c r="AZ1014" s="11" t="n">
        <v>0</v>
      </c>
      <c r="BA1014" s="13" t="n">
        <v>0</v>
      </c>
      <c r="BB1014" s="11" t="n">
        <v>0</v>
      </c>
      <c r="BC1014" s="13" t="n">
        <v>0</v>
      </c>
      <c r="BD1014" s="11" t="n">
        <v>0</v>
      </c>
      <c r="BE1014" s="13" t="n">
        <v>0</v>
      </c>
      <c r="BF1014" s="11" t="n">
        <v>0</v>
      </c>
      <c r="BG1014" s="13" t="n">
        <v>0</v>
      </c>
      <c r="BH1014" s="27">
        <f>AJ1014+AL1014+AN1014+AP1014+AR1014+AT1014+AV1014+AX1014+AZ1014+BB1014+BD1014+BF1014</f>
        <v/>
      </c>
      <c r="BI1014" s="28">
        <f>AK1014+AM1014+AO1014+AQ1014+AS1014+AU1014+AW1014+AY1014+BA1014+BC1014+BE1014+BG1014</f>
        <v/>
      </c>
      <c r="BJ1014" s="11">
        <f>BH1014-AH1014</f>
        <v/>
      </c>
      <c r="BK1014" s="12">
        <f>IF(AH1014&gt;0, BJ1014/AH1014, 0)</f>
        <v/>
      </c>
      <c r="BL1014" s="13">
        <f>BI1014-AI1014</f>
        <v/>
      </c>
      <c r="BM1014" s="12">
        <f>IF(AI1014&gt;0, BL1014/AI1014, 0)</f>
        <v/>
      </c>
    </row>
    <row r="1015">
      <c r="A1015" s="19" t="inlineStr">
        <is>
          <t>Pedro</t>
        </is>
      </c>
      <c r="B1015" s="19" t="inlineStr">
        <is>
          <t>ESPAÑA</t>
        </is>
      </c>
      <c r="C1015" s="19" t="inlineStr">
        <is>
          <t>FITOMURCIA S.L.</t>
        </is>
      </c>
      <c r="D1015" s="10" t="inlineStr">
        <is>
          <t>Consolidado/estratégico</t>
        </is>
      </c>
      <c r="E1015" s="10" t="inlineStr">
        <is>
          <t>AGXK0200</t>
        </is>
      </c>
      <c r="F1015" s="19" t="inlineStr">
        <is>
          <t>AGROXILATO-K, 200 L</t>
        </is>
      </c>
      <c r="G1015" s="22" t="n">
        <v>200</v>
      </c>
      <c r="H1015" s="13" t="n">
        <v>2.735</v>
      </c>
      <c r="I1015" s="13" t="n">
        <v>2.850902571566282</v>
      </c>
      <c r="J1015" s="11" t="n">
        <v>0</v>
      </c>
      <c r="K1015" s="13" t="n">
        <v>0</v>
      </c>
      <c r="L1015" s="11" t="n">
        <v>0</v>
      </c>
      <c r="M1015" s="13" t="n">
        <v>0</v>
      </c>
      <c r="N1015" s="11" t="n">
        <v>791.3885393545706</v>
      </c>
      <c r="O1015" s="13" t="n">
        <v>2120.921285470249</v>
      </c>
      <c r="P1015" s="11" t="n">
        <v>0</v>
      </c>
      <c r="Q1015" s="13" t="n">
        <v>0</v>
      </c>
      <c r="R1015" s="11" t="n">
        <v>0</v>
      </c>
      <c r="S1015" s="13" t="n">
        <v>0</v>
      </c>
      <c r="T1015" s="11" t="n">
        <v>791.3885393545706</v>
      </c>
      <c r="U1015" s="13" t="n">
        <v>2207.974024799252</v>
      </c>
      <c r="V1015" s="11" t="n">
        <v>0</v>
      </c>
      <c r="W1015" s="13" t="n">
        <v>0</v>
      </c>
      <c r="X1015" s="11" t="n">
        <v>0</v>
      </c>
      <c r="Y1015" s="13" t="n">
        <v>0</v>
      </c>
      <c r="Z1015" s="11" t="n">
        <v>0</v>
      </c>
      <c r="AA1015" s="13" t="n">
        <v>0</v>
      </c>
      <c r="AB1015" s="11" t="n">
        <v>0</v>
      </c>
      <c r="AC1015" s="13" t="n">
        <v>0</v>
      </c>
      <c r="AD1015" s="11" t="n">
        <v>0</v>
      </c>
      <c r="AE1015" s="13" t="n">
        <v>0</v>
      </c>
      <c r="AF1015" s="11" t="n">
        <v>0</v>
      </c>
      <c r="AG1015" s="13" t="n">
        <v>0</v>
      </c>
      <c r="AH1015" s="25">
        <f>J1015+L1015+N1015+P1015+R1015+T1015+V1015+X1015+Z1015+AB1015+AD1015+AF1015</f>
        <v/>
      </c>
      <c r="AI1015" s="26">
        <f>K1015+M1015+O1015+Q1015+S1015+U1015+W1015+Y1015+AA1015+AC1015+AE1015+AG1015</f>
        <v/>
      </c>
      <c r="AJ1015" s="11" t="n">
        <v>0</v>
      </c>
      <c r="AK1015" s="13" t="n">
        <v>0</v>
      </c>
      <c r="AL1015" s="11" t="n">
        <v>0</v>
      </c>
      <c r="AM1015" s="13" t="n">
        <v>0</v>
      </c>
      <c r="AN1015" s="11" t="n">
        <v>800</v>
      </c>
      <c r="AO1015" s="13" t="n">
        <v>2234.857445498395</v>
      </c>
      <c r="AP1015" s="11" t="n">
        <v>0</v>
      </c>
      <c r="AQ1015" s="13" t="n">
        <v>0</v>
      </c>
      <c r="AR1015" s="11" t="n">
        <v>0</v>
      </c>
      <c r="AS1015" s="13" t="n">
        <v>0</v>
      </c>
      <c r="AT1015" s="11" t="n">
        <v>800</v>
      </c>
      <c r="AU1015" s="13" t="n">
        <v>2326.586669007657</v>
      </c>
      <c r="AV1015" s="11" t="n">
        <v>0</v>
      </c>
      <c r="AW1015" s="13" t="n">
        <v>0</v>
      </c>
      <c r="AX1015" s="11" t="n">
        <v>0</v>
      </c>
      <c r="AY1015" s="13" t="n">
        <v>0</v>
      </c>
      <c r="AZ1015" s="11" t="n">
        <v>0</v>
      </c>
      <c r="BA1015" s="13" t="n">
        <v>0</v>
      </c>
      <c r="BB1015" s="11" t="n">
        <v>0</v>
      </c>
      <c r="BC1015" s="13" t="n">
        <v>0</v>
      </c>
      <c r="BD1015" s="11" t="n">
        <v>0</v>
      </c>
      <c r="BE1015" s="13" t="n">
        <v>0</v>
      </c>
      <c r="BF1015" s="11" t="n">
        <v>0</v>
      </c>
      <c r="BG1015" s="13" t="n">
        <v>0</v>
      </c>
      <c r="BH1015" s="27">
        <f>AJ1015+AL1015+AN1015+AP1015+AR1015+AT1015+AV1015+AX1015+AZ1015+BB1015+BD1015+BF1015</f>
        <v/>
      </c>
      <c r="BI1015" s="28">
        <f>AK1015+AM1015+AO1015+AQ1015+AS1015+AU1015+AW1015+AY1015+BA1015+BC1015+BE1015+BG1015</f>
        <v/>
      </c>
      <c r="BJ1015" s="11">
        <f>BH1015-AH1015</f>
        <v/>
      </c>
      <c r="BK1015" s="12">
        <f>IF(AH1015&gt;0, BJ1015/AH1015, 0)</f>
        <v/>
      </c>
      <c r="BL1015" s="13">
        <f>BI1015-AI1015</f>
        <v/>
      </c>
      <c r="BM1015" s="12">
        <f>IF(AI1015&gt;0, BL1015/AI1015, 0)</f>
        <v/>
      </c>
    </row>
    <row r="1016">
      <c r="A1016" s="19" t="inlineStr">
        <is>
          <t>Pedro</t>
        </is>
      </c>
      <c r="B1016" s="19" t="inlineStr">
        <is>
          <t>ESPAÑA</t>
        </is>
      </c>
      <c r="C1016" s="19" t="inlineStr">
        <is>
          <t>FITOMURCIA S.L.</t>
        </is>
      </c>
      <c r="D1016" s="10" t="inlineStr">
        <is>
          <t>Consolidado/estratégico</t>
        </is>
      </c>
      <c r="E1016" s="10" t="inlineStr">
        <is>
          <t>AGXK1000</t>
        </is>
      </c>
      <c r="F1016" s="19" t="inlineStr">
        <is>
          <t>AGROXILATO-K, 1000 L</t>
        </is>
      </c>
      <c r="G1016" s="22" t="n">
        <v>1000</v>
      </c>
      <c r="H1016" s="13" t="n">
        <v>2.53</v>
      </c>
      <c r="I1016" s="13" t="n">
        <v>2.637215175891297</v>
      </c>
      <c r="J1016" s="11" t="n">
        <v>0</v>
      </c>
      <c r="K1016" s="13" t="n">
        <v>0</v>
      </c>
      <c r="L1016" s="11" t="n">
        <v>0</v>
      </c>
      <c r="M1016" s="13" t="n">
        <v>0</v>
      </c>
      <c r="N1016" s="11" t="n">
        <v>0</v>
      </c>
      <c r="O1016" s="13" t="n">
        <v>0</v>
      </c>
      <c r="P1016" s="11" t="n">
        <v>0</v>
      </c>
      <c r="Q1016" s="13" t="n">
        <v>0</v>
      </c>
      <c r="R1016" s="11" t="n">
        <v>0</v>
      </c>
      <c r="S1016" s="13" t="n">
        <v>0</v>
      </c>
      <c r="T1016" s="11" t="n">
        <v>0</v>
      </c>
      <c r="U1016" s="13" t="n">
        <v>0</v>
      </c>
      <c r="V1016" s="11" t="n">
        <v>0</v>
      </c>
      <c r="W1016" s="13" t="n">
        <v>0</v>
      </c>
      <c r="X1016" s="11" t="n">
        <v>989.2356741932132</v>
      </c>
      <c r="Y1016" s="13" t="n">
        <v>2502.76625570883</v>
      </c>
      <c r="Z1016" s="11" t="n">
        <v>0</v>
      </c>
      <c r="AA1016" s="13" t="n">
        <v>0</v>
      </c>
      <c r="AB1016" s="11" t="n">
        <v>0</v>
      </c>
      <c r="AC1016" s="13" t="n">
        <v>0</v>
      </c>
      <c r="AD1016" s="11" t="n">
        <v>0</v>
      </c>
      <c r="AE1016" s="13" t="n">
        <v>0</v>
      </c>
      <c r="AF1016" s="11" t="n">
        <v>0</v>
      </c>
      <c r="AG1016" s="13" t="n">
        <v>0</v>
      </c>
      <c r="AH1016" s="25">
        <f>J1016+L1016+N1016+P1016+R1016+T1016+V1016+X1016+Z1016+AB1016+AD1016+AF1016</f>
        <v/>
      </c>
      <c r="AI1016" s="26">
        <f>K1016+M1016+O1016+Q1016+S1016+U1016+W1016+Y1016+AA1016+AC1016+AE1016+AG1016</f>
        <v/>
      </c>
      <c r="AJ1016" s="11" t="n">
        <v>0</v>
      </c>
      <c r="AK1016" s="13" t="n">
        <v>0</v>
      </c>
      <c r="AL1016" s="11" t="n">
        <v>0</v>
      </c>
      <c r="AM1016" s="13" t="n">
        <v>0</v>
      </c>
      <c r="AN1016" s="11" t="n">
        <v>0</v>
      </c>
      <c r="AO1016" s="13" t="n">
        <v>0</v>
      </c>
      <c r="AP1016" s="11" t="n">
        <v>0</v>
      </c>
      <c r="AQ1016" s="13" t="n">
        <v>0</v>
      </c>
      <c r="AR1016" s="11" t="n">
        <v>0</v>
      </c>
      <c r="AS1016" s="13" t="n">
        <v>0</v>
      </c>
      <c r="AT1016" s="11" t="n">
        <v>0</v>
      </c>
      <c r="AU1016" s="13" t="n">
        <v>0</v>
      </c>
      <c r="AV1016" s="11" t="n">
        <v>0</v>
      </c>
      <c r="AW1016" s="13" t="n">
        <v>0</v>
      </c>
      <c r="AX1016" s="11" t="n">
        <v>1000</v>
      </c>
      <c r="AY1016" s="13" t="n">
        <v>2637.215175891296</v>
      </c>
      <c r="AZ1016" s="11" t="n">
        <v>0</v>
      </c>
      <c r="BA1016" s="13" t="n">
        <v>0</v>
      </c>
      <c r="BB1016" s="11" t="n">
        <v>0</v>
      </c>
      <c r="BC1016" s="13" t="n">
        <v>0</v>
      </c>
      <c r="BD1016" s="11" t="n">
        <v>0</v>
      </c>
      <c r="BE1016" s="13" t="n">
        <v>0</v>
      </c>
      <c r="BF1016" s="11" t="n">
        <v>0</v>
      </c>
      <c r="BG1016" s="13" t="n">
        <v>0</v>
      </c>
      <c r="BH1016" s="27">
        <f>AJ1016+AL1016+AN1016+AP1016+AR1016+AT1016+AV1016+AX1016+AZ1016+BB1016+BD1016+BF1016</f>
        <v/>
      </c>
      <c r="BI1016" s="28">
        <f>AK1016+AM1016+AO1016+AQ1016+AS1016+AU1016+AW1016+AY1016+BA1016+BC1016+BE1016+BG1016</f>
        <v/>
      </c>
      <c r="BJ1016" s="11">
        <f>BH1016-AH1016</f>
        <v/>
      </c>
      <c r="BK1016" s="12">
        <f>IF(AH1016&gt;0, BJ1016/AH1016, 0)</f>
        <v/>
      </c>
      <c r="BL1016" s="13">
        <f>BI1016-AI1016</f>
        <v/>
      </c>
      <c r="BM1016" s="12">
        <f>IF(AI1016&gt;0, BL1016/AI1016, 0)</f>
        <v/>
      </c>
    </row>
    <row r="1017">
      <c r="A1017" s="19" t="inlineStr">
        <is>
          <t>Pedro</t>
        </is>
      </c>
      <c r="B1017" s="19" t="inlineStr">
        <is>
          <t>ESPAÑA</t>
        </is>
      </c>
      <c r="C1017" s="19" t="inlineStr">
        <is>
          <t>FITOMURCIA S.L.</t>
        </is>
      </c>
      <c r="D1017" s="10" t="inlineStr">
        <is>
          <t>Consolidado/estratégico</t>
        </is>
      </c>
      <c r="E1017" s="10" t="inlineStr">
        <is>
          <t>AGXKAE0020</t>
        </is>
      </c>
      <c r="F1017" s="19" t="inlineStr">
        <is>
          <t>BIOCULTURE POTASIO, 20 L</t>
        </is>
      </c>
      <c r="G1017" s="22" t="n">
        <v>20</v>
      </c>
      <c r="H1017" s="13" t="n">
        <v>3.5</v>
      </c>
      <c r="I1017" s="13" t="n">
        <v>3.648321389572939</v>
      </c>
      <c r="J1017" s="11" t="n">
        <v>0</v>
      </c>
      <c r="K1017" s="13" t="n">
        <v>0</v>
      </c>
      <c r="L1017" s="11" t="n">
        <v>0</v>
      </c>
      <c r="M1017" s="13" t="n">
        <v>0</v>
      </c>
      <c r="N1017" s="11" t="n">
        <v>0</v>
      </c>
      <c r="O1017" s="13" t="n">
        <v>0</v>
      </c>
      <c r="P1017" s="11" t="n">
        <v>0</v>
      </c>
      <c r="Q1017" s="13" t="n">
        <v>0</v>
      </c>
      <c r="R1017" s="11" t="n">
        <v>633.1108314836565</v>
      </c>
      <c r="S1017" s="13" t="n">
        <v>2215.887910192798</v>
      </c>
      <c r="T1017" s="11" t="n">
        <v>633.1108314836565</v>
      </c>
      <c r="U1017" s="13" t="n">
        <v>2215.887910192798</v>
      </c>
      <c r="V1017" s="11" t="n">
        <v>633.1108314836565</v>
      </c>
      <c r="W1017" s="13" t="n">
        <v>2215.887910192798</v>
      </c>
      <c r="X1017" s="11" t="n">
        <v>1266.221662967313</v>
      </c>
      <c r="Y1017" s="13" t="n">
        <v>4431.775820385596</v>
      </c>
      <c r="Z1017" s="11" t="n">
        <v>0</v>
      </c>
      <c r="AA1017" s="13" t="n">
        <v>0</v>
      </c>
      <c r="AB1017" s="11" t="n">
        <v>0</v>
      </c>
      <c r="AC1017" s="13" t="n">
        <v>0</v>
      </c>
      <c r="AD1017" s="11" t="n">
        <v>0</v>
      </c>
      <c r="AE1017" s="13" t="n">
        <v>0</v>
      </c>
      <c r="AF1017" s="11" t="n">
        <v>0</v>
      </c>
      <c r="AG1017" s="13" t="n">
        <v>0</v>
      </c>
      <c r="AH1017" s="25">
        <f>J1017+L1017+N1017+P1017+R1017+T1017+V1017+X1017+Z1017+AB1017+AD1017+AF1017</f>
        <v/>
      </c>
      <c r="AI1017" s="26">
        <f>K1017+M1017+O1017+Q1017+S1017+U1017+W1017+Y1017+AA1017+AC1017+AE1017+AG1017</f>
        <v/>
      </c>
      <c r="AJ1017" s="11" t="n">
        <v>0</v>
      </c>
      <c r="AK1017" s="13" t="n">
        <v>0</v>
      </c>
      <c r="AL1017" s="11" t="n">
        <v>0</v>
      </c>
      <c r="AM1017" s="13" t="n">
        <v>0</v>
      </c>
      <c r="AN1017" s="11" t="n">
        <v>0</v>
      </c>
      <c r="AO1017" s="13" t="n">
        <v>0</v>
      </c>
      <c r="AP1017" s="11" t="n">
        <v>0</v>
      </c>
      <c r="AQ1017" s="13" t="n">
        <v>0</v>
      </c>
      <c r="AR1017" s="11" t="n">
        <v>700</v>
      </c>
      <c r="AS1017" s="13" t="n">
        <v>2553.824972701058</v>
      </c>
      <c r="AT1017" s="11" t="n">
        <v>700</v>
      </c>
      <c r="AU1017" s="13" t="n">
        <v>2553.824972701058</v>
      </c>
      <c r="AV1017" s="11" t="n">
        <v>700</v>
      </c>
      <c r="AW1017" s="13" t="n">
        <v>2553.824972701058</v>
      </c>
      <c r="AX1017" s="11" t="n">
        <v>1380</v>
      </c>
      <c r="AY1017" s="13" t="n">
        <v>5034.683517610656</v>
      </c>
      <c r="AZ1017" s="11" t="n">
        <v>0</v>
      </c>
      <c r="BA1017" s="13" t="n">
        <v>0</v>
      </c>
      <c r="BB1017" s="11" t="n">
        <v>0</v>
      </c>
      <c r="BC1017" s="13" t="n">
        <v>0</v>
      </c>
      <c r="BD1017" s="11" t="n">
        <v>0</v>
      </c>
      <c r="BE1017" s="13" t="n">
        <v>0</v>
      </c>
      <c r="BF1017" s="11" t="n">
        <v>0</v>
      </c>
      <c r="BG1017" s="13" t="n">
        <v>0</v>
      </c>
      <c r="BH1017" s="27">
        <f>AJ1017+AL1017+AN1017+AP1017+AR1017+AT1017+AV1017+AX1017+AZ1017+BB1017+BD1017+BF1017</f>
        <v/>
      </c>
      <c r="BI1017" s="28">
        <f>AK1017+AM1017+AO1017+AQ1017+AS1017+AU1017+AW1017+AY1017+BA1017+BC1017+BE1017+BG1017</f>
        <v/>
      </c>
      <c r="BJ1017" s="11">
        <f>BH1017-AH1017</f>
        <v/>
      </c>
      <c r="BK1017" s="12">
        <f>IF(AH1017&gt;0, BJ1017/AH1017, 0)</f>
        <v/>
      </c>
      <c r="BL1017" s="13">
        <f>BI1017-AI1017</f>
        <v/>
      </c>
      <c r="BM1017" s="12">
        <f>IF(AI1017&gt;0, BL1017/AI1017, 0)</f>
        <v/>
      </c>
    </row>
    <row r="1018">
      <c r="A1018" s="19" t="inlineStr">
        <is>
          <t>Pedro</t>
        </is>
      </c>
      <c r="B1018" s="19" t="inlineStr">
        <is>
          <t>ESPAÑA</t>
        </is>
      </c>
      <c r="C1018" s="19" t="inlineStr">
        <is>
          <t>FITOMURCIA S.L.</t>
        </is>
      </c>
      <c r="D1018" s="10" t="inlineStr">
        <is>
          <t>Consolidado/estratégico</t>
        </is>
      </c>
      <c r="E1018" s="10" t="inlineStr">
        <is>
          <t>AGXKAEP0005</t>
        </is>
      </c>
      <c r="F1018" s="19" t="inlineStr">
        <is>
          <t>BIOCULTURE POTASIO PLUS, 5 L</t>
        </is>
      </c>
      <c r="G1018" s="22" t="n">
        <v>5</v>
      </c>
      <c r="H1018" s="13" t="n">
        <v>4.17</v>
      </c>
      <c r="I1018" s="13" t="n">
        <v>4.346714341291188</v>
      </c>
      <c r="J1018" s="11" t="n">
        <v>0</v>
      </c>
      <c r="K1018" s="13" t="n">
        <v>0</v>
      </c>
      <c r="L1018" s="11" t="n">
        <v>0</v>
      </c>
      <c r="M1018" s="13" t="n">
        <v>0</v>
      </c>
      <c r="N1018" s="11" t="n">
        <v>98.92356741932133</v>
      </c>
      <c r="O1018" s="13" t="n">
        <v>402.6189193966378</v>
      </c>
      <c r="P1018" s="11" t="n">
        <v>0</v>
      </c>
      <c r="Q1018" s="13" t="n">
        <v>0</v>
      </c>
      <c r="R1018" s="11" t="n">
        <v>98.92356741932133</v>
      </c>
      <c r="S1018" s="13" t="n">
        <v>422.4036328805021</v>
      </c>
      <c r="T1018" s="11" t="n">
        <v>0</v>
      </c>
      <c r="U1018" s="13" t="n">
        <v>0</v>
      </c>
      <c r="V1018" s="11" t="n">
        <v>0</v>
      </c>
      <c r="W1018" s="13" t="n">
        <v>0</v>
      </c>
      <c r="X1018" s="11" t="n">
        <v>0</v>
      </c>
      <c r="Y1018" s="13" t="n">
        <v>0</v>
      </c>
      <c r="Z1018" s="11" t="n">
        <v>0</v>
      </c>
      <c r="AA1018" s="13" t="n">
        <v>0</v>
      </c>
      <c r="AB1018" s="11" t="n">
        <v>0</v>
      </c>
      <c r="AC1018" s="13" t="n">
        <v>0</v>
      </c>
      <c r="AD1018" s="11" t="n">
        <v>0</v>
      </c>
      <c r="AE1018" s="13" t="n">
        <v>0</v>
      </c>
      <c r="AF1018" s="11" t="n">
        <v>0</v>
      </c>
      <c r="AG1018" s="13" t="n">
        <v>0</v>
      </c>
      <c r="AH1018" s="25">
        <f>J1018+L1018+N1018+P1018+R1018+T1018+V1018+X1018+Z1018+AB1018+AD1018+AF1018</f>
        <v/>
      </c>
      <c r="AI1018" s="26">
        <f>K1018+M1018+O1018+Q1018+S1018+U1018+W1018+Y1018+AA1018+AC1018+AE1018+AG1018</f>
        <v/>
      </c>
      <c r="AJ1018" s="11" t="n">
        <v>0</v>
      </c>
      <c r="AK1018" s="13" t="n">
        <v>0</v>
      </c>
      <c r="AL1018" s="11" t="n">
        <v>0</v>
      </c>
      <c r="AM1018" s="13" t="n">
        <v>0</v>
      </c>
      <c r="AN1018" s="11" t="n">
        <v>110</v>
      </c>
      <c r="AO1018" s="13" t="n">
        <v>466.6724246033729</v>
      </c>
      <c r="AP1018" s="11" t="n">
        <v>0</v>
      </c>
      <c r="AQ1018" s="13" t="n">
        <v>0</v>
      </c>
      <c r="AR1018" s="11" t="n">
        <v>110</v>
      </c>
      <c r="AS1018" s="13" t="n">
        <v>489.6047304806884</v>
      </c>
      <c r="AT1018" s="11" t="n">
        <v>0</v>
      </c>
      <c r="AU1018" s="13" t="n">
        <v>0</v>
      </c>
      <c r="AV1018" s="11" t="n">
        <v>0</v>
      </c>
      <c r="AW1018" s="13" t="n">
        <v>0</v>
      </c>
      <c r="AX1018" s="11" t="n">
        <v>0</v>
      </c>
      <c r="AY1018" s="13" t="n">
        <v>0</v>
      </c>
      <c r="AZ1018" s="11" t="n">
        <v>0</v>
      </c>
      <c r="BA1018" s="13" t="n">
        <v>0</v>
      </c>
      <c r="BB1018" s="11" t="n">
        <v>0</v>
      </c>
      <c r="BC1018" s="13" t="n">
        <v>0</v>
      </c>
      <c r="BD1018" s="11" t="n">
        <v>0</v>
      </c>
      <c r="BE1018" s="13" t="n">
        <v>0</v>
      </c>
      <c r="BF1018" s="11" t="n">
        <v>0</v>
      </c>
      <c r="BG1018" s="13" t="n">
        <v>0</v>
      </c>
      <c r="BH1018" s="27">
        <f>AJ1018+AL1018+AN1018+AP1018+AR1018+AT1018+AV1018+AX1018+AZ1018+BB1018+BD1018+BF1018</f>
        <v/>
      </c>
      <c r="BI1018" s="28">
        <f>AK1018+AM1018+AO1018+AQ1018+AS1018+AU1018+AW1018+AY1018+BA1018+BC1018+BE1018+BG1018</f>
        <v/>
      </c>
      <c r="BJ1018" s="11">
        <f>BH1018-AH1018</f>
        <v/>
      </c>
      <c r="BK1018" s="12">
        <f>IF(AH1018&gt;0, BJ1018/AH1018, 0)</f>
        <v/>
      </c>
      <c r="BL1018" s="13">
        <f>BI1018-AI1018</f>
        <v/>
      </c>
      <c r="BM1018" s="12">
        <f>IF(AI1018&gt;0, BL1018/AI1018, 0)</f>
        <v/>
      </c>
    </row>
    <row r="1019">
      <c r="A1019" s="19" t="inlineStr">
        <is>
          <t>Pedro</t>
        </is>
      </c>
      <c r="B1019" s="19" t="inlineStr">
        <is>
          <t>ESPAÑA</t>
        </is>
      </c>
      <c r="C1019" s="19" t="inlineStr">
        <is>
          <t>FITOMURCIA S.L.</t>
        </is>
      </c>
      <c r="D1019" s="10" t="inlineStr">
        <is>
          <t>Consolidado/estratégico</t>
        </is>
      </c>
      <c r="E1019" s="10" t="inlineStr">
        <is>
          <t>AGXKAEP0020</t>
        </is>
      </c>
      <c r="F1019" s="19" t="inlineStr">
        <is>
          <t>BIOCULTURE POTASIO PLUS, 20 L</t>
        </is>
      </c>
      <c r="G1019" s="22" t="n">
        <v>20</v>
      </c>
      <c r="H1019" s="13" t="n">
        <v>3.68</v>
      </c>
      <c r="I1019" s="13" t="n">
        <v>3.835949346750976</v>
      </c>
      <c r="J1019" s="11" t="n">
        <v>0</v>
      </c>
      <c r="K1019" s="13" t="n">
        <v>0</v>
      </c>
      <c r="L1019" s="11" t="n">
        <v>0</v>
      </c>
      <c r="M1019" s="13" t="n">
        <v>0</v>
      </c>
      <c r="N1019" s="11" t="n">
        <v>316.5554157418283</v>
      </c>
      <c r="O1019" s="13" t="n">
        <v>1164.923929929928</v>
      </c>
      <c r="P1019" s="11" t="n">
        <v>0</v>
      </c>
      <c r="Q1019" s="13" t="n">
        <v>0</v>
      </c>
      <c r="R1019" s="11" t="n">
        <v>0</v>
      </c>
      <c r="S1019" s="13" t="n">
        <v>0</v>
      </c>
      <c r="T1019" s="11" t="n">
        <v>0</v>
      </c>
      <c r="U1019" s="13" t="n">
        <v>0</v>
      </c>
      <c r="V1019" s="11" t="n">
        <v>0</v>
      </c>
      <c r="W1019" s="13" t="n">
        <v>0</v>
      </c>
      <c r="X1019" s="11" t="n">
        <v>0</v>
      </c>
      <c r="Y1019" s="13" t="n">
        <v>0</v>
      </c>
      <c r="Z1019" s="11" t="n">
        <v>0</v>
      </c>
      <c r="AA1019" s="13" t="n">
        <v>0</v>
      </c>
      <c r="AB1019" s="11" t="n">
        <v>0</v>
      </c>
      <c r="AC1019" s="13" t="n">
        <v>0</v>
      </c>
      <c r="AD1019" s="11" t="n">
        <v>0</v>
      </c>
      <c r="AE1019" s="13" t="n">
        <v>0</v>
      </c>
      <c r="AF1019" s="11" t="n">
        <v>0</v>
      </c>
      <c r="AG1019" s="13" t="n">
        <v>0</v>
      </c>
      <c r="AH1019" s="25">
        <f>J1019+L1019+N1019+P1019+R1019+T1019+V1019+X1019+Z1019+AB1019+AD1019+AF1019</f>
        <v/>
      </c>
      <c r="AI1019" s="26">
        <f>K1019+M1019+O1019+Q1019+S1019+U1019+W1019+Y1019+AA1019+AC1019+AE1019+AG1019</f>
        <v/>
      </c>
      <c r="AJ1019" s="11" t="n">
        <v>0</v>
      </c>
      <c r="AK1019" s="13" t="n">
        <v>0</v>
      </c>
      <c r="AL1019" s="11" t="n">
        <v>0</v>
      </c>
      <c r="AM1019" s="13" t="n">
        <v>0</v>
      </c>
      <c r="AN1019" s="11" t="n">
        <v>340</v>
      </c>
      <c r="AO1019" s="13" t="n">
        <v>1304.222777895332</v>
      </c>
      <c r="AP1019" s="11" t="n">
        <v>0</v>
      </c>
      <c r="AQ1019" s="13" t="n">
        <v>0</v>
      </c>
      <c r="AR1019" s="11" t="n">
        <v>0</v>
      </c>
      <c r="AS1019" s="13" t="n">
        <v>0</v>
      </c>
      <c r="AT1019" s="11" t="n">
        <v>0</v>
      </c>
      <c r="AU1019" s="13" t="n">
        <v>0</v>
      </c>
      <c r="AV1019" s="11" t="n">
        <v>0</v>
      </c>
      <c r="AW1019" s="13" t="n">
        <v>0</v>
      </c>
      <c r="AX1019" s="11" t="n">
        <v>0</v>
      </c>
      <c r="AY1019" s="13" t="n">
        <v>0</v>
      </c>
      <c r="AZ1019" s="11" t="n">
        <v>0</v>
      </c>
      <c r="BA1019" s="13" t="n">
        <v>0</v>
      </c>
      <c r="BB1019" s="11" t="n">
        <v>0</v>
      </c>
      <c r="BC1019" s="13" t="n">
        <v>0</v>
      </c>
      <c r="BD1019" s="11" t="n">
        <v>0</v>
      </c>
      <c r="BE1019" s="13" t="n">
        <v>0</v>
      </c>
      <c r="BF1019" s="11" t="n">
        <v>0</v>
      </c>
      <c r="BG1019" s="13" t="n">
        <v>0</v>
      </c>
      <c r="BH1019" s="27">
        <f>AJ1019+AL1019+AN1019+AP1019+AR1019+AT1019+AV1019+AX1019+AZ1019+BB1019+BD1019+BF1019</f>
        <v/>
      </c>
      <c r="BI1019" s="28">
        <f>AK1019+AM1019+AO1019+AQ1019+AS1019+AU1019+AW1019+AY1019+BA1019+BC1019+BE1019+BG1019</f>
        <v/>
      </c>
      <c r="BJ1019" s="11">
        <f>BH1019-AH1019</f>
        <v/>
      </c>
      <c r="BK1019" s="12">
        <f>IF(AH1019&gt;0, BJ1019/AH1019, 0)</f>
        <v/>
      </c>
      <c r="BL1019" s="13">
        <f>BI1019-AI1019</f>
        <v/>
      </c>
      <c r="BM1019" s="12">
        <f>IF(AI1019&gt;0, BL1019/AI1019, 0)</f>
        <v/>
      </c>
    </row>
    <row r="1020">
      <c r="A1020" s="19" t="inlineStr">
        <is>
          <t>Pedro</t>
        </is>
      </c>
      <c r="B1020" s="19" t="inlineStr">
        <is>
          <t>ESPAÑA</t>
        </is>
      </c>
      <c r="C1020" s="19" t="inlineStr">
        <is>
          <t>FITOMURCIA S.L.</t>
        </is>
      </c>
      <c r="D1020" s="10" t="inlineStr">
        <is>
          <t>Consolidado/estratégico</t>
        </is>
      </c>
      <c r="E1020" s="10" t="inlineStr">
        <is>
          <t>AGXKC0020</t>
        </is>
      </c>
      <c r="F1020" s="19" t="inlineStr">
        <is>
          <t>AGROXILATO-COMPLET, 20 L</t>
        </is>
      </c>
      <c r="G1020" s="22" t="n">
        <v>20</v>
      </c>
      <c r="H1020" s="13" t="n">
        <v>2.994565450805575</v>
      </c>
      <c r="I1020" s="13" t="n">
        <v>3.121642115600743</v>
      </c>
      <c r="J1020" s="11" t="n">
        <v>0</v>
      </c>
      <c r="K1020" s="13" t="n">
        <v>0</v>
      </c>
      <c r="L1020" s="11" t="n">
        <v>633.1108314836565</v>
      </c>
      <c r="M1020" s="13" t="n">
        <v>1880.33916950646</v>
      </c>
      <c r="N1020" s="11" t="n">
        <v>0</v>
      </c>
      <c r="O1020" s="13" t="n">
        <v>0</v>
      </c>
      <c r="P1020" s="11" t="n">
        <v>3165.554157418283</v>
      </c>
      <c r="Q1020" s="13" t="n">
        <v>9401.695847532299</v>
      </c>
      <c r="R1020" s="11" t="n">
        <v>1266.221662967313</v>
      </c>
      <c r="S1020" s="13" t="n">
        <v>3912.624938568997</v>
      </c>
      <c r="T1020" s="11" t="n">
        <v>633.1108314836565</v>
      </c>
      <c r="U1020" s="13" t="n">
        <v>1956.312469284498</v>
      </c>
      <c r="V1020" s="11" t="n">
        <v>0</v>
      </c>
      <c r="W1020" s="13" t="n">
        <v>0</v>
      </c>
      <c r="X1020" s="11" t="n">
        <v>0</v>
      </c>
      <c r="Y1020" s="13" t="n">
        <v>0</v>
      </c>
      <c r="Z1020" s="11" t="n">
        <v>0</v>
      </c>
      <c r="AA1020" s="13" t="n">
        <v>0</v>
      </c>
      <c r="AB1020" s="11" t="n">
        <v>0</v>
      </c>
      <c r="AC1020" s="13" t="n">
        <v>0</v>
      </c>
      <c r="AD1020" s="11" t="n">
        <v>1280</v>
      </c>
      <c r="AE1020" s="13" t="n">
        <v>3833.04</v>
      </c>
      <c r="AF1020" s="11" t="n">
        <v>0</v>
      </c>
      <c r="AG1020" s="13" t="n">
        <v>0</v>
      </c>
      <c r="AH1020" s="25">
        <f>J1020+L1020+N1020+P1020+R1020+T1020+V1020+X1020+Z1020+AB1020+AD1020+AF1020</f>
        <v/>
      </c>
      <c r="AI1020" s="26">
        <f>K1020+M1020+O1020+Q1020+S1020+U1020+W1020+Y1020+AA1020+AC1020+AE1020+AG1020</f>
        <v/>
      </c>
      <c r="AJ1020" s="11" t="n">
        <v>0</v>
      </c>
      <c r="AK1020" s="13" t="n">
        <v>0</v>
      </c>
      <c r="AL1020" s="11" t="n">
        <v>800</v>
      </c>
      <c r="AM1020" s="13" t="n">
        <v>2476.689034750087</v>
      </c>
      <c r="AN1020" s="11" t="n">
        <v>0</v>
      </c>
      <c r="AO1020" s="13" t="n">
        <v>0</v>
      </c>
      <c r="AP1020" s="11" t="n">
        <v>3980</v>
      </c>
      <c r="AQ1020" s="13" t="n">
        <v>12321.52794788168</v>
      </c>
      <c r="AR1020" s="11" t="n">
        <v>1600</v>
      </c>
      <c r="AS1020" s="13" t="n">
        <v>5153.514557156745</v>
      </c>
      <c r="AT1020" s="11" t="n">
        <v>800</v>
      </c>
      <c r="AU1020" s="13" t="n">
        <v>2576.757278578373</v>
      </c>
      <c r="AV1020" s="11" t="n">
        <v>0</v>
      </c>
      <c r="AW1020" s="13" t="n">
        <v>0</v>
      </c>
      <c r="AX1020" s="11" t="n">
        <v>0</v>
      </c>
      <c r="AY1020" s="13" t="n">
        <v>0</v>
      </c>
      <c r="AZ1020" s="11" t="n">
        <v>0</v>
      </c>
      <c r="BA1020" s="13" t="n">
        <v>0</v>
      </c>
      <c r="BB1020" s="11" t="n">
        <v>0</v>
      </c>
      <c r="BC1020" s="13" t="n">
        <v>0</v>
      </c>
      <c r="BD1020" s="11" t="n">
        <v>1520</v>
      </c>
      <c r="BE1020" s="13" t="n">
        <v>4629.797587359577</v>
      </c>
      <c r="BF1020" s="11" t="n">
        <v>0</v>
      </c>
      <c r="BG1020" s="13" t="n">
        <v>0</v>
      </c>
      <c r="BH1020" s="27">
        <f>AJ1020+AL1020+AN1020+AP1020+AR1020+AT1020+AV1020+AX1020+AZ1020+BB1020+BD1020+BF1020</f>
        <v/>
      </c>
      <c r="BI1020" s="28">
        <f>AK1020+AM1020+AO1020+AQ1020+AS1020+AU1020+AW1020+AY1020+BA1020+BC1020+BE1020+BG1020</f>
        <v/>
      </c>
      <c r="BJ1020" s="11">
        <f>BH1020-AH1020</f>
        <v/>
      </c>
      <c r="BK1020" s="12">
        <f>IF(AH1020&gt;0, BJ1020/AH1020, 0)</f>
        <v/>
      </c>
      <c r="BL1020" s="13">
        <f>BI1020-AI1020</f>
        <v/>
      </c>
      <c r="BM1020" s="12">
        <f>IF(AI1020&gt;0, BL1020/AI1020, 0)</f>
        <v/>
      </c>
    </row>
    <row r="1021">
      <c r="A1021" s="19" t="inlineStr">
        <is>
          <t>Pedro</t>
        </is>
      </c>
      <c r="B1021" s="19" t="inlineStr">
        <is>
          <t>ESPAÑA</t>
        </is>
      </c>
      <c r="C1021" s="19" t="inlineStr">
        <is>
          <t>FITOMURCIA S.L.</t>
        </is>
      </c>
      <c r="D1021" s="10" t="inlineStr">
        <is>
          <t>Consolidado/estratégico</t>
        </is>
      </c>
      <c r="E1021" s="10" t="inlineStr">
        <is>
          <t>AGXKC0200</t>
        </is>
      </c>
      <c r="F1021" s="19" t="inlineStr">
        <is>
          <t>AGROXILATO-COMPLET, 200 L</t>
        </is>
      </c>
      <c r="G1021" s="22" t="n">
        <v>200</v>
      </c>
      <c r="H1021" s="13" t="n">
        <v>2.93</v>
      </c>
      <c r="I1021" s="13" t="n">
        <v>3.048209748757472</v>
      </c>
      <c r="J1021" s="11" t="n">
        <v>0</v>
      </c>
      <c r="K1021" s="13" t="n">
        <v>0</v>
      </c>
      <c r="L1021" s="11" t="n">
        <v>0</v>
      </c>
      <c r="M1021" s="13" t="n">
        <v>0</v>
      </c>
      <c r="N1021" s="11" t="n">
        <v>791.3885393545706</v>
      </c>
      <c r="O1021" s="13" t="n">
        <v>2287.112878734709</v>
      </c>
      <c r="P1021" s="11" t="n">
        <v>0</v>
      </c>
      <c r="Q1021" s="13" t="n">
        <v>0</v>
      </c>
      <c r="R1021" s="11" t="n">
        <v>395.6942696772853</v>
      </c>
      <c r="S1021" s="13" t="n">
        <v>1191.039751728629</v>
      </c>
      <c r="T1021" s="11" t="n">
        <v>0</v>
      </c>
      <c r="U1021" s="13" t="n">
        <v>0</v>
      </c>
      <c r="V1021" s="11" t="n">
        <v>0</v>
      </c>
      <c r="W1021" s="13" t="n">
        <v>0</v>
      </c>
      <c r="X1021" s="11" t="n">
        <v>0</v>
      </c>
      <c r="Y1021" s="13" t="n">
        <v>0</v>
      </c>
      <c r="Z1021" s="11" t="n">
        <v>0</v>
      </c>
      <c r="AA1021" s="13" t="n">
        <v>0</v>
      </c>
      <c r="AB1021" s="11" t="n">
        <v>0</v>
      </c>
      <c r="AC1021" s="13" t="n">
        <v>0</v>
      </c>
      <c r="AD1021" s="11" t="n">
        <v>0</v>
      </c>
      <c r="AE1021" s="13" t="n">
        <v>0</v>
      </c>
      <c r="AF1021" s="11" t="n">
        <v>0</v>
      </c>
      <c r="AG1021" s="13" t="n">
        <v>0</v>
      </c>
      <c r="AH1021" s="25">
        <f>J1021+L1021+N1021+P1021+R1021+T1021+V1021+X1021+Z1021+AB1021+AD1021+AF1021</f>
        <v/>
      </c>
      <c r="AI1021" s="26">
        <f>K1021+M1021+O1021+Q1021+S1021+U1021+W1021+Y1021+AA1021+AC1021+AE1021+AG1021</f>
        <v/>
      </c>
      <c r="AJ1021" s="11" t="n">
        <v>0</v>
      </c>
      <c r="AK1021" s="13" t="n">
        <v>0</v>
      </c>
      <c r="AL1021" s="11" t="n">
        <v>0</v>
      </c>
      <c r="AM1021" s="13" t="n">
        <v>0</v>
      </c>
      <c r="AN1021" s="11" t="n">
        <v>1000</v>
      </c>
      <c r="AO1021" s="13" t="n">
        <v>3012.471090247369</v>
      </c>
      <c r="AP1021" s="11" t="n">
        <v>0</v>
      </c>
      <c r="AQ1021" s="13" t="n">
        <v>0</v>
      </c>
      <c r="AR1021" s="11" t="n">
        <v>400</v>
      </c>
      <c r="AS1021" s="13" t="n">
        <v>1255.022558013091</v>
      </c>
      <c r="AT1021" s="11" t="n">
        <v>0</v>
      </c>
      <c r="AU1021" s="13" t="n">
        <v>0</v>
      </c>
      <c r="AV1021" s="11" t="n">
        <v>0</v>
      </c>
      <c r="AW1021" s="13" t="n">
        <v>0</v>
      </c>
      <c r="AX1021" s="11" t="n">
        <v>0</v>
      </c>
      <c r="AY1021" s="13" t="n">
        <v>0</v>
      </c>
      <c r="AZ1021" s="11" t="n">
        <v>0</v>
      </c>
      <c r="BA1021" s="13" t="n">
        <v>0</v>
      </c>
      <c r="BB1021" s="11" t="n">
        <v>0</v>
      </c>
      <c r="BC1021" s="13" t="n">
        <v>0</v>
      </c>
      <c r="BD1021" s="11" t="n">
        <v>0</v>
      </c>
      <c r="BE1021" s="13" t="n">
        <v>0</v>
      </c>
      <c r="BF1021" s="11" t="n">
        <v>0</v>
      </c>
      <c r="BG1021" s="13" t="n">
        <v>0</v>
      </c>
      <c r="BH1021" s="27">
        <f>AJ1021+AL1021+AN1021+AP1021+AR1021+AT1021+AV1021+AX1021+AZ1021+BB1021+BD1021+BF1021</f>
        <v/>
      </c>
      <c r="BI1021" s="28">
        <f>AK1021+AM1021+AO1021+AQ1021+AS1021+AU1021+AW1021+AY1021+BA1021+BC1021+BE1021+BG1021</f>
        <v/>
      </c>
      <c r="BJ1021" s="11">
        <f>BH1021-AH1021</f>
        <v/>
      </c>
      <c r="BK1021" s="12">
        <f>IF(AH1021&gt;0, BJ1021/AH1021, 0)</f>
        <v/>
      </c>
      <c r="BL1021" s="13">
        <f>BI1021-AI1021</f>
        <v/>
      </c>
      <c r="BM1021" s="12">
        <f>IF(AI1021&gt;0, BL1021/AI1021, 0)</f>
        <v/>
      </c>
    </row>
    <row r="1022">
      <c r="A1022" s="19" t="inlineStr">
        <is>
          <t>Pedro</t>
        </is>
      </c>
      <c r="B1022" s="19" t="inlineStr">
        <is>
          <t>ESPAÑA</t>
        </is>
      </c>
      <c r="C1022" s="19" t="inlineStr">
        <is>
          <t>FITOMURCIA S.L.</t>
        </is>
      </c>
      <c r="D1022" s="10" t="inlineStr">
        <is>
          <t>Consolidado/estratégico</t>
        </is>
      </c>
      <c r="E1022" s="10" t="inlineStr">
        <is>
          <t>AGXKC1000</t>
        </is>
      </c>
      <c r="F1022" s="19" t="inlineStr">
        <is>
          <t>AGROXILATO-COMPLET, 1000 L</t>
        </is>
      </c>
      <c r="G1022" s="22" t="n">
        <v>1000</v>
      </c>
      <c r="H1022" s="13" t="n">
        <v>2.710305379281329</v>
      </c>
      <c r="I1022" s="13" t="n">
        <v>2.820802182806406</v>
      </c>
      <c r="J1022" s="11" t="n">
        <v>0</v>
      </c>
      <c r="K1022" s="13" t="n">
        <v>0</v>
      </c>
      <c r="L1022" s="11" t="n">
        <v>0</v>
      </c>
      <c r="M1022" s="13" t="n">
        <v>0</v>
      </c>
      <c r="N1022" s="11" t="n">
        <v>2967.70702257964</v>
      </c>
      <c r="O1022" s="13" t="n">
        <v>7983.131890739231</v>
      </c>
      <c r="P1022" s="11" t="n">
        <v>0</v>
      </c>
      <c r="Q1022" s="13" t="n">
        <v>0</v>
      </c>
      <c r="R1022" s="11" t="n">
        <v>0</v>
      </c>
      <c r="S1022" s="13" t="n">
        <v>0</v>
      </c>
      <c r="T1022" s="11" t="n">
        <v>1978.471348386426</v>
      </c>
      <c r="U1022" s="13" t="n">
        <v>5539.719775481994</v>
      </c>
      <c r="V1022" s="11" t="n">
        <v>0</v>
      </c>
      <c r="W1022" s="13" t="n">
        <v>0</v>
      </c>
      <c r="X1022" s="11" t="n">
        <v>0</v>
      </c>
      <c r="Y1022" s="13" t="n">
        <v>0</v>
      </c>
      <c r="Z1022" s="11" t="n">
        <v>0</v>
      </c>
      <c r="AA1022" s="13" t="n">
        <v>0</v>
      </c>
      <c r="AB1022" s="11" t="n">
        <v>0</v>
      </c>
      <c r="AC1022" s="13" t="n">
        <v>0</v>
      </c>
      <c r="AD1022" s="11" t="n">
        <v>5000</v>
      </c>
      <c r="AE1022" s="13" t="n">
        <v>13551.53</v>
      </c>
      <c r="AF1022" s="11" t="n">
        <v>0</v>
      </c>
      <c r="AG1022" s="13" t="n">
        <v>0</v>
      </c>
      <c r="AH1022" s="25">
        <f>J1022+L1022+N1022+P1022+R1022+T1022+V1022+X1022+Z1022+AB1022+AD1022+AF1022</f>
        <v/>
      </c>
      <c r="AI1022" s="26">
        <f>K1022+M1022+O1022+Q1022+S1022+U1022+W1022+Y1022+AA1022+AC1022+AE1022+AG1022</f>
        <v/>
      </c>
      <c r="AJ1022" s="11" t="n">
        <v>0</v>
      </c>
      <c r="AK1022" s="13" t="n">
        <v>0</v>
      </c>
      <c r="AL1022" s="11" t="n">
        <v>0</v>
      </c>
      <c r="AM1022" s="13" t="n">
        <v>0</v>
      </c>
      <c r="AN1022" s="11" t="n">
        <v>4000</v>
      </c>
      <c r="AO1022" s="13" t="n">
        <v>11215.98232908709</v>
      </c>
      <c r="AP1022" s="11" t="n">
        <v>0</v>
      </c>
      <c r="AQ1022" s="13" t="n">
        <v>0</v>
      </c>
      <c r="AR1022" s="11" t="n">
        <v>0</v>
      </c>
      <c r="AS1022" s="13" t="n">
        <v>0</v>
      </c>
      <c r="AT1022" s="11" t="n">
        <v>2000</v>
      </c>
      <c r="AU1022" s="13" t="n">
        <v>5837.314223316704</v>
      </c>
      <c r="AV1022" s="11" t="n">
        <v>0</v>
      </c>
      <c r="AW1022" s="13" t="n">
        <v>0</v>
      </c>
      <c r="AX1022" s="11" t="n">
        <v>0</v>
      </c>
      <c r="AY1022" s="13" t="n">
        <v>0</v>
      </c>
      <c r="AZ1022" s="11" t="n">
        <v>0</v>
      </c>
      <c r="BA1022" s="13" t="n">
        <v>0</v>
      </c>
      <c r="BB1022" s="11" t="n">
        <v>0</v>
      </c>
      <c r="BC1022" s="13" t="n">
        <v>0</v>
      </c>
      <c r="BD1022" s="11" t="n">
        <v>6000</v>
      </c>
      <c r="BE1022" s="13" t="n">
        <v>16796.32964127307</v>
      </c>
      <c r="BF1022" s="11" t="n">
        <v>0</v>
      </c>
      <c r="BG1022" s="13" t="n">
        <v>0</v>
      </c>
      <c r="BH1022" s="27">
        <f>AJ1022+AL1022+AN1022+AP1022+AR1022+AT1022+AV1022+AX1022+AZ1022+BB1022+BD1022+BF1022</f>
        <v/>
      </c>
      <c r="BI1022" s="28">
        <f>AK1022+AM1022+AO1022+AQ1022+AS1022+AU1022+AW1022+AY1022+BA1022+BC1022+BE1022+BG1022</f>
        <v/>
      </c>
      <c r="BJ1022" s="11">
        <f>BH1022-AH1022</f>
        <v/>
      </c>
      <c r="BK1022" s="12">
        <f>IF(AH1022&gt;0, BJ1022/AH1022, 0)</f>
        <v/>
      </c>
      <c r="BL1022" s="13">
        <f>BI1022-AI1022</f>
        <v/>
      </c>
      <c r="BM1022" s="12">
        <f>IF(AI1022&gt;0, BL1022/AI1022, 0)</f>
        <v/>
      </c>
    </row>
    <row r="1023">
      <c r="A1023" s="19" t="inlineStr">
        <is>
          <t>Pedro</t>
        </is>
      </c>
      <c r="B1023" s="19" t="inlineStr">
        <is>
          <t>ESPAÑA</t>
        </is>
      </c>
      <c r="C1023" s="19" t="inlineStr">
        <is>
          <t>FITOMURCIA S.L.</t>
        </is>
      </c>
      <c r="D1023" s="10" t="inlineStr">
        <is>
          <t>Consolidado/estratégico</t>
        </is>
      </c>
      <c r="E1023" s="10" t="inlineStr">
        <is>
          <t>AGZ-M0005</t>
        </is>
      </c>
      <c r="F1023" s="19" t="inlineStr">
        <is>
          <t>AGROXILATO Zn-Mn, 5 KG</t>
        </is>
      </c>
      <c r="G1023" s="22" t="n">
        <v>5</v>
      </c>
      <c r="H1023" s="13" t="n">
        <v>4.21</v>
      </c>
      <c r="I1023" s="13" t="n">
        <v>4.388409442886307</v>
      </c>
      <c r="J1023" s="11" t="n">
        <v>0</v>
      </c>
      <c r="K1023" s="13" t="n">
        <v>0</v>
      </c>
      <c r="L1023" s="11" t="n">
        <v>0</v>
      </c>
      <c r="M1023" s="13" t="n">
        <v>0</v>
      </c>
      <c r="N1023" s="11" t="n">
        <v>370.963377822455</v>
      </c>
      <c r="O1023" s="13" t="n">
        <v>1561.755820632535</v>
      </c>
      <c r="P1023" s="11" t="n">
        <v>0</v>
      </c>
      <c r="Q1023" s="13" t="n">
        <v>0</v>
      </c>
      <c r="R1023" s="11" t="n">
        <v>0</v>
      </c>
      <c r="S1023" s="13" t="n">
        <v>0</v>
      </c>
      <c r="T1023" s="11" t="n">
        <v>0</v>
      </c>
      <c r="U1023" s="13" t="n">
        <v>0</v>
      </c>
      <c r="V1023" s="11" t="n">
        <v>0</v>
      </c>
      <c r="W1023" s="13" t="n">
        <v>0</v>
      </c>
      <c r="X1023" s="11" t="n">
        <v>0</v>
      </c>
      <c r="Y1023" s="13" t="n">
        <v>0</v>
      </c>
      <c r="Z1023" s="11" t="n">
        <v>0</v>
      </c>
      <c r="AA1023" s="13" t="n">
        <v>0</v>
      </c>
      <c r="AB1023" s="11" t="n">
        <v>0</v>
      </c>
      <c r="AC1023" s="13" t="n">
        <v>0</v>
      </c>
      <c r="AD1023" s="11" t="n">
        <v>0</v>
      </c>
      <c r="AE1023" s="13" t="n">
        <v>0</v>
      </c>
      <c r="AF1023" s="11" t="n">
        <v>0</v>
      </c>
      <c r="AG1023" s="13" t="n">
        <v>0</v>
      </c>
      <c r="AH1023" s="25">
        <f>J1023+L1023+N1023+P1023+R1023+T1023+V1023+X1023+Z1023+AB1023+AD1023+AF1023</f>
        <v/>
      </c>
      <c r="AI1023" s="26">
        <f>K1023+M1023+O1023+Q1023+S1023+U1023+W1023+Y1023+AA1023+AC1023+AE1023+AG1023</f>
        <v/>
      </c>
      <c r="AJ1023" s="11" t="n">
        <v>0</v>
      </c>
      <c r="AK1023" s="13" t="n">
        <v>0</v>
      </c>
      <c r="AL1023" s="11" t="n">
        <v>0</v>
      </c>
      <c r="AM1023" s="13" t="n">
        <v>0</v>
      </c>
      <c r="AN1023" s="11" t="n">
        <v>395</v>
      </c>
      <c r="AO1023" s="13" t="n">
        <v>1733.421729940091</v>
      </c>
      <c r="AP1023" s="11" t="n">
        <v>0</v>
      </c>
      <c r="AQ1023" s="13" t="n">
        <v>0</v>
      </c>
      <c r="AR1023" s="11" t="n">
        <v>0</v>
      </c>
      <c r="AS1023" s="13" t="n">
        <v>0</v>
      </c>
      <c r="AT1023" s="11" t="n">
        <v>0</v>
      </c>
      <c r="AU1023" s="13" t="n">
        <v>0</v>
      </c>
      <c r="AV1023" s="11" t="n">
        <v>0</v>
      </c>
      <c r="AW1023" s="13" t="n">
        <v>0</v>
      </c>
      <c r="AX1023" s="11" t="n">
        <v>0</v>
      </c>
      <c r="AY1023" s="13" t="n">
        <v>0</v>
      </c>
      <c r="AZ1023" s="11" t="n">
        <v>0</v>
      </c>
      <c r="BA1023" s="13" t="n">
        <v>0</v>
      </c>
      <c r="BB1023" s="11" t="n">
        <v>0</v>
      </c>
      <c r="BC1023" s="13" t="n">
        <v>0</v>
      </c>
      <c r="BD1023" s="11" t="n">
        <v>0</v>
      </c>
      <c r="BE1023" s="13" t="n">
        <v>0</v>
      </c>
      <c r="BF1023" s="11" t="n">
        <v>0</v>
      </c>
      <c r="BG1023" s="13" t="n">
        <v>0</v>
      </c>
      <c r="BH1023" s="27">
        <f>AJ1023+AL1023+AN1023+AP1023+AR1023+AT1023+AV1023+AX1023+AZ1023+BB1023+BD1023+BF1023</f>
        <v/>
      </c>
      <c r="BI1023" s="28">
        <f>AK1023+AM1023+AO1023+AQ1023+AS1023+AU1023+AW1023+AY1023+BA1023+BC1023+BE1023+BG1023</f>
        <v/>
      </c>
      <c r="BJ1023" s="11">
        <f>BH1023-AH1023</f>
        <v/>
      </c>
      <c r="BK1023" s="12">
        <f>IF(AH1023&gt;0, BJ1023/AH1023, 0)</f>
        <v/>
      </c>
      <c r="BL1023" s="13">
        <f>BI1023-AI1023</f>
        <v/>
      </c>
      <c r="BM1023" s="12">
        <f>IF(AI1023&gt;0, BL1023/AI1023, 0)</f>
        <v/>
      </c>
    </row>
    <row r="1024">
      <c r="A1024" s="19" t="inlineStr">
        <is>
          <t>Pedro</t>
        </is>
      </c>
      <c r="B1024" s="19" t="inlineStr">
        <is>
          <t>ESPAÑA</t>
        </is>
      </c>
      <c r="C1024" s="19" t="inlineStr">
        <is>
          <t>FITOMURCIA S.L.</t>
        </is>
      </c>
      <c r="D1024" s="10" t="inlineStr">
        <is>
          <t>Consolidado/estratégico</t>
        </is>
      </c>
      <c r="E1024" s="10" t="inlineStr">
        <is>
          <t>AGZ-M0005</t>
        </is>
      </c>
      <c r="F1024" s="19" t="inlineStr">
        <is>
          <t>AGROXILATO-ZN-MN, 5 KG</t>
        </is>
      </c>
      <c r="G1024" s="22" t="n">
        <v>5</v>
      </c>
      <c r="H1024" s="13" t="n">
        <v>5.649999999999999</v>
      </c>
      <c r="I1024" s="13" t="n">
        <v>5.889433100310602</v>
      </c>
      <c r="J1024" s="11" t="n">
        <v>0</v>
      </c>
      <c r="K1024" s="13" t="n">
        <v>0</v>
      </c>
      <c r="L1024" s="11" t="n">
        <v>0</v>
      </c>
      <c r="M1024" s="13" t="n">
        <v>0</v>
      </c>
      <c r="N1024" s="11" t="n">
        <v>0</v>
      </c>
      <c r="O1024" s="13" t="n">
        <v>0</v>
      </c>
      <c r="P1024" s="11" t="n">
        <v>197.8471348386427</v>
      </c>
      <c r="Q1024" s="13" t="n">
        <v>1117.836311838331</v>
      </c>
      <c r="R1024" s="11" t="n">
        <v>0</v>
      </c>
      <c r="S1024" s="13" t="n">
        <v>0</v>
      </c>
      <c r="T1024" s="11" t="n">
        <v>0</v>
      </c>
      <c r="U1024" s="13" t="n">
        <v>0</v>
      </c>
      <c r="V1024" s="11" t="n">
        <v>0</v>
      </c>
      <c r="W1024" s="13" t="n">
        <v>0</v>
      </c>
      <c r="X1024" s="11" t="n">
        <v>0</v>
      </c>
      <c r="Y1024" s="13" t="n">
        <v>0</v>
      </c>
      <c r="Z1024" s="11" t="n">
        <v>0</v>
      </c>
      <c r="AA1024" s="13" t="n">
        <v>0</v>
      </c>
      <c r="AB1024" s="11" t="n">
        <v>0</v>
      </c>
      <c r="AC1024" s="13" t="n">
        <v>0</v>
      </c>
      <c r="AD1024" s="11" t="n">
        <v>0</v>
      </c>
      <c r="AE1024" s="13" t="n">
        <v>0</v>
      </c>
      <c r="AF1024" s="11" t="n">
        <v>0</v>
      </c>
      <c r="AG1024" s="13" t="n">
        <v>0</v>
      </c>
      <c r="AH1024" s="25">
        <f>J1024+L1024+N1024+P1024+R1024+T1024+V1024+X1024+Z1024+AB1024+AD1024+AF1024</f>
        <v/>
      </c>
      <c r="AI1024" s="26">
        <f>K1024+M1024+O1024+Q1024+S1024+U1024+W1024+Y1024+AA1024+AC1024+AE1024+AG1024</f>
        <v/>
      </c>
      <c r="AJ1024" s="11" t="n">
        <v>0</v>
      </c>
      <c r="AK1024" s="13" t="n">
        <v>0</v>
      </c>
      <c r="AL1024" s="11" t="n">
        <v>0</v>
      </c>
      <c r="AM1024" s="13" t="n">
        <v>0</v>
      </c>
      <c r="AN1024" s="11" t="n">
        <v>0</v>
      </c>
      <c r="AO1024" s="13" t="n">
        <v>0</v>
      </c>
      <c r="AP1024" s="11" t="n">
        <v>210</v>
      </c>
      <c r="AQ1024" s="13" t="n">
        <v>1236.780951065226</v>
      </c>
      <c r="AR1024" s="11" t="n">
        <v>0</v>
      </c>
      <c r="AS1024" s="13" t="n">
        <v>0</v>
      </c>
      <c r="AT1024" s="11" t="n">
        <v>0</v>
      </c>
      <c r="AU1024" s="13" t="n">
        <v>0</v>
      </c>
      <c r="AV1024" s="11" t="n">
        <v>0</v>
      </c>
      <c r="AW1024" s="13" t="n">
        <v>0</v>
      </c>
      <c r="AX1024" s="11" t="n">
        <v>0</v>
      </c>
      <c r="AY1024" s="13" t="n">
        <v>0</v>
      </c>
      <c r="AZ1024" s="11" t="n">
        <v>0</v>
      </c>
      <c r="BA1024" s="13" t="n">
        <v>0</v>
      </c>
      <c r="BB1024" s="11" t="n">
        <v>0</v>
      </c>
      <c r="BC1024" s="13" t="n">
        <v>0</v>
      </c>
      <c r="BD1024" s="11" t="n">
        <v>0</v>
      </c>
      <c r="BE1024" s="13" t="n">
        <v>0</v>
      </c>
      <c r="BF1024" s="11" t="n">
        <v>0</v>
      </c>
      <c r="BG1024" s="13" t="n">
        <v>0</v>
      </c>
      <c r="BH1024" s="27">
        <f>AJ1024+AL1024+AN1024+AP1024+AR1024+AT1024+AV1024+AX1024+AZ1024+BB1024+BD1024+BF1024</f>
        <v/>
      </c>
      <c r="BI1024" s="28">
        <f>AK1024+AM1024+AO1024+AQ1024+AS1024+AU1024+AW1024+AY1024+BA1024+BC1024+BE1024+BG1024</f>
        <v/>
      </c>
      <c r="BJ1024" s="11">
        <f>BH1024-AH1024</f>
        <v/>
      </c>
      <c r="BK1024" s="12">
        <f>IF(AH1024&gt;0, BJ1024/AH1024, 0)</f>
        <v/>
      </c>
      <c r="BL1024" s="13">
        <f>BI1024-AI1024</f>
        <v/>
      </c>
      <c r="BM1024" s="12">
        <f>IF(AI1024&gt;0, BL1024/AI1024, 0)</f>
        <v/>
      </c>
    </row>
    <row r="1025">
      <c r="A1025" s="19" t="inlineStr">
        <is>
          <t>Pedro</t>
        </is>
      </c>
      <c r="B1025" s="19" t="inlineStr">
        <is>
          <t>ESPAÑA</t>
        </is>
      </c>
      <c r="C1025" s="19" t="inlineStr">
        <is>
          <t>FITOMURCIA S.L.</t>
        </is>
      </c>
      <c r="D1025" s="10" t="inlineStr">
        <is>
          <t>Consolidado/estratégico</t>
        </is>
      </c>
      <c r="E1025" s="10" t="inlineStr">
        <is>
          <t>AN0020</t>
        </is>
      </c>
      <c r="F1025" s="19" t="inlineStr">
        <is>
          <t>ALCAPLANT NEW, 20 KG</t>
        </is>
      </c>
      <c r="G1025" s="22" t="n">
        <v>20</v>
      </c>
      <c r="H1025" s="13" t="n">
        <v>1.518614842147388</v>
      </c>
      <c r="I1025" s="13" t="n">
        <v>1.582970388643107</v>
      </c>
      <c r="J1025" s="11" t="n">
        <v>5440.796208062673</v>
      </c>
      <c r="K1025" s="13" t="n">
        <v>8052.378387932756</v>
      </c>
      <c r="L1025" s="11" t="n">
        <v>14146.07014096295</v>
      </c>
      <c r="M1025" s="13" t="n">
        <v>21219.10521144442</v>
      </c>
      <c r="N1025" s="11" t="n">
        <v>7617.114691287742</v>
      </c>
      <c r="O1025" s="13" t="n">
        <v>11425.67203693161</v>
      </c>
      <c r="P1025" s="11" t="n">
        <v>5440.796208062673</v>
      </c>
      <c r="Q1025" s="13" t="n">
        <v>8161.19431209401</v>
      </c>
      <c r="R1025" s="11" t="n">
        <v>8705.273932900276</v>
      </c>
      <c r="S1025" s="13" t="n">
        <v>13329.95070975355</v>
      </c>
      <c r="T1025" s="11" t="n">
        <v>5440.796208062673</v>
      </c>
      <c r="U1025" s="13" t="n">
        <v>8433.234122497142</v>
      </c>
      <c r="V1025" s="11" t="n">
        <v>2176.318483225069</v>
      </c>
      <c r="W1025" s="13" t="n">
        <v>3373.293648998857</v>
      </c>
      <c r="X1025" s="11" t="n">
        <v>11969.75165773788</v>
      </c>
      <c r="Y1025" s="13" t="n">
        <v>18553.11506949371</v>
      </c>
      <c r="Z1025" s="11" t="n">
        <v>0</v>
      </c>
      <c r="AA1025" s="13" t="n">
        <v>0</v>
      </c>
      <c r="AB1025" s="11" t="n">
        <v>0</v>
      </c>
      <c r="AC1025" s="13" t="n">
        <v>0</v>
      </c>
      <c r="AD1025" s="11" t="n">
        <v>3300</v>
      </c>
      <c r="AE1025" s="13" t="n">
        <v>5011.43</v>
      </c>
      <c r="AF1025" s="11" t="n">
        <v>0</v>
      </c>
      <c r="AG1025" s="13" t="n">
        <v>0</v>
      </c>
      <c r="AH1025" s="25">
        <f>J1025+L1025+N1025+P1025+R1025+T1025+V1025+X1025+Z1025+AB1025+AD1025+AF1025</f>
        <v/>
      </c>
      <c r="AI1025" s="26">
        <f>K1025+M1025+O1025+Q1025+S1025+U1025+W1025+Y1025+AA1025+AC1025+AE1025+AG1025</f>
        <v/>
      </c>
      <c r="AJ1025" s="11" t="n">
        <v>6000</v>
      </c>
      <c r="AK1025" s="13" t="n">
        <v>9256.312554116486</v>
      </c>
      <c r="AL1025" s="11" t="n">
        <v>15600</v>
      </c>
      <c r="AM1025" s="13" t="n">
        <v>24391.63443314479</v>
      </c>
      <c r="AN1025" s="11" t="n">
        <v>8400</v>
      </c>
      <c r="AO1025" s="13" t="n">
        <v>13133.95700246258</v>
      </c>
      <c r="AP1025" s="11" t="n">
        <v>6000</v>
      </c>
      <c r="AQ1025" s="13" t="n">
        <v>9381.397858901844</v>
      </c>
      <c r="AR1025" s="11" t="n">
        <v>9600</v>
      </c>
      <c r="AS1025" s="13" t="n">
        <v>15322.94983620635</v>
      </c>
      <c r="AT1025" s="11" t="n">
        <v>6000</v>
      </c>
      <c r="AU1025" s="13" t="n">
        <v>9694.111120865238</v>
      </c>
      <c r="AV1025" s="11" t="n">
        <v>2400</v>
      </c>
      <c r="AW1025" s="13" t="n">
        <v>3877.644448346096</v>
      </c>
      <c r="AX1025" s="11" t="n">
        <v>13200</v>
      </c>
      <c r="AY1025" s="13" t="n">
        <v>21327.04446590353</v>
      </c>
      <c r="AZ1025" s="11" t="n">
        <v>0</v>
      </c>
      <c r="BA1025" s="13" t="n">
        <v>0</v>
      </c>
      <c r="BB1025" s="11" t="n">
        <v>0</v>
      </c>
      <c r="BC1025" s="13" t="n">
        <v>0</v>
      </c>
      <c r="BD1025" s="11" t="n">
        <v>3440</v>
      </c>
      <c r="BE1025" s="13" t="n">
        <v>5435.976533802111</v>
      </c>
      <c r="BF1025" s="11" t="n">
        <v>0</v>
      </c>
      <c r="BG1025" s="13" t="n">
        <v>0</v>
      </c>
      <c r="BH1025" s="27">
        <f>AJ1025+AL1025+AN1025+AP1025+AR1025+AT1025+AV1025+AX1025+AZ1025+BB1025+BD1025+BF1025</f>
        <v/>
      </c>
      <c r="BI1025" s="28">
        <f>AK1025+AM1025+AO1025+AQ1025+AS1025+AU1025+AW1025+AY1025+BA1025+BC1025+BE1025+BG1025</f>
        <v/>
      </c>
      <c r="BJ1025" s="11">
        <f>BH1025-AH1025</f>
        <v/>
      </c>
      <c r="BK1025" s="12">
        <f>IF(AH1025&gt;0, BJ1025/AH1025, 0)</f>
        <v/>
      </c>
      <c r="BL1025" s="13">
        <f>BI1025-AI1025</f>
        <v/>
      </c>
      <c r="BM1025" s="12">
        <f>IF(AI1025&gt;0, BL1025/AI1025, 0)</f>
        <v/>
      </c>
    </row>
    <row r="1026">
      <c r="A1026" s="19" t="inlineStr">
        <is>
          <t>Pedro</t>
        </is>
      </c>
      <c r="B1026" s="19" t="inlineStr">
        <is>
          <t>ESPAÑA</t>
        </is>
      </c>
      <c r="C1026" s="19" t="inlineStr">
        <is>
          <t>FITOMURCIA S.L.</t>
        </is>
      </c>
      <c r="D1026" s="10" t="inlineStr">
        <is>
          <t>Consolidado/estratégico</t>
        </is>
      </c>
      <c r="E1026" s="10" t="inlineStr">
        <is>
          <t>B0005</t>
        </is>
      </c>
      <c r="F1026" s="19" t="inlineStr">
        <is>
          <t>BOROCAL, 5 L</t>
        </is>
      </c>
      <c r="G1026" s="22" t="n">
        <v>5</v>
      </c>
      <c r="H1026" s="13" t="n">
        <v>2.98</v>
      </c>
      <c r="I1026" s="13" t="n">
        <v>3.106285068836389</v>
      </c>
      <c r="J1026" s="11" t="n">
        <v>0</v>
      </c>
      <c r="K1026" s="13" t="n">
        <v>0</v>
      </c>
      <c r="L1026" s="11" t="n">
        <v>0</v>
      </c>
      <c r="M1026" s="13" t="n">
        <v>0</v>
      </c>
      <c r="N1026" s="11" t="n">
        <v>98.92356741932133</v>
      </c>
      <c r="O1026" s="13" t="n">
        <v>294.7922309095775</v>
      </c>
      <c r="P1026" s="11" t="n">
        <v>0</v>
      </c>
      <c r="Q1026" s="13" t="n">
        <v>0</v>
      </c>
      <c r="R1026" s="11" t="n">
        <v>0</v>
      </c>
      <c r="S1026" s="13" t="n">
        <v>0</v>
      </c>
      <c r="T1026" s="11" t="n">
        <v>0</v>
      </c>
      <c r="U1026" s="13" t="n">
        <v>0</v>
      </c>
      <c r="V1026" s="11" t="n">
        <v>0</v>
      </c>
      <c r="W1026" s="13" t="n">
        <v>0</v>
      </c>
      <c r="X1026" s="11" t="n">
        <v>0</v>
      </c>
      <c r="Y1026" s="13" t="n">
        <v>0</v>
      </c>
      <c r="Z1026" s="11" t="n">
        <v>0</v>
      </c>
      <c r="AA1026" s="13" t="n">
        <v>0</v>
      </c>
      <c r="AB1026" s="11" t="n">
        <v>0</v>
      </c>
      <c r="AC1026" s="13" t="n">
        <v>0</v>
      </c>
      <c r="AD1026" s="11" t="n">
        <v>0</v>
      </c>
      <c r="AE1026" s="13" t="n">
        <v>0</v>
      </c>
      <c r="AF1026" s="11" t="n">
        <v>0</v>
      </c>
      <c r="AG1026" s="13" t="n">
        <v>0</v>
      </c>
      <c r="AH1026" s="25">
        <f>J1026+L1026+N1026+P1026+R1026+T1026+V1026+X1026+Z1026+AB1026+AD1026+AF1026</f>
        <v/>
      </c>
      <c r="AI1026" s="26">
        <f>K1026+M1026+O1026+Q1026+S1026+U1026+W1026+Y1026+AA1026+AC1026+AE1026+AG1026</f>
        <v/>
      </c>
      <c r="AJ1026" s="11" t="n">
        <v>0</v>
      </c>
      <c r="AK1026" s="13" t="n">
        <v>0</v>
      </c>
      <c r="AL1026" s="11" t="n">
        <v>0</v>
      </c>
      <c r="AM1026" s="13" t="n">
        <v>0</v>
      </c>
      <c r="AN1026" s="11" t="n">
        <v>110</v>
      </c>
      <c r="AO1026" s="13" t="n">
        <v>341.6913575720027</v>
      </c>
      <c r="AP1026" s="11" t="n">
        <v>0</v>
      </c>
      <c r="AQ1026" s="13" t="n">
        <v>0</v>
      </c>
      <c r="AR1026" s="11" t="n">
        <v>0</v>
      </c>
      <c r="AS1026" s="13" t="n">
        <v>0</v>
      </c>
      <c r="AT1026" s="11" t="n">
        <v>0</v>
      </c>
      <c r="AU1026" s="13" t="n">
        <v>0</v>
      </c>
      <c r="AV1026" s="11" t="n">
        <v>0</v>
      </c>
      <c r="AW1026" s="13" t="n">
        <v>0</v>
      </c>
      <c r="AX1026" s="11" t="n">
        <v>0</v>
      </c>
      <c r="AY1026" s="13" t="n">
        <v>0</v>
      </c>
      <c r="AZ1026" s="11" t="n">
        <v>0</v>
      </c>
      <c r="BA1026" s="13" t="n">
        <v>0</v>
      </c>
      <c r="BB1026" s="11" t="n">
        <v>0</v>
      </c>
      <c r="BC1026" s="13" t="n">
        <v>0</v>
      </c>
      <c r="BD1026" s="11" t="n">
        <v>0</v>
      </c>
      <c r="BE1026" s="13" t="n">
        <v>0</v>
      </c>
      <c r="BF1026" s="11" t="n">
        <v>0</v>
      </c>
      <c r="BG1026" s="13" t="n">
        <v>0</v>
      </c>
      <c r="BH1026" s="27">
        <f>AJ1026+AL1026+AN1026+AP1026+AR1026+AT1026+AV1026+AX1026+AZ1026+BB1026+BD1026+BF1026</f>
        <v/>
      </c>
      <c r="BI1026" s="28">
        <f>AK1026+AM1026+AO1026+AQ1026+AS1026+AU1026+AW1026+AY1026+BA1026+BC1026+BE1026+BG1026</f>
        <v/>
      </c>
      <c r="BJ1026" s="11">
        <f>BH1026-AH1026</f>
        <v/>
      </c>
      <c r="BK1026" s="12">
        <f>IF(AH1026&gt;0, BJ1026/AH1026, 0)</f>
        <v/>
      </c>
      <c r="BL1026" s="13">
        <f>BI1026-AI1026</f>
        <v/>
      </c>
      <c r="BM1026" s="12">
        <f>IF(AI1026&gt;0, BL1026/AI1026, 0)</f>
        <v/>
      </c>
    </row>
    <row r="1027">
      <c r="A1027" s="19" t="inlineStr">
        <is>
          <t>Pedro</t>
        </is>
      </c>
      <c r="B1027" s="19" t="inlineStr">
        <is>
          <t>ESPAÑA</t>
        </is>
      </c>
      <c r="C1027" s="19" t="inlineStr">
        <is>
          <t>FITOMURCIA S.L.</t>
        </is>
      </c>
      <c r="D1027" s="10" t="inlineStr">
        <is>
          <t>Consolidado/estratégico</t>
        </is>
      </c>
      <c r="E1027" s="10" t="inlineStr">
        <is>
          <t>B0020</t>
        </is>
      </c>
      <c r="F1027" s="19" t="inlineStr">
        <is>
          <t>BOROCAL, 20 L</t>
        </is>
      </c>
      <c r="G1027" s="22" t="n">
        <v>20</v>
      </c>
      <c r="H1027" s="13" t="n">
        <v>2.682871635070298</v>
      </c>
      <c r="I1027" s="13" t="n">
        <v>2.796453945993578</v>
      </c>
      <c r="J1027" s="11" t="n">
        <v>0</v>
      </c>
      <c r="K1027" s="13" t="n">
        <v>0</v>
      </c>
      <c r="L1027" s="11" t="n">
        <v>2532.443325934626</v>
      </c>
      <c r="M1027" s="13" t="n">
        <v>6786.948113504797</v>
      </c>
      <c r="N1027" s="11" t="n">
        <v>3798.664988901939</v>
      </c>
      <c r="O1027" s="13" t="n">
        <v>10180.4221702572</v>
      </c>
      <c r="P1027" s="11" t="n">
        <v>1266.221662967313</v>
      </c>
      <c r="Q1027" s="13" t="n">
        <v>3393.474056752399</v>
      </c>
      <c r="R1027" s="11" t="n">
        <v>0</v>
      </c>
      <c r="S1027" s="13" t="n">
        <v>0</v>
      </c>
      <c r="T1027" s="11" t="n">
        <v>633.1108314836565</v>
      </c>
      <c r="U1027" s="13" t="n">
        <v>1779.041436469075</v>
      </c>
      <c r="V1027" s="11" t="n">
        <v>0</v>
      </c>
      <c r="W1027" s="13" t="n">
        <v>0</v>
      </c>
      <c r="X1027" s="11" t="n">
        <v>0</v>
      </c>
      <c r="Y1027" s="13" t="n">
        <v>0</v>
      </c>
      <c r="Z1027" s="11" t="n">
        <v>0</v>
      </c>
      <c r="AA1027" s="13" t="n">
        <v>0</v>
      </c>
      <c r="AB1027" s="11" t="n">
        <v>0</v>
      </c>
      <c r="AC1027" s="13" t="n">
        <v>0</v>
      </c>
      <c r="AD1027" s="11" t="n">
        <v>1280</v>
      </c>
      <c r="AE1027" s="13" t="n">
        <v>3434.08</v>
      </c>
      <c r="AF1027" s="11" t="n">
        <v>0</v>
      </c>
      <c r="AG1027" s="13" t="n">
        <v>0</v>
      </c>
      <c r="AH1027" s="25">
        <f>J1027+L1027+N1027+P1027+R1027+T1027+V1027+X1027+Z1027+AB1027+AD1027+AF1027</f>
        <v/>
      </c>
      <c r="AI1027" s="26">
        <f>K1027+M1027+O1027+Q1027+S1027+U1027+W1027+Y1027+AA1027+AC1027+AE1027+AG1027</f>
        <v/>
      </c>
      <c r="AJ1027" s="11" t="n">
        <v>0</v>
      </c>
      <c r="AK1027" s="13" t="n">
        <v>0</v>
      </c>
      <c r="AL1027" s="11" t="n">
        <v>2760</v>
      </c>
      <c r="AM1027" s="13" t="n">
        <v>7710.25818696946</v>
      </c>
      <c r="AN1027" s="11" t="n">
        <v>4120</v>
      </c>
      <c r="AO1027" s="13" t="n">
        <v>11509.51584431673</v>
      </c>
      <c r="AP1027" s="11" t="n">
        <v>1380</v>
      </c>
      <c r="AQ1027" s="13" t="n">
        <v>3855.12909348473</v>
      </c>
      <c r="AR1027" s="11" t="n">
        <v>0</v>
      </c>
      <c r="AS1027" s="13" t="n">
        <v>0</v>
      </c>
      <c r="AT1027" s="11" t="n">
        <v>680</v>
      </c>
      <c r="AU1027" s="13" t="n">
        <v>1991.775003198849</v>
      </c>
      <c r="AV1027" s="11" t="n">
        <v>0</v>
      </c>
      <c r="AW1027" s="13" t="n">
        <v>0</v>
      </c>
      <c r="AX1027" s="11" t="n">
        <v>0</v>
      </c>
      <c r="AY1027" s="13" t="n">
        <v>0</v>
      </c>
      <c r="AZ1027" s="11" t="n">
        <v>0</v>
      </c>
      <c r="BA1027" s="13" t="n">
        <v>0</v>
      </c>
      <c r="BB1027" s="11" t="n">
        <v>0</v>
      </c>
      <c r="BC1027" s="13" t="n">
        <v>0</v>
      </c>
      <c r="BD1027" s="11" t="n">
        <v>1320</v>
      </c>
      <c r="BE1027" s="13" t="n">
        <v>3624.939357924333</v>
      </c>
      <c r="BF1027" s="11" t="n">
        <v>0</v>
      </c>
      <c r="BG1027" s="13" t="n">
        <v>0</v>
      </c>
      <c r="BH1027" s="27">
        <f>AJ1027+AL1027+AN1027+AP1027+AR1027+AT1027+AV1027+AX1027+AZ1027+BB1027+BD1027+BF1027</f>
        <v/>
      </c>
      <c r="BI1027" s="28">
        <f>AK1027+AM1027+AO1027+AQ1027+AS1027+AU1027+AW1027+AY1027+BA1027+BC1027+BE1027+BG1027</f>
        <v/>
      </c>
      <c r="BJ1027" s="11">
        <f>BH1027-AH1027</f>
        <v/>
      </c>
      <c r="BK1027" s="12">
        <f>IF(AH1027&gt;0, BJ1027/AH1027, 0)</f>
        <v/>
      </c>
      <c r="BL1027" s="13">
        <f>BI1027-AI1027</f>
        <v/>
      </c>
      <c r="BM1027" s="12">
        <f>IF(AI1027&gt;0, BL1027/AI1027, 0)</f>
        <v/>
      </c>
    </row>
    <row r="1028">
      <c r="A1028" s="19" t="inlineStr">
        <is>
          <t>Pedro</t>
        </is>
      </c>
      <c r="B1028" s="19" t="inlineStr">
        <is>
          <t>ESPAÑA</t>
        </is>
      </c>
      <c r="C1028" s="19" t="inlineStr">
        <is>
          <t>FITOMURCIA S.L.</t>
        </is>
      </c>
      <c r="D1028" s="10" t="inlineStr">
        <is>
          <t>Consolidado/estratégico</t>
        </is>
      </c>
      <c r="E1028" s="10" t="inlineStr">
        <is>
          <t>B0200</t>
        </is>
      </c>
      <c r="F1028" s="19" t="inlineStr">
        <is>
          <t>BOROCAL, 200 L</t>
        </is>
      </c>
      <c r="G1028" s="22" t="n">
        <v>200</v>
      </c>
      <c r="H1028" s="13" t="n">
        <v>2.68</v>
      </c>
      <c r="I1028" s="13" t="n">
        <v>2.793571806872994</v>
      </c>
      <c r="J1028" s="11" t="n">
        <v>0</v>
      </c>
      <c r="K1028" s="13" t="n">
        <v>0</v>
      </c>
      <c r="L1028" s="11" t="n">
        <v>395.6942696772853</v>
      </c>
      <c r="M1028" s="13" t="n">
        <v>1080.245356218989</v>
      </c>
      <c r="N1028" s="11" t="n">
        <v>0</v>
      </c>
      <c r="O1028" s="13" t="n">
        <v>0</v>
      </c>
      <c r="P1028" s="11" t="n">
        <v>197.8471348386427</v>
      </c>
      <c r="Q1028" s="13" t="n">
        <v>510.445607883698</v>
      </c>
      <c r="R1028" s="11" t="n">
        <v>0</v>
      </c>
      <c r="S1028" s="13" t="n">
        <v>0</v>
      </c>
      <c r="T1028" s="11" t="n">
        <v>0</v>
      </c>
      <c r="U1028" s="13" t="n">
        <v>0</v>
      </c>
      <c r="V1028" s="11" t="n">
        <v>0</v>
      </c>
      <c r="W1028" s="13" t="n">
        <v>0</v>
      </c>
      <c r="X1028" s="11" t="n">
        <v>0</v>
      </c>
      <c r="Y1028" s="13" t="n">
        <v>0</v>
      </c>
      <c r="Z1028" s="11" t="n">
        <v>0</v>
      </c>
      <c r="AA1028" s="13" t="n">
        <v>0</v>
      </c>
      <c r="AB1028" s="11" t="n">
        <v>0</v>
      </c>
      <c r="AC1028" s="13" t="n">
        <v>0</v>
      </c>
      <c r="AD1028" s="11" t="n">
        <v>0</v>
      </c>
      <c r="AE1028" s="13" t="n">
        <v>0</v>
      </c>
      <c r="AF1028" s="11" t="n">
        <v>0</v>
      </c>
      <c r="AG1028" s="13" t="n">
        <v>0</v>
      </c>
      <c r="AH1028" s="25">
        <f>J1028+L1028+N1028+P1028+R1028+T1028+V1028+X1028+Z1028+AB1028+AD1028+AF1028</f>
        <v/>
      </c>
      <c r="AI1028" s="26">
        <f>K1028+M1028+O1028+Q1028+S1028+U1028+W1028+Y1028+AA1028+AC1028+AE1028+AG1028</f>
        <v/>
      </c>
      <c r="AJ1028" s="11" t="n">
        <v>0</v>
      </c>
      <c r="AK1028" s="13" t="n">
        <v>0</v>
      </c>
      <c r="AL1028" s="11" t="n">
        <v>400</v>
      </c>
      <c r="AM1028" s="13" t="n">
        <v>1138.276273546757</v>
      </c>
      <c r="AN1028" s="11" t="n">
        <v>0</v>
      </c>
      <c r="AO1028" s="13" t="n">
        <v>0</v>
      </c>
      <c r="AP1028" s="11" t="n">
        <v>200</v>
      </c>
      <c r="AQ1028" s="13" t="n">
        <v>537.866810577039</v>
      </c>
      <c r="AR1028" s="11" t="n">
        <v>0</v>
      </c>
      <c r="AS1028" s="13" t="n">
        <v>0</v>
      </c>
      <c r="AT1028" s="11" t="n">
        <v>0</v>
      </c>
      <c r="AU1028" s="13" t="n">
        <v>0</v>
      </c>
      <c r="AV1028" s="11" t="n">
        <v>0</v>
      </c>
      <c r="AW1028" s="13" t="n">
        <v>0</v>
      </c>
      <c r="AX1028" s="11" t="n">
        <v>0</v>
      </c>
      <c r="AY1028" s="13" t="n">
        <v>0</v>
      </c>
      <c r="AZ1028" s="11" t="n">
        <v>0</v>
      </c>
      <c r="BA1028" s="13" t="n">
        <v>0</v>
      </c>
      <c r="BB1028" s="11" t="n">
        <v>0</v>
      </c>
      <c r="BC1028" s="13" t="n">
        <v>0</v>
      </c>
      <c r="BD1028" s="11" t="n">
        <v>0</v>
      </c>
      <c r="BE1028" s="13" t="n">
        <v>0</v>
      </c>
      <c r="BF1028" s="11" t="n">
        <v>0</v>
      </c>
      <c r="BG1028" s="13" t="n">
        <v>0</v>
      </c>
      <c r="BH1028" s="27">
        <f>AJ1028+AL1028+AN1028+AP1028+AR1028+AT1028+AV1028+AX1028+AZ1028+BB1028+BD1028+BF1028</f>
        <v/>
      </c>
      <c r="BI1028" s="28">
        <f>AK1028+AM1028+AO1028+AQ1028+AS1028+AU1028+AW1028+AY1028+BA1028+BC1028+BE1028+BG1028</f>
        <v/>
      </c>
      <c r="BJ1028" s="11">
        <f>BH1028-AH1028</f>
        <v/>
      </c>
      <c r="BK1028" s="12">
        <f>IF(AH1028&gt;0, BJ1028/AH1028, 0)</f>
        <v/>
      </c>
      <c r="BL1028" s="13">
        <f>BI1028-AI1028</f>
        <v/>
      </c>
      <c r="BM1028" s="12">
        <f>IF(AI1028&gt;0, BL1028/AI1028, 0)</f>
        <v/>
      </c>
    </row>
    <row r="1029">
      <c r="A1029" s="19" t="inlineStr">
        <is>
          <t>Pedro</t>
        </is>
      </c>
      <c r="B1029" s="19" t="inlineStr">
        <is>
          <t>ESPAÑA</t>
        </is>
      </c>
      <c r="C1029" s="19" t="inlineStr">
        <is>
          <t>FITOMURCIA S.L.</t>
        </is>
      </c>
      <c r="D1029" s="10" t="inlineStr">
        <is>
          <t>Consolidado/estratégico</t>
        </is>
      </c>
      <c r="E1029" s="10" t="inlineStr">
        <is>
          <t>BIO0020</t>
        </is>
      </c>
      <c r="F1029" s="19" t="inlineStr">
        <is>
          <t>BIORAD-20, 20 L</t>
        </is>
      </c>
      <c r="G1029" s="22" t="n">
        <v>20</v>
      </c>
      <c r="H1029" s="13" t="n">
        <v>2.164218266869534</v>
      </c>
      <c r="I1029" s="13" t="n">
        <v>2.256005682124765</v>
      </c>
      <c r="J1029" s="11" t="n">
        <v>0</v>
      </c>
      <c r="K1029" s="13" t="n">
        <v>0</v>
      </c>
      <c r="L1029" s="11" t="n">
        <v>633.1108314836565</v>
      </c>
      <c r="M1029" s="13" t="n">
        <v>1361.188287689861</v>
      </c>
      <c r="N1029" s="11" t="n">
        <v>0</v>
      </c>
      <c r="O1029" s="13" t="n">
        <v>0</v>
      </c>
      <c r="P1029" s="11" t="n">
        <v>0</v>
      </c>
      <c r="Q1029" s="13" t="n">
        <v>0</v>
      </c>
      <c r="R1029" s="11" t="n">
        <v>0</v>
      </c>
      <c r="S1029" s="13" t="n">
        <v>0</v>
      </c>
      <c r="T1029" s="11" t="n">
        <v>633.1108314836565</v>
      </c>
      <c r="U1029" s="13" t="n">
        <v>1399.174937578881</v>
      </c>
      <c r="V1029" s="11" t="n">
        <v>0</v>
      </c>
      <c r="W1029" s="13" t="n">
        <v>0</v>
      </c>
      <c r="X1029" s="11" t="n">
        <v>0</v>
      </c>
      <c r="Y1029" s="13" t="n">
        <v>0</v>
      </c>
      <c r="Z1029" s="11" t="n">
        <v>0</v>
      </c>
      <c r="AA1029" s="13" t="n">
        <v>0</v>
      </c>
      <c r="AB1029" s="11" t="n">
        <v>0</v>
      </c>
      <c r="AC1029" s="13" t="n">
        <v>0</v>
      </c>
      <c r="AD1029" s="11" t="n">
        <v>1280</v>
      </c>
      <c r="AE1029" s="13" t="n">
        <v>2770.2</v>
      </c>
      <c r="AF1029" s="11" t="n">
        <v>0</v>
      </c>
      <c r="AG1029" s="13" t="n">
        <v>0</v>
      </c>
      <c r="AH1029" s="25">
        <f>J1029+L1029+N1029+P1029+R1029+T1029+V1029+X1029+Z1029+AB1029+AD1029+AF1029</f>
        <v/>
      </c>
      <c r="AI1029" s="26">
        <f>K1029+M1029+O1029+Q1029+S1029+U1029+W1029+Y1029+AA1029+AC1029+AE1029+AG1029</f>
        <v/>
      </c>
      <c r="AJ1029" s="11" t="n">
        <v>0</v>
      </c>
      <c r="AK1029" s="13" t="n">
        <v>0</v>
      </c>
      <c r="AL1029" s="11" t="n">
        <v>800</v>
      </c>
      <c r="AM1029" s="13" t="n">
        <v>1792.88936859013</v>
      </c>
      <c r="AN1029" s="11" t="n">
        <v>0</v>
      </c>
      <c r="AO1029" s="13" t="n">
        <v>0</v>
      </c>
      <c r="AP1029" s="11" t="n">
        <v>0</v>
      </c>
      <c r="AQ1029" s="13" t="n">
        <v>0</v>
      </c>
      <c r="AR1029" s="11" t="n">
        <v>0</v>
      </c>
      <c r="AS1029" s="13" t="n">
        <v>0</v>
      </c>
      <c r="AT1029" s="11" t="n">
        <v>800</v>
      </c>
      <c r="AU1029" s="13" t="n">
        <v>1842.923490504273</v>
      </c>
      <c r="AV1029" s="11" t="n">
        <v>0</v>
      </c>
      <c r="AW1029" s="13" t="n">
        <v>0</v>
      </c>
      <c r="AX1029" s="11" t="n">
        <v>0</v>
      </c>
      <c r="AY1029" s="13" t="n">
        <v>0</v>
      </c>
      <c r="AZ1029" s="11" t="n">
        <v>0</v>
      </c>
      <c r="BA1029" s="13" t="n">
        <v>0</v>
      </c>
      <c r="BB1029" s="11" t="n">
        <v>0</v>
      </c>
      <c r="BC1029" s="13" t="n">
        <v>0</v>
      </c>
      <c r="BD1029" s="11" t="n">
        <v>1520</v>
      </c>
      <c r="BE1029" s="13" t="n">
        <v>3402.924869134864</v>
      </c>
      <c r="BF1029" s="11" t="n">
        <v>0</v>
      </c>
      <c r="BG1029" s="13" t="n">
        <v>0</v>
      </c>
      <c r="BH1029" s="27">
        <f>AJ1029+AL1029+AN1029+AP1029+AR1029+AT1029+AV1029+AX1029+AZ1029+BB1029+BD1029+BF1029</f>
        <v/>
      </c>
      <c r="BI1029" s="28">
        <f>AK1029+AM1029+AO1029+AQ1029+AS1029+AU1029+AW1029+AY1029+BA1029+BC1029+BE1029+BG1029</f>
        <v/>
      </c>
      <c r="BJ1029" s="11">
        <f>BH1029-AH1029</f>
        <v/>
      </c>
      <c r="BK1029" s="12">
        <f>IF(AH1029&gt;0, BJ1029/AH1029, 0)</f>
        <v/>
      </c>
      <c r="BL1029" s="13">
        <f>BI1029-AI1029</f>
        <v/>
      </c>
      <c r="BM1029" s="12">
        <f>IF(AI1029&gt;0, BL1029/AI1029, 0)</f>
        <v/>
      </c>
    </row>
    <row r="1030">
      <c r="A1030" s="19" t="inlineStr">
        <is>
          <t>Pedro</t>
        </is>
      </c>
      <c r="B1030" s="19" t="inlineStr">
        <is>
          <t>ESPAÑA</t>
        </is>
      </c>
      <c r="C1030" s="19" t="inlineStr">
        <is>
          <t>FITOMURCIA S.L.</t>
        </is>
      </c>
      <c r="D1030" s="10" t="inlineStr">
        <is>
          <t>Consolidado/estratégico</t>
        </is>
      </c>
      <c r="E1030" s="10" t="inlineStr">
        <is>
          <t>BIO0200</t>
        </is>
      </c>
      <c r="F1030" s="19" t="inlineStr">
        <is>
          <t>BIORAD-20, 200 L</t>
        </is>
      </c>
      <c r="G1030" s="22" t="n">
        <v>200</v>
      </c>
      <c r="H1030" s="13" t="n">
        <v>2.05</v>
      </c>
      <c r="I1030" s="13" t="n">
        <v>2.136873956749864</v>
      </c>
      <c r="J1030" s="11" t="n">
        <v>395.6942696772853</v>
      </c>
      <c r="K1030" s="13" t="n">
        <v>811.1732528384349</v>
      </c>
      <c r="L1030" s="11" t="n">
        <v>0</v>
      </c>
      <c r="M1030" s="13" t="n">
        <v>0</v>
      </c>
      <c r="N1030" s="11" t="n">
        <v>0</v>
      </c>
      <c r="O1030" s="13" t="n">
        <v>0</v>
      </c>
      <c r="P1030" s="11" t="n">
        <v>0</v>
      </c>
      <c r="Q1030" s="13" t="n">
        <v>0</v>
      </c>
      <c r="R1030" s="11" t="n">
        <v>0</v>
      </c>
      <c r="S1030" s="13" t="n">
        <v>0</v>
      </c>
      <c r="T1030" s="11" t="n">
        <v>0</v>
      </c>
      <c r="U1030" s="13" t="n">
        <v>0</v>
      </c>
      <c r="V1030" s="11" t="n">
        <v>0</v>
      </c>
      <c r="W1030" s="13" t="n">
        <v>0</v>
      </c>
      <c r="X1030" s="11" t="n">
        <v>0</v>
      </c>
      <c r="Y1030" s="13" t="n">
        <v>0</v>
      </c>
      <c r="Z1030" s="11" t="n">
        <v>0</v>
      </c>
      <c r="AA1030" s="13" t="n">
        <v>0</v>
      </c>
      <c r="AB1030" s="11" t="n">
        <v>0</v>
      </c>
      <c r="AC1030" s="13" t="n">
        <v>0</v>
      </c>
      <c r="AD1030" s="11" t="n">
        <v>0</v>
      </c>
      <c r="AE1030" s="13" t="n">
        <v>0</v>
      </c>
      <c r="AF1030" s="11" t="n">
        <v>0</v>
      </c>
      <c r="AG1030" s="13" t="n">
        <v>0</v>
      </c>
      <c r="AH1030" s="25">
        <f>J1030+L1030+N1030+P1030+R1030+T1030+V1030+X1030+Z1030+AB1030+AD1030+AF1030</f>
        <v/>
      </c>
      <c r="AI1030" s="26">
        <f>K1030+M1030+O1030+Q1030+S1030+U1030+W1030+Y1030+AA1030+AC1030+AE1030+AG1030</f>
        <v/>
      </c>
      <c r="AJ1030" s="11" t="n">
        <v>400</v>
      </c>
      <c r="AK1030" s="13" t="n">
        <v>854.7495826999457</v>
      </c>
      <c r="AL1030" s="11" t="n">
        <v>0</v>
      </c>
      <c r="AM1030" s="13" t="n">
        <v>0</v>
      </c>
      <c r="AN1030" s="11" t="n">
        <v>0</v>
      </c>
      <c r="AO1030" s="13" t="n">
        <v>0</v>
      </c>
      <c r="AP1030" s="11" t="n">
        <v>0</v>
      </c>
      <c r="AQ1030" s="13" t="n">
        <v>0</v>
      </c>
      <c r="AR1030" s="11" t="n">
        <v>0</v>
      </c>
      <c r="AS1030" s="13" t="n">
        <v>0</v>
      </c>
      <c r="AT1030" s="11" t="n">
        <v>0</v>
      </c>
      <c r="AU1030" s="13" t="n">
        <v>0</v>
      </c>
      <c r="AV1030" s="11" t="n">
        <v>0</v>
      </c>
      <c r="AW1030" s="13" t="n">
        <v>0</v>
      </c>
      <c r="AX1030" s="11" t="n">
        <v>0</v>
      </c>
      <c r="AY1030" s="13" t="n">
        <v>0</v>
      </c>
      <c r="AZ1030" s="11" t="n">
        <v>0</v>
      </c>
      <c r="BA1030" s="13" t="n">
        <v>0</v>
      </c>
      <c r="BB1030" s="11" t="n">
        <v>0</v>
      </c>
      <c r="BC1030" s="13" t="n">
        <v>0</v>
      </c>
      <c r="BD1030" s="11" t="n">
        <v>0</v>
      </c>
      <c r="BE1030" s="13" t="n">
        <v>0</v>
      </c>
      <c r="BF1030" s="11" t="n">
        <v>0</v>
      </c>
      <c r="BG1030" s="13" t="n">
        <v>0</v>
      </c>
      <c r="BH1030" s="27">
        <f>AJ1030+AL1030+AN1030+AP1030+AR1030+AT1030+AV1030+AX1030+AZ1030+BB1030+BD1030+BF1030</f>
        <v/>
      </c>
      <c r="BI1030" s="28">
        <f>AK1030+AM1030+AO1030+AQ1030+AS1030+AU1030+AW1030+AY1030+BA1030+BC1030+BE1030+BG1030</f>
        <v/>
      </c>
      <c r="BJ1030" s="11">
        <f>BH1030-AH1030</f>
        <v/>
      </c>
      <c r="BK1030" s="12">
        <f>IF(AH1030&gt;0, BJ1030/AH1030, 0)</f>
        <v/>
      </c>
      <c r="BL1030" s="13">
        <f>BI1030-AI1030</f>
        <v/>
      </c>
      <c r="BM1030" s="12">
        <f>IF(AI1030&gt;0, BL1030/AI1030, 0)</f>
        <v/>
      </c>
    </row>
    <row r="1031">
      <c r="A1031" s="19" t="inlineStr">
        <is>
          <t>Pedro</t>
        </is>
      </c>
      <c r="B1031" s="19" t="inlineStr">
        <is>
          <t>ESPAÑA</t>
        </is>
      </c>
      <c r="C1031" s="19" t="inlineStr">
        <is>
          <t>FITOMURCIA S.L.</t>
        </is>
      </c>
      <c r="D1031" s="10" t="inlineStr">
        <is>
          <t>Consolidado/estratégico</t>
        </is>
      </c>
      <c r="E1031" s="10" t="inlineStr">
        <is>
          <t>BIO1000</t>
        </is>
      </c>
      <c r="F1031" s="19" t="inlineStr">
        <is>
          <t>BIORAD-20, 1000 L</t>
        </is>
      </c>
      <c r="G1031" s="22" t="n">
        <v>1000</v>
      </c>
      <c r="H1031" s="13" t="n">
        <v>1.97</v>
      </c>
      <c r="I1031" s="13" t="n">
        <v>2.053483753559625</v>
      </c>
      <c r="J1031" s="11" t="n">
        <v>0</v>
      </c>
      <c r="K1031" s="13" t="n">
        <v>0</v>
      </c>
      <c r="L1031" s="11" t="n">
        <v>0</v>
      </c>
      <c r="M1031" s="13" t="n">
        <v>0</v>
      </c>
      <c r="N1031" s="11" t="n">
        <v>0</v>
      </c>
      <c r="O1031" s="13" t="n">
        <v>0</v>
      </c>
      <c r="P1031" s="11" t="n">
        <v>0</v>
      </c>
      <c r="Q1031" s="13" t="n">
        <v>0</v>
      </c>
      <c r="R1031" s="11" t="n">
        <v>0</v>
      </c>
      <c r="S1031" s="13" t="n">
        <v>0</v>
      </c>
      <c r="T1031" s="11" t="n">
        <v>0</v>
      </c>
      <c r="U1031" s="13" t="n">
        <v>0</v>
      </c>
      <c r="V1031" s="11" t="n">
        <v>989.2356741932132</v>
      </c>
      <c r="W1031" s="13" t="n">
        <v>1948.79427816063</v>
      </c>
      <c r="X1031" s="11" t="n">
        <v>989.2356741932132</v>
      </c>
      <c r="Y1031" s="13" t="n">
        <v>1948.79427816063</v>
      </c>
      <c r="Z1031" s="11" t="n">
        <v>0</v>
      </c>
      <c r="AA1031" s="13" t="n">
        <v>0</v>
      </c>
      <c r="AB1031" s="11" t="n">
        <v>0</v>
      </c>
      <c r="AC1031" s="13" t="n">
        <v>0</v>
      </c>
      <c r="AD1031" s="11" t="n">
        <v>4000</v>
      </c>
      <c r="AE1031" s="13" t="n">
        <v>7880</v>
      </c>
      <c r="AF1031" s="11" t="n">
        <v>0</v>
      </c>
      <c r="AG1031" s="13" t="n">
        <v>0</v>
      </c>
      <c r="AH1031" s="25">
        <f>J1031+L1031+N1031+P1031+R1031+T1031+V1031+X1031+Z1031+AB1031+AD1031+AF1031</f>
        <v/>
      </c>
      <c r="AI1031" s="26">
        <f>K1031+M1031+O1031+Q1031+S1031+U1031+W1031+Y1031+AA1031+AC1031+AE1031+AG1031</f>
        <v/>
      </c>
      <c r="AJ1031" s="11" t="n">
        <v>0</v>
      </c>
      <c r="AK1031" s="13" t="n">
        <v>0</v>
      </c>
      <c r="AL1031" s="11" t="n">
        <v>0</v>
      </c>
      <c r="AM1031" s="13" t="n">
        <v>0</v>
      </c>
      <c r="AN1031" s="11" t="n">
        <v>0</v>
      </c>
      <c r="AO1031" s="13" t="n">
        <v>0</v>
      </c>
      <c r="AP1031" s="11" t="n">
        <v>0</v>
      </c>
      <c r="AQ1031" s="13" t="n">
        <v>0</v>
      </c>
      <c r="AR1031" s="11" t="n">
        <v>0</v>
      </c>
      <c r="AS1031" s="13" t="n">
        <v>0</v>
      </c>
      <c r="AT1031" s="11" t="n">
        <v>0</v>
      </c>
      <c r="AU1031" s="13" t="n">
        <v>0</v>
      </c>
      <c r="AV1031" s="11" t="n">
        <v>1000</v>
      </c>
      <c r="AW1031" s="13" t="n">
        <v>2053.483753559626</v>
      </c>
      <c r="AX1031" s="11" t="n">
        <v>1000</v>
      </c>
      <c r="AY1031" s="13" t="n">
        <v>2053.483753559626</v>
      </c>
      <c r="AZ1031" s="11" t="n">
        <v>0</v>
      </c>
      <c r="BA1031" s="13" t="n">
        <v>0</v>
      </c>
      <c r="BB1031" s="11" t="n">
        <v>0</v>
      </c>
      <c r="BC1031" s="13" t="n">
        <v>0</v>
      </c>
      <c r="BD1031" s="11" t="n">
        <v>5000</v>
      </c>
      <c r="BE1031" s="13" t="n">
        <v>10267.41876779813</v>
      </c>
      <c r="BF1031" s="11" t="n">
        <v>0</v>
      </c>
      <c r="BG1031" s="13" t="n">
        <v>0</v>
      </c>
      <c r="BH1031" s="27">
        <f>AJ1031+AL1031+AN1031+AP1031+AR1031+AT1031+AV1031+AX1031+AZ1031+BB1031+BD1031+BF1031</f>
        <v/>
      </c>
      <c r="BI1031" s="28">
        <f>AK1031+AM1031+AO1031+AQ1031+AS1031+AU1031+AW1031+AY1031+BA1031+BC1031+BE1031+BG1031</f>
        <v/>
      </c>
      <c r="BJ1031" s="11">
        <f>BH1031-AH1031</f>
        <v/>
      </c>
      <c r="BK1031" s="12">
        <f>IF(AH1031&gt;0, BJ1031/AH1031, 0)</f>
        <v/>
      </c>
      <c r="BL1031" s="13">
        <f>BI1031-AI1031</f>
        <v/>
      </c>
      <c r="BM1031" s="12">
        <f>IF(AI1031&gt;0, BL1031/AI1031, 0)</f>
        <v/>
      </c>
    </row>
    <row r="1032">
      <c r="A1032" s="19" t="inlineStr">
        <is>
          <t>Pedro</t>
        </is>
      </c>
      <c r="B1032" s="19" t="inlineStr">
        <is>
          <t>ESPAÑA</t>
        </is>
      </c>
      <c r="C1032" s="19" t="inlineStr">
        <is>
          <t>FITOMURCIA S.L.</t>
        </is>
      </c>
      <c r="D1032" s="10" t="inlineStr">
        <is>
          <t>Consolidado/estratégico</t>
        </is>
      </c>
      <c r="E1032" s="10" t="inlineStr">
        <is>
          <t>BROTA0020</t>
        </is>
      </c>
      <c r="F1032" s="19" t="inlineStr">
        <is>
          <t>BROTAMEC, 20 L</t>
        </is>
      </c>
      <c r="G1032" s="22" t="n">
        <v>20</v>
      </c>
      <c r="H1032" s="13" t="n">
        <v>2.69</v>
      </c>
      <c r="I1032" s="13" t="n">
        <v>2.803995582271773</v>
      </c>
      <c r="J1032" s="11" t="n">
        <v>0</v>
      </c>
      <c r="K1032" s="13" t="n">
        <v>0</v>
      </c>
      <c r="L1032" s="11" t="n">
        <v>0</v>
      </c>
      <c r="M1032" s="13" t="n">
        <v>0</v>
      </c>
      <c r="N1032" s="11" t="n">
        <v>0</v>
      </c>
      <c r="O1032" s="13" t="n">
        <v>0</v>
      </c>
      <c r="P1032" s="11" t="n">
        <v>0</v>
      </c>
      <c r="Q1032" s="13" t="n">
        <v>0</v>
      </c>
      <c r="R1032" s="11" t="n">
        <v>98.92356741932133</v>
      </c>
      <c r="S1032" s="13" t="n">
        <v>266.1043963579743</v>
      </c>
      <c r="T1032" s="11" t="n">
        <v>0</v>
      </c>
      <c r="U1032" s="13" t="n">
        <v>0</v>
      </c>
      <c r="V1032" s="11" t="n">
        <v>0</v>
      </c>
      <c r="W1032" s="13" t="n">
        <v>0</v>
      </c>
      <c r="X1032" s="11" t="n">
        <v>0</v>
      </c>
      <c r="Y1032" s="13" t="n">
        <v>0</v>
      </c>
      <c r="Z1032" s="11" t="n">
        <v>0</v>
      </c>
      <c r="AA1032" s="13" t="n">
        <v>0</v>
      </c>
      <c r="AB1032" s="11" t="n">
        <v>0</v>
      </c>
      <c r="AC1032" s="13" t="n">
        <v>0</v>
      </c>
      <c r="AD1032" s="11" t="n">
        <v>0</v>
      </c>
      <c r="AE1032" s="13" t="n">
        <v>0</v>
      </c>
      <c r="AF1032" s="11" t="n">
        <v>0</v>
      </c>
      <c r="AG1032" s="13" t="n">
        <v>0</v>
      </c>
      <c r="AH1032" s="25">
        <f>J1032+L1032+N1032+P1032+R1032+T1032+V1032+X1032+Z1032+AB1032+AD1032+AF1032</f>
        <v/>
      </c>
      <c r="AI1032" s="26">
        <f>K1032+M1032+O1032+Q1032+S1032+U1032+W1032+Y1032+AA1032+AC1032+AE1032+AG1032</f>
        <v/>
      </c>
      <c r="AJ1032" s="11" t="n">
        <v>0</v>
      </c>
      <c r="AK1032" s="13" t="n">
        <v>0</v>
      </c>
      <c r="AL1032" s="11" t="n">
        <v>0</v>
      </c>
      <c r="AM1032" s="13" t="n">
        <v>0</v>
      </c>
      <c r="AN1032" s="11" t="n">
        <v>0</v>
      </c>
      <c r="AO1032" s="13" t="n">
        <v>0</v>
      </c>
      <c r="AP1032" s="11" t="n">
        <v>0</v>
      </c>
      <c r="AQ1032" s="13" t="n">
        <v>0</v>
      </c>
      <c r="AR1032" s="11" t="n">
        <v>100</v>
      </c>
      <c r="AS1032" s="13" t="n">
        <v>280.3995582271773</v>
      </c>
      <c r="AT1032" s="11" t="n">
        <v>0</v>
      </c>
      <c r="AU1032" s="13" t="n">
        <v>0</v>
      </c>
      <c r="AV1032" s="11" t="n">
        <v>0</v>
      </c>
      <c r="AW1032" s="13" t="n">
        <v>0</v>
      </c>
      <c r="AX1032" s="11" t="n">
        <v>0</v>
      </c>
      <c r="AY1032" s="13" t="n">
        <v>0</v>
      </c>
      <c r="AZ1032" s="11" t="n">
        <v>0</v>
      </c>
      <c r="BA1032" s="13" t="n">
        <v>0</v>
      </c>
      <c r="BB1032" s="11" t="n">
        <v>0</v>
      </c>
      <c r="BC1032" s="13" t="n">
        <v>0</v>
      </c>
      <c r="BD1032" s="11" t="n">
        <v>0</v>
      </c>
      <c r="BE1032" s="13" t="n">
        <v>0</v>
      </c>
      <c r="BF1032" s="11" t="n">
        <v>0</v>
      </c>
      <c r="BG1032" s="13" t="n">
        <v>0</v>
      </c>
      <c r="BH1032" s="27">
        <f>AJ1032+AL1032+AN1032+AP1032+AR1032+AT1032+AV1032+AX1032+AZ1032+BB1032+BD1032+BF1032</f>
        <v/>
      </c>
      <c r="BI1032" s="28">
        <f>AK1032+AM1032+AO1032+AQ1032+AS1032+AU1032+AW1032+AY1032+BA1032+BC1032+BE1032+BG1032</f>
        <v/>
      </c>
      <c r="BJ1032" s="11">
        <f>BH1032-AH1032</f>
        <v/>
      </c>
      <c r="BK1032" s="12">
        <f>IF(AH1032&gt;0, BJ1032/AH1032, 0)</f>
        <v/>
      </c>
      <c r="BL1032" s="13">
        <f>BI1032-AI1032</f>
        <v/>
      </c>
      <c r="BM1032" s="12">
        <f>IF(AI1032&gt;0, BL1032/AI1032, 0)</f>
        <v/>
      </c>
    </row>
    <row r="1033">
      <c r="A1033" s="19" t="inlineStr">
        <is>
          <t>Pedro</t>
        </is>
      </c>
      <c r="B1033" s="19" t="inlineStr">
        <is>
          <t>ESPAÑA</t>
        </is>
      </c>
      <c r="C1033" s="19" t="inlineStr">
        <is>
          <t>FITOMURCIA S.L.</t>
        </is>
      </c>
      <c r="D1033" s="10" t="inlineStr">
        <is>
          <t>Consolidado/estratégico</t>
        </is>
      </c>
      <c r="E1033" s="10" t="inlineStr">
        <is>
          <t>C-CU0005</t>
        </is>
      </c>
      <c r="F1033" s="19" t="inlineStr">
        <is>
          <t>CODICOBRE, 5 L</t>
        </is>
      </c>
      <c r="G1033" s="22" t="n">
        <v>5</v>
      </c>
      <c r="H1033" s="13" t="n">
        <v>3.57</v>
      </c>
      <c r="I1033" s="13" t="n">
        <v>3.721287817364398</v>
      </c>
      <c r="J1033" s="11" t="n">
        <v>0</v>
      </c>
      <c r="K1033" s="13" t="n">
        <v>0</v>
      </c>
      <c r="L1033" s="11" t="n">
        <v>0</v>
      </c>
      <c r="M1033" s="13" t="n">
        <v>0</v>
      </c>
      <c r="N1033" s="11" t="n">
        <v>98.92356741932133</v>
      </c>
      <c r="O1033" s="13" t="n">
        <v>353.1571356869771</v>
      </c>
      <c r="P1033" s="11" t="n">
        <v>0</v>
      </c>
      <c r="Q1033" s="13" t="n">
        <v>0</v>
      </c>
      <c r="R1033" s="11" t="n">
        <v>0</v>
      </c>
      <c r="S1033" s="13" t="n">
        <v>0</v>
      </c>
      <c r="T1033" s="11" t="n">
        <v>0</v>
      </c>
      <c r="U1033" s="13" t="n">
        <v>0</v>
      </c>
      <c r="V1033" s="11" t="n">
        <v>0</v>
      </c>
      <c r="W1033" s="13" t="n">
        <v>0</v>
      </c>
      <c r="X1033" s="11" t="n">
        <v>0</v>
      </c>
      <c r="Y1033" s="13" t="n">
        <v>0</v>
      </c>
      <c r="Z1033" s="11" t="n">
        <v>0</v>
      </c>
      <c r="AA1033" s="13" t="n">
        <v>0</v>
      </c>
      <c r="AB1033" s="11" t="n">
        <v>0</v>
      </c>
      <c r="AC1033" s="13" t="n">
        <v>0</v>
      </c>
      <c r="AD1033" s="11" t="n">
        <v>0</v>
      </c>
      <c r="AE1033" s="13" t="n">
        <v>0</v>
      </c>
      <c r="AF1033" s="11" t="n">
        <v>0</v>
      </c>
      <c r="AG1033" s="13" t="n">
        <v>0</v>
      </c>
      <c r="AH1033" s="25">
        <f>J1033+L1033+N1033+P1033+R1033+T1033+V1033+X1033+Z1033+AB1033+AD1033+AF1033</f>
        <v/>
      </c>
      <c r="AI1033" s="26">
        <f>K1033+M1033+O1033+Q1033+S1033+U1033+W1033+Y1033+AA1033+AC1033+AE1033+AG1033</f>
        <v/>
      </c>
      <c r="AJ1033" s="11" t="n">
        <v>0</v>
      </c>
      <c r="AK1033" s="13" t="n">
        <v>0</v>
      </c>
      <c r="AL1033" s="11" t="n">
        <v>0</v>
      </c>
      <c r="AM1033" s="13" t="n">
        <v>0</v>
      </c>
      <c r="AN1033" s="11" t="n">
        <v>110</v>
      </c>
      <c r="AO1033" s="13" t="n">
        <v>409.3416599100838</v>
      </c>
      <c r="AP1033" s="11" t="n">
        <v>0</v>
      </c>
      <c r="AQ1033" s="13" t="n">
        <v>0</v>
      </c>
      <c r="AR1033" s="11" t="n">
        <v>0</v>
      </c>
      <c r="AS1033" s="13" t="n">
        <v>0</v>
      </c>
      <c r="AT1033" s="11" t="n">
        <v>0</v>
      </c>
      <c r="AU1033" s="13" t="n">
        <v>0</v>
      </c>
      <c r="AV1033" s="11" t="n">
        <v>0</v>
      </c>
      <c r="AW1033" s="13" t="n">
        <v>0</v>
      </c>
      <c r="AX1033" s="11" t="n">
        <v>0</v>
      </c>
      <c r="AY1033" s="13" t="n">
        <v>0</v>
      </c>
      <c r="AZ1033" s="11" t="n">
        <v>0</v>
      </c>
      <c r="BA1033" s="13" t="n">
        <v>0</v>
      </c>
      <c r="BB1033" s="11" t="n">
        <v>0</v>
      </c>
      <c r="BC1033" s="13" t="n">
        <v>0</v>
      </c>
      <c r="BD1033" s="11" t="n">
        <v>0</v>
      </c>
      <c r="BE1033" s="13" t="n">
        <v>0</v>
      </c>
      <c r="BF1033" s="11" t="n">
        <v>0</v>
      </c>
      <c r="BG1033" s="13" t="n">
        <v>0</v>
      </c>
      <c r="BH1033" s="27">
        <f>AJ1033+AL1033+AN1033+AP1033+AR1033+AT1033+AV1033+AX1033+AZ1033+BB1033+BD1033+BF1033</f>
        <v/>
      </c>
      <c r="BI1033" s="28">
        <f>AK1033+AM1033+AO1033+AQ1033+AS1033+AU1033+AW1033+AY1033+BA1033+BC1033+BE1033+BG1033</f>
        <v/>
      </c>
      <c r="BJ1033" s="11">
        <f>BH1033-AH1033</f>
        <v/>
      </c>
      <c r="BK1033" s="12">
        <f>IF(AH1033&gt;0, BJ1033/AH1033, 0)</f>
        <v/>
      </c>
      <c r="BL1033" s="13">
        <f>BI1033-AI1033</f>
        <v/>
      </c>
      <c r="BM1033" s="12">
        <f>IF(AI1033&gt;0, BL1033/AI1033, 0)</f>
        <v/>
      </c>
    </row>
    <row r="1034">
      <c r="A1034" s="19" t="inlineStr">
        <is>
          <t>Pedro</t>
        </is>
      </c>
      <c r="B1034" s="19" t="inlineStr">
        <is>
          <t>ESPAÑA</t>
        </is>
      </c>
      <c r="C1034" s="19" t="inlineStr">
        <is>
          <t>FITOMURCIA S.L.</t>
        </is>
      </c>
      <c r="D1034" s="10" t="inlineStr">
        <is>
          <t>Consolidado/estratégico</t>
        </is>
      </c>
      <c r="E1034" s="10" t="inlineStr">
        <is>
          <t>C-CU0020</t>
        </is>
      </c>
      <c r="F1034" s="19" t="inlineStr">
        <is>
          <t>CODICOBRE, 20 L</t>
        </is>
      </c>
      <c r="G1034" s="22" t="n">
        <v>20</v>
      </c>
      <c r="H1034" s="13" t="n">
        <v>3.320000000000001</v>
      </c>
      <c r="I1034" s="13" t="n">
        <v>3.460693432394904</v>
      </c>
      <c r="J1034" s="11" t="n">
        <v>0</v>
      </c>
      <c r="K1034" s="13" t="n">
        <v>0</v>
      </c>
      <c r="L1034" s="11" t="n">
        <v>0</v>
      </c>
      <c r="M1034" s="13" t="n">
        <v>0</v>
      </c>
      <c r="N1034" s="11" t="n">
        <v>949.6662472254847</v>
      </c>
      <c r="O1034" s="13" t="n">
        <v>3152.89194078861</v>
      </c>
      <c r="P1034" s="11" t="n">
        <v>0</v>
      </c>
      <c r="Q1034" s="13" t="n">
        <v>0</v>
      </c>
      <c r="R1034" s="11" t="n">
        <v>0</v>
      </c>
      <c r="S1034" s="13" t="n">
        <v>0</v>
      </c>
      <c r="T1034" s="11" t="n">
        <v>0</v>
      </c>
      <c r="U1034" s="13" t="n">
        <v>0</v>
      </c>
      <c r="V1034" s="11" t="n">
        <v>0</v>
      </c>
      <c r="W1034" s="13" t="n">
        <v>0</v>
      </c>
      <c r="X1034" s="11" t="n">
        <v>0</v>
      </c>
      <c r="Y1034" s="13" t="n">
        <v>0</v>
      </c>
      <c r="Z1034" s="11" t="n">
        <v>0</v>
      </c>
      <c r="AA1034" s="13" t="n">
        <v>0</v>
      </c>
      <c r="AB1034" s="11" t="n">
        <v>0</v>
      </c>
      <c r="AC1034" s="13" t="n">
        <v>0</v>
      </c>
      <c r="AD1034" s="11" t="n">
        <v>0</v>
      </c>
      <c r="AE1034" s="13" t="n">
        <v>0</v>
      </c>
      <c r="AF1034" s="11" t="n">
        <v>0</v>
      </c>
      <c r="AG1034" s="13" t="n">
        <v>0</v>
      </c>
      <c r="AH1034" s="25">
        <f>J1034+L1034+N1034+P1034+R1034+T1034+V1034+X1034+Z1034+AB1034+AD1034+AF1034</f>
        <v/>
      </c>
      <c r="AI1034" s="26">
        <f>K1034+M1034+O1034+Q1034+S1034+U1034+W1034+Y1034+AA1034+AC1034+AE1034+AG1034</f>
        <v/>
      </c>
      <c r="AJ1034" s="11" t="n">
        <v>0</v>
      </c>
      <c r="AK1034" s="13" t="n">
        <v>0</v>
      </c>
      <c r="AL1034" s="11" t="n">
        <v>0</v>
      </c>
      <c r="AM1034" s="13" t="n">
        <v>0</v>
      </c>
      <c r="AN1034" s="11" t="n">
        <v>1040</v>
      </c>
      <c r="AO1034" s="13" t="n">
        <v>3599.1211696907</v>
      </c>
      <c r="AP1034" s="11" t="n">
        <v>0</v>
      </c>
      <c r="AQ1034" s="13" t="n">
        <v>0</v>
      </c>
      <c r="AR1034" s="11" t="n">
        <v>0</v>
      </c>
      <c r="AS1034" s="13" t="n">
        <v>0</v>
      </c>
      <c r="AT1034" s="11" t="n">
        <v>0</v>
      </c>
      <c r="AU1034" s="13" t="n">
        <v>0</v>
      </c>
      <c r="AV1034" s="11" t="n">
        <v>0</v>
      </c>
      <c r="AW1034" s="13" t="n">
        <v>0</v>
      </c>
      <c r="AX1034" s="11" t="n">
        <v>0</v>
      </c>
      <c r="AY1034" s="13" t="n">
        <v>0</v>
      </c>
      <c r="AZ1034" s="11" t="n">
        <v>0</v>
      </c>
      <c r="BA1034" s="13" t="n">
        <v>0</v>
      </c>
      <c r="BB1034" s="11" t="n">
        <v>0</v>
      </c>
      <c r="BC1034" s="13" t="n">
        <v>0</v>
      </c>
      <c r="BD1034" s="11" t="n">
        <v>0</v>
      </c>
      <c r="BE1034" s="13" t="n">
        <v>0</v>
      </c>
      <c r="BF1034" s="11" t="n">
        <v>0</v>
      </c>
      <c r="BG1034" s="13" t="n">
        <v>0</v>
      </c>
      <c r="BH1034" s="27">
        <f>AJ1034+AL1034+AN1034+AP1034+AR1034+AT1034+AV1034+AX1034+AZ1034+BB1034+BD1034+BF1034</f>
        <v/>
      </c>
      <c r="BI1034" s="28">
        <f>AK1034+AM1034+AO1034+AQ1034+AS1034+AU1034+AW1034+AY1034+BA1034+BC1034+BE1034+BG1034</f>
        <v/>
      </c>
      <c r="BJ1034" s="11">
        <f>BH1034-AH1034</f>
        <v/>
      </c>
      <c r="BK1034" s="12">
        <f>IF(AH1034&gt;0, BJ1034/AH1034, 0)</f>
        <v/>
      </c>
      <c r="BL1034" s="13">
        <f>BI1034-AI1034</f>
        <v/>
      </c>
      <c r="BM1034" s="12">
        <f>IF(AI1034&gt;0, BL1034/AI1034, 0)</f>
        <v/>
      </c>
    </row>
    <row r="1035">
      <c r="A1035" s="19" t="inlineStr">
        <is>
          <t>Pedro</t>
        </is>
      </c>
      <c r="B1035" s="19" t="inlineStr">
        <is>
          <t>ESPAÑA</t>
        </is>
      </c>
      <c r="C1035" s="19" t="inlineStr">
        <is>
          <t>FITOMURCIA S.L.</t>
        </is>
      </c>
      <c r="D1035" s="10" t="inlineStr">
        <is>
          <t>Consolidado/estratégico</t>
        </is>
      </c>
      <c r="E1035" s="10" t="inlineStr">
        <is>
          <t>C-CUAE0005</t>
        </is>
      </c>
      <c r="F1035" s="19" t="inlineStr">
        <is>
          <t>CUPRAMEC, 5 L</t>
        </is>
      </c>
      <c r="G1035" s="22" t="n">
        <v>5</v>
      </c>
      <c r="H1035" s="13" t="n">
        <v>4.083846153846153</v>
      </c>
      <c r="I1035" s="13" t="n">
        <v>4.257944124991901</v>
      </c>
      <c r="J1035" s="11" t="n">
        <v>0</v>
      </c>
      <c r="K1035" s="13" t="n">
        <v>0</v>
      </c>
      <c r="L1035" s="11" t="n">
        <v>0</v>
      </c>
      <c r="M1035" s="13" t="n">
        <v>0</v>
      </c>
      <c r="N1035" s="11" t="n">
        <v>59.35414045159279</v>
      </c>
      <c r="O1035" s="13" t="n">
        <v>233.2617719747597</v>
      </c>
      <c r="P1035" s="11" t="n">
        <v>0</v>
      </c>
      <c r="Q1035" s="13" t="n">
        <v>0</v>
      </c>
      <c r="R1035" s="11" t="n">
        <v>197.8471348386427</v>
      </c>
      <c r="S1035" s="13" t="n">
        <v>817.1086668835941</v>
      </c>
      <c r="T1035" s="11" t="n">
        <v>0</v>
      </c>
      <c r="U1035" s="13" t="n">
        <v>0</v>
      </c>
      <c r="V1035" s="11" t="n">
        <v>0</v>
      </c>
      <c r="W1035" s="13" t="n">
        <v>0</v>
      </c>
      <c r="X1035" s="11" t="n">
        <v>0</v>
      </c>
      <c r="Y1035" s="13" t="n">
        <v>0</v>
      </c>
      <c r="Z1035" s="11" t="n">
        <v>0</v>
      </c>
      <c r="AA1035" s="13" t="n">
        <v>0</v>
      </c>
      <c r="AB1035" s="11" t="n">
        <v>0</v>
      </c>
      <c r="AC1035" s="13" t="n">
        <v>0</v>
      </c>
      <c r="AD1035" s="11" t="n">
        <v>0</v>
      </c>
      <c r="AE1035" s="13" t="n">
        <v>0</v>
      </c>
      <c r="AF1035" s="11" t="n">
        <v>0</v>
      </c>
      <c r="AG1035" s="13" t="n">
        <v>0</v>
      </c>
      <c r="AH1035" s="25">
        <f>J1035+L1035+N1035+P1035+R1035+T1035+V1035+X1035+Z1035+AB1035+AD1035+AF1035</f>
        <v/>
      </c>
      <c r="AI1035" s="26">
        <f>K1035+M1035+O1035+Q1035+S1035+U1035+W1035+Y1035+AA1035+AC1035+AE1035+AG1035</f>
        <v/>
      </c>
      <c r="AJ1035" s="11" t="n">
        <v>0</v>
      </c>
      <c r="AK1035" s="13" t="n">
        <v>0</v>
      </c>
      <c r="AL1035" s="11" t="n">
        <v>0</v>
      </c>
      <c r="AM1035" s="13" t="n">
        <v>0</v>
      </c>
      <c r="AN1035" s="11" t="n">
        <v>70</v>
      </c>
      <c r="AO1035" s="13" t="n">
        <v>286.758061220433</v>
      </c>
      <c r="AP1035" s="11" t="n">
        <v>0</v>
      </c>
      <c r="AQ1035" s="13" t="n">
        <v>0</v>
      </c>
      <c r="AR1035" s="11" t="n">
        <v>240</v>
      </c>
      <c r="AS1035" s="13" t="n">
        <v>1033.204617527056</v>
      </c>
      <c r="AT1035" s="11" t="n">
        <v>0</v>
      </c>
      <c r="AU1035" s="13" t="n">
        <v>0</v>
      </c>
      <c r="AV1035" s="11" t="n">
        <v>0</v>
      </c>
      <c r="AW1035" s="13" t="n">
        <v>0</v>
      </c>
      <c r="AX1035" s="11" t="n">
        <v>0</v>
      </c>
      <c r="AY1035" s="13" t="n">
        <v>0</v>
      </c>
      <c r="AZ1035" s="11" t="n">
        <v>0</v>
      </c>
      <c r="BA1035" s="13" t="n">
        <v>0</v>
      </c>
      <c r="BB1035" s="11" t="n">
        <v>0</v>
      </c>
      <c r="BC1035" s="13" t="n">
        <v>0</v>
      </c>
      <c r="BD1035" s="11" t="n">
        <v>0</v>
      </c>
      <c r="BE1035" s="13" t="n">
        <v>0</v>
      </c>
      <c r="BF1035" s="11" t="n">
        <v>0</v>
      </c>
      <c r="BG1035" s="13" t="n">
        <v>0</v>
      </c>
      <c r="BH1035" s="27">
        <f>AJ1035+AL1035+AN1035+AP1035+AR1035+AT1035+AV1035+AX1035+AZ1035+BB1035+BD1035+BF1035</f>
        <v/>
      </c>
      <c r="BI1035" s="28">
        <f>AK1035+AM1035+AO1035+AQ1035+AS1035+AU1035+AW1035+AY1035+BA1035+BC1035+BE1035+BG1035</f>
        <v/>
      </c>
      <c r="BJ1035" s="11">
        <f>BH1035-AH1035</f>
        <v/>
      </c>
      <c r="BK1035" s="12">
        <f>IF(AH1035&gt;0, BJ1035/AH1035, 0)</f>
        <v/>
      </c>
      <c r="BL1035" s="13">
        <f>BI1035-AI1035</f>
        <v/>
      </c>
      <c r="BM1035" s="12">
        <f>IF(AI1035&gt;0, BL1035/AI1035, 0)</f>
        <v/>
      </c>
    </row>
    <row r="1036">
      <c r="A1036" s="19" t="inlineStr">
        <is>
          <t>Pedro</t>
        </is>
      </c>
      <c r="B1036" s="19" t="inlineStr">
        <is>
          <t>ESPAÑA</t>
        </is>
      </c>
      <c r="C1036" s="19" t="inlineStr">
        <is>
          <t>FITOMURCIA S.L.</t>
        </is>
      </c>
      <c r="D1036" s="10" t="inlineStr">
        <is>
          <t>Consolidado/estratégico</t>
        </is>
      </c>
      <c r="E1036" s="10" t="inlineStr">
        <is>
          <t>C-CUAE0020</t>
        </is>
      </c>
      <c r="F1036" s="19" t="inlineStr">
        <is>
          <t>CUPRAMEC, 20 L</t>
        </is>
      </c>
      <c r="G1036" s="22" t="n">
        <v>20</v>
      </c>
      <c r="H1036" s="13" t="n">
        <v>3.65</v>
      </c>
      <c r="I1036" s="13" t="n">
        <v>3.804678020554637</v>
      </c>
      <c r="J1036" s="11" t="n">
        <v>0</v>
      </c>
      <c r="K1036" s="13" t="n">
        <v>0</v>
      </c>
      <c r="L1036" s="11" t="n">
        <v>0</v>
      </c>
      <c r="M1036" s="13" t="n">
        <v>0</v>
      </c>
      <c r="N1036" s="11" t="n">
        <v>197.8471348386427</v>
      </c>
      <c r="O1036" s="13" t="n">
        <v>722.1420421610457</v>
      </c>
      <c r="P1036" s="11" t="n">
        <v>0</v>
      </c>
      <c r="Q1036" s="13" t="n">
        <v>0</v>
      </c>
      <c r="R1036" s="11" t="n">
        <v>0</v>
      </c>
      <c r="S1036" s="13" t="n">
        <v>0</v>
      </c>
      <c r="T1036" s="11" t="n">
        <v>0</v>
      </c>
      <c r="U1036" s="13" t="n">
        <v>0</v>
      </c>
      <c r="V1036" s="11" t="n">
        <v>0</v>
      </c>
      <c r="W1036" s="13" t="n">
        <v>0</v>
      </c>
      <c r="X1036" s="11" t="n">
        <v>0</v>
      </c>
      <c r="Y1036" s="13" t="n">
        <v>0</v>
      </c>
      <c r="Z1036" s="11" t="n">
        <v>0</v>
      </c>
      <c r="AA1036" s="13" t="n">
        <v>0</v>
      </c>
      <c r="AB1036" s="11" t="n">
        <v>0</v>
      </c>
      <c r="AC1036" s="13" t="n">
        <v>0</v>
      </c>
      <c r="AD1036" s="11" t="n">
        <v>0</v>
      </c>
      <c r="AE1036" s="13" t="n">
        <v>0</v>
      </c>
      <c r="AF1036" s="11" t="n">
        <v>0</v>
      </c>
      <c r="AG1036" s="13" t="n">
        <v>0</v>
      </c>
      <c r="AH1036" s="25">
        <f>J1036+L1036+N1036+P1036+R1036+T1036+V1036+X1036+Z1036+AB1036+AD1036+AF1036</f>
        <v/>
      </c>
      <c r="AI1036" s="26">
        <f>K1036+M1036+O1036+Q1036+S1036+U1036+W1036+Y1036+AA1036+AC1036+AE1036+AG1036</f>
        <v/>
      </c>
      <c r="AJ1036" s="11" t="n">
        <v>0</v>
      </c>
      <c r="AK1036" s="13" t="n">
        <v>0</v>
      </c>
      <c r="AL1036" s="11" t="n">
        <v>0</v>
      </c>
      <c r="AM1036" s="13" t="n">
        <v>0</v>
      </c>
      <c r="AN1036" s="11" t="n">
        <v>240</v>
      </c>
      <c r="AO1036" s="13" t="n">
        <v>913.1227249331127</v>
      </c>
      <c r="AP1036" s="11" t="n">
        <v>0</v>
      </c>
      <c r="AQ1036" s="13" t="n">
        <v>0</v>
      </c>
      <c r="AR1036" s="11" t="n">
        <v>0</v>
      </c>
      <c r="AS1036" s="13" t="n">
        <v>0</v>
      </c>
      <c r="AT1036" s="11" t="n">
        <v>0</v>
      </c>
      <c r="AU1036" s="13" t="n">
        <v>0</v>
      </c>
      <c r="AV1036" s="11" t="n">
        <v>0</v>
      </c>
      <c r="AW1036" s="13" t="n">
        <v>0</v>
      </c>
      <c r="AX1036" s="11" t="n">
        <v>0</v>
      </c>
      <c r="AY1036" s="13" t="n">
        <v>0</v>
      </c>
      <c r="AZ1036" s="11" t="n">
        <v>0</v>
      </c>
      <c r="BA1036" s="13" t="n">
        <v>0</v>
      </c>
      <c r="BB1036" s="11" t="n">
        <v>0</v>
      </c>
      <c r="BC1036" s="13" t="n">
        <v>0</v>
      </c>
      <c r="BD1036" s="11" t="n">
        <v>0</v>
      </c>
      <c r="BE1036" s="13" t="n">
        <v>0</v>
      </c>
      <c r="BF1036" s="11" t="n">
        <v>0</v>
      </c>
      <c r="BG1036" s="13" t="n">
        <v>0</v>
      </c>
      <c r="BH1036" s="27">
        <f>AJ1036+AL1036+AN1036+AP1036+AR1036+AT1036+AV1036+AX1036+AZ1036+BB1036+BD1036+BF1036</f>
        <v/>
      </c>
      <c r="BI1036" s="28">
        <f>AK1036+AM1036+AO1036+AQ1036+AS1036+AU1036+AW1036+AY1036+BA1036+BC1036+BE1036+BG1036</f>
        <v/>
      </c>
      <c r="BJ1036" s="11">
        <f>BH1036-AH1036</f>
        <v/>
      </c>
      <c r="BK1036" s="12">
        <f>IF(AH1036&gt;0, BJ1036/AH1036, 0)</f>
        <v/>
      </c>
      <c r="BL1036" s="13">
        <f>BI1036-AI1036</f>
        <v/>
      </c>
      <c r="BM1036" s="12">
        <f>IF(AI1036&gt;0, BL1036/AI1036, 0)</f>
        <v/>
      </c>
    </row>
    <row r="1037">
      <c r="A1037" s="19" t="inlineStr">
        <is>
          <t>Pedro</t>
        </is>
      </c>
      <c r="B1037" s="19" t="inlineStr">
        <is>
          <t>ESPAÑA</t>
        </is>
      </c>
      <c r="C1037" s="19" t="inlineStr">
        <is>
          <t>FITOMURCIA S.L.</t>
        </is>
      </c>
      <c r="D1037" s="10" t="inlineStr">
        <is>
          <t>Consolidado/estratégico</t>
        </is>
      </c>
      <c r="E1037" s="10" t="inlineStr">
        <is>
          <t>C-L0005</t>
        </is>
      </c>
      <c r="F1037" s="19" t="inlineStr">
        <is>
          <t>CODIBOR-L, 5 L</t>
        </is>
      </c>
      <c r="G1037" s="22" t="n">
        <v>5</v>
      </c>
      <c r="H1037" s="13" t="n">
        <v>3.98</v>
      </c>
      <c r="I1037" s="13" t="n">
        <v>4.148662608714371</v>
      </c>
      <c r="J1037" s="11" t="n">
        <v>0</v>
      </c>
      <c r="K1037" s="13" t="n">
        <v>0</v>
      </c>
      <c r="L1037" s="11" t="n">
        <v>98.92356741932133</v>
      </c>
      <c r="M1037" s="13" t="n">
        <v>393.7157983288989</v>
      </c>
      <c r="N1037" s="11" t="n">
        <v>0</v>
      </c>
      <c r="O1037" s="13" t="n">
        <v>0</v>
      </c>
      <c r="P1037" s="11" t="n">
        <v>0</v>
      </c>
      <c r="Q1037" s="13" t="n">
        <v>0</v>
      </c>
      <c r="R1037" s="11" t="n">
        <v>0</v>
      </c>
      <c r="S1037" s="13" t="n">
        <v>0</v>
      </c>
      <c r="T1037" s="11" t="n">
        <v>0</v>
      </c>
      <c r="U1037" s="13" t="n">
        <v>0</v>
      </c>
      <c r="V1037" s="11" t="n">
        <v>0</v>
      </c>
      <c r="W1037" s="13" t="n">
        <v>0</v>
      </c>
      <c r="X1037" s="11" t="n">
        <v>0</v>
      </c>
      <c r="Y1037" s="13" t="n">
        <v>0</v>
      </c>
      <c r="Z1037" s="11" t="n">
        <v>0</v>
      </c>
      <c r="AA1037" s="13" t="n">
        <v>0</v>
      </c>
      <c r="AB1037" s="11" t="n">
        <v>0</v>
      </c>
      <c r="AC1037" s="13" t="n">
        <v>0</v>
      </c>
      <c r="AD1037" s="11" t="n">
        <v>0</v>
      </c>
      <c r="AE1037" s="13" t="n">
        <v>0</v>
      </c>
      <c r="AF1037" s="11" t="n">
        <v>0</v>
      </c>
      <c r="AG1037" s="13" t="n">
        <v>0</v>
      </c>
      <c r="AH1037" s="25">
        <f>J1037+L1037+N1037+P1037+R1037+T1037+V1037+X1037+Z1037+AB1037+AD1037+AF1037</f>
        <v/>
      </c>
      <c r="AI1037" s="26">
        <f>K1037+M1037+O1037+Q1037+S1037+U1037+W1037+Y1037+AA1037+AC1037+AE1037+AG1037</f>
        <v/>
      </c>
      <c r="AJ1037" s="11" t="n">
        <v>0</v>
      </c>
      <c r="AK1037" s="13" t="n">
        <v>0</v>
      </c>
      <c r="AL1037" s="11" t="n">
        <v>105</v>
      </c>
      <c r="AM1037" s="13" t="n">
        <v>435.609573915009</v>
      </c>
      <c r="AN1037" s="11" t="n">
        <v>0</v>
      </c>
      <c r="AO1037" s="13" t="n">
        <v>0</v>
      </c>
      <c r="AP1037" s="11" t="n">
        <v>0</v>
      </c>
      <c r="AQ1037" s="13" t="n">
        <v>0</v>
      </c>
      <c r="AR1037" s="11" t="n">
        <v>0</v>
      </c>
      <c r="AS1037" s="13" t="n">
        <v>0</v>
      </c>
      <c r="AT1037" s="11" t="n">
        <v>0</v>
      </c>
      <c r="AU1037" s="13" t="n">
        <v>0</v>
      </c>
      <c r="AV1037" s="11" t="n">
        <v>0</v>
      </c>
      <c r="AW1037" s="13" t="n">
        <v>0</v>
      </c>
      <c r="AX1037" s="11" t="n">
        <v>0</v>
      </c>
      <c r="AY1037" s="13" t="n">
        <v>0</v>
      </c>
      <c r="AZ1037" s="11" t="n">
        <v>0</v>
      </c>
      <c r="BA1037" s="13" t="n">
        <v>0</v>
      </c>
      <c r="BB1037" s="11" t="n">
        <v>0</v>
      </c>
      <c r="BC1037" s="13" t="n">
        <v>0</v>
      </c>
      <c r="BD1037" s="11" t="n">
        <v>0</v>
      </c>
      <c r="BE1037" s="13" t="n">
        <v>0</v>
      </c>
      <c r="BF1037" s="11" t="n">
        <v>0</v>
      </c>
      <c r="BG1037" s="13" t="n">
        <v>0</v>
      </c>
      <c r="BH1037" s="27">
        <f>AJ1037+AL1037+AN1037+AP1037+AR1037+AT1037+AV1037+AX1037+AZ1037+BB1037+BD1037+BF1037</f>
        <v/>
      </c>
      <c r="BI1037" s="28">
        <f>AK1037+AM1037+AO1037+AQ1037+AS1037+AU1037+AW1037+AY1037+BA1037+BC1037+BE1037+BG1037</f>
        <v/>
      </c>
      <c r="BJ1037" s="11">
        <f>BH1037-AH1037</f>
        <v/>
      </c>
      <c r="BK1037" s="12">
        <f>IF(AH1037&gt;0, BJ1037/AH1037, 0)</f>
        <v/>
      </c>
      <c r="BL1037" s="13">
        <f>BI1037-AI1037</f>
        <v/>
      </c>
      <c r="BM1037" s="12">
        <f>IF(AI1037&gt;0, BL1037/AI1037, 0)</f>
        <v/>
      </c>
    </row>
    <row r="1038">
      <c r="A1038" s="19" t="inlineStr">
        <is>
          <t>Pedro</t>
        </is>
      </c>
      <c r="B1038" s="19" t="inlineStr">
        <is>
          <t>ESPAÑA</t>
        </is>
      </c>
      <c r="C1038" s="19" t="inlineStr">
        <is>
          <t>FITOMURCIA S.L.</t>
        </is>
      </c>
      <c r="D1038" s="10" t="inlineStr">
        <is>
          <t>Consolidado/estratégico</t>
        </is>
      </c>
      <c r="E1038" s="10" t="inlineStr">
        <is>
          <t>C-L0020</t>
        </is>
      </c>
      <c r="F1038" s="19" t="inlineStr">
        <is>
          <t>CODIBOR-L, 20 L</t>
        </is>
      </c>
      <c r="G1038" s="22" t="n">
        <v>20</v>
      </c>
      <c r="H1038" s="13" t="n">
        <v>3.93</v>
      </c>
      <c r="I1038" s="13" t="n">
        <v>4.096543731720472</v>
      </c>
      <c r="J1038" s="11" t="n">
        <v>0</v>
      </c>
      <c r="K1038" s="13" t="n">
        <v>0</v>
      </c>
      <c r="L1038" s="11" t="n">
        <v>0</v>
      </c>
      <c r="M1038" s="13" t="n">
        <v>0</v>
      </c>
      <c r="N1038" s="11" t="n">
        <v>0</v>
      </c>
      <c r="O1038" s="13" t="n">
        <v>0</v>
      </c>
      <c r="P1038" s="11" t="n">
        <v>0</v>
      </c>
      <c r="Q1038" s="13" t="n">
        <v>0</v>
      </c>
      <c r="R1038" s="11" t="n">
        <v>0</v>
      </c>
      <c r="S1038" s="13" t="n">
        <v>0</v>
      </c>
      <c r="T1038" s="11" t="n">
        <v>633.1108314836565</v>
      </c>
      <c r="U1038" s="13" t="n">
        <v>2488.12556773077</v>
      </c>
      <c r="V1038" s="11" t="n">
        <v>0</v>
      </c>
      <c r="W1038" s="13" t="n">
        <v>0</v>
      </c>
      <c r="X1038" s="11" t="n">
        <v>0</v>
      </c>
      <c r="Y1038" s="13" t="n">
        <v>0</v>
      </c>
      <c r="Z1038" s="11" t="n">
        <v>0</v>
      </c>
      <c r="AA1038" s="13" t="n">
        <v>0</v>
      </c>
      <c r="AB1038" s="11" t="n">
        <v>0</v>
      </c>
      <c r="AC1038" s="13" t="n">
        <v>0</v>
      </c>
      <c r="AD1038" s="11" t="n">
        <v>0</v>
      </c>
      <c r="AE1038" s="13" t="n">
        <v>0</v>
      </c>
      <c r="AF1038" s="11" t="n">
        <v>0</v>
      </c>
      <c r="AG1038" s="13" t="n">
        <v>0</v>
      </c>
      <c r="AH1038" s="25">
        <f>J1038+L1038+N1038+P1038+R1038+T1038+V1038+X1038+Z1038+AB1038+AD1038+AF1038</f>
        <v/>
      </c>
      <c r="AI1038" s="26">
        <f>K1038+M1038+O1038+Q1038+S1038+U1038+W1038+Y1038+AA1038+AC1038+AE1038+AG1038</f>
        <v/>
      </c>
      <c r="AJ1038" s="11" t="n">
        <v>0</v>
      </c>
      <c r="AK1038" s="13" t="n">
        <v>0</v>
      </c>
      <c r="AL1038" s="11" t="n">
        <v>0</v>
      </c>
      <c r="AM1038" s="13" t="n">
        <v>0</v>
      </c>
      <c r="AN1038" s="11" t="n">
        <v>0</v>
      </c>
      <c r="AO1038" s="13" t="n">
        <v>0</v>
      </c>
      <c r="AP1038" s="11" t="n">
        <v>0</v>
      </c>
      <c r="AQ1038" s="13" t="n">
        <v>0</v>
      </c>
      <c r="AR1038" s="11" t="n">
        <v>0</v>
      </c>
      <c r="AS1038" s="13" t="n">
        <v>0</v>
      </c>
      <c r="AT1038" s="11" t="n">
        <v>680</v>
      </c>
      <c r="AU1038" s="13" t="n">
        <v>2785.649737569921</v>
      </c>
      <c r="AV1038" s="11" t="n">
        <v>0</v>
      </c>
      <c r="AW1038" s="13" t="n">
        <v>0</v>
      </c>
      <c r="AX1038" s="11" t="n">
        <v>0</v>
      </c>
      <c r="AY1038" s="13" t="n">
        <v>0</v>
      </c>
      <c r="AZ1038" s="11" t="n">
        <v>0</v>
      </c>
      <c r="BA1038" s="13" t="n">
        <v>0</v>
      </c>
      <c r="BB1038" s="11" t="n">
        <v>0</v>
      </c>
      <c r="BC1038" s="13" t="n">
        <v>0</v>
      </c>
      <c r="BD1038" s="11" t="n">
        <v>0</v>
      </c>
      <c r="BE1038" s="13" t="n">
        <v>0</v>
      </c>
      <c r="BF1038" s="11" t="n">
        <v>0</v>
      </c>
      <c r="BG1038" s="13" t="n">
        <v>0</v>
      </c>
      <c r="BH1038" s="27">
        <f>AJ1038+AL1038+AN1038+AP1038+AR1038+AT1038+AV1038+AX1038+AZ1038+BB1038+BD1038+BF1038</f>
        <v/>
      </c>
      <c r="BI1038" s="28">
        <f>AK1038+AM1038+AO1038+AQ1038+AS1038+AU1038+AW1038+AY1038+BA1038+BC1038+BE1038+BG1038</f>
        <v/>
      </c>
      <c r="BJ1038" s="11">
        <f>BH1038-AH1038</f>
        <v/>
      </c>
      <c r="BK1038" s="12">
        <f>IF(AH1038&gt;0, BJ1038/AH1038, 0)</f>
        <v/>
      </c>
      <c r="BL1038" s="13">
        <f>BI1038-AI1038</f>
        <v/>
      </c>
      <c r="BM1038" s="12">
        <f>IF(AI1038&gt;0, BL1038/AI1038, 0)</f>
        <v/>
      </c>
    </row>
    <row r="1039">
      <c r="A1039" s="19" t="inlineStr">
        <is>
          <t>Pedro</t>
        </is>
      </c>
      <c r="B1039" s="19" t="inlineStr">
        <is>
          <t>ESPAÑA</t>
        </is>
      </c>
      <c r="C1039" s="19" t="inlineStr">
        <is>
          <t>FITOMURCIA S.L.</t>
        </is>
      </c>
      <c r="D1039" s="10" t="inlineStr">
        <is>
          <t>Consolidado/estratégico</t>
        </is>
      </c>
      <c r="E1039" s="10" t="inlineStr">
        <is>
          <t>C-M-P0005</t>
        </is>
      </c>
      <c r="F1039" s="19" t="inlineStr">
        <is>
          <t>CODIFOL MO-PLUS, 5 L</t>
        </is>
      </c>
      <c r="G1039" s="22" t="n">
        <v>5</v>
      </c>
      <c r="H1039" s="13" t="n">
        <v>12.88</v>
      </c>
      <c r="I1039" s="13" t="n">
        <v>13.42582271362842</v>
      </c>
      <c r="J1039" s="11" t="n">
        <v>0</v>
      </c>
      <c r="K1039" s="13" t="n">
        <v>0</v>
      </c>
      <c r="L1039" s="11" t="n">
        <v>0</v>
      </c>
      <c r="M1039" s="13" t="n">
        <v>0</v>
      </c>
      <c r="N1039" s="11" t="n">
        <v>59.35414045159279</v>
      </c>
      <c r="O1039" s="13" t="n">
        <v>764.4813290165152</v>
      </c>
      <c r="P1039" s="11" t="n">
        <v>0</v>
      </c>
      <c r="Q1039" s="13" t="n">
        <v>0</v>
      </c>
      <c r="R1039" s="11" t="n">
        <v>0</v>
      </c>
      <c r="S1039" s="13" t="n">
        <v>0</v>
      </c>
      <c r="T1039" s="11" t="n">
        <v>0</v>
      </c>
      <c r="U1039" s="13" t="n">
        <v>0</v>
      </c>
      <c r="V1039" s="11" t="n">
        <v>0</v>
      </c>
      <c r="W1039" s="13" t="n">
        <v>0</v>
      </c>
      <c r="X1039" s="11" t="n">
        <v>0</v>
      </c>
      <c r="Y1039" s="13" t="n">
        <v>0</v>
      </c>
      <c r="Z1039" s="11" t="n">
        <v>0</v>
      </c>
      <c r="AA1039" s="13" t="n">
        <v>0</v>
      </c>
      <c r="AB1039" s="11" t="n">
        <v>0</v>
      </c>
      <c r="AC1039" s="13" t="n">
        <v>0</v>
      </c>
      <c r="AD1039" s="11" t="n">
        <v>0</v>
      </c>
      <c r="AE1039" s="13" t="n">
        <v>0</v>
      </c>
      <c r="AF1039" s="11" t="n">
        <v>0</v>
      </c>
      <c r="AG1039" s="13" t="n">
        <v>0</v>
      </c>
      <c r="AH1039" s="25">
        <f>J1039+L1039+N1039+P1039+R1039+T1039+V1039+X1039+Z1039+AB1039+AD1039+AF1039</f>
        <v/>
      </c>
      <c r="AI1039" s="26">
        <f>K1039+M1039+O1039+Q1039+S1039+U1039+W1039+Y1039+AA1039+AC1039+AE1039+AG1039</f>
        <v/>
      </c>
      <c r="AJ1039" s="11" t="n">
        <v>0</v>
      </c>
      <c r="AK1039" s="13" t="n">
        <v>0</v>
      </c>
      <c r="AL1039" s="11" t="n">
        <v>0</v>
      </c>
      <c r="AM1039" s="13" t="n">
        <v>0</v>
      </c>
      <c r="AN1039" s="11" t="n">
        <v>65</v>
      </c>
      <c r="AO1039" s="13" t="n">
        <v>872.6784763858473</v>
      </c>
      <c r="AP1039" s="11" t="n">
        <v>0</v>
      </c>
      <c r="AQ1039" s="13" t="n">
        <v>0</v>
      </c>
      <c r="AR1039" s="11" t="n">
        <v>0</v>
      </c>
      <c r="AS1039" s="13" t="n">
        <v>0</v>
      </c>
      <c r="AT1039" s="11" t="n">
        <v>0</v>
      </c>
      <c r="AU1039" s="13" t="n">
        <v>0</v>
      </c>
      <c r="AV1039" s="11" t="n">
        <v>0</v>
      </c>
      <c r="AW1039" s="13" t="n">
        <v>0</v>
      </c>
      <c r="AX1039" s="11" t="n">
        <v>0</v>
      </c>
      <c r="AY1039" s="13" t="n">
        <v>0</v>
      </c>
      <c r="AZ1039" s="11" t="n">
        <v>0</v>
      </c>
      <c r="BA1039" s="13" t="n">
        <v>0</v>
      </c>
      <c r="BB1039" s="11" t="n">
        <v>0</v>
      </c>
      <c r="BC1039" s="13" t="n">
        <v>0</v>
      </c>
      <c r="BD1039" s="11" t="n">
        <v>0</v>
      </c>
      <c r="BE1039" s="13" t="n">
        <v>0</v>
      </c>
      <c r="BF1039" s="11" t="n">
        <v>0</v>
      </c>
      <c r="BG1039" s="13" t="n">
        <v>0</v>
      </c>
      <c r="BH1039" s="27">
        <f>AJ1039+AL1039+AN1039+AP1039+AR1039+AT1039+AV1039+AX1039+AZ1039+BB1039+BD1039+BF1039</f>
        <v/>
      </c>
      <c r="BI1039" s="28">
        <f>AK1039+AM1039+AO1039+AQ1039+AS1039+AU1039+AW1039+AY1039+BA1039+BC1039+BE1039+BG1039</f>
        <v/>
      </c>
      <c r="BJ1039" s="11">
        <f>BH1039-AH1039</f>
        <v/>
      </c>
      <c r="BK1039" s="12">
        <f>IF(AH1039&gt;0, BJ1039/AH1039, 0)</f>
        <v/>
      </c>
      <c r="BL1039" s="13">
        <f>BI1039-AI1039</f>
        <v/>
      </c>
      <c r="BM1039" s="12">
        <f>IF(AI1039&gt;0, BL1039/AI1039, 0)</f>
        <v/>
      </c>
    </row>
    <row r="1040">
      <c r="A1040" s="19" t="inlineStr">
        <is>
          <t>Pedro</t>
        </is>
      </c>
      <c r="B1040" s="19" t="inlineStr">
        <is>
          <t>ESPAÑA</t>
        </is>
      </c>
      <c r="C1040" s="19" t="inlineStr">
        <is>
          <t>FITOMURCIA S.L.</t>
        </is>
      </c>
      <c r="D1040" s="10" t="inlineStr">
        <is>
          <t>Consolidado/estratégico</t>
        </is>
      </c>
      <c r="E1040" s="10" t="inlineStr">
        <is>
          <t>C-M-P0005</t>
        </is>
      </c>
      <c r="F1040" s="19" t="inlineStr">
        <is>
          <t>CODIFOL-MO-PLUS, 5 L</t>
        </is>
      </c>
      <c r="G1040" s="22" t="n">
        <v>5</v>
      </c>
      <c r="H1040" s="13" t="n">
        <v>12.88</v>
      </c>
      <c r="I1040" s="13" t="n">
        <v>13.42582271362842</v>
      </c>
      <c r="J1040" s="11" t="n">
        <v>0</v>
      </c>
      <c r="K1040" s="13" t="n">
        <v>0</v>
      </c>
      <c r="L1040" s="11" t="n">
        <v>0</v>
      </c>
      <c r="M1040" s="13" t="n">
        <v>0</v>
      </c>
      <c r="N1040" s="11" t="n">
        <v>0</v>
      </c>
      <c r="O1040" s="13" t="n">
        <v>0</v>
      </c>
      <c r="P1040" s="11" t="n">
        <v>59.35414045159279</v>
      </c>
      <c r="Q1040" s="13" t="n">
        <v>764.4813290165151</v>
      </c>
      <c r="R1040" s="11" t="n">
        <v>0</v>
      </c>
      <c r="S1040" s="13" t="n">
        <v>0</v>
      </c>
      <c r="T1040" s="11" t="n">
        <v>0</v>
      </c>
      <c r="U1040" s="13" t="n">
        <v>0</v>
      </c>
      <c r="V1040" s="11" t="n">
        <v>0</v>
      </c>
      <c r="W1040" s="13" t="n">
        <v>0</v>
      </c>
      <c r="X1040" s="11" t="n">
        <v>0</v>
      </c>
      <c r="Y1040" s="13" t="n">
        <v>0</v>
      </c>
      <c r="Z1040" s="11" t="n">
        <v>0</v>
      </c>
      <c r="AA1040" s="13" t="n">
        <v>0</v>
      </c>
      <c r="AB1040" s="11" t="n">
        <v>0</v>
      </c>
      <c r="AC1040" s="13" t="n">
        <v>0</v>
      </c>
      <c r="AD1040" s="11" t="n">
        <v>0</v>
      </c>
      <c r="AE1040" s="13" t="n">
        <v>0</v>
      </c>
      <c r="AF1040" s="11" t="n">
        <v>0</v>
      </c>
      <c r="AG1040" s="13" t="n">
        <v>0</v>
      </c>
      <c r="AH1040" s="25">
        <f>J1040+L1040+N1040+P1040+R1040+T1040+V1040+X1040+Z1040+AB1040+AD1040+AF1040</f>
        <v/>
      </c>
      <c r="AI1040" s="26">
        <f>K1040+M1040+O1040+Q1040+S1040+U1040+W1040+Y1040+AA1040+AC1040+AE1040+AG1040</f>
        <v/>
      </c>
      <c r="AJ1040" s="11" t="n">
        <v>0</v>
      </c>
      <c r="AK1040" s="13" t="n">
        <v>0</v>
      </c>
      <c r="AL1040" s="11" t="n">
        <v>0</v>
      </c>
      <c r="AM1040" s="13" t="n">
        <v>0</v>
      </c>
      <c r="AN1040" s="11" t="n">
        <v>0</v>
      </c>
      <c r="AO1040" s="13" t="n">
        <v>0</v>
      </c>
      <c r="AP1040" s="11" t="n">
        <v>65</v>
      </c>
      <c r="AQ1040" s="13" t="n">
        <v>872.678476385847</v>
      </c>
      <c r="AR1040" s="11" t="n">
        <v>0</v>
      </c>
      <c r="AS1040" s="13" t="n">
        <v>0</v>
      </c>
      <c r="AT1040" s="11" t="n">
        <v>0</v>
      </c>
      <c r="AU1040" s="13" t="n">
        <v>0</v>
      </c>
      <c r="AV1040" s="11" t="n">
        <v>0</v>
      </c>
      <c r="AW1040" s="13" t="n">
        <v>0</v>
      </c>
      <c r="AX1040" s="11" t="n">
        <v>0</v>
      </c>
      <c r="AY1040" s="13" t="n">
        <v>0</v>
      </c>
      <c r="AZ1040" s="11" t="n">
        <v>0</v>
      </c>
      <c r="BA1040" s="13" t="n">
        <v>0</v>
      </c>
      <c r="BB1040" s="11" t="n">
        <v>0</v>
      </c>
      <c r="BC1040" s="13" t="n">
        <v>0</v>
      </c>
      <c r="BD1040" s="11" t="n">
        <v>0</v>
      </c>
      <c r="BE1040" s="13" t="n">
        <v>0</v>
      </c>
      <c r="BF1040" s="11" t="n">
        <v>0</v>
      </c>
      <c r="BG1040" s="13" t="n">
        <v>0</v>
      </c>
      <c r="BH1040" s="27">
        <f>AJ1040+AL1040+AN1040+AP1040+AR1040+AT1040+AV1040+AX1040+AZ1040+BB1040+BD1040+BF1040</f>
        <v/>
      </c>
      <c r="BI1040" s="28">
        <f>AK1040+AM1040+AO1040+AQ1040+AS1040+AU1040+AW1040+AY1040+BA1040+BC1040+BE1040+BG1040</f>
        <v/>
      </c>
      <c r="BJ1040" s="11">
        <f>BH1040-AH1040</f>
        <v/>
      </c>
      <c r="BK1040" s="12">
        <f>IF(AH1040&gt;0, BJ1040/AH1040, 0)</f>
        <v/>
      </c>
      <c r="BL1040" s="13">
        <f>BI1040-AI1040</f>
        <v/>
      </c>
      <c r="BM1040" s="12">
        <f>IF(AI1040&gt;0, BL1040/AI1040, 0)</f>
        <v/>
      </c>
    </row>
    <row r="1041">
      <c r="A1041" s="19" t="inlineStr">
        <is>
          <t>Pedro</t>
        </is>
      </c>
      <c r="B1041" s="19" t="inlineStr">
        <is>
          <t>ESPAÑA</t>
        </is>
      </c>
      <c r="C1041" s="19" t="inlineStr">
        <is>
          <t>FITOMURCIA S.L.</t>
        </is>
      </c>
      <c r="D1041" s="10" t="inlineStr">
        <is>
          <t>Consolidado/estratégico</t>
        </is>
      </c>
      <c r="E1041" s="10" t="inlineStr">
        <is>
          <t>C-M-P0020</t>
        </is>
      </c>
      <c r="F1041" s="19" t="inlineStr">
        <is>
          <t>CODIFOL MO-PLUS, 20 L</t>
        </is>
      </c>
      <c r="G1041" s="22" t="n">
        <v>20</v>
      </c>
      <c r="H1041" s="13" t="n">
        <v>12.55</v>
      </c>
      <c r="I1041" s="13" t="n">
        <v>13.08183812546868</v>
      </c>
      <c r="J1041" s="11" t="n">
        <v>0</v>
      </c>
      <c r="K1041" s="13" t="n">
        <v>0</v>
      </c>
      <c r="L1041" s="11" t="n">
        <v>0</v>
      </c>
      <c r="M1041" s="13" t="n">
        <v>0</v>
      </c>
      <c r="N1041" s="11" t="n">
        <v>19.78471348386427</v>
      </c>
      <c r="O1041" s="13" t="n">
        <v>248.2981542224965</v>
      </c>
      <c r="P1041" s="11" t="n">
        <v>0</v>
      </c>
      <c r="Q1041" s="13" t="n">
        <v>0</v>
      </c>
      <c r="R1041" s="11" t="n">
        <v>0</v>
      </c>
      <c r="S1041" s="13" t="n">
        <v>0</v>
      </c>
      <c r="T1041" s="11" t="n">
        <v>0</v>
      </c>
      <c r="U1041" s="13" t="n">
        <v>0</v>
      </c>
      <c r="V1041" s="11" t="n">
        <v>0</v>
      </c>
      <c r="W1041" s="13" t="n">
        <v>0</v>
      </c>
      <c r="X1041" s="11" t="n">
        <v>0</v>
      </c>
      <c r="Y1041" s="13" t="n">
        <v>0</v>
      </c>
      <c r="Z1041" s="11" t="n">
        <v>0</v>
      </c>
      <c r="AA1041" s="13" t="n">
        <v>0</v>
      </c>
      <c r="AB1041" s="11" t="n">
        <v>0</v>
      </c>
      <c r="AC1041" s="13" t="n">
        <v>0</v>
      </c>
      <c r="AD1041" s="11" t="n">
        <v>0</v>
      </c>
      <c r="AE1041" s="13" t="n">
        <v>0</v>
      </c>
      <c r="AF1041" s="11" t="n">
        <v>0</v>
      </c>
      <c r="AG1041" s="13" t="n">
        <v>0</v>
      </c>
      <c r="AH1041" s="25">
        <f>J1041+L1041+N1041+P1041+R1041+T1041+V1041+X1041+Z1041+AB1041+AD1041+AF1041</f>
        <v/>
      </c>
      <c r="AI1041" s="26">
        <f>K1041+M1041+O1041+Q1041+S1041+U1041+W1041+Y1041+AA1041+AC1041+AE1041+AG1041</f>
        <v/>
      </c>
      <c r="AJ1041" s="11" t="n">
        <v>0</v>
      </c>
      <c r="AK1041" s="13" t="n">
        <v>0</v>
      </c>
      <c r="AL1041" s="11" t="n">
        <v>0</v>
      </c>
      <c r="AM1041" s="13" t="n">
        <v>0</v>
      </c>
      <c r="AN1041" s="11" t="n">
        <v>20</v>
      </c>
      <c r="AO1041" s="13" t="n">
        <v>261.6367625093736</v>
      </c>
      <c r="AP1041" s="11" t="n">
        <v>0</v>
      </c>
      <c r="AQ1041" s="13" t="n">
        <v>0</v>
      </c>
      <c r="AR1041" s="11" t="n">
        <v>0</v>
      </c>
      <c r="AS1041" s="13" t="n">
        <v>0</v>
      </c>
      <c r="AT1041" s="11" t="n">
        <v>0</v>
      </c>
      <c r="AU1041" s="13" t="n">
        <v>0</v>
      </c>
      <c r="AV1041" s="11" t="n">
        <v>0</v>
      </c>
      <c r="AW1041" s="13" t="n">
        <v>0</v>
      </c>
      <c r="AX1041" s="11" t="n">
        <v>0</v>
      </c>
      <c r="AY1041" s="13" t="n">
        <v>0</v>
      </c>
      <c r="AZ1041" s="11" t="n">
        <v>0</v>
      </c>
      <c r="BA1041" s="13" t="n">
        <v>0</v>
      </c>
      <c r="BB1041" s="11" t="n">
        <v>0</v>
      </c>
      <c r="BC1041" s="13" t="n">
        <v>0</v>
      </c>
      <c r="BD1041" s="11" t="n">
        <v>0</v>
      </c>
      <c r="BE1041" s="13" t="n">
        <v>0</v>
      </c>
      <c r="BF1041" s="11" t="n">
        <v>0</v>
      </c>
      <c r="BG1041" s="13" t="n">
        <v>0</v>
      </c>
      <c r="BH1041" s="27">
        <f>AJ1041+AL1041+AN1041+AP1041+AR1041+AT1041+AV1041+AX1041+AZ1041+BB1041+BD1041+BF1041</f>
        <v/>
      </c>
      <c r="BI1041" s="28">
        <f>AK1041+AM1041+AO1041+AQ1041+AS1041+AU1041+AW1041+AY1041+BA1041+BC1041+BE1041+BG1041</f>
        <v/>
      </c>
      <c r="BJ1041" s="11">
        <f>BH1041-AH1041</f>
        <v/>
      </c>
      <c r="BK1041" s="12">
        <f>IF(AH1041&gt;0, BJ1041/AH1041, 0)</f>
        <v/>
      </c>
      <c r="BL1041" s="13">
        <f>BI1041-AI1041</f>
        <v/>
      </c>
      <c r="BM1041" s="12">
        <f>IF(AI1041&gt;0, BL1041/AI1041, 0)</f>
        <v/>
      </c>
    </row>
    <row r="1042">
      <c r="A1042" s="19" t="inlineStr">
        <is>
          <t>Pedro</t>
        </is>
      </c>
      <c r="B1042" s="19" t="inlineStr">
        <is>
          <t>ESPAÑA</t>
        </is>
      </c>
      <c r="C1042" s="19" t="inlineStr">
        <is>
          <t>FITOMURCIA S.L.</t>
        </is>
      </c>
      <c r="D1042" s="10" t="inlineStr">
        <is>
          <t>Consolidado/estratégico</t>
        </is>
      </c>
      <c r="E1042" s="10" t="inlineStr">
        <is>
          <t>C-MB0005</t>
        </is>
      </c>
      <c r="F1042" s="19" t="inlineStr">
        <is>
          <t>CODIFOL-MB, 5 L</t>
        </is>
      </c>
      <c r="G1042" s="22" t="n">
        <v>5</v>
      </c>
      <c r="H1042" s="13" t="n">
        <v>7</v>
      </c>
      <c r="I1042" s="13" t="n">
        <v>7.29664277914588</v>
      </c>
      <c r="J1042" s="11" t="n">
        <v>0</v>
      </c>
      <c r="K1042" s="13" t="n">
        <v>0</v>
      </c>
      <c r="L1042" s="11" t="n">
        <v>98.92356741932133</v>
      </c>
      <c r="M1042" s="13" t="n">
        <v>692.4649719352493</v>
      </c>
      <c r="N1042" s="11" t="n">
        <v>59.35414045159279</v>
      </c>
      <c r="O1042" s="13" t="n">
        <v>415.4789831611496</v>
      </c>
      <c r="P1042" s="11" t="n">
        <v>0</v>
      </c>
      <c r="Q1042" s="13" t="n">
        <v>0</v>
      </c>
      <c r="R1042" s="11" t="n">
        <v>0</v>
      </c>
      <c r="S1042" s="13" t="n">
        <v>0</v>
      </c>
      <c r="T1042" s="11" t="n">
        <v>0</v>
      </c>
      <c r="U1042" s="13" t="n">
        <v>0</v>
      </c>
      <c r="V1042" s="11" t="n">
        <v>0</v>
      </c>
      <c r="W1042" s="13" t="n">
        <v>0</v>
      </c>
      <c r="X1042" s="11" t="n">
        <v>0</v>
      </c>
      <c r="Y1042" s="13" t="n">
        <v>0</v>
      </c>
      <c r="Z1042" s="11" t="n">
        <v>0</v>
      </c>
      <c r="AA1042" s="13" t="n">
        <v>0</v>
      </c>
      <c r="AB1042" s="11" t="n">
        <v>0</v>
      </c>
      <c r="AC1042" s="13" t="n">
        <v>0</v>
      </c>
      <c r="AD1042" s="11" t="n">
        <v>0</v>
      </c>
      <c r="AE1042" s="13" t="n">
        <v>0</v>
      </c>
      <c r="AF1042" s="11" t="n">
        <v>0</v>
      </c>
      <c r="AG1042" s="13" t="n">
        <v>0</v>
      </c>
      <c r="AH1042" s="25">
        <f>J1042+L1042+N1042+P1042+R1042+T1042+V1042+X1042+Z1042+AB1042+AD1042+AF1042</f>
        <v/>
      </c>
      <c r="AI1042" s="26">
        <f>K1042+M1042+O1042+Q1042+S1042+U1042+W1042+Y1042+AA1042+AC1042+AE1042+AG1042</f>
        <v/>
      </c>
      <c r="AJ1042" s="11" t="n">
        <v>0</v>
      </c>
      <c r="AK1042" s="13" t="n">
        <v>0</v>
      </c>
      <c r="AL1042" s="11" t="n">
        <v>105</v>
      </c>
      <c r="AM1042" s="13" t="n">
        <v>766.1474918103172</v>
      </c>
      <c r="AN1042" s="11" t="n">
        <v>65</v>
      </c>
      <c r="AO1042" s="13" t="n">
        <v>474.2817806444822</v>
      </c>
      <c r="AP1042" s="11" t="n">
        <v>0</v>
      </c>
      <c r="AQ1042" s="13" t="n">
        <v>0</v>
      </c>
      <c r="AR1042" s="11" t="n">
        <v>0</v>
      </c>
      <c r="AS1042" s="13" t="n">
        <v>0</v>
      </c>
      <c r="AT1042" s="11" t="n">
        <v>0</v>
      </c>
      <c r="AU1042" s="13" t="n">
        <v>0</v>
      </c>
      <c r="AV1042" s="11" t="n">
        <v>0</v>
      </c>
      <c r="AW1042" s="13" t="n">
        <v>0</v>
      </c>
      <c r="AX1042" s="11" t="n">
        <v>0</v>
      </c>
      <c r="AY1042" s="13" t="n">
        <v>0</v>
      </c>
      <c r="AZ1042" s="11" t="n">
        <v>0</v>
      </c>
      <c r="BA1042" s="13" t="n">
        <v>0</v>
      </c>
      <c r="BB1042" s="11" t="n">
        <v>0</v>
      </c>
      <c r="BC1042" s="13" t="n">
        <v>0</v>
      </c>
      <c r="BD1042" s="11" t="n">
        <v>0</v>
      </c>
      <c r="BE1042" s="13" t="n">
        <v>0</v>
      </c>
      <c r="BF1042" s="11" t="n">
        <v>0</v>
      </c>
      <c r="BG1042" s="13" t="n">
        <v>0</v>
      </c>
      <c r="BH1042" s="27">
        <f>AJ1042+AL1042+AN1042+AP1042+AR1042+AT1042+AV1042+AX1042+AZ1042+BB1042+BD1042+BF1042</f>
        <v/>
      </c>
      <c r="BI1042" s="28">
        <f>AK1042+AM1042+AO1042+AQ1042+AS1042+AU1042+AW1042+AY1042+BA1042+BC1042+BE1042+BG1042</f>
        <v/>
      </c>
      <c r="BJ1042" s="11">
        <f>BH1042-AH1042</f>
        <v/>
      </c>
      <c r="BK1042" s="12">
        <f>IF(AH1042&gt;0, BJ1042/AH1042, 0)</f>
        <v/>
      </c>
      <c r="BL1042" s="13">
        <f>BI1042-AI1042</f>
        <v/>
      </c>
      <c r="BM1042" s="12">
        <f>IF(AI1042&gt;0, BL1042/AI1042, 0)</f>
        <v/>
      </c>
    </row>
    <row r="1043">
      <c r="A1043" s="19" t="inlineStr">
        <is>
          <t>Pedro</t>
        </is>
      </c>
      <c r="B1043" s="19" t="inlineStr">
        <is>
          <t>ESPAÑA</t>
        </is>
      </c>
      <c r="C1043" s="19" t="inlineStr">
        <is>
          <t>FITOMURCIA S.L.</t>
        </is>
      </c>
      <c r="D1043" s="10" t="inlineStr">
        <is>
          <t>Consolidado/estratégico</t>
        </is>
      </c>
      <c r="E1043" s="10" t="inlineStr">
        <is>
          <t>C-MB0020</t>
        </is>
      </c>
      <c r="F1043" s="19" t="inlineStr">
        <is>
          <t>CODIFOL-MB, 20 L</t>
        </is>
      </c>
      <c r="G1043" s="22" t="n">
        <v>20</v>
      </c>
      <c r="H1043" s="13" t="n">
        <v>6.74</v>
      </c>
      <c r="I1043" s="13" t="n">
        <v>7.025624618777603</v>
      </c>
      <c r="J1043" s="11" t="n">
        <v>0</v>
      </c>
      <c r="K1043" s="13" t="n">
        <v>0</v>
      </c>
      <c r="L1043" s="11" t="n">
        <v>633.1108314836565</v>
      </c>
      <c r="M1043" s="13" t="n">
        <v>4267.167004199845</v>
      </c>
      <c r="N1043" s="11" t="n">
        <v>0</v>
      </c>
      <c r="O1043" s="13" t="n">
        <v>0</v>
      </c>
      <c r="P1043" s="11" t="n">
        <v>0</v>
      </c>
      <c r="Q1043" s="13" t="n">
        <v>0</v>
      </c>
      <c r="R1043" s="11" t="n">
        <v>0</v>
      </c>
      <c r="S1043" s="13" t="n">
        <v>0</v>
      </c>
      <c r="T1043" s="11" t="n">
        <v>0</v>
      </c>
      <c r="U1043" s="13" t="n">
        <v>0</v>
      </c>
      <c r="V1043" s="11" t="n">
        <v>0</v>
      </c>
      <c r="W1043" s="13" t="n">
        <v>0</v>
      </c>
      <c r="X1043" s="11" t="n">
        <v>0</v>
      </c>
      <c r="Y1043" s="13" t="n">
        <v>0</v>
      </c>
      <c r="Z1043" s="11" t="n">
        <v>0</v>
      </c>
      <c r="AA1043" s="13" t="n">
        <v>0</v>
      </c>
      <c r="AB1043" s="11" t="n">
        <v>0</v>
      </c>
      <c r="AC1043" s="13" t="n">
        <v>0</v>
      </c>
      <c r="AD1043" s="11" t="n">
        <v>0</v>
      </c>
      <c r="AE1043" s="13" t="n">
        <v>0</v>
      </c>
      <c r="AF1043" s="11" t="n">
        <v>0</v>
      </c>
      <c r="AG1043" s="13" t="n">
        <v>0</v>
      </c>
      <c r="AH1043" s="25">
        <f>J1043+L1043+N1043+P1043+R1043+T1043+V1043+X1043+Z1043+AB1043+AD1043+AF1043</f>
        <v/>
      </c>
      <c r="AI1043" s="26">
        <f>K1043+M1043+O1043+Q1043+S1043+U1043+W1043+Y1043+AA1043+AC1043+AE1043+AG1043</f>
        <v/>
      </c>
      <c r="AJ1043" s="11" t="n">
        <v>0</v>
      </c>
      <c r="AK1043" s="13" t="n">
        <v>0</v>
      </c>
      <c r="AL1043" s="11" t="n">
        <v>680</v>
      </c>
      <c r="AM1043" s="13" t="n">
        <v>4777.42474076877</v>
      </c>
      <c r="AN1043" s="11" t="n">
        <v>0</v>
      </c>
      <c r="AO1043" s="13" t="n">
        <v>0</v>
      </c>
      <c r="AP1043" s="11" t="n">
        <v>0</v>
      </c>
      <c r="AQ1043" s="13" t="n">
        <v>0</v>
      </c>
      <c r="AR1043" s="11" t="n">
        <v>0</v>
      </c>
      <c r="AS1043" s="13" t="n">
        <v>0</v>
      </c>
      <c r="AT1043" s="11" t="n">
        <v>0</v>
      </c>
      <c r="AU1043" s="13" t="n">
        <v>0</v>
      </c>
      <c r="AV1043" s="11" t="n">
        <v>0</v>
      </c>
      <c r="AW1043" s="13" t="n">
        <v>0</v>
      </c>
      <c r="AX1043" s="11" t="n">
        <v>0</v>
      </c>
      <c r="AY1043" s="13" t="n">
        <v>0</v>
      </c>
      <c r="AZ1043" s="11" t="n">
        <v>0</v>
      </c>
      <c r="BA1043" s="13" t="n">
        <v>0</v>
      </c>
      <c r="BB1043" s="11" t="n">
        <v>0</v>
      </c>
      <c r="BC1043" s="13" t="n">
        <v>0</v>
      </c>
      <c r="BD1043" s="11" t="n">
        <v>0</v>
      </c>
      <c r="BE1043" s="13" t="n">
        <v>0</v>
      </c>
      <c r="BF1043" s="11" t="n">
        <v>0</v>
      </c>
      <c r="BG1043" s="13" t="n">
        <v>0</v>
      </c>
      <c r="BH1043" s="27">
        <f>AJ1043+AL1043+AN1043+AP1043+AR1043+AT1043+AV1043+AX1043+AZ1043+BB1043+BD1043+BF1043</f>
        <v/>
      </c>
      <c r="BI1043" s="28">
        <f>AK1043+AM1043+AO1043+AQ1043+AS1043+AU1043+AW1043+AY1043+BA1043+BC1043+BE1043+BG1043</f>
        <v/>
      </c>
      <c r="BJ1043" s="11">
        <f>BH1043-AH1043</f>
        <v/>
      </c>
      <c r="BK1043" s="12">
        <f>IF(AH1043&gt;0, BJ1043/AH1043, 0)</f>
        <v/>
      </c>
      <c r="BL1043" s="13">
        <f>BI1043-AI1043</f>
        <v/>
      </c>
      <c r="BM1043" s="12">
        <f>IF(AI1043&gt;0, BL1043/AI1043, 0)</f>
        <v/>
      </c>
    </row>
    <row r="1044">
      <c r="A1044" s="19" t="inlineStr">
        <is>
          <t>Pedro</t>
        </is>
      </c>
      <c r="B1044" s="19" t="inlineStr">
        <is>
          <t>ESPAÑA</t>
        </is>
      </c>
      <c r="C1044" s="19" t="inlineStr">
        <is>
          <t>FITOMURCIA S.L.</t>
        </is>
      </c>
      <c r="D1044" s="10" t="inlineStr">
        <is>
          <t>Consolidado/estratégico</t>
        </is>
      </c>
      <c r="E1044" s="10" t="inlineStr">
        <is>
          <t>CBASI0005</t>
        </is>
      </c>
      <c r="F1044" s="19" t="inlineStr">
        <is>
          <t>BIOCULTURE BASI, 5 KG</t>
        </is>
      </c>
      <c r="G1044" s="22" t="n">
        <v>5</v>
      </c>
      <c r="H1044" s="13" t="n">
        <v>3.895714285714285</v>
      </c>
      <c r="I1044" s="13" t="n">
        <v>4.061187412462449</v>
      </c>
      <c r="J1044" s="11" t="n">
        <v>0</v>
      </c>
      <c r="K1044" s="13" t="n">
        <v>0</v>
      </c>
      <c r="L1044" s="11" t="n">
        <v>0</v>
      </c>
      <c r="M1044" s="13" t="n">
        <v>0</v>
      </c>
      <c r="N1044" s="11" t="n">
        <v>0</v>
      </c>
      <c r="O1044" s="13" t="n">
        <v>0</v>
      </c>
      <c r="P1044" s="11" t="n">
        <v>197.8471348386427</v>
      </c>
      <c r="Q1044" s="13" t="n">
        <v>743.9052269932963</v>
      </c>
      <c r="R1044" s="11" t="n">
        <v>0</v>
      </c>
      <c r="S1044" s="13" t="n">
        <v>0</v>
      </c>
      <c r="T1044" s="11" t="n">
        <v>0</v>
      </c>
      <c r="U1044" s="13" t="n">
        <v>0</v>
      </c>
      <c r="V1044" s="11" t="n">
        <v>98.92356741932133</v>
      </c>
      <c r="W1044" s="13" t="n">
        <v>390.7480913063192</v>
      </c>
      <c r="X1044" s="11" t="n">
        <v>395.6942696772853</v>
      </c>
      <c r="Y1044" s="13" t="n">
        <v>1562.992365225277</v>
      </c>
      <c r="Z1044" s="11" t="n">
        <v>0</v>
      </c>
      <c r="AA1044" s="13" t="n">
        <v>0</v>
      </c>
      <c r="AB1044" s="11" t="n">
        <v>0</v>
      </c>
      <c r="AC1044" s="13" t="n">
        <v>0</v>
      </c>
      <c r="AD1044" s="11" t="n">
        <v>0</v>
      </c>
      <c r="AE1044" s="13" t="n">
        <v>0</v>
      </c>
      <c r="AF1044" s="11" t="n">
        <v>0</v>
      </c>
      <c r="AG1044" s="13" t="n">
        <v>0</v>
      </c>
      <c r="AH1044" s="25">
        <f>J1044+L1044+N1044+P1044+R1044+T1044+V1044+X1044+Z1044+AB1044+AD1044+AF1044</f>
        <v/>
      </c>
      <c r="AI1044" s="26">
        <f>K1044+M1044+O1044+Q1044+S1044+U1044+W1044+Y1044+AA1044+AC1044+AE1044+AG1044</f>
        <v/>
      </c>
      <c r="AJ1044" s="11" t="n">
        <v>0</v>
      </c>
      <c r="AK1044" s="13" t="n">
        <v>0</v>
      </c>
      <c r="AL1044" s="11" t="n">
        <v>0</v>
      </c>
      <c r="AM1044" s="13" t="n">
        <v>0</v>
      </c>
      <c r="AN1044" s="11" t="n">
        <v>0</v>
      </c>
      <c r="AO1044" s="13" t="n">
        <v>0</v>
      </c>
      <c r="AP1044" s="11" t="n">
        <v>210</v>
      </c>
      <c r="AQ1044" s="13" t="n">
        <v>823.0613054876549</v>
      </c>
      <c r="AR1044" s="11" t="n">
        <v>0</v>
      </c>
      <c r="AS1044" s="13" t="n">
        <v>0</v>
      </c>
      <c r="AT1044" s="11" t="n">
        <v>0</v>
      </c>
      <c r="AU1044" s="13" t="n">
        <v>0</v>
      </c>
      <c r="AV1044" s="11" t="n">
        <v>105</v>
      </c>
      <c r="AW1044" s="13" t="n">
        <v>432.3260846643933</v>
      </c>
      <c r="AX1044" s="11" t="n">
        <v>425</v>
      </c>
      <c r="AY1044" s="13" t="n">
        <v>1749.891295070164</v>
      </c>
      <c r="AZ1044" s="11" t="n">
        <v>0</v>
      </c>
      <c r="BA1044" s="13" t="n">
        <v>0</v>
      </c>
      <c r="BB1044" s="11" t="n">
        <v>0</v>
      </c>
      <c r="BC1044" s="13" t="n">
        <v>0</v>
      </c>
      <c r="BD1044" s="11" t="n">
        <v>0</v>
      </c>
      <c r="BE1044" s="13" t="n">
        <v>0</v>
      </c>
      <c r="BF1044" s="11" t="n">
        <v>0</v>
      </c>
      <c r="BG1044" s="13" t="n">
        <v>0</v>
      </c>
      <c r="BH1044" s="27">
        <f>AJ1044+AL1044+AN1044+AP1044+AR1044+AT1044+AV1044+AX1044+AZ1044+BB1044+BD1044+BF1044</f>
        <v/>
      </c>
      <c r="BI1044" s="28">
        <f>AK1044+AM1044+AO1044+AQ1044+AS1044+AU1044+AW1044+AY1044+BA1044+BC1044+BE1044+BG1044</f>
        <v/>
      </c>
      <c r="BJ1044" s="11">
        <f>BH1044-AH1044</f>
        <v/>
      </c>
      <c r="BK1044" s="12">
        <f>IF(AH1044&gt;0, BJ1044/AH1044, 0)</f>
        <v/>
      </c>
      <c r="BL1044" s="13">
        <f>BI1044-AI1044</f>
        <v/>
      </c>
      <c r="BM1044" s="12">
        <f>IF(AI1044&gt;0, BL1044/AI1044, 0)</f>
        <v/>
      </c>
    </row>
    <row r="1045">
      <c r="A1045" s="19" t="inlineStr">
        <is>
          <t>Pedro</t>
        </is>
      </c>
      <c r="B1045" s="19" t="inlineStr">
        <is>
          <t>ESPAÑA</t>
        </is>
      </c>
      <c r="C1045" s="19" t="inlineStr">
        <is>
          <t>FITOMURCIA S.L.</t>
        </is>
      </c>
      <c r="D1045" s="10" t="inlineStr">
        <is>
          <t>Consolidado/estratégico</t>
        </is>
      </c>
      <c r="E1045" s="10" t="inlineStr">
        <is>
          <t>FROST-P0020</t>
        </is>
      </c>
      <c r="F1045" s="19" t="inlineStr">
        <is>
          <t>CODIFROST PLUS, 20 L</t>
        </is>
      </c>
      <c r="G1045" s="22" t="n">
        <v>20</v>
      </c>
      <c r="H1045" s="13" t="n">
        <v>3.5</v>
      </c>
      <c r="I1045" s="13" t="n">
        <v>3.648321389572939</v>
      </c>
      <c r="J1045" s="11" t="n">
        <v>0</v>
      </c>
      <c r="K1045" s="13" t="n">
        <v>0</v>
      </c>
      <c r="L1045" s="11" t="n">
        <v>0</v>
      </c>
      <c r="M1045" s="13" t="n">
        <v>0</v>
      </c>
      <c r="N1045" s="11" t="n">
        <v>395.6942696772853</v>
      </c>
      <c r="O1045" s="13" t="n">
        <v>1384.929943870499</v>
      </c>
      <c r="P1045" s="11" t="n">
        <v>0</v>
      </c>
      <c r="Q1045" s="13" t="n">
        <v>0</v>
      </c>
      <c r="R1045" s="11" t="n">
        <v>0</v>
      </c>
      <c r="S1045" s="13" t="n">
        <v>0</v>
      </c>
      <c r="T1045" s="11" t="n">
        <v>0</v>
      </c>
      <c r="U1045" s="13" t="n">
        <v>0</v>
      </c>
      <c r="V1045" s="11" t="n">
        <v>0</v>
      </c>
      <c r="W1045" s="13" t="n">
        <v>0</v>
      </c>
      <c r="X1045" s="11" t="n">
        <v>0</v>
      </c>
      <c r="Y1045" s="13" t="n">
        <v>0</v>
      </c>
      <c r="Z1045" s="11" t="n">
        <v>0</v>
      </c>
      <c r="AA1045" s="13" t="n">
        <v>0</v>
      </c>
      <c r="AB1045" s="11" t="n">
        <v>0</v>
      </c>
      <c r="AC1045" s="13" t="n">
        <v>0</v>
      </c>
      <c r="AD1045" s="11" t="n">
        <v>1280</v>
      </c>
      <c r="AE1045" s="13" t="n">
        <v>4480</v>
      </c>
      <c r="AF1045" s="11" t="n">
        <v>0</v>
      </c>
      <c r="AG1045" s="13" t="n">
        <v>0</v>
      </c>
      <c r="AH1045" s="25">
        <f>J1045+L1045+N1045+P1045+R1045+T1045+V1045+X1045+Z1045+AB1045+AD1045+AF1045</f>
        <v/>
      </c>
      <c r="AI1045" s="26">
        <f>K1045+M1045+O1045+Q1045+S1045+U1045+W1045+Y1045+AA1045+AC1045+AE1045+AG1045</f>
        <v/>
      </c>
      <c r="AJ1045" s="11" t="n">
        <v>0</v>
      </c>
      <c r="AK1045" s="13" t="n">
        <v>0</v>
      </c>
      <c r="AL1045" s="11" t="n">
        <v>0</v>
      </c>
      <c r="AM1045" s="13" t="n">
        <v>0</v>
      </c>
      <c r="AN1045" s="11" t="n">
        <v>440</v>
      </c>
      <c r="AO1045" s="13" t="n">
        <v>1605.261411412093</v>
      </c>
      <c r="AP1045" s="11" t="n">
        <v>0</v>
      </c>
      <c r="AQ1045" s="13" t="n">
        <v>0</v>
      </c>
      <c r="AR1045" s="11" t="n">
        <v>0</v>
      </c>
      <c r="AS1045" s="13" t="n">
        <v>0</v>
      </c>
      <c r="AT1045" s="11" t="n">
        <v>0</v>
      </c>
      <c r="AU1045" s="13" t="n">
        <v>0</v>
      </c>
      <c r="AV1045" s="11" t="n">
        <v>0</v>
      </c>
      <c r="AW1045" s="13" t="n">
        <v>0</v>
      </c>
      <c r="AX1045" s="11" t="n">
        <v>0</v>
      </c>
      <c r="AY1045" s="13" t="n">
        <v>0</v>
      </c>
      <c r="AZ1045" s="11" t="n">
        <v>0</v>
      </c>
      <c r="BA1045" s="13" t="n">
        <v>0</v>
      </c>
      <c r="BB1045" s="11" t="n">
        <v>0</v>
      </c>
      <c r="BC1045" s="13" t="n">
        <v>0</v>
      </c>
      <c r="BD1045" s="11" t="n">
        <v>1340</v>
      </c>
      <c r="BE1045" s="13" t="n">
        <v>4888.750662027738</v>
      </c>
      <c r="BF1045" s="11" t="n">
        <v>0</v>
      </c>
      <c r="BG1045" s="13" t="n">
        <v>0</v>
      </c>
      <c r="BH1045" s="27">
        <f>AJ1045+AL1045+AN1045+AP1045+AR1045+AT1045+AV1045+AX1045+AZ1045+BB1045+BD1045+BF1045</f>
        <v/>
      </c>
      <c r="BI1045" s="28">
        <f>AK1045+AM1045+AO1045+AQ1045+AS1045+AU1045+AW1045+AY1045+BA1045+BC1045+BE1045+BG1045</f>
        <v/>
      </c>
      <c r="BJ1045" s="11">
        <f>BH1045-AH1045</f>
        <v/>
      </c>
      <c r="BK1045" s="12">
        <f>IF(AH1045&gt;0, BJ1045/AH1045, 0)</f>
        <v/>
      </c>
      <c r="BL1045" s="13">
        <f>BI1045-AI1045</f>
        <v/>
      </c>
      <c r="BM1045" s="12">
        <f>IF(AI1045&gt;0, BL1045/AI1045, 0)</f>
        <v/>
      </c>
    </row>
    <row r="1046">
      <c r="A1046" s="19" t="inlineStr">
        <is>
          <t>Pedro</t>
        </is>
      </c>
      <c r="B1046" s="19" t="inlineStr">
        <is>
          <t>ESPAÑA</t>
        </is>
      </c>
      <c r="C1046" s="19" t="inlineStr">
        <is>
          <t>FITOMURCIA S.L.</t>
        </is>
      </c>
      <c r="D1046" s="10" t="inlineStr">
        <is>
          <t>Consolidado/estratégico</t>
        </is>
      </c>
      <c r="E1046" s="10" t="inlineStr">
        <is>
          <t>FTK0005</t>
        </is>
      </c>
      <c r="F1046" s="19" t="inlineStr">
        <is>
          <t>FITOKONTROL CA FLOW, 5 KG</t>
        </is>
      </c>
      <c r="G1046" s="22" t="n">
        <v>5</v>
      </c>
      <c r="H1046" s="13" t="n">
        <v>2.37</v>
      </c>
      <c r="I1046" s="13" t="n">
        <v>2.470434769510819</v>
      </c>
      <c r="J1046" s="11" t="n">
        <v>0</v>
      </c>
      <c r="K1046" s="13" t="n">
        <v>0</v>
      </c>
      <c r="L1046" s="11" t="n">
        <v>0</v>
      </c>
      <c r="M1046" s="13" t="n">
        <v>0</v>
      </c>
      <c r="N1046" s="11" t="n">
        <v>0</v>
      </c>
      <c r="O1046" s="13" t="n">
        <v>0</v>
      </c>
      <c r="P1046" s="11" t="n">
        <v>98.92356741932133</v>
      </c>
      <c r="Q1046" s="13" t="n">
        <v>234.4488547837915</v>
      </c>
      <c r="R1046" s="11" t="n">
        <v>0</v>
      </c>
      <c r="S1046" s="13" t="n">
        <v>0</v>
      </c>
      <c r="T1046" s="11" t="n">
        <v>0</v>
      </c>
      <c r="U1046" s="13" t="n">
        <v>0</v>
      </c>
      <c r="V1046" s="11" t="n">
        <v>0</v>
      </c>
      <c r="W1046" s="13" t="n">
        <v>0</v>
      </c>
      <c r="X1046" s="11" t="n">
        <v>0</v>
      </c>
      <c r="Y1046" s="13" t="n">
        <v>0</v>
      </c>
      <c r="Z1046" s="11" t="n">
        <v>0</v>
      </c>
      <c r="AA1046" s="13" t="n">
        <v>0</v>
      </c>
      <c r="AB1046" s="11" t="n">
        <v>0</v>
      </c>
      <c r="AC1046" s="13" t="n">
        <v>0</v>
      </c>
      <c r="AD1046" s="11" t="n">
        <v>0</v>
      </c>
      <c r="AE1046" s="13" t="n">
        <v>0</v>
      </c>
      <c r="AF1046" s="11" t="n">
        <v>0</v>
      </c>
      <c r="AG1046" s="13" t="n">
        <v>0</v>
      </c>
      <c r="AH1046" s="25">
        <f>J1046+L1046+N1046+P1046+R1046+T1046+V1046+X1046+Z1046+AB1046+AD1046+AF1046</f>
        <v/>
      </c>
      <c r="AI1046" s="26">
        <f>K1046+M1046+O1046+Q1046+S1046+U1046+W1046+Y1046+AA1046+AC1046+AE1046+AG1046</f>
        <v/>
      </c>
      <c r="AJ1046" s="11" t="n">
        <v>0</v>
      </c>
      <c r="AK1046" s="13" t="n">
        <v>0</v>
      </c>
      <c r="AL1046" s="11" t="n">
        <v>0</v>
      </c>
      <c r="AM1046" s="13" t="n">
        <v>0</v>
      </c>
      <c r="AN1046" s="11" t="n">
        <v>0</v>
      </c>
      <c r="AO1046" s="13" t="n">
        <v>0</v>
      </c>
      <c r="AP1046" s="11" t="n">
        <v>125</v>
      </c>
      <c r="AQ1046" s="13" t="n">
        <v>308.8043461888523</v>
      </c>
      <c r="AR1046" s="11" t="n">
        <v>0</v>
      </c>
      <c r="AS1046" s="13" t="n">
        <v>0</v>
      </c>
      <c r="AT1046" s="11" t="n">
        <v>0</v>
      </c>
      <c r="AU1046" s="13" t="n">
        <v>0</v>
      </c>
      <c r="AV1046" s="11" t="n">
        <v>0</v>
      </c>
      <c r="AW1046" s="13" t="n">
        <v>0</v>
      </c>
      <c r="AX1046" s="11" t="n">
        <v>0</v>
      </c>
      <c r="AY1046" s="13" t="n">
        <v>0</v>
      </c>
      <c r="AZ1046" s="11" t="n">
        <v>0</v>
      </c>
      <c r="BA1046" s="13" t="n">
        <v>0</v>
      </c>
      <c r="BB1046" s="11" t="n">
        <v>0</v>
      </c>
      <c r="BC1046" s="13" t="n">
        <v>0</v>
      </c>
      <c r="BD1046" s="11" t="n">
        <v>0</v>
      </c>
      <c r="BE1046" s="13" t="n">
        <v>0</v>
      </c>
      <c r="BF1046" s="11" t="n">
        <v>0</v>
      </c>
      <c r="BG1046" s="13" t="n">
        <v>0</v>
      </c>
      <c r="BH1046" s="27">
        <f>AJ1046+AL1046+AN1046+AP1046+AR1046+AT1046+AV1046+AX1046+AZ1046+BB1046+BD1046+BF1046</f>
        <v/>
      </c>
      <c r="BI1046" s="28">
        <f>AK1046+AM1046+AO1046+AQ1046+AS1046+AU1046+AW1046+AY1046+BA1046+BC1046+BE1046+BG1046</f>
        <v/>
      </c>
      <c r="BJ1046" s="11">
        <f>BH1046-AH1046</f>
        <v/>
      </c>
      <c r="BK1046" s="12">
        <f>IF(AH1046&gt;0, BJ1046/AH1046, 0)</f>
        <v/>
      </c>
      <c r="BL1046" s="13">
        <f>BI1046-AI1046</f>
        <v/>
      </c>
      <c r="BM1046" s="12">
        <f>IF(AI1046&gt;0, BL1046/AI1046, 0)</f>
        <v/>
      </c>
    </row>
    <row r="1047">
      <c r="A1047" s="19" t="inlineStr">
        <is>
          <t>Pedro</t>
        </is>
      </c>
      <c r="B1047" s="19" t="inlineStr">
        <is>
          <t>ESPAÑA</t>
        </is>
      </c>
      <c r="C1047" s="19" t="inlineStr">
        <is>
          <t>FITOMURCIA S.L.</t>
        </is>
      </c>
      <c r="D1047" s="10" t="inlineStr">
        <is>
          <t>Consolidado/estratégico</t>
        </is>
      </c>
      <c r="E1047" s="10" t="inlineStr">
        <is>
          <t>FU0020</t>
        </is>
      </c>
      <c r="F1047" s="19" t="inlineStr">
        <is>
          <t>FULVIGIN, 20 L</t>
        </is>
      </c>
      <c r="G1047" s="22" t="n">
        <v>20</v>
      </c>
      <c r="H1047" s="13" t="n">
        <v>2.54</v>
      </c>
      <c r="I1047" s="13" t="n">
        <v>2.647638951290075</v>
      </c>
      <c r="J1047" s="11" t="n">
        <v>0</v>
      </c>
      <c r="K1047" s="13" t="n">
        <v>0</v>
      </c>
      <c r="L1047" s="11" t="n">
        <v>633.1108314836565</v>
      </c>
      <c r="M1047" s="13" t="n">
        <v>1608.101511968487</v>
      </c>
      <c r="N1047" s="11" t="n">
        <v>316.5554157418283</v>
      </c>
      <c r="O1047" s="13" t="n">
        <v>804.0507559842437</v>
      </c>
      <c r="P1047" s="11" t="n">
        <v>0</v>
      </c>
      <c r="Q1047" s="13" t="n">
        <v>0</v>
      </c>
      <c r="R1047" s="11" t="n">
        <v>0</v>
      </c>
      <c r="S1047" s="13" t="n">
        <v>0</v>
      </c>
      <c r="T1047" s="11" t="n">
        <v>0</v>
      </c>
      <c r="U1047" s="13" t="n">
        <v>0</v>
      </c>
      <c r="V1047" s="11" t="n">
        <v>0</v>
      </c>
      <c r="W1047" s="13" t="n">
        <v>0</v>
      </c>
      <c r="X1047" s="11" t="n">
        <v>0</v>
      </c>
      <c r="Y1047" s="13" t="n">
        <v>0</v>
      </c>
      <c r="Z1047" s="11" t="n">
        <v>0</v>
      </c>
      <c r="AA1047" s="13" t="n">
        <v>0</v>
      </c>
      <c r="AB1047" s="11" t="n">
        <v>0</v>
      </c>
      <c r="AC1047" s="13" t="n">
        <v>0</v>
      </c>
      <c r="AD1047" s="11" t="n">
        <v>0</v>
      </c>
      <c r="AE1047" s="13" t="n">
        <v>0</v>
      </c>
      <c r="AF1047" s="11" t="n">
        <v>0</v>
      </c>
      <c r="AG1047" s="13" t="n">
        <v>0</v>
      </c>
      <c r="AH1047" s="25">
        <f>J1047+L1047+N1047+P1047+R1047+T1047+V1047+X1047+Z1047+AB1047+AD1047+AF1047</f>
        <v/>
      </c>
      <c r="AI1047" s="26">
        <f>K1047+M1047+O1047+Q1047+S1047+U1047+W1047+Y1047+AA1047+AC1047+AE1047+AG1047</f>
        <v/>
      </c>
      <c r="AJ1047" s="11" t="n">
        <v>0</v>
      </c>
      <c r="AK1047" s="13" t="n">
        <v>0</v>
      </c>
      <c r="AL1047" s="11" t="n">
        <v>680</v>
      </c>
      <c r="AM1047" s="13" t="n">
        <v>1800.394486877251</v>
      </c>
      <c r="AN1047" s="11" t="n">
        <v>340</v>
      </c>
      <c r="AO1047" s="13" t="n">
        <v>900.1972434386256</v>
      </c>
      <c r="AP1047" s="11" t="n">
        <v>0</v>
      </c>
      <c r="AQ1047" s="13" t="n">
        <v>0</v>
      </c>
      <c r="AR1047" s="11" t="n">
        <v>0</v>
      </c>
      <c r="AS1047" s="13" t="n">
        <v>0</v>
      </c>
      <c r="AT1047" s="11" t="n">
        <v>0</v>
      </c>
      <c r="AU1047" s="13" t="n">
        <v>0</v>
      </c>
      <c r="AV1047" s="11" t="n">
        <v>0</v>
      </c>
      <c r="AW1047" s="13" t="n">
        <v>0</v>
      </c>
      <c r="AX1047" s="11" t="n">
        <v>0</v>
      </c>
      <c r="AY1047" s="13" t="n">
        <v>0</v>
      </c>
      <c r="AZ1047" s="11" t="n">
        <v>0</v>
      </c>
      <c r="BA1047" s="13" t="n">
        <v>0</v>
      </c>
      <c r="BB1047" s="11" t="n">
        <v>0</v>
      </c>
      <c r="BC1047" s="13" t="n">
        <v>0</v>
      </c>
      <c r="BD1047" s="11" t="n">
        <v>0</v>
      </c>
      <c r="BE1047" s="13" t="n">
        <v>0</v>
      </c>
      <c r="BF1047" s="11" t="n">
        <v>0</v>
      </c>
      <c r="BG1047" s="13" t="n">
        <v>0</v>
      </c>
      <c r="BH1047" s="27">
        <f>AJ1047+AL1047+AN1047+AP1047+AR1047+AT1047+AV1047+AX1047+AZ1047+BB1047+BD1047+BF1047</f>
        <v/>
      </c>
      <c r="BI1047" s="28">
        <f>AK1047+AM1047+AO1047+AQ1047+AS1047+AU1047+AW1047+AY1047+BA1047+BC1047+BE1047+BG1047</f>
        <v/>
      </c>
      <c r="BJ1047" s="11">
        <f>BH1047-AH1047</f>
        <v/>
      </c>
      <c r="BK1047" s="12">
        <f>IF(AH1047&gt;0, BJ1047/AH1047, 0)</f>
        <v/>
      </c>
      <c r="BL1047" s="13">
        <f>BI1047-AI1047</f>
        <v/>
      </c>
      <c r="BM1047" s="12">
        <f>IF(AI1047&gt;0, BL1047/AI1047, 0)</f>
        <v/>
      </c>
    </row>
    <row r="1048">
      <c r="A1048" s="19" t="inlineStr">
        <is>
          <t>Pedro</t>
        </is>
      </c>
      <c r="B1048" s="19" t="inlineStr">
        <is>
          <t>ESPAÑA</t>
        </is>
      </c>
      <c r="C1048" s="19" t="inlineStr">
        <is>
          <t>FITOMURCIA S.L.</t>
        </is>
      </c>
      <c r="D1048" s="10" t="inlineStr">
        <is>
          <t>Consolidado/estratégico</t>
        </is>
      </c>
      <c r="E1048" s="10" t="inlineStr">
        <is>
          <t>G30020</t>
        </is>
      </c>
      <c r="F1048" s="19" t="inlineStr">
        <is>
          <t>GREEN-UP, 20 L</t>
        </is>
      </c>
      <c r="G1048" s="22" t="n">
        <v>20</v>
      </c>
      <c r="H1048" s="13" t="n">
        <v>4.630256359425906</v>
      </c>
      <c r="I1048" s="13" t="n">
        <v>4.826491602146664</v>
      </c>
      <c r="J1048" s="11" t="n">
        <v>0</v>
      </c>
      <c r="K1048" s="13" t="n">
        <v>0</v>
      </c>
      <c r="L1048" s="11" t="n">
        <v>633.1108314836565</v>
      </c>
      <c r="M1048" s="13" t="n">
        <v>2893.31649988031</v>
      </c>
      <c r="N1048" s="11" t="n">
        <v>1266.221662967313</v>
      </c>
      <c r="O1048" s="13" t="n">
        <v>5786.632999760621</v>
      </c>
      <c r="P1048" s="11" t="n">
        <v>2532.443325934626</v>
      </c>
      <c r="Q1048" s="13" t="n">
        <v>11674.56373255862</v>
      </c>
      <c r="R1048" s="11" t="n">
        <v>633.1108314836565</v>
      </c>
      <c r="S1048" s="13" t="n">
        <v>2981.952016288022</v>
      </c>
      <c r="T1048" s="11" t="n">
        <v>1266.221662967313</v>
      </c>
      <c r="U1048" s="13" t="n">
        <v>5963.904032576044</v>
      </c>
      <c r="V1048" s="11" t="n">
        <v>633.1108314836565</v>
      </c>
      <c r="W1048" s="13" t="n">
        <v>2981.952016288022</v>
      </c>
      <c r="X1048" s="11" t="n">
        <v>1266.221662967313</v>
      </c>
      <c r="Y1048" s="13" t="n">
        <v>5963.904032576044</v>
      </c>
      <c r="Z1048" s="11" t="n">
        <v>0</v>
      </c>
      <c r="AA1048" s="13" t="n">
        <v>0</v>
      </c>
      <c r="AB1048" s="11" t="n">
        <v>1280</v>
      </c>
      <c r="AC1048" s="13" t="n">
        <v>5926.73</v>
      </c>
      <c r="AD1048" s="11" t="n">
        <v>1280</v>
      </c>
      <c r="AE1048" s="13" t="n">
        <v>5926.73</v>
      </c>
      <c r="AF1048" s="11" t="n">
        <v>0</v>
      </c>
      <c r="AG1048" s="13" t="n">
        <v>0</v>
      </c>
      <c r="AH1048" s="25">
        <f>J1048+L1048+N1048+P1048+R1048+T1048+V1048+X1048+Z1048+AB1048+AD1048+AF1048</f>
        <v/>
      </c>
      <c r="AI1048" s="26">
        <f>K1048+M1048+O1048+Q1048+S1048+U1048+W1048+Y1048+AA1048+AC1048+AE1048+AG1048</f>
        <v/>
      </c>
      <c r="AJ1048" s="11" t="n">
        <v>0</v>
      </c>
      <c r="AK1048" s="13" t="n">
        <v>0</v>
      </c>
      <c r="AL1048" s="11" t="n">
        <v>700</v>
      </c>
      <c r="AM1048" s="13" t="n">
        <v>3334.565750069667</v>
      </c>
      <c r="AN1048" s="11" t="n">
        <v>1400</v>
      </c>
      <c r="AO1048" s="13" t="n">
        <v>6669.131500139333</v>
      </c>
      <c r="AP1048" s="11" t="n">
        <v>2800</v>
      </c>
      <c r="AQ1048" s="13" t="n">
        <v>13455.009284745</v>
      </c>
      <c r="AR1048" s="11" t="n">
        <v>700</v>
      </c>
      <c r="AS1048" s="13" t="n">
        <v>3436.718748977709</v>
      </c>
      <c r="AT1048" s="11" t="n">
        <v>1400</v>
      </c>
      <c r="AU1048" s="13" t="n">
        <v>6873.437497955418</v>
      </c>
      <c r="AV1048" s="11" t="n">
        <v>700</v>
      </c>
      <c r="AW1048" s="13" t="n">
        <v>3436.718748977709</v>
      </c>
      <c r="AX1048" s="11" t="n">
        <v>1400</v>
      </c>
      <c r="AY1048" s="13" t="n">
        <v>6873.437497955418</v>
      </c>
      <c r="AZ1048" s="11" t="n">
        <v>0</v>
      </c>
      <c r="BA1048" s="13" t="n">
        <v>0</v>
      </c>
      <c r="BB1048" s="11" t="n">
        <v>1340</v>
      </c>
      <c r="BC1048" s="13" t="n">
        <v>6388.526022233725</v>
      </c>
      <c r="BD1048" s="11" t="n">
        <v>1340</v>
      </c>
      <c r="BE1048" s="13" t="n">
        <v>6388.526022233725</v>
      </c>
      <c r="BF1048" s="11" t="n">
        <v>0</v>
      </c>
      <c r="BG1048" s="13" t="n">
        <v>0</v>
      </c>
      <c r="BH1048" s="27">
        <f>AJ1048+AL1048+AN1048+AP1048+AR1048+AT1048+AV1048+AX1048+AZ1048+BB1048+BD1048+BF1048</f>
        <v/>
      </c>
      <c r="BI1048" s="28">
        <f>AK1048+AM1048+AO1048+AQ1048+AS1048+AU1048+AW1048+AY1048+BA1048+BC1048+BE1048+BG1048</f>
        <v/>
      </c>
      <c r="BJ1048" s="11">
        <f>BH1048-AH1048</f>
        <v/>
      </c>
      <c r="BK1048" s="12">
        <f>IF(AH1048&gt;0, BJ1048/AH1048, 0)</f>
        <v/>
      </c>
      <c r="BL1048" s="13">
        <f>BI1048-AI1048</f>
        <v/>
      </c>
      <c r="BM1048" s="12">
        <f>IF(AI1048&gt;0, BL1048/AI1048, 0)</f>
        <v/>
      </c>
    </row>
    <row r="1049">
      <c r="A1049" s="19" t="inlineStr">
        <is>
          <t>Pedro</t>
        </is>
      </c>
      <c r="B1049" s="19" t="inlineStr">
        <is>
          <t>ESPAÑA</t>
        </is>
      </c>
      <c r="C1049" s="19" t="inlineStr">
        <is>
          <t>FITOMURCIA S.L.</t>
        </is>
      </c>
      <c r="D1049" s="10" t="inlineStr">
        <is>
          <t>Consolidado/estratégico</t>
        </is>
      </c>
      <c r="E1049" s="10" t="inlineStr">
        <is>
          <t>G30200</t>
        </is>
      </c>
      <c r="F1049" s="19" t="inlineStr">
        <is>
          <t>GREEN-UP, 200 L</t>
        </is>
      </c>
      <c r="G1049" s="22" t="n">
        <v>200</v>
      </c>
      <c r="H1049" s="13" t="n">
        <v>4.609999999999999</v>
      </c>
      <c r="I1049" s="13" t="n">
        <v>4.805360458837499</v>
      </c>
      <c r="J1049" s="11" t="n">
        <v>0</v>
      </c>
      <c r="K1049" s="13" t="n">
        <v>0</v>
      </c>
      <c r="L1049" s="11" t="n">
        <v>0</v>
      </c>
      <c r="M1049" s="13" t="n">
        <v>0</v>
      </c>
      <c r="N1049" s="11" t="n">
        <v>0</v>
      </c>
      <c r="O1049" s="13" t="n">
        <v>0</v>
      </c>
      <c r="P1049" s="11" t="n">
        <v>0</v>
      </c>
      <c r="Q1049" s="13" t="n">
        <v>0</v>
      </c>
      <c r="R1049" s="11" t="n">
        <v>593.541404515928</v>
      </c>
      <c r="S1049" s="13" t="n">
        <v>2736.225874818428</v>
      </c>
      <c r="T1049" s="11" t="n">
        <v>0</v>
      </c>
      <c r="U1049" s="13" t="n">
        <v>0</v>
      </c>
      <c r="V1049" s="11" t="n">
        <v>0</v>
      </c>
      <c r="W1049" s="13" t="n">
        <v>0</v>
      </c>
      <c r="X1049" s="11" t="n">
        <v>0</v>
      </c>
      <c r="Y1049" s="13" t="n">
        <v>0</v>
      </c>
      <c r="Z1049" s="11" t="n">
        <v>0</v>
      </c>
      <c r="AA1049" s="13" t="n">
        <v>0</v>
      </c>
      <c r="AB1049" s="11" t="n">
        <v>0</v>
      </c>
      <c r="AC1049" s="13" t="n">
        <v>0</v>
      </c>
      <c r="AD1049" s="11" t="n">
        <v>0</v>
      </c>
      <c r="AE1049" s="13" t="n">
        <v>0</v>
      </c>
      <c r="AF1049" s="11" t="n">
        <v>0</v>
      </c>
      <c r="AG1049" s="13" t="n">
        <v>0</v>
      </c>
      <c r="AH1049" s="25">
        <f>J1049+L1049+N1049+P1049+R1049+T1049+V1049+X1049+Z1049+AB1049+AD1049+AF1049</f>
        <v/>
      </c>
      <c r="AI1049" s="26">
        <f>K1049+M1049+O1049+Q1049+S1049+U1049+W1049+Y1049+AA1049+AC1049+AE1049+AG1049</f>
        <v/>
      </c>
      <c r="AJ1049" s="11" t="n">
        <v>0</v>
      </c>
      <c r="AK1049" s="13" t="n">
        <v>0</v>
      </c>
      <c r="AL1049" s="11" t="n">
        <v>0</v>
      </c>
      <c r="AM1049" s="13" t="n">
        <v>0</v>
      </c>
      <c r="AN1049" s="11" t="n">
        <v>0</v>
      </c>
      <c r="AO1049" s="13" t="n">
        <v>0</v>
      </c>
      <c r="AP1049" s="11" t="n">
        <v>0</v>
      </c>
      <c r="AQ1049" s="13" t="n">
        <v>0</v>
      </c>
      <c r="AR1049" s="11" t="n">
        <v>600</v>
      </c>
      <c r="AS1049" s="13" t="n">
        <v>2883.2162753025</v>
      </c>
      <c r="AT1049" s="11" t="n">
        <v>0</v>
      </c>
      <c r="AU1049" s="13" t="n">
        <v>0</v>
      </c>
      <c r="AV1049" s="11" t="n">
        <v>0</v>
      </c>
      <c r="AW1049" s="13" t="n">
        <v>0</v>
      </c>
      <c r="AX1049" s="11" t="n">
        <v>0</v>
      </c>
      <c r="AY1049" s="13" t="n">
        <v>0</v>
      </c>
      <c r="AZ1049" s="11" t="n">
        <v>0</v>
      </c>
      <c r="BA1049" s="13" t="n">
        <v>0</v>
      </c>
      <c r="BB1049" s="11" t="n">
        <v>0</v>
      </c>
      <c r="BC1049" s="13" t="n">
        <v>0</v>
      </c>
      <c r="BD1049" s="11" t="n">
        <v>0</v>
      </c>
      <c r="BE1049" s="13" t="n">
        <v>0</v>
      </c>
      <c r="BF1049" s="11" t="n">
        <v>0</v>
      </c>
      <c r="BG1049" s="13" t="n">
        <v>0</v>
      </c>
      <c r="BH1049" s="27">
        <f>AJ1049+AL1049+AN1049+AP1049+AR1049+AT1049+AV1049+AX1049+AZ1049+BB1049+BD1049+BF1049</f>
        <v/>
      </c>
      <c r="BI1049" s="28">
        <f>AK1049+AM1049+AO1049+AQ1049+AS1049+AU1049+AW1049+AY1049+BA1049+BC1049+BE1049+BG1049</f>
        <v/>
      </c>
      <c r="BJ1049" s="11">
        <f>BH1049-AH1049</f>
        <v/>
      </c>
      <c r="BK1049" s="12">
        <f>IF(AH1049&gt;0, BJ1049/AH1049, 0)</f>
        <v/>
      </c>
      <c r="BL1049" s="13">
        <f>BI1049-AI1049</f>
        <v/>
      </c>
      <c r="BM1049" s="12">
        <f>IF(AI1049&gt;0, BL1049/AI1049, 0)</f>
        <v/>
      </c>
    </row>
    <row r="1050">
      <c r="A1050" s="19" t="inlineStr">
        <is>
          <t>Pedro</t>
        </is>
      </c>
      <c r="B1050" s="19" t="inlineStr">
        <is>
          <t>ESPAÑA</t>
        </is>
      </c>
      <c r="C1050" s="19" t="inlineStr">
        <is>
          <t>FITOMURCIA S.L.</t>
        </is>
      </c>
      <c r="D1050" s="10" t="inlineStr">
        <is>
          <t>Consolidado/estratégico</t>
        </is>
      </c>
      <c r="E1050" s="10" t="inlineStr">
        <is>
          <t>HST0005</t>
        </is>
      </c>
      <c r="F1050" s="19" t="inlineStr">
        <is>
          <t>HIDROSTRESS-40, 5 L</t>
        </is>
      </c>
      <c r="G1050" s="22" t="n">
        <v>5</v>
      </c>
      <c r="H1050" s="13" t="n">
        <v>5.850000000000001</v>
      </c>
      <c r="I1050" s="13" t="n">
        <v>6.097908608286199</v>
      </c>
      <c r="J1050" s="11" t="n">
        <v>0</v>
      </c>
      <c r="K1050" s="13" t="n">
        <v>0</v>
      </c>
      <c r="L1050" s="11" t="n">
        <v>0</v>
      </c>
      <c r="M1050" s="13" t="n">
        <v>0</v>
      </c>
      <c r="N1050" s="11" t="n">
        <v>0</v>
      </c>
      <c r="O1050" s="13" t="n">
        <v>0</v>
      </c>
      <c r="P1050" s="11" t="n">
        <v>0</v>
      </c>
      <c r="Q1050" s="13" t="n">
        <v>0</v>
      </c>
      <c r="R1050" s="11" t="n">
        <v>59.35414045159279</v>
      </c>
      <c r="S1050" s="13" t="n">
        <v>347.2217216418179</v>
      </c>
      <c r="T1050" s="11" t="n">
        <v>0</v>
      </c>
      <c r="U1050" s="13" t="n">
        <v>0</v>
      </c>
      <c r="V1050" s="11" t="n">
        <v>0</v>
      </c>
      <c r="W1050" s="13" t="n">
        <v>0</v>
      </c>
      <c r="X1050" s="11" t="n">
        <v>0</v>
      </c>
      <c r="Y1050" s="13" t="n">
        <v>0</v>
      </c>
      <c r="Z1050" s="11" t="n">
        <v>0</v>
      </c>
      <c r="AA1050" s="13" t="n">
        <v>0</v>
      </c>
      <c r="AB1050" s="11" t="n">
        <v>0</v>
      </c>
      <c r="AC1050" s="13" t="n">
        <v>0</v>
      </c>
      <c r="AD1050" s="11" t="n">
        <v>0</v>
      </c>
      <c r="AE1050" s="13" t="n">
        <v>0</v>
      </c>
      <c r="AF1050" s="11" t="n">
        <v>0</v>
      </c>
      <c r="AG1050" s="13" t="n">
        <v>0</v>
      </c>
      <c r="AH1050" s="25">
        <f>J1050+L1050+N1050+P1050+R1050+T1050+V1050+X1050+Z1050+AB1050+AD1050+AF1050</f>
        <v/>
      </c>
      <c r="AI1050" s="26">
        <f>K1050+M1050+O1050+Q1050+S1050+U1050+W1050+Y1050+AA1050+AC1050+AE1050+AG1050</f>
        <v/>
      </c>
      <c r="AJ1050" s="11" t="n">
        <v>0</v>
      </c>
      <c r="AK1050" s="13" t="n">
        <v>0</v>
      </c>
      <c r="AL1050" s="11" t="n">
        <v>0</v>
      </c>
      <c r="AM1050" s="13" t="n">
        <v>0</v>
      </c>
      <c r="AN1050" s="11" t="n">
        <v>0</v>
      </c>
      <c r="AO1050" s="13" t="n">
        <v>0</v>
      </c>
      <c r="AP1050" s="11" t="n">
        <v>0</v>
      </c>
      <c r="AQ1050" s="13" t="n">
        <v>0</v>
      </c>
      <c r="AR1050" s="11" t="n">
        <v>75</v>
      </c>
      <c r="AS1050" s="13" t="n">
        <v>457.3431456214649</v>
      </c>
      <c r="AT1050" s="11" t="n">
        <v>0</v>
      </c>
      <c r="AU1050" s="13" t="n">
        <v>0</v>
      </c>
      <c r="AV1050" s="11" t="n">
        <v>0</v>
      </c>
      <c r="AW1050" s="13" t="n">
        <v>0</v>
      </c>
      <c r="AX1050" s="11" t="n">
        <v>0</v>
      </c>
      <c r="AY1050" s="13" t="n">
        <v>0</v>
      </c>
      <c r="AZ1050" s="11" t="n">
        <v>0</v>
      </c>
      <c r="BA1050" s="13" t="n">
        <v>0</v>
      </c>
      <c r="BB1050" s="11" t="n">
        <v>0</v>
      </c>
      <c r="BC1050" s="13" t="n">
        <v>0</v>
      </c>
      <c r="BD1050" s="11" t="n">
        <v>0</v>
      </c>
      <c r="BE1050" s="13" t="n">
        <v>0</v>
      </c>
      <c r="BF1050" s="11" t="n">
        <v>0</v>
      </c>
      <c r="BG1050" s="13" t="n">
        <v>0</v>
      </c>
      <c r="BH1050" s="27">
        <f>AJ1050+AL1050+AN1050+AP1050+AR1050+AT1050+AV1050+AX1050+AZ1050+BB1050+BD1050+BF1050</f>
        <v/>
      </c>
      <c r="BI1050" s="28">
        <f>AK1050+AM1050+AO1050+AQ1050+AS1050+AU1050+AW1050+AY1050+BA1050+BC1050+BE1050+BG1050</f>
        <v/>
      </c>
      <c r="BJ1050" s="11">
        <f>BH1050-AH1050</f>
        <v/>
      </c>
      <c r="BK1050" s="12">
        <f>IF(AH1050&gt;0, BJ1050/AH1050, 0)</f>
        <v/>
      </c>
      <c r="BL1050" s="13">
        <f>BI1050-AI1050</f>
        <v/>
      </c>
      <c r="BM1050" s="12">
        <f>IF(AI1050&gt;0, BL1050/AI1050, 0)</f>
        <v/>
      </c>
    </row>
    <row r="1051">
      <c r="A1051" s="19" t="inlineStr">
        <is>
          <t>Pedro</t>
        </is>
      </c>
      <c r="B1051" s="19" t="inlineStr">
        <is>
          <t>ESPAÑA</t>
        </is>
      </c>
      <c r="C1051" s="19" t="inlineStr">
        <is>
          <t>FITOMURCIA S.L.</t>
        </is>
      </c>
      <c r="D1051" s="10" t="inlineStr">
        <is>
          <t>Consolidado/estratégico</t>
        </is>
      </c>
      <c r="E1051" s="10" t="inlineStr">
        <is>
          <t>HST0020</t>
        </is>
      </c>
      <c r="F1051" s="19" t="inlineStr">
        <is>
          <t>HIDROSTRESS, 20 L</t>
        </is>
      </c>
      <c r="G1051" s="22" t="n">
        <v>20</v>
      </c>
      <c r="H1051" s="13" t="n">
        <v>5.39</v>
      </c>
      <c r="I1051" s="13" t="n">
        <v>5.618414939942325</v>
      </c>
      <c r="J1051" s="11" t="n">
        <v>0</v>
      </c>
      <c r="K1051" s="13" t="n">
        <v>0</v>
      </c>
      <c r="L1051" s="11" t="n">
        <v>633.1108314836565</v>
      </c>
      <c r="M1051" s="13" t="n">
        <v>3412.467381696908</v>
      </c>
      <c r="N1051" s="11" t="n">
        <v>1266.221662967313</v>
      </c>
      <c r="O1051" s="13" t="n">
        <v>6824.934763393817</v>
      </c>
      <c r="P1051" s="11" t="n">
        <v>0</v>
      </c>
      <c r="Q1051" s="13" t="n">
        <v>0</v>
      </c>
      <c r="R1051" s="11" t="n">
        <v>0</v>
      </c>
      <c r="S1051" s="13" t="n">
        <v>0</v>
      </c>
      <c r="T1051" s="11" t="n">
        <v>0</v>
      </c>
      <c r="U1051" s="13" t="n">
        <v>0</v>
      </c>
      <c r="V1051" s="11" t="n">
        <v>0</v>
      </c>
      <c r="W1051" s="13" t="n">
        <v>0</v>
      </c>
      <c r="X1051" s="11" t="n">
        <v>0</v>
      </c>
      <c r="Y1051" s="13" t="n">
        <v>0</v>
      </c>
      <c r="Z1051" s="11" t="n">
        <v>0</v>
      </c>
      <c r="AA1051" s="13" t="n">
        <v>0</v>
      </c>
      <c r="AB1051" s="11" t="n">
        <v>0</v>
      </c>
      <c r="AC1051" s="13" t="n">
        <v>0</v>
      </c>
      <c r="AD1051" s="11" t="n">
        <v>0</v>
      </c>
      <c r="AE1051" s="13" t="n">
        <v>0</v>
      </c>
      <c r="AF1051" s="11" t="n">
        <v>0</v>
      </c>
      <c r="AG1051" s="13" t="n">
        <v>0</v>
      </c>
      <c r="AH1051" s="25">
        <f>J1051+L1051+N1051+P1051+R1051+T1051+V1051+X1051+Z1051+AB1051+AD1051+AF1051</f>
        <v/>
      </c>
      <c r="AI1051" s="26">
        <f>K1051+M1051+O1051+Q1051+S1051+U1051+W1051+Y1051+AA1051+AC1051+AE1051+AG1051</f>
        <v/>
      </c>
      <c r="AJ1051" s="11" t="n">
        <v>0</v>
      </c>
      <c r="AK1051" s="13" t="n">
        <v>0</v>
      </c>
      <c r="AL1051" s="11" t="n">
        <v>800</v>
      </c>
      <c r="AM1051" s="13" t="n">
        <v>4494.731951953861</v>
      </c>
      <c r="AN1051" s="11" t="n">
        <v>1600</v>
      </c>
      <c r="AO1051" s="13" t="n">
        <v>8989.463903907721</v>
      </c>
      <c r="AP1051" s="11" t="n">
        <v>0</v>
      </c>
      <c r="AQ1051" s="13" t="n">
        <v>0</v>
      </c>
      <c r="AR1051" s="11" t="n">
        <v>0</v>
      </c>
      <c r="AS1051" s="13" t="n">
        <v>0</v>
      </c>
      <c r="AT1051" s="11" t="n">
        <v>0</v>
      </c>
      <c r="AU1051" s="13" t="n">
        <v>0</v>
      </c>
      <c r="AV1051" s="11" t="n">
        <v>0</v>
      </c>
      <c r="AW1051" s="13" t="n">
        <v>0</v>
      </c>
      <c r="AX1051" s="11" t="n">
        <v>0</v>
      </c>
      <c r="AY1051" s="13" t="n">
        <v>0</v>
      </c>
      <c r="AZ1051" s="11" t="n">
        <v>0</v>
      </c>
      <c r="BA1051" s="13" t="n">
        <v>0</v>
      </c>
      <c r="BB1051" s="11" t="n">
        <v>0</v>
      </c>
      <c r="BC1051" s="13" t="n">
        <v>0</v>
      </c>
      <c r="BD1051" s="11" t="n">
        <v>0</v>
      </c>
      <c r="BE1051" s="13" t="n">
        <v>0</v>
      </c>
      <c r="BF1051" s="11" t="n">
        <v>0</v>
      </c>
      <c r="BG1051" s="13" t="n">
        <v>0</v>
      </c>
      <c r="BH1051" s="27">
        <f>AJ1051+AL1051+AN1051+AP1051+AR1051+AT1051+AV1051+AX1051+AZ1051+BB1051+BD1051+BF1051</f>
        <v/>
      </c>
      <c r="BI1051" s="28">
        <f>AK1051+AM1051+AO1051+AQ1051+AS1051+AU1051+AW1051+AY1051+BA1051+BC1051+BE1051+BG1051</f>
        <v/>
      </c>
      <c r="BJ1051" s="11">
        <f>BH1051-AH1051</f>
        <v/>
      </c>
      <c r="BK1051" s="12">
        <f>IF(AH1051&gt;0, BJ1051/AH1051, 0)</f>
        <v/>
      </c>
      <c r="BL1051" s="13">
        <f>BI1051-AI1051</f>
        <v/>
      </c>
      <c r="BM1051" s="12">
        <f>IF(AI1051&gt;0, BL1051/AI1051, 0)</f>
        <v/>
      </c>
    </row>
    <row r="1052">
      <c r="A1052" s="19" t="inlineStr">
        <is>
          <t>Pedro</t>
        </is>
      </c>
      <c r="B1052" s="19" t="inlineStr">
        <is>
          <t>ESPAÑA</t>
        </is>
      </c>
      <c r="C1052" s="19" t="inlineStr">
        <is>
          <t>FITOMURCIA S.L.</t>
        </is>
      </c>
      <c r="D1052" s="10" t="inlineStr">
        <is>
          <t>Consolidado/estratégico</t>
        </is>
      </c>
      <c r="E1052" s="10" t="inlineStr">
        <is>
          <t>HST0020</t>
        </is>
      </c>
      <c r="F1052" s="19" t="inlineStr">
        <is>
          <t>HIDROSTRESS-40, 20 L</t>
        </is>
      </c>
      <c r="G1052" s="22" t="n">
        <v>20</v>
      </c>
      <c r="H1052" s="13" t="n">
        <v>5.469439089579552</v>
      </c>
      <c r="I1052" s="13" t="n">
        <v>5.701424657233677</v>
      </c>
      <c r="J1052" s="11" t="n">
        <v>0</v>
      </c>
      <c r="K1052" s="13" t="n">
        <v>0</v>
      </c>
      <c r="L1052" s="11" t="n">
        <v>0</v>
      </c>
      <c r="M1052" s="13" t="n">
        <v>0</v>
      </c>
      <c r="N1052" s="11" t="n">
        <v>0</v>
      </c>
      <c r="O1052" s="13" t="n">
        <v>0</v>
      </c>
      <c r="P1052" s="11" t="n">
        <v>1266.221662967313</v>
      </c>
      <c r="Q1052" s="13" t="n">
        <v>6824.934763393817</v>
      </c>
      <c r="R1052" s="11" t="n">
        <v>633.1108314836565</v>
      </c>
      <c r="S1052" s="13" t="n">
        <v>3513.765114734294</v>
      </c>
      <c r="T1052" s="11" t="n">
        <v>2532.443325934626</v>
      </c>
      <c r="U1052" s="13" t="n">
        <v>14055.06045893717</v>
      </c>
      <c r="V1052" s="11" t="n">
        <v>0</v>
      </c>
      <c r="W1052" s="13" t="n">
        <v>0</v>
      </c>
      <c r="X1052" s="11" t="n">
        <v>0</v>
      </c>
      <c r="Y1052" s="13" t="n">
        <v>0</v>
      </c>
      <c r="Z1052" s="11" t="n">
        <v>0</v>
      </c>
      <c r="AA1052" s="13" t="n">
        <v>0</v>
      </c>
      <c r="AB1052" s="11" t="n">
        <v>1280</v>
      </c>
      <c r="AC1052" s="13" t="n">
        <v>7000.88</v>
      </c>
      <c r="AD1052" s="11" t="n">
        <v>1280</v>
      </c>
      <c r="AE1052" s="13" t="n">
        <v>7000.88</v>
      </c>
      <c r="AF1052" s="11" t="n">
        <v>0</v>
      </c>
      <c r="AG1052" s="13" t="n">
        <v>0</v>
      </c>
      <c r="AH1052" s="25">
        <f>J1052+L1052+N1052+P1052+R1052+T1052+V1052+X1052+Z1052+AB1052+AD1052+AF1052</f>
        <v/>
      </c>
      <c r="AI1052" s="26">
        <f>K1052+M1052+O1052+Q1052+S1052+U1052+W1052+Y1052+AA1052+AC1052+AE1052+AG1052</f>
        <v/>
      </c>
      <c r="AJ1052" s="11" t="n">
        <v>0</v>
      </c>
      <c r="AK1052" s="13" t="n">
        <v>0</v>
      </c>
      <c r="AL1052" s="11" t="n">
        <v>0</v>
      </c>
      <c r="AM1052" s="13" t="n">
        <v>0</v>
      </c>
      <c r="AN1052" s="11" t="n">
        <v>0</v>
      </c>
      <c r="AO1052" s="13" t="n">
        <v>0</v>
      </c>
      <c r="AP1052" s="11" t="n">
        <v>1600</v>
      </c>
      <c r="AQ1052" s="13" t="n">
        <v>8989.463903907721</v>
      </c>
      <c r="AR1052" s="11" t="n">
        <v>800</v>
      </c>
      <c r="AS1052" s="13" t="n">
        <v>4628.156277058242</v>
      </c>
      <c r="AT1052" s="11" t="n">
        <v>3200</v>
      </c>
      <c r="AU1052" s="13" t="n">
        <v>18512.62510823297</v>
      </c>
      <c r="AV1052" s="11" t="n">
        <v>0</v>
      </c>
      <c r="AW1052" s="13" t="n">
        <v>0</v>
      </c>
      <c r="AX1052" s="11" t="n">
        <v>0</v>
      </c>
      <c r="AY1052" s="13" t="n">
        <v>0</v>
      </c>
      <c r="AZ1052" s="11" t="n">
        <v>0</v>
      </c>
      <c r="BA1052" s="13" t="n">
        <v>0</v>
      </c>
      <c r="BB1052" s="11" t="n">
        <v>1520</v>
      </c>
      <c r="BC1052" s="13" t="n">
        <v>8565.031874650016</v>
      </c>
      <c r="BD1052" s="11" t="n">
        <v>1520</v>
      </c>
      <c r="BE1052" s="13" t="n">
        <v>8565.031874650016</v>
      </c>
      <c r="BF1052" s="11" t="n">
        <v>0</v>
      </c>
      <c r="BG1052" s="13" t="n">
        <v>0</v>
      </c>
      <c r="BH1052" s="27">
        <f>AJ1052+AL1052+AN1052+AP1052+AR1052+AT1052+AV1052+AX1052+AZ1052+BB1052+BD1052+BF1052</f>
        <v/>
      </c>
      <c r="BI1052" s="28">
        <f>AK1052+AM1052+AO1052+AQ1052+AS1052+AU1052+AW1052+AY1052+BA1052+BC1052+BE1052+BG1052</f>
        <v/>
      </c>
      <c r="BJ1052" s="11">
        <f>BH1052-AH1052</f>
        <v/>
      </c>
      <c r="BK1052" s="12">
        <f>IF(AH1052&gt;0, BJ1052/AH1052, 0)</f>
        <v/>
      </c>
      <c r="BL1052" s="13">
        <f>BI1052-AI1052</f>
        <v/>
      </c>
      <c r="BM1052" s="12">
        <f>IF(AI1052&gt;0, BL1052/AI1052, 0)</f>
        <v/>
      </c>
    </row>
    <row r="1053">
      <c r="A1053" s="19" t="inlineStr">
        <is>
          <t>Pedro</t>
        </is>
      </c>
      <c r="B1053" s="19" t="inlineStr">
        <is>
          <t>ESPAÑA</t>
        </is>
      </c>
      <c r="C1053" s="19" t="inlineStr">
        <is>
          <t>FITOMURCIA S.L.</t>
        </is>
      </c>
      <c r="D1053" s="10" t="inlineStr">
        <is>
          <t>Consolidado/estratégico</t>
        </is>
      </c>
      <c r="E1053" s="10" t="inlineStr">
        <is>
          <t>N0020</t>
        </is>
      </c>
      <c r="F1053" s="19" t="inlineStr">
        <is>
          <t>NUTRICALE, 20 L</t>
        </is>
      </c>
      <c r="G1053" s="22" t="n">
        <v>20</v>
      </c>
      <c r="H1053" s="13" t="n">
        <v>2.11741952570562</v>
      </c>
      <c r="I1053" s="13" t="n">
        <v>2.207179015766467</v>
      </c>
      <c r="J1053" s="11" t="n">
        <v>0</v>
      </c>
      <c r="K1053" s="13" t="n">
        <v>0</v>
      </c>
      <c r="L1053" s="11" t="n">
        <v>0</v>
      </c>
      <c r="M1053" s="13" t="n">
        <v>0</v>
      </c>
      <c r="N1053" s="11" t="n">
        <v>1266.221662967313</v>
      </c>
      <c r="O1053" s="13" t="n">
        <v>2735.038792009396</v>
      </c>
      <c r="P1053" s="11" t="n">
        <v>0</v>
      </c>
      <c r="Q1053" s="13" t="n">
        <v>0</v>
      </c>
      <c r="R1053" s="11" t="n">
        <v>0</v>
      </c>
      <c r="S1053" s="13" t="n">
        <v>0</v>
      </c>
      <c r="T1053" s="11" t="n">
        <v>0</v>
      </c>
      <c r="U1053" s="13" t="n">
        <v>0</v>
      </c>
      <c r="V1053" s="11" t="n">
        <v>0</v>
      </c>
      <c r="W1053" s="13" t="n">
        <v>0</v>
      </c>
      <c r="X1053" s="11" t="n">
        <v>0</v>
      </c>
      <c r="Y1053" s="13" t="n">
        <v>0</v>
      </c>
      <c r="Z1053" s="11" t="n">
        <v>0</v>
      </c>
      <c r="AA1053" s="13" t="n">
        <v>0</v>
      </c>
      <c r="AB1053" s="11" t="n">
        <v>1280</v>
      </c>
      <c r="AC1053" s="13" t="n">
        <v>2710.3</v>
      </c>
      <c r="AD1053" s="11" t="n">
        <v>1280</v>
      </c>
      <c r="AE1053" s="13" t="n">
        <v>2710.3</v>
      </c>
      <c r="AF1053" s="11" t="n">
        <v>0</v>
      </c>
      <c r="AG1053" s="13" t="n">
        <v>0</v>
      </c>
      <c r="AH1053" s="25">
        <f>J1053+L1053+N1053+P1053+R1053+T1053+V1053+X1053+Z1053+AB1053+AD1053+AF1053</f>
        <v/>
      </c>
      <c r="AI1053" s="26">
        <f>K1053+M1053+O1053+Q1053+S1053+U1053+W1053+Y1053+AA1053+AC1053+AE1053+AG1053</f>
        <v/>
      </c>
      <c r="AJ1053" s="11" t="n">
        <v>0</v>
      </c>
      <c r="AK1053" s="13" t="n">
        <v>0</v>
      </c>
      <c r="AL1053" s="11" t="n">
        <v>0</v>
      </c>
      <c r="AM1053" s="13" t="n">
        <v>0</v>
      </c>
      <c r="AN1053" s="11" t="n">
        <v>1380</v>
      </c>
      <c r="AO1053" s="13" t="n">
        <v>3107.118970868291</v>
      </c>
      <c r="AP1053" s="11" t="n">
        <v>0</v>
      </c>
      <c r="AQ1053" s="13" t="n">
        <v>0</v>
      </c>
      <c r="AR1053" s="11" t="n">
        <v>0</v>
      </c>
      <c r="AS1053" s="13" t="n">
        <v>0</v>
      </c>
      <c r="AT1053" s="11" t="n">
        <v>0</v>
      </c>
      <c r="AU1053" s="13" t="n">
        <v>0</v>
      </c>
      <c r="AV1053" s="11" t="n">
        <v>0</v>
      </c>
      <c r="AW1053" s="13" t="n">
        <v>0</v>
      </c>
      <c r="AX1053" s="11" t="n">
        <v>0</v>
      </c>
      <c r="AY1053" s="13" t="n">
        <v>0</v>
      </c>
      <c r="AZ1053" s="11" t="n">
        <v>0</v>
      </c>
      <c r="BA1053" s="13" t="n">
        <v>0</v>
      </c>
      <c r="BB1053" s="11" t="n">
        <v>1320</v>
      </c>
      <c r="BC1053" s="13" t="n">
        <v>2882.870336256453</v>
      </c>
      <c r="BD1053" s="11" t="n">
        <v>1320</v>
      </c>
      <c r="BE1053" s="13" t="n">
        <v>2882.870336256453</v>
      </c>
      <c r="BF1053" s="11" t="n">
        <v>0</v>
      </c>
      <c r="BG1053" s="13" t="n">
        <v>0</v>
      </c>
      <c r="BH1053" s="27">
        <f>AJ1053+AL1053+AN1053+AP1053+AR1053+AT1053+AV1053+AX1053+AZ1053+BB1053+BD1053+BF1053</f>
        <v/>
      </c>
      <c r="BI1053" s="28">
        <f>AK1053+AM1053+AO1053+AQ1053+AS1053+AU1053+AW1053+AY1053+BA1053+BC1053+BE1053+BG1053</f>
        <v/>
      </c>
      <c r="BJ1053" s="11">
        <f>BH1053-AH1053</f>
        <v/>
      </c>
      <c r="BK1053" s="12">
        <f>IF(AH1053&gt;0, BJ1053/AH1053, 0)</f>
        <v/>
      </c>
      <c r="BL1053" s="13">
        <f>BI1053-AI1053</f>
        <v/>
      </c>
      <c r="BM1053" s="12">
        <f>IF(AI1053&gt;0, BL1053/AI1053, 0)</f>
        <v/>
      </c>
    </row>
    <row r="1054">
      <c r="A1054" s="19" t="inlineStr">
        <is>
          <t>Pedro</t>
        </is>
      </c>
      <c r="B1054" s="19" t="inlineStr">
        <is>
          <t>ESPAÑA</t>
        </is>
      </c>
      <c r="C1054" s="19" t="inlineStr">
        <is>
          <t>FITOMURCIA S.L.</t>
        </is>
      </c>
      <c r="D1054" s="10" t="inlineStr">
        <is>
          <t>Consolidado/estratégico</t>
        </is>
      </c>
      <c r="E1054" s="10" t="inlineStr">
        <is>
          <t>P-5X0005</t>
        </is>
      </c>
      <c r="F1054" s="19" t="inlineStr">
        <is>
          <t>P.M.S. 5x, 5 L</t>
        </is>
      </c>
      <c r="G1054" s="22" t="n">
        <v>5</v>
      </c>
      <c r="H1054" s="13" t="n">
        <v>2.67</v>
      </c>
      <c r="I1054" s="13" t="n">
        <v>2.783148031474214</v>
      </c>
      <c r="J1054" s="11" t="n">
        <v>0</v>
      </c>
      <c r="K1054" s="13" t="n">
        <v>0</v>
      </c>
      <c r="L1054" s="11" t="n">
        <v>0</v>
      </c>
      <c r="M1054" s="13" t="n">
        <v>0</v>
      </c>
      <c r="N1054" s="11" t="n">
        <v>98.92356741932133</v>
      </c>
      <c r="O1054" s="13" t="n">
        <v>264.1259250095879</v>
      </c>
      <c r="P1054" s="11" t="n">
        <v>0</v>
      </c>
      <c r="Q1054" s="13" t="n">
        <v>0</v>
      </c>
      <c r="R1054" s="11" t="n">
        <v>0</v>
      </c>
      <c r="S1054" s="13" t="n">
        <v>0</v>
      </c>
      <c r="T1054" s="11" t="n">
        <v>0</v>
      </c>
      <c r="U1054" s="13" t="n">
        <v>0</v>
      </c>
      <c r="V1054" s="11" t="n">
        <v>0</v>
      </c>
      <c r="W1054" s="13" t="n">
        <v>0</v>
      </c>
      <c r="X1054" s="11" t="n">
        <v>0</v>
      </c>
      <c r="Y1054" s="13" t="n">
        <v>0</v>
      </c>
      <c r="Z1054" s="11" t="n">
        <v>0</v>
      </c>
      <c r="AA1054" s="13" t="n">
        <v>0</v>
      </c>
      <c r="AB1054" s="11" t="n">
        <v>0</v>
      </c>
      <c r="AC1054" s="13" t="n">
        <v>0</v>
      </c>
      <c r="AD1054" s="11" t="n">
        <v>0</v>
      </c>
      <c r="AE1054" s="13" t="n">
        <v>0</v>
      </c>
      <c r="AF1054" s="11" t="n">
        <v>0</v>
      </c>
      <c r="AG1054" s="13" t="n">
        <v>0</v>
      </c>
      <c r="AH1054" s="25">
        <f>J1054+L1054+N1054+P1054+R1054+T1054+V1054+X1054+Z1054+AB1054+AD1054+AF1054</f>
        <v/>
      </c>
      <c r="AI1054" s="26">
        <f>K1054+M1054+O1054+Q1054+S1054+U1054+W1054+Y1054+AA1054+AC1054+AE1054+AG1054</f>
        <v/>
      </c>
      <c r="AJ1054" s="11" t="n">
        <v>0</v>
      </c>
      <c r="AK1054" s="13" t="n">
        <v>0</v>
      </c>
      <c r="AL1054" s="11" t="n">
        <v>0</v>
      </c>
      <c r="AM1054" s="13" t="n">
        <v>0</v>
      </c>
      <c r="AN1054" s="11" t="n">
        <v>110</v>
      </c>
      <c r="AO1054" s="13" t="n">
        <v>306.1462834621635</v>
      </c>
      <c r="AP1054" s="11" t="n">
        <v>0</v>
      </c>
      <c r="AQ1054" s="13" t="n">
        <v>0</v>
      </c>
      <c r="AR1054" s="11" t="n">
        <v>0</v>
      </c>
      <c r="AS1054" s="13" t="n">
        <v>0</v>
      </c>
      <c r="AT1054" s="11" t="n">
        <v>0</v>
      </c>
      <c r="AU1054" s="13" t="n">
        <v>0</v>
      </c>
      <c r="AV1054" s="11" t="n">
        <v>0</v>
      </c>
      <c r="AW1054" s="13" t="n">
        <v>0</v>
      </c>
      <c r="AX1054" s="11" t="n">
        <v>0</v>
      </c>
      <c r="AY1054" s="13" t="n">
        <v>0</v>
      </c>
      <c r="AZ1054" s="11" t="n">
        <v>0</v>
      </c>
      <c r="BA1054" s="13" t="n">
        <v>0</v>
      </c>
      <c r="BB1054" s="11" t="n">
        <v>0</v>
      </c>
      <c r="BC1054" s="13" t="n">
        <v>0</v>
      </c>
      <c r="BD1054" s="11" t="n">
        <v>0</v>
      </c>
      <c r="BE1054" s="13" t="n">
        <v>0</v>
      </c>
      <c r="BF1054" s="11" t="n">
        <v>0</v>
      </c>
      <c r="BG1054" s="13" t="n">
        <v>0</v>
      </c>
      <c r="BH1054" s="27">
        <f>AJ1054+AL1054+AN1054+AP1054+AR1054+AT1054+AV1054+AX1054+AZ1054+BB1054+BD1054+BF1054</f>
        <v/>
      </c>
      <c r="BI1054" s="28">
        <f>AK1054+AM1054+AO1054+AQ1054+AS1054+AU1054+AW1054+AY1054+BA1054+BC1054+BE1054+BG1054</f>
        <v/>
      </c>
      <c r="BJ1054" s="11">
        <f>BH1054-AH1054</f>
        <v/>
      </c>
      <c r="BK1054" s="12">
        <f>IF(AH1054&gt;0, BJ1054/AH1054, 0)</f>
        <v/>
      </c>
      <c r="BL1054" s="13">
        <f>BI1054-AI1054</f>
        <v/>
      </c>
      <c r="BM1054" s="12">
        <f>IF(AI1054&gt;0, BL1054/AI1054, 0)</f>
        <v/>
      </c>
    </row>
    <row r="1055">
      <c r="A1055" s="19" t="inlineStr">
        <is>
          <t>Pedro</t>
        </is>
      </c>
      <c r="B1055" s="19" t="inlineStr">
        <is>
          <t>ESPAÑA</t>
        </is>
      </c>
      <c r="C1055" s="19" t="inlineStr">
        <is>
          <t>FITOMURCIA S.L.</t>
        </is>
      </c>
      <c r="D1055" s="10" t="inlineStr">
        <is>
          <t>Consolidado/estratégico</t>
        </is>
      </c>
      <c r="E1055" s="10" t="inlineStr">
        <is>
          <t>P-5X0020</t>
        </is>
      </c>
      <c r="F1055" s="19" t="inlineStr">
        <is>
          <t>P.M.S. 5x, 20 L</t>
        </is>
      </c>
      <c r="G1055" s="22" t="n">
        <v>20</v>
      </c>
      <c r="H1055" s="13" t="n">
        <v>2.43</v>
      </c>
      <c r="I1055" s="13" t="n">
        <v>2.532977421903498</v>
      </c>
      <c r="J1055" s="11" t="n">
        <v>0</v>
      </c>
      <c r="K1055" s="13" t="n">
        <v>0</v>
      </c>
      <c r="L1055" s="11" t="n">
        <v>0</v>
      </c>
      <c r="M1055" s="13" t="n">
        <v>0</v>
      </c>
      <c r="N1055" s="11" t="n">
        <v>1899.332494450969</v>
      </c>
      <c r="O1055" s="13" t="n">
        <v>4539.404661737816</v>
      </c>
      <c r="P1055" s="11" t="n">
        <v>633.1108314836565</v>
      </c>
      <c r="Q1055" s="13" t="n">
        <v>1513.134887245939</v>
      </c>
      <c r="R1055" s="11" t="n">
        <v>0</v>
      </c>
      <c r="S1055" s="13" t="n">
        <v>0</v>
      </c>
      <c r="T1055" s="11" t="n">
        <v>1266.221662967313</v>
      </c>
      <c r="U1055" s="13" t="n">
        <v>3178.216374047955</v>
      </c>
      <c r="V1055" s="11" t="n">
        <v>0</v>
      </c>
      <c r="W1055" s="13" t="n">
        <v>0</v>
      </c>
      <c r="X1055" s="11" t="n">
        <v>0</v>
      </c>
      <c r="Y1055" s="13" t="n">
        <v>0</v>
      </c>
      <c r="Z1055" s="11" t="n">
        <v>0</v>
      </c>
      <c r="AA1055" s="13" t="n">
        <v>0</v>
      </c>
      <c r="AB1055" s="11" t="n">
        <v>0</v>
      </c>
      <c r="AC1055" s="13" t="n">
        <v>0</v>
      </c>
      <c r="AD1055" s="11" t="n">
        <v>0</v>
      </c>
      <c r="AE1055" s="13" t="n">
        <v>0</v>
      </c>
      <c r="AF1055" s="11" t="n">
        <v>0</v>
      </c>
      <c r="AG1055" s="13" t="n">
        <v>0</v>
      </c>
      <c r="AH1055" s="25">
        <f>J1055+L1055+N1055+P1055+R1055+T1055+V1055+X1055+Z1055+AB1055+AD1055+AF1055</f>
        <v/>
      </c>
      <c r="AI1055" s="26">
        <f>K1055+M1055+O1055+Q1055+S1055+U1055+W1055+Y1055+AA1055+AC1055+AE1055+AG1055</f>
        <v/>
      </c>
      <c r="AJ1055" s="11" t="n">
        <v>0</v>
      </c>
      <c r="AK1055" s="13" t="n">
        <v>0</v>
      </c>
      <c r="AL1055" s="11" t="n">
        <v>0</v>
      </c>
      <c r="AM1055" s="13" t="n">
        <v>0</v>
      </c>
      <c r="AN1055" s="11" t="n">
        <v>2100</v>
      </c>
      <c r="AO1055" s="13" t="n">
        <v>5231.692872647594</v>
      </c>
      <c r="AP1055" s="11" t="n">
        <v>700</v>
      </c>
      <c r="AQ1055" s="13" t="n">
        <v>1743.897624215865</v>
      </c>
      <c r="AR1055" s="11" t="n">
        <v>0</v>
      </c>
      <c r="AS1055" s="13" t="n">
        <v>0</v>
      </c>
      <c r="AT1055" s="11" t="n">
        <v>1400</v>
      </c>
      <c r="AU1055" s="13" t="n">
        <v>3662.914675131231</v>
      </c>
      <c r="AV1055" s="11" t="n">
        <v>0</v>
      </c>
      <c r="AW1055" s="13" t="n">
        <v>0</v>
      </c>
      <c r="AX1055" s="11" t="n">
        <v>0</v>
      </c>
      <c r="AY1055" s="13" t="n">
        <v>0</v>
      </c>
      <c r="AZ1055" s="11" t="n">
        <v>0</v>
      </c>
      <c r="BA1055" s="13" t="n">
        <v>0</v>
      </c>
      <c r="BB1055" s="11" t="n">
        <v>0</v>
      </c>
      <c r="BC1055" s="13" t="n">
        <v>0</v>
      </c>
      <c r="BD1055" s="11" t="n">
        <v>0</v>
      </c>
      <c r="BE1055" s="13" t="n">
        <v>0</v>
      </c>
      <c r="BF1055" s="11" t="n">
        <v>0</v>
      </c>
      <c r="BG1055" s="13" t="n">
        <v>0</v>
      </c>
      <c r="BH1055" s="27">
        <f>AJ1055+AL1055+AN1055+AP1055+AR1055+AT1055+AV1055+AX1055+AZ1055+BB1055+BD1055+BF1055</f>
        <v/>
      </c>
      <c r="BI1055" s="28">
        <f>AK1055+AM1055+AO1055+AQ1055+AS1055+AU1055+AW1055+AY1055+BA1055+BC1055+BE1055+BG1055</f>
        <v/>
      </c>
      <c r="BJ1055" s="11">
        <f>BH1055-AH1055</f>
        <v/>
      </c>
      <c r="BK1055" s="12">
        <f>IF(AH1055&gt;0, BJ1055/AH1055, 0)</f>
        <v/>
      </c>
      <c r="BL1055" s="13">
        <f>BI1055-AI1055</f>
        <v/>
      </c>
      <c r="BM1055" s="12">
        <f>IF(AI1055&gt;0, BL1055/AI1055, 0)</f>
        <v/>
      </c>
    </row>
    <row r="1056">
      <c r="A1056" s="19" t="inlineStr">
        <is>
          <t>Pedro</t>
        </is>
      </c>
      <c r="B1056" s="19" t="inlineStr">
        <is>
          <t>ESPAÑA</t>
        </is>
      </c>
      <c r="C1056" s="19" t="inlineStr">
        <is>
          <t>FITOMURCIA S.L.</t>
        </is>
      </c>
      <c r="D1056" s="10" t="inlineStr">
        <is>
          <t>Consolidado/estratégico</t>
        </is>
      </c>
      <c r="E1056" s="10" t="inlineStr">
        <is>
          <t>P-5X1000</t>
        </is>
      </c>
      <c r="F1056" s="19" t="inlineStr">
        <is>
          <t>P.M.S. 5x, 1000 L</t>
        </is>
      </c>
      <c r="G1056" s="22" t="n">
        <v>1000</v>
      </c>
      <c r="H1056" s="13" t="n">
        <v>2.165</v>
      </c>
      <c r="I1056" s="13" t="n">
        <v>2.256747373835833</v>
      </c>
      <c r="J1056" s="11" t="n">
        <v>0</v>
      </c>
      <c r="K1056" s="13" t="n">
        <v>0</v>
      </c>
      <c r="L1056" s="11" t="n">
        <v>989.2356741932132</v>
      </c>
      <c r="M1056" s="13" t="n">
        <v>2087.28727254768</v>
      </c>
      <c r="N1056" s="11" t="n">
        <v>0</v>
      </c>
      <c r="O1056" s="13" t="n">
        <v>0</v>
      </c>
      <c r="P1056" s="11" t="n">
        <v>0</v>
      </c>
      <c r="Q1056" s="13" t="n">
        <v>0</v>
      </c>
      <c r="R1056" s="11" t="n">
        <v>0</v>
      </c>
      <c r="S1056" s="13" t="n">
        <v>0</v>
      </c>
      <c r="T1056" s="11" t="n">
        <v>0</v>
      </c>
      <c r="U1056" s="13" t="n">
        <v>0</v>
      </c>
      <c r="V1056" s="11" t="n">
        <v>0</v>
      </c>
      <c r="W1056" s="13" t="n">
        <v>0</v>
      </c>
      <c r="X1056" s="11" t="n">
        <v>989.2356741932132</v>
      </c>
      <c r="Y1056" s="13" t="n">
        <v>2196.103196708933</v>
      </c>
      <c r="Z1056" s="11" t="n">
        <v>0</v>
      </c>
      <c r="AA1056" s="13" t="n">
        <v>0</v>
      </c>
      <c r="AB1056" s="11" t="n">
        <v>0</v>
      </c>
      <c r="AC1056" s="13" t="n">
        <v>0</v>
      </c>
      <c r="AD1056" s="11" t="n">
        <v>0</v>
      </c>
      <c r="AE1056" s="13" t="n">
        <v>0</v>
      </c>
      <c r="AF1056" s="11" t="n">
        <v>0</v>
      </c>
      <c r="AG1056" s="13" t="n">
        <v>0</v>
      </c>
      <c r="AH1056" s="25">
        <f>J1056+L1056+N1056+P1056+R1056+T1056+V1056+X1056+Z1056+AB1056+AD1056+AF1056</f>
        <v/>
      </c>
      <c r="AI1056" s="26">
        <f>K1056+M1056+O1056+Q1056+S1056+U1056+W1056+Y1056+AA1056+AC1056+AE1056+AG1056</f>
        <v/>
      </c>
      <c r="AJ1056" s="11" t="n">
        <v>0</v>
      </c>
      <c r="AK1056" s="13" t="n">
        <v>0</v>
      </c>
      <c r="AL1056" s="11" t="n">
        <v>1000</v>
      </c>
      <c r="AM1056" s="13" t="n">
        <v>2199.416609142544</v>
      </c>
      <c r="AN1056" s="11" t="n">
        <v>0</v>
      </c>
      <c r="AO1056" s="13" t="n">
        <v>0</v>
      </c>
      <c r="AP1056" s="11" t="n">
        <v>0</v>
      </c>
      <c r="AQ1056" s="13" t="n">
        <v>0</v>
      </c>
      <c r="AR1056" s="11" t="n">
        <v>0</v>
      </c>
      <c r="AS1056" s="13" t="n">
        <v>0</v>
      </c>
      <c r="AT1056" s="11" t="n">
        <v>0</v>
      </c>
      <c r="AU1056" s="13" t="n">
        <v>0</v>
      </c>
      <c r="AV1056" s="11" t="n">
        <v>0</v>
      </c>
      <c r="AW1056" s="13" t="n">
        <v>0</v>
      </c>
      <c r="AX1056" s="11" t="n">
        <v>1000</v>
      </c>
      <c r="AY1056" s="13" t="n">
        <v>2314.078138529122</v>
      </c>
      <c r="AZ1056" s="11" t="n">
        <v>0</v>
      </c>
      <c r="BA1056" s="13" t="n">
        <v>0</v>
      </c>
      <c r="BB1056" s="11" t="n">
        <v>0</v>
      </c>
      <c r="BC1056" s="13" t="n">
        <v>0</v>
      </c>
      <c r="BD1056" s="11" t="n">
        <v>0</v>
      </c>
      <c r="BE1056" s="13" t="n">
        <v>0</v>
      </c>
      <c r="BF1056" s="11" t="n">
        <v>0</v>
      </c>
      <c r="BG1056" s="13" t="n">
        <v>0</v>
      </c>
      <c r="BH1056" s="27">
        <f>AJ1056+AL1056+AN1056+AP1056+AR1056+AT1056+AV1056+AX1056+AZ1056+BB1056+BD1056+BF1056</f>
        <v/>
      </c>
      <c r="BI1056" s="28">
        <f>AK1056+AM1056+AO1056+AQ1056+AS1056+AU1056+AW1056+AY1056+BA1056+BC1056+BE1056+BG1056</f>
        <v/>
      </c>
      <c r="BJ1056" s="11">
        <f>BH1056-AH1056</f>
        <v/>
      </c>
      <c r="BK1056" s="12">
        <f>IF(AH1056&gt;0, BJ1056/AH1056, 0)</f>
        <v/>
      </c>
      <c r="BL1056" s="13">
        <f>BI1056-AI1056</f>
        <v/>
      </c>
      <c r="BM1056" s="12">
        <f>IF(AI1056&gt;0, BL1056/AI1056, 0)</f>
        <v/>
      </c>
    </row>
    <row r="1057">
      <c r="A1057" s="19" t="inlineStr">
        <is>
          <t>Pedro</t>
        </is>
      </c>
      <c r="B1057" s="19" t="inlineStr">
        <is>
          <t>ESPAÑA</t>
        </is>
      </c>
      <c r="C1057" s="19" t="inlineStr">
        <is>
          <t>FITOMURCIA S.L.</t>
        </is>
      </c>
      <c r="D1057" s="10" t="inlineStr">
        <is>
          <t>Consolidado/estratégico</t>
        </is>
      </c>
      <c r="E1057" s="10" t="inlineStr">
        <is>
          <t>P-ZM3.50005</t>
        </is>
      </c>
      <c r="F1057" s="19" t="inlineStr">
        <is>
          <t>POLIGREEN Zn-Mn 3.5, 5 L</t>
        </is>
      </c>
      <c r="G1057" s="22" t="n">
        <v>5</v>
      </c>
      <c r="H1057" s="13" t="n">
        <v>2.27</v>
      </c>
      <c r="I1057" s="13" t="n">
        <v>2.366197015523021</v>
      </c>
      <c r="J1057" s="11" t="n">
        <v>0</v>
      </c>
      <c r="K1057" s="13" t="n">
        <v>0</v>
      </c>
      <c r="L1057" s="11" t="n">
        <v>791.3885393545706</v>
      </c>
      <c r="M1057" s="13" t="n">
        <v>1796.451984334875</v>
      </c>
      <c r="N1057" s="11" t="n">
        <v>0</v>
      </c>
      <c r="O1057" s="13" t="n">
        <v>0</v>
      </c>
      <c r="P1057" s="11" t="n">
        <v>0</v>
      </c>
      <c r="Q1057" s="13" t="n">
        <v>0</v>
      </c>
      <c r="R1057" s="11" t="n">
        <v>0</v>
      </c>
      <c r="S1057" s="13" t="n">
        <v>0</v>
      </c>
      <c r="T1057" s="11" t="n">
        <v>0</v>
      </c>
      <c r="U1057" s="13" t="n">
        <v>0</v>
      </c>
      <c r="V1057" s="11" t="n">
        <v>0</v>
      </c>
      <c r="W1057" s="13" t="n">
        <v>0</v>
      </c>
      <c r="X1057" s="11" t="n">
        <v>0</v>
      </c>
      <c r="Y1057" s="13" t="n">
        <v>0</v>
      </c>
      <c r="Z1057" s="11" t="n">
        <v>0</v>
      </c>
      <c r="AA1057" s="13" t="n">
        <v>0</v>
      </c>
      <c r="AB1057" s="11" t="n">
        <v>0</v>
      </c>
      <c r="AC1057" s="13" t="n">
        <v>0</v>
      </c>
      <c r="AD1057" s="11" t="n">
        <v>0</v>
      </c>
      <c r="AE1057" s="13" t="n">
        <v>0</v>
      </c>
      <c r="AF1057" s="11" t="n">
        <v>0</v>
      </c>
      <c r="AG1057" s="13" t="n">
        <v>0</v>
      </c>
      <c r="AH1057" s="25">
        <f>J1057+L1057+N1057+P1057+R1057+T1057+V1057+X1057+Z1057+AB1057+AD1057+AF1057</f>
        <v/>
      </c>
      <c r="AI1057" s="26">
        <f>K1057+M1057+O1057+Q1057+S1057+U1057+W1057+Y1057+AA1057+AC1057+AE1057+AG1057</f>
        <v/>
      </c>
      <c r="AJ1057" s="11" t="n">
        <v>0</v>
      </c>
      <c r="AK1057" s="13" t="n">
        <v>0</v>
      </c>
      <c r="AL1057" s="11" t="n">
        <v>850</v>
      </c>
      <c r="AM1057" s="13" t="n">
        <v>2011.267463194568</v>
      </c>
      <c r="AN1057" s="11" t="n">
        <v>0</v>
      </c>
      <c r="AO1057" s="13" t="n">
        <v>0</v>
      </c>
      <c r="AP1057" s="11" t="n">
        <v>0</v>
      </c>
      <c r="AQ1057" s="13" t="n">
        <v>0</v>
      </c>
      <c r="AR1057" s="11" t="n">
        <v>0</v>
      </c>
      <c r="AS1057" s="13" t="n">
        <v>0</v>
      </c>
      <c r="AT1057" s="11" t="n">
        <v>0</v>
      </c>
      <c r="AU1057" s="13" t="n">
        <v>0</v>
      </c>
      <c r="AV1057" s="11" t="n">
        <v>0</v>
      </c>
      <c r="AW1057" s="13" t="n">
        <v>0</v>
      </c>
      <c r="AX1057" s="11" t="n">
        <v>0</v>
      </c>
      <c r="AY1057" s="13" t="n">
        <v>0</v>
      </c>
      <c r="AZ1057" s="11" t="n">
        <v>0</v>
      </c>
      <c r="BA1057" s="13" t="n">
        <v>0</v>
      </c>
      <c r="BB1057" s="11" t="n">
        <v>0</v>
      </c>
      <c r="BC1057" s="13" t="n">
        <v>0</v>
      </c>
      <c r="BD1057" s="11" t="n">
        <v>0</v>
      </c>
      <c r="BE1057" s="13" t="n">
        <v>0</v>
      </c>
      <c r="BF1057" s="11" t="n">
        <v>0</v>
      </c>
      <c r="BG1057" s="13" t="n">
        <v>0</v>
      </c>
      <c r="BH1057" s="27">
        <f>AJ1057+AL1057+AN1057+AP1057+AR1057+AT1057+AV1057+AX1057+AZ1057+BB1057+BD1057+BF1057</f>
        <v/>
      </c>
      <c r="BI1057" s="28">
        <f>AK1057+AM1057+AO1057+AQ1057+AS1057+AU1057+AW1057+AY1057+BA1057+BC1057+BE1057+BG1057</f>
        <v/>
      </c>
      <c r="BJ1057" s="11">
        <f>BH1057-AH1057</f>
        <v/>
      </c>
      <c r="BK1057" s="12">
        <f>IF(AH1057&gt;0, BJ1057/AH1057, 0)</f>
        <v/>
      </c>
      <c r="BL1057" s="13">
        <f>BI1057-AI1057</f>
        <v/>
      </c>
      <c r="BM1057" s="12">
        <f>IF(AI1057&gt;0, BL1057/AI1057, 0)</f>
        <v/>
      </c>
    </row>
    <row r="1058">
      <c r="A1058" s="19" t="inlineStr">
        <is>
          <t>Pedro</t>
        </is>
      </c>
      <c r="B1058" s="19" t="inlineStr">
        <is>
          <t>ESPAÑA</t>
        </is>
      </c>
      <c r="C1058" s="19" t="inlineStr">
        <is>
          <t>FITOMURCIA S.L.</t>
        </is>
      </c>
      <c r="D1058" s="10" t="inlineStr">
        <is>
          <t>Consolidado/estratégico</t>
        </is>
      </c>
      <c r="E1058" s="10" t="inlineStr">
        <is>
          <t>P-ZM3.50020</t>
        </is>
      </c>
      <c r="F1058" s="19" t="inlineStr">
        <is>
          <t>POLIGREEN Zn-Mn 3.5, 20 L</t>
        </is>
      </c>
      <c r="G1058" s="22" t="n">
        <v>20</v>
      </c>
      <c r="H1058" s="13" t="n">
        <v>1.89</v>
      </c>
      <c r="I1058" s="13" t="n">
        <v>1.970093550369387</v>
      </c>
      <c r="J1058" s="11" t="n">
        <v>0</v>
      </c>
      <c r="K1058" s="13" t="n">
        <v>0</v>
      </c>
      <c r="L1058" s="11" t="n">
        <v>633.1108314836565</v>
      </c>
      <c r="M1058" s="13" t="n">
        <v>1196.579471504111</v>
      </c>
      <c r="N1058" s="11" t="n">
        <v>633.1108314836565</v>
      </c>
      <c r="O1058" s="13" t="n">
        <v>1196.579471504111</v>
      </c>
      <c r="P1058" s="11" t="n">
        <v>0</v>
      </c>
      <c r="Q1058" s="13" t="n">
        <v>0</v>
      </c>
      <c r="R1058" s="11" t="n">
        <v>0</v>
      </c>
      <c r="S1058" s="13" t="n">
        <v>0</v>
      </c>
      <c r="T1058" s="11" t="n">
        <v>0</v>
      </c>
      <c r="U1058" s="13" t="n">
        <v>0</v>
      </c>
      <c r="V1058" s="11" t="n">
        <v>0</v>
      </c>
      <c r="W1058" s="13" t="n">
        <v>0</v>
      </c>
      <c r="X1058" s="11" t="n">
        <v>0</v>
      </c>
      <c r="Y1058" s="13" t="n">
        <v>0</v>
      </c>
      <c r="Z1058" s="11" t="n">
        <v>0</v>
      </c>
      <c r="AA1058" s="13" t="n">
        <v>0</v>
      </c>
      <c r="AB1058" s="11" t="n">
        <v>0</v>
      </c>
      <c r="AC1058" s="13" t="n">
        <v>0</v>
      </c>
      <c r="AD1058" s="11" t="n">
        <v>0</v>
      </c>
      <c r="AE1058" s="13" t="n">
        <v>0</v>
      </c>
      <c r="AF1058" s="11" t="n">
        <v>0</v>
      </c>
      <c r="AG1058" s="13" t="n">
        <v>0</v>
      </c>
      <c r="AH1058" s="25">
        <f>J1058+L1058+N1058+P1058+R1058+T1058+V1058+X1058+Z1058+AB1058+AD1058+AF1058</f>
        <v/>
      </c>
      <c r="AI1058" s="26">
        <f>K1058+M1058+O1058+Q1058+S1058+U1058+W1058+Y1058+AA1058+AC1058+AE1058+AG1058</f>
        <v/>
      </c>
      <c r="AJ1058" s="11" t="n">
        <v>0</v>
      </c>
      <c r="AK1058" s="13" t="n">
        <v>0</v>
      </c>
      <c r="AL1058" s="11" t="n">
        <v>680</v>
      </c>
      <c r="AM1058" s="13" t="n">
        <v>1339.663614251183</v>
      </c>
      <c r="AN1058" s="11" t="n">
        <v>680</v>
      </c>
      <c r="AO1058" s="13" t="n">
        <v>1339.663614251183</v>
      </c>
      <c r="AP1058" s="11" t="n">
        <v>0</v>
      </c>
      <c r="AQ1058" s="13" t="n">
        <v>0</v>
      </c>
      <c r="AR1058" s="11" t="n">
        <v>0</v>
      </c>
      <c r="AS1058" s="13" t="n">
        <v>0</v>
      </c>
      <c r="AT1058" s="11" t="n">
        <v>0</v>
      </c>
      <c r="AU1058" s="13" t="n">
        <v>0</v>
      </c>
      <c r="AV1058" s="11" t="n">
        <v>0</v>
      </c>
      <c r="AW1058" s="13" t="n">
        <v>0</v>
      </c>
      <c r="AX1058" s="11" t="n">
        <v>0</v>
      </c>
      <c r="AY1058" s="13" t="n">
        <v>0</v>
      </c>
      <c r="AZ1058" s="11" t="n">
        <v>0</v>
      </c>
      <c r="BA1058" s="13" t="n">
        <v>0</v>
      </c>
      <c r="BB1058" s="11" t="n">
        <v>0</v>
      </c>
      <c r="BC1058" s="13" t="n">
        <v>0</v>
      </c>
      <c r="BD1058" s="11" t="n">
        <v>0</v>
      </c>
      <c r="BE1058" s="13" t="n">
        <v>0</v>
      </c>
      <c r="BF1058" s="11" t="n">
        <v>0</v>
      </c>
      <c r="BG1058" s="13" t="n">
        <v>0</v>
      </c>
      <c r="BH1058" s="27">
        <f>AJ1058+AL1058+AN1058+AP1058+AR1058+AT1058+AV1058+AX1058+AZ1058+BB1058+BD1058+BF1058</f>
        <v/>
      </c>
      <c r="BI1058" s="28">
        <f>AK1058+AM1058+AO1058+AQ1058+AS1058+AU1058+AW1058+AY1058+BA1058+BC1058+BE1058+BG1058</f>
        <v/>
      </c>
      <c r="BJ1058" s="11">
        <f>BH1058-AH1058</f>
        <v/>
      </c>
      <c r="BK1058" s="12">
        <f>IF(AH1058&gt;0, BJ1058/AH1058, 0)</f>
        <v/>
      </c>
      <c r="BL1058" s="13">
        <f>BI1058-AI1058</f>
        <v/>
      </c>
      <c r="BM1058" s="12">
        <f>IF(AI1058&gt;0, BL1058/AI1058, 0)</f>
        <v/>
      </c>
    </row>
    <row r="1059">
      <c r="A1059" s="19" t="inlineStr">
        <is>
          <t>Pedro</t>
        </is>
      </c>
      <c r="B1059" s="19" t="inlineStr">
        <is>
          <t>ESPAÑA</t>
        </is>
      </c>
      <c r="C1059" s="19" t="inlineStr">
        <is>
          <t>FITOMURCIA S.L.</t>
        </is>
      </c>
      <c r="D1059" s="10" t="inlineStr">
        <is>
          <t>Consolidado/estratégico</t>
        </is>
      </c>
      <c r="E1059" s="10" t="inlineStr">
        <is>
          <t>P-ZM3.50020</t>
        </is>
      </c>
      <c r="F1059" s="19" t="inlineStr">
        <is>
          <t>POLIGREEN-ZNMN, 20 L</t>
        </is>
      </c>
      <c r="G1059" s="22" t="n">
        <v>20</v>
      </c>
      <c r="H1059" s="13" t="n">
        <v>1.89</v>
      </c>
      <c r="I1059" s="13" t="n">
        <v>1.970093550369387</v>
      </c>
      <c r="J1059" s="11" t="n">
        <v>0</v>
      </c>
      <c r="K1059" s="13" t="n">
        <v>0</v>
      </c>
      <c r="L1059" s="11" t="n">
        <v>0</v>
      </c>
      <c r="M1059" s="13" t="n">
        <v>0</v>
      </c>
      <c r="N1059" s="11" t="n">
        <v>0</v>
      </c>
      <c r="O1059" s="13" t="n">
        <v>0</v>
      </c>
      <c r="P1059" s="11" t="n">
        <v>0</v>
      </c>
      <c r="Q1059" s="13" t="n">
        <v>0</v>
      </c>
      <c r="R1059" s="11" t="n">
        <v>633.1108314836565</v>
      </c>
      <c r="S1059" s="13" t="n">
        <v>1196.579471504111</v>
      </c>
      <c r="T1059" s="11" t="n">
        <v>0</v>
      </c>
      <c r="U1059" s="13" t="n">
        <v>0</v>
      </c>
      <c r="V1059" s="11" t="n">
        <v>0</v>
      </c>
      <c r="W1059" s="13" t="n">
        <v>0</v>
      </c>
      <c r="X1059" s="11" t="n">
        <v>0</v>
      </c>
      <c r="Y1059" s="13" t="n">
        <v>0</v>
      </c>
      <c r="Z1059" s="11" t="n">
        <v>0</v>
      </c>
      <c r="AA1059" s="13" t="n">
        <v>0</v>
      </c>
      <c r="AB1059" s="11" t="n">
        <v>0</v>
      </c>
      <c r="AC1059" s="13" t="n">
        <v>0</v>
      </c>
      <c r="AD1059" s="11" t="n">
        <v>0</v>
      </c>
      <c r="AE1059" s="13" t="n">
        <v>0</v>
      </c>
      <c r="AF1059" s="11" t="n">
        <v>0</v>
      </c>
      <c r="AG1059" s="13" t="n">
        <v>0</v>
      </c>
      <c r="AH1059" s="25">
        <f>J1059+L1059+N1059+P1059+R1059+T1059+V1059+X1059+Z1059+AB1059+AD1059+AF1059</f>
        <v/>
      </c>
      <c r="AI1059" s="26">
        <f>K1059+M1059+O1059+Q1059+S1059+U1059+W1059+Y1059+AA1059+AC1059+AE1059+AG1059</f>
        <v/>
      </c>
      <c r="AJ1059" s="11" t="n">
        <v>0</v>
      </c>
      <c r="AK1059" s="13" t="n">
        <v>0</v>
      </c>
      <c r="AL1059" s="11" t="n">
        <v>0</v>
      </c>
      <c r="AM1059" s="13" t="n">
        <v>0</v>
      </c>
      <c r="AN1059" s="11" t="n">
        <v>0</v>
      </c>
      <c r="AO1059" s="13" t="n">
        <v>0</v>
      </c>
      <c r="AP1059" s="11" t="n">
        <v>0</v>
      </c>
      <c r="AQ1059" s="13" t="n">
        <v>0</v>
      </c>
      <c r="AR1059" s="11" t="n">
        <v>680</v>
      </c>
      <c r="AS1059" s="13" t="n">
        <v>1339.663614251183</v>
      </c>
      <c r="AT1059" s="11" t="n">
        <v>0</v>
      </c>
      <c r="AU1059" s="13" t="n">
        <v>0</v>
      </c>
      <c r="AV1059" s="11" t="n">
        <v>0</v>
      </c>
      <c r="AW1059" s="13" t="n">
        <v>0</v>
      </c>
      <c r="AX1059" s="11" t="n">
        <v>0</v>
      </c>
      <c r="AY1059" s="13" t="n">
        <v>0</v>
      </c>
      <c r="AZ1059" s="11" t="n">
        <v>0</v>
      </c>
      <c r="BA1059" s="13" t="n">
        <v>0</v>
      </c>
      <c r="BB1059" s="11" t="n">
        <v>0</v>
      </c>
      <c r="BC1059" s="13" t="n">
        <v>0</v>
      </c>
      <c r="BD1059" s="11" t="n">
        <v>0</v>
      </c>
      <c r="BE1059" s="13" t="n">
        <v>0</v>
      </c>
      <c r="BF1059" s="11" t="n">
        <v>0</v>
      </c>
      <c r="BG1059" s="13" t="n">
        <v>0</v>
      </c>
      <c r="BH1059" s="27">
        <f>AJ1059+AL1059+AN1059+AP1059+AR1059+AT1059+AV1059+AX1059+AZ1059+BB1059+BD1059+BF1059</f>
        <v/>
      </c>
      <c r="BI1059" s="28">
        <f>AK1059+AM1059+AO1059+AQ1059+AS1059+AU1059+AW1059+AY1059+BA1059+BC1059+BE1059+BG1059</f>
        <v/>
      </c>
      <c r="BJ1059" s="11">
        <f>BH1059-AH1059</f>
        <v/>
      </c>
      <c r="BK1059" s="12">
        <f>IF(AH1059&gt;0, BJ1059/AH1059, 0)</f>
        <v/>
      </c>
      <c r="BL1059" s="13">
        <f>BI1059-AI1059</f>
        <v/>
      </c>
      <c r="BM1059" s="12">
        <f>IF(AI1059&gt;0, BL1059/AI1059, 0)</f>
        <v/>
      </c>
    </row>
    <row r="1060">
      <c r="A1060" s="19" t="inlineStr">
        <is>
          <t>Pedro</t>
        </is>
      </c>
      <c r="B1060" s="19" t="inlineStr">
        <is>
          <t>ESPAÑA</t>
        </is>
      </c>
      <c r="C1060" s="19" t="inlineStr">
        <is>
          <t>FITOMURCIA S.L.</t>
        </is>
      </c>
      <c r="D1060" s="10" t="inlineStr">
        <is>
          <t>Consolidado/estratégico</t>
        </is>
      </c>
      <c r="E1060" s="10" t="inlineStr">
        <is>
          <t>P-ZM3.51000</t>
        </is>
      </c>
      <c r="F1060" s="19" t="inlineStr">
        <is>
          <t>POLIGREEN ZNMN 3.5, 1000 L</t>
        </is>
      </c>
      <c r="G1060" s="22" t="n">
        <v>1000</v>
      </c>
      <c r="H1060" s="13" t="n">
        <v>1.65</v>
      </c>
      <c r="I1060" s="13" t="n">
        <v>1.719922940798671</v>
      </c>
      <c r="J1060" s="11" t="n">
        <v>0</v>
      </c>
      <c r="K1060" s="13" t="n">
        <v>0</v>
      </c>
      <c r="L1060" s="11" t="n">
        <v>0</v>
      </c>
      <c r="M1060" s="13" t="n">
        <v>0</v>
      </c>
      <c r="N1060" s="11" t="n">
        <v>989.2356741932132</v>
      </c>
      <c r="O1060" s="13" t="n">
        <v>1632.238862418802</v>
      </c>
      <c r="P1060" s="11" t="n">
        <v>0</v>
      </c>
      <c r="Q1060" s="13" t="n">
        <v>0</v>
      </c>
      <c r="R1060" s="11" t="n">
        <v>0</v>
      </c>
      <c r="S1060" s="13" t="n">
        <v>0</v>
      </c>
      <c r="T1060" s="11" t="n">
        <v>0</v>
      </c>
      <c r="U1060" s="13" t="n">
        <v>0</v>
      </c>
      <c r="V1060" s="11" t="n">
        <v>0</v>
      </c>
      <c r="W1060" s="13" t="n">
        <v>0</v>
      </c>
      <c r="X1060" s="11" t="n">
        <v>0</v>
      </c>
      <c r="Y1060" s="13" t="n">
        <v>0</v>
      </c>
      <c r="Z1060" s="11" t="n">
        <v>0</v>
      </c>
      <c r="AA1060" s="13" t="n">
        <v>0</v>
      </c>
      <c r="AB1060" s="11" t="n">
        <v>0</v>
      </c>
      <c r="AC1060" s="13" t="n">
        <v>0</v>
      </c>
      <c r="AD1060" s="11" t="n">
        <v>0</v>
      </c>
      <c r="AE1060" s="13" t="n">
        <v>0</v>
      </c>
      <c r="AF1060" s="11" t="n">
        <v>0</v>
      </c>
      <c r="AG1060" s="13" t="n">
        <v>0</v>
      </c>
      <c r="AH1060" s="25">
        <f>J1060+L1060+N1060+P1060+R1060+T1060+V1060+X1060+Z1060+AB1060+AD1060+AF1060</f>
        <v/>
      </c>
      <c r="AI1060" s="26">
        <f>K1060+M1060+O1060+Q1060+S1060+U1060+W1060+Y1060+AA1060+AC1060+AE1060+AG1060</f>
        <v/>
      </c>
      <c r="AJ1060" s="11" t="n">
        <v>0</v>
      </c>
      <c r="AK1060" s="13" t="n">
        <v>0</v>
      </c>
      <c r="AL1060" s="11" t="n">
        <v>0</v>
      </c>
      <c r="AM1060" s="13" t="n">
        <v>0</v>
      </c>
      <c r="AN1060" s="11" t="n">
        <v>1000</v>
      </c>
      <c r="AO1060" s="13" t="n">
        <v>1719.922940798671</v>
      </c>
      <c r="AP1060" s="11" t="n">
        <v>0</v>
      </c>
      <c r="AQ1060" s="13" t="n">
        <v>0</v>
      </c>
      <c r="AR1060" s="11" t="n">
        <v>0</v>
      </c>
      <c r="AS1060" s="13" t="n">
        <v>0</v>
      </c>
      <c r="AT1060" s="11" t="n">
        <v>0</v>
      </c>
      <c r="AU1060" s="13" t="n">
        <v>0</v>
      </c>
      <c r="AV1060" s="11" t="n">
        <v>0</v>
      </c>
      <c r="AW1060" s="13" t="n">
        <v>0</v>
      </c>
      <c r="AX1060" s="11" t="n">
        <v>0</v>
      </c>
      <c r="AY1060" s="13" t="n">
        <v>0</v>
      </c>
      <c r="AZ1060" s="11" t="n">
        <v>0</v>
      </c>
      <c r="BA1060" s="13" t="n">
        <v>0</v>
      </c>
      <c r="BB1060" s="11" t="n">
        <v>0</v>
      </c>
      <c r="BC1060" s="13" t="n">
        <v>0</v>
      </c>
      <c r="BD1060" s="11" t="n">
        <v>0</v>
      </c>
      <c r="BE1060" s="13" t="n">
        <v>0</v>
      </c>
      <c r="BF1060" s="11" t="n">
        <v>0</v>
      </c>
      <c r="BG1060" s="13" t="n">
        <v>0</v>
      </c>
      <c r="BH1060" s="27">
        <f>AJ1060+AL1060+AN1060+AP1060+AR1060+AT1060+AV1060+AX1060+AZ1060+BB1060+BD1060+BF1060</f>
        <v/>
      </c>
      <c r="BI1060" s="28">
        <f>AK1060+AM1060+AO1060+AQ1060+AS1060+AU1060+AW1060+AY1060+BA1060+BC1060+BE1060+BG1060</f>
        <v/>
      </c>
      <c r="BJ1060" s="11">
        <f>BH1060-AH1060</f>
        <v/>
      </c>
      <c r="BK1060" s="12">
        <f>IF(AH1060&gt;0, BJ1060/AH1060, 0)</f>
        <v/>
      </c>
      <c r="BL1060" s="13">
        <f>BI1060-AI1060</f>
        <v/>
      </c>
      <c r="BM1060" s="12">
        <f>IF(AI1060&gt;0, BL1060/AI1060, 0)</f>
        <v/>
      </c>
    </row>
    <row r="1061">
      <c r="A1061" s="19" t="inlineStr">
        <is>
          <t>Pedro</t>
        </is>
      </c>
      <c r="B1061" s="19" t="inlineStr">
        <is>
          <t>ESPAÑA</t>
        </is>
      </c>
      <c r="C1061" s="19" t="inlineStr">
        <is>
          <t>FITOMURCIA S.L.</t>
        </is>
      </c>
      <c r="D1061" s="10" t="inlineStr">
        <is>
          <t>Consolidado/estratégico</t>
        </is>
      </c>
      <c r="E1061" s="10" t="inlineStr">
        <is>
          <t>P-ZM3.51000</t>
        </is>
      </c>
      <c r="F1061" s="19" t="inlineStr">
        <is>
          <t>POLIGREEN-ZNMN, 1000 L</t>
        </is>
      </c>
      <c r="G1061" s="22" t="n">
        <v>1000</v>
      </c>
      <c r="H1061" s="13" t="n">
        <v>1.65</v>
      </c>
      <c r="I1061" s="13" t="n">
        <v>1.719922940798671</v>
      </c>
      <c r="J1061" s="11" t="n">
        <v>0</v>
      </c>
      <c r="K1061" s="13" t="n">
        <v>0</v>
      </c>
      <c r="L1061" s="11" t="n">
        <v>0</v>
      </c>
      <c r="M1061" s="13" t="n">
        <v>0</v>
      </c>
      <c r="N1061" s="11" t="n">
        <v>0</v>
      </c>
      <c r="O1061" s="13" t="n">
        <v>0</v>
      </c>
      <c r="P1061" s="11" t="n">
        <v>989.2356741932132</v>
      </c>
      <c r="Q1061" s="13" t="n">
        <v>1632.238862418802</v>
      </c>
      <c r="R1061" s="11" t="n">
        <v>0</v>
      </c>
      <c r="S1061" s="13" t="n">
        <v>0</v>
      </c>
      <c r="T1061" s="11" t="n">
        <v>0</v>
      </c>
      <c r="U1061" s="13" t="n">
        <v>0</v>
      </c>
      <c r="V1061" s="11" t="n">
        <v>0</v>
      </c>
      <c r="W1061" s="13" t="n">
        <v>0</v>
      </c>
      <c r="X1061" s="11" t="n">
        <v>0</v>
      </c>
      <c r="Y1061" s="13" t="n">
        <v>0</v>
      </c>
      <c r="Z1061" s="11" t="n">
        <v>0</v>
      </c>
      <c r="AA1061" s="13" t="n">
        <v>0</v>
      </c>
      <c r="AB1061" s="11" t="n">
        <v>0</v>
      </c>
      <c r="AC1061" s="13" t="n">
        <v>0</v>
      </c>
      <c r="AD1061" s="11" t="n">
        <v>0</v>
      </c>
      <c r="AE1061" s="13" t="n">
        <v>0</v>
      </c>
      <c r="AF1061" s="11" t="n">
        <v>0</v>
      </c>
      <c r="AG1061" s="13" t="n">
        <v>0</v>
      </c>
      <c r="AH1061" s="25">
        <f>J1061+L1061+N1061+P1061+R1061+T1061+V1061+X1061+Z1061+AB1061+AD1061+AF1061</f>
        <v/>
      </c>
      <c r="AI1061" s="26">
        <f>K1061+M1061+O1061+Q1061+S1061+U1061+W1061+Y1061+AA1061+AC1061+AE1061+AG1061</f>
        <v/>
      </c>
      <c r="AJ1061" s="11" t="n">
        <v>0</v>
      </c>
      <c r="AK1061" s="13" t="n">
        <v>0</v>
      </c>
      <c r="AL1061" s="11" t="n">
        <v>0</v>
      </c>
      <c r="AM1061" s="13" t="n">
        <v>0</v>
      </c>
      <c r="AN1061" s="11" t="n">
        <v>0</v>
      </c>
      <c r="AO1061" s="13" t="n">
        <v>0</v>
      </c>
      <c r="AP1061" s="11" t="n">
        <v>1000</v>
      </c>
      <c r="AQ1061" s="13" t="n">
        <v>1719.922940798671</v>
      </c>
      <c r="AR1061" s="11" t="n">
        <v>0</v>
      </c>
      <c r="AS1061" s="13" t="n">
        <v>0</v>
      </c>
      <c r="AT1061" s="11" t="n">
        <v>0</v>
      </c>
      <c r="AU1061" s="13" t="n">
        <v>0</v>
      </c>
      <c r="AV1061" s="11" t="n">
        <v>0</v>
      </c>
      <c r="AW1061" s="13" t="n">
        <v>0</v>
      </c>
      <c r="AX1061" s="11" t="n">
        <v>0</v>
      </c>
      <c r="AY1061" s="13" t="n">
        <v>0</v>
      </c>
      <c r="AZ1061" s="11" t="n">
        <v>0</v>
      </c>
      <c r="BA1061" s="13" t="n">
        <v>0</v>
      </c>
      <c r="BB1061" s="11" t="n">
        <v>0</v>
      </c>
      <c r="BC1061" s="13" t="n">
        <v>0</v>
      </c>
      <c r="BD1061" s="11" t="n">
        <v>0</v>
      </c>
      <c r="BE1061" s="13" t="n">
        <v>0</v>
      </c>
      <c r="BF1061" s="11" t="n">
        <v>0</v>
      </c>
      <c r="BG1061" s="13" t="n">
        <v>0</v>
      </c>
      <c r="BH1061" s="27">
        <f>AJ1061+AL1061+AN1061+AP1061+AR1061+AT1061+AV1061+AX1061+AZ1061+BB1061+BD1061+BF1061</f>
        <v/>
      </c>
      <c r="BI1061" s="28">
        <f>AK1061+AM1061+AO1061+AQ1061+AS1061+AU1061+AW1061+AY1061+BA1061+BC1061+BE1061+BG1061</f>
        <v/>
      </c>
      <c r="BJ1061" s="11">
        <f>BH1061-AH1061</f>
        <v/>
      </c>
      <c r="BK1061" s="12">
        <f>IF(AH1061&gt;0, BJ1061/AH1061, 0)</f>
        <v/>
      </c>
      <c r="BL1061" s="13">
        <f>BI1061-AI1061</f>
        <v/>
      </c>
      <c r="BM1061" s="12">
        <f>IF(AI1061&gt;0, BL1061/AI1061, 0)</f>
        <v/>
      </c>
    </row>
    <row r="1062">
      <c r="A1062" s="19" t="inlineStr">
        <is>
          <t>Pedro</t>
        </is>
      </c>
      <c r="B1062" s="19" t="inlineStr">
        <is>
          <t>ESPAÑA</t>
        </is>
      </c>
      <c r="C1062" s="19" t="inlineStr">
        <is>
          <t>FITOMURCIA S.L.</t>
        </is>
      </c>
      <c r="D1062" s="10" t="inlineStr">
        <is>
          <t>Consolidado/estratégico</t>
        </is>
      </c>
      <c r="E1062" s="10" t="inlineStr">
        <is>
          <t>PT0005</t>
        </is>
      </c>
      <c r="F1062" s="19" t="inlineStr">
        <is>
          <t>AGROPOTASION, 5 L</t>
        </is>
      </c>
      <c r="G1062" s="22" t="n">
        <v>5</v>
      </c>
      <c r="H1062" s="13" t="n">
        <v>3.27</v>
      </c>
      <c r="I1062" s="13" t="n">
        <v>3.408574555401004</v>
      </c>
      <c r="J1062" s="11" t="n">
        <v>0</v>
      </c>
      <c r="K1062" s="13" t="n">
        <v>0</v>
      </c>
      <c r="L1062" s="11" t="n">
        <v>0</v>
      </c>
      <c r="M1062" s="13" t="n">
        <v>0</v>
      </c>
      <c r="N1062" s="11" t="n">
        <v>0</v>
      </c>
      <c r="O1062" s="13" t="n">
        <v>0</v>
      </c>
      <c r="P1062" s="11" t="n">
        <v>0</v>
      </c>
      <c r="Q1062" s="13" t="n">
        <v>0</v>
      </c>
      <c r="R1062" s="11" t="n">
        <v>98.92356741932133</v>
      </c>
      <c r="S1062" s="13" t="n">
        <v>323.4800654611807</v>
      </c>
      <c r="T1062" s="11" t="n">
        <v>0</v>
      </c>
      <c r="U1062" s="13" t="n">
        <v>0</v>
      </c>
      <c r="V1062" s="11" t="n">
        <v>0</v>
      </c>
      <c r="W1062" s="13" t="n">
        <v>0</v>
      </c>
      <c r="X1062" s="11" t="n">
        <v>0</v>
      </c>
      <c r="Y1062" s="13" t="n">
        <v>0</v>
      </c>
      <c r="Z1062" s="11" t="n">
        <v>0</v>
      </c>
      <c r="AA1062" s="13" t="n">
        <v>0</v>
      </c>
      <c r="AB1062" s="11" t="n">
        <v>0</v>
      </c>
      <c r="AC1062" s="13" t="n">
        <v>0</v>
      </c>
      <c r="AD1062" s="11" t="n">
        <v>0</v>
      </c>
      <c r="AE1062" s="13" t="n">
        <v>0</v>
      </c>
      <c r="AF1062" s="11" t="n">
        <v>0</v>
      </c>
      <c r="AG1062" s="13" t="n">
        <v>0</v>
      </c>
      <c r="AH1062" s="25">
        <f>J1062+L1062+N1062+P1062+R1062+T1062+V1062+X1062+Z1062+AB1062+AD1062+AF1062</f>
        <v/>
      </c>
      <c r="AI1062" s="26">
        <f>K1062+M1062+O1062+Q1062+S1062+U1062+W1062+Y1062+AA1062+AC1062+AE1062+AG1062</f>
        <v/>
      </c>
      <c r="AJ1062" s="11" t="n">
        <v>0</v>
      </c>
      <c r="AK1062" s="13" t="n">
        <v>0</v>
      </c>
      <c r="AL1062" s="11" t="n">
        <v>0</v>
      </c>
      <c r="AM1062" s="13" t="n">
        <v>0</v>
      </c>
      <c r="AN1062" s="11" t="n">
        <v>0</v>
      </c>
      <c r="AO1062" s="13" t="n">
        <v>0</v>
      </c>
      <c r="AP1062" s="11" t="n">
        <v>0</v>
      </c>
      <c r="AQ1062" s="13" t="n">
        <v>0</v>
      </c>
      <c r="AR1062" s="11" t="n">
        <v>110</v>
      </c>
      <c r="AS1062" s="13" t="n">
        <v>374.9432010941104</v>
      </c>
      <c r="AT1062" s="11" t="n">
        <v>0</v>
      </c>
      <c r="AU1062" s="13" t="n">
        <v>0</v>
      </c>
      <c r="AV1062" s="11" t="n">
        <v>0</v>
      </c>
      <c r="AW1062" s="13" t="n">
        <v>0</v>
      </c>
      <c r="AX1062" s="11" t="n">
        <v>0</v>
      </c>
      <c r="AY1062" s="13" t="n">
        <v>0</v>
      </c>
      <c r="AZ1062" s="11" t="n">
        <v>0</v>
      </c>
      <c r="BA1062" s="13" t="n">
        <v>0</v>
      </c>
      <c r="BB1062" s="11" t="n">
        <v>0</v>
      </c>
      <c r="BC1062" s="13" t="n">
        <v>0</v>
      </c>
      <c r="BD1062" s="11" t="n">
        <v>0</v>
      </c>
      <c r="BE1062" s="13" t="n">
        <v>0</v>
      </c>
      <c r="BF1062" s="11" t="n">
        <v>0</v>
      </c>
      <c r="BG1062" s="13" t="n">
        <v>0</v>
      </c>
      <c r="BH1062" s="27">
        <f>AJ1062+AL1062+AN1062+AP1062+AR1062+AT1062+AV1062+AX1062+AZ1062+BB1062+BD1062+BF1062</f>
        <v/>
      </c>
      <c r="BI1062" s="28">
        <f>AK1062+AM1062+AO1062+AQ1062+AS1062+AU1062+AW1062+AY1062+BA1062+BC1062+BE1062+BG1062</f>
        <v/>
      </c>
      <c r="BJ1062" s="11">
        <f>BH1062-AH1062</f>
        <v/>
      </c>
      <c r="BK1062" s="12">
        <f>IF(AH1062&gt;0, BJ1062/AH1062, 0)</f>
        <v/>
      </c>
      <c r="BL1062" s="13">
        <f>BI1062-AI1062</f>
        <v/>
      </c>
      <c r="BM1062" s="12">
        <f>IF(AI1062&gt;0, BL1062/AI1062, 0)</f>
        <v/>
      </c>
    </row>
    <row r="1063">
      <c r="A1063" s="19" t="inlineStr">
        <is>
          <t>Pedro</t>
        </is>
      </c>
      <c r="B1063" s="19" t="inlineStr">
        <is>
          <t>ESPAÑA</t>
        </is>
      </c>
      <c r="C1063" s="19" t="inlineStr">
        <is>
          <t>FITOMURCIA S.L.</t>
        </is>
      </c>
      <c r="D1063" s="10" t="inlineStr">
        <is>
          <t>Consolidado/estratégico</t>
        </is>
      </c>
      <c r="E1063" s="10" t="inlineStr">
        <is>
          <t>PT0020</t>
        </is>
      </c>
      <c r="F1063" s="19" t="inlineStr">
        <is>
          <t>AGROPOTASION, 20 L</t>
        </is>
      </c>
      <c r="G1063" s="22" t="n">
        <v>20</v>
      </c>
      <c r="H1063" s="13" t="n">
        <v>2.919694246514834</v>
      </c>
      <c r="I1063" s="13" t="n">
        <v>3.043448845099681</v>
      </c>
      <c r="J1063" s="11" t="n">
        <v>633.1108314836565</v>
      </c>
      <c r="K1063" s="13" t="n">
        <v>1836.021411302604</v>
      </c>
      <c r="L1063" s="11" t="n">
        <v>4431.775820385596</v>
      </c>
      <c r="M1063" s="13" t="n">
        <v>12852.14987911823</v>
      </c>
      <c r="N1063" s="11" t="n">
        <v>7597.329977803877</v>
      </c>
      <c r="O1063" s="13" t="n">
        <v>22032.25693563125</v>
      </c>
      <c r="P1063" s="11" t="n">
        <v>6647.663730578393</v>
      </c>
      <c r="Q1063" s="13" t="n">
        <v>19278.22481867734</v>
      </c>
      <c r="R1063" s="11" t="n">
        <v>3798.664988901939</v>
      </c>
      <c r="S1063" s="13" t="n">
        <v>11244.04836714974</v>
      </c>
      <c r="T1063" s="11" t="n">
        <v>3165.554157418283</v>
      </c>
      <c r="U1063" s="13" t="n">
        <v>9559.973555403212</v>
      </c>
      <c r="V1063" s="11" t="n">
        <v>0</v>
      </c>
      <c r="W1063" s="13" t="n">
        <v>0</v>
      </c>
      <c r="X1063" s="11" t="n">
        <v>633.1108314836565</v>
      </c>
      <c r="Y1063" s="13" t="n">
        <v>1911.994711080642</v>
      </c>
      <c r="Z1063" s="11" t="n">
        <v>0</v>
      </c>
      <c r="AA1063" s="13" t="n">
        <v>0</v>
      </c>
      <c r="AB1063" s="11" t="n">
        <v>1280</v>
      </c>
      <c r="AC1063" s="13" t="n">
        <v>3737.21</v>
      </c>
      <c r="AD1063" s="11" t="n">
        <v>1280</v>
      </c>
      <c r="AE1063" s="13" t="n">
        <v>3737.21</v>
      </c>
      <c r="AF1063" s="11" t="n">
        <v>0</v>
      </c>
      <c r="AG1063" s="13" t="n">
        <v>0</v>
      </c>
      <c r="AH1063" s="25">
        <f>J1063+L1063+N1063+P1063+R1063+T1063+V1063+X1063+Z1063+AB1063+AD1063+AF1063</f>
        <v/>
      </c>
      <c r="AI1063" s="26">
        <f>K1063+M1063+O1063+Q1063+S1063+U1063+W1063+Y1063+AA1063+AC1063+AE1063+AG1063</f>
        <v/>
      </c>
      <c r="AJ1063" s="11" t="n">
        <v>700</v>
      </c>
      <c r="AK1063" s="13" t="n">
        <v>2116.026405952304</v>
      </c>
      <c r="AL1063" s="11" t="n">
        <v>4880</v>
      </c>
      <c r="AM1063" s="13" t="n">
        <v>14751.72694435321</v>
      </c>
      <c r="AN1063" s="11" t="n">
        <v>8380</v>
      </c>
      <c r="AO1063" s="13" t="n">
        <v>25331.85897411474</v>
      </c>
      <c r="AP1063" s="11" t="n">
        <v>7320</v>
      </c>
      <c r="AQ1063" s="13" t="n">
        <v>22127.59041652981</v>
      </c>
      <c r="AR1063" s="11" t="n">
        <v>4180</v>
      </c>
      <c r="AS1063" s="13" t="n">
        <v>12897.1288254023</v>
      </c>
      <c r="AT1063" s="11" t="n">
        <v>3500</v>
      </c>
      <c r="AU1063" s="13" t="n">
        <v>11017.93059651028</v>
      </c>
      <c r="AV1063" s="11" t="n">
        <v>0</v>
      </c>
      <c r="AW1063" s="13" t="n">
        <v>0</v>
      </c>
      <c r="AX1063" s="11" t="n">
        <v>700</v>
      </c>
      <c r="AY1063" s="13" t="n">
        <v>2203.586119302055</v>
      </c>
      <c r="AZ1063" s="11" t="n">
        <v>0</v>
      </c>
      <c r="BA1063" s="13" t="n">
        <v>0</v>
      </c>
      <c r="BB1063" s="11" t="n">
        <v>1340</v>
      </c>
      <c r="BC1063" s="13" t="n">
        <v>3989.6436841795</v>
      </c>
      <c r="BD1063" s="11" t="n">
        <v>1340</v>
      </c>
      <c r="BE1063" s="13" t="n">
        <v>3989.6436841795</v>
      </c>
      <c r="BF1063" s="11" t="n">
        <v>0</v>
      </c>
      <c r="BG1063" s="13" t="n">
        <v>0</v>
      </c>
      <c r="BH1063" s="27">
        <f>AJ1063+AL1063+AN1063+AP1063+AR1063+AT1063+AV1063+AX1063+AZ1063+BB1063+BD1063+BF1063</f>
        <v/>
      </c>
      <c r="BI1063" s="28">
        <f>AK1063+AM1063+AO1063+AQ1063+AS1063+AU1063+AW1063+AY1063+BA1063+BC1063+BE1063+BG1063</f>
        <v/>
      </c>
      <c r="BJ1063" s="11">
        <f>BH1063-AH1063</f>
        <v/>
      </c>
      <c r="BK1063" s="12">
        <f>IF(AH1063&gt;0, BJ1063/AH1063, 0)</f>
        <v/>
      </c>
      <c r="BL1063" s="13">
        <f>BI1063-AI1063</f>
        <v/>
      </c>
      <c r="BM1063" s="12">
        <f>IF(AI1063&gt;0, BL1063/AI1063, 0)</f>
        <v/>
      </c>
    </row>
    <row r="1064">
      <c r="A1064" s="19" t="inlineStr">
        <is>
          <t>Pedro</t>
        </is>
      </c>
      <c r="B1064" s="19" t="inlineStr">
        <is>
          <t>ESPAÑA</t>
        </is>
      </c>
      <c r="C1064" s="19" t="inlineStr">
        <is>
          <t>FITOMURCIA S.L.</t>
        </is>
      </c>
      <c r="D1064" s="10" t="inlineStr">
        <is>
          <t>Consolidado/estratégico</t>
        </is>
      </c>
      <c r="E1064" s="10" t="inlineStr">
        <is>
          <t>PT0200</t>
        </is>
      </c>
      <c r="F1064" s="19" t="inlineStr">
        <is>
          <t>AGROPOTASION, 200 L</t>
        </is>
      </c>
      <c r="G1064" s="22" t="n">
        <v>200</v>
      </c>
      <c r="H1064" s="13" t="n">
        <v>2.93</v>
      </c>
      <c r="I1064" s="13" t="n">
        <v>3.054166191842489</v>
      </c>
      <c r="J1064" s="11" t="n">
        <v>0</v>
      </c>
      <c r="K1064" s="13" t="n">
        <v>0</v>
      </c>
      <c r="L1064" s="11" t="n">
        <v>0</v>
      </c>
      <c r="M1064" s="13" t="n">
        <v>0</v>
      </c>
      <c r="N1064" s="11" t="n">
        <v>0</v>
      </c>
      <c r="O1064" s="13" t="n">
        <v>0</v>
      </c>
      <c r="P1064" s="11" t="n">
        <v>0</v>
      </c>
      <c r="Q1064" s="13" t="n">
        <v>0</v>
      </c>
      <c r="R1064" s="11" t="n">
        <v>593.541404515928</v>
      </c>
      <c r="S1064" s="13" t="n">
        <v>1739.076315231669</v>
      </c>
      <c r="T1064" s="11" t="n">
        <v>0</v>
      </c>
      <c r="U1064" s="13" t="n">
        <v>0</v>
      </c>
      <c r="V1064" s="11" t="n">
        <v>0</v>
      </c>
      <c r="W1064" s="13" t="n">
        <v>0</v>
      </c>
      <c r="X1064" s="11" t="n">
        <v>0</v>
      </c>
      <c r="Y1064" s="13" t="n">
        <v>0</v>
      </c>
      <c r="Z1064" s="11" t="n">
        <v>0</v>
      </c>
      <c r="AA1064" s="13" t="n">
        <v>0</v>
      </c>
      <c r="AB1064" s="11" t="n">
        <v>0</v>
      </c>
      <c r="AC1064" s="13" t="n">
        <v>0</v>
      </c>
      <c r="AD1064" s="11" t="n">
        <v>0</v>
      </c>
      <c r="AE1064" s="13" t="n">
        <v>0</v>
      </c>
      <c r="AF1064" s="11" t="n">
        <v>0</v>
      </c>
      <c r="AG1064" s="13" t="n">
        <v>0</v>
      </c>
      <c r="AH1064" s="25">
        <f>J1064+L1064+N1064+P1064+R1064+T1064+V1064+X1064+Z1064+AB1064+AD1064+AF1064</f>
        <v/>
      </c>
      <c r="AI1064" s="26">
        <f>K1064+M1064+O1064+Q1064+S1064+U1064+W1064+Y1064+AA1064+AC1064+AE1064+AG1064</f>
        <v/>
      </c>
      <c r="AJ1064" s="11" t="n">
        <v>0</v>
      </c>
      <c r="AK1064" s="13" t="n">
        <v>0</v>
      </c>
      <c r="AL1064" s="11" t="n">
        <v>0</v>
      </c>
      <c r="AM1064" s="13" t="n">
        <v>0</v>
      </c>
      <c r="AN1064" s="11" t="n">
        <v>0</v>
      </c>
      <c r="AO1064" s="13" t="n">
        <v>0</v>
      </c>
      <c r="AP1064" s="11" t="n">
        <v>0</v>
      </c>
      <c r="AQ1064" s="13" t="n">
        <v>0</v>
      </c>
      <c r="AR1064" s="11" t="n">
        <v>600</v>
      </c>
      <c r="AS1064" s="13" t="n">
        <v>1832.499715105493</v>
      </c>
      <c r="AT1064" s="11" t="n">
        <v>0</v>
      </c>
      <c r="AU1064" s="13" t="n">
        <v>0</v>
      </c>
      <c r="AV1064" s="11" t="n">
        <v>0</v>
      </c>
      <c r="AW1064" s="13" t="n">
        <v>0</v>
      </c>
      <c r="AX1064" s="11" t="n">
        <v>0</v>
      </c>
      <c r="AY1064" s="13" t="n">
        <v>0</v>
      </c>
      <c r="AZ1064" s="11" t="n">
        <v>0</v>
      </c>
      <c r="BA1064" s="13" t="n">
        <v>0</v>
      </c>
      <c r="BB1064" s="11" t="n">
        <v>0</v>
      </c>
      <c r="BC1064" s="13" t="n">
        <v>0</v>
      </c>
      <c r="BD1064" s="11" t="n">
        <v>0</v>
      </c>
      <c r="BE1064" s="13" t="n">
        <v>0</v>
      </c>
      <c r="BF1064" s="11" t="n">
        <v>0</v>
      </c>
      <c r="BG1064" s="13" t="n">
        <v>0</v>
      </c>
      <c r="BH1064" s="27">
        <f>AJ1064+AL1064+AN1064+AP1064+AR1064+AT1064+AV1064+AX1064+AZ1064+BB1064+BD1064+BF1064</f>
        <v/>
      </c>
      <c r="BI1064" s="28">
        <f>AK1064+AM1064+AO1064+AQ1064+AS1064+AU1064+AW1064+AY1064+BA1064+BC1064+BE1064+BG1064</f>
        <v/>
      </c>
      <c r="BJ1064" s="11">
        <f>BH1064-AH1064</f>
        <v/>
      </c>
      <c r="BK1064" s="12">
        <f>IF(AH1064&gt;0, BJ1064/AH1064, 0)</f>
        <v/>
      </c>
      <c r="BL1064" s="13">
        <f>BI1064-AI1064</f>
        <v/>
      </c>
      <c r="BM1064" s="12">
        <f>IF(AI1064&gt;0, BL1064/AI1064, 0)</f>
        <v/>
      </c>
    </row>
    <row r="1065">
      <c r="A1065" s="19" t="inlineStr">
        <is>
          <t>Pedro</t>
        </is>
      </c>
      <c r="B1065" s="19" t="inlineStr">
        <is>
          <t>ESPAÑA</t>
        </is>
      </c>
      <c r="C1065" s="19" t="inlineStr">
        <is>
          <t>FITOMURCIA S.L.</t>
        </is>
      </c>
      <c r="D1065" s="10" t="inlineStr">
        <is>
          <t>Consolidado/estratégico</t>
        </is>
      </c>
      <c r="E1065" s="10" t="inlineStr">
        <is>
          <t>RUN0020</t>
        </is>
      </c>
      <c r="F1065" s="19" t="inlineStr">
        <is>
          <t>RUN STRESS, 20 L</t>
        </is>
      </c>
      <c r="G1065" s="22" t="n">
        <v>20</v>
      </c>
      <c r="H1065" s="13" t="n">
        <v>6.37</v>
      </c>
      <c r="I1065" s="13" t="n">
        <v>6.639944929022749</v>
      </c>
      <c r="J1065" s="11" t="n">
        <v>0</v>
      </c>
      <c r="K1065" s="13" t="n">
        <v>0</v>
      </c>
      <c r="L1065" s="11" t="n">
        <v>0</v>
      </c>
      <c r="M1065" s="13" t="n">
        <v>0</v>
      </c>
      <c r="N1065" s="11" t="n">
        <v>0</v>
      </c>
      <c r="O1065" s="13" t="n">
        <v>0</v>
      </c>
      <c r="P1065" s="11" t="n">
        <v>633.1108314836565</v>
      </c>
      <c r="Q1065" s="13" t="n">
        <v>4032.915996550892</v>
      </c>
      <c r="R1065" s="11" t="n">
        <v>0</v>
      </c>
      <c r="S1065" s="13" t="n">
        <v>0</v>
      </c>
      <c r="T1065" s="11" t="n">
        <v>0</v>
      </c>
      <c r="U1065" s="13" t="n">
        <v>0</v>
      </c>
      <c r="V1065" s="11" t="n">
        <v>0</v>
      </c>
      <c r="W1065" s="13" t="n">
        <v>0</v>
      </c>
      <c r="X1065" s="11" t="n">
        <v>0</v>
      </c>
      <c r="Y1065" s="13" t="n">
        <v>0</v>
      </c>
      <c r="Z1065" s="11" t="n">
        <v>0</v>
      </c>
      <c r="AA1065" s="13" t="n">
        <v>0</v>
      </c>
      <c r="AB1065" s="11" t="n">
        <v>0</v>
      </c>
      <c r="AC1065" s="13" t="n">
        <v>0</v>
      </c>
      <c r="AD1065" s="11" t="n">
        <v>0</v>
      </c>
      <c r="AE1065" s="13" t="n">
        <v>0</v>
      </c>
      <c r="AF1065" s="11" t="n">
        <v>0</v>
      </c>
      <c r="AG1065" s="13" t="n">
        <v>0</v>
      </c>
      <c r="AH1065" s="25">
        <f>J1065+L1065+N1065+P1065+R1065+T1065+V1065+X1065+Z1065+AB1065+AD1065+AF1065</f>
        <v/>
      </c>
      <c r="AI1065" s="26">
        <f>K1065+M1065+O1065+Q1065+S1065+U1065+W1065+Y1065+AA1065+AC1065+AE1065+AG1065</f>
        <v/>
      </c>
      <c r="AJ1065" s="11" t="n">
        <v>0</v>
      </c>
      <c r="AK1065" s="13" t="n">
        <v>0</v>
      </c>
      <c r="AL1065" s="11" t="n">
        <v>0</v>
      </c>
      <c r="AM1065" s="13" t="n">
        <v>0</v>
      </c>
      <c r="AN1065" s="11" t="n">
        <v>0</v>
      </c>
      <c r="AO1065" s="13" t="n">
        <v>0</v>
      </c>
      <c r="AP1065" s="11" t="n">
        <v>800</v>
      </c>
      <c r="AQ1065" s="13" t="n">
        <v>5311.9559432182</v>
      </c>
      <c r="AR1065" s="11" t="n">
        <v>0</v>
      </c>
      <c r="AS1065" s="13" t="n">
        <v>0</v>
      </c>
      <c r="AT1065" s="11" t="n">
        <v>0</v>
      </c>
      <c r="AU1065" s="13" t="n">
        <v>0</v>
      </c>
      <c r="AV1065" s="11" t="n">
        <v>0</v>
      </c>
      <c r="AW1065" s="13" t="n">
        <v>0</v>
      </c>
      <c r="AX1065" s="11" t="n">
        <v>0</v>
      </c>
      <c r="AY1065" s="13" t="n">
        <v>0</v>
      </c>
      <c r="AZ1065" s="11" t="n">
        <v>0</v>
      </c>
      <c r="BA1065" s="13" t="n">
        <v>0</v>
      </c>
      <c r="BB1065" s="11" t="n">
        <v>0</v>
      </c>
      <c r="BC1065" s="13" t="n">
        <v>0</v>
      </c>
      <c r="BD1065" s="11" t="n">
        <v>0</v>
      </c>
      <c r="BE1065" s="13" t="n">
        <v>0</v>
      </c>
      <c r="BF1065" s="11" t="n">
        <v>0</v>
      </c>
      <c r="BG1065" s="13" t="n">
        <v>0</v>
      </c>
      <c r="BH1065" s="27">
        <f>AJ1065+AL1065+AN1065+AP1065+AR1065+AT1065+AV1065+AX1065+AZ1065+BB1065+BD1065+BF1065</f>
        <v/>
      </c>
      <c r="BI1065" s="28">
        <f>AK1065+AM1065+AO1065+AQ1065+AS1065+AU1065+AW1065+AY1065+BA1065+BC1065+BE1065+BG1065</f>
        <v/>
      </c>
      <c r="BJ1065" s="11">
        <f>BH1065-AH1065</f>
        <v/>
      </c>
      <c r="BK1065" s="12">
        <f>IF(AH1065&gt;0, BJ1065/AH1065, 0)</f>
        <v/>
      </c>
      <c r="BL1065" s="13">
        <f>BI1065-AI1065</f>
        <v/>
      </c>
      <c r="BM1065" s="12">
        <f>IF(AI1065&gt;0, BL1065/AI1065, 0)</f>
        <v/>
      </c>
    </row>
    <row r="1066">
      <c r="A1066" s="19" t="inlineStr">
        <is>
          <t>Pedro</t>
        </is>
      </c>
      <c r="B1066" s="19" t="inlineStr">
        <is>
          <t>ESPAÑA</t>
        </is>
      </c>
      <c r="C1066" s="19" t="inlineStr">
        <is>
          <t>FITOMURCIA S.L.</t>
        </is>
      </c>
      <c r="D1066" s="10" t="inlineStr">
        <is>
          <t>Consolidado/estratégico</t>
        </is>
      </c>
      <c r="E1066" s="10" t="inlineStr">
        <is>
          <t>S0020</t>
        </is>
      </c>
      <c r="F1066" s="19" t="inlineStr">
        <is>
          <t>SAL-WAX STAR, 20 L</t>
        </is>
      </c>
      <c r="G1066" s="22" t="n">
        <v>20</v>
      </c>
      <c r="H1066" s="13" t="n">
        <v>1.845</v>
      </c>
      <c r="I1066" s="13" t="n">
        <v>1.923338363629229</v>
      </c>
      <c r="J1066" s="11" t="n">
        <v>633.1108314836565</v>
      </c>
      <c r="K1066" s="13" t="n">
        <v>1120.606171726072</v>
      </c>
      <c r="L1066" s="11" t="n">
        <v>1899.332494450969</v>
      </c>
      <c r="M1066" s="13" t="n">
        <v>3532.758439678803</v>
      </c>
      <c r="N1066" s="11" t="n">
        <v>1266.221662967313</v>
      </c>
      <c r="O1066" s="13" t="n">
        <v>2355.172293119202</v>
      </c>
      <c r="P1066" s="11" t="n">
        <v>0</v>
      </c>
      <c r="Q1066" s="13" t="n">
        <v>0</v>
      </c>
      <c r="R1066" s="11" t="n">
        <v>0</v>
      </c>
      <c r="S1066" s="13" t="n">
        <v>0</v>
      </c>
      <c r="T1066" s="11" t="n">
        <v>0</v>
      </c>
      <c r="U1066" s="13" t="n">
        <v>0</v>
      </c>
      <c r="V1066" s="11" t="n">
        <v>0</v>
      </c>
      <c r="W1066" s="13" t="n">
        <v>0</v>
      </c>
      <c r="X1066" s="11" t="n">
        <v>0</v>
      </c>
      <c r="Y1066" s="13" t="n">
        <v>0</v>
      </c>
      <c r="Z1066" s="11" t="n">
        <v>0</v>
      </c>
      <c r="AA1066" s="13" t="n">
        <v>0</v>
      </c>
      <c r="AB1066" s="11" t="n">
        <v>0</v>
      </c>
      <c r="AC1066" s="13" t="n">
        <v>0</v>
      </c>
      <c r="AD1066" s="11" t="n">
        <v>0</v>
      </c>
      <c r="AE1066" s="13" t="n">
        <v>0</v>
      </c>
      <c r="AF1066" s="11" t="n">
        <v>0</v>
      </c>
      <c r="AG1066" s="13" t="n">
        <v>0</v>
      </c>
      <c r="AH1066" s="25">
        <f>J1066+L1066+N1066+P1066+R1066+T1066+V1066+X1066+Z1066+AB1066+AD1066+AF1066</f>
        <v/>
      </c>
      <c r="AI1066" s="26">
        <f>K1066+M1066+O1066+Q1066+S1066+U1066+W1066+Y1066+AA1066+AC1066+AE1066+AG1066</f>
        <v/>
      </c>
      <c r="AJ1066" s="11" t="n">
        <v>680</v>
      </c>
      <c r="AK1066" s="13" t="n">
        <v>1254.60560699714</v>
      </c>
      <c r="AL1066" s="11" t="n">
        <v>2060</v>
      </c>
      <c r="AM1066" s="13" t="n">
        <v>3993.973781796479</v>
      </c>
      <c r="AN1066" s="11" t="n">
        <v>1380</v>
      </c>
      <c r="AO1066" s="13" t="n">
        <v>2675.574669358806</v>
      </c>
      <c r="AP1066" s="11" t="n">
        <v>0</v>
      </c>
      <c r="AQ1066" s="13" t="n">
        <v>0</v>
      </c>
      <c r="AR1066" s="11" t="n">
        <v>0</v>
      </c>
      <c r="AS1066" s="13" t="n">
        <v>0</v>
      </c>
      <c r="AT1066" s="11" t="n">
        <v>0</v>
      </c>
      <c r="AU1066" s="13" t="n">
        <v>0</v>
      </c>
      <c r="AV1066" s="11" t="n">
        <v>0</v>
      </c>
      <c r="AW1066" s="13" t="n">
        <v>0</v>
      </c>
      <c r="AX1066" s="11" t="n">
        <v>0</v>
      </c>
      <c r="AY1066" s="13" t="n">
        <v>0</v>
      </c>
      <c r="AZ1066" s="11" t="n">
        <v>0</v>
      </c>
      <c r="BA1066" s="13" t="n">
        <v>0</v>
      </c>
      <c r="BB1066" s="11" t="n">
        <v>0</v>
      </c>
      <c r="BC1066" s="13" t="n">
        <v>0</v>
      </c>
      <c r="BD1066" s="11" t="n">
        <v>0</v>
      </c>
      <c r="BE1066" s="13" t="n">
        <v>0</v>
      </c>
      <c r="BF1066" s="11" t="n">
        <v>0</v>
      </c>
      <c r="BG1066" s="13" t="n">
        <v>0</v>
      </c>
      <c r="BH1066" s="27">
        <f>AJ1066+AL1066+AN1066+AP1066+AR1066+AT1066+AV1066+AX1066+AZ1066+BB1066+BD1066+BF1066</f>
        <v/>
      </c>
      <c r="BI1066" s="28">
        <f>AK1066+AM1066+AO1066+AQ1066+AS1066+AU1066+AW1066+AY1066+BA1066+BC1066+BE1066+BG1066</f>
        <v/>
      </c>
      <c r="BJ1066" s="11">
        <f>BH1066-AH1066</f>
        <v/>
      </c>
      <c r="BK1066" s="12">
        <f>IF(AH1066&gt;0, BJ1066/AH1066, 0)</f>
        <v/>
      </c>
      <c r="BL1066" s="13">
        <f>BI1066-AI1066</f>
        <v/>
      </c>
      <c r="BM1066" s="12">
        <f>IF(AI1066&gt;0, BL1066/AI1066, 0)</f>
        <v/>
      </c>
    </row>
    <row r="1067">
      <c r="A1067" s="19" t="inlineStr">
        <is>
          <t>Pedro</t>
        </is>
      </c>
      <c r="B1067" s="19" t="inlineStr">
        <is>
          <t>ESPAÑA</t>
        </is>
      </c>
      <c r="C1067" s="19" t="inlineStr">
        <is>
          <t>FITOMURCIA S.L.</t>
        </is>
      </c>
      <c r="D1067" s="10" t="inlineStr">
        <is>
          <t>Consolidado/estratégico</t>
        </is>
      </c>
      <c r="E1067" s="10" t="inlineStr">
        <is>
          <t>S0020</t>
        </is>
      </c>
      <c r="F1067" s="19" t="inlineStr">
        <is>
          <t>SALWAX STAR, 20 L</t>
        </is>
      </c>
      <c r="G1067" s="22" t="n">
        <v>20</v>
      </c>
      <c r="H1067" s="13" t="n">
        <v>1.89375</v>
      </c>
      <c r="I1067" s="13" t="n">
        <v>1.973859804984275</v>
      </c>
      <c r="J1067" s="11" t="n">
        <v>0</v>
      </c>
      <c r="K1067" s="13" t="n">
        <v>0</v>
      </c>
      <c r="L1067" s="11" t="n">
        <v>0</v>
      </c>
      <c r="M1067" s="13" t="n">
        <v>0</v>
      </c>
      <c r="N1067" s="11" t="n">
        <v>0</v>
      </c>
      <c r="O1067" s="13" t="n">
        <v>0</v>
      </c>
      <c r="P1067" s="11" t="n">
        <v>1899.332494450969</v>
      </c>
      <c r="Q1067" s="13" t="n">
        <v>3532.758439678803</v>
      </c>
      <c r="R1067" s="11" t="n">
        <v>1899.332494450969</v>
      </c>
      <c r="S1067" s="13" t="n">
        <v>3589.738414512332</v>
      </c>
      <c r="T1067" s="11" t="n">
        <v>633.1108314836565</v>
      </c>
      <c r="U1067" s="13" t="n">
        <v>1234.56612139313</v>
      </c>
      <c r="V1067" s="11" t="n">
        <v>633.1108314836565</v>
      </c>
      <c r="W1067" s="13" t="n">
        <v>1234.56612139313</v>
      </c>
      <c r="X1067" s="11" t="n">
        <v>0</v>
      </c>
      <c r="Y1067" s="13" t="n">
        <v>0</v>
      </c>
      <c r="Z1067" s="11" t="n">
        <v>0</v>
      </c>
      <c r="AA1067" s="13" t="n">
        <v>0</v>
      </c>
      <c r="AB1067" s="11" t="n">
        <v>0</v>
      </c>
      <c r="AC1067" s="13" t="n">
        <v>0</v>
      </c>
      <c r="AD1067" s="11" t="n">
        <v>0</v>
      </c>
      <c r="AE1067" s="13" t="n">
        <v>0</v>
      </c>
      <c r="AF1067" s="11" t="n">
        <v>0</v>
      </c>
      <c r="AG1067" s="13" t="n">
        <v>0</v>
      </c>
      <c r="AH1067" s="25">
        <f>J1067+L1067+N1067+P1067+R1067+T1067+V1067+X1067+Z1067+AB1067+AD1067+AF1067</f>
        <v/>
      </c>
      <c r="AI1067" s="26">
        <f>K1067+M1067+O1067+Q1067+S1067+U1067+W1067+Y1067+AA1067+AC1067+AE1067+AG1067</f>
        <v/>
      </c>
      <c r="AJ1067" s="11" t="n">
        <v>0</v>
      </c>
      <c r="AK1067" s="13" t="n">
        <v>0</v>
      </c>
      <c r="AL1067" s="11" t="n">
        <v>0</v>
      </c>
      <c r="AM1067" s="13" t="n">
        <v>0</v>
      </c>
      <c r="AN1067" s="11" t="n">
        <v>0</v>
      </c>
      <c r="AO1067" s="13" t="n">
        <v>0</v>
      </c>
      <c r="AP1067" s="11" t="n">
        <v>2060</v>
      </c>
      <c r="AQ1067" s="13" t="n">
        <v>3993.973781796479</v>
      </c>
      <c r="AR1067" s="11" t="n">
        <v>2060</v>
      </c>
      <c r="AS1067" s="13" t="n">
        <v>4058.392713760938</v>
      </c>
      <c r="AT1067" s="11" t="n">
        <v>680</v>
      </c>
      <c r="AU1067" s="13" t="n">
        <v>1382.192617878205</v>
      </c>
      <c r="AV1067" s="11" t="n">
        <v>680</v>
      </c>
      <c r="AW1067" s="13" t="n">
        <v>1382.192617878205</v>
      </c>
      <c r="AX1067" s="11" t="n">
        <v>0</v>
      </c>
      <c r="AY1067" s="13" t="n">
        <v>0</v>
      </c>
      <c r="AZ1067" s="11" t="n">
        <v>0</v>
      </c>
      <c r="BA1067" s="13" t="n">
        <v>0</v>
      </c>
      <c r="BB1067" s="11" t="n">
        <v>0</v>
      </c>
      <c r="BC1067" s="13" t="n">
        <v>0</v>
      </c>
      <c r="BD1067" s="11" t="n">
        <v>0</v>
      </c>
      <c r="BE1067" s="13" t="n">
        <v>0</v>
      </c>
      <c r="BF1067" s="11" t="n">
        <v>0</v>
      </c>
      <c r="BG1067" s="13" t="n">
        <v>0</v>
      </c>
      <c r="BH1067" s="27">
        <f>AJ1067+AL1067+AN1067+AP1067+AR1067+AT1067+AV1067+AX1067+AZ1067+BB1067+BD1067+BF1067</f>
        <v/>
      </c>
      <c r="BI1067" s="28">
        <f>AK1067+AM1067+AO1067+AQ1067+AS1067+AU1067+AW1067+AY1067+BA1067+BC1067+BE1067+BG1067</f>
        <v/>
      </c>
      <c r="BJ1067" s="11">
        <f>BH1067-AH1067</f>
        <v/>
      </c>
      <c r="BK1067" s="12">
        <f>IF(AH1067&gt;0, BJ1067/AH1067, 0)</f>
        <v/>
      </c>
      <c r="BL1067" s="13">
        <f>BI1067-AI1067</f>
        <v/>
      </c>
      <c r="BM1067" s="12">
        <f>IF(AI1067&gt;0, BL1067/AI1067, 0)</f>
        <v/>
      </c>
    </row>
    <row r="1068">
      <c r="A1068" s="19" t="inlineStr">
        <is>
          <t>Pedro</t>
        </is>
      </c>
      <c r="B1068" s="19" t="inlineStr">
        <is>
          <t>ESPAÑA</t>
        </is>
      </c>
      <c r="C1068" s="19" t="inlineStr">
        <is>
          <t>FITOMURCIA S.L.</t>
        </is>
      </c>
      <c r="D1068" s="10" t="inlineStr">
        <is>
          <t>Consolidado/estratégico</t>
        </is>
      </c>
      <c r="E1068" s="10" t="inlineStr">
        <is>
          <t>S0200</t>
        </is>
      </c>
      <c r="F1068" s="19" t="inlineStr">
        <is>
          <t>SAL-WAX STAR, 200 L</t>
        </is>
      </c>
      <c r="G1068" s="22" t="n">
        <v>200</v>
      </c>
      <c r="H1068" s="13" t="n">
        <v>1.764</v>
      </c>
      <c r="I1068" s="13" t="n">
        <v>1.840270165857311</v>
      </c>
      <c r="J1068" s="11" t="n">
        <v>395.6942696772853</v>
      </c>
      <c r="K1068" s="13" t="n">
        <v>672.680258451385</v>
      </c>
      <c r="L1068" s="11" t="n">
        <v>0</v>
      </c>
      <c r="M1068" s="13" t="n">
        <v>0</v>
      </c>
      <c r="N1068" s="11" t="n">
        <v>1582.777078709141</v>
      </c>
      <c r="O1068" s="13" t="n">
        <v>2817.343200102271</v>
      </c>
      <c r="P1068" s="11" t="n">
        <v>0</v>
      </c>
      <c r="Q1068" s="13" t="n">
        <v>0</v>
      </c>
      <c r="R1068" s="11" t="n">
        <v>0</v>
      </c>
      <c r="S1068" s="13" t="n">
        <v>0</v>
      </c>
      <c r="T1068" s="11" t="n">
        <v>0</v>
      </c>
      <c r="U1068" s="13" t="n">
        <v>0</v>
      </c>
      <c r="V1068" s="11" t="n">
        <v>0</v>
      </c>
      <c r="W1068" s="13" t="n">
        <v>0</v>
      </c>
      <c r="X1068" s="11" t="n">
        <v>0</v>
      </c>
      <c r="Y1068" s="13" t="n">
        <v>0</v>
      </c>
      <c r="Z1068" s="11" t="n">
        <v>0</v>
      </c>
      <c r="AA1068" s="13" t="n">
        <v>0</v>
      </c>
      <c r="AB1068" s="11" t="n">
        <v>0</v>
      </c>
      <c r="AC1068" s="13" t="n">
        <v>0</v>
      </c>
      <c r="AD1068" s="11" t="n">
        <v>0</v>
      </c>
      <c r="AE1068" s="13" t="n">
        <v>0</v>
      </c>
      <c r="AF1068" s="11" t="n">
        <v>0</v>
      </c>
      <c r="AG1068" s="13" t="n">
        <v>0</v>
      </c>
      <c r="AH1068" s="25">
        <f>J1068+L1068+N1068+P1068+R1068+T1068+V1068+X1068+Z1068+AB1068+AD1068+AF1068</f>
        <v/>
      </c>
      <c r="AI1068" s="26">
        <f>K1068+M1068+O1068+Q1068+S1068+U1068+W1068+Y1068+AA1068+AC1068+AE1068+AG1068</f>
        <v/>
      </c>
      <c r="AJ1068" s="11" t="n">
        <v>400</v>
      </c>
      <c r="AK1068" s="13" t="n">
        <v>708.8167271170282</v>
      </c>
      <c r="AL1068" s="11" t="n">
        <v>0</v>
      </c>
      <c r="AM1068" s="13" t="n">
        <v>0</v>
      </c>
      <c r="AN1068" s="11" t="n">
        <v>1800</v>
      </c>
      <c r="AO1068" s="13" t="n">
        <v>3339.777637769056</v>
      </c>
      <c r="AP1068" s="11" t="n">
        <v>0</v>
      </c>
      <c r="AQ1068" s="13" t="n">
        <v>0</v>
      </c>
      <c r="AR1068" s="11" t="n">
        <v>0</v>
      </c>
      <c r="AS1068" s="13" t="n">
        <v>0</v>
      </c>
      <c r="AT1068" s="11" t="n">
        <v>0</v>
      </c>
      <c r="AU1068" s="13" t="n">
        <v>0</v>
      </c>
      <c r="AV1068" s="11" t="n">
        <v>0</v>
      </c>
      <c r="AW1068" s="13" t="n">
        <v>0</v>
      </c>
      <c r="AX1068" s="11" t="n">
        <v>0</v>
      </c>
      <c r="AY1068" s="13" t="n">
        <v>0</v>
      </c>
      <c r="AZ1068" s="11" t="n">
        <v>0</v>
      </c>
      <c r="BA1068" s="13" t="n">
        <v>0</v>
      </c>
      <c r="BB1068" s="11" t="n">
        <v>0</v>
      </c>
      <c r="BC1068" s="13" t="n">
        <v>0</v>
      </c>
      <c r="BD1068" s="11" t="n">
        <v>0</v>
      </c>
      <c r="BE1068" s="13" t="n">
        <v>0</v>
      </c>
      <c r="BF1068" s="11" t="n">
        <v>0</v>
      </c>
      <c r="BG1068" s="13" t="n">
        <v>0</v>
      </c>
      <c r="BH1068" s="27">
        <f>AJ1068+AL1068+AN1068+AP1068+AR1068+AT1068+AV1068+AX1068+AZ1068+BB1068+BD1068+BF1068</f>
        <v/>
      </c>
      <c r="BI1068" s="28">
        <f>AK1068+AM1068+AO1068+AQ1068+AS1068+AU1068+AW1068+AY1068+BA1068+BC1068+BE1068+BG1068</f>
        <v/>
      </c>
      <c r="BJ1068" s="11">
        <f>BH1068-AH1068</f>
        <v/>
      </c>
      <c r="BK1068" s="12">
        <f>IF(AH1068&gt;0, BJ1068/AH1068, 0)</f>
        <v/>
      </c>
      <c r="BL1068" s="13">
        <f>BI1068-AI1068</f>
        <v/>
      </c>
      <c r="BM1068" s="12">
        <f>IF(AI1068&gt;0, BL1068/AI1068, 0)</f>
        <v/>
      </c>
    </row>
    <row r="1069">
      <c r="A1069" s="19" t="inlineStr">
        <is>
          <t>Pedro</t>
        </is>
      </c>
      <c r="B1069" s="19" t="inlineStr">
        <is>
          <t>ESPAÑA</t>
        </is>
      </c>
      <c r="C1069" s="19" t="inlineStr">
        <is>
          <t>FITOMURCIA S.L.</t>
        </is>
      </c>
      <c r="D1069" s="10" t="inlineStr">
        <is>
          <t>Consolidado/estratégico</t>
        </is>
      </c>
      <c r="E1069" s="10" t="inlineStr">
        <is>
          <t>S0200</t>
        </is>
      </c>
      <c r="F1069" s="19" t="inlineStr">
        <is>
          <t>SALWAX STAR, 200 L</t>
        </is>
      </c>
      <c r="G1069" s="22" t="n">
        <v>200</v>
      </c>
      <c r="H1069" s="13" t="n">
        <v>1.798</v>
      </c>
      <c r="I1069" s="13" t="n">
        <v>1.874418183316301</v>
      </c>
      <c r="J1069" s="11" t="n">
        <v>0</v>
      </c>
      <c r="K1069" s="13" t="n">
        <v>0</v>
      </c>
      <c r="L1069" s="11" t="n">
        <v>0</v>
      </c>
      <c r="M1069" s="13" t="n">
        <v>0</v>
      </c>
      <c r="N1069" s="11" t="n">
        <v>0</v>
      </c>
      <c r="O1069" s="13" t="n">
        <v>0</v>
      </c>
      <c r="P1069" s="11" t="n">
        <v>791.3885393545706</v>
      </c>
      <c r="Q1069" s="13" t="n">
        <v>1408.671600051136</v>
      </c>
      <c r="R1069" s="11" t="n">
        <v>3165.554157418283</v>
      </c>
      <c r="S1069" s="13" t="n">
        <v>5705.911368746454</v>
      </c>
      <c r="T1069" s="11" t="n">
        <v>0</v>
      </c>
      <c r="U1069" s="13" t="n">
        <v>0</v>
      </c>
      <c r="V1069" s="11" t="n">
        <v>0</v>
      </c>
      <c r="W1069" s="13" t="n">
        <v>0</v>
      </c>
      <c r="X1069" s="11" t="n">
        <v>0</v>
      </c>
      <c r="Y1069" s="13" t="n">
        <v>0</v>
      </c>
      <c r="Z1069" s="11" t="n">
        <v>0</v>
      </c>
      <c r="AA1069" s="13" t="n">
        <v>0</v>
      </c>
      <c r="AB1069" s="11" t="n">
        <v>0</v>
      </c>
      <c r="AC1069" s="13" t="n">
        <v>0</v>
      </c>
      <c r="AD1069" s="11" t="n">
        <v>0</v>
      </c>
      <c r="AE1069" s="13" t="n">
        <v>0</v>
      </c>
      <c r="AF1069" s="11" t="n">
        <v>0</v>
      </c>
      <c r="AG1069" s="13" t="n">
        <v>0</v>
      </c>
      <c r="AH1069" s="25">
        <f>J1069+L1069+N1069+P1069+R1069+T1069+V1069+X1069+Z1069+AB1069+AD1069+AF1069</f>
        <v/>
      </c>
      <c r="AI1069" s="26">
        <f>K1069+M1069+O1069+Q1069+S1069+U1069+W1069+Y1069+AA1069+AC1069+AE1069+AG1069</f>
        <v/>
      </c>
      <c r="AJ1069" s="11" t="n">
        <v>0</v>
      </c>
      <c r="AK1069" s="13" t="n">
        <v>0</v>
      </c>
      <c r="AL1069" s="11" t="n">
        <v>0</v>
      </c>
      <c r="AM1069" s="13" t="n">
        <v>0</v>
      </c>
      <c r="AN1069" s="11" t="n">
        <v>0</v>
      </c>
      <c r="AO1069" s="13" t="n">
        <v>0</v>
      </c>
      <c r="AP1069" s="11" t="n">
        <v>800</v>
      </c>
      <c r="AQ1069" s="13" t="n">
        <v>1484.345616786247</v>
      </c>
      <c r="AR1069" s="11" t="n">
        <v>3400</v>
      </c>
      <c r="AS1069" s="13" t="n">
        <v>6388.210753142216</v>
      </c>
      <c r="AT1069" s="11" t="n">
        <v>0</v>
      </c>
      <c r="AU1069" s="13" t="n">
        <v>0</v>
      </c>
      <c r="AV1069" s="11" t="n">
        <v>0</v>
      </c>
      <c r="AW1069" s="13" t="n">
        <v>0</v>
      </c>
      <c r="AX1069" s="11" t="n">
        <v>0</v>
      </c>
      <c r="AY1069" s="13" t="n">
        <v>0</v>
      </c>
      <c r="AZ1069" s="11" t="n">
        <v>0</v>
      </c>
      <c r="BA1069" s="13" t="n">
        <v>0</v>
      </c>
      <c r="BB1069" s="11" t="n">
        <v>0</v>
      </c>
      <c r="BC1069" s="13" t="n">
        <v>0</v>
      </c>
      <c r="BD1069" s="11" t="n">
        <v>0</v>
      </c>
      <c r="BE1069" s="13" t="n">
        <v>0</v>
      </c>
      <c r="BF1069" s="11" t="n">
        <v>0</v>
      </c>
      <c r="BG1069" s="13" t="n">
        <v>0</v>
      </c>
      <c r="BH1069" s="27">
        <f>AJ1069+AL1069+AN1069+AP1069+AR1069+AT1069+AV1069+AX1069+AZ1069+BB1069+BD1069+BF1069</f>
        <v/>
      </c>
      <c r="BI1069" s="28">
        <f>AK1069+AM1069+AO1069+AQ1069+AS1069+AU1069+AW1069+AY1069+BA1069+BC1069+BE1069+BG1069</f>
        <v/>
      </c>
      <c r="BJ1069" s="11">
        <f>BH1069-AH1069</f>
        <v/>
      </c>
      <c r="BK1069" s="12">
        <f>IF(AH1069&gt;0, BJ1069/AH1069, 0)</f>
        <v/>
      </c>
      <c r="BL1069" s="13">
        <f>BI1069-AI1069</f>
        <v/>
      </c>
      <c r="BM1069" s="12">
        <f>IF(AI1069&gt;0, BL1069/AI1069, 0)</f>
        <v/>
      </c>
    </row>
    <row r="1070">
      <c r="A1070" s="19" t="inlineStr">
        <is>
          <t>Pedro</t>
        </is>
      </c>
      <c r="B1070" s="19" t="inlineStr">
        <is>
          <t>ESPAÑA</t>
        </is>
      </c>
      <c r="C1070" s="19" t="inlineStr">
        <is>
          <t>FITOMURCIA S.L.</t>
        </is>
      </c>
      <c r="D1070" s="10" t="inlineStr">
        <is>
          <t>Consolidado/estratégico</t>
        </is>
      </c>
      <c r="E1070" s="10" t="inlineStr">
        <is>
          <t>S1000</t>
        </is>
      </c>
      <c r="F1070" s="19" t="inlineStr">
        <is>
          <t>SAL-WAX STAR, 1000 L</t>
        </is>
      </c>
      <c r="G1070" s="22" t="n">
        <v>1000</v>
      </c>
      <c r="H1070" s="13" t="n">
        <v>1.499090909090909</v>
      </c>
      <c r="I1070" s="13" t="n">
        <v>1.561666373449962</v>
      </c>
      <c r="J1070" s="11" t="n">
        <v>4946.178370966066</v>
      </c>
      <c r="K1070" s="13" t="n">
        <v>7913.885393545705</v>
      </c>
      <c r="L1070" s="11" t="n">
        <v>23741.65618063712</v>
      </c>
      <c r="M1070" s="13" t="n">
        <v>35038.72757992362</v>
      </c>
      <c r="N1070" s="11" t="n">
        <v>14838.5351128982</v>
      </c>
      <c r="O1070" s="13" t="n">
        <v>22297.37209631503</v>
      </c>
      <c r="P1070" s="11" t="n">
        <v>0</v>
      </c>
      <c r="Q1070" s="13" t="n">
        <v>0</v>
      </c>
      <c r="R1070" s="11" t="n">
        <v>0</v>
      </c>
      <c r="S1070" s="13" t="n">
        <v>0</v>
      </c>
      <c r="T1070" s="11" t="n">
        <v>0</v>
      </c>
      <c r="U1070" s="13" t="n">
        <v>0</v>
      </c>
      <c r="V1070" s="11" t="n">
        <v>0</v>
      </c>
      <c r="W1070" s="13" t="n">
        <v>0</v>
      </c>
      <c r="X1070" s="11" t="n">
        <v>0</v>
      </c>
      <c r="Y1070" s="13" t="n">
        <v>0</v>
      </c>
      <c r="Z1070" s="11" t="n">
        <v>0</v>
      </c>
      <c r="AA1070" s="13" t="n">
        <v>0</v>
      </c>
      <c r="AB1070" s="11" t="n">
        <v>0</v>
      </c>
      <c r="AC1070" s="13" t="n">
        <v>0</v>
      </c>
      <c r="AD1070" s="11" t="n">
        <v>0</v>
      </c>
      <c r="AE1070" s="13" t="n">
        <v>0</v>
      </c>
      <c r="AF1070" s="11" t="n">
        <v>0</v>
      </c>
      <c r="AG1070" s="13" t="n">
        <v>0</v>
      </c>
      <c r="AH1070" s="25">
        <f>J1070+L1070+N1070+P1070+R1070+T1070+V1070+X1070+Z1070+AB1070+AD1070+AF1070</f>
        <v/>
      </c>
      <c r="AI1070" s="26">
        <f>K1070+M1070+O1070+Q1070+S1070+U1070+W1070+Y1070+AA1070+AC1070+AE1070+AG1070</f>
        <v/>
      </c>
      <c r="AJ1070" s="11" t="n">
        <v>5000</v>
      </c>
      <c r="AK1070" s="13" t="n">
        <v>8339.020319023863</v>
      </c>
      <c r="AL1070" s="11" t="n">
        <v>26000</v>
      </c>
      <c r="AM1070" s="13" t="n">
        <v>39997.76350101799</v>
      </c>
      <c r="AN1070" s="11" t="n">
        <v>16000</v>
      </c>
      <c r="AO1070" s="13" t="n">
        <v>25061.53573210637</v>
      </c>
      <c r="AP1070" s="11" t="n">
        <v>0</v>
      </c>
      <c r="AQ1070" s="13" t="n">
        <v>0</v>
      </c>
      <c r="AR1070" s="11" t="n">
        <v>0</v>
      </c>
      <c r="AS1070" s="13" t="n">
        <v>0</v>
      </c>
      <c r="AT1070" s="11" t="n">
        <v>0</v>
      </c>
      <c r="AU1070" s="13" t="n">
        <v>0</v>
      </c>
      <c r="AV1070" s="11" t="n">
        <v>0</v>
      </c>
      <c r="AW1070" s="13" t="n">
        <v>0</v>
      </c>
      <c r="AX1070" s="11" t="n">
        <v>0</v>
      </c>
      <c r="AY1070" s="13" t="n">
        <v>0</v>
      </c>
      <c r="AZ1070" s="11" t="n">
        <v>0</v>
      </c>
      <c r="BA1070" s="13" t="n">
        <v>0</v>
      </c>
      <c r="BB1070" s="11" t="n">
        <v>0</v>
      </c>
      <c r="BC1070" s="13" t="n">
        <v>0</v>
      </c>
      <c r="BD1070" s="11" t="n">
        <v>0</v>
      </c>
      <c r="BE1070" s="13" t="n">
        <v>0</v>
      </c>
      <c r="BF1070" s="11" t="n">
        <v>0</v>
      </c>
      <c r="BG1070" s="13" t="n">
        <v>0</v>
      </c>
      <c r="BH1070" s="27">
        <f>AJ1070+AL1070+AN1070+AP1070+AR1070+AT1070+AV1070+AX1070+AZ1070+BB1070+BD1070+BF1070</f>
        <v/>
      </c>
      <c r="BI1070" s="28">
        <f>AK1070+AM1070+AO1070+AQ1070+AS1070+AU1070+AW1070+AY1070+BA1070+BC1070+BE1070+BG1070</f>
        <v/>
      </c>
      <c r="BJ1070" s="11">
        <f>BH1070-AH1070</f>
        <v/>
      </c>
      <c r="BK1070" s="12">
        <f>IF(AH1070&gt;0, BJ1070/AH1070, 0)</f>
        <v/>
      </c>
      <c r="BL1070" s="13">
        <f>BI1070-AI1070</f>
        <v/>
      </c>
      <c r="BM1070" s="12">
        <f>IF(AI1070&gt;0, BL1070/AI1070, 0)</f>
        <v/>
      </c>
    </row>
    <row r="1071">
      <c r="A1071" s="19" t="inlineStr">
        <is>
          <t>Pedro</t>
        </is>
      </c>
      <c r="B1071" s="19" t="inlineStr">
        <is>
          <t>ESPAÑA</t>
        </is>
      </c>
      <c r="C1071" s="19" t="inlineStr">
        <is>
          <t>FITOMURCIA S.L.</t>
        </is>
      </c>
      <c r="D1071" s="10" t="inlineStr">
        <is>
          <t>Consolidado/estratégico</t>
        </is>
      </c>
      <c r="E1071" s="10" t="inlineStr">
        <is>
          <t>S1000</t>
        </is>
      </c>
      <c r="F1071" s="19" t="inlineStr">
        <is>
          <t>SALWAX STAR, 1000 L</t>
        </is>
      </c>
      <c r="G1071" s="22" t="n">
        <v>1000</v>
      </c>
      <c r="H1071" s="13" t="n">
        <v>1.575173958720547</v>
      </c>
      <c r="I1071" s="13" t="n">
        <v>1.641176938810733</v>
      </c>
      <c r="J1071" s="11" t="n">
        <v>0</v>
      </c>
      <c r="K1071" s="13" t="n">
        <v>0</v>
      </c>
      <c r="L1071" s="11" t="n">
        <v>0</v>
      </c>
      <c r="M1071" s="13" t="n">
        <v>0</v>
      </c>
      <c r="N1071" s="11" t="n">
        <v>0</v>
      </c>
      <c r="O1071" s="13" t="n">
        <v>0</v>
      </c>
      <c r="P1071" s="11" t="n">
        <v>16817.00646128463</v>
      </c>
      <c r="Q1071" s="13" t="n">
        <v>23810.90267783064</v>
      </c>
      <c r="R1071" s="11" t="n">
        <v>11870.82809031856</v>
      </c>
      <c r="S1071" s="13" t="n">
        <v>14492.30262693057</v>
      </c>
      <c r="T1071" s="11" t="n">
        <v>8903.121067738919</v>
      </c>
      <c r="U1071" s="13" t="n">
        <v>15046.27460447877</v>
      </c>
      <c r="V1071" s="11" t="n">
        <v>15827.77078709141</v>
      </c>
      <c r="W1071" s="13" t="n">
        <v>26748.93263018448</v>
      </c>
      <c r="X1071" s="11" t="n">
        <v>41547.89831611495</v>
      </c>
      <c r="Y1071" s="13" t="n">
        <v>70215.94815423427</v>
      </c>
      <c r="Z1071" s="11" t="n">
        <v>0</v>
      </c>
      <c r="AA1071" s="13" t="n">
        <v>0</v>
      </c>
      <c r="AB1071" s="11" t="n">
        <v>9000</v>
      </c>
      <c r="AC1071" s="13" t="n">
        <v>14176.57</v>
      </c>
      <c r="AD1071" s="11" t="n">
        <v>9000</v>
      </c>
      <c r="AE1071" s="13" t="n">
        <v>14176.57</v>
      </c>
      <c r="AF1071" s="11" t="n">
        <v>0</v>
      </c>
      <c r="AG1071" s="13" t="n">
        <v>0</v>
      </c>
      <c r="AH1071" s="25">
        <f>J1071+L1071+N1071+P1071+R1071+T1071+V1071+X1071+Z1071+AB1071+AD1071+AF1071</f>
        <v/>
      </c>
      <c r="AI1071" s="26">
        <f>K1071+M1071+O1071+Q1071+S1071+U1071+W1071+Y1071+AA1071+AC1071+AE1071+AG1071</f>
        <v/>
      </c>
      <c r="AJ1071" s="11" t="n">
        <v>0</v>
      </c>
      <c r="AK1071" s="13" t="n">
        <v>0</v>
      </c>
      <c r="AL1071" s="11" t="n">
        <v>0</v>
      </c>
      <c r="AM1071" s="13" t="n">
        <v>0</v>
      </c>
      <c r="AN1071" s="11" t="n">
        <v>0</v>
      </c>
      <c r="AO1071" s="13" t="n">
        <v>0</v>
      </c>
      <c r="AP1071" s="11" t="n">
        <v>18000</v>
      </c>
      <c r="AQ1071" s="13" t="n">
        <v>26565.91134867852</v>
      </c>
      <c r="AR1071" s="11" t="n">
        <v>13000</v>
      </c>
      <c r="AS1071" s="13" t="n">
        <v>16543.40020581348</v>
      </c>
      <c r="AT1071" s="11" t="n">
        <v>10000</v>
      </c>
      <c r="AU1071" s="13" t="n">
        <v>17616.18042393791</v>
      </c>
      <c r="AV1071" s="11" t="n">
        <v>17000</v>
      </c>
      <c r="AW1071" s="13" t="n">
        <v>29947.50672069444</v>
      </c>
      <c r="AX1071" s="11" t="n">
        <v>44000</v>
      </c>
      <c r="AY1071" s="13" t="n">
        <v>77511.1938653268</v>
      </c>
      <c r="AZ1071" s="11" t="n">
        <v>0</v>
      </c>
      <c r="BA1071" s="13" t="n">
        <v>0</v>
      </c>
      <c r="BB1071" s="11" t="n">
        <v>9000</v>
      </c>
      <c r="BC1071" s="13" t="n">
        <v>14378.52004641838</v>
      </c>
      <c r="BD1071" s="11" t="n">
        <v>9000</v>
      </c>
      <c r="BE1071" s="13" t="n">
        <v>14378.52004641838</v>
      </c>
      <c r="BF1071" s="11" t="n">
        <v>0</v>
      </c>
      <c r="BG1071" s="13" t="n">
        <v>0</v>
      </c>
      <c r="BH1071" s="27">
        <f>AJ1071+AL1071+AN1071+AP1071+AR1071+AT1071+AV1071+AX1071+AZ1071+BB1071+BD1071+BF1071</f>
        <v/>
      </c>
      <c r="BI1071" s="28">
        <f>AK1071+AM1071+AO1071+AQ1071+AS1071+AU1071+AW1071+AY1071+BA1071+BC1071+BE1071+BG1071</f>
        <v/>
      </c>
      <c r="BJ1071" s="11">
        <f>BH1071-AH1071</f>
        <v/>
      </c>
      <c r="BK1071" s="12">
        <f>IF(AH1071&gt;0, BJ1071/AH1071, 0)</f>
        <v/>
      </c>
      <c r="BL1071" s="13">
        <f>BI1071-AI1071</f>
        <v/>
      </c>
      <c r="BM1071" s="12">
        <f>IF(AI1071&gt;0, BL1071/AI1071, 0)</f>
        <v/>
      </c>
    </row>
    <row r="1072">
      <c r="A1072" s="19" t="inlineStr">
        <is>
          <t>Pedro</t>
        </is>
      </c>
      <c r="B1072" s="19" t="inlineStr">
        <is>
          <t>ESPAÑA</t>
        </is>
      </c>
      <c r="C1072" s="19" t="inlineStr">
        <is>
          <t>FITOMURCIA S.L.</t>
        </is>
      </c>
      <c r="D1072" s="10" t="inlineStr">
        <is>
          <t>Consolidado/estratégico</t>
        </is>
      </c>
      <c r="E1072" s="10" t="inlineStr">
        <is>
          <t>SPCE2B0001</t>
        </is>
      </c>
      <c r="F1072" s="19" t="inlineStr">
        <is>
          <t>SPRINTENE CON BORO, 1 L</t>
        </is>
      </c>
      <c r="G1072" s="22" t="n">
        <v>1</v>
      </c>
      <c r="H1072" s="13" t="n">
        <v>11.83</v>
      </c>
      <c r="I1072" s="13" t="n">
        <v>12.33132629675653</v>
      </c>
      <c r="J1072" s="11" t="n">
        <v>0</v>
      </c>
      <c r="K1072" s="13" t="n">
        <v>0</v>
      </c>
      <c r="L1072" s="11" t="n">
        <v>11.87082809031856</v>
      </c>
      <c r="M1072" s="13" t="n">
        <v>140.4318963084686</v>
      </c>
      <c r="N1072" s="11" t="n">
        <v>23.74165618063712</v>
      </c>
      <c r="O1072" s="13" t="n">
        <v>280.8637926169371</v>
      </c>
      <c r="P1072" s="11" t="n">
        <v>0</v>
      </c>
      <c r="Q1072" s="13" t="n">
        <v>0</v>
      </c>
      <c r="R1072" s="11" t="n">
        <v>0</v>
      </c>
      <c r="S1072" s="13" t="n">
        <v>0</v>
      </c>
      <c r="T1072" s="11" t="n">
        <v>0</v>
      </c>
      <c r="U1072" s="13" t="n">
        <v>0</v>
      </c>
      <c r="V1072" s="11" t="n">
        <v>0</v>
      </c>
      <c r="W1072" s="13" t="n">
        <v>0</v>
      </c>
      <c r="X1072" s="11" t="n">
        <v>0</v>
      </c>
      <c r="Y1072" s="13" t="n">
        <v>0</v>
      </c>
      <c r="Z1072" s="11" t="n">
        <v>0</v>
      </c>
      <c r="AA1072" s="13" t="n">
        <v>0</v>
      </c>
      <c r="AB1072" s="11" t="n">
        <v>0</v>
      </c>
      <c r="AC1072" s="13" t="n">
        <v>0</v>
      </c>
      <c r="AD1072" s="11" t="n">
        <v>0</v>
      </c>
      <c r="AE1072" s="13" t="n">
        <v>0</v>
      </c>
      <c r="AF1072" s="11" t="n">
        <v>0</v>
      </c>
      <c r="AG1072" s="13" t="n">
        <v>0</v>
      </c>
      <c r="AH1072" s="25">
        <f>J1072+L1072+N1072+P1072+R1072+T1072+V1072+X1072+Z1072+AB1072+AD1072+AF1072</f>
        <v/>
      </c>
      <c r="AI1072" s="26">
        <f>K1072+M1072+O1072+Q1072+S1072+U1072+W1072+Y1072+AA1072+AC1072+AE1072+AG1072</f>
        <v/>
      </c>
      <c r="AJ1072" s="11" t="n">
        <v>0</v>
      </c>
      <c r="AK1072" s="13" t="n">
        <v>0</v>
      </c>
      <c r="AL1072" s="11" t="n">
        <v>13</v>
      </c>
      <c r="AM1072" s="13" t="n">
        <v>160.307241857835</v>
      </c>
      <c r="AN1072" s="11" t="n">
        <v>26</v>
      </c>
      <c r="AO1072" s="13" t="n">
        <v>320.6144837156699</v>
      </c>
      <c r="AP1072" s="11" t="n">
        <v>0</v>
      </c>
      <c r="AQ1072" s="13" t="n">
        <v>0</v>
      </c>
      <c r="AR1072" s="11" t="n">
        <v>0</v>
      </c>
      <c r="AS1072" s="13" t="n">
        <v>0</v>
      </c>
      <c r="AT1072" s="11" t="n">
        <v>0</v>
      </c>
      <c r="AU1072" s="13" t="n">
        <v>0</v>
      </c>
      <c r="AV1072" s="11" t="n">
        <v>0</v>
      </c>
      <c r="AW1072" s="13" t="n">
        <v>0</v>
      </c>
      <c r="AX1072" s="11" t="n">
        <v>0</v>
      </c>
      <c r="AY1072" s="13" t="n">
        <v>0</v>
      </c>
      <c r="AZ1072" s="11" t="n">
        <v>0</v>
      </c>
      <c r="BA1072" s="13" t="n">
        <v>0</v>
      </c>
      <c r="BB1072" s="11" t="n">
        <v>0</v>
      </c>
      <c r="BC1072" s="13" t="n">
        <v>0</v>
      </c>
      <c r="BD1072" s="11" t="n">
        <v>0</v>
      </c>
      <c r="BE1072" s="13" t="n">
        <v>0</v>
      </c>
      <c r="BF1072" s="11" t="n">
        <v>0</v>
      </c>
      <c r="BG1072" s="13" t="n">
        <v>0</v>
      </c>
      <c r="BH1072" s="27">
        <f>AJ1072+AL1072+AN1072+AP1072+AR1072+AT1072+AV1072+AX1072+AZ1072+BB1072+BD1072+BF1072</f>
        <v/>
      </c>
      <c r="BI1072" s="28">
        <f>AK1072+AM1072+AO1072+AQ1072+AS1072+AU1072+AW1072+AY1072+BA1072+BC1072+BE1072+BG1072</f>
        <v/>
      </c>
      <c r="BJ1072" s="11">
        <f>BH1072-AH1072</f>
        <v/>
      </c>
      <c r="BK1072" s="12">
        <f>IF(AH1072&gt;0, BJ1072/AH1072, 0)</f>
        <v/>
      </c>
      <c r="BL1072" s="13">
        <f>BI1072-AI1072</f>
        <v/>
      </c>
      <c r="BM1072" s="12">
        <f>IF(AI1072&gt;0, BL1072/AI1072, 0)</f>
        <v/>
      </c>
    </row>
    <row r="1073">
      <c r="A1073" s="19" t="inlineStr">
        <is>
          <t>Pedro</t>
        </is>
      </c>
      <c r="B1073" s="19" t="inlineStr">
        <is>
          <t>ESPAÑA</t>
        </is>
      </c>
      <c r="C1073" s="19" t="inlineStr">
        <is>
          <t>FITOMURCIA S.L.</t>
        </is>
      </c>
      <c r="D1073" s="10" t="inlineStr">
        <is>
          <t>Consolidado/estratégico</t>
        </is>
      </c>
      <c r="E1073" s="10" t="inlineStr">
        <is>
          <t>SPCE2B0005</t>
        </is>
      </c>
      <c r="F1073" s="19" t="inlineStr">
        <is>
          <t>SPRINTENE CON BORO, 5 L</t>
        </is>
      </c>
      <c r="G1073" s="22" t="n">
        <v>5</v>
      </c>
      <c r="H1073" s="13" t="n">
        <v>10.42</v>
      </c>
      <c r="I1073" s="13" t="n">
        <v>10.86157396552858</v>
      </c>
      <c r="J1073" s="11" t="n">
        <v>0</v>
      </c>
      <c r="K1073" s="13" t="n">
        <v>0</v>
      </c>
      <c r="L1073" s="11" t="n">
        <v>39.56942696772853</v>
      </c>
      <c r="M1073" s="13" t="n">
        <v>412.3134290037313</v>
      </c>
      <c r="N1073" s="11" t="n">
        <v>0</v>
      </c>
      <c r="O1073" s="13" t="n">
        <v>0</v>
      </c>
      <c r="P1073" s="11" t="n">
        <v>0</v>
      </c>
      <c r="Q1073" s="13" t="n">
        <v>0</v>
      </c>
      <c r="R1073" s="11" t="n">
        <v>0</v>
      </c>
      <c r="S1073" s="13" t="n">
        <v>0</v>
      </c>
      <c r="T1073" s="11" t="n">
        <v>0</v>
      </c>
      <c r="U1073" s="13" t="n">
        <v>0</v>
      </c>
      <c r="V1073" s="11" t="n">
        <v>0</v>
      </c>
      <c r="W1073" s="13" t="n">
        <v>0</v>
      </c>
      <c r="X1073" s="11" t="n">
        <v>0</v>
      </c>
      <c r="Y1073" s="13" t="n">
        <v>0</v>
      </c>
      <c r="Z1073" s="11" t="n">
        <v>0</v>
      </c>
      <c r="AA1073" s="13" t="n">
        <v>0</v>
      </c>
      <c r="AB1073" s="11" t="n">
        <v>0</v>
      </c>
      <c r="AC1073" s="13" t="n">
        <v>0</v>
      </c>
      <c r="AD1073" s="11" t="n">
        <v>0</v>
      </c>
      <c r="AE1073" s="13" t="n">
        <v>0</v>
      </c>
      <c r="AF1073" s="11" t="n">
        <v>0</v>
      </c>
      <c r="AG1073" s="13" t="n">
        <v>0</v>
      </c>
      <c r="AH1073" s="25">
        <f>J1073+L1073+N1073+P1073+R1073+T1073+V1073+X1073+Z1073+AB1073+AD1073+AF1073</f>
        <v/>
      </c>
      <c r="AI1073" s="26">
        <f>K1073+M1073+O1073+Q1073+S1073+U1073+W1073+Y1073+AA1073+AC1073+AE1073+AG1073</f>
        <v/>
      </c>
      <c r="AJ1073" s="11" t="n">
        <v>0</v>
      </c>
      <c r="AK1073" s="13" t="n">
        <v>0</v>
      </c>
      <c r="AL1073" s="11" t="n">
        <v>45</v>
      </c>
      <c r="AM1073" s="13" t="n">
        <v>488.7708284487861</v>
      </c>
      <c r="AN1073" s="11" t="n">
        <v>0</v>
      </c>
      <c r="AO1073" s="13" t="n">
        <v>0</v>
      </c>
      <c r="AP1073" s="11" t="n">
        <v>0</v>
      </c>
      <c r="AQ1073" s="13" t="n">
        <v>0</v>
      </c>
      <c r="AR1073" s="11" t="n">
        <v>0</v>
      </c>
      <c r="AS1073" s="13" t="n">
        <v>0</v>
      </c>
      <c r="AT1073" s="11" t="n">
        <v>0</v>
      </c>
      <c r="AU1073" s="13" t="n">
        <v>0</v>
      </c>
      <c r="AV1073" s="11" t="n">
        <v>0</v>
      </c>
      <c r="AW1073" s="13" t="n">
        <v>0</v>
      </c>
      <c r="AX1073" s="11" t="n">
        <v>0</v>
      </c>
      <c r="AY1073" s="13" t="n">
        <v>0</v>
      </c>
      <c r="AZ1073" s="11" t="n">
        <v>0</v>
      </c>
      <c r="BA1073" s="13" t="n">
        <v>0</v>
      </c>
      <c r="BB1073" s="11" t="n">
        <v>0</v>
      </c>
      <c r="BC1073" s="13" t="n">
        <v>0</v>
      </c>
      <c r="BD1073" s="11" t="n">
        <v>0</v>
      </c>
      <c r="BE1073" s="13" t="n">
        <v>0</v>
      </c>
      <c r="BF1073" s="11" t="n">
        <v>0</v>
      </c>
      <c r="BG1073" s="13" t="n">
        <v>0</v>
      </c>
      <c r="BH1073" s="27">
        <f>AJ1073+AL1073+AN1073+AP1073+AR1073+AT1073+AV1073+AX1073+AZ1073+BB1073+BD1073+BF1073</f>
        <v/>
      </c>
      <c r="BI1073" s="28">
        <f>AK1073+AM1073+AO1073+AQ1073+AS1073+AU1073+AW1073+AY1073+BA1073+BC1073+BE1073+BG1073</f>
        <v/>
      </c>
      <c r="BJ1073" s="11">
        <f>BH1073-AH1073</f>
        <v/>
      </c>
      <c r="BK1073" s="12">
        <f>IF(AH1073&gt;0, BJ1073/AH1073, 0)</f>
        <v/>
      </c>
      <c r="BL1073" s="13">
        <f>BI1073-AI1073</f>
        <v/>
      </c>
      <c r="BM1073" s="12">
        <f>IF(AI1073&gt;0, BL1073/AI1073, 0)</f>
        <v/>
      </c>
    </row>
    <row r="1074">
      <c r="A1074" s="19" t="inlineStr">
        <is>
          <t>Pedro</t>
        </is>
      </c>
      <c r="B1074" s="19" t="inlineStr">
        <is>
          <t>ESPAÑA</t>
        </is>
      </c>
      <c r="C1074" s="19" t="inlineStr">
        <is>
          <t>FITOMURCIA S.L.</t>
        </is>
      </c>
      <c r="D1074" s="10" t="inlineStr">
        <is>
          <t>Consolidado/estratégico</t>
        </is>
      </c>
      <c r="E1074" s="10" t="inlineStr">
        <is>
          <t>SPCE2B0020</t>
        </is>
      </c>
      <c r="F1074" s="19" t="inlineStr">
        <is>
          <t>SPRINTENE CON BORO, 20 L</t>
        </is>
      </c>
      <c r="G1074" s="22" t="n">
        <v>20</v>
      </c>
      <c r="H1074" s="13" t="n">
        <v>10.11</v>
      </c>
      <c r="I1074" s="13" t="n">
        <v>10.5384369281664</v>
      </c>
      <c r="J1074" s="11" t="n">
        <v>0</v>
      </c>
      <c r="K1074" s="13" t="n">
        <v>0</v>
      </c>
      <c r="L1074" s="11" t="n">
        <v>0</v>
      </c>
      <c r="M1074" s="13" t="n">
        <v>0</v>
      </c>
      <c r="N1074" s="11" t="n">
        <v>197.8471348386427</v>
      </c>
      <c r="O1074" s="13" t="n">
        <v>2000.234533218677</v>
      </c>
      <c r="P1074" s="11" t="n">
        <v>0</v>
      </c>
      <c r="Q1074" s="13" t="n">
        <v>0</v>
      </c>
      <c r="R1074" s="11" t="n">
        <v>0</v>
      </c>
      <c r="S1074" s="13" t="n">
        <v>0</v>
      </c>
      <c r="T1074" s="11" t="n">
        <v>0</v>
      </c>
      <c r="U1074" s="13" t="n">
        <v>0</v>
      </c>
      <c r="V1074" s="11" t="n">
        <v>0</v>
      </c>
      <c r="W1074" s="13" t="n">
        <v>0</v>
      </c>
      <c r="X1074" s="11" t="n">
        <v>0</v>
      </c>
      <c r="Y1074" s="13" t="n">
        <v>0</v>
      </c>
      <c r="Z1074" s="11" t="n">
        <v>0</v>
      </c>
      <c r="AA1074" s="13" t="n">
        <v>0</v>
      </c>
      <c r="AB1074" s="11" t="n">
        <v>0</v>
      </c>
      <c r="AC1074" s="13" t="n">
        <v>0</v>
      </c>
      <c r="AD1074" s="11" t="n">
        <v>0</v>
      </c>
      <c r="AE1074" s="13" t="n">
        <v>0</v>
      </c>
      <c r="AF1074" s="11" t="n">
        <v>0</v>
      </c>
      <c r="AG1074" s="13" t="n">
        <v>0</v>
      </c>
      <c r="AH1074" s="25">
        <f>J1074+L1074+N1074+P1074+R1074+T1074+V1074+X1074+Z1074+AB1074+AD1074+AF1074</f>
        <v/>
      </c>
      <c r="AI1074" s="26">
        <f>K1074+M1074+O1074+Q1074+S1074+U1074+W1074+Y1074+AA1074+AC1074+AE1074+AG1074</f>
        <v/>
      </c>
      <c r="AJ1074" s="11" t="n">
        <v>0</v>
      </c>
      <c r="AK1074" s="13" t="n">
        <v>0</v>
      </c>
      <c r="AL1074" s="11" t="n">
        <v>0</v>
      </c>
      <c r="AM1074" s="13" t="n">
        <v>0</v>
      </c>
      <c r="AN1074" s="11" t="n">
        <v>220</v>
      </c>
      <c r="AO1074" s="13" t="n">
        <v>2318.456124196608</v>
      </c>
      <c r="AP1074" s="11" t="n">
        <v>0</v>
      </c>
      <c r="AQ1074" s="13" t="n">
        <v>0</v>
      </c>
      <c r="AR1074" s="11" t="n">
        <v>0</v>
      </c>
      <c r="AS1074" s="13" t="n">
        <v>0</v>
      </c>
      <c r="AT1074" s="11" t="n">
        <v>0</v>
      </c>
      <c r="AU1074" s="13" t="n">
        <v>0</v>
      </c>
      <c r="AV1074" s="11" t="n">
        <v>0</v>
      </c>
      <c r="AW1074" s="13" t="n">
        <v>0</v>
      </c>
      <c r="AX1074" s="11" t="n">
        <v>0</v>
      </c>
      <c r="AY1074" s="13" t="n">
        <v>0</v>
      </c>
      <c r="AZ1074" s="11" t="n">
        <v>0</v>
      </c>
      <c r="BA1074" s="13" t="n">
        <v>0</v>
      </c>
      <c r="BB1074" s="11" t="n">
        <v>0</v>
      </c>
      <c r="BC1074" s="13" t="n">
        <v>0</v>
      </c>
      <c r="BD1074" s="11" t="n">
        <v>0</v>
      </c>
      <c r="BE1074" s="13" t="n">
        <v>0</v>
      </c>
      <c r="BF1074" s="11" t="n">
        <v>0</v>
      </c>
      <c r="BG1074" s="13" t="n">
        <v>0</v>
      </c>
      <c r="BH1074" s="27">
        <f>AJ1074+AL1074+AN1074+AP1074+AR1074+AT1074+AV1074+AX1074+AZ1074+BB1074+BD1074+BF1074</f>
        <v/>
      </c>
      <c r="BI1074" s="28">
        <f>AK1074+AM1074+AO1074+AQ1074+AS1074+AU1074+AW1074+AY1074+BA1074+BC1074+BE1074+BG1074</f>
        <v/>
      </c>
      <c r="BJ1074" s="11">
        <f>BH1074-AH1074</f>
        <v/>
      </c>
      <c r="BK1074" s="12">
        <f>IF(AH1074&gt;0, BJ1074/AH1074, 0)</f>
        <v/>
      </c>
      <c r="BL1074" s="13">
        <f>BI1074-AI1074</f>
        <v/>
      </c>
      <c r="BM1074" s="12">
        <f>IF(AI1074&gt;0, BL1074/AI1074, 0)</f>
        <v/>
      </c>
    </row>
    <row r="1075">
      <c r="A1075" s="19" t="inlineStr">
        <is>
          <t>Pedro</t>
        </is>
      </c>
      <c r="B1075" s="19" t="inlineStr">
        <is>
          <t>ESPAÑA</t>
        </is>
      </c>
      <c r="C1075" s="19" t="inlineStr">
        <is>
          <t>FITOMURCIA S.L.</t>
        </is>
      </c>
      <c r="D1075" s="10" t="inlineStr">
        <is>
          <t>Consolidado/estratégico</t>
        </is>
      </c>
      <c r="E1075" s="10" t="inlineStr">
        <is>
          <t>SS0005</t>
        </is>
      </c>
      <c r="F1075" s="19" t="inlineStr">
        <is>
          <t>SAL-WAX-Ca sólido, 5 KG</t>
        </is>
      </c>
      <c r="G1075" s="22" t="n">
        <v>5</v>
      </c>
      <c r="H1075" s="13" t="n">
        <v>3.52</v>
      </c>
      <c r="I1075" s="13" t="n">
        <v>3.669168940370499</v>
      </c>
      <c r="J1075" s="11" t="n">
        <v>0</v>
      </c>
      <c r="K1075" s="13" t="n">
        <v>0</v>
      </c>
      <c r="L1075" s="11" t="n">
        <v>0</v>
      </c>
      <c r="M1075" s="13" t="n">
        <v>0</v>
      </c>
      <c r="N1075" s="11" t="n">
        <v>98.92356741932133</v>
      </c>
      <c r="O1075" s="13" t="n">
        <v>348.210957316011</v>
      </c>
      <c r="P1075" s="11" t="n">
        <v>0</v>
      </c>
      <c r="Q1075" s="13" t="n">
        <v>0</v>
      </c>
      <c r="R1075" s="11" t="n">
        <v>0</v>
      </c>
      <c r="S1075" s="13" t="n">
        <v>0</v>
      </c>
      <c r="T1075" s="11" t="n">
        <v>0</v>
      </c>
      <c r="U1075" s="13" t="n">
        <v>0</v>
      </c>
      <c r="V1075" s="11" t="n">
        <v>0</v>
      </c>
      <c r="W1075" s="13" t="n">
        <v>0</v>
      </c>
      <c r="X1075" s="11" t="n">
        <v>0</v>
      </c>
      <c r="Y1075" s="13" t="n">
        <v>0</v>
      </c>
      <c r="Z1075" s="11" t="n">
        <v>0</v>
      </c>
      <c r="AA1075" s="13" t="n">
        <v>0</v>
      </c>
      <c r="AB1075" s="11" t="n">
        <v>0</v>
      </c>
      <c r="AC1075" s="13" t="n">
        <v>0</v>
      </c>
      <c r="AD1075" s="11" t="n">
        <v>0</v>
      </c>
      <c r="AE1075" s="13" t="n">
        <v>0</v>
      </c>
      <c r="AF1075" s="11" t="n">
        <v>0</v>
      </c>
      <c r="AG1075" s="13" t="n">
        <v>0</v>
      </c>
      <c r="AH1075" s="25">
        <f>J1075+L1075+N1075+P1075+R1075+T1075+V1075+X1075+Z1075+AB1075+AD1075+AF1075</f>
        <v/>
      </c>
      <c r="AI1075" s="26">
        <f>K1075+M1075+O1075+Q1075+S1075+U1075+W1075+Y1075+AA1075+AC1075+AE1075+AG1075</f>
        <v/>
      </c>
      <c r="AJ1075" s="11" t="n">
        <v>0</v>
      </c>
      <c r="AK1075" s="13" t="n">
        <v>0</v>
      </c>
      <c r="AL1075" s="11" t="n">
        <v>0</v>
      </c>
      <c r="AM1075" s="13" t="n">
        <v>0</v>
      </c>
      <c r="AN1075" s="11" t="n">
        <v>110</v>
      </c>
      <c r="AO1075" s="13" t="n">
        <v>403.6085834407549</v>
      </c>
      <c r="AP1075" s="11" t="n">
        <v>0</v>
      </c>
      <c r="AQ1075" s="13" t="n">
        <v>0</v>
      </c>
      <c r="AR1075" s="11" t="n">
        <v>0</v>
      </c>
      <c r="AS1075" s="13" t="n">
        <v>0</v>
      </c>
      <c r="AT1075" s="11" t="n">
        <v>0</v>
      </c>
      <c r="AU1075" s="13" t="n">
        <v>0</v>
      </c>
      <c r="AV1075" s="11" t="n">
        <v>0</v>
      </c>
      <c r="AW1075" s="13" t="n">
        <v>0</v>
      </c>
      <c r="AX1075" s="11" t="n">
        <v>0</v>
      </c>
      <c r="AY1075" s="13" t="n">
        <v>0</v>
      </c>
      <c r="AZ1075" s="11" t="n">
        <v>0</v>
      </c>
      <c r="BA1075" s="13" t="n">
        <v>0</v>
      </c>
      <c r="BB1075" s="11" t="n">
        <v>0</v>
      </c>
      <c r="BC1075" s="13" t="n">
        <v>0</v>
      </c>
      <c r="BD1075" s="11" t="n">
        <v>0</v>
      </c>
      <c r="BE1075" s="13" t="n">
        <v>0</v>
      </c>
      <c r="BF1075" s="11" t="n">
        <v>0</v>
      </c>
      <c r="BG1075" s="13" t="n">
        <v>0</v>
      </c>
      <c r="BH1075" s="27">
        <f>AJ1075+AL1075+AN1075+AP1075+AR1075+AT1075+AV1075+AX1075+AZ1075+BB1075+BD1075+BF1075</f>
        <v/>
      </c>
      <c r="BI1075" s="28">
        <f>AK1075+AM1075+AO1075+AQ1075+AS1075+AU1075+AW1075+AY1075+BA1075+BC1075+BE1075+BG1075</f>
        <v/>
      </c>
      <c r="BJ1075" s="11">
        <f>BH1075-AH1075</f>
        <v/>
      </c>
      <c r="BK1075" s="12">
        <f>IF(AH1075&gt;0, BJ1075/AH1075, 0)</f>
        <v/>
      </c>
      <c r="BL1075" s="13">
        <f>BI1075-AI1075</f>
        <v/>
      </c>
      <c r="BM1075" s="12">
        <f>IF(AI1075&gt;0, BL1075/AI1075, 0)</f>
        <v/>
      </c>
    </row>
    <row r="1076">
      <c r="A1076" s="19" t="inlineStr">
        <is>
          <t>Pedro</t>
        </is>
      </c>
      <c r="B1076" s="19" t="inlineStr">
        <is>
          <t>ESPAÑA</t>
        </is>
      </c>
      <c r="C1076" s="19" t="inlineStr">
        <is>
          <t>FITOMURCIA S.L.</t>
        </is>
      </c>
      <c r="D1076" s="10" t="inlineStr">
        <is>
          <t>Consolidado/estratégico</t>
        </is>
      </c>
      <c r="E1076" s="10" t="inlineStr">
        <is>
          <t>SS0005</t>
        </is>
      </c>
      <c r="F1076" s="19" t="inlineStr">
        <is>
          <t>SALWAX-CA, 5 KG</t>
        </is>
      </c>
      <c r="G1076" s="22" t="n">
        <v>5</v>
      </c>
      <c r="H1076" s="13" t="n">
        <v>3.7</v>
      </c>
      <c r="I1076" s="13" t="n">
        <v>3.856796897548535</v>
      </c>
      <c r="J1076" s="11" t="n">
        <v>0</v>
      </c>
      <c r="K1076" s="13" t="n">
        <v>0</v>
      </c>
      <c r="L1076" s="11" t="n">
        <v>0</v>
      </c>
      <c r="M1076" s="13" t="n">
        <v>0</v>
      </c>
      <c r="N1076" s="11" t="n">
        <v>0</v>
      </c>
      <c r="O1076" s="13" t="n">
        <v>0</v>
      </c>
      <c r="P1076" s="11" t="n">
        <v>0</v>
      </c>
      <c r="Q1076" s="13" t="n">
        <v>0</v>
      </c>
      <c r="R1076" s="11" t="n">
        <v>0</v>
      </c>
      <c r="S1076" s="13" t="n">
        <v>0</v>
      </c>
      <c r="T1076" s="11" t="n">
        <v>0</v>
      </c>
      <c r="U1076" s="13" t="n">
        <v>0</v>
      </c>
      <c r="V1076" s="11" t="n">
        <v>370.963377822455</v>
      </c>
      <c r="W1076" s="13" t="n">
        <v>1372.564497943083</v>
      </c>
      <c r="X1076" s="11" t="n">
        <v>0</v>
      </c>
      <c r="Y1076" s="13" t="n">
        <v>0</v>
      </c>
      <c r="Z1076" s="11" t="n">
        <v>0</v>
      </c>
      <c r="AA1076" s="13" t="n">
        <v>0</v>
      </c>
      <c r="AB1076" s="11" t="n">
        <v>0</v>
      </c>
      <c r="AC1076" s="13" t="n">
        <v>0</v>
      </c>
      <c r="AD1076" s="11" t="n">
        <v>0</v>
      </c>
      <c r="AE1076" s="13" t="n">
        <v>0</v>
      </c>
      <c r="AF1076" s="11" t="n">
        <v>0</v>
      </c>
      <c r="AG1076" s="13" t="n">
        <v>0</v>
      </c>
      <c r="AH1076" s="25">
        <f>J1076+L1076+N1076+P1076+R1076+T1076+V1076+X1076+Z1076+AB1076+AD1076+AF1076</f>
        <v/>
      </c>
      <c r="AI1076" s="26">
        <f>K1076+M1076+O1076+Q1076+S1076+U1076+W1076+Y1076+AA1076+AC1076+AE1076+AG1076</f>
        <v/>
      </c>
      <c r="AJ1076" s="11" t="n">
        <v>0</v>
      </c>
      <c r="AK1076" s="13" t="n">
        <v>0</v>
      </c>
      <c r="AL1076" s="11" t="n">
        <v>0</v>
      </c>
      <c r="AM1076" s="13" t="n">
        <v>0</v>
      </c>
      <c r="AN1076" s="11" t="n">
        <v>0</v>
      </c>
      <c r="AO1076" s="13" t="n">
        <v>0</v>
      </c>
      <c r="AP1076" s="11" t="n">
        <v>0</v>
      </c>
      <c r="AQ1076" s="13" t="n">
        <v>0</v>
      </c>
      <c r="AR1076" s="11" t="n">
        <v>0</v>
      </c>
      <c r="AS1076" s="13" t="n">
        <v>0</v>
      </c>
      <c r="AT1076" s="11" t="n">
        <v>0</v>
      </c>
      <c r="AU1076" s="13" t="n">
        <v>0</v>
      </c>
      <c r="AV1076" s="11" t="n">
        <v>405</v>
      </c>
      <c r="AW1076" s="13" t="n">
        <v>1562.002743507157</v>
      </c>
      <c r="AX1076" s="11" t="n">
        <v>0</v>
      </c>
      <c r="AY1076" s="13" t="n">
        <v>0</v>
      </c>
      <c r="AZ1076" s="11" t="n">
        <v>0</v>
      </c>
      <c r="BA1076" s="13" t="n">
        <v>0</v>
      </c>
      <c r="BB1076" s="11" t="n">
        <v>0</v>
      </c>
      <c r="BC1076" s="13" t="n">
        <v>0</v>
      </c>
      <c r="BD1076" s="11" t="n">
        <v>0</v>
      </c>
      <c r="BE1076" s="13" t="n">
        <v>0</v>
      </c>
      <c r="BF1076" s="11" t="n">
        <v>0</v>
      </c>
      <c r="BG1076" s="13" t="n">
        <v>0</v>
      </c>
      <c r="BH1076" s="27">
        <f>AJ1076+AL1076+AN1076+AP1076+AR1076+AT1076+AV1076+AX1076+AZ1076+BB1076+BD1076+BF1076</f>
        <v/>
      </c>
      <c r="BI1076" s="28">
        <f>AK1076+AM1076+AO1076+AQ1076+AS1076+AU1076+AW1076+AY1076+BA1076+BC1076+BE1076+BG1076</f>
        <v/>
      </c>
      <c r="BJ1076" s="11">
        <f>BH1076-AH1076</f>
        <v/>
      </c>
      <c r="BK1076" s="12">
        <f>IF(AH1076&gt;0, BJ1076/AH1076, 0)</f>
        <v/>
      </c>
      <c r="BL1076" s="13">
        <f>BI1076-AI1076</f>
        <v/>
      </c>
      <c r="BM1076" s="12">
        <f>IF(AI1076&gt;0, BL1076/AI1076, 0)</f>
        <v/>
      </c>
    </row>
    <row r="1077">
      <c r="A1077" s="19" t="inlineStr">
        <is>
          <t>Pedro</t>
        </is>
      </c>
      <c r="B1077" s="19" t="inlineStr">
        <is>
          <t>ESPAÑA</t>
        </is>
      </c>
      <c r="C1077" s="19" t="inlineStr">
        <is>
          <t>FITOMURCIA S.L.</t>
        </is>
      </c>
      <c r="D1077" s="10" t="inlineStr">
        <is>
          <t>Consolidado/estratégico</t>
        </is>
      </c>
      <c r="E1077" s="10" t="inlineStr">
        <is>
          <t>SS0020</t>
        </is>
      </c>
      <c r="F1077" s="19" t="inlineStr">
        <is>
          <t>SAL-WAX-Ca sólido, 20 KG</t>
        </is>
      </c>
      <c r="G1077" s="22" t="n">
        <v>20</v>
      </c>
      <c r="H1077" s="13" t="n">
        <v>3.38</v>
      </c>
      <c r="I1077" s="13" t="n">
        <v>3.523236084787582</v>
      </c>
      <c r="J1077" s="11" t="n">
        <v>0</v>
      </c>
      <c r="K1077" s="13" t="n">
        <v>0</v>
      </c>
      <c r="L1077" s="11" t="n">
        <v>1582.777078709141</v>
      </c>
      <c r="M1077" s="13" t="n">
        <v>5349.786526036897</v>
      </c>
      <c r="N1077" s="11" t="n">
        <v>3956.942696772853</v>
      </c>
      <c r="O1077" s="13" t="n">
        <v>13374.46631509224</v>
      </c>
      <c r="P1077" s="11" t="n">
        <v>0</v>
      </c>
      <c r="Q1077" s="13" t="n">
        <v>0</v>
      </c>
      <c r="R1077" s="11" t="n">
        <v>0</v>
      </c>
      <c r="S1077" s="13" t="n">
        <v>0</v>
      </c>
      <c r="T1077" s="11" t="n">
        <v>0</v>
      </c>
      <c r="U1077" s="13" t="n">
        <v>0</v>
      </c>
      <c r="V1077" s="11" t="n">
        <v>0</v>
      </c>
      <c r="W1077" s="13" t="n">
        <v>0</v>
      </c>
      <c r="X1077" s="11" t="n">
        <v>0</v>
      </c>
      <c r="Y1077" s="13" t="n">
        <v>0</v>
      </c>
      <c r="Z1077" s="11" t="n">
        <v>0</v>
      </c>
      <c r="AA1077" s="13" t="n">
        <v>0</v>
      </c>
      <c r="AB1077" s="11" t="n">
        <v>0</v>
      </c>
      <c r="AC1077" s="13" t="n">
        <v>0</v>
      </c>
      <c r="AD1077" s="11" t="n">
        <v>0</v>
      </c>
      <c r="AE1077" s="13" t="n">
        <v>0</v>
      </c>
      <c r="AF1077" s="11" t="n">
        <v>0</v>
      </c>
      <c r="AG1077" s="13" t="n">
        <v>0</v>
      </c>
      <c r="AH1077" s="25">
        <f>J1077+L1077+N1077+P1077+R1077+T1077+V1077+X1077+Z1077+AB1077+AD1077+AF1077</f>
        <v/>
      </c>
      <c r="AI1077" s="26">
        <f>K1077+M1077+O1077+Q1077+S1077+U1077+W1077+Y1077+AA1077+AC1077+AE1077+AG1077</f>
        <v/>
      </c>
      <c r="AJ1077" s="11" t="n">
        <v>0</v>
      </c>
      <c r="AK1077" s="13" t="n">
        <v>0</v>
      </c>
      <c r="AL1077" s="11" t="n">
        <v>1720</v>
      </c>
      <c r="AM1077" s="13" t="n">
        <v>6059.96606583464</v>
      </c>
      <c r="AN1077" s="11" t="n">
        <v>4300</v>
      </c>
      <c r="AO1077" s="13" t="n">
        <v>15149.9151645866</v>
      </c>
      <c r="AP1077" s="11" t="n">
        <v>0</v>
      </c>
      <c r="AQ1077" s="13" t="n">
        <v>0</v>
      </c>
      <c r="AR1077" s="11" t="n">
        <v>0</v>
      </c>
      <c r="AS1077" s="13" t="n">
        <v>0</v>
      </c>
      <c r="AT1077" s="11" t="n">
        <v>0</v>
      </c>
      <c r="AU1077" s="13" t="n">
        <v>0</v>
      </c>
      <c r="AV1077" s="11" t="n">
        <v>0</v>
      </c>
      <c r="AW1077" s="13" t="n">
        <v>0</v>
      </c>
      <c r="AX1077" s="11" t="n">
        <v>0</v>
      </c>
      <c r="AY1077" s="13" t="n">
        <v>0</v>
      </c>
      <c r="AZ1077" s="11" t="n">
        <v>0</v>
      </c>
      <c r="BA1077" s="13" t="n">
        <v>0</v>
      </c>
      <c r="BB1077" s="11" t="n">
        <v>0</v>
      </c>
      <c r="BC1077" s="13" t="n">
        <v>0</v>
      </c>
      <c r="BD1077" s="11" t="n">
        <v>0</v>
      </c>
      <c r="BE1077" s="13" t="n">
        <v>0</v>
      </c>
      <c r="BF1077" s="11" t="n">
        <v>0</v>
      </c>
      <c r="BG1077" s="13" t="n">
        <v>0</v>
      </c>
      <c r="BH1077" s="27">
        <f>AJ1077+AL1077+AN1077+AP1077+AR1077+AT1077+AV1077+AX1077+AZ1077+BB1077+BD1077+BF1077</f>
        <v/>
      </c>
      <c r="BI1077" s="28">
        <f>AK1077+AM1077+AO1077+AQ1077+AS1077+AU1077+AW1077+AY1077+BA1077+BC1077+BE1077+BG1077</f>
        <v/>
      </c>
      <c r="BJ1077" s="11">
        <f>BH1077-AH1077</f>
        <v/>
      </c>
      <c r="BK1077" s="12">
        <f>IF(AH1077&gt;0, BJ1077/AH1077, 0)</f>
        <v/>
      </c>
      <c r="BL1077" s="13">
        <f>BI1077-AI1077</f>
        <v/>
      </c>
      <c r="BM1077" s="12">
        <f>IF(AI1077&gt;0, BL1077/AI1077, 0)</f>
        <v/>
      </c>
    </row>
    <row r="1078">
      <c r="A1078" s="19" t="inlineStr">
        <is>
          <t>Pedro</t>
        </is>
      </c>
      <c r="B1078" s="19" t="inlineStr">
        <is>
          <t>ESPAÑA</t>
        </is>
      </c>
      <c r="C1078" s="19" t="inlineStr">
        <is>
          <t>FITOMURCIA S.L.</t>
        </is>
      </c>
      <c r="D1078" s="10" t="inlineStr">
        <is>
          <t>Consolidado/estratégico</t>
        </is>
      </c>
      <c r="E1078" s="10" t="inlineStr">
        <is>
          <t>SS0020</t>
        </is>
      </c>
      <c r="F1078" s="19" t="inlineStr">
        <is>
          <t>SALWAX-CA, 20 KG</t>
        </is>
      </c>
      <c r="G1078" s="22" t="n">
        <v>20</v>
      </c>
      <c r="H1078" s="13" t="n">
        <v>3.41208731680841</v>
      </c>
      <c r="I1078" s="13" t="n">
        <v>3.557317116909738</v>
      </c>
      <c r="J1078" s="11" t="n">
        <v>0</v>
      </c>
      <c r="K1078" s="13" t="n">
        <v>0</v>
      </c>
      <c r="L1078" s="11" t="n">
        <v>0</v>
      </c>
      <c r="M1078" s="13" t="n">
        <v>0</v>
      </c>
      <c r="N1078" s="11" t="n">
        <v>0</v>
      </c>
      <c r="O1078" s="13" t="n">
        <v>0</v>
      </c>
      <c r="P1078" s="11" t="n">
        <v>395.6942696772853</v>
      </c>
      <c r="Q1078" s="13" t="n">
        <v>1388.886886567271</v>
      </c>
      <c r="R1078" s="11" t="n">
        <v>0</v>
      </c>
      <c r="S1078" s="13" t="n">
        <v>0</v>
      </c>
      <c r="T1078" s="11" t="n">
        <v>0</v>
      </c>
      <c r="U1078" s="13" t="n">
        <v>0</v>
      </c>
      <c r="V1078" s="11" t="n">
        <v>791.3885393545706</v>
      </c>
      <c r="W1078" s="13" t="n">
        <v>2809.429314708726</v>
      </c>
      <c r="X1078" s="11" t="n">
        <v>0</v>
      </c>
      <c r="Y1078" s="13" t="n">
        <v>0</v>
      </c>
      <c r="Z1078" s="11" t="n">
        <v>0</v>
      </c>
      <c r="AA1078" s="13" t="n">
        <v>0</v>
      </c>
      <c r="AB1078" s="11" t="n">
        <v>800</v>
      </c>
      <c r="AC1078" s="13" t="n">
        <v>2729.67</v>
      </c>
      <c r="AD1078" s="11" t="n">
        <v>800</v>
      </c>
      <c r="AE1078" s="13" t="n">
        <v>2729.67</v>
      </c>
      <c r="AF1078" s="11" t="n">
        <v>0</v>
      </c>
      <c r="AG1078" s="13" t="n">
        <v>0</v>
      </c>
      <c r="AH1078" s="25">
        <f>J1078+L1078+N1078+P1078+R1078+T1078+V1078+X1078+Z1078+AB1078+AD1078+AF1078</f>
        <v/>
      </c>
      <c r="AI1078" s="26">
        <f>K1078+M1078+O1078+Q1078+S1078+U1078+W1078+Y1078+AA1078+AC1078+AE1078+AG1078</f>
        <v/>
      </c>
      <c r="AJ1078" s="11" t="n">
        <v>0</v>
      </c>
      <c r="AK1078" s="13" t="n">
        <v>0</v>
      </c>
      <c r="AL1078" s="11" t="n">
        <v>0</v>
      </c>
      <c r="AM1078" s="13" t="n">
        <v>0</v>
      </c>
      <c r="AN1078" s="11" t="n">
        <v>0</v>
      </c>
      <c r="AO1078" s="13" t="n">
        <v>0</v>
      </c>
      <c r="AP1078" s="11" t="n">
        <v>440</v>
      </c>
      <c r="AQ1078" s="13" t="n">
        <v>1609.847872587556</v>
      </c>
      <c r="AR1078" s="11" t="n">
        <v>0</v>
      </c>
      <c r="AS1078" s="13" t="n">
        <v>0</v>
      </c>
      <c r="AT1078" s="11" t="n">
        <v>0</v>
      </c>
      <c r="AU1078" s="13" t="n">
        <v>0</v>
      </c>
      <c r="AV1078" s="11" t="n">
        <v>860</v>
      </c>
      <c r="AW1078" s="13" t="n">
        <v>3182.378629247481</v>
      </c>
      <c r="AX1078" s="11" t="n">
        <v>0</v>
      </c>
      <c r="AY1078" s="13" t="n">
        <v>0</v>
      </c>
      <c r="AZ1078" s="11" t="n">
        <v>0</v>
      </c>
      <c r="BA1078" s="13" t="n">
        <v>0</v>
      </c>
      <c r="BB1078" s="11" t="n">
        <v>820</v>
      </c>
      <c r="BC1078" s="13" t="n">
        <v>2833.142910939796</v>
      </c>
      <c r="BD1078" s="11" t="n">
        <v>820</v>
      </c>
      <c r="BE1078" s="13" t="n">
        <v>2833.142910939796</v>
      </c>
      <c r="BF1078" s="11" t="n">
        <v>0</v>
      </c>
      <c r="BG1078" s="13" t="n">
        <v>0</v>
      </c>
      <c r="BH1078" s="27">
        <f>AJ1078+AL1078+AN1078+AP1078+AR1078+AT1078+AV1078+AX1078+AZ1078+BB1078+BD1078+BF1078</f>
        <v/>
      </c>
      <c r="BI1078" s="28">
        <f>AK1078+AM1078+AO1078+AQ1078+AS1078+AU1078+AW1078+AY1078+BA1078+BC1078+BE1078+BG1078</f>
        <v/>
      </c>
      <c r="BJ1078" s="11">
        <f>BH1078-AH1078</f>
        <v/>
      </c>
      <c r="BK1078" s="12">
        <f>IF(AH1078&gt;0, BJ1078/AH1078, 0)</f>
        <v/>
      </c>
      <c r="BL1078" s="13">
        <f>BI1078-AI1078</f>
        <v/>
      </c>
      <c r="BM1078" s="12">
        <f>IF(AI1078&gt;0, BL1078/AI1078, 0)</f>
        <v/>
      </c>
    </row>
    <row r="1079">
      <c r="A1079" s="19" t="inlineStr">
        <is>
          <t>Pedro</t>
        </is>
      </c>
      <c r="B1079" s="19" t="inlineStr">
        <is>
          <t>ESPAÑA</t>
        </is>
      </c>
      <c r="C1079" s="19" t="inlineStr">
        <is>
          <t>FITOMURCIA S.L.</t>
        </is>
      </c>
      <c r="D1079" s="10" t="inlineStr">
        <is>
          <t>Consolidado/estratégico</t>
        </is>
      </c>
      <c r="E1079" s="10" t="inlineStr">
        <is>
          <t>TRI0001</t>
        </is>
      </c>
      <c r="F1079" s="19" t="inlineStr">
        <is>
          <t>TRIFENO-94, 1 L</t>
        </is>
      </c>
      <c r="G1079" s="22" t="n">
        <v>1</v>
      </c>
      <c r="H1079" s="13" t="n">
        <v>11.41</v>
      </c>
      <c r="I1079" s="13" t="n">
        <v>11.89352773000778</v>
      </c>
      <c r="J1079" s="11" t="n">
        <v>0</v>
      </c>
      <c r="K1079" s="13" t="n">
        <v>0</v>
      </c>
      <c r="L1079" s="11" t="n">
        <v>0</v>
      </c>
      <c r="M1079" s="13" t="n">
        <v>0</v>
      </c>
      <c r="N1079" s="11" t="n">
        <v>23.74165618063712</v>
      </c>
      <c r="O1079" s="13" t="n">
        <v>264.2446332904912</v>
      </c>
      <c r="P1079" s="11" t="n">
        <v>0</v>
      </c>
      <c r="Q1079" s="13" t="n">
        <v>0</v>
      </c>
      <c r="R1079" s="11" t="n">
        <v>23.74165618063712</v>
      </c>
      <c r="S1079" s="13" t="n">
        <v>277.5399607516479</v>
      </c>
      <c r="T1079" s="11" t="n">
        <v>0</v>
      </c>
      <c r="U1079" s="13" t="n">
        <v>0</v>
      </c>
      <c r="V1079" s="11" t="n">
        <v>0</v>
      </c>
      <c r="W1079" s="13" t="n">
        <v>0</v>
      </c>
      <c r="X1079" s="11" t="n">
        <v>0</v>
      </c>
      <c r="Y1079" s="13" t="n">
        <v>0</v>
      </c>
      <c r="Z1079" s="11" t="n">
        <v>0</v>
      </c>
      <c r="AA1079" s="13" t="n">
        <v>0</v>
      </c>
      <c r="AB1079" s="11" t="n">
        <v>0</v>
      </c>
      <c r="AC1079" s="13" t="n">
        <v>0</v>
      </c>
      <c r="AD1079" s="11" t="n">
        <v>0</v>
      </c>
      <c r="AE1079" s="13" t="n">
        <v>0</v>
      </c>
      <c r="AF1079" s="11" t="n">
        <v>0</v>
      </c>
      <c r="AG1079" s="13" t="n">
        <v>0</v>
      </c>
      <c r="AH1079" s="25">
        <f>J1079+L1079+N1079+P1079+R1079+T1079+V1079+X1079+Z1079+AB1079+AD1079+AF1079</f>
        <v/>
      </c>
      <c r="AI1079" s="26">
        <f>K1079+M1079+O1079+Q1079+S1079+U1079+W1079+Y1079+AA1079+AC1079+AE1079+AG1079</f>
        <v/>
      </c>
      <c r="AJ1079" s="11" t="n">
        <v>0</v>
      </c>
      <c r="AK1079" s="13" t="n">
        <v>0</v>
      </c>
      <c r="AL1079" s="11" t="n">
        <v>0</v>
      </c>
      <c r="AM1079" s="13" t="n">
        <v>0</v>
      </c>
      <c r="AN1079" s="11" t="n">
        <v>29</v>
      </c>
      <c r="AO1079" s="13" t="n">
        <v>336.4481985464164</v>
      </c>
      <c r="AP1079" s="11" t="n">
        <v>0</v>
      </c>
      <c r="AQ1079" s="13" t="n">
        <v>0</v>
      </c>
      <c r="AR1079" s="11" t="n">
        <v>29</v>
      </c>
      <c r="AS1079" s="13" t="n">
        <v>353.376409794035</v>
      </c>
      <c r="AT1079" s="11" t="n">
        <v>0</v>
      </c>
      <c r="AU1079" s="13" t="n">
        <v>0</v>
      </c>
      <c r="AV1079" s="11" t="n">
        <v>0</v>
      </c>
      <c r="AW1079" s="13" t="n">
        <v>0</v>
      </c>
      <c r="AX1079" s="11" t="n">
        <v>0</v>
      </c>
      <c r="AY1079" s="13" t="n">
        <v>0</v>
      </c>
      <c r="AZ1079" s="11" t="n">
        <v>0</v>
      </c>
      <c r="BA1079" s="13" t="n">
        <v>0</v>
      </c>
      <c r="BB1079" s="11" t="n">
        <v>0</v>
      </c>
      <c r="BC1079" s="13" t="n">
        <v>0</v>
      </c>
      <c r="BD1079" s="11" t="n">
        <v>0</v>
      </c>
      <c r="BE1079" s="13" t="n">
        <v>0</v>
      </c>
      <c r="BF1079" s="11" t="n">
        <v>0</v>
      </c>
      <c r="BG1079" s="13" t="n">
        <v>0</v>
      </c>
      <c r="BH1079" s="27">
        <f>AJ1079+AL1079+AN1079+AP1079+AR1079+AT1079+AV1079+AX1079+AZ1079+BB1079+BD1079+BF1079</f>
        <v/>
      </c>
      <c r="BI1079" s="28">
        <f>AK1079+AM1079+AO1079+AQ1079+AS1079+AU1079+AW1079+AY1079+BA1079+BC1079+BE1079+BG1079</f>
        <v/>
      </c>
      <c r="BJ1079" s="11">
        <f>BH1079-AH1079</f>
        <v/>
      </c>
      <c r="BK1079" s="12">
        <f>IF(AH1079&gt;0, BJ1079/AH1079, 0)</f>
        <v/>
      </c>
      <c r="BL1079" s="13">
        <f>BI1079-AI1079</f>
        <v/>
      </c>
      <c r="BM1079" s="12">
        <f>IF(AI1079&gt;0, BL1079/AI1079, 0)</f>
        <v/>
      </c>
    </row>
    <row r="1080">
      <c r="A1080" s="19" t="inlineStr">
        <is>
          <t>Pedro</t>
        </is>
      </c>
      <c r="B1080" s="19" t="inlineStr">
        <is>
          <t>ESPAÑA</t>
        </is>
      </c>
      <c r="C1080" s="19" t="inlineStr">
        <is>
          <t>FITOMURCIA S.L.</t>
        </is>
      </c>
      <c r="D1080" s="10" t="inlineStr">
        <is>
          <t>Consolidado/estratégico</t>
        </is>
      </c>
      <c r="E1080" s="10" t="inlineStr">
        <is>
          <t>TRI0005</t>
        </is>
      </c>
      <c r="F1080" s="19" t="inlineStr">
        <is>
          <t>TRIFENO-94, 5L</t>
        </is>
      </c>
      <c r="G1080" s="22" t="n">
        <v>5</v>
      </c>
      <c r="H1080" s="13" t="n">
        <v>8.994444444444444</v>
      </c>
      <c r="I1080" s="13" t="n">
        <v>9.37679200465587</v>
      </c>
      <c r="J1080" s="11" t="n">
        <v>0</v>
      </c>
      <c r="K1080" s="13" t="n">
        <v>0</v>
      </c>
      <c r="L1080" s="11" t="n">
        <v>19.78471348386427</v>
      </c>
      <c r="M1080" s="13" t="n">
        <v>173.1162429838123</v>
      </c>
      <c r="N1080" s="11" t="n">
        <v>59.35414045159279</v>
      </c>
      <c r="O1080" s="13" t="n">
        <v>519.3487289514369</v>
      </c>
      <c r="P1080" s="11" t="n">
        <v>0</v>
      </c>
      <c r="Q1080" s="13" t="n">
        <v>0</v>
      </c>
      <c r="R1080" s="11" t="n">
        <v>59.35414045159279</v>
      </c>
      <c r="S1080" s="13" t="n">
        <v>545.4645507501377</v>
      </c>
      <c r="T1080" s="11" t="n">
        <v>0</v>
      </c>
      <c r="U1080" s="13" t="n">
        <v>0</v>
      </c>
      <c r="V1080" s="11" t="n">
        <v>39.56942696772853</v>
      </c>
      <c r="W1080" s="13" t="n">
        <v>363.6430338334252</v>
      </c>
      <c r="X1080" s="11" t="n">
        <v>0</v>
      </c>
      <c r="Y1080" s="13" t="n">
        <v>0</v>
      </c>
      <c r="Z1080" s="11" t="n">
        <v>0</v>
      </c>
      <c r="AA1080" s="13" t="n">
        <v>0</v>
      </c>
      <c r="AB1080" s="11" t="n">
        <v>0</v>
      </c>
      <c r="AC1080" s="13" t="n">
        <v>0</v>
      </c>
      <c r="AD1080" s="11" t="n">
        <v>0</v>
      </c>
      <c r="AE1080" s="13" t="n">
        <v>0</v>
      </c>
      <c r="AF1080" s="11" t="n">
        <v>0</v>
      </c>
      <c r="AG1080" s="13" t="n">
        <v>0</v>
      </c>
      <c r="AH1080" s="25">
        <f>J1080+L1080+N1080+P1080+R1080+T1080+V1080+X1080+Z1080+AB1080+AD1080+AF1080</f>
        <v/>
      </c>
      <c r="AI1080" s="26">
        <f>K1080+M1080+O1080+Q1080+S1080+U1080+W1080+Y1080+AA1080+AC1080+AE1080+AG1080</f>
        <v/>
      </c>
      <c r="AJ1080" s="11" t="n">
        <v>0</v>
      </c>
      <c r="AK1080" s="13" t="n">
        <v>0</v>
      </c>
      <c r="AL1080" s="11" t="n">
        <v>25</v>
      </c>
      <c r="AM1080" s="13" t="n">
        <v>228.0200868483087</v>
      </c>
      <c r="AN1080" s="11" t="n">
        <v>70</v>
      </c>
      <c r="AO1080" s="13" t="n">
        <v>638.4562431752643</v>
      </c>
      <c r="AP1080" s="11" t="n">
        <v>0</v>
      </c>
      <c r="AQ1080" s="13" t="n">
        <v>0</v>
      </c>
      <c r="AR1080" s="11" t="n">
        <v>70</v>
      </c>
      <c r="AS1080" s="13" t="n">
        <v>670.5614714035062</v>
      </c>
      <c r="AT1080" s="11" t="n">
        <v>0</v>
      </c>
      <c r="AU1080" s="13" t="n">
        <v>0</v>
      </c>
      <c r="AV1080" s="11" t="n">
        <v>50</v>
      </c>
      <c r="AW1080" s="13" t="n">
        <v>478.972479573933</v>
      </c>
      <c r="AX1080" s="11" t="n">
        <v>0</v>
      </c>
      <c r="AY1080" s="13" t="n">
        <v>0</v>
      </c>
      <c r="AZ1080" s="11" t="n">
        <v>0</v>
      </c>
      <c r="BA1080" s="13" t="n">
        <v>0</v>
      </c>
      <c r="BB1080" s="11" t="n">
        <v>0</v>
      </c>
      <c r="BC1080" s="13" t="n">
        <v>0</v>
      </c>
      <c r="BD1080" s="11" t="n">
        <v>0</v>
      </c>
      <c r="BE1080" s="13" t="n">
        <v>0</v>
      </c>
      <c r="BF1080" s="11" t="n">
        <v>0</v>
      </c>
      <c r="BG1080" s="13" t="n">
        <v>0</v>
      </c>
      <c r="BH1080" s="27">
        <f>AJ1080+AL1080+AN1080+AP1080+AR1080+AT1080+AV1080+AX1080+AZ1080+BB1080+BD1080+BF1080</f>
        <v/>
      </c>
      <c r="BI1080" s="28">
        <f>AK1080+AM1080+AO1080+AQ1080+AS1080+AU1080+AW1080+AY1080+BA1080+BC1080+BE1080+BG1080</f>
        <v/>
      </c>
      <c r="BJ1080" s="11">
        <f>BH1080-AH1080</f>
        <v/>
      </c>
      <c r="BK1080" s="12">
        <f>IF(AH1080&gt;0, BJ1080/AH1080, 0)</f>
        <v/>
      </c>
      <c r="BL1080" s="13">
        <f>BI1080-AI1080</f>
        <v/>
      </c>
      <c r="BM1080" s="12">
        <f>IF(AI1080&gt;0, BL1080/AI1080, 0)</f>
        <v/>
      </c>
    </row>
    <row r="1081">
      <c r="A1081" s="19" t="inlineStr">
        <is>
          <t>Pedro</t>
        </is>
      </c>
      <c r="B1081" s="19" t="inlineStr">
        <is>
          <t>ESPAÑA</t>
        </is>
      </c>
      <c r="C1081" s="19" t="inlineStr">
        <is>
          <t>FITOMURCIA S.L.</t>
        </is>
      </c>
      <c r="D1081" s="10" t="inlineStr">
        <is>
          <t>Consolidado/estratégico</t>
        </is>
      </c>
      <c r="E1081" s="10" t="inlineStr">
        <is>
          <t>WHITE0020</t>
        </is>
      </c>
      <c r="F1081" s="19" t="inlineStr">
        <is>
          <t>AGROWHITE, 20 KG</t>
        </is>
      </c>
      <c r="G1081" s="22" t="n">
        <v>20</v>
      </c>
      <c r="H1081" s="13" t="n">
        <v>1.66</v>
      </c>
      <c r="I1081" s="13" t="n">
        <v>1.730346716197451</v>
      </c>
      <c r="J1081" s="11" t="n">
        <v>0</v>
      </c>
      <c r="K1081" s="13" t="n">
        <v>0</v>
      </c>
      <c r="L1081" s="11" t="n">
        <v>0</v>
      </c>
      <c r="M1081" s="13" t="n">
        <v>0</v>
      </c>
      <c r="N1081" s="11" t="n">
        <v>0</v>
      </c>
      <c r="O1081" s="13" t="n">
        <v>0</v>
      </c>
      <c r="P1081" s="11" t="n">
        <v>0</v>
      </c>
      <c r="Q1081" s="13" t="n">
        <v>0</v>
      </c>
      <c r="R1081" s="11" t="n">
        <v>0</v>
      </c>
      <c r="S1081" s="13" t="n">
        <v>0</v>
      </c>
      <c r="T1081" s="11" t="n">
        <v>633.1108314836565</v>
      </c>
      <c r="U1081" s="13" t="n">
        <v>1050.96398026287</v>
      </c>
      <c r="V1081" s="11" t="n">
        <v>2176.318483225069</v>
      </c>
      <c r="W1081" s="13" t="n">
        <v>3612.688682153615</v>
      </c>
      <c r="X1081" s="11" t="n">
        <v>0</v>
      </c>
      <c r="Y1081" s="13" t="n">
        <v>0</v>
      </c>
      <c r="Z1081" s="11" t="n">
        <v>0</v>
      </c>
      <c r="AA1081" s="13" t="n">
        <v>0</v>
      </c>
      <c r="AB1081" s="11" t="n">
        <v>0</v>
      </c>
      <c r="AC1081" s="13" t="n">
        <v>0</v>
      </c>
      <c r="AD1081" s="11" t="n">
        <v>0</v>
      </c>
      <c r="AE1081" s="13" t="n">
        <v>0</v>
      </c>
      <c r="AF1081" s="11" t="n">
        <v>0</v>
      </c>
      <c r="AG1081" s="13" t="n">
        <v>0</v>
      </c>
      <c r="AH1081" s="25">
        <f>J1081+L1081+N1081+P1081+R1081+T1081+V1081+X1081+Z1081+AB1081+AD1081+AF1081</f>
        <v/>
      </c>
      <c r="AI1081" s="26">
        <f>K1081+M1081+O1081+Q1081+S1081+U1081+W1081+Y1081+AA1081+AC1081+AE1081+AG1081</f>
        <v/>
      </c>
      <c r="AJ1081" s="11" t="n">
        <v>0</v>
      </c>
      <c r="AK1081" s="13" t="n">
        <v>0</v>
      </c>
      <c r="AL1081" s="11" t="n">
        <v>0</v>
      </c>
      <c r="AM1081" s="13" t="n">
        <v>0</v>
      </c>
      <c r="AN1081" s="11" t="n">
        <v>0</v>
      </c>
      <c r="AO1081" s="13" t="n">
        <v>0</v>
      </c>
      <c r="AP1081" s="11" t="n">
        <v>0</v>
      </c>
      <c r="AQ1081" s="13" t="n">
        <v>0</v>
      </c>
      <c r="AR1081" s="11" t="n">
        <v>0</v>
      </c>
      <c r="AS1081" s="13" t="n">
        <v>0</v>
      </c>
      <c r="AT1081" s="11" t="n">
        <v>680</v>
      </c>
      <c r="AU1081" s="13" t="n">
        <v>1176.635767014267</v>
      </c>
      <c r="AV1081" s="11" t="n">
        <v>2360</v>
      </c>
      <c r="AW1081" s="13" t="n">
        <v>4083.618250225985</v>
      </c>
      <c r="AX1081" s="11" t="n">
        <v>0</v>
      </c>
      <c r="AY1081" s="13" t="n">
        <v>0</v>
      </c>
      <c r="AZ1081" s="11" t="n">
        <v>0</v>
      </c>
      <c r="BA1081" s="13" t="n">
        <v>0</v>
      </c>
      <c r="BB1081" s="11" t="n">
        <v>0</v>
      </c>
      <c r="BC1081" s="13" t="n">
        <v>0</v>
      </c>
      <c r="BD1081" s="11" t="n">
        <v>0</v>
      </c>
      <c r="BE1081" s="13" t="n">
        <v>0</v>
      </c>
      <c r="BF1081" s="11" t="n">
        <v>0</v>
      </c>
      <c r="BG1081" s="13" t="n">
        <v>0</v>
      </c>
      <c r="BH1081" s="27">
        <f>AJ1081+AL1081+AN1081+AP1081+AR1081+AT1081+AV1081+AX1081+AZ1081+BB1081+BD1081+BF1081</f>
        <v/>
      </c>
      <c r="BI1081" s="28">
        <f>AK1081+AM1081+AO1081+AQ1081+AS1081+AU1081+AW1081+AY1081+BA1081+BC1081+BE1081+BG1081</f>
        <v/>
      </c>
      <c r="BJ1081" s="11">
        <f>BH1081-AH1081</f>
        <v/>
      </c>
      <c r="BK1081" s="12">
        <f>IF(AH1081&gt;0, BJ1081/AH1081, 0)</f>
        <v/>
      </c>
      <c r="BL1081" s="13">
        <f>BI1081-AI1081</f>
        <v/>
      </c>
      <c r="BM1081" s="12">
        <f>IF(AI1081&gt;0, BL1081/AI1081, 0)</f>
        <v/>
      </c>
    </row>
    <row r="1082">
      <c r="A1082" s="19" t="inlineStr">
        <is>
          <t>Ricardo</t>
        </is>
      </c>
      <c r="B1082" s="19" t="inlineStr">
        <is>
          <t>CHILE</t>
        </is>
      </c>
      <c r="C1082" s="19" t="inlineStr">
        <is>
          <t>BAYER, S.A.</t>
        </is>
      </c>
      <c r="D1082" s="10" t="inlineStr">
        <is>
          <t>Consolidado/estratégico</t>
        </is>
      </c>
      <c r="E1082" s="10" t="inlineStr">
        <is>
          <t>AN0020CL</t>
        </is>
      </c>
      <c r="F1082" s="19" t="inlineStr">
        <is>
          <t>MAGNIFIC Ca FLOW</t>
        </is>
      </c>
      <c r="G1082" s="22" t="n">
        <v>20</v>
      </c>
      <c r="H1082" s="13" t="n">
        <v>1</v>
      </c>
      <c r="I1082" s="13" t="n">
        <v>1.042653447114583</v>
      </c>
      <c r="J1082" s="11" t="n">
        <v>0</v>
      </c>
      <c r="K1082" s="13" t="n">
        <v>0</v>
      </c>
      <c r="L1082" s="11" t="n">
        <v>0</v>
      </c>
      <c r="M1082" s="13" t="n">
        <v>0</v>
      </c>
      <c r="N1082" s="11" t="n">
        <v>274216.1288863587</v>
      </c>
      <c r="O1082" s="13" t="n">
        <v>274216.1288863587</v>
      </c>
      <c r="P1082" s="11" t="n">
        <v>0</v>
      </c>
      <c r="Q1082" s="13" t="n">
        <v>0</v>
      </c>
      <c r="R1082" s="11" t="n">
        <v>0</v>
      </c>
      <c r="S1082" s="13" t="n">
        <v>0</v>
      </c>
      <c r="T1082" s="11" t="n">
        <v>0</v>
      </c>
      <c r="U1082" s="13" t="n">
        <v>0</v>
      </c>
      <c r="V1082" s="11" t="n">
        <v>0</v>
      </c>
      <c r="W1082" s="13" t="n">
        <v>0</v>
      </c>
      <c r="X1082" s="11" t="n">
        <v>0</v>
      </c>
      <c r="Y1082" s="13" t="n">
        <v>0</v>
      </c>
      <c r="Z1082" s="11" t="n">
        <v>0</v>
      </c>
      <c r="AA1082" s="13" t="n">
        <v>0</v>
      </c>
      <c r="AB1082" s="11" t="n">
        <v>0</v>
      </c>
      <c r="AC1082" s="13" t="n">
        <v>0</v>
      </c>
      <c r="AD1082" s="11" t="n">
        <v>0</v>
      </c>
      <c r="AE1082" s="13" t="n">
        <v>0</v>
      </c>
      <c r="AF1082" s="11" t="n">
        <v>0</v>
      </c>
      <c r="AG1082" s="13" t="n">
        <v>0</v>
      </c>
      <c r="AH1082" s="25">
        <f>J1082+L1082+N1082+P1082+R1082+T1082+V1082+X1082+Z1082+AB1082+AD1082+AF1082</f>
        <v/>
      </c>
      <c r="AI1082" s="26">
        <f>K1082+M1082+O1082+Q1082+S1082+U1082+W1082+Y1082+AA1082+AC1082+AE1082+AG1082</f>
        <v/>
      </c>
      <c r="AJ1082" s="11" t="n">
        <v>0</v>
      </c>
      <c r="AK1082" s="13" t="n">
        <v>0</v>
      </c>
      <c r="AL1082" s="11" t="n">
        <v>0</v>
      </c>
      <c r="AM1082" s="13" t="n">
        <v>0</v>
      </c>
      <c r="AN1082" s="11" t="n">
        <v>302240</v>
      </c>
      <c r="AO1082" s="13" t="n">
        <v>315131.5778559117</v>
      </c>
      <c r="AP1082" s="11" t="n">
        <v>0</v>
      </c>
      <c r="AQ1082" s="13" t="n">
        <v>0</v>
      </c>
      <c r="AR1082" s="11" t="n">
        <v>0</v>
      </c>
      <c r="AS1082" s="13" t="n">
        <v>0</v>
      </c>
      <c r="AT1082" s="11" t="n">
        <v>0</v>
      </c>
      <c r="AU1082" s="13" t="n">
        <v>0</v>
      </c>
      <c r="AV1082" s="11" t="n">
        <v>0</v>
      </c>
      <c r="AW1082" s="13" t="n">
        <v>0</v>
      </c>
      <c r="AX1082" s="11" t="n">
        <v>0</v>
      </c>
      <c r="AY1082" s="13" t="n">
        <v>0</v>
      </c>
      <c r="AZ1082" s="11" t="n">
        <v>0</v>
      </c>
      <c r="BA1082" s="13" t="n">
        <v>0</v>
      </c>
      <c r="BB1082" s="11" t="n">
        <v>0</v>
      </c>
      <c r="BC1082" s="13" t="n">
        <v>0</v>
      </c>
      <c r="BD1082" s="11" t="n">
        <v>0</v>
      </c>
      <c r="BE1082" s="13" t="n">
        <v>0</v>
      </c>
      <c r="BF1082" s="11" t="n">
        <v>0</v>
      </c>
      <c r="BG1082" s="13" t="n">
        <v>0</v>
      </c>
      <c r="BH1082" s="27">
        <f>AJ1082+AL1082+AN1082+AP1082+AR1082+AT1082+AV1082+AX1082+AZ1082+BB1082+BD1082+BF1082</f>
        <v/>
      </c>
      <c r="BI1082" s="28">
        <f>AK1082+AM1082+AO1082+AQ1082+AS1082+AU1082+AW1082+AY1082+BA1082+BC1082+BE1082+BG1082</f>
        <v/>
      </c>
      <c r="BJ1082" s="11">
        <f>BH1082-AH1082</f>
        <v/>
      </c>
      <c r="BK1082" s="12">
        <f>IF(AH1082&gt;0, BJ1082/AH1082, 0)</f>
        <v/>
      </c>
      <c r="BL1082" s="13">
        <f>BI1082-AI1082</f>
        <v/>
      </c>
      <c r="BM1082" s="12">
        <f>IF(AI1082&gt;0, BL1082/AI1082, 0)</f>
        <v/>
      </c>
    </row>
    <row r="1083">
      <c r="A1083" s="19" t="inlineStr">
        <is>
          <t>Ricardo</t>
        </is>
      </c>
      <c r="B1083" s="19" t="inlineStr">
        <is>
          <t>CHILE</t>
        </is>
      </c>
      <c r="C1083" s="19" t="inlineStr">
        <is>
          <t>BAYER, S.A.</t>
        </is>
      </c>
      <c r="D1083" s="10" t="inlineStr">
        <is>
          <t>Consolidado/estratégico</t>
        </is>
      </c>
      <c r="E1083" s="10" t="inlineStr">
        <is>
          <t>AN0020CL</t>
        </is>
      </c>
      <c r="F1083" s="19" t="inlineStr">
        <is>
          <t>ALCAPLANT NEW, 20 KG</t>
        </is>
      </c>
      <c r="G1083" s="22" t="n">
        <v>20</v>
      </c>
      <c r="H1083" s="13" t="n">
        <v>1</v>
      </c>
      <c r="I1083" s="13" t="n">
        <v>1.042791428120936</v>
      </c>
      <c r="J1083" s="11" t="n">
        <v>0</v>
      </c>
      <c r="K1083" s="13" t="n">
        <v>0</v>
      </c>
      <c r="L1083" s="11" t="n">
        <v>0</v>
      </c>
      <c r="M1083" s="13" t="n">
        <v>0</v>
      </c>
      <c r="N1083" s="11" t="n">
        <v>0</v>
      </c>
      <c r="O1083" s="13" t="n">
        <v>0</v>
      </c>
      <c r="P1083" s="11" t="n">
        <v>91405.37629545291</v>
      </c>
      <c r="Q1083" s="13" t="n">
        <v>91405.37629545291</v>
      </c>
      <c r="R1083" s="11" t="n">
        <v>0</v>
      </c>
      <c r="S1083" s="13" t="n">
        <v>0</v>
      </c>
      <c r="T1083" s="11" t="n">
        <v>0</v>
      </c>
      <c r="U1083" s="13" t="n">
        <v>0</v>
      </c>
      <c r="V1083" s="11" t="n">
        <v>0</v>
      </c>
      <c r="W1083" s="13" t="n">
        <v>0</v>
      </c>
      <c r="X1083" s="11" t="n">
        <v>0</v>
      </c>
      <c r="Y1083" s="13" t="n">
        <v>0</v>
      </c>
      <c r="Z1083" s="11" t="n">
        <v>0</v>
      </c>
      <c r="AA1083" s="13" t="n">
        <v>0</v>
      </c>
      <c r="AB1083" s="11" t="n">
        <v>0</v>
      </c>
      <c r="AC1083" s="13" t="n">
        <v>0</v>
      </c>
      <c r="AD1083" s="11" t="n">
        <v>0</v>
      </c>
      <c r="AE1083" s="13" t="n">
        <v>0</v>
      </c>
      <c r="AF1083" s="11" t="n">
        <v>0</v>
      </c>
      <c r="AG1083" s="13" t="n">
        <v>0</v>
      </c>
      <c r="AH1083" s="25">
        <f>J1083+L1083+N1083+P1083+R1083+T1083+V1083+X1083+Z1083+AB1083+AD1083+AF1083</f>
        <v/>
      </c>
      <c r="AI1083" s="26">
        <f>K1083+M1083+O1083+Q1083+S1083+U1083+W1083+Y1083+AA1083+AC1083+AE1083+AG1083</f>
        <v/>
      </c>
      <c r="AJ1083" s="11" t="n">
        <v>0</v>
      </c>
      <c r="AK1083" s="13" t="n">
        <v>0</v>
      </c>
      <c r="AL1083" s="11" t="n">
        <v>0</v>
      </c>
      <c r="AM1083" s="13" t="n">
        <v>0</v>
      </c>
      <c r="AN1083" s="11" t="n">
        <v>0</v>
      </c>
      <c r="AO1083" s="13" t="n">
        <v>0</v>
      </c>
      <c r="AP1083" s="11" t="n">
        <v>100740</v>
      </c>
      <c r="AQ1083" s="13" t="n">
        <v>105050.8084689031</v>
      </c>
      <c r="AR1083" s="11" t="n">
        <v>0</v>
      </c>
      <c r="AS1083" s="13" t="n">
        <v>0</v>
      </c>
      <c r="AT1083" s="11" t="n">
        <v>0</v>
      </c>
      <c r="AU1083" s="13" t="n">
        <v>0</v>
      </c>
      <c r="AV1083" s="11" t="n">
        <v>0</v>
      </c>
      <c r="AW1083" s="13" t="n">
        <v>0</v>
      </c>
      <c r="AX1083" s="11" t="n">
        <v>0</v>
      </c>
      <c r="AY1083" s="13" t="n">
        <v>0</v>
      </c>
      <c r="AZ1083" s="11" t="n">
        <v>0</v>
      </c>
      <c r="BA1083" s="13" t="n">
        <v>0</v>
      </c>
      <c r="BB1083" s="11" t="n">
        <v>0</v>
      </c>
      <c r="BC1083" s="13" t="n">
        <v>0</v>
      </c>
      <c r="BD1083" s="11" t="n">
        <v>0</v>
      </c>
      <c r="BE1083" s="13" t="n">
        <v>0</v>
      </c>
      <c r="BF1083" s="11" t="n">
        <v>0</v>
      </c>
      <c r="BG1083" s="13" t="n">
        <v>0</v>
      </c>
      <c r="BH1083" s="27">
        <f>AJ1083+AL1083+AN1083+AP1083+AR1083+AT1083+AV1083+AX1083+AZ1083+BB1083+BD1083+BF1083</f>
        <v/>
      </c>
      <c r="BI1083" s="28">
        <f>AK1083+AM1083+AO1083+AQ1083+AS1083+AU1083+AW1083+AY1083+BA1083+BC1083+BE1083+BG1083</f>
        <v/>
      </c>
      <c r="BJ1083" s="11">
        <f>BH1083-AH1083</f>
        <v/>
      </c>
      <c r="BK1083" s="12">
        <f>IF(AH1083&gt;0, BJ1083/AH1083, 0)</f>
        <v/>
      </c>
      <c r="BL1083" s="13">
        <f>BI1083-AI1083</f>
        <v/>
      </c>
      <c r="BM1083" s="12">
        <f>IF(AI1083&gt;0, BL1083/AI1083, 0)</f>
        <v/>
      </c>
    </row>
    <row r="1084">
      <c r="A1084" s="19" t="inlineStr">
        <is>
          <t>Ricardo</t>
        </is>
      </c>
      <c r="B1084" s="19" t="inlineStr">
        <is>
          <t>CHILE</t>
        </is>
      </c>
      <c r="C1084" s="19" t="inlineStr">
        <is>
          <t>BAYER, S.A.</t>
        </is>
      </c>
      <c r="D1084" s="10" t="inlineStr">
        <is>
          <t>Consolidado/estratégico</t>
        </is>
      </c>
      <c r="E1084" s="10" t="inlineStr">
        <is>
          <t>AN0020CL</t>
        </is>
      </c>
      <c r="F1084" s="19" t="inlineStr">
        <is>
          <t>MAGNIFIC Ca FLOW, 20 KG</t>
        </is>
      </c>
      <c r="G1084" s="22" t="n">
        <v>20</v>
      </c>
      <c r="H1084" s="13" t="n">
        <v>0.9870967741935484</v>
      </c>
      <c r="I1084" s="13" t="n">
        <v>1.029320116997117</v>
      </c>
      <c r="J1084" s="11" t="n">
        <v>0</v>
      </c>
      <c r="K1084" s="13" t="n">
        <v>0</v>
      </c>
      <c r="L1084" s="11" t="n">
        <v>0</v>
      </c>
      <c r="M1084" s="13" t="n">
        <v>0</v>
      </c>
      <c r="N1084" s="11" t="n">
        <v>0</v>
      </c>
      <c r="O1084" s="13" t="n">
        <v>0</v>
      </c>
      <c r="P1084" s="11" t="n">
        <v>0</v>
      </c>
      <c r="Q1084" s="13" t="n">
        <v>0</v>
      </c>
      <c r="R1084" s="11" t="n">
        <v>274216.1288863587</v>
      </c>
      <c r="S1084" s="13" t="n">
        <v>274216.1288863587</v>
      </c>
      <c r="T1084" s="11" t="n">
        <v>251364.7848124955</v>
      </c>
      <c r="U1084" s="13" t="n">
        <v>251364.7848124955</v>
      </c>
      <c r="V1084" s="11" t="n">
        <v>182810.7525909058</v>
      </c>
      <c r="W1084" s="13" t="n">
        <v>173670.2149613605</v>
      </c>
      <c r="X1084" s="11" t="n">
        <v>0</v>
      </c>
      <c r="Y1084" s="13" t="n">
        <v>0</v>
      </c>
      <c r="Z1084" s="11" t="n">
        <v>0</v>
      </c>
      <c r="AA1084" s="13" t="n">
        <v>0</v>
      </c>
      <c r="AB1084" s="11" t="n">
        <v>0</v>
      </c>
      <c r="AC1084" s="13" t="n">
        <v>0</v>
      </c>
      <c r="AD1084" s="11" t="n">
        <v>0</v>
      </c>
      <c r="AE1084" s="13" t="n">
        <v>0</v>
      </c>
      <c r="AF1084" s="11" t="n">
        <v>0</v>
      </c>
      <c r="AG1084" s="13" t="n">
        <v>0</v>
      </c>
      <c r="AH1084" s="25">
        <f>J1084+L1084+N1084+P1084+R1084+T1084+V1084+X1084+Z1084+AB1084+AD1084+AF1084</f>
        <v/>
      </c>
      <c r="AI1084" s="26">
        <f>K1084+M1084+O1084+Q1084+S1084+U1084+W1084+Y1084+AA1084+AC1084+AE1084+AG1084</f>
        <v/>
      </c>
      <c r="AJ1084" s="11" t="n">
        <v>0</v>
      </c>
      <c r="AK1084" s="13" t="n">
        <v>0</v>
      </c>
      <c r="AL1084" s="11" t="n">
        <v>0</v>
      </c>
      <c r="AM1084" s="13" t="n">
        <v>0</v>
      </c>
      <c r="AN1084" s="11" t="n">
        <v>0</v>
      </c>
      <c r="AO1084" s="13" t="n">
        <v>0</v>
      </c>
      <c r="AP1084" s="11" t="n">
        <v>0</v>
      </c>
      <c r="AQ1084" s="13" t="n">
        <v>0</v>
      </c>
      <c r="AR1084" s="11" t="n">
        <v>302240</v>
      </c>
      <c r="AS1084" s="13" t="n">
        <v>315131.5778559117</v>
      </c>
      <c r="AT1084" s="11" t="n">
        <v>277060</v>
      </c>
      <c r="AU1084" s="13" t="n">
        <v>288863.6638509865</v>
      </c>
      <c r="AV1084" s="11" t="n">
        <v>201440</v>
      </c>
      <c r="AW1084" s="13" t="n">
        <v>199636.1464374312</v>
      </c>
      <c r="AX1084" s="11" t="n">
        <v>0</v>
      </c>
      <c r="AY1084" s="13" t="n">
        <v>0</v>
      </c>
      <c r="AZ1084" s="11" t="n">
        <v>0</v>
      </c>
      <c r="BA1084" s="13" t="n">
        <v>0</v>
      </c>
      <c r="BB1084" s="11" t="n">
        <v>0</v>
      </c>
      <c r="BC1084" s="13" t="n">
        <v>0</v>
      </c>
      <c r="BD1084" s="11" t="n">
        <v>0</v>
      </c>
      <c r="BE1084" s="13" t="n">
        <v>0</v>
      </c>
      <c r="BF1084" s="11" t="n">
        <v>0</v>
      </c>
      <c r="BG1084" s="13" t="n">
        <v>0</v>
      </c>
      <c r="BH1084" s="27">
        <f>AJ1084+AL1084+AN1084+AP1084+AR1084+AT1084+AV1084+AX1084+AZ1084+BB1084+BD1084+BF1084</f>
        <v/>
      </c>
      <c r="BI1084" s="28">
        <f>AK1084+AM1084+AO1084+AQ1084+AS1084+AU1084+AW1084+AY1084+BA1084+BC1084+BE1084+BG1084</f>
        <v/>
      </c>
      <c r="BJ1084" s="11">
        <f>BH1084-AH1084</f>
        <v/>
      </c>
      <c r="BK1084" s="12">
        <f>IF(AH1084&gt;0, BJ1084/AH1084, 0)</f>
        <v/>
      </c>
      <c r="BL1084" s="13">
        <f>BI1084-AI1084</f>
        <v/>
      </c>
      <c r="BM1084" s="12">
        <f>IF(AI1084&gt;0, BL1084/AI1084, 0)</f>
        <v/>
      </c>
    </row>
    <row r="1085">
      <c r="A1085" s="19" t="inlineStr">
        <is>
          <t>Ricardo</t>
        </is>
      </c>
      <c r="B1085" s="19" t="inlineStr">
        <is>
          <t>CHILE</t>
        </is>
      </c>
      <c r="C1085" s="19" t="inlineStr">
        <is>
          <t>BAYER, S.A.</t>
        </is>
      </c>
      <c r="D1085" s="10" t="inlineStr">
        <is>
          <t>Consolidado/estratégico</t>
        </is>
      </c>
      <c r="E1085" s="10" t="inlineStr">
        <is>
          <t>BAYCAL0020CL</t>
        </is>
      </c>
      <c r="F1085" s="19" t="inlineStr">
        <is>
          <t>BAYFOLAN CALCIO</t>
        </is>
      </c>
      <c r="G1085" s="22" t="n">
        <v>20</v>
      </c>
      <c r="H1085" s="13" t="n">
        <v>1.54</v>
      </c>
      <c r="I1085" s="13" t="n">
        <v>1.605904459113286</v>
      </c>
      <c r="J1085" s="11" t="n">
        <v>0</v>
      </c>
      <c r="K1085" s="13" t="n">
        <v>0</v>
      </c>
      <c r="L1085" s="11" t="n">
        <v>0</v>
      </c>
      <c r="M1085" s="13" t="n">
        <v>0</v>
      </c>
      <c r="N1085" s="11" t="n">
        <v>106362.6196892543</v>
      </c>
      <c r="O1085" s="13" t="n">
        <v>163798.4343214516</v>
      </c>
      <c r="P1085" s="11" t="n">
        <v>0</v>
      </c>
      <c r="Q1085" s="13" t="n">
        <v>0</v>
      </c>
      <c r="R1085" s="11" t="n">
        <v>17727.10328154238</v>
      </c>
      <c r="S1085" s="13" t="n">
        <v>27299.73905357527</v>
      </c>
      <c r="T1085" s="11" t="n">
        <v>0</v>
      </c>
      <c r="U1085" s="13" t="n">
        <v>0</v>
      </c>
      <c r="V1085" s="11" t="n">
        <v>0</v>
      </c>
      <c r="W1085" s="13" t="n">
        <v>0</v>
      </c>
      <c r="X1085" s="11" t="n">
        <v>0</v>
      </c>
      <c r="Y1085" s="13" t="n">
        <v>0</v>
      </c>
      <c r="Z1085" s="11" t="n">
        <v>0</v>
      </c>
      <c r="AA1085" s="13" t="n">
        <v>0</v>
      </c>
      <c r="AB1085" s="11" t="n">
        <v>0</v>
      </c>
      <c r="AC1085" s="13" t="n">
        <v>0</v>
      </c>
      <c r="AD1085" s="11" t="n">
        <v>0</v>
      </c>
      <c r="AE1085" s="13" t="n">
        <v>0</v>
      </c>
      <c r="AF1085" s="11" t="n">
        <v>0</v>
      </c>
      <c r="AG1085" s="13" t="n">
        <v>0</v>
      </c>
      <c r="AH1085" s="25">
        <f>J1085+L1085+N1085+P1085+R1085+T1085+V1085+X1085+Z1085+AB1085+AD1085+AF1085</f>
        <v/>
      </c>
      <c r="AI1085" s="26">
        <f>K1085+M1085+O1085+Q1085+S1085+U1085+W1085+Y1085+AA1085+AC1085+AE1085+AG1085</f>
        <v/>
      </c>
      <c r="AJ1085" s="11" t="n">
        <v>0</v>
      </c>
      <c r="AK1085" s="13" t="n">
        <v>0</v>
      </c>
      <c r="AL1085" s="11" t="n">
        <v>0</v>
      </c>
      <c r="AM1085" s="13" t="n">
        <v>0</v>
      </c>
      <c r="AN1085" s="11" t="n">
        <v>128400</v>
      </c>
      <c r="AO1085" s="13" t="n">
        <v>206179.7756817692</v>
      </c>
      <c r="AP1085" s="11" t="n">
        <v>0</v>
      </c>
      <c r="AQ1085" s="13" t="n">
        <v>0</v>
      </c>
      <c r="AR1085" s="11" t="n">
        <v>21380</v>
      </c>
      <c r="AS1085" s="13" t="n">
        <v>34352.5942042188</v>
      </c>
      <c r="AT1085" s="11" t="n">
        <v>0</v>
      </c>
      <c r="AU1085" s="13" t="n">
        <v>0</v>
      </c>
      <c r="AV1085" s="11" t="n">
        <v>0</v>
      </c>
      <c r="AW1085" s="13" t="n">
        <v>0</v>
      </c>
      <c r="AX1085" s="11" t="n">
        <v>0</v>
      </c>
      <c r="AY1085" s="13" t="n">
        <v>0</v>
      </c>
      <c r="AZ1085" s="11" t="n">
        <v>0</v>
      </c>
      <c r="BA1085" s="13" t="n">
        <v>0</v>
      </c>
      <c r="BB1085" s="11" t="n">
        <v>0</v>
      </c>
      <c r="BC1085" s="13" t="n">
        <v>0</v>
      </c>
      <c r="BD1085" s="11" t="n">
        <v>0</v>
      </c>
      <c r="BE1085" s="13" t="n">
        <v>0</v>
      </c>
      <c r="BF1085" s="11" t="n">
        <v>0</v>
      </c>
      <c r="BG1085" s="13" t="n">
        <v>0</v>
      </c>
      <c r="BH1085" s="27">
        <f>AJ1085+AL1085+AN1085+AP1085+AR1085+AT1085+AV1085+AX1085+AZ1085+BB1085+BD1085+BF1085</f>
        <v/>
      </c>
      <c r="BI1085" s="28">
        <f>AK1085+AM1085+AO1085+AQ1085+AS1085+AU1085+AW1085+AY1085+BA1085+BC1085+BE1085+BG1085</f>
        <v/>
      </c>
      <c r="BJ1085" s="11">
        <f>BH1085-AH1085</f>
        <v/>
      </c>
      <c r="BK1085" s="12">
        <f>IF(AH1085&gt;0, BJ1085/AH1085, 0)</f>
        <v/>
      </c>
      <c r="BL1085" s="13">
        <f>BI1085-AI1085</f>
        <v/>
      </c>
      <c r="BM1085" s="12">
        <f>IF(AI1085&gt;0, BL1085/AI1085, 0)</f>
        <v/>
      </c>
    </row>
    <row r="1086">
      <c r="A1086" s="19" t="inlineStr">
        <is>
          <t>Ricardo</t>
        </is>
      </c>
      <c r="B1086" s="19" t="inlineStr">
        <is>
          <t>CHILE</t>
        </is>
      </c>
      <c r="C1086" s="19" t="inlineStr">
        <is>
          <t>BAYER, S.A.</t>
        </is>
      </c>
      <c r="D1086" s="10" t="inlineStr">
        <is>
          <t>Consolidado/estratégico</t>
        </is>
      </c>
      <c r="E1086" s="10" t="inlineStr">
        <is>
          <t>BAYCAL0020CL</t>
        </is>
      </c>
      <c r="F1086" s="19" t="inlineStr">
        <is>
          <t>BAYFOLAN-CALCIO, 20 L</t>
        </is>
      </c>
      <c r="G1086" s="22" t="n">
        <v>20</v>
      </c>
      <c r="H1086" s="13" t="n">
        <v>1.54</v>
      </c>
      <c r="I1086" s="13" t="n">
        <v>1.606011708870103</v>
      </c>
      <c r="J1086" s="11" t="n">
        <v>0</v>
      </c>
      <c r="K1086" s="13" t="n">
        <v>0</v>
      </c>
      <c r="L1086" s="11" t="n">
        <v>0</v>
      </c>
      <c r="M1086" s="13" t="n">
        <v>0</v>
      </c>
      <c r="N1086" s="11" t="n">
        <v>0</v>
      </c>
      <c r="O1086" s="13" t="n">
        <v>0</v>
      </c>
      <c r="P1086" s="11" t="n">
        <v>70908.41312616953</v>
      </c>
      <c r="Q1086" s="13" t="n">
        <v>109198.9562143011</v>
      </c>
      <c r="R1086" s="11" t="n">
        <v>0</v>
      </c>
      <c r="S1086" s="13" t="n">
        <v>0</v>
      </c>
      <c r="T1086" s="11" t="n">
        <v>0</v>
      </c>
      <c r="U1086" s="13" t="n">
        <v>0</v>
      </c>
      <c r="V1086" s="11" t="n">
        <v>0</v>
      </c>
      <c r="W1086" s="13" t="n">
        <v>0</v>
      </c>
      <c r="X1086" s="11" t="n">
        <v>0</v>
      </c>
      <c r="Y1086" s="13" t="n">
        <v>0</v>
      </c>
      <c r="Z1086" s="11" t="n">
        <v>0</v>
      </c>
      <c r="AA1086" s="13" t="n">
        <v>0</v>
      </c>
      <c r="AB1086" s="11" t="n">
        <v>0</v>
      </c>
      <c r="AC1086" s="13" t="n">
        <v>0</v>
      </c>
      <c r="AD1086" s="11" t="n">
        <v>0</v>
      </c>
      <c r="AE1086" s="13" t="n">
        <v>0</v>
      </c>
      <c r="AF1086" s="11" t="n">
        <v>0</v>
      </c>
      <c r="AG1086" s="13" t="n">
        <v>0</v>
      </c>
      <c r="AH1086" s="25">
        <f>J1086+L1086+N1086+P1086+R1086+T1086+V1086+X1086+Z1086+AB1086+AD1086+AF1086</f>
        <v/>
      </c>
      <c r="AI1086" s="26">
        <f>K1086+M1086+O1086+Q1086+S1086+U1086+W1086+Y1086+AA1086+AC1086+AE1086+AG1086</f>
        <v/>
      </c>
      <c r="AJ1086" s="11" t="n">
        <v>0</v>
      </c>
      <c r="AK1086" s="13" t="n">
        <v>0</v>
      </c>
      <c r="AL1086" s="11" t="n">
        <v>0</v>
      </c>
      <c r="AM1086" s="13" t="n">
        <v>0</v>
      </c>
      <c r="AN1086" s="11" t="n">
        <v>0</v>
      </c>
      <c r="AO1086" s="13" t="n">
        <v>0</v>
      </c>
      <c r="AP1086" s="11" t="n">
        <v>85580</v>
      </c>
      <c r="AQ1086" s="13" t="n">
        <v>137442.4820451034</v>
      </c>
      <c r="AR1086" s="11" t="n">
        <v>0</v>
      </c>
      <c r="AS1086" s="13" t="n">
        <v>0</v>
      </c>
      <c r="AT1086" s="11" t="n">
        <v>0</v>
      </c>
      <c r="AU1086" s="13" t="n">
        <v>0</v>
      </c>
      <c r="AV1086" s="11" t="n">
        <v>0</v>
      </c>
      <c r="AW1086" s="13" t="n">
        <v>0</v>
      </c>
      <c r="AX1086" s="11" t="n">
        <v>0</v>
      </c>
      <c r="AY1086" s="13" t="n">
        <v>0</v>
      </c>
      <c r="AZ1086" s="11" t="n">
        <v>0</v>
      </c>
      <c r="BA1086" s="13" t="n">
        <v>0</v>
      </c>
      <c r="BB1086" s="11" t="n">
        <v>0</v>
      </c>
      <c r="BC1086" s="13" t="n">
        <v>0</v>
      </c>
      <c r="BD1086" s="11" t="n">
        <v>0</v>
      </c>
      <c r="BE1086" s="13" t="n">
        <v>0</v>
      </c>
      <c r="BF1086" s="11" t="n">
        <v>0</v>
      </c>
      <c r="BG1086" s="13" t="n">
        <v>0</v>
      </c>
      <c r="BH1086" s="27">
        <f>AJ1086+AL1086+AN1086+AP1086+AR1086+AT1086+AV1086+AX1086+AZ1086+BB1086+BD1086+BF1086</f>
        <v/>
      </c>
      <c r="BI1086" s="28">
        <f>AK1086+AM1086+AO1086+AQ1086+AS1086+AU1086+AW1086+AY1086+BA1086+BC1086+BE1086+BG1086</f>
        <v/>
      </c>
      <c r="BJ1086" s="11">
        <f>BH1086-AH1086</f>
        <v/>
      </c>
      <c r="BK1086" s="12">
        <f>IF(AH1086&gt;0, BJ1086/AH1086, 0)</f>
        <v/>
      </c>
      <c r="BL1086" s="13">
        <f>BI1086-AI1086</f>
        <v/>
      </c>
      <c r="BM1086" s="12">
        <f>IF(AI1086&gt;0, BL1086/AI1086, 0)</f>
        <v/>
      </c>
    </row>
    <row r="1087">
      <c r="A1087" s="19" t="inlineStr">
        <is>
          <t>Ricardo</t>
        </is>
      </c>
      <c r="B1087" s="19" t="inlineStr">
        <is>
          <t>CHILE</t>
        </is>
      </c>
      <c r="C1087" s="19" t="inlineStr">
        <is>
          <t>BAYER, S.A.</t>
        </is>
      </c>
      <c r="D1087" s="10" t="inlineStr">
        <is>
          <t>Consolidado/estratégico</t>
        </is>
      </c>
      <c r="E1087" s="10" t="inlineStr">
        <is>
          <t>W330020CL</t>
        </is>
      </c>
      <c r="F1087" s="19" t="inlineStr">
        <is>
          <t>BAYFOLAN SUN, 20 KG</t>
        </is>
      </c>
      <c r="G1087" s="22" t="n">
        <v>20</v>
      </c>
      <c r="H1087" s="13" t="n">
        <v>1.4</v>
      </c>
      <c r="I1087" s="13" t="n">
        <v>1.45970058044402</v>
      </c>
      <c r="J1087" s="11" t="n">
        <v>0</v>
      </c>
      <c r="K1087" s="13" t="n">
        <v>0</v>
      </c>
      <c r="L1087" s="11" t="n">
        <v>0</v>
      </c>
      <c r="M1087" s="13" t="n">
        <v>0</v>
      </c>
      <c r="N1087" s="11" t="n">
        <v>0</v>
      </c>
      <c r="O1087" s="13" t="n">
        <v>0</v>
      </c>
      <c r="P1087" s="11" t="n">
        <v>0</v>
      </c>
      <c r="Q1087" s="13" t="n">
        <v>0</v>
      </c>
      <c r="R1087" s="11" t="n">
        <v>0</v>
      </c>
      <c r="S1087" s="13" t="n">
        <v>0</v>
      </c>
      <c r="T1087" s="11" t="n">
        <v>0</v>
      </c>
      <c r="U1087" s="13" t="n">
        <v>0</v>
      </c>
      <c r="V1087" s="11" t="n">
        <v>0</v>
      </c>
      <c r="W1087" s="13" t="n">
        <v>0</v>
      </c>
      <c r="X1087" s="11" t="n">
        <v>0</v>
      </c>
      <c r="Y1087" s="13" t="n">
        <v>0</v>
      </c>
      <c r="Z1087" s="11" t="n">
        <v>0</v>
      </c>
      <c r="AA1087" s="13" t="n">
        <v>0</v>
      </c>
      <c r="AB1087" s="11" t="n">
        <v>0</v>
      </c>
      <c r="AC1087" s="13" t="n">
        <v>0</v>
      </c>
      <c r="AD1087" s="11" t="n">
        <v>0</v>
      </c>
      <c r="AE1087" s="13" t="n">
        <v>0</v>
      </c>
      <c r="AF1087" s="11" t="n">
        <v>220000</v>
      </c>
      <c r="AG1087" s="13" t="n">
        <v>308000</v>
      </c>
      <c r="AH1087" s="25">
        <f>J1087+L1087+N1087+P1087+R1087+T1087+V1087+X1087+Z1087+AB1087+AD1087+AF1087</f>
        <v/>
      </c>
      <c r="AI1087" s="26">
        <f>K1087+M1087+O1087+Q1087+S1087+U1087+W1087+Y1087+AA1087+AC1087+AE1087+AG1087</f>
        <v/>
      </c>
      <c r="AJ1087" s="11" t="n">
        <v>0</v>
      </c>
      <c r="AK1087" s="13" t="n">
        <v>0</v>
      </c>
      <c r="AL1087" s="11" t="n">
        <v>0</v>
      </c>
      <c r="AM1087" s="13" t="n">
        <v>0</v>
      </c>
      <c r="AN1087" s="11" t="n">
        <v>0</v>
      </c>
      <c r="AO1087" s="13" t="n">
        <v>0</v>
      </c>
      <c r="AP1087" s="11" t="n">
        <v>0</v>
      </c>
      <c r="AQ1087" s="13" t="n">
        <v>0</v>
      </c>
      <c r="AR1087" s="11" t="n">
        <v>0</v>
      </c>
      <c r="AS1087" s="13" t="n">
        <v>0</v>
      </c>
      <c r="AT1087" s="11" t="n">
        <v>0</v>
      </c>
      <c r="AU1087" s="13" t="n">
        <v>0</v>
      </c>
      <c r="AV1087" s="11" t="n">
        <v>0</v>
      </c>
      <c r="AW1087" s="13" t="n">
        <v>0</v>
      </c>
      <c r="AX1087" s="11" t="n">
        <v>0</v>
      </c>
      <c r="AY1087" s="13" t="n">
        <v>0</v>
      </c>
      <c r="AZ1087" s="11" t="n">
        <v>0</v>
      </c>
      <c r="BA1087" s="13" t="n">
        <v>0</v>
      </c>
      <c r="BB1087" s="11" t="n">
        <v>0</v>
      </c>
      <c r="BC1087" s="13" t="n">
        <v>0</v>
      </c>
      <c r="BD1087" s="11" t="n">
        <v>0</v>
      </c>
      <c r="BE1087" s="13" t="n">
        <v>0</v>
      </c>
      <c r="BF1087" s="11" t="n">
        <v>235360</v>
      </c>
      <c r="BG1087" s="13" t="n">
        <v>343555.1286133045</v>
      </c>
      <c r="BH1087" s="27">
        <f>AJ1087+AL1087+AN1087+AP1087+AR1087+AT1087+AV1087+AX1087+AZ1087+BB1087+BD1087+BF1087</f>
        <v/>
      </c>
      <c r="BI1087" s="28">
        <f>AK1087+AM1087+AO1087+AQ1087+AS1087+AU1087+AW1087+AY1087+BA1087+BC1087+BE1087+BG1087</f>
        <v/>
      </c>
      <c r="BJ1087" s="11">
        <f>BH1087-AH1087</f>
        <v/>
      </c>
      <c r="BK1087" s="12">
        <f>IF(AH1087&gt;0, BJ1087/AH1087, 0)</f>
        <v/>
      </c>
      <c r="BL1087" s="13">
        <f>BI1087-AI1087</f>
        <v/>
      </c>
      <c r="BM1087" s="12">
        <f>IF(AI1087&gt;0, BL1087/AI1087, 0)</f>
        <v/>
      </c>
    </row>
    <row r="1088">
      <c r="A1088" s="19" t="inlineStr">
        <is>
          <t>Ricardo</t>
        </is>
      </c>
      <c r="B1088" s="19" t="inlineStr">
        <is>
          <t>COLOMBIA</t>
        </is>
      </c>
      <c r="C1088" s="19" t="inlineStr">
        <is>
          <t>CAMPO ABIERTO, S.A.S.</t>
        </is>
      </c>
      <c r="D1088" s="10" t="inlineStr">
        <is>
          <t>En desarrollo/nuevo</t>
        </is>
      </c>
      <c r="E1088" s="10" t="inlineStr">
        <is>
          <t>AGXCR0001CO</t>
        </is>
      </c>
      <c r="F1088" s="19" t="inlineStr">
        <is>
          <t>AGROXILATO-K</t>
        </is>
      </c>
      <c r="G1088" s="22" t="n">
        <v>1</v>
      </c>
      <c r="H1088" s="13" t="n">
        <v>4.129999999999999</v>
      </c>
      <c r="I1088" s="13" t="n">
        <v>4.305019239696067</v>
      </c>
      <c r="J1088" s="11" t="n">
        <v>0</v>
      </c>
      <c r="K1088" s="13" t="n">
        <v>0</v>
      </c>
      <c r="L1088" s="11" t="n">
        <v>0</v>
      </c>
      <c r="M1088" s="13" t="n">
        <v>0</v>
      </c>
      <c r="N1088" s="11" t="n">
        <v>0</v>
      </c>
      <c r="O1088" s="13" t="n">
        <v>0</v>
      </c>
      <c r="P1088" s="11" t="n">
        <v>0</v>
      </c>
      <c r="Q1088" s="13" t="n">
        <v>0</v>
      </c>
      <c r="R1088" s="11" t="n">
        <v>415.4789831611496</v>
      </c>
      <c r="S1088" s="13" t="n">
        <v>1715.928200455548</v>
      </c>
      <c r="T1088" s="11" t="n">
        <v>0</v>
      </c>
      <c r="U1088" s="13" t="n">
        <v>0</v>
      </c>
      <c r="V1088" s="11" t="n">
        <v>0</v>
      </c>
      <c r="W1088" s="13" t="n">
        <v>0</v>
      </c>
      <c r="X1088" s="11" t="n">
        <v>0</v>
      </c>
      <c r="Y1088" s="13" t="n">
        <v>0</v>
      </c>
      <c r="Z1088" s="11" t="n">
        <v>0</v>
      </c>
      <c r="AA1088" s="13" t="n">
        <v>0</v>
      </c>
      <c r="AB1088" s="11" t="n">
        <v>0</v>
      </c>
      <c r="AC1088" s="13" t="n">
        <v>0</v>
      </c>
      <c r="AD1088" s="11" t="n">
        <v>0</v>
      </c>
      <c r="AE1088" s="13" t="n">
        <v>0</v>
      </c>
      <c r="AF1088" s="11" t="n">
        <v>0</v>
      </c>
      <c r="AG1088" s="13" t="n">
        <v>0</v>
      </c>
      <c r="AH1088" s="25">
        <f>J1088+L1088+N1088+P1088+R1088+T1088+V1088+X1088+Z1088+AB1088+AD1088+AF1088</f>
        <v/>
      </c>
      <c r="AI1088" s="26">
        <f>K1088+M1088+O1088+Q1088+S1088+U1088+W1088+Y1088+AA1088+AC1088+AE1088+AG1088</f>
        <v/>
      </c>
      <c r="AJ1088" s="11" t="n">
        <v>0</v>
      </c>
      <c r="AK1088" s="13" t="n">
        <v>0</v>
      </c>
      <c r="AL1088" s="11" t="n">
        <v>0</v>
      </c>
      <c r="AM1088" s="13" t="n">
        <v>0</v>
      </c>
      <c r="AN1088" s="11" t="n">
        <v>0</v>
      </c>
      <c r="AO1088" s="13" t="n">
        <v>0</v>
      </c>
      <c r="AP1088" s="11" t="n">
        <v>0</v>
      </c>
      <c r="AQ1088" s="13" t="n">
        <v>0</v>
      </c>
      <c r="AR1088" s="11" t="n">
        <v>524</v>
      </c>
      <c r="AS1088" s="13" t="n">
        <v>2255.830081600739</v>
      </c>
      <c r="AT1088" s="11" t="n">
        <v>0</v>
      </c>
      <c r="AU1088" s="13" t="n">
        <v>0</v>
      </c>
      <c r="AV1088" s="11" t="n">
        <v>0</v>
      </c>
      <c r="AW1088" s="13" t="n">
        <v>0</v>
      </c>
      <c r="AX1088" s="11" t="n">
        <v>0</v>
      </c>
      <c r="AY1088" s="13" t="n">
        <v>0</v>
      </c>
      <c r="AZ1088" s="11" t="n">
        <v>0</v>
      </c>
      <c r="BA1088" s="13" t="n">
        <v>0</v>
      </c>
      <c r="BB1088" s="11" t="n">
        <v>0</v>
      </c>
      <c r="BC1088" s="13" t="n">
        <v>0</v>
      </c>
      <c r="BD1088" s="11" t="n">
        <v>0</v>
      </c>
      <c r="BE1088" s="13" t="n">
        <v>0</v>
      </c>
      <c r="BF1088" s="11" t="n">
        <v>0</v>
      </c>
      <c r="BG1088" s="13" t="n">
        <v>0</v>
      </c>
      <c r="BH1088" s="27">
        <f>AJ1088+AL1088+AN1088+AP1088+AR1088+AT1088+AV1088+AX1088+AZ1088+BB1088+BD1088+BF1088</f>
        <v/>
      </c>
      <c r="BI1088" s="28">
        <f>AK1088+AM1088+AO1088+AQ1088+AS1088+AU1088+AW1088+AY1088+BA1088+BC1088+BE1088+BG1088</f>
        <v/>
      </c>
      <c r="BJ1088" s="11">
        <f>BH1088-AH1088</f>
        <v/>
      </c>
      <c r="BK1088" s="12">
        <f>IF(AH1088&gt;0, BJ1088/AH1088, 0)</f>
        <v/>
      </c>
      <c r="BL1088" s="13">
        <f>BI1088-AI1088</f>
        <v/>
      </c>
      <c r="BM1088" s="12">
        <f>IF(AI1088&gt;0, BL1088/AI1088, 0)</f>
        <v/>
      </c>
    </row>
    <row r="1089">
      <c r="A1089" s="19" t="inlineStr">
        <is>
          <t>Ricardo</t>
        </is>
      </c>
      <c r="B1089" s="19" t="inlineStr">
        <is>
          <t>COLOMBIA</t>
        </is>
      </c>
      <c r="C1089" s="19" t="inlineStr">
        <is>
          <t>CAMPO ABIERTO, S.A.S.</t>
        </is>
      </c>
      <c r="D1089" s="10" t="inlineStr">
        <is>
          <t>En desarrollo/nuevo</t>
        </is>
      </c>
      <c r="E1089" s="10" t="inlineStr">
        <is>
          <t>AGXCR0001CO</t>
        </is>
      </c>
      <c r="F1089" s="19" t="inlineStr">
        <is>
          <t>AGROXILATO-K  (0-5-20), 1 L</t>
        </is>
      </c>
      <c r="G1089" s="22" t="n">
        <v>1</v>
      </c>
      <c r="H1089" s="13" t="n">
        <v>4.130000000000001</v>
      </c>
      <c r="I1089" s="13" t="n">
        <v>4.305019239696068</v>
      </c>
      <c r="J1089" s="11" t="n">
        <v>0</v>
      </c>
      <c r="K1089" s="13" t="n">
        <v>0</v>
      </c>
      <c r="L1089" s="11" t="n">
        <v>0</v>
      </c>
      <c r="M1089" s="13" t="n">
        <v>0</v>
      </c>
      <c r="N1089" s="11" t="n">
        <v>0</v>
      </c>
      <c r="O1089" s="13" t="n">
        <v>0</v>
      </c>
      <c r="P1089" s="11" t="n">
        <v>0</v>
      </c>
      <c r="Q1089" s="13" t="n">
        <v>0</v>
      </c>
      <c r="R1089" s="11" t="n">
        <v>0</v>
      </c>
      <c r="S1089" s="13" t="n">
        <v>0</v>
      </c>
      <c r="T1089" s="11" t="n">
        <v>0</v>
      </c>
      <c r="U1089" s="13" t="n">
        <v>0</v>
      </c>
      <c r="V1089" s="11" t="n">
        <v>0</v>
      </c>
      <c r="W1089" s="13" t="n">
        <v>0</v>
      </c>
      <c r="X1089" s="11" t="n">
        <v>0</v>
      </c>
      <c r="Y1089" s="13" t="n">
        <v>0</v>
      </c>
      <c r="Z1089" s="11" t="n">
        <v>0</v>
      </c>
      <c r="AA1089" s="13" t="n">
        <v>0</v>
      </c>
      <c r="AB1089" s="11" t="n">
        <v>0</v>
      </c>
      <c r="AC1089" s="13" t="n">
        <v>0</v>
      </c>
      <c r="AD1089" s="11" t="n">
        <v>0</v>
      </c>
      <c r="AE1089" s="13" t="n">
        <v>0</v>
      </c>
      <c r="AF1089" s="11" t="n">
        <v>600</v>
      </c>
      <c r="AG1089" s="13" t="n">
        <v>2478</v>
      </c>
      <c r="AH1089" s="25" t="n">
        <v>600</v>
      </c>
      <c r="AI1089" s="26" t="n">
        <v>2478</v>
      </c>
      <c r="AJ1089" s="11" t="n">
        <v>0</v>
      </c>
      <c r="AK1089" s="13" t="n">
        <v>0</v>
      </c>
      <c r="AL1089" s="11" t="n">
        <v>0</v>
      </c>
      <c r="AM1089" s="13" t="n">
        <v>0</v>
      </c>
      <c r="AN1089" s="11" t="n">
        <v>0</v>
      </c>
      <c r="AO1089" s="13" t="n">
        <v>0</v>
      </c>
      <c r="AP1089" s="11" t="n">
        <v>0</v>
      </c>
      <c r="AQ1089" s="13" t="n">
        <v>0</v>
      </c>
      <c r="AR1089" s="11" t="n">
        <v>0</v>
      </c>
      <c r="AS1089" s="13" t="n">
        <v>0</v>
      </c>
      <c r="AT1089" s="11" t="n">
        <v>0</v>
      </c>
      <c r="AU1089" s="13" t="n">
        <v>0</v>
      </c>
      <c r="AV1089" s="11" t="n">
        <v>0</v>
      </c>
      <c r="AW1089" s="13" t="n">
        <v>0</v>
      </c>
      <c r="AX1089" s="11" t="n">
        <v>0</v>
      </c>
      <c r="AY1089" s="13" t="n">
        <v>0</v>
      </c>
      <c r="AZ1089" s="11" t="n">
        <v>0</v>
      </c>
      <c r="BA1089" s="13" t="n">
        <v>0</v>
      </c>
      <c r="BB1089" s="11" t="n">
        <v>0</v>
      </c>
      <c r="BC1089" s="13" t="n">
        <v>0</v>
      </c>
      <c r="BD1089" s="11" t="n">
        <v>717</v>
      </c>
      <c r="BE1089" s="13" t="n">
        <v>3086.698794862081</v>
      </c>
      <c r="BF1089" s="11" t="n">
        <v>0</v>
      </c>
      <c r="BG1089" s="13" t="n">
        <v>0</v>
      </c>
      <c r="BH1089" s="27">
        <f>AJ1089+AL1089+AN1089+AP1089+AR1089+AT1089+AV1089+AX1089+AZ1089+BB1089+BD1089+BF1089</f>
        <v/>
      </c>
      <c r="BI1089" s="28">
        <f>AK1089+AM1089+AO1089+AQ1089+AS1089+AU1089+AW1089+AY1089+BA1089+BC1089+BE1089+BG1089</f>
        <v/>
      </c>
      <c r="BJ1089" s="11">
        <f>BH1089-AH1089</f>
        <v/>
      </c>
      <c r="BK1089" s="12">
        <f>IF(AH1089&gt;0, BJ1089/AH1089, 0)</f>
        <v/>
      </c>
      <c r="BL1089" s="13">
        <f>BI1089-AI1089</f>
        <v/>
      </c>
      <c r="BM1089" s="12">
        <f>IF(AI1089&gt;0, BL1089/AI1089, 0)</f>
        <v/>
      </c>
    </row>
    <row r="1090">
      <c r="A1090" s="19" t="inlineStr">
        <is>
          <t>Ricardo</t>
        </is>
      </c>
      <c r="B1090" s="19" t="inlineStr">
        <is>
          <t>COLOMBIA</t>
        </is>
      </c>
      <c r="C1090" s="19" t="inlineStr">
        <is>
          <t>CAMPO ABIERTO, S.A.S.</t>
        </is>
      </c>
      <c r="D1090" s="10" t="inlineStr">
        <is>
          <t>En desarrollo/nuevo</t>
        </is>
      </c>
      <c r="E1090" s="10" t="inlineStr">
        <is>
          <t>AGXCR0005CO</t>
        </is>
      </c>
      <c r="F1090" s="19" t="inlineStr">
        <is>
          <t>AGROXILATO-K</t>
        </is>
      </c>
      <c r="G1090" s="22" t="n">
        <v>5</v>
      </c>
      <c r="H1090" s="13" t="n">
        <v>3.14</v>
      </c>
      <c r="I1090" s="13" t="n">
        <v>3.273065475216866</v>
      </c>
      <c r="J1090" s="11" t="n">
        <v>0</v>
      </c>
      <c r="K1090" s="13" t="n">
        <v>0</v>
      </c>
      <c r="L1090" s="11" t="n">
        <v>0</v>
      </c>
      <c r="M1090" s="13" t="n">
        <v>0</v>
      </c>
      <c r="N1090" s="11" t="n">
        <v>0</v>
      </c>
      <c r="O1090" s="13" t="n">
        <v>0</v>
      </c>
      <c r="P1090" s="11" t="n">
        <v>0</v>
      </c>
      <c r="Q1090" s="13" t="n">
        <v>0</v>
      </c>
      <c r="R1090" s="11" t="n">
        <v>989.2356741932132</v>
      </c>
      <c r="S1090" s="13" t="n">
        <v>3106.200016966689</v>
      </c>
      <c r="T1090" s="11" t="n">
        <v>0</v>
      </c>
      <c r="U1090" s="13" t="n">
        <v>0</v>
      </c>
      <c r="V1090" s="11" t="n">
        <v>0</v>
      </c>
      <c r="W1090" s="13" t="n">
        <v>0</v>
      </c>
      <c r="X1090" s="11" t="n">
        <v>0</v>
      </c>
      <c r="Y1090" s="13" t="n">
        <v>0</v>
      </c>
      <c r="Z1090" s="11" t="n">
        <v>0</v>
      </c>
      <c r="AA1090" s="13" t="n">
        <v>0</v>
      </c>
      <c r="AB1090" s="11" t="n">
        <v>0</v>
      </c>
      <c r="AC1090" s="13" t="n">
        <v>0</v>
      </c>
      <c r="AD1090" s="11" t="n">
        <v>0</v>
      </c>
      <c r="AE1090" s="13" t="n">
        <v>0</v>
      </c>
      <c r="AF1090" s="11" t="n">
        <v>0</v>
      </c>
      <c r="AG1090" s="13" t="n">
        <v>0</v>
      </c>
      <c r="AH1090" s="25">
        <f>J1090+L1090+N1090+P1090+R1090+T1090+V1090+X1090+Z1090+AB1090+AD1090+AF1090</f>
        <v/>
      </c>
      <c r="AI1090" s="26">
        <f>K1090+M1090+O1090+Q1090+S1090+U1090+W1090+Y1090+AA1090+AC1090+AE1090+AG1090</f>
        <v/>
      </c>
      <c r="AJ1090" s="11" t="n">
        <v>0</v>
      </c>
      <c r="AK1090" s="13" t="n">
        <v>0</v>
      </c>
      <c r="AL1090" s="11" t="n">
        <v>0</v>
      </c>
      <c r="AM1090" s="13" t="n">
        <v>0</v>
      </c>
      <c r="AN1090" s="11" t="n">
        <v>0</v>
      </c>
      <c r="AO1090" s="13" t="n">
        <v>0</v>
      </c>
      <c r="AP1090" s="11" t="n">
        <v>0</v>
      </c>
      <c r="AQ1090" s="13" t="n">
        <v>0</v>
      </c>
      <c r="AR1090" s="11" t="n">
        <v>1245</v>
      </c>
      <c r="AS1090" s="13" t="n">
        <v>4074.966516644998</v>
      </c>
      <c r="AT1090" s="11" t="n">
        <v>0</v>
      </c>
      <c r="AU1090" s="13" t="n">
        <v>0</v>
      </c>
      <c r="AV1090" s="11" t="n">
        <v>0</v>
      </c>
      <c r="AW1090" s="13" t="n">
        <v>0</v>
      </c>
      <c r="AX1090" s="11" t="n">
        <v>0</v>
      </c>
      <c r="AY1090" s="13" t="n">
        <v>0</v>
      </c>
      <c r="AZ1090" s="11" t="n">
        <v>0</v>
      </c>
      <c r="BA1090" s="13" t="n">
        <v>0</v>
      </c>
      <c r="BB1090" s="11" t="n">
        <v>0</v>
      </c>
      <c r="BC1090" s="13" t="n">
        <v>0</v>
      </c>
      <c r="BD1090" s="11" t="n">
        <v>0</v>
      </c>
      <c r="BE1090" s="13" t="n">
        <v>0</v>
      </c>
      <c r="BF1090" s="11" t="n">
        <v>0</v>
      </c>
      <c r="BG1090" s="13" t="n">
        <v>0</v>
      </c>
      <c r="BH1090" s="27">
        <f>AJ1090+AL1090+AN1090+AP1090+AR1090+AT1090+AV1090+AX1090+AZ1090+BB1090+BD1090+BF1090</f>
        <v/>
      </c>
      <c r="BI1090" s="28">
        <f>AK1090+AM1090+AO1090+AQ1090+AS1090+AU1090+AW1090+AY1090+BA1090+BC1090+BE1090+BG1090</f>
        <v/>
      </c>
      <c r="BJ1090" s="11">
        <f>BH1090-AH1090</f>
        <v/>
      </c>
      <c r="BK1090" s="12">
        <f>IF(AH1090&gt;0, BJ1090/AH1090, 0)</f>
        <v/>
      </c>
      <c r="BL1090" s="13">
        <f>BI1090-AI1090</f>
        <v/>
      </c>
      <c r="BM1090" s="12">
        <f>IF(AI1090&gt;0, BL1090/AI1090, 0)</f>
        <v/>
      </c>
    </row>
    <row r="1091">
      <c r="A1091" s="19" t="inlineStr">
        <is>
          <t>Ricardo</t>
        </is>
      </c>
      <c r="B1091" s="19" t="inlineStr">
        <is>
          <t>COLOMBIA</t>
        </is>
      </c>
      <c r="C1091" s="19" t="inlineStr">
        <is>
          <t>CAMPO ABIERTO, S.A.S.</t>
        </is>
      </c>
      <c r="D1091" s="10" t="inlineStr">
        <is>
          <t>En desarrollo/nuevo</t>
        </is>
      </c>
      <c r="E1091" s="10" t="inlineStr">
        <is>
          <t>AGXCR0005CO</t>
        </is>
      </c>
      <c r="F1091" s="19" t="inlineStr">
        <is>
          <t>AGROXILATO-K (0-5-20), 5 Lts.</t>
        </is>
      </c>
      <c r="G1091" s="22" t="n">
        <v>5</v>
      </c>
      <c r="H1091" s="13" t="n">
        <v>3.14</v>
      </c>
      <c r="I1091" s="13" t="n">
        <v>3.273065475216866</v>
      </c>
      <c r="J1091" s="11" t="n">
        <v>0</v>
      </c>
      <c r="K1091" s="13" t="n">
        <v>0</v>
      </c>
      <c r="L1091" s="11" t="n">
        <v>0</v>
      </c>
      <c r="M1091" s="13" t="n">
        <v>0</v>
      </c>
      <c r="N1091" s="11" t="n">
        <v>0</v>
      </c>
      <c r="O1091" s="13" t="n">
        <v>0</v>
      </c>
      <c r="P1091" s="11" t="n">
        <v>0</v>
      </c>
      <c r="Q1091" s="13" t="n">
        <v>0</v>
      </c>
      <c r="R1091" s="11" t="n">
        <v>0</v>
      </c>
      <c r="S1091" s="13" t="n">
        <v>0</v>
      </c>
      <c r="T1091" s="11" t="n">
        <v>0</v>
      </c>
      <c r="U1091" s="13" t="n">
        <v>0</v>
      </c>
      <c r="V1091" s="11" t="n">
        <v>0</v>
      </c>
      <c r="W1091" s="13" t="n">
        <v>0</v>
      </c>
      <c r="X1091" s="11" t="n">
        <v>0</v>
      </c>
      <c r="Y1091" s="13" t="n">
        <v>0</v>
      </c>
      <c r="Z1091" s="11" t="n">
        <v>0</v>
      </c>
      <c r="AA1091" s="13" t="n">
        <v>0</v>
      </c>
      <c r="AB1091" s="11" t="n">
        <v>0</v>
      </c>
      <c r="AC1091" s="13" t="n">
        <v>0</v>
      </c>
      <c r="AD1091" s="11" t="n">
        <v>0</v>
      </c>
      <c r="AE1091" s="13" t="n">
        <v>0</v>
      </c>
      <c r="AF1091" s="11" t="n">
        <v>1000</v>
      </c>
      <c r="AG1091" s="13" t="n">
        <v>3140</v>
      </c>
      <c r="AH1091" s="25" t="n">
        <v>1000</v>
      </c>
      <c r="AI1091" s="26" t="n">
        <v>3140</v>
      </c>
      <c r="AJ1091" s="11" t="n">
        <v>0</v>
      </c>
      <c r="AK1091" s="13" t="n">
        <v>0</v>
      </c>
      <c r="AL1091" s="11" t="n">
        <v>0</v>
      </c>
      <c r="AM1091" s="13" t="n">
        <v>0</v>
      </c>
      <c r="AN1091" s="11" t="n">
        <v>0</v>
      </c>
      <c r="AO1091" s="13" t="n">
        <v>0</v>
      </c>
      <c r="AP1091" s="11" t="n">
        <v>0</v>
      </c>
      <c r="AQ1091" s="13" t="n">
        <v>0</v>
      </c>
      <c r="AR1091" s="11" t="n">
        <v>0</v>
      </c>
      <c r="AS1091" s="13" t="n">
        <v>0</v>
      </c>
      <c r="AT1091" s="11" t="n">
        <v>0</v>
      </c>
      <c r="AU1091" s="13" t="n">
        <v>0</v>
      </c>
      <c r="AV1091" s="11" t="n">
        <v>0</v>
      </c>
      <c r="AW1091" s="13" t="n">
        <v>0</v>
      </c>
      <c r="AX1091" s="11" t="n">
        <v>0</v>
      </c>
      <c r="AY1091" s="13" t="n">
        <v>0</v>
      </c>
      <c r="AZ1091" s="11" t="n">
        <v>0</v>
      </c>
      <c r="BA1091" s="13" t="n">
        <v>0</v>
      </c>
      <c r="BB1091" s="11" t="n">
        <v>0</v>
      </c>
      <c r="BC1091" s="13" t="n">
        <v>0</v>
      </c>
      <c r="BD1091" s="11" t="n">
        <v>1195</v>
      </c>
      <c r="BE1091" s="13" t="n">
        <v>3911.313242884155</v>
      </c>
      <c r="BF1091" s="11" t="n">
        <v>0</v>
      </c>
      <c r="BG1091" s="13" t="n">
        <v>0</v>
      </c>
      <c r="BH1091" s="27">
        <f>AJ1091+AL1091+AN1091+AP1091+AR1091+AT1091+AV1091+AX1091+AZ1091+BB1091+BD1091+BF1091</f>
        <v/>
      </c>
      <c r="BI1091" s="28">
        <f>AK1091+AM1091+AO1091+AQ1091+AS1091+AU1091+AW1091+AY1091+BA1091+BC1091+BE1091+BG1091</f>
        <v/>
      </c>
      <c r="BJ1091" s="11">
        <f>BH1091-AH1091</f>
        <v/>
      </c>
      <c r="BK1091" s="12">
        <f>IF(AH1091&gt;0, BJ1091/AH1091, 0)</f>
        <v/>
      </c>
      <c r="BL1091" s="13">
        <f>BI1091-AI1091</f>
        <v/>
      </c>
      <c r="BM1091" s="12">
        <f>IF(AI1091&gt;0, BL1091/AI1091, 0)</f>
        <v/>
      </c>
    </row>
    <row r="1092">
      <c r="A1092" s="19" t="inlineStr">
        <is>
          <t>Ricardo</t>
        </is>
      </c>
      <c r="B1092" s="19" t="inlineStr">
        <is>
          <t>COLOMBIA</t>
        </is>
      </c>
      <c r="C1092" s="19" t="inlineStr">
        <is>
          <t>CAMPO ABIERTO, S.A.S.</t>
        </is>
      </c>
      <c r="D1092" s="10" t="inlineStr">
        <is>
          <t>En desarrollo/nuevo</t>
        </is>
      </c>
      <c r="E1092" s="10" t="inlineStr">
        <is>
          <t>AGXCR0020CO</t>
        </is>
      </c>
      <c r="F1092" s="19" t="inlineStr">
        <is>
          <t>AGROXILATO-K</t>
        </is>
      </c>
      <c r="G1092" s="22" t="n">
        <v>20</v>
      </c>
      <c r="H1092" s="13" t="n">
        <v>2.9</v>
      </c>
      <c r="I1092" s="13" t="n">
        <v>3.022894865646149</v>
      </c>
      <c r="J1092" s="11" t="n">
        <v>0</v>
      </c>
      <c r="K1092" s="13" t="n">
        <v>0</v>
      </c>
      <c r="L1092" s="11" t="n">
        <v>0</v>
      </c>
      <c r="M1092" s="13" t="n">
        <v>0</v>
      </c>
      <c r="N1092" s="11" t="n">
        <v>0</v>
      </c>
      <c r="O1092" s="13" t="n">
        <v>0</v>
      </c>
      <c r="P1092" s="11" t="n">
        <v>0</v>
      </c>
      <c r="Q1092" s="13" t="n">
        <v>0</v>
      </c>
      <c r="R1092" s="11" t="n">
        <v>1187.082809031856</v>
      </c>
      <c r="S1092" s="13" t="n">
        <v>3442.540146192382</v>
      </c>
      <c r="T1092" s="11" t="n">
        <v>0</v>
      </c>
      <c r="U1092" s="13" t="n">
        <v>0</v>
      </c>
      <c r="V1092" s="11" t="n">
        <v>0</v>
      </c>
      <c r="W1092" s="13" t="n">
        <v>0</v>
      </c>
      <c r="X1092" s="11" t="n">
        <v>0</v>
      </c>
      <c r="Y1092" s="13" t="n">
        <v>0</v>
      </c>
      <c r="Z1092" s="11" t="n">
        <v>0</v>
      </c>
      <c r="AA1092" s="13" t="n">
        <v>0</v>
      </c>
      <c r="AB1092" s="11" t="n">
        <v>0</v>
      </c>
      <c r="AC1092" s="13" t="n">
        <v>0</v>
      </c>
      <c r="AD1092" s="11" t="n">
        <v>0</v>
      </c>
      <c r="AE1092" s="13" t="n">
        <v>0</v>
      </c>
      <c r="AF1092" s="11" t="n">
        <v>0</v>
      </c>
      <c r="AG1092" s="13" t="n">
        <v>0</v>
      </c>
      <c r="AH1092" s="25" t="n">
        <v>1187.082809031856</v>
      </c>
      <c r="AI1092" s="26" t="n">
        <v>3442.54</v>
      </c>
      <c r="AJ1092" s="11" t="n">
        <v>0</v>
      </c>
      <c r="AK1092" s="13" t="n">
        <v>0</v>
      </c>
      <c r="AL1092" s="11" t="n">
        <v>0</v>
      </c>
      <c r="AM1092" s="13" t="n">
        <v>0</v>
      </c>
      <c r="AN1092" s="11" t="n">
        <v>0</v>
      </c>
      <c r="AO1092" s="13" t="n">
        <v>0</v>
      </c>
      <c r="AP1092" s="11" t="n">
        <v>0</v>
      </c>
      <c r="AQ1092" s="13" t="n">
        <v>0</v>
      </c>
      <c r="AR1092" s="11" t="n">
        <v>1500</v>
      </c>
      <c r="AS1092" s="13" t="n">
        <v>4534.342298469224</v>
      </c>
      <c r="AT1092" s="11" t="n">
        <v>0</v>
      </c>
      <c r="AU1092" s="13" t="n">
        <v>0</v>
      </c>
      <c r="AV1092" s="11" t="n">
        <v>0</v>
      </c>
      <c r="AW1092" s="13" t="n">
        <v>0</v>
      </c>
      <c r="AX1092" s="11" t="n">
        <v>0</v>
      </c>
      <c r="AY1092" s="13" t="n">
        <v>0</v>
      </c>
      <c r="AZ1092" s="11" t="n">
        <v>0</v>
      </c>
      <c r="BA1092" s="13" t="n">
        <v>0</v>
      </c>
      <c r="BB1092" s="11" t="n">
        <v>0</v>
      </c>
      <c r="BC1092" s="13" t="n">
        <v>0</v>
      </c>
      <c r="BD1092" s="11" t="n">
        <v>0</v>
      </c>
      <c r="BE1092" s="13" t="n">
        <v>0</v>
      </c>
      <c r="BF1092" s="11" t="n">
        <v>0</v>
      </c>
      <c r="BG1092" s="13" t="n">
        <v>0</v>
      </c>
      <c r="BH1092" s="27">
        <f>AJ1092+AL1092+AN1092+AP1092+AR1092+AT1092+AV1092+AX1092+AZ1092+BB1092+BD1092+BF1092</f>
        <v/>
      </c>
      <c r="BI1092" s="28">
        <f>AK1092+AM1092+AO1092+AQ1092+AS1092+AU1092+AW1092+AY1092+BA1092+BC1092+BE1092+BG1092</f>
        <v/>
      </c>
      <c r="BJ1092" s="11">
        <f>BH1092-AH1092</f>
        <v/>
      </c>
      <c r="BK1092" s="12">
        <f>IF(AH1092&gt;0, BJ1092/AH1092, 0)</f>
        <v/>
      </c>
      <c r="BL1092" s="13">
        <f>BI1092-AI1092</f>
        <v/>
      </c>
      <c r="BM1092" s="12">
        <f>IF(AI1092&gt;0, BL1092/AI1092, 0)</f>
        <v/>
      </c>
    </row>
    <row r="1093">
      <c r="A1093" s="19" t="inlineStr">
        <is>
          <t>Ricardo</t>
        </is>
      </c>
      <c r="B1093" s="19" t="inlineStr">
        <is>
          <t>COLOMBIA</t>
        </is>
      </c>
      <c r="C1093" s="19" t="inlineStr">
        <is>
          <t>CAMPO ABIERTO, S.A.S.</t>
        </is>
      </c>
      <c r="D1093" s="10" t="inlineStr">
        <is>
          <t>En desarrollo/nuevo</t>
        </is>
      </c>
      <c r="E1093" s="10" t="inlineStr">
        <is>
          <t>AGXCR0020CO</t>
        </is>
      </c>
      <c r="F1093" s="19" t="inlineStr">
        <is>
          <t>AGROXILATO-K, (0-5-20), 20 LtS.</t>
        </is>
      </c>
      <c r="G1093" s="22" t="n">
        <v>20</v>
      </c>
      <c r="H1093" s="13" t="n">
        <v>2.9</v>
      </c>
      <c r="I1093" s="13" t="n">
        <v>3.02289486564615</v>
      </c>
      <c r="J1093" s="11" t="n">
        <v>0</v>
      </c>
      <c r="K1093" s="13" t="n">
        <v>0</v>
      </c>
      <c r="L1093" s="11" t="n">
        <v>0</v>
      </c>
      <c r="M1093" s="13" t="n">
        <v>0</v>
      </c>
      <c r="N1093" s="11" t="n">
        <v>0</v>
      </c>
      <c r="O1093" s="13" t="n">
        <v>0</v>
      </c>
      <c r="P1093" s="11" t="n">
        <v>0</v>
      </c>
      <c r="Q1093" s="13" t="n">
        <v>0</v>
      </c>
      <c r="R1093" s="11" t="n">
        <v>0</v>
      </c>
      <c r="S1093" s="13" t="n">
        <v>0</v>
      </c>
      <c r="T1093" s="11" t="n">
        <v>0</v>
      </c>
      <c r="U1093" s="13" t="n">
        <v>0</v>
      </c>
      <c r="V1093" s="11" t="n">
        <v>0</v>
      </c>
      <c r="W1093" s="13" t="n">
        <v>0</v>
      </c>
      <c r="X1093" s="11" t="n">
        <v>989.2356741932132</v>
      </c>
      <c r="Y1093" s="13" t="n">
        <v>2868.783455160318</v>
      </c>
      <c r="Z1093" s="11" t="n">
        <v>0</v>
      </c>
      <c r="AA1093" s="13" t="n">
        <v>0</v>
      </c>
      <c r="AB1093" s="11" t="n">
        <v>0</v>
      </c>
      <c r="AC1093" s="13" t="n">
        <v>0</v>
      </c>
      <c r="AD1093" s="11" t="n">
        <v>0</v>
      </c>
      <c r="AE1093" s="13" t="n">
        <v>0</v>
      </c>
      <c r="AF1093" s="11" t="n">
        <v>0</v>
      </c>
      <c r="AG1093" s="13" t="n">
        <v>0</v>
      </c>
      <c r="AH1093" s="25" t="n">
        <v>989.2356741932132</v>
      </c>
      <c r="AI1093" s="26" t="n">
        <v>2868.78</v>
      </c>
      <c r="AJ1093" s="11" t="n">
        <v>0</v>
      </c>
      <c r="AK1093" s="13" t="n">
        <v>0</v>
      </c>
      <c r="AL1093" s="11" t="n">
        <v>0</v>
      </c>
      <c r="AM1093" s="13" t="n">
        <v>0</v>
      </c>
      <c r="AN1093" s="11" t="n">
        <v>0</v>
      </c>
      <c r="AO1093" s="13" t="n">
        <v>0</v>
      </c>
      <c r="AP1093" s="11" t="n">
        <v>0</v>
      </c>
      <c r="AQ1093" s="13" t="n">
        <v>0</v>
      </c>
      <c r="AR1093" s="11" t="n">
        <v>0</v>
      </c>
      <c r="AS1093" s="13" t="n">
        <v>0</v>
      </c>
      <c r="AT1093" s="11" t="n">
        <v>0</v>
      </c>
      <c r="AU1093" s="13" t="n">
        <v>0</v>
      </c>
      <c r="AV1093" s="11" t="n">
        <v>0</v>
      </c>
      <c r="AW1093" s="13" t="n">
        <v>0</v>
      </c>
      <c r="AX1093" s="11" t="n">
        <v>1240</v>
      </c>
      <c r="AY1093" s="13" t="n">
        <v>3748.389633401225</v>
      </c>
      <c r="AZ1093" s="11" t="n">
        <v>0</v>
      </c>
      <c r="BA1093" s="13" t="n">
        <v>0</v>
      </c>
      <c r="BB1093" s="11" t="n">
        <v>0</v>
      </c>
      <c r="BC1093" s="13" t="n">
        <v>0</v>
      </c>
      <c r="BD1093" s="11" t="n">
        <v>960</v>
      </c>
      <c r="BE1093" s="13" t="n">
        <v>2901.979071020304</v>
      </c>
      <c r="BF1093" s="11" t="n">
        <v>0</v>
      </c>
      <c r="BG1093" s="13" t="n">
        <v>0</v>
      </c>
      <c r="BH1093" s="27">
        <f>AJ1093+AL1093+AN1093+AP1093+AR1093+AT1093+AV1093+AX1093+AZ1093+BB1093+BD1093+BF1093</f>
        <v/>
      </c>
      <c r="BI1093" s="28">
        <f>AK1093+AM1093+AO1093+AQ1093+AS1093+AU1093+AW1093+AY1093+BA1093+BC1093+BE1093+BG1093</f>
        <v/>
      </c>
      <c r="BJ1093" s="11">
        <f>BH1093-AH1093</f>
        <v/>
      </c>
      <c r="BK1093" s="12">
        <f>IF(AH1093&gt;0, BJ1093/AH1093, 0)</f>
        <v/>
      </c>
      <c r="BL1093" s="13">
        <f>BI1093-AI1093</f>
        <v/>
      </c>
      <c r="BM1093" s="12">
        <f>IF(AI1093&gt;0, BL1093/AI1093, 0)</f>
        <v/>
      </c>
    </row>
    <row r="1094">
      <c r="A1094" s="19" t="inlineStr">
        <is>
          <t>Ricardo</t>
        </is>
      </c>
      <c r="B1094" s="19" t="inlineStr">
        <is>
          <t>COLOMBIA</t>
        </is>
      </c>
      <c r="C1094" s="19" t="inlineStr">
        <is>
          <t>CAMPO ABIERTO, S.A.S.</t>
        </is>
      </c>
      <c r="D1094" s="10" t="inlineStr">
        <is>
          <t>En desarrollo/nuevo</t>
        </is>
      </c>
      <c r="E1094" s="10" t="inlineStr">
        <is>
          <t>AN0005CO</t>
        </is>
      </c>
      <c r="F1094" s="19" t="inlineStr">
        <is>
          <t>ALCAPLANT NEW</t>
        </is>
      </c>
      <c r="G1094" s="22" t="n">
        <v>5</v>
      </c>
      <c r="H1094" s="13" t="n">
        <v>1.83</v>
      </c>
      <c r="I1094" s="13" t="n">
        <v>1.908139648253862</v>
      </c>
      <c r="J1094" s="11" t="n">
        <v>0</v>
      </c>
      <c r="K1094" s="13" t="n">
        <v>0</v>
      </c>
      <c r="L1094" s="11" t="n">
        <v>0</v>
      </c>
      <c r="M1094" s="13" t="n">
        <v>0</v>
      </c>
      <c r="N1094" s="11" t="n">
        <v>0</v>
      </c>
      <c r="O1094" s="13" t="n">
        <v>0</v>
      </c>
      <c r="P1094" s="11" t="n">
        <v>0</v>
      </c>
      <c r="Q1094" s="13" t="n">
        <v>0</v>
      </c>
      <c r="R1094" s="11" t="n">
        <v>12860.06376451177</v>
      </c>
      <c r="S1094" s="13" t="n">
        <v>23533.91668905654</v>
      </c>
      <c r="T1094" s="11" t="n">
        <v>0</v>
      </c>
      <c r="U1094" s="13" t="n">
        <v>0</v>
      </c>
      <c r="V1094" s="11" t="n">
        <v>0</v>
      </c>
      <c r="W1094" s="13" t="n">
        <v>0</v>
      </c>
      <c r="X1094" s="11" t="n">
        <v>0</v>
      </c>
      <c r="Y1094" s="13" t="n">
        <v>0</v>
      </c>
      <c r="Z1094" s="11" t="n">
        <v>0</v>
      </c>
      <c r="AA1094" s="13" t="n">
        <v>0</v>
      </c>
      <c r="AB1094" s="11" t="n">
        <v>0</v>
      </c>
      <c r="AC1094" s="13" t="n">
        <v>0</v>
      </c>
      <c r="AD1094" s="11" t="n">
        <v>0</v>
      </c>
      <c r="AE1094" s="13" t="n">
        <v>0</v>
      </c>
      <c r="AF1094" s="11" t="n">
        <v>0</v>
      </c>
      <c r="AG1094" s="13" t="n">
        <v>0</v>
      </c>
      <c r="AH1094" s="25">
        <f>J1094+L1094+N1094+P1094+R1094+T1094+V1094+X1094+Z1094+AB1094+AD1094+AF1094</f>
        <v/>
      </c>
      <c r="AI1094" s="26">
        <f>K1094+M1094+O1094+Q1094+S1094+U1094+W1094+Y1094+AA1094+AC1094+AE1094+AG1094</f>
        <v/>
      </c>
      <c r="AJ1094" s="11" t="n">
        <v>0</v>
      </c>
      <c r="AK1094" s="13" t="n">
        <v>0</v>
      </c>
      <c r="AL1094" s="11" t="n">
        <v>0</v>
      </c>
      <c r="AM1094" s="13" t="n">
        <v>0</v>
      </c>
      <c r="AN1094" s="11" t="n">
        <v>0</v>
      </c>
      <c r="AO1094" s="13" t="n">
        <v>0</v>
      </c>
      <c r="AP1094" s="11" t="n">
        <v>0</v>
      </c>
      <c r="AQ1094" s="13" t="n">
        <v>0</v>
      </c>
      <c r="AR1094" s="11" t="n">
        <v>16200</v>
      </c>
      <c r="AS1094" s="13" t="n">
        <v>30911.86230171256</v>
      </c>
      <c r="AT1094" s="11" t="n">
        <v>0</v>
      </c>
      <c r="AU1094" s="13" t="n">
        <v>0</v>
      </c>
      <c r="AV1094" s="11" t="n">
        <v>0</v>
      </c>
      <c r="AW1094" s="13" t="n">
        <v>0</v>
      </c>
      <c r="AX1094" s="11" t="n">
        <v>0</v>
      </c>
      <c r="AY1094" s="13" t="n">
        <v>0</v>
      </c>
      <c r="AZ1094" s="11" t="n">
        <v>0</v>
      </c>
      <c r="BA1094" s="13" t="n">
        <v>0</v>
      </c>
      <c r="BB1094" s="11" t="n">
        <v>0</v>
      </c>
      <c r="BC1094" s="13" t="n">
        <v>0</v>
      </c>
      <c r="BD1094" s="11" t="n">
        <v>0</v>
      </c>
      <c r="BE1094" s="13" t="n">
        <v>0</v>
      </c>
      <c r="BF1094" s="11" t="n">
        <v>0</v>
      </c>
      <c r="BG1094" s="13" t="n">
        <v>0</v>
      </c>
      <c r="BH1094" s="27">
        <f>AJ1094+AL1094+AN1094+AP1094+AR1094+AT1094+AV1094+AX1094+AZ1094+BB1094+BD1094+BF1094</f>
        <v/>
      </c>
      <c r="BI1094" s="28">
        <f>AK1094+AM1094+AO1094+AQ1094+AS1094+AU1094+AW1094+AY1094+BA1094+BC1094+BE1094+BG1094</f>
        <v/>
      </c>
      <c r="BJ1094" s="11">
        <f>BH1094-AH1094</f>
        <v/>
      </c>
      <c r="BK1094" s="12">
        <f>IF(AH1094&gt;0, BJ1094/AH1094, 0)</f>
        <v/>
      </c>
      <c r="BL1094" s="13">
        <f>BI1094-AI1094</f>
        <v/>
      </c>
      <c r="BM1094" s="12">
        <f>IF(AI1094&gt;0, BL1094/AI1094, 0)</f>
        <v/>
      </c>
    </row>
    <row r="1095">
      <c r="A1095" s="19" t="inlineStr">
        <is>
          <t>Ricardo</t>
        </is>
      </c>
      <c r="B1095" s="19" t="inlineStr">
        <is>
          <t>COLOMBIA</t>
        </is>
      </c>
      <c r="C1095" s="19" t="inlineStr">
        <is>
          <t>CAMPO ABIERTO, S.A.S.</t>
        </is>
      </c>
      <c r="D1095" s="10" t="inlineStr">
        <is>
          <t>En desarrollo/nuevo</t>
        </is>
      </c>
      <c r="E1095" s="10" t="inlineStr">
        <is>
          <t>AN0005CO</t>
        </is>
      </c>
      <c r="F1095" s="19" t="inlineStr">
        <is>
          <t>ALCAPLANT NEW, 5 KG</t>
        </is>
      </c>
      <c r="G1095" s="22" t="n">
        <v>5</v>
      </c>
      <c r="H1095" s="13" t="n">
        <v>1.83</v>
      </c>
      <c r="I1095" s="13" t="n">
        <v>1.907861270722881</v>
      </c>
      <c r="J1095" s="11" t="n">
        <v>0</v>
      </c>
      <c r="K1095" s="13" t="n">
        <v>0</v>
      </c>
      <c r="L1095" s="11" t="n">
        <v>0</v>
      </c>
      <c r="M1095" s="13" t="n">
        <v>0</v>
      </c>
      <c r="N1095" s="11" t="n">
        <v>0</v>
      </c>
      <c r="O1095" s="13" t="n">
        <v>0</v>
      </c>
      <c r="P1095" s="11" t="n">
        <v>0</v>
      </c>
      <c r="Q1095" s="13" t="n">
        <v>0</v>
      </c>
      <c r="R1095" s="11" t="n">
        <v>0</v>
      </c>
      <c r="S1095" s="13" t="n">
        <v>0</v>
      </c>
      <c r="T1095" s="11" t="n">
        <v>0</v>
      </c>
      <c r="U1095" s="13" t="n">
        <v>0</v>
      </c>
      <c r="V1095" s="11" t="n">
        <v>0</v>
      </c>
      <c r="W1095" s="13" t="n">
        <v>0</v>
      </c>
      <c r="X1095" s="11" t="n">
        <v>9793.433174512811</v>
      </c>
      <c r="Y1095" s="13" t="n">
        <v>17921.98270935844</v>
      </c>
      <c r="Z1095" s="11" t="n">
        <v>0</v>
      </c>
      <c r="AA1095" s="13" t="n">
        <v>0</v>
      </c>
      <c r="AB1095" s="11" t="n">
        <v>0</v>
      </c>
      <c r="AC1095" s="13" t="n">
        <v>0</v>
      </c>
      <c r="AD1095" s="11" t="n">
        <v>0</v>
      </c>
      <c r="AE1095" s="13" t="n">
        <v>0</v>
      </c>
      <c r="AF1095" s="11" t="n">
        <v>11000</v>
      </c>
      <c r="AG1095" s="13" t="n">
        <v>20130</v>
      </c>
      <c r="AH1095" s="25" t="n">
        <v>20793.43317451281</v>
      </c>
      <c r="AI1095" s="26" t="n">
        <v>38051.98</v>
      </c>
      <c r="AJ1095" s="11" t="n">
        <v>0</v>
      </c>
      <c r="AK1095" s="13" t="n">
        <v>0</v>
      </c>
      <c r="AL1095" s="11" t="n">
        <v>0</v>
      </c>
      <c r="AM1095" s="13" t="n">
        <v>0</v>
      </c>
      <c r="AN1095" s="11" t="n">
        <v>0</v>
      </c>
      <c r="AO1095" s="13" t="n">
        <v>0</v>
      </c>
      <c r="AP1095" s="11" t="n">
        <v>0</v>
      </c>
      <c r="AQ1095" s="13" t="n">
        <v>0</v>
      </c>
      <c r="AR1095" s="11" t="n">
        <v>0</v>
      </c>
      <c r="AS1095" s="13" t="n">
        <v>0</v>
      </c>
      <c r="AT1095" s="11" t="n">
        <v>0</v>
      </c>
      <c r="AU1095" s="13" t="n">
        <v>0</v>
      </c>
      <c r="AV1095" s="11" t="n">
        <v>0</v>
      </c>
      <c r="AW1095" s="13" t="n">
        <v>0</v>
      </c>
      <c r="AX1095" s="11" t="n">
        <v>12340</v>
      </c>
      <c r="AY1095" s="13" t="n">
        <v>23539.17808103258</v>
      </c>
      <c r="AZ1095" s="11" t="n">
        <v>0</v>
      </c>
      <c r="BA1095" s="13" t="n">
        <v>0</v>
      </c>
      <c r="BB1095" s="11" t="n">
        <v>0</v>
      </c>
      <c r="BC1095" s="13" t="n">
        <v>0</v>
      </c>
      <c r="BD1095" s="11" t="n">
        <v>18390</v>
      </c>
      <c r="BE1095" s="13" t="n">
        <v>35089.39876828155</v>
      </c>
      <c r="BF1095" s="11" t="n">
        <v>0</v>
      </c>
      <c r="BG1095" s="13" t="n">
        <v>0</v>
      </c>
      <c r="BH1095" s="27">
        <f>AJ1095+AL1095+AN1095+AP1095+AR1095+AT1095+AV1095+AX1095+AZ1095+BB1095+BD1095+BF1095</f>
        <v/>
      </c>
      <c r="BI1095" s="28">
        <f>AK1095+AM1095+AO1095+AQ1095+AS1095+AU1095+AW1095+AY1095+BA1095+BC1095+BE1095+BG1095</f>
        <v/>
      </c>
      <c r="BJ1095" s="11">
        <f>BH1095-AH1095</f>
        <v/>
      </c>
      <c r="BK1095" s="12">
        <f>IF(AH1095&gt;0, BJ1095/AH1095, 0)</f>
        <v/>
      </c>
      <c r="BL1095" s="13">
        <f>BI1095-AI1095</f>
        <v/>
      </c>
      <c r="BM1095" s="12">
        <f>IF(AI1095&gt;0, BL1095/AI1095, 0)</f>
        <v/>
      </c>
    </row>
    <row r="1096">
      <c r="A1096" s="19" t="inlineStr">
        <is>
          <t>Ricardo</t>
        </is>
      </c>
      <c r="B1096" s="19" t="inlineStr">
        <is>
          <t>COLOMBIA</t>
        </is>
      </c>
      <c r="C1096" s="19" t="inlineStr">
        <is>
          <t>CAMPO ABIERTO, S.A.S.</t>
        </is>
      </c>
      <c r="D1096" s="10" t="inlineStr">
        <is>
          <t>En desarrollo/nuevo</t>
        </is>
      </c>
      <c r="E1096" s="10" t="inlineStr">
        <is>
          <t>AN0020CO</t>
        </is>
      </c>
      <c r="F1096" s="19" t="inlineStr">
        <is>
          <t>ALCAPLANT NEW</t>
        </is>
      </c>
      <c r="G1096" s="22" t="n">
        <v>20</v>
      </c>
      <c r="H1096" s="13" t="n">
        <v>1.65</v>
      </c>
      <c r="I1096" s="13" t="n">
        <v>1.719922940798671</v>
      </c>
      <c r="J1096" s="11" t="n">
        <v>0</v>
      </c>
      <c r="K1096" s="13" t="n">
        <v>0</v>
      </c>
      <c r="L1096" s="11" t="n">
        <v>0</v>
      </c>
      <c r="M1096" s="13" t="n">
        <v>0</v>
      </c>
      <c r="N1096" s="11" t="n">
        <v>0</v>
      </c>
      <c r="O1096" s="13" t="n">
        <v>0</v>
      </c>
      <c r="P1096" s="11" t="n">
        <v>0</v>
      </c>
      <c r="Q1096" s="13" t="n">
        <v>0</v>
      </c>
      <c r="R1096" s="11" t="n">
        <v>1978.471348386426</v>
      </c>
      <c r="S1096" s="13" t="n">
        <v>3264.477724837604</v>
      </c>
      <c r="T1096" s="11" t="n">
        <v>0</v>
      </c>
      <c r="U1096" s="13" t="n">
        <v>0</v>
      </c>
      <c r="V1096" s="11" t="n">
        <v>0</v>
      </c>
      <c r="W1096" s="13" t="n">
        <v>0</v>
      </c>
      <c r="X1096" s="11" t="n">
        <v>0</v>
      </c>
      <c r="Y1096" s="13" t="n">
        <v>0</v>
      </c>
      <c r="Z1096" s="11" t="n">
        <v>0</v>
      </c>
      <c r="AA1096" s="13" t="n">
        <v>0</v>
      </c>
      <c r="AB1096" s="11" t="n">
        <v>0</v>
      </c>
      <c r="AC1096" s="13" t="n">
        <v>0</v>
      </c>
      <c r="AD1096" s="11" t="n">
        <v>0</v>
      </c>
      <c r="AE1096" s="13" t="n">
        <v>0</v>
      </c>
      <c r="AF1096" s="11" t="n">
        <v>0</v>
      </c>
      <c r="AG1096" s="13" t="n">
        <v>0</v>
      </c>
      <c r="AH1096" s="25">
        <f>J1096+L1096+N1096+P1096+R1096+T1096+V1096+X1096+Z1096+AB1096+AD1096+AF1096</f>
        <v/>
      </c>
      <c r="AI1096" s="26">
        <f>K1096+M1096+O1096+Q1096+S1096+U1096+W1096+Y1096+AA1096+AC1096+AE1096+AG1096</f>
        <v/>
      </c>
      <c r="AJ1096" s="11" t="n">
        <v>0</v>
      </c>
      <c r="AK1096" s="13" t="n">
        <v>0</v>
      </c>
      <c r="AL1096" s="11" t="n">
        <v>0</v>
      </c>
      <c r="AM1096" s="13" t="n">
        <v>0</v>
      </c>
      <c r="AN1096" s="11" t="n">
        <v>0</v>
      </c>
      <c r="AO1096" s="13" t="n">
        <v>0</v>
      </c>
      <c r="AP1096" s="11" t="n">
        <v>0</v>
      </c>
      <c r="AQ1096" s="13" t="n">
        <v>0</v>
      </c>
      <c r="AR1096" s="11" t="n">
        <v>2500</v>
      </c>
      <c r="AS1096" s="13" t="n">
        <v>4299.807351996678</v>
      </c>
      <c r="AT1096" s="11" t="n">
        <v>0</v>
      </c>
      <c r="AU1096" s="13" t="n">
        <v>0</v>
      </c>
      <c r="AV1096" s="11" t="n">
        <v>0</v>
      </c>
      <c r="AW1096" s="13" t="n">
        <v>0</v>
      </c>
      <c r="AX1096" s="11" t="n">
        <v>0</v>
      </c>
      <c r="AY1096" s="13" t="n">
        <v>0</v>
      </c>
      <c r="AZ1096" s="11" t="n">
        <v>0</v>
      </c>
      <c r="BA1096" s="13" t="n">
        <v>0</v>
      </c>
      <c r="BB1096" s="11" t="n">
        <v>0</v>
      </c>
      <c r="BC1096" s="13" t="n">
        <v>0</v>
      </c>
      <c r="BD1096" s="11" t="n">
        <v>0</v>
      </c>
      <c r="BE1096" s="13" t="n">
        <v>0</v>
      </c>
      <c r="BF1096" s="11" t="n">
        <v>0</v>
      </c>
      <c r="BG1096" s="13" t="n">
        <v>0</v>
      </c>
      <c r="BH1096" s="27">
        <f>AJ1096+AL1096+AN1096+AP1096+AR1096+AT1096+AV1096+AX1096+AZ1096+BB1096+BD1096+BF1096</f>
        <v/>
      </c>
      <c r="BI1096" s="28">
        <f>AK1096+AM1096+AO1096+AQ1096+AS1096+AU1096+AW1096+AY1096+BA1096+BC1096+BE1096+BG1096</f>
        <v/>
      </c>
      <c r="BJ1096" s="11">
        <f>BH1096-AH1096</f>
        <v/>
      </c>
      <c r="BK1096" s="12">
        <f>IF(AH1096&gt;0, BJ1096/AH1096, 0)</f>
        <v/>
      </c>
      <c r="BL1096" s="13">
        <f>BI1096-AI1096</f>
        <v/>
      </c>
      <c r="BM1096" s="12">
        <f>IF(AI1096&gt;0, BL1096/AI1096, 0)</f>
        <v/>
      </c>
    </row>
    <row r="1097">
      <c r="A1097" s="19" t="inlineStr">
        <is>
          <t>Ricardo</t>
        </is>
      </c>
      <c r="B1097" s="19" t="inlineStr">
        <is>
          <t>COLOMBIA</t>
        </is>
      </c>
      <c r="C1097" s="19" t="inlineStr">
        <is>
          <t>CAMPO ABIERTO, S.A.S.</t>
        </is>
      </c>
      <c r="D1097" s="10" t="inlineStr">
        <is>
          <t>En desarrollo/nuevo</t>
        </is>
      </c>
      <c r="E1097" s="10" t="inlineStr">
        <is>
          <t>AN0020CO</t>
        </is>
      </c>
      <c r="F1097" s="19" t="inlineStr">
        <is>
          <t>ALCAPLANT NEW, 20 KG</t>
        </is>
      </c>
      <c r="G1097" s="22" t="n">
        <v>20</v>
      </c>
      <c r="H1097" s="13" t="n">
        <v>1.65</v>
      </c>
      <c r="I1097" s="13" t="n">
        <v>1.719922940798671</v>
      </c>
      <c r="J1097" s="11" t="n">
        <v>0</v>
      </c>
      <c r="K1097" s="13" t="n">
        <v>0</v>
      </c>
      <c r="L1097" s="11" t="n">
        <v>0</v>
      </c>
      <c r="M1097" s="13" t="n">
        <v>0</v>
      </c>
      <c r="N1097" s="11" t="n">
        <v>0</v>
      </c>
      <c r="O1097" s="13" t="n">
        <v>0</v>
      </c>
      <c r="P1097" s="11" t="n">
        <v>0</v>
      </c>
      <c r="Q1097" s="13" t="n">
        <v>0</v>
      </c>
      <c r="R1097" s="11" t="n">
        <v>0</v>
      </c>
      <c r="S1097" s="13" t="n">
        <v>0</v>
      </c>
      <c r="T1097" s="11" t="n">
        <v>0</v>
      </c>
      <c r="U1097" s="13" t="n">
        <v>0</v>
      </c>
      <c r="V1097" s="11" t="n">
        <v>0</v>
      </c>
      <c r="W1097" s="13" t="n">
        <v>0</v>
      </c>
      <c r="X1097" s="11" t="n">
        <v>10881.59241612535</v>
      </c>
      <c r="Y1097" s="13" t="n">
        <v>17954.62748660682</v>
      </c>
      <c r="Z1097" s="11" t="n">
        <v>0</v>
      </c>
      <c r="AA1097" s="13" t="n">
        <v>0</v>
      </c>
      <c r="AB1097" s="11" t="n">
        <v>0</v>
      </c>
      <c r="AC1097" s="13" t="n">
        <v>0</v>
      </c>
      <c r="AD1097" s="11" t="n">
        <v>0</v>
      </c>
      <c r="AE1097" s="13" t="n">
        <v>0</v>
      </c>
      <c r="AF1097" s="11" t="n">
        <v>5000</v>
      </c>
      <c r="AG1097" s="13" t="n">
        <v>8250</v>
      </c>
      <c r="AH1097" s="25" t="n">
        <v>15881.59241612535</v>
      </c>
      <c r="AI1097" s="26" t="n">
        <v>26204.63</v>
      </c>
      <c r="AJ1097" s="11" t="n">
        <v>0</v>
      </c>
      <c r="AK1097" s="13" t="n">
        <v>0</v>
      </c>
      <c r="AL1097" s="11" t="n">
        <v>0</v>
      </c>
      <c r="AM1097" s="13" t="n">
        <v>0</v>
      </c>
      <c r="AN1097" s="11" t="n">
        <v>0</v>
      </c>
      <c r="AO1097" s="13" t="n">
        <v>0</v>
      </c>
      <c r="AP1097" s="11" t="n">
        <v>0</v>
      </c>
      <c r="AQ1097" s="13" t="n">
        <v>0</v>
      </c>
      <c r="AR1097" s="11" t="n">
        <v>0</v>
      </c>
      <c r="AS1097" s="13" t="n">
        <v>0</v>
      </c>
      <c r="AT1097" s="11" t="n">
        <v>0</v>
      </c>
      <c r="AU1097" s="13" t="n">
        <v>0</v>
      </c>
      <c r="AV1097" s="11" t="n">
        <v>0</v>
      </c>
      <c r="AW1097" s="13" t="n">
        <v>0</v>
      </c>
      <c r="AX1097" s="11" t="n">
        <v>13720</v>
      </c>
      <c r="AY1097" s="13" t="n">
        <v>23597.34274775777</v>
      </c>
      <c r="AZ1097" s="11" t="n">
        <v>0</v>
      </c>
      <c r="BA1097" s="13" t="n">
        <v>0</v>
      </c>
      <c r="BB1097" s="11" t="n">
        <v>0</v>
      </c>
      <c r="BC1097" s="13" t="n">
        <v>0</v>
      </c>
      <c r="BD1097" s="11" t="n">
        <v>8360</v>
      </c>
      <c r="BE1097" s="13" t="n">
        <v>14378.55578507689</v>
      </c>
      <c r="BF1097" s="11" t="n">
        <v>0</v>
      </c>
      <c r="BG1097" s="13" t="n">
        <v>0</v>
      </c>
      <c r="BH1097" s="27">
        <f>AJ1097+AL1097+AN1097+AP1097+AR1097+AT1097+AV1097+AX1097+AZ1097+BB1097+BD1097+BF1097</f>
        <v/>
      </c>
      <c r="BI1097" s="28">
        <f>AK1097+AM1097+AO1097+AQ1097+AS1097+AU1097+AW1097+AY1097+BA1097+BC1097+BE1097+BG1097</f>
        <v/>
      </c>
      <c r="BJ1097" s="11">
        <f>BH1097-AH1097</f>
        <v/>
      </c>
      <c r="BK1097" s="12">
        <f>IF(AH1097&gt;0, BJ1097/AH1097, 0)</f>
        <v/>
      </c>
      <c r="BL1097" s="13">
        <f>BI1097-AI1097</f>
        <v/>
      </c>
      <c r="BM1097" s="12">
        <f>IF(AI1097&gt;0, BL1097/AI1097, 0)</f>
        <v/>
      </c>
    </row>
    <row r="1098">
      <c r="A1098" s="19" t="inlineStr">
        <is>
          <t>Ricardo</t>
        </is>
      </c>
      <c r="B1098" s="19" t="inlineStr">
        <is>
          <t>COLOMBIA</t>
        </is>
      </c>
      <c r="C1098" s="19" t="inlineStr">
        <is>
          <t>CAMPO ABIERTO, S.A.S.</t>
        </is>
      </c>
      <c r="D1098" s="10" t="inlineStr">
        <is>
          <t>En desarrollo/nuevo</t>
        </is>
      </c>
      <c r="E1098" s="10" t="inlineStr">
        <is>
          <t>BPLUS0001CO</t>
        </is>
      </c>
      <c r="F1098" s="19" t="inlineStr">
        <is>
          <t>BOROCAL PLUS, 1 KG</t>
        </is>
      </c>
      <c r="G1098" s="22" t="n">
        <v>1</v>
      </c>
      <c r="H1098" s="13" t="n">
        <v>5.244893617021275</v>
      </c>
      <c r="I1098" s="13" t="n">
        <v>5.467159305432371</v>
      </c>
      <c r="J1098" s="11" t="n">
        <v>0</v>
      </c>
      <c r="K1098" s="13" t="n">
        <v>0</v>
      </c>
      <c r="L1098" s="11" t="n">
        <v>0</v>
      </c>
      <c r="M1098" s="13" t="n">
        <v>0</v>
      </c>
      <c r="N1098" s="11" t="n">
        <v>0</v>
      </c>
      <c r="O1098" s="13" t="n">
        <v>0</v>
      </c>
      <c r="P1098" s="11" t="n">
        <v>0</v>
      </c>
      <c r="Q1098" s="13" t="n">
        <v>0</v>
      </c>
      <c r="R1098" s="11" t="n">
        <v>0</v>
      </c>
      <c r="S1098" s="13" t="n">
        <v>0</v>
      </c>
      <c r="T1098" s="11" t="n">
        <v>0</v>
      </c>
      <c r="U1098" s="13" t="n">
        <v>0</v>
      </c>
      <c r="V1098" s="11" t="n">
        <v>0</v>
      </c>
      <c r="W1098" s="13" t="n">
        <v>0</v>
      </c>
      <c r="X1098" s="11" t="n">
        <v>0</v>
      </c>
      <c r="Y1098" s="13" t="n">
        <v>0</v>
      </c>
      <c r="Z1098" s="11" t="n">
        <v>0</v>
      </c>
      <c r="AA1098" s="13" t="n">
        <v>0</v>
      </c>
      <c r="AB1098" s="11" t="n">
        <v>0</v>
      </c>
      <c r="AC1098" s="13" t="n">
        <v>0</v>
      </c>
      <c r="AD1098" s="11" t="n">
        <v>320</v>
      </c>
      <c r="AE1098" s="13" t="n">
        <v>1678.37</v>
      </c>
      <c r="AF1098" s="11" t="n">
        <v>0</v>
      </c>
      <c r="AG1098" s="13" t="n">
        <v>0</v>
      </c>
      <c r="AH1098" s="25">
        <f>J1098+L1098+N1098+P1098+R1098+T1098+V1098+X1098+Z1098+AB1098+AD1098+AF1098</f>
        <v/>
      </c>
      <c r="AI1098" s="26">
        <f>K1098+M1098+O1098+Q1098+S1098+U1098+W1098+Y1098+AA1098+AC1098+AE1098+AG1098</f>
        <v/>
      </c>
      <c r="AJ1098" s="11" t="n">
        <v>0</v>
      </c>
      <c r="AK1098" s="13" t="n">
        <v>0</v>
      </c>
      <c r="AL1098" s="11" t="n">
        <v>0</v>
      </c>
      <c r="AM1098" s="13" t="n">
        <v>0</v>
      </c>
      <c r="AN1098" s="11" t="n">
        <v>0</v>
      </c>
      <c r="AO1098" s="13" t="n">
        <v>0</v>
      </c>
      <c r="AP1098" s="11" t="n">
        <v>0</v>
      </c>
      <c r="AQ1098" s="13" t="n">
        <v>0</v>
      </c>
      <c r="AR1098" s="11" t="n">
        <v>0</v>
      </c>
      <c r="AS1098" s="13" t="n">
        <v>0</v>
      </c>
      <c r="AT1098" s="11" t="n">
        <v>0</v>
      </c>
      <c r="AU1098" s="13" t="n">
        <v>0</v>
      </c>
      <c r="AV1098" s="11" t="n">
        <v>0</v>
      </c>
      <c r="AW1098" s="13" t="n">
        <v>0</v>
      </c>
      <c r="AX1098" s="11" t="n">
        <v>0</v>
      </c>
      <c r="AY1098" s="13" t="n">
        <v>0</v>
      </c>
      <c r="AZ1098" s="11" t="n">
        <v>0</v>
      </c>
      <c r="BA1098" s="13" t="n">
        <v>0</v>
      </c>
      <c r="BB1098" s="11" t="n">
        <v>0</v>
      </c>
      <c r="BC1098" s="13" t="n">
        <v>0</v>
      </c>
      <c r="BD1098" s="11" t="n">
        <v>377</v>
      </c>
      <c r="BE1098" s="13" t="n">
        <v>2061.119058148004</v>
      </c>
      <c r="BF1098" s="11" t="n">
        <v>0</v>
      </c>
      <c r="BG1098" s="13" t="n">
        <v>0</v>
      </c>
      <c r="BH1098" s="27">
        <f>AJ1098+AL1098+AN1098+AP1098+AR1098+AT1098+AV1098+AX1098+AZ1098+BB1098+BD1098+BF1098</f>
        <v/>
      </c>
      <c r="BI1098" s="28">
        <f>AK1098+AM1098+AO1098+AQ1098+AS1098+AU1098+AW1098+AY1098+BA1098+BC1098+BE1098+BG1098</f>
        <v/>
      </c>
      <c r="BJ1098" s="11">
        <f>BH1098-AH1098</f>
        <v/>
      </c>
      <c r="BK1098" s="12">
        <f>IF(AH1098&gt;0, BJ1098/AH1098, 0)</f>
        <v/>
      </c>
      <c r="BL1098" s="13">
        <f>BI1098-AI1098</f>
        <v/>
      </c>
      <c r="BM1098" s="12">
        <f>IF(AI1098&gt;0, BL1098/AI1098, 0)</f>
        <v/>
      </c>
    </row>
    <row r="1099">
      <c r="A1099" s="19" t="inlineStr">
        <is>
          <t>Ricardo</t>
        </is>
      </c>
      <c r="B1099" s="19" t="inlineStr">
        <is>
          <t>COLOMBIA</t>
        </is>
      </c>
      <c r="C1099" s="19" t="inlineStr">
        <is>
          <t>CAMPO ABIERTO, S.A.S.</t>
        </is>
      </c>
      <c r="D1099" s="10" t="inlineStr">
        <is>
          <t>En desarrollo/nuevo</t>
        </is>
      </c>
      <c r="E1099" s="10" t="inlineStr">
        <is>
          <t>BR-590005CO</t>
        </is>
      </c>
      <c r="F1099" s="19" t="inlineStr">
        <is>
          <t>BR-59</t>
        </is>
      </c>
      <c r="G1099" s="22" t="n">
        <v>5</v>
      </c>
      <c r="H1099" s="13" t="n">
        <v>2.23</v>
      </c>
      <c r="I1099" s="13" t="n">
        <v>2.324501913927901</v>
      </c>
      <c r="J1099" s="11" t="n">
        <v>0</v>
      </c>
      <c r="K1099" s="13" t="n">
        <v>0</v>
      </c>
      <c r="L1099" s="11" t="n">
        <v>0</v>
      </c>
      <c r="M1099" s="13" t="n">
        <v>0</v>
      </c>
      <c r="N1099" s="11" t="n">
        <v>0</v>
      </c>
      <c r="O1099" s="13" t="n">
        <v>0</v>
      </c>
      <c r="P1099" s="11" t="n">
        <v>0</v>
      </c>
      <c r="Q1099" s="13" t="n">
        <v>0</v>
      </c>
      <c r="R1099" s="11" t="n">
        <v>989.2356741932132</v>
      </c>
      <c r="S1099" s="13" t="n">
        <v>2205.995553450865</v>
      </c>
      <c r="T1099" s="11" t="n">
        <v>0</v>
      </c>
      <c r="U1099" s="13" t="n">
        <v>0</v>
      </c>
      <c r="V1099" s="11" t="n">
        <v>0</v>
      </c>
      <c r="W1099" s="13" t="n">
        <v>0</v>
      </c>
      <c r="X1099" s="11" t="n">
        <v>0</v>
      </c>
      <c r="Y1099" s="13" t="n">
        <v>0</v>
      </c>
      <c r="Z1099" s="11" t="n">
        <v>0</v>
      </c>
      <c r="AA1099" s="13" t="n">
        <v>0</v>
      </c>
      <c r="AB1099" s="11" t="n">
        <v>0</v>
      </c>
      <c r="AC1099" s="13" t="n">
        <v>0</v>
      </c>
      <c r="AD1099" s="11" t="n">
        <v>0</v>
      </c>
      <c r="AE1099" s="13" t="n">
        <v>0</v>
      </c>
      <c r="AF1099" s="11" t="n">
        <v>0</v>
      </c>
      <c r="AG1099" s="13" t="n">
        <v>0</v>
      </c>
      <c r="AH1099" s="25">
        <f>J1099+L1099+N1099+P1099+R1099+T1099+V1099+X1099+Z1099+AB1099+AD1099+AF1099</f>
        <v/>
      </c>
      <c r="AI1099" s="26">
        <f>K1099+M1099+O1099+Q1099+S1099+U1099+W1099+Y1099+AA1099+AC1099+AE1099+AG1099</f>
        <v/>
      </c>
      <c r="AJ1099" s="11" t="n">
        <v>0</v>
      </c>
      <c r="AK1099" s="13" t="n">
        <v>0</v>
      </c>
      <c r="AL1099" s="11" t="n">
        <v>0</v>
      </c>
      <c r="AM1099" s="13" t="n">
        <v>0</v>
      </c>
      <c r="AN1099" s="11" t="n">
        <v>0</v>
      </c>
      <c r="AO1099" s="13" t="n">
        <v>0</v>
      </c>
      <c r="AP1099" s="11" t="n">
        <v>0</v>
      </c>
      <c r="AQ1099" s="13" t="n">
        <v>0</v>
      </c>
      <c r="AR1099" s="11" t="n">
        <v>1245</v>
      </c>
      <c r="AS1099" s="13" t="n">
        <v>2894.004882840237</v>
      </c>
      <c r="AT1099" s="11" t="n">
        <v>0</v>
      </c>
      <c r="AU1099" s="13" t="n">
        <v>0</v>
      </c>
      <c r="AV1099" s="11" t="n">
        <v>0</v>
      </c>
      <c r="AW1099" s="13" t="n">
        <v>0</v>
      </c>
      <c r="AX1099" s="11" t="n">
        <v>0</v>
      </c>
      <c r="AY1099" s="13" t="n">
        <v>0</v>
      </c>
      <c r="AZ1099" s="11" t="n">
        <v>0</v>
      </c>
      <c r="BA1099" s="13" t="n">
        <v>0</v>
      </c>
      <c r="BB1099" s="11" t="n">
        <v>0</v>
      </c>
      <c r="BC1099" s="13" t="n">
        <v>0</v>
      </c>
      <c r="BD1099" s="11" t="n">
        <v>0</v>
      </c>
      <c r="BE1099" s="13" t="n">
        <v>0</v>
      </c>
      <c r="BF1099" s="11" t="n">
        <v>0</v>
      </c>
      <c r="BG1099" s="13" t="n">
        <v>0</v>
      </c>
      <c r="BH1099" s="27">
        <f>AJ1099+AL1099+AN1099+AP1099+AR1099+AT1099+AV1099+AX1099+AZ1099+BB1099+BD1099+BF1099</f>
        <v/>
      </c>
      <c r="BI1099" s="28">
        <f>AK1099+AM1099+AO1099+AQ1099+AS1099+AU1099+AW1099+AY1099+BA1099+BC1099+BE1099+BG1099</f>
        <v/>
      </c>
      <c r="BJ1099" s="11">
        <f>BH1099-AH1099</f>
        <v/>
      </c>
      <c r="BK1099" s="12">
        <f>IF(AH1099&gt;0, BJ1099/AH1099, 0)</f>
        <v/>
      </c>
      <c r="BL1099" s="13">
        <f>BI1099-AI1099</f>
        <v/>
      </c>
      <c r="BM1099" s="12">
        <f>IF(AI1099&gt;0, BL1099/AI1099, 0)</f>
        <v/>
      </c>
    </row>
    <row r="1100">
      <c r="A1100" s="19" t="inlineStr">
        <is>
          <t>Ricardo</t>
        </is>
      </c>
      <c r="B1100" s="19" t="inlineStr">
        <is>
          <t>COLOMBIA</t>
        </is>
      </c>
      <c r="C1100" s="19" t="inlineStr">
        <is>
          <t>CAMPO ABIERTO, S.A.S.</t>
        </is>
      </c>
      <c r="D1100" s="10" t="inlineStr">
        <is>
          <t>En desarrollo/nuevo</t>
        </is>
      </c>
      <c r="E1100" s="10" t="inlineStr">
        <is>
          <t>BR-590005CO</t>
        </is>
      </c>
      <c r="F1100" s="19" t="inlineStr">
        <is>
          <t>BR-59, 5 KG</t>
        </is>
      </c>
      <c r="G1100" s="22" t="n">
        <v>5</v>
      </c>
      <c r="H1100" s="13" t="n">
        <v>2.23</v>
      </c>
      <c r="I1100" s="13" t="n">
        <v>2.324501913927901</v>
      </c>
      <c r="J1100" s="11" t="n">
        <v>0</v>
      </c>
      <c r="K1100" s="13" t="n">
        <v>0</v>
      </c>
      <c r="L1100" s="11" t="n">
        <v>0</v>
      </c>
      <c r="M1100" s="13" t="n">
        <v>0</v>
      </c>
      <c r="N1100" s="11" t="n">
        <v>0</v>
      </c>
      <c r="O1100" s="13" t="n">
        <v>0</v>
      </c>
      <c r="P1100" s="11" t="n">
        <v>0</v>
      </c>
      <c r="Q1100" s="13" t="n">
        <v>0</v>
      </c>
      <c r="R1100" s="11" t="n">
        <v>0</v>
      </c>
      <c r="S1100" s="13" t="n">
        <v>0</v>
      </c>
      <c r="T1100" s="11" t="n">
        <v>0</v>
      </c>
      <c r="U1100" s="13" t="n">
        <v>0</v>
      </c>
      <c r="V1100" s="11" t="n">
        <v>0</v>
      </c>
      <c r="W1100" s="13" t="n">
        <v>0</v>
      </c>
      <c r="X1100" s="11" t="n">
        <v>0</v>
      </c>
      <c r="Y1100" s="13" t="n">
        <v>0</v>
      </c>
      <c r="Z1100" s="11" t="n">
        <v>0</v>
      </c>
      <c r="AA1100" s="13" t="n">
        <v>0</v>
      </c>
      <c r="AB1100" s="11" t="n">
        <v>0</v>
      </c>
      <c r="AC1100" s="13" t="n">
        <v>0</v>
      </c>
      <c r="AD1100" s="11" t="n">
        <v>300</v>
      </c>
      <c r="AE1100" s="13" t="n">
        <v>669</v>
      </c>
      <c r="AF1100" s="11" t="n">
        <v>0</v>
      </c>
      <c r="AG1100" s="13" t="n">
        <v>0</v>
      </c>
      <c r="AH1100" s="25">
        <f>J1100+L1100+N1100+P1100+R1100+T1100+V1100+X1100+Z1100+AB1100+AD1100+AF1100</f>
        <v/>
      </c>
      <c r="AI1100" s="26">
        <f>K1100+M1100+O1100+Q1100+S1100+U1100+W1100+Y1100+AA1100+AC1100+AE1100+AG1100</f>
        <v/>
      </c>
      <c r="AJ1100" s="11" t="n">
        <v>0</v>
      </c>
      <c r="AK1100" s="13" t="n">
        <v>0</v>
      </c>
      <c r="AL1100" s="11" t="n">
        <v>0</v>
      </c>
      <c r="AM1100" s="13" t="n">
        <v>0</v>
      </c>
      <c r="AN1100" s="11" t="n">
        <v>0</v>
      </c>
      <c r="AO1100" s="13" t="n">
        <v>0</v>
      </c>
      <c r="AP1100" s="11" t="n">
        <v>0</v>
      </c>
      <c r="AQ1100" s="13" t="n">
        <v>0</v>
      </c>
      <c r="AR1100" s="11" t="n">
        <v>0</v>
      </c>
      <c r="AS1100" s="13" t="n">
        <v>0</v>
      </c>
      <c r="AT1100" s="11" t="n">
        <v>0</v>
      </c>
      <c r="AU1100" s="13" t="n">
        <v>0</v>
      </c>
      <c r="AV1100" s="11" t="n">
        <v>0</v>
      </c>
      <c r="AW1100" s="13" t="n">
        <v>0</v>
      </c>
      <c r="AX1100" s="11" t="n">
        <v>0</v>
      </c>
      <c r="AY1100" s="13" t="n">
        <v>0</v>
      </c>
      <c r="AZ1100" s="11" t="n">
        <v>0</v>
      </c>
      <c r="BA1100" s="13" t="n">
        <v>0</v>
      </c>
      <c r="BB1100" s="11" t="n">
        <v>0</v>
      </c>
      <c r="BC1100" s="13" t="n">
        <v>0</v>
      </c>
      <c r="BD1100" s="11" t="n">
        <v>360</v>
      </c>
      <c r="BE1100" s="13" t="n">
        <v>836.8206890140444</v>
      </c>
      <c r="BF1100" s="11" t="n">
        <v>0</v>
      </c>
      <c r="BG1100" s="13" t="n">
        <v>0</v>
      </c>
      <c r="BH1100" s="27">
        <f>AJ1100+AL1100+AN1100+AP1100+AR1100+AT1100+AV1100+AX1100+AZ1100+BB1100+BD1100+BF1100</f>
        <v/>
      </c>
      <c r="BI1100" s="28">
        <f>AK1100+AM1100+AO1100+AQ1100+AS1100+AU1100+AW1100+AY1100+BA1100+BC1100+BE1100+BG1100</f>
        <v/>
      </c>
      <c r="BJ1100" s="11">
        <f>BH1100-AH1100</f>
        <v/>
      </c>
      <c r="BK1100" s="12">
        <f>IF(AH1100&gt;0, BJ1100/AH1100, 0)</f>
        <v/>
      </c>
      <c r="BL1100" s="13">
        <f>BI1100-AI1100</f>
        <v/>
      </c>
      <c r="BM1100" s="12">
        <f>IF(AI1100&gt;0, BL1100/AI1100, 0)</f>
        <v/>
      </c>
    </row>
    <row r="1101">
      <c r="A1101" s="19" t="inlineStr">
        <is>
          <t>Ricardo</t>
        </is>
      </c>
      <c r="B1101" s="19" t="inlineStr">
        <is>
          <t>COLOMBIA</t>
        </is>
      </c>
      <c r="C1101" s="19" t="inlineStr">
        <is>
          <t>CAMPO ABIERTO, S.A.S.</t>
        </is>
      </c>
      <c r="D1101" s="10" t="inlineStr">
        <is>
          <t>En desarrollo/nuevo</t>
        </is>
      </c>
      <c r="E1101" s="10" t="inlineStr">
        <is>
          <t>C-CU0001CO</t>
        </is>
      </c>
      <c r="F1101" s="19" t="inlineStr">
        <is>
          <t>CODICOBRE</t>
        </is>
      </c>
      <c r="G1101" s="22" t="n">
        <v>1</v>
      </c>
      <c r="H1101" s="13" t="n">
        <v>4.98</v>
      </c>
      <c r="I1101" s="13" t="n">
        <v>5.191040148592355</v>
      </c>
      <c r="J1101" s="11" t="n">
        <v>0</v>
      </c>
      <c r="K1101" s="13" t="n">
        <v>0</v>
      </c>
      <c r="L1101" s="11" t="n">
        <v>0</v>
      </c>
      <c r="M1101" s="13" t="n">
        <v>0</v>
      </c>
      <c r="N1101" s="11" t="n">
        <v>0</v>
      </c>
      <c r="O1101" s="13" t="n">
        <v>0</v>
      </c>
      <c r="P1101" s="11" t="n">
        <v>0</v>
      </c>
      <c r="Q1101" s="13" t="n">
        <v>0</v>
      </c>
      <c r="R1101" s="11" t="n">
        <v>949.6662472254847</v>
      </c>
      <c r="S1101" s="13" t="n">
        <v>4729.337911182914</v>
      </c>
      <c r="T1101" s="11" t="n">
        <v>0</v>
      </c>
      <c r="U1101" s="13" t="n">
        <v>0</v>
      </c>
      <c r="V1101" s="11" t="n">
        <v>0</v>
      </c>
      <c r="W1101" s="13" t="n">
        <v>0</v>
      </c>
      <c r="X1101" s="11" t="n">
        <v>0</v>
      </c>
      <c r="Y1101" s="13" t="n">
        <v>0</v>
      </c>
      <c r="Z1101" s="11" t="n">
        <v>0</v>
      </c>
      <c r="AA1101" s="13" t="n">
        <v>0</v>
      </c>
      <c r="AB1101" s="11" t="n">
        <v>0</v>
      </c>
      <c r="AC1101" s="13" t="n">
        <v>0</v>
      </c>
      <c r="AD1101" s="11" t="n">
        <v>0</v>
      </c>
      <c r="AE1101" s="13" t="n">
        <v>0</v>
      </c>
      <c r="AF1101" s="11" t="n">
        <v>0</v>
      </c>
      <c r="AG1101" s="13" t="n">
        <v>0</v>
      </c>
      <c r="AH1101" s="25">
        <f>J1101+L1101+N1101+P1101+R1101+T1101+V1101+X1101+Z1101+AB1101+AD1101+AF1101</f>
        <v/>
      </c>
      <c r="AI1101" s="26">
        <f>K1101+M1101+O1101+Q1101+S1101+U1101+W1101+Y1101+AA1101+AC1101+AE1101+AG1101</f>
        <v/>
      </c>
      <c r="AJ1101" s="11" t="n">
        <v>0</v>
      </c>
      <c r="AK1101" s="13" t="n">
        <v>0</v>
      </c>
      <c r="AL1101" s="11" t="n">
        <v>0</v>
      </c>
      <c r="AM1101" s="13" t="n">
        <v>0</v>
      </c>
      <c r="AN1101" s="11" t="n">
        <v>0</v>
      </c>
      <c r="AO1101" s="13" t="n">
        <v>0</v>
      </c>
      <c r="AP1101" s="11" t="n">
        <v>0</v>
      </c>
      <c r="AQ1101" s="13" t="n">
        <v>0</v>
      </c>
      <c r="AR1101" s="11" t="n">
        <v>1162</v>
      </c>
      <c r="AS1101" s="13" t="n">
        <v>6031.988652664316</v>
      </c>
      <c r="AT1101" s="11" t="n">
        <v>0</v>
      </c>
      <c r="AU1101" s="13" t="n">
        <v>0</v>
      </c>
      <c r="AV1101" s="11" t="n">
        <v>0</v>
      </c>
      <c r="AW1101" s="13" t="n">
        <v>0</v>
      </c>
      <c r="AX1101" s="11" t="n">
        <v>0</v>
      </c>
      <c r="AY1101" s="13" t="n">
        <v>0</v>
      </c>
      <c r="AZ1101" s="11" t="n">
        <v>0</v>
      </c>
      <c r="BA1101" s="13" t="n">
        <v>0</v>
      </c>
      <c r="BB1101" s="11" t="n">
        <v>0</v>
      </c>
      <c r="BC1101" s="13" t="n">
        <v>0</v>
      </c>
      <c r="BD1101" s="11" t="n">
        <v>0</v>
      </c>
      <c r="BE1101" s="13" t="n">
        <v>0</v>
      </c>
      <c r="BF1101" s="11" t="n">
        <v>0</v>
      </c>
      <c r="BG1101" s="13" t="n">
        <v>0</v>
      </c>
      <c r="BH1101" s="27">
        <f>AJ1101+AL1101+AN1101+AP1101+AR1101+AT1101+AV1101+AX1101+AZ1101+BB1101+BD1101+BF1101</f>
        <v/>
      </c>
      <c r="BI1101" s="28">
        <f>AK1101+AM1101+AO1101+AQ1101+AS1101+AU1101+AW1101+AY1101+BA1101+BC1101+BE1101+BG1101</f>
        <v/>
      </c>
      <c r="BJ1101" s="11">
        <f>BH1101-AH1101</f>
        <v/>
      </c>
      <c r="BK1101" s="12">
        <f>IF(AH1101&gt;0, BJ1101/AH1101, 0)</f>
        <v/>
      </c>
      <c r="BL1101" s="13">
        <f>BI1101-AI1101</f>
        <v/>
      </c>
      <c r="BM1101" s="12">
        <f>IF(AI1101&gt;0, BL1101/AI1101, 0)</f>
        <v/>
      </c>
    </row>
    <row r="1102">
      <c r="A1102" s="19" t="inlineStr">
        <is>
          <t>Ricardo</t>
        </is>
      </c>
      <c r="B1102" s="19" t="inlineStr">
        <is>
          <t>COLOMBIA</t>
        </is>
      </c>
      <c r="C1102" s="19" t="inlineStr">
        <is>
          <t>CAMPO ABIERTO, S.A.S.</t>
        </is>
      </c>
      <c r="D1102" s="10" t="inlineStr">
        <is>
          <t>En desarrollo/nuevo</t>
        </is>
      </c>
      <c r="E1102" s="10" t="inlineStr">
        <is>
          <t>C-CU0005CO</t>
        </is>
      </c>
      <c r="F1102" s="19" t="inlineStr">
        <is>
          <t>CODICOBRE</t>
        </is>
      </c>
      <c r="G1102" s="22" t="n">
        <v>5</v>
      </c>
      <c r="H1102" s="13" t="n">
        <v>3.84</v>
      </c>
      <c r="I1102" s="13" t="n">
        <v>4.002729753131454</v>
      </c>
      <c r="J1102" s="11" t="n">
        <v>0</v>
      </c>
      <c r="K1102" s="13" t="n">
        <v>0</v>
      </c>
      <c r="L1102" s="11" t="n">
        <v>0</v>
      </c>
      <c r="M1102" s="13" t="n">
        <v>0</v>
      </c>
      <c r="N1102" s="11" t="n">
        <v>0</v>
      </c>
      <c r="O1102" s="13" t="n">
        <v>0</v>
      </c>
      <c r="P1102" s="11" t="n">
        <v>0</v>
      </c>
      <c r="Q1102" s="13" t="n">
        <v>0</v>
      </c>
      <c r="R1102" s="11" t="n">
        <v>395.6942696772853</v>
      </c>
      <c r="S1102" s="13" t="n">
        <v>1519.465995560776</v>
      </c>
      <c r="T1102" s="11" t="n">
        <v>0</v>
      </c>
      <c r="U1102" s="13" t="n">
        <v>0</v>
      </c>
      <c r="V1102" s="11" t="n">
        <v>0</v>
      </c>
      <c r="W1102" s="13" t="n">
        <v>0</v>
      </c>
      <c r="X1102" s="11" t="n">
        <v>0</v>
      </c>
      <c r="Y1102" s="13" t="n">
        <v>0</v>
      </c>
      <c r="Z1102" s="11" t="n">
        <v>0</v>
      </c>
      <c r="AA1102" s="13" t="n">
        <v>0</v>
      </c>
      <c r="AB1102" s="11" t="n">
        <v>0</v>
      </c>
      <c r="AC1102" s="13" t="n">
        <v>0</v>
      </c>
      <c r="AD1102" s="11" t="n">
        <v>0</v>
      </c>
      <c r="AE1102" s="13" t="n">
        <v>0</v>
      </c>
      <c r="AF1102" s="11" t="n">
        <v>0</v>
      </c>
      <c r="AG1102" s="13" t="n">
        <v>0</v>
      </c>
      <c r="AH1102" s="25">
        <f>J1102+L1102+N1102+P1102+R1102+T1102+V1102+X1102+Z1102+AB1102+AD1102+AF1102</f>
        <v/>
      </c>
      <c r="AI1102" s="26">
        <f>K1102+M1102+O1102+Q1102+S1102+U1102+W1102+Y1102+AA1102+AC1102+AE1102+AG1102</f>
        <v/>
      </c>
      <c r="AJ1102" s="11" t="n">
        <v>0</v>
      </c>
      <c r="AK1102" s="13" t="n">
        <v>0</v>
      </c>
      <c r="AL1102" s="11" t="n">
        <v>0</v>
      </c>
      <c r="AM1102" s="13" t="n">
        <v>0</v>
      </c>
      <c r="AN1102" s="11" t="n">
        <v>0</v>
      </c>
      <c r="AO1102" s="13" t="n">
        <v>0</v>
      </c>
      <c r="AP1102" s="11" t="n">
        <v>0</v>
      </c>
      <c r="AQ1102" s="13" t="n">
        <v>0</v>
      </c>
      <c r="AR1102" s="11" t="n">
        <v>490</v>
      </c>
      <c r="AS1102" s="13" t="n">
        <v>1961.337579034412</v>
      </c>
      <c r="AT1102" s="11" t="n">
        <v>0</v>
      </c>
      <c r="AU1102" s="13" t="n">
        <v>0</v>
      </c>
      <c r="AV1102" s="11" t="n">
        <v>0</v>
      </c>
      <c r="AW1102" s="13" t="n">
        <v>0</v>
      </c>
      <c r="AX1102" s="11" t="n">
        <v>0</v>
      </c>
      <c r="AY1102" s="13" t="n">
        <v>0</v>
      </c>
      <c r="AZ1102" s="11" t="n">
        <v>0</v>
      </c>
      <c r="BA1102" s="13" t="n">
        <v>0</v>
      </c>
      <c r="BB1102" s="11" t="n">
        <v>0</v>
      </c>
      <c r="BC1102" s="13" t="n">
        <v>0</v>
      </c>
      <c r="BD1102" s="11" t="n">
        <v>0</v>
      </c>
      <c r="BE1102" s="13" t="n">
        <v>0</v>
      </c>
      <c r="BF1102" s="11" t="n">
        <v>0</v>
      </c>
      <c r="BG1102" s="13" t="n">
        <v>0</v>
      </c>
      <c r="BH1102" s="27">
        <f>AJ1102+AL1102+AN1102+AP1102+AR1102+AT1102+AV1102+AX1102+AZ1102+BB1102+BD1102+BF1102</f>
        <v/>
      </c>
      <c r="BI1102" s="28">
        <f>AK1102+AM1102+AO1102+AQ1102+AS1102+AU1102+AW1102+AY1102+BA1102+BC1102+BE1102+BG1102</f>
        <v/>
      </c>
      <c r="BJ1102" s="11">
        <f>BH1102-AH1102</f>
        <v/>
      </c>
      <c r="BK1102" s="12">
        <f>IF(AH1102&gt;0, BJ1102/AH1102, 0)</f>
        <v/>
      </c>
      <c r="BL1102" s="13">
        <f>BI1102-AI1102</f>
        <v/>
      </c>
      <c r="BM1102" s="12">
        <f>IF(AI1102&gt;0, BL1102/AI1102, 0)</f>
        <v/>
      </c>
    </row>
    <row r="1103">
      <c r="A1103" s="19" t="inlineStr">
        <is>
          <t>Ricardo</t>
        </is>
      </c>
      <c r="B1103" s="19" t="inlineStr">
        <is>
          <t>COLOMBIA</t>
        </is>
      </c>
      <c r="C1103" s="19" t="inlineStr">
        <is>
          <t>CAMPO ABIERTO, S.A.S.</t>
        </is>
      </c>
      <c r="D1103" s="10" t="inlineStr">
        <is>
          <t>En desarrollo/nuevo</t>
        </is>
      </c>
      <c r="E1103" s="10" t="inlineStr">
        <is>
          <t>C-CU0020CO</t>
        </is>
      </c>
      <c r="F1103" s="19" t="inlineStr">
        <is>
          <t>CODICOBRE</t>
        </is>
      </c>
      <c r="G1103" s="22" t="n">
        <v>20</v>
      </c>
      <c r="H1103" s="13" t="n">
        <v>3.58</v>
      </c>
      <c r="I1103" s="13" t="n">
        <v>3.731711592763177</v>
      </c>
      <c r="J1103" s="11" t="n">
        <v>0</v>
      </c>
      <c r="K1103" s="13" t="n">
        <v>0</v>
      </c>
      <c r="L1103" s="11" t="n">
        <v>0</v>
      </c>
      <c r="M1103" s="13" t="n">
        <v>0</v>
      </c>
      <c r="N1103" s="11" t="n">
        <v>0</v>
      </c>
      <c r="O1103" s="13" t="n">
        <v>0</v>
      </c>
      <c r="P1103" s="11" t="n">
        <v>0</v>
      </c>
      <c r="Q1103" s="13" t="n">
        <v>0</v>
      </c>
      <c r="R1103" s="11" t="n">
        <v>791.3885393545706</v>
      </c>
      <c r="S1103" s="13" t="n">
        <v>2833.170970889363</v>
      </c>
      <c r="T1103" s="11" t="n">
        <v>0</v>
      </c>
      <c r="U1103" s="13" t="n">
        <v>0</v>
      </c>
      <c r="V1103" s="11" t="n">
        <v>0</v>
      </c>
      <c r="W1103" s="13" t="n">
        <v>0</v>
      </c>
      <c r="X1103" s="11" t="n">
        <v>0</v>
      </c>
      <c r="Y1103" s="13" t="n">
        <v>0</v>
      </c>
      <c r="Z1103" s="11" t="n">
        <v>0</v>
      </c>
      <c r="AA1103" s="13" t="n">
        <v>0</v>
      </c>
      <c r="AB1103" s="11" t="n">
        <v>0</v>
      </c>
      <c r="AC1103" s="13" t="n">
        <v>0</v>
      </c>
      <c r="AD1103" s="11" t="n">
        <v>0</v>
      </c>
      <c r="AE1103" s="13" t="n">
        <v>0</v>
      </c>
      <c r="AF1103" s="11" t="n">
        <v>0</v>
      </c>
      <c r="AG1103" s="13" t="n">
        <v>0</v>
      </c>
      <c r="AH1103" s="25">
        <f>J1103+L1103+N1103+P1103+R1103+T1103+V1103+X1103+Z1103+AB1103+AD1103+AF1103</f>
        <v/>
      </c>
      <c r="AI1103" s="26">
        <f>K1103+M1103+O1103+Q1103+S1103+U1103+W1103+Y1103+AA1103+AC1103+AE1103+AG1103</f>
        <v/>
      </c>
      <c r="AJ1103" s="11" t="n">
        <v>0</v>
      </c>
      <c r="AK1103" s="13" t="n">
        <v>0</v>
      </c>
      <c r="AL1103" s="11" t="n">
        <v>0</v>
      </c>
      <c r="AM1103" s="13" t="n">
        <v>0</v>
      </c>
      <c r="AN1103" s="11" t="n">
        <v>0</v>
      </c>
      <c r="AO1103" s="13" t="n">
        <v>0</v>
      </c>
      <c r="AP1103" s="11" t="n">
        <v>0</v>
      </c>
      <c r="AQ1103" s="13" t="n">
        <v>0</v>
      </c>
      <c r="AR1103" s="11" t="n">
        <v>980</v>
      </c>
      <c r="AS1103" s="13" t="n">
        <v>3657.077360907914</v>
      </c>
      <c r="AT1103" s="11" t="n">
        <v>0</v>
      </c>
      <c r="AU1103" s="13" t="n">
        <v>0</v>
      </c>
      <c r="AV1103" s="11" t="n">
        <v>0</v>
      </c>
      <c r="AW1103" s="13" t="n">
        <v>0</v>
      </c>
      <c r="AX1103" s="11" t="n">
        <v>0</v>
      </c>
      <c r="AY1103" s="13" t="n">
        <v>0</v>
      </c>
      <c r="AZ1103" s="11" t="n">
        <v>0</v>
      </c>
      <c r="BA1103" s="13" t="n">
        <v>0</v>
      </c>
      <c r="BB1103" s="11" t="n">
        <v>0</v>
      </c>
      <c r="BC1103" s="13" t="n">
        <v>0</v>
      </c>
      <c r="BD1103" s="11" t="n">
        <v>0</v>
      </c>
      <c r="BE1103" s="13" t="n">
        <v>0</v>
      </c>
      <c r="BF1103" s="11" t="n">
        <v>0</v>
      </c>
      <c r="BG1103" s="13" t="n">
        <v>0</v>
      </c>
      <c r="BH1103" s="27">
        <f>AJ1103+AL1103+AN1103+AP1103+AR1103+AT1103+AV1103+AX1103+AZ1103+BB1103+BD1103+BF1103</f>
        <v/>
      </c>
      <c r="BI1103" s="28">
        <f>AK1103+AM1103+AO1103+AQ1103+AS1103+AU1103+AW1103+AY1103+BA1103+BC1103+BE1103+BG1103</f>
        <v/>
      </c>
      <c r="BJ1103" s="11">
        <f>BH1103-AH1103</f>
        <v/>
      </c>
      <c r="BK1103" s="12">
        <f>IF(AH1103&gt;0, BJ1103/AH1103, 0)</f>
        <v/>
      </c>
      <c r="BL1103" s="13">
        <f>BI1103-AI1103</f>
        <v/>
      </c>
      <c r="BM1103" s="12">
        <f>IF(AI1103&gt;0, BL1103/AI1103, 0)</f>
        <v/>
      </c>
    </row>
    <row r="1104">
      <c r="A1104" s="19" t="inlineStr">
        <is>
          <t>Ricardo</t>
        </is>
      </c>
      <c r="B1104" s="19" t="inlineStr">
        <is>
          <t>COLOMBIA</t>
        </is>
      </c>
      <c r="C1104" s="19" t="inlineStr">
        <is>
          <t>CAMPO ABIERTO, S.A.S.</t>
        </is>
      </c>
      <c r="D1104" s="10" t="inlineStr">
        <is>
          <t>En desarrollo/nuevo</t>
        </is>
      </c>
      <c r="E1104" s="10" t="inlineStr">
        <is>
          <t>F-A0001CO</t>
        </is>
      </c>
      <c r="F1104" s="19" t="inlineStr">
        <is>
          <t>FITOLIN-AGRO, 1 L</t>
        </is>
      </c>
      <c r="G1104" s="22" t="n">
        <v>1</v>
      </c>
      <c r="H1104" s="13" t="n">
        <v>4.99</v>
      </c>
      <c r="I1104" s="13" t="n">
        <v>5.201463923991133</v>
      </c>
      <c r="J1104" s="11" t="n">
        <v>0</v>
      </c>
      <c r="K1104" s="13" t="n">
        <v>0</v>
      </c>
      <c r="L1104" s="11" t="n">
        <v>0</v>
      </c>
      <c r="M1104" s="13" t="n">
        <v>0</v>
      </c>
      <c r="N1104" s="11" t="n">
        <v>0</v>
      </c>
      <c r="O1104" s="13" t="n">
        <v>0</v>
      </c>
      <c r="P1104" s="11" t="n">
        <v>0</v>
      </c>
      <c r="Q1104" s="13" t="n">
        <v>0</v>
      </c>
      <c r="R1104" s="11" t="n">
        <v>0</v>
      </c>
      <c r="S1104" s="13" t="n">
        <v>0</v>
      </c>
      <c r="T1104" s="11" t="n">
        <v>0</v>
      </c>
      <c r="U1104" s="13" t="n">
        <v>0</v>
      </c>
      <c r="V1104" s="11" t="n">
        <v>0</v>
      </c>
      <c r="W1104" s="13" t="n">
        <v>0</v>
      </c>
      <c r="X1104" s="11" t="n">
        <v>0</v>
      </c>
      <c r="Y1104" s="13" t="n">
        <v>0</v>
      </c>
      <c r="Z1104" s="11" t="n">
        <v>0</v>
      </c>
      <c r="AA1104" s="13" t="n">
        <v>0</v>
      </c>
      <c r="AB1104" s="11" t="n">
        <v>0</v>
      </c>
      <c r="AC1104" s="13" t="n">
        <v>0</v>
      </c>
      <c r="AD1104" s="11" t="n">
        <v>240</v>
      </c>
      <c r="AE1104" s="13" t="n">
        <v>1197.6</v>
      </c>
      <c r="AF1104" s="11" t="n">
        <v>0</v>
      </c>
      <c r="AG1104" s="13" t="n">
        <v>0</v>
      </c>
      <c r="AH1104" s="25">
        <f>J1104+L1104+N1104+P1104+R1104+T1104+V1104+X1104+Z1104+AB1104+AD1104+AF1104</f>
        <v/>
      </c>
      <c r="AI1104" s="26">
        <f>K1104+M1104+O1104+Q1104+S1104+U1104+W1104+Y1104+AA1104+AC1104+AE1104+AG1104</f>
        <v/>
      </c>
      <c r="AJ1104" s="11" t="n">
        <v>0</v>
      </c>
      <c r="AK1104" s="13" t="n">
        <v>0</v>
      </c>
      <c r="AL1104" s="11" t="n">
        <v>0</v>
      </c>
      <c r="AM1104" s="13" t="n">
        <v>0</v>
      </c>
      <c r="AN1104" s="11" t="n">
        <v>0</v>
      </c>
      <c r="AO1104" s="13" t="n">
        <v>0</v>
      </c>
      <c r="AP1104" s="11" t="n">
        <v>0</v>
      </c>
      <c r="AQ1104" s="13" t="n">
        <v>0</v>
      </c>
      <c r="AR1104" s="11" t="n">
        <v>0</v>
      </c>
      <c r="AS1104" s="13" t="n">
        <v>0</v>
      </c>
      <c r="AT1104" s="11" t="n">
        <v>0</v>
      </c>
      <c r="AU1104" s="13" t="n">
        <v>0</v>
      </c>
      <c r="AV1104" s="11" t="n">
        <v>0</v>
      </c>
      <c r="AW1104" s="13" t="n">
        <v>0</v>
      </c>
      <c r="AX1104" s="11" t="n">
        <v>0</v>
      </c>
      <c r="AY1104" s="13" t="n">
        <v>0</v>
      </c>
      <c r="AZ1104" s="11" t="n">
        <v>0</v>
      </c>
      <c r="BA1104" s="13" t="n">
        <v>0</v>
      </c>
      <c r="BB1104" s="11" t="n">
        <v>0</v>
      </c>
      <c r="BC1104" s="13" t="n">
        <v>0</v>
      </c>
      <c r="BD1104" s="11" t="n">
        <v>278</v>
      </c>
      <c r="BE1104" s="13" t="n">
        <v>1446.006970869535</v>
      </c>
      <c r="BF1104" s="11" t="n">
        <v>0</v>
      </c>
      <c r="BG1104" s="13" t="n">
        <v>0</v>
      </c>
      <c r="BH1104" s="27">
        <f>AJ1104+AL1104+AN1104+AP1104+AR1104+AT1104+AV1104+AX1104+AZ1104+BB1104+BD1104+BF1104</f>
        <v/>
      </c>
      <c r="BI1104" s="28">
        <f>AK1104+AM1104+AO1104+AQ1104+AS1104+AU1104+AW1104+AY1104+BA1104+BC1104+BE1104+BG1104</f>
        <v/>
      </c>
      <c r="BJ1104" s="11">
        <f>BH1104-AH1104</f>
        <v/>
      </c>
      <c r="BK1104" s="12">
        <f>IF(AH1104&gt;0, BJ1104/AH1104, 0)</f>
        <v/>
      </c>
      <c r="BL1104" s="13">
        <f>BI1104-AI1104</f>
        <v/>
      </c>
      <c r="BM1104" s="12">
        <f>IF(AI1104&gt;0, BL1104/AI1104, 0)</f>
        <v/>
      </c>
    </row>
    <row r="1105">
      <c r="A1105" s="19" t="inlineStr">
        <is>
          <t>Ricardo</t>
        </is>
      </c>
      <c r="B1105" s="19" t="inlineStr">
        <is>
          <t>COLOMBIA</t>
        </is>
      </c>
      <c r="C1105" s="19" t="inlineStr">
        <is>
          <t>CAMPO ABIERTO, S.A.S.</t>
        </is>
      </c>
      <c r="D1105" s="10" t="inlineStr">
        <is>
          <t>En desarrollo/nuevo</t>
        </is>
      </c>
      <c r="E1105" s="10" t="inlineStr">
        <is>
          <t>F-A0005CO</t>
        </is>
      </c>
      <c r="F1105" s="19" t="inlineStr">
        <is>
          <t>FITOLIN-AGRO, 5 L</t>
        </is>
      </c>
      <c r="G1105" s="22" t="n">
        <v>5</v>
      </c>
      <c r="H1105" s="13" t="n">
        <v>4.16</v>
      </c>
      <c r="I1105" s="13" t="n">
        <v>4.336290565892408</v>
      </c>
      <c r="J1105" s="11" t="n">
        <v>0</v>
      </c>
      <c r="K1105" s="13" t="n">
        <v>0</v>
      </c>
      <c r="L1105" s="11" t="n">
        <v>0</v>
      </c>
      <c r="M1105" s="13" t="n">
        <v>0</v>
      </c>
      <c r="N1105" s="11" t="n">
        <v>0</v>
      </c>
      <c r="O1105" s="13" t="n">
        <v>0</v>
      </c>
      <c r="P1105" s="11" t="n">
        <v>0</v>
      </c>
      <c r="Q1105" s="13" t="n">
        <v>0</v>
      </c>
      <c r="R1105" s="11" t="n">
        <v>0</v>
      </c>
      <c r="S1105" s="13" t="n">
        <v>0</v>
      </c>
      <c r="T1105" s="11" t="n">
        <v>0</v>
      </c>
      <c r="U1105" s="13" t="n">
        <v>0</v>
      </c>
      <c r="V1105" s="11" t="n">
        <v>0</v>
      </c>
      <c r="W1105" s="13" t="n">
        <v>0</v>
      </c>
      <c r="X1105" s="11" t="n">
        <v>0</v>
      </c>
      <c r="Y1105" s="13" t="n">
        <v>0</v>
      </c>
      <c r="Z1105" s="11" t="n">
        <v>0</v>
      </c>
      <c r="AA1105" s="13" t="n">
        <v>0</v>
      </c>
      <c r="AB1105" s="11" t="n">
        <v>0</v>
      </c>
      <c r="AC1105" s="13" t="n">
        <v>0</v>
      </c>
      <c r="AD1105" s="11" t="n">
        <v>200</v>
      </c>
      <c r="AE1105" s="13" t="n">
        <v>832</v>
      </c>
      <c r="AF1105" s="11" t="n">
        <v>0</v>
      </c>
      <c r="AG1105" s="13" t="n">
        <v>0</v>
      </c>
      <c r="AH1105" s="25">
        <f>J1105+L1105+N1105+P1105+R1105+T1105+V1105+X1105+Z1105+AB1105+AD1105+AF1105</f>
        <v/>
      </c>
      <c r="AI1105" s="26">
        <f>K1105+M1105+O1105+Q1105+S1105+U1105+W1105+Y1105+AA1105+AC1105+AE1105+AG1105</f>
        <v/>
      </c>
      <c r="AJ1105" s="11" t="n">
        <v>0</v>
      </c>
      <c r="AK1105" s="13" t="n">
        <v>0</v>
      </c>
      <c r="AL1105" s="11" t="n">
        <v>0</v>
      </c>
      <c r="AM1105" s="13" t="n">
        <v>0</v>
      </c>
      <c r="AN1105" s="11" t="n">
        <v>0</v>
      </c>
      <c r="AO1105" s="13" t="n">
        <v>0</v>
      </c>
      <c r="AP1105" s="11" t="n">
        <v>0</v>
      </c>
      <c r="AQ1105" s="13" t="n">
        <v>0</v>
      </c>
      <c r="AR1105" s="11" t="n">
        <v>0</v>
      </c>
      <c r="AS1105" s="13" t="n">
        <v>0</v>
      </c>
      <c r="AT1105" s="11" t="n">
        <v>0</v>
      </c>
      <c r="AU1105" s="13" t="n">
        <v>0</v>
      </c>
      <c r="AV1105" s="11" t="n">
        <v>0</v>
      </c>
      <c r="AW1105" s="13" t="n">
        <v>0</v>
      </c>
      <c r="AX1105" s="11" t="n">
        <v>0</v>
      </c>
      <c r="AY1105" s="13" t="n">
        <v>0</v>
      </c>
      <c r="AZ1105" s="11" t="n">
        <v>0</v>
      </c>
      <c r="BA1105" s="13" t="n">
        <v>0</v>
      </c>
      <c r="BB1105" s="11" t="n">
        <v>0</v>
      </c>
      <c r="BC1105" s="13" t="n">
        <v>0</v>
      </c>
      <c r="BD1105" s="11" t="n">
        <v>230</v>
      </c>
      <c r="BE1105" s="13" t="n">
        <v>997.3468301552539</v>
      </c>
      <c r="BF1105" s="11" t="n">
        <v>0</v>
      </c>
      <c r="BG1105" s="13" t="n">
        <v>0</v>
      </c>
      <c r="BH1105" s="27">
        <f>AJ1105+AL1105+AN1105+AP1105+AR1105+AT1105+AV1105+AX1105+AZ1105+BB1105+BD1105+BF1105</f>
        <v/>
      </c>
      <c r="BI1105" s="28">
        <f>AK1105+AM1105+AO1105+AQ1105+AS1105+AU1105+AW1105+AY1105+BA1105+BC1105+BE1105+BG1105</f>
        <v/>
      </c>
      <c r="BJ1105" s="11">
        <f>BH1105-AH1105</f>
        <v/>
      </c>
      <c r="BK1105" s="12">
        <f>IF(AH1105&gt;0, BJ1105/AH1105, 0)</f>
        <v/>
      </c>
      <c r="BL1105" s="13">
        <f>BI1105-AI1105</f>
        <v/>
      </c>
      <c r="BM1105" s="12">
        <f>IF(AI1105&gt;0, BL1105/AI1105, 0)</f>
        <v/>
      </c>
    </row>
    <row r="1106">
      <c r="A1106" s="19" t="inlineStr">
        <is>
          <t>Ricardo</t>
        </is>
      </c>
      <c r="B1106" s="19" t="inlineStr">
        <is>
          <t>COLOMBIA</t>
        </is>
      </c>
      <c r="C1106" s="19" t="inlineStr">
        <is>
          <t>CAMPO ABIERTO, S.A.S.</t>
        </is>
      </c>
      <c r="D1106" s="10" t="inlineStr">
        <is>
          <t>En desarrollo/nuevo</t>
        </is>
      </c>
      <c r="E1106" s="10" t="inlineStr">
        <is>
          <t>FLORCR0001CO</t>
        </is>
      </c>
      <c r="F1106" s="19" t="inlineStr">
        <is>
          <t>FLORAMEC CR, 1 L</t>
        </is>
      </c>
      <c r="G1106" s="22" t="n">
        <v>1</v>
      </c>
      <c r="H1106" s="13" t="n">
        <v>3.45</v>
      </c>
      <c r="I1106" s="13" t="n">
        <v>3.59620251257904</v>
      </c>
      <c r="J1106" s="11" t="n">
        <v>0</v>
      </c>
      <c r="K1106" s="13" t="n">
        <v>0</v>
      </c>
      <c r="L1106" s="11" t="n">
        <v>0</v>
      </c>
      <c r="M1106" s="13" t="n">
        <v>0</v>
      </c>
      <c r="N1106" s="11" t="n">
        <v>0</v>
      </c>
      <c r="O1106" s="13" t="n">
        <v>0</v>
      </c>
      <c r="P1106" s="11" t="n">
        <v>0</v>
      </c>
      <c r="Q1106" s="13" t="n">
        <v>0</v>
      </c>
      <c r="R1106" s="11" t="n">
        <v>0</v>
      </c>
      <c r="S1106" s="13" t="n">
        <v>0</v>
      </c>
      <c r="T1106" s="11" t="n">
        <v>0</v>
      </c>
      <c r="U1106" s="13" t="n">
        <v>0</v>
      </c>
      <c r="V1106" s="11" t="n">
        <v>0</v>
      </c>
      <c r="W1106" s="13" t="n">
        <v>0</v>
      </c>
      <c r="X1106" s="11" t="n">
        <v>0</v>
      </c>
      <c r="Y1106" s="13" t="n">
        <v>0</v>
      </c>
      <c r="Z1106" s="11" t="n">
        <v>0</v>
      </c>
      <c r="AA1106" s="13" t="n">
        <v>0</v>
      </c>
      <c r="AB1106" s="11" t="n">
        <v>0</v>
      </c>
      <c r="AC1106" s="13" t="n">
        <v>0</v>
      </c>
      <c r="AD1106" s="11" t="n">
        <v>200</v>
      </c>
      <c r="AE1106" s="13" t="n">
        <v>690</v>
      </c>
      <c r="AF1106" s="11" t="n">
        <v>0</v>
      </c>
      <c r="AG1106" s="13" t="n">
        <v>0</v>
      </c>
      <c r="AH1106" s="25">
        <f>J1106+L1106+N1106+P1106+R1106+T1106+V1106+X1106+Z1106+AB1106+AD1106+AF1106</f>
        <v/>
      </c>
      <c r="AI1106" s="26">
        <f>K1106+M1106+O1106+Q1106+S1106+U1106+W1106+Y1106+AA1106+AC1106+AE1106+AG1106</f>
        <v/>
      </c>
      <c r="AJ1106" s="11" t="n">
        <v>0</v>
      </c>
      <c r="AK1106" s="13" t="n">
        <v>0</v>
      </c>
      <c r="AL1106" s="11" t="n">
        <v>0</v>
      </c>
      <c r="AM1106" s="13" t="n">
        <v>0</v>
      </c>
      <c r="AN1106" s="11" t="n">
        <v>0</v>
      </c>
      <c r="AO1106" s="13" t="n">
        <v>0</v>
      </c>
      <c r="AP1106" s="11" t="n">
        <v>0</v>
      </c>
      <c r="AQ1106" s="13" t="n">
        <v>0</v>
      </c>
      <c r="AR1106" s="11" t="n">
        <v>0</v>
      </c>
      <c r="AS1106" s="13" t="n">
        <v>0</v>
      </c>
      <c r="AT1106" s="11" t="n">
        <v>0</v>
      </c>
      <c r="AU1106" s="13" t="n">
        <v>0</v>
      </c>
      <c r="AV1106" s="11" t="n">
        <v>0</v>
      </c>
      <c r="AW1106" s="13" t="n">
        <v>0</v>
      </c>
      <c r="AX1106" s="11" t="n">
        <v>0</v>
      </c>
      <c r="AY1106" s="13" t="n">
        <v>0</v>
      </c>
      <c r="AZ1106" s="11" t="n">
        <v>0</v>
      </c>
      <c r="BA1106" s="13" t="n">
        <v>0</v>
      </c>
      <c r="BB1106" s="11" t="n">
        <v>0</v>
      </c>
      <c r="BC1106" s="13" t="n">
        <v>0</v>
      </c>
      <c r="BD1106" s="11" t="n">
        <v>235</v>
      </c>
      <c r="BE1106" s="13" t="n">
        <v>845.1075904560745</v>
      </c>
      <c r="BF1106" s="11" t="n">
        <v>0</v>
      </c>
      <c r="BG1106" s="13" t="n">
        <v>0</v>
      </c>
      <c r="BH1106" s="27">
        <f>AJ1106+AL1106+AN1106+AP1106+AR1106+AT1106+AV1106+AX1106+AZ1106+BB1106+BD1106+BF1106</f>
        <v/>
      </c>
      <c r="BI1106" s="28">
        <f>AK1106+AM1106+AO1106+AQ1106+AS1106+AU1106+AW1106+AY1106+BA1106+BC1106+BE1106+BG1106</f>
        <v/>
      </c>
      <c r="BJ1106" s="11">
        <f>BH1106-AH1106</f>
        <v/>
      </c>
      <c r="BK1106" s="12">
        <f>IF(AH1106&gt;0, BJ1106/AH1106, 0)</f>
        <v/>
      </c>
      <c r="BL1106" s="13">
        <f>BI1106-AI1106</f>
        <v/>
      </c>
      <c r="BM1106" s="12">
        <f>IF(AI1106&gt;0, BL1106/AI1106, 0)</f>
        <v/>
      </c>
    </row>
    <row r="1107">
      <c r="A1107" s="19" t="inlineStr">
        <is>
          <t>Ricardo</t>
        </is>
      </c>
      <c r="B1107" s="19" t="inlineStr">
        <is>
          <t>COLOMBIA</t>
        </is>
      </c>
      <c r="C1107" s="19" t="inlineStr">
        <is>
          <t>CAMPO ABIERTO, S.A.S.</t>
        </is>
      </c>
      <c r="D1107" s="10" t="inlineStr">
        <is>
          <t>En desarrollo/nuevo</t>
        </is>
      </c>
      <c r="E1107" s="10" t="inlineStr">
        <is>
          <t>FLORCR0005CO</t>
        </is>
      </c>
      <c r="F1107" s="19" t="inlineStr">
        <is>
          <t>FLORAMEC</t>
        </is>
      </c>
      <c r="G1107" s="22" t="n">
        <v>5</v>
      </c>
      <c r="H1107" s="13" t="n">
        <v>2.62</v>
      </c>
      <c r="I1107" s="13" t="n">
        <v>2.731029154480314</v>
      </c>
      <c r="J1107" s="11" t="n">
        <v>0</v>
      </c>
      <c r="K1107" s="13" t="n">
        <v>0</v>
      </c>
      <c r="L1107" s="11" t="n">
        <v>0</v>
      </c>
      <c r="M1107" s="13" t="n">
        <v>0</v>
      </c>
      <c r="N1107" s="11" t="n">
        <v>0</v>
      </c>
      <c r="O1107" s="13" t="n">
        <v>0</v>
      </c>
      <c r="P1107" s="11" t="n">
        <v>0</v>
      </c>
      <c r="Q1107" s="13" t="n">
        <v>0</v>
      </c>
      <c r="R1107" s="11" t="n">
        <v>395.6942696772853</v>
      </c>
      <c r="S1107" s="13" t="n">
        <v>1036.718986554487</v>
      </c>
      <c r="T1107" s="11" t="n">
        <v>0</v>
      </c>
      <c r="U1107" s="13" t="n">
        <v>0</v>
      </c>
      <c r="V1107" s="11" t="n">
        <v>0</v>
      </c>
      <c r="W1107" s="13" t="n">
        <v>0</v>
      </c>
      <c r="X1107" s="11" t="n">
        <v>0</v>
      </c>
      <c r="Y1107" s="13" t="n">
        <v>0</v>
      </c>
      <c r="Z1107" s="11" t="n">
        <v>0</v>
      </c>
      <c r="AA1107" s="13" t="n">
        <v>0</v>
      </c>
      <c r="AB1107" s="11" t="n">
        <v>0</v>
      </c>
      <c r="AC1107" s="13" t="n">
        <v>0</v>
      </c>
      <c r="AD1107" s="11" t="n">
        <v>0</v>
      </c>
      <c r="AE1107" s="13" t="n">
        <v>0</v>
      </c>
      <c r="AF1107" s="11" t="n">
        <v>0</v>
      </c>
      <c r="AG1107" s="13" t="n">
        <v>0</v>
      </c>
      <c r="AH1107" s="25">
        <f>J1107+L1107+N1107+P1107+R1107+T1107+V1107+X1107+Z1107+AB1107+AD1107+AF1107</f>
        <v/>
      </c>
      <c r="AI1107" s="26">
        <f>K1107+M1107+O1107+Q1107+S1107+U1107+W1107+Y1107+AA1107+AC1107+AE1107+AG1107</f>
        <v/>
      </c>
      <c r="AJ1107" s="11" t="n">
        <v>0</v>
      </c>
      <c r="AK1107" s="13" t="n">
        <v>0</v>
      </c>
      <c r="AL1107" s="11" t="n">
        <v>0</v>
      </c>
      <c r="AM1107" s="13" t="n">
        <v>0</v>
      </c>
      <c r="AN1107" s="11" t="n">
        <v>0</v>
      </c>
      <c r="AO1107" s="13" t="n">
        <v>0</v>
      </c>
      <c r="AP1107" s="11" t="n">
        <v>0</v>
      </c>
      <c r="AQ1107" s="13" t="n">
        <v>0</v>
      </c>
      <c r="AR1107" s="11" t="n">
        <v>495</v>
      </c>
      <c r="AS1107" s="13" t="n">
        <v>1351.859431467755</v>
      </c>
      <c r="AT1107" s="11" t="n">
        <v>0</v>
      </c>
      <c r="AU1107" s="13" t="n">
        <v>0</v>
      </c>
      <c r="AV1107" s="11" t="n">
        <v>0</v>
      </c>
      <c r="AW1107" s="13" t="n">
        <v>0</v>
      </c>
      <c r="AX1107" s="11" t="n">
        <v>0</v>
      </c>
      <c r="AY1107" s="13" t="n">
        <v>0</v>
      </c>
      <c r="AZ1107" s="11" t="n">
        <v>0</v>
      </c>
      <c r="BA1107" s="13" t="n">
        <v>0</v>
      </c>
      <c r="BB1107" s="11" t="n">
        <v>0</v>
      </c>
      <c r="BC1107" s="13" t="n">
        <v>0</v>
      </c>
      <c r="BD1107" s="11" t="n">
        <v>0</v>
      </c>
      <c r="BE1107" s="13" t="n">
        <v>0</v>
      </c>
      <c r="BF1107" s="11" t="n">
        <v>0</v>
      </c>
      <c r="BG1107" s="13" t="n">
        <v>0</v>
      </c>
      <c r="BH1107" s="27">
        <f>AJ1107+AL1107+AN1107+AP1107+AR1107+AT1107+AV1107+AX1107+AZ1107+BB1107+BD1107+BF1107</f>
        <v/>
      </c>
      <c r="BI1107" s="28">
        <f>AK1107+AM1107+AO1107+AQ1107+AS1107+AU1107+AW1107+AY1107+BA1107+BC1107+BE1107+BG1107</f>
        <v/>
      </c>
      <c r="BJ1107" s="11">
        <f>BH1107-AH1107</f>
        <v/>
      </c>
      <c r="BK1107" s="12">
        <f>IF(AH1107&gt;0, BJ1107/AH1107, 0)</f>
        <v/>
      </c>
      <c r="BL1107" s="13">
        <f>BI1107-AI1107</f>
        <v/>
      </c>
      <c r="BM1107" s="12">
        <f>IF(AI1107&gt;0, BL1107/AI1107, 0)</f>
        <v/>
      </c>
    </row>
    <row r="1108">
      <c r="A1108" s="19" t="inlineStr">
        <is>
          <t>Ricardo</t>
        </is>
      </c>
      <c r="B1108" s="19" t="inlineStr">
        <is>
          <t>COLOMBIA</t>
        </is>
      </c>
      <c r="C1108" s="19" t="inlineStr">
        <is>
          <t>CAMPO ABIERTO, S.A.S.</t>
        </is>
      </c>
      <c r="D1108" s="10" t="inlineStr">
        <is>
          <t>En desarrollo/nuevo</t>
        </is>
      </c>
      <c r="E1108" s="10" t="inlineStr">
        <is>
          <t>FLORCR0005CO</t>
        </is>
      </c>
      <c r="F1108" s="19" t="inlineStr">
        <is>
          <t>FLORAMEC CR, 5 L</t>
        </is>
      </c>
      <c r="G1108" s="22" t="n">
        <v>5</v>
      </c>
      <c r="H1108" s="13" t="n">
        <v>2.62</v>
      </c>
      <c r="I1108" s="13" t="n">
        <v>2.731029154480314</v>
      </c>
      <c r="J1108" s="11" t="n">
        <v>0</v>
      </c>
      <c r="K1108" s="13" t="n">
        <v>0</v>
      </c>
      <c r="L1108" s="11" t="n">
        <v>0</v>
      </c>
      <c r="M1108" s="13" t="n">
        <v>0</v>
      </c>
      <c r="N1108" s="11" t="n">
        <v>0</v>
      </c>
      <c r="O1108" s="13" t="n">
        <v>0</v>
      </c>
      <c r="P1108" s="11" t="n">
        <v>0</v>
      </c>
      <c r="Q1108" s="13" t="n">
        <v>0</v>
      </c>
      <c r="R1108" s="11" t="n">
        <v>0</v>
      </c>
      <c r="S1108" s="13" t="n">
        <v>0</v>
      </c>
      <c r="T1108" s="11" t="n">
        <v>0</v>
      </c>
      <c r="U1108" s="13" t="n">
        <v>0</v>
      </c>
      <c r="V1108" s="11" t="n">
        <v>0</v>
      </c>
      <c r="W1108" s="13" t="n">
        <v>0</v>
      </c>
      <c r="X1108" s="11" t="n">
        <v>0</v>
      </c>
      <c r="Y1108" s="13" t="n">
        <v>0</v>
      </c>
      <c r="Z1108" s="11" t="n">
        <v>0</v>
      </c>
      <c r="AA1108" s="13" t="n">
        <v>0</v>
      </c>
      <c r="AB1108" s="11" t="n">
        <v>0</v>
      </c>
      <c r="AC1108" s="13" t="n">
        <v>0</v>
      </c>
      <c r="AD1108" s="11" t="n">
        <v>200</v>
      </c>
      <c r="AE1108" s="13" t="n">
        <v>524</v>
      </c>
      <c r="AF1108" s="11" t="n">
        <v>0</v>
      </c>
      <c r="AG1108" s="13" t="n">
        <v>0</v>
      </c>
      <c r="AH1108" s="25">
        <f>J1108+L1108+N1108+P1108+R1108+T1108+V1108+X1108+Z1108+AB1108+AD1108+AF1108</f>
        <v/>
      </c>
      <c r="AI1108" s="26">
        <f>K1108+M1108+O1108+Q1108+S1108+U1108+W1108+Y1108+AA1108+AC1108+AE1108+AG1108</f>
        <v/>
      </c>
      <c r="AJ1108" s="11" t="n">
        <v>0</v>
      </c>
      <c r="AK1108" s="13" t="n">
        <v>0</v>
      </c>
      <c r="AL1108" s="11" t="n">
        <v>0</v>
      </c>
      <c r="AM1108" s="13" t="n">
        <v>0</v>
      </c>
      <c r="AN1108" s="11" t="n">
        <v>0</v>
      </c>
      <c r="AO1108" s="13" t="n">
        <v>0</v>
      </c>
      <c r="AP1108" s="11" t="n">
        <v>0</v>
      </c>
      <c r="AQ1108" s="13" t="n">
        <v>0</v>
      </c>
      <c r="AR1108" s="11" t="n">
        <v>0</v>
      </c>
      <c r="AS1108" s="13" t="n">
        <v>0</v>
      </c>
      <c r="AT1108" s="11" t="n">
        <v>0</v>
      </c>
      <c r="AU1108" s="13" t="n">
        <v>0</v>
      </c>
      <c r="AV1108" s="11" t="n">
        <v>0</v>
      </c>
      <c r="AW1108" s="13" t="n">
        <v>0</v>
      </c>
      <c r="AX1108" s="11" t="n">
        <v>0</v>
      </c>
      <c r="AY1108" s="13" t="n">
        <v>0</v>
      </c>
      <c r="AZ1108" s="11" t="n">
        <v>0</v>
      </c>
      <c r="BA1108" s="13" t="n">
        <v>0</v>
      </c>
      <c r="BB1108" s="11" t="n">
        <v>0</v>
      </c>
      <c r="BC1108" s="13" t="n">
        <v>0</v>
      </c>
      <c r="BD1108" s="11" t="n">
        <v>235</v>
      </c>
      <c r="BE1108" s="13" t="n">
        <v>641.7918513028739</v>
      </c>
      <c r="BF1108" s="11" t="n">
        <v>0</v>
      </c>
      <c r="BG1108" s="13" t="n">
        <v>0</v>
      </c>
      <c r="BH1108" s="27">
        <f>AJ1108+AL1108+AN1108+AP1108+AR1108+AT1108+AV1108+AX1108+AZ1108+BB1108+BD1108+BF1108</f>
        <v/>
      </c>
      <c r="BI1108" s="28">
        <f>AK1108+AM1108+AO1108+AQ1108+AS1108+AU1108+AW1108+AY1108+BA1108+BC1108+BE1108+BG1108</f>
        <v/>
      </c>
      <c r="BJ1108" s="11">
        <f>BH1108-AH1108</f>
        <v/>
      </c>
      <c r="BK1108" s="12">
        <f>IF(AH1108&gt;0, BJ1108/AH1108, 0)</f>
        <v/>
      </c>
      <c r="BL1108" s="13">
        <f>BI1108-AI1108</f>
        <v/>
      </c>
      <c r="BM1108" s="12">
        <f>IF(AI1108&gt;0, BL1108/AI1108, 0)</f>
        <v/>
      </c>
    </row>
    <row r="1109">
      <c r="A1109" s="19" t="inlineStr">
        <is>
          <t>Ricardo</t>
        </is>
      </c>
      <c r="B1109" s="19" t="inlineStr">
        <is>
          <t>COLOMBIA</t>
        </is>
      </c>
      <c r="C1109" s="19" t="inlineStr">
        <is>
          <t>CAMPO ABIERTO, S.A.S.</t>
        </is>
      </c>
      <c r="D1109" s="10" t="inlineStr">
        <is>
          <t>En desarrollo/nuevo</t>
        </is>
      </c>
      <c r="E1109" s="10" t="inlineStr">
        <is>
          <t>FLORCR0020CO</t>
        </is>
      </c>
      <c r="F1109" s="19" t="inlineStr">
        <is>
          <t>FLORAMEC</t>
        </is>
      </c>
      <c r="G1109" s="22" t="n">
        <v>20</v>
      </c>
      <c r="H1109" s="13" t="n">
        <v>2.35</v>
      </c>
      <c r="I1109" s="13" t="n">
        <v>2.449587218713259</v>
      </c>
      <c r="J1109" s="11" t="n">
        <v>0</v>
      </c>
      <c r="K1109" s="13" t="n">
        <v>0</v>
      </c>
      <c r="L1109" s="11" t="n">
        <v>0</v>
      </c>
      <c r="M1109" s="13" t="n">
        <v>0</v>
      </c>
      <c r="N1109" s="11" t="n">
        <v>0</v>
      </c>
      <c r="O1109" s="13" t="n">
        <v>0</v>
      </c>
      <c r="P1109" s="11" t="n">
        <v>0</v>
      </c>
      <c r="Q1109" s="13" t="n">
        <v>0</v>
      </c>
      <c r="R1109" s="11" t="n">
        <v>395.6942696772853</v>
      </c>
      <c r="S1109" s="13" t="n">
        <v>929.8815337416204</v>
      </c>
      <c r="T1109" s="11" t="n">
        <v>0</v>
      </c>
      <c r="U1109" s="13" t="n">
        <v>0</v>
      </c>
      <c r="V1109" s="11" t="n">
        <v>0</v>
      </c>
      <c r="W1109" s="13" t="n">
        <v>0</v>
      </c>
      <c r="X1109" s="11" t="n">
        <v>0</v>
      </c>
      <c r="Y1109" s="13" t="n">
        <v>0</v>
      </c>
      <c r="Z1109" s="11" t="n">
        <v>0</v>
      </c>
      <c r="AA1109" s="13" t="n">
        <v>0</v>
      </c>
      <c r="AB1109" s="11" t="n">
        <v>0</v>
      </c>
      <c r="AC1109" s="13" t="n">
        <v>0</v>
      </c>
      <c r="AD1109" s="11" t="n">
        <v>0</v>
      </c>
      <c r="AE1109" s="13" t="n">
        <v>0</v>
      </c>
      <c r="AF1109" s="11" t="n">
        <v>0</v>
      </c>
      <c r="AG1109" s="13" t="n">
        <v>0</v>
      </c>
      <c r="AH1109" s="25">
        <f>J1109+L1109+N1109+P1109+R1109+T1109+V1109+X1109+Z1109+AB1109+AD1109+AF1109</f>
        <v/>
      </c>
      <c r="AI1109" s="26">
        <f>K1109+M1109+O1109+Q1109+S1109+U1109+W1109+Y1109+AA1109+AC1109+AE1109+AG1109</f>
        <v/>
      </c>
      <c r="AJ1109" s="11" t="n">
        <v>0</v>
      </c>
      <c r="AK1109" s="13" t="n">
        <v>0</v>
      </c>
      <c r="AL1109" s="11" t="n">
        <v>0</v>
      </c>
      <c r="AM1109" s="13" t="n">
        <v>0</v>
      </c>
      <c r="AN1109" s="11" t="n">
        <v>0</v>
      </c>
      <c r="AO1109" s="13" t="n">
        <v>0</v>
      </c>
      <c r="AP1109" s="11" t="n">
        <v>0</v>
      </c>
      <c r="AQ1109" s="13" t="n">
        <v>0</v>
      </c>
      <c r="AR1109" s="11" t="n">
        <v>500</v>
      </c>
      <c r="AS1109" s="13" t="n">
        <v>1224.79360935663</v>
      </c>
      <c r="AT1109" s="11" t="n">
        <v>0</v>
      </c>
      <c r="AU1109" s="13" t="n">
        <v>0</v>
      </c>
      <c r="AV1109" s="11" t="n">
        <v>0</v>
      </c>
      <c r="AW1109" s="13" t="n">
        <v>0</v>
      </c>
      <c r="AX1109" s="11" t="n">
        <v>0</v>
      </c>
      <c r="AY1109" s="13" t="n">
        <v>0</v>
      </c>
      <c r="AZ1109" s="11" t="n">
        <v>0</v>
      </c>
      <c r="BA1109" s="13" t="n">
        <v>0</v>
      </c>
      <c r="BB1109" s="11" t="n">
        <v>0</v>
      </c>
      <c r="BC1109" s="13" t="n">
        <v>0</v>
      </c>
      <c r="BD1109" s="11" t="n">
        <v>0</v>
      </c>
      <c r="BE1109" s="13" t="n">
        <v>0</v>
      </c>
      <c r="BF1109" s="11" t="n">
        <v>0</v>
      </c>
      <c r="BG1109" s="13" t="n">
        <v>0</v>
      </c>
      <c r="BH1109" s="27">
        <f>AJ1109+AL1109+AN1109+AP1109+AR1109+AT1109+AV1109+AX1109+AZ1109+BB1109+BD1109+BF1109</f>
        <v/>
      </c>
      <c r="BI1109" s="28">
        <f>AK1109+AM1109+AO1109+AQ1109+AS1109+AU1109+AW1109+AY1109+BA1109+BC1109+BE1109+BG1109</f>
        <v/>
      </c>
      <c r="BJ1109" s="11">
        <f>BH1109-AH1109</f>
        <v/>
      </c>
      <c r="BK1109" s="12">
        <f>IF(AH1109&gt;0, BJ1109/AH1109, 0)</f>
        <v/>
      </c>
      <c r="BL1109" s="13">
        <f>BI1109-AI1109</f>
        <v/>
      </c>
      <c r="BM1109" s="12">
        <f>IF(AI1109&gt;0, BL1109/AI1109, 0)</f>
        <v/>
      </c>
    </row>
    <row r="1110">
      <c r="A1110" s="19" t="inlineStr">
        <is>
          <t>Ricardo</t>
        </is>
      </c>
      <c r="B1110" s="19" t="inlineStr">
        <is>
          <t>COLOMBIA</t>
        </is>
      </c>
      <c r="C1110" s="19" t="inlineStr">
        <is>
          <t>CAMPO ABIERTO, S.A.S.</t>
        </is>
      </c>
      <c r="D1110" s="10" t="inlineStr">
        <is>
          <t>En desarrollo/nuevo</t>
        </is>
      </c>
      <c r="E1110" s="10" t="inlineStr">
        <is>
          <t>G30001CO</t>
        </is>
      </c>
      <c r="F1110" s="19" t="inlineStr">
        <is>
          <t>GREEN-UP, 1 L</t>
        </is>
      </c>
      <c r="G1110" s="22" t="n">
        <v>1</v>
      </c>
      <c r="H1110" s="13" t="n">
        <v>5.65</v>
      </c>
      <c r="I1110" s="13" t="n">
        <v>5.889433100310603</v>
      </c>
      <c r="J1110" s="11" t="n">
        <v>0</v>
      </c>
      <c r="K1110" s="13" t="n">
        <v>0</v>
      </c>
      <c r="L1110" s="11" t="n">
        <v>0</v>
      </c>
      <c r="M1110" s="13" t="n">
        <v>0</v>
      </c>
      <c r="N1110" s="11" t="n">
        <v>0</v>
      </c>
      <c r="O1110" s="13" t="n">
        <v>0</v>
      </c>
      <c r="P1110" s="11" t="n">
        <v>0</v>
      </c>
      <c r="Q1110" s="13" t="n">
        <v>0</v>
      </c>
      <c r="R1110" s="11" t="n">
        <v>0</v>
      </c>
      <c r="S1110" s="13" t="n">
        <v>0</v>
      </c>
      <c r="T1110" s="11" t="n">
        <v>0</v>
      </c>
      <c r="U1110" s="13" t="n">
        <v>0</v>
      </c>
      <c r="V1110" s="11" t="n">
        <v>0</v>
      </c>
      <c r="W1110" s="13" t="n">
        <v>0</v>
      </c>
      <c r="X1110" s="11" t="n">
        <v>0</v>
      </c>
      <c r="Y1110" s="13" t="n">
        <v>0</v>
      </c>
      <c r="Z1110" s="11" t="n">
        <v>0</v>
      </c>
      <c r="AA1110" s="13" t="n">
        <v>0</v>
      </c>
      <c r="AB1110" s="11" t="n">
        <v>0</v>
      </c>
      <c r="AC1110" s="13" t="n">
        <v>0</v>
      </c>
      <c r="AD1110" s="11" t="n">
        <v>0</v>
      </c>
      <c r="AE1110" s="13" t="n">
        <v>0</v>
      </c>
      <c r="AF1110" s="11" t="n">
        <v>0</v>
      </c>
      <c r="AG1110" s="13" t="n">
        <v>0</v>
      </c>
      <c r="AH1110" s="25" t="n">
        <v>0</v>
      </c>
      <c r="AI1110" s="26" t="n">
        <v>0</v>
      </c>
      <c r="AJ1110" s="11" t="n">
        <v>0</v>
      </c>
      <c r="AK1110" s="13" t="n">
        <v>0</v>
      </c>
      <c r="AL1110" s="11" t="n">
        <v>0</v>
      </c>
      <c r="AM1110" s="13" t="n">
        <v>0</v>
      </c>
      <c r="AN1110" s="11" t="n">
        <v>0</v>
      </c>
      <c r="AO1110" s="13" t="n">
        <v>0</v>
      </c>
      <c r="AP1110" s="11" t="n">
        <v>0</v>
      </c>
      <c r="AQ1110" s="13" t="n">
        <v>0</v>
      </c>
      <c r="AR1110" s="11" t="n">
        <v>0</v>
      </c>
      <c r="AS1110" s="13" t="n">
        <v>0</v>
      </c>
      <c r="AT1110" s="11" t="n">
        <v>0</v>
      </c>
      <c r="AU1110" s="13" t="n">
        <v>0</v>
      </c>
      <c r="AV1110" s="11" t="n">
        <v>0</v>
      </c>
      <c r="AW1110" s="13" t="n">
        <v>0</v>
      </c>
      <c r="AX1110" s="11" t="n">
        <v>0</v>
      </c>
      <c r="AY1110" s="13" t="n">
        <v>0</v>
      </c>
      <c r="AZ1110" s="11" t="n">
        <v>0</v>
      </c>
      <c r="BA1110" s="13" t="n">
        <v>0</v>
      </c>
      <c r="BB1110" s="11" t="n">
        <v>0</v>
      </c>
      <c r="BC1110" s="13" t="n">
        <v>0</v>
      </c>
      <c r="BD1110" s="11" t="n">
        <v>287</v>
      </c>
      <c r="BE1110" s="13" t="n">
        <v>1690.267299789143</v>
      </c>
      <c r="BF1110" s="11" t="n">
        <v>0</v>
      </c>
      <c r="BG1110" s="13" t="n">
        <v>0</v>
      </c>
      <c r="BH1110" s="27">
        <f>AJ1110+AL1110+AN1110+AP1110+AR1110+AT1110+AV1110+AX1110+AZ1110+BB1110+BD1110+BF1110</f>
        <v/>
      </c>
      <c r="BI1110" s="28">
        <f>AK1110+AM1110+AO1110+AQ1110+AS1110+AU1110+AW1110+AY1110+BA1110+BC1110+BE1110+BG1110</f>
        <v/>
      </c>
      <c r="BJ1110" s="11">
        <f>BH1110-AH1110</f>
        <v/>
      </c>
      <c r="BK1110" s="12">
        <f>IF(AH1110&gt;0, BJ1110/AH1110, 0)</f>
        <v/>
      </c>
      <c r="BL1110" s="13">
        <f>BI1110-AI1110</f>
        <v/>
      </c>
      <c r="BM1110" s="12">
        <f>IF(AI1110&gt;0, BL1110/AI1110, 0)</f>
        <v/>
      </c>
    </row>
    <row r="1111">
      <c r="A1111" s="19" t="inlineStr">
        <is>
          <t>Ricardo</t>
        </is>
      </c>
      <c r="B1111" s="19" t="inlineStr">
        <is>
          <t>COLOMBIA</t>
        </is>
      </c>
      <c r="C1111" s="19" t="inlineStr">
        <is>
          <t>CAMPO ABIERTO, S.A.S.</t>
        </is>
      </c>
      <c r="D1111" s="10" t="inlineStr">
        <is>
          <t>En desarrollo/nuevo</t>
        </is>
      </c>
      <c r="E1111" s="10" t="inlineStr">
        <is>
          <t>G30005CO</t>
        </is>
      </c>
      <c r="F1111" s="19" t="inlineStr">
        <is>
          <t>GREEN-UP, 5 L</t>
        </is>
      </c>
      <c r="G1111" s="22" t="n">
        <v>5</v>
      </c>
      <c r="H1111" s="13" t="n">
        <v>4.679999999999999</v>
      </c>
      <c r="I1111" s="13" t="n">
        <v>4.878326886628958</v>
      </c>
      <c r="J1111" s="11" t="n">
        <v>0</v>
      </c>
      <c r="K1111" s="13" t="n">
        <v>0</v>
      </c>
      <c r="L1111" s="11" t="n">
        <v>0</v>
      </c>
      <c r="M1111" s="13" t="n">
        <v>0</v>
      </c>
      <c r="N1111" s="11" t="n">
        <v>0</v>
      </c>
      <c r="O1111" s="13" t="n">
        <v>0</v>
      </c>
      <c r="P1111" s="11" t="n">
        <v>0</v>
      </c>
      <c r="Q1111" s="13" t="n">
        <v>0</v>
      </c>
      <c r="R1111" s="11" t="n">
        <v>0</v>
      </c>
      <c r="S1111" s="13" t="n">
        <v>0</v>
      </c>
      <c r="T1111" s="11" t="n">
        <v>0</v>
      </c>
      <c r="U1111" s="13" t="n">
        <v>0</v>
      </c>
      <c r="V1111" s="11" t="n">
        <v>0</v>
      </c>
      <c r="W1111" s="13" t="n">
        <v>0</v>
      </c>
      <c r="X1111" s="11" t="n">
        <v>0</v>
      </c>
      <c r="Y1111" s="13" t="n">
        <v>0</v>
      </c>
      <c r="Z1111" s="11" t="n">
        <v>0</v>
      </c>
      <c r="AA1111" s="13" t="n">
        <v>0</v>
      </c>
      <c r="AB1111" s="11" t="n">
        <v>0</v>
      </c>
      <c r="AC1111" s="13" t="n">
        <v>0</v>
      </c>
      <c r="AD1111" s="11" t="n">
        <v>0</v>
      </c>
      <c r="AE1111" s="13" t="n">
        <v>0</v>
      </c>
      <c r="AF1111" s="11" t="n">
        <v>240</v>
      </c>
      <c r="AG1111" s="13" t="n">
        <v>1123.2</v>
      </c>
      <c r="AH1111" s="25" t="n">
        <v>240</v>
      </c>
      <c r="AI1111" s="26" t="n">
        <v>1123.2</v>
      </c>
      <c r="AJ1111" s="11" t="n">
        <v>0</v>
      </c>
      <c r="AK1111" s="13" t="n">
        <v>0</v>
      </c>
      <c r="AL1111" s="11" t="n">
        <v>0</v>
      </c>
      <c r="AM1111" s="13" t="n">
        <v>0</v>
      </c>
      <c r="AN1111" s="11" t="n">
        <v>0</v>
      </c>
      <c r="AO1111" s="13" t="n">
        <v>0</v>
      </c>
      <c r="AP1111" s="11" t="n">
        <v>0</v>
      </c>
      <c r="AQ1111" s="13" t="n">
        <v>0</v>
      </c>
      <c r="AR1111" s="11" t="n">
        <v>0</v>
      </c>
      <c r="AS1111" s="13" t="n">
        <v>0</v>
      </c>
      <c r="AT1111" s="11" t="n">
        <v>0</v>
      </c>
      <c r="AU1111" s="13" t="n">
        <v>0</v>
      </c>
      <c r="AV1111" s="11" t="n">
        <v>0</v>
      </c>
      <c r="AW1111" s="13" t="n">
        <v>0</v>
      </c>
      <c r="AX1111" s="11" t="n">
        <v>0</v>
      </c>
      <c r="AY1111" s="13" t="n">
        <v>0</v>
      </c>
      <c r="AZ1111" s="11" t="n">
        <v>0</v>
      </c>
      <c r="BA1111" s="13" t="n">
        <v>0</v>
      </c>
      <c r="BB1111" s="11" t="n">
        <v>0</v>
      </c>
      <c r="BC1111" s="13" t="n">
        <v>0</v>
      </c>
      <c r="BD1111" s="11" t="n">
        <v>285</v>
      </c>
      <c r="BE1111" s="13" t="n">
        <v>1390.323162689253</v>
      </c>
      <c r="BF1111" s="11" t="n">
        <v>0</v>
      </c>
      <c r="BG1111" s="13" t="n">
        <v>0</v>
      </c>
      <c r="BH1111" s="27">
        <f>AJ1111+AL1111+AN1111+AP1111+AR1111+AT1111+AV1111+AX1111+AZ1111+BB1111+BD1111+BF1111</f>
        <v/>
      </c>
      <c r="BI1111" s="28">
        <f>AK1111+AM1111+AO1111+AQ1111+AS1111+AU1111+AW1111+AY1111+BA1111+BC1111+BE1111+BG1111</f>
        <v/>
      </c>
      <c r="BJ1111" s="11">
        <f>BH1111-AH1111</f>
        <v/>
      </c>
      <c r="BK1111" s="12">
        <f>IF(AH1111&gt;0, BJ1111/AH1111, 0)</f>
        <v/>
      </c>
      <c r="BL1111" s="13">
        <f>BI1111-AI1111</f>
        <v/>
      </c>
      <c r="BM1111" s="12">
        <f>IF(AI1111&gt;0, BL1111/AI1111, 0)</f>
        <v/>
      </c>
    </row>
    <row r="1112">
      <c r="A1112" s="19" t="inlineStr">
        <is>
          <t>Ricardo</t>
        </is>
      </c>
      <c r="B1112" s="19" t="inlineStr">
        <is>
          <t>COLOMBIA</t>
        </is>
      </c>
      <c r="C1112" s="19" t="inlineStr">
        <is>
          <t>CAMPO ABIERTO, S.A.S.</t>
        </is>
      </c>
      <c r="D1112" s="10" t="inlineStr">
        <is>
          <t>En desarrollo/nuevo</t>
        </is>
      </c>
      <c r="E1112" s="10" t="inlineStr">
        <is>
          <t>SSEG0001CO</t>
        </is>
      </c>
      <c r="F1112" s="19" t="inlineStr">
        <is>
          <t>SALWAX CALCIO</t>
        </is>
      </c>
      <c r="G1112" s="22" t="n">
        <v>1</v>
      </c>
      <c r="H1112" s="13" t="n">
        <v>4.319999999999999</v>
      </c>
      <c r="I1112" s="13" t="n">
        <v>4.503070972272885</v>
      </c>
      <c r="J1112" s="11" t="n">
        <v>0</v>
      </c>
      <c r="K1112" s="13" t="n">
        <v>0</v>
      </c>
      <c r="L1112" s="11" t="n">
        <v>0</v>
      </c>
      <c r="M1112" s="13" t="n">
        <v>0</v>
      </c>
      <c r="N1112" s="11" t="n">
        <v>0</v>
      </c>
      <c r="O1112" s="13" t="n">
        <v>0</v>
      </c>
      <c r="P1112" s="11" t="n">
        <v>0</v>
      </c>
      <c r="Q1112" s="13" t="n">
        <v>0</v>
      </c>
      <c r="R1112" s="11" t="n">
        <v>237.4165618063712</v>
      </c>
      <c r="S1112" s="13" t="n">
        <v>1025.639547003523</v>
      </c>
      <c r="T1112" s="11" t="n">
        <v>0</v>
      </c>
      <c r="U1112" s="13" t="n">
        <v>0</v>
      </c>
      <c r="V1112" s="11" t="n">
        <v>0</v>
      </c>
      <c r="W1112" s="13" t="n">
        <v>0</v>
      </c>
      <c r="X1112" s="11" t="n">
        <v>0</v>
      </c>
      <c r="Y1112" s="13" t="n">
        <v>0</v>
      </c>
      <c r="Z1112" s="11" t="n">
        <v>0</v>
      </c>
      <c r="AA1112" s="13" t="n">
        <v>0</v>
      </c>
      <c r="AB1112" s="11" t="n">
        <v>0</v>
      </c>
      <c r="AC1112" s="13" t="n">
        <v>0</v>
      </c>
      <c r="AD1112" s="11" t="n">
        <v>0</v>
      </c>
      <c r="AE1112" s="13" t="n">
        <v>0</v>
      </c>
      <c r="AF1112" s="11" t="n">
        <v>0</v>
      </c>
      <c r="AG1112" s="13" t="n">
        <v>0</v>
      </c>
      <c r="AH1112" s="25" t="n">
        <v>237.4165618063712</v>
      </c>
      <c r="AI1112" s="26" t="n">
        <v>1025.64</v>
      </c>
      <c r="AJ1112" s="11" t="n">
        <v>0</v>
      </c>
      <c r="AK1112" s="13" t="n">
        <v>0</v>
      </c>
      <c r="AL1112" s="11" t="n">
        <v>0</v>
      </c>
      <c r="AM1112" s="13" t="n">
        <v>0</v>
      </c>
      <c r="AN1112" s="11" t="n">
        <v>0</v>
      </c>
      <c r="AO1112" s="13" t="n">
        <v>0</v>
      </c>
      <c r="AP1112" s="11" t="n">
        <v>0</v>
      </c>
      <c r="AQ1112" s="13" t="n">
        <v>0</v>
      </c>
      <c r="AR1112" s="11" t="n">
        <v>295</v>
      </c>
      <c r="AS1112" s="13" t="n">
        <v>1328.405936820501</v>
      </c>
      <c r="AT1112" s="11" t="n">
        <v>0</v>
      </c>
      <c r="AU1112" s="13" t="n">
        <v>0</v>
      </c>
      <c r="AV1112" s="11" t="n">
        <v>0</v>
      </c>
      <c r="AW1112" s="13" t="n">
        <v>0</v>
      </c>
      <c r="AX1112" s="11" t="n">
        <v>0</v>
      </c>
      <c r="AY1112" s="13" t="n">
        <v>0</v>
      </c>
      <c r="AZ1112" s="11" t="n">
        <v>0</v>
      </c>
      <c r="BA1112" s="13" t="n">
        <v>0</v>
      </c>
      <c r="BB1112" s="11" t="n">
        <v>0</v>
      </c>
      <c r="BC1112" s="13" t="n">
        <v>0</v>
      </c>
      <c r="BD1112" s="11" t="n">
        <v>0</v>
      </c>
      <c r="BE1112" s="13" t="n">
        <v>0</v>
      </c>
      <c r="BF1112" s="11" t="n">
        <v>0</v>
      </c>
      <c r="BG1112" s="13" t="n">
        <v>0</v>
      </c>
      <c r="BH1112" s="27">
        <f>AJ1112+AL1112+AN1112+AP1112+AR1112+AT1112+AV1112+AX1112+AZ1112+BB1112+BD1112+BF1112</f>
        <v/>
      </c>
      <c r="BI1112" s="28">
        <f>AK1112+AM1112+AO1112+AQ1112+AS1112+AU1112+AW1112+AY1112+BA1112+BC1112+BE1112+BG1112</f>
        <v/>
      </c>
      <c r="BJ1112" s="11">
        <f>BH1112-AH1112</f>
        <v/>
      </c>
      <c r="BK1112" s="12">
        <f>IF(AH1112&gt;0, BJ1112/AH1112, 0)</f>
        <v/>
      </c>
      <c r="BL1112" s="13">
        <f>BI1112-AI1112</f>
        <v/>
      </c>
      <c r="BM1112" s="12">
        <f>IF(AI1112&gt;0, BL1112/AI1112, 0)</f>
        <v/>
      </c>
    </row>
    <row r="1113">
      <c r="A1113" s="19" t="inlineStr">
        <is>
          <t>Ricardo</t>
        </is>
      </c>
      <c r="B1113" s="19" t="inlineStr">
        <is>
          <t>COLOMBIA</t>
        </is>
      </c>
      <c r="C1113" s="19" t="inlineStr">
        <is>
          <t>CAMPO ABIERTO, S.A.S.</t>
        </is>
      </c>
      <c r="D1113" s="10" t="inlineStr">
        <is>
          <t>En desarrollo/nuevo</t>
        </is>
      </c>
      <c r="E1113" s="10" t="inlineStr">
        <is>
          <t>SSEG0001CO</t>
        </is>
      </c>
      <c r="F1113" s="19" t="inlineStr">
        <is>
          <t>SALWAX CALCIO EGIPTO, 1 KG</t>
        </is>
      </c>
      <c r="G1113" s="22" t="n">
        <v>1</v>
      </c>
      <c r="H1113" s="13" t="n">
        <v>4.32</v>
      </c>
      <c r="I1113" s="13" t="n">
        <v>4.503070972272885</v>
      </c>
      <c r="J1113" s="11" t="n">
        <v>0</v>
      </c>
      <c r="K1113" s="13" t="n">
        <v>0</v>
      </c>
      <c r="L1113" s="11" t="n">
        <v>0</v>
      </c>
      <c r="M1113" s="13" t="n">
        <v>0</v>
      </c>
      <c r="N1113" s="11" t="n">
        <v>0</v>
      </c>
      <c r="O1113" s="13" t="n">
        <v>0</v>
      </c>
      <c r="P1113" s="11" t="n">
        <v>0</v>
      </c>
      <c r="Q1113" s="13" t="n">
        <v>0</v>
      </c>
      <c r="R1113" s="11" t="n">
        <v>0</v>
      </c>
      <c r="S1113" s="13" t="n">
        <v>0</v>
      </c>
      <c r="T1113" s="11" t="n">
        <v>0</v>
      </c>
      <c r="U1113" s="13" t="n">
        <v>0</v>
      </c>
      <c r="V1113" s="11" t="n">
        <v>0</v>
      </c>
      <c r="W1113" s="13" t="n">
        <v>0</v>
      </c>
      <c r="X1113" s="11" t="n">
        <v>0</v>
      </c>
      <c r="Y1113" s="13" t="n">
        <v>0</v>
      </c>
      <c r="Z1113" s="11" t="n">
        <v>0</v>
      </c>
      <c r="AA1113" s="13" t="n">
        <v>0</v>
      </c>
      <c r="AB1113" s="11" t="n">
        <v>0</v>
      </c>
      <c r="AC1113" s="13" t="n">
        <v>0</v>
      </c>
      <c r="AD1113" s="11" t="n">
        <v>0</v>
      </c>
      <c r="AE1113" s="13" t="n">
        <v>0</v>
      </c>
      <c r="AF1113" s="11" t="n">
        <v>0</v>
      </c>
      <c r="AG1113" s="13" t="n">
        <v>0</v>
      </c>
      <c r="AH1113" s="25" t="n">
        <v>0</v>
      </c>
      <c r="AI1113" s="26" t="n">
        <v>0</v>
      </c>
      <c r="AJ1113" s="11" t="n">
        <v>0</v>
      </c>
      <c r="AK1113" s="13" t="n">
        <v>0</v>
      </c>
      <c r="AL1113" s="11" t="n">
        <v>0</v>
      </c>
      <c r="AM1113" s="13" t="n">
        <v>0</v>
      </c>
      <c r="AN1113" s="11" t="n">
        <v>0</v>
      </c>
      <c r="AO1113" s="13" t="n">
        <v>0</v>
      </c>
      <c r="AP1113" s="11" t="n">
        <v>0</v>
      </c>
      <c r="AQ1113" s="13" t="n">
        <v>0</v>
      </c>
      <c r="AR1113" s="11" t="n">
        <v>0</v>
      </c>
      <c r="AS1113" s="13" t="n">
        <v>0</v>
      </c>
      <c r="AT1113" s="11" t="n">
        <v>0</v>
      </c>
      <c r="AU1113" s="13" t="n">
        <v>0</v>
      </c>
      <c r="AV1113" s="11" t="n">
        <v>0</v>
      </c>
      <c r="AW1113" s="13" t="n">
        <v>0</v>
      </c>
      <c r="AX1113" s="11" t="n">
        <v>0</v>
      </c>
      <c r="AY1113" s="13" t="n">
        <v>0</v>
      </c>
      <c r="AZ1113" s="11" t="n">
        <v>0</v>
      </c>
      <c r="BA1113" s="13" t="n">
        <v>0</v>
      </c>
      <c r="BB1113" s="11" t="n">
        <v>0</v>
      </c>
      <c r="BC1113" s="13" t="n">
        <v>0</v>
      </c>
      <c r="BD1113" s="11" t="n">
        <v>283</v>
      </c>
      <c r="BE1113" s="13" t="n">
        <v>1274.369085153226</v>
      </c>
      <c r="BF1113" s="11" t="n">
        <v>0</v>
      </c>
      <c r="BG1113" s="13" t="n">
        <v>0</v>
      </c>
      <c r="BH1113" s="27">
        <f>AJ1113+AL1113+AN1113+AP1113+AR1113+AT1113+AV1113+AX1113+AZ1113+BB1113+BD1113+BF1113</f>
        <v/>
      </c>
      <c r="BI1113" s="28">
        <f>AK1113+AM1113+AO1113+AQ1113+AS1113+AU1113+AW1113+AY1113+BA1113+BC1113+BE1113+BG1113</f>
        <v/>
      </c>
      <c r="BJ1113" s="11">
        <f>BH1113-AH1113</f>
        <v/>
      </c>
      <c r="BK1113" s="12">
        <f>IF(AH1113&gt;0, BJ1113/AH1113, 0)</f>
        <v/>
      </c>
      <c r="BL1113" s="13">
        <f>BI1113-AI1113</f>
        <v/>
      </c>
      <c r="BM1113" s="12">
        <f>IF(AI1113&gt;0, BL1113/AI1113, 0)</f>
        <v/>
      </c>
    </row>
    <row r="1114">
      <c r="A1114" s="19" t="inlineStr">
        <is>
          <t>Ricardo</t>
        </is>
      </c>
      <c r="B1114" s="19" t="inlineStr">
        <is>
          <t>COLOMBIA</t>
        </is>
      </c>
      <c r="C1114" s="19" t="inlineStr">
        <is>
          <t>CAMPO ABIERTO, S.A.S.</t>
        </is>
      </c>
      <c r="D1114" s="10" t="inlineStr">
        <is>
          <t>En desarrollo/nuevo</t>
        </is>
      </c>
      <c r="E1114" s="10" t="inlineStr">
        <is>
          <t>SSEG0005CO</t>
        </is>
      </c>
      <c r="F1114" s="19" t="inlineStr">
        <is>
          <t>SALWAX CALCIO EGIPTO, 5 KG</t>
        </is>
      </c>
      <c r="G1114" s="22" t="n">
        <v>5</v>
      </c>
      <c r="H1114" s="13" t="n">
        <v>3.35</v>
      </c>
      <c r="I1114" s="13" t="n">
        <v>3.491964758591242</v>
      </c>
      <c r="J1114" s="11" t="n">
        <v>0</v>
      </c>
      <c r="K1114" s="13" t="n">
        <v>0</v>
      </c>
      <c r="L1114" s="11" t="n">
        <v>0</v>
      </c>
      <c r="M1114" s="13" t="n">
        <v>0</v>
      </c>
      <c r="N1114" s="11" t="n">
        <v>0</v>
      </c>
      <c r="O1114" s="13" t="n">
        <v>0</v>
      </c>
      <c r="P1114" s="11" t="n">
        <v>0</v>
      </c>
      <c r="Q1114" s="13" t="n">
        <v>0</v>
      </c>
      <c r="R1114" s="11" t="n">
        <v>0</v>
      </c>
      <c r="S1114" s="13" t="n">
        <v>0</v>
      </c>
      <c r="T1114" s="11" t="n">
        <v>0</v>
      </c>
      <c r="U1114" s="13" t="n">
        <v>0</v>
      </c>
      <c r="V1114" s="11" t="n">
        <v>0</v>
      </c>
      <c r="W1114" s="13" t="n">
        <v>0</v>
      </c>
      <c r="X1114" s="11" t="n">
        <v>98.92356741932133</v>
      </c>
      <c r="Y1114" s="13" t="n">
        <v>331.3939508547264</v>
      </c>
      <c r="Z1114" s="11" t="n">
        <v>0</v>
      </c>
      <c r="AA1114" s="13" t="n">
        <v>0</v>
      </c>
      <c r="AB1114" s="11" t="n">
        <v>0</v>
      </c>
      <c r="AC1114" s="13" t="n">
        <v>0</v>
      </c>
      <c r="AD1114" s="11" t="n">
        <v>0</v>
      </c>
      <c r="AE1114" s="13" t="n">
        <v>0</v>
      </c>
      <c r="AF1114" s="11" t="n">
        <v>0</v>
      </c>
      <c r="AG1114" s="13" t="n">
        <v>0</v>
      </c>
      <c r="AH1114" s="25" t="n">
        <v>98.92356741932133</v>
      </c>
      <c r="AI1114" s="26" t="n">
        <v>331.39</v>
      </c>
      <c r="AJ1114" s="11" t="n">
        <v>0</v>
      </c>
      <c r="AK1114" s="13" t="n">
        <v>0</v>
      </c>
      <c r="AL1114" s="11" t="n">
        <v>0</v>
      </c>
      <c r="AM1114" s="13" t="n">
        <v>0</v>
      </c>
      <c r="AN1114" s="11" t="n">
        <v>0</v>
      </c>
      <c r="AO1114" s="13" t="n">
        <v>0</v>
      </c>
      <c r="AP1114" s="11" t="n">
        <v>0</v>
      </c>
      <c r="AQ1114" s="13" t="n">
        <v>0</v>
      </c>
      <c r="AR1114" s="11" t="n">
        <v>0</v>
      </c>
      <c r="AS1114" s="13" t="n">
        <v>0</v>
      </c>
      <c r="AT1114" s="11" t="n">
        <v>0</v>
      </c>
      <c r="AU1114" s="13" t="n">
        <v>0</v>
      </c>
      <c r="AV1114" s="11" t="n">
        <v>0</v>
      </c>
      <c r="AW1114" s="13" t="n">
        <v>0</v>
      </c>
      <c r="AX1114" s="11" t="n">
        <v>125</v>
      </c>
      <c r="AY1114" s="13" t="n">
        <v>436.4955948239052</v>
      </c>
      <c r="AZ1114" s="11" t="n">
        <v>0</v>
      </c>
      <c r="BA1114" s="13" t="n">
        <v>0</v>
      </c>
      <c r="BB1114" s="11" t="n">
        <v>0</v>
      </c>
      <c r="BC1114" s="13" t="n">
        <v>0</v>
      </c>
      <c r="BD1114" s="11" t="n">
        <v>120</v>
      </c>
      <c r="BE1114" s="13" t="n">
        <v>419.0357710309491</v>
      </c>
      <c r="BF1114" s="11" t="n">
        <v>0</v>
      </c>
      <c r="BG1114" s="13" t="n">
        <v>0</v>
      </c>
      <c r="BH1114" s="27">
        <f>AJ1114+AL1114+AN1114+AP1114+AR1114+AT1114+AV1114+AX1114+AZ1114+BB1114+BD1114+BF1114</f>
        <v/>
      </c>
      <c r="BI1114" s="28">
        <f>AK1114+AM1114+AO1114+AQ1114+AS1114+AU1114+AW1114+AY1114+BA1114+BC1114+BE1114+BG1114</f>
        <v/>
      </c>
      <c r="BJ1114" s="11">
        <f>BH1114-AH1114</f>
        <v/>
      </c>
      <c r="BK1114" s="12">
        <f>IF(AH1114&gt;0, BJ1114/AH1114, 0)</f>
        <v/>
      </c>
      <c r="BL1114" s="13">
        <f>BI1114-AI1114</f>
        <v/>
      </c>
      <c r="BM1114" s="12">
        <f>IF(AI1114&gt;0, BL1114/AI1114, 0)</f>
        <v/>
      </c>
    </row>
    <row r="1115">
      <c r="A1115" s="19" t="inlineStr">
        <is>
          <t>Ricardo</t>
        </is>
      </c>
      <c r="B1115" s="19" t="inlineStr">
        <is>
          <t>COSTA RICA</t>
        </is>
      </c>
      <c r="C1115" s="19" t="inlineStr">
        <is>
          <t>EUROFERTIL, S.A.</t>
        </is>
      </c>
      <c r="D1115" s="10" t="inlineStr">
        <is>
          <t>Consolidado/estratégico</t>
        </is>
      </c>
      <c r="E1115" s="10" t="inlineStr">
        <is>
          <t>A-500005CR</t>
        </is>
      </c>
      <c r="F1115" s="19" t="inlineStr">
        <is>
          <t>CODIORGAN-A50, 5 KG</t>
        </is>
      </c>
      <c r="G1115" s="22" t="n">
        <v>5</v>
      </c>
      <c r="H1115" s="13" t="n">
        <v>4.569999999999999</v>
      </c>
      <c r="I1115" s="13" t="n">
        <v>4.763665357242381</v>
      </c>
      <c r="J1115" s="11" t="n">
        <v>0</v>
      </c>
      <c r="K1115" s="13" t="n">
        <v>0</v>
      </c>
      <c r="L1115" s="11" t="n">
        <v>0</v>
      </c>
      <c r="M1115" s="13" t="n">
        <v>0</v>
      </c>
      <c r="N1115" s="11" t="n">
        <v>0</v>
      </c>
      <c r="O1115" s="13" t="n">
        <v>0</v>
      </c>
      <c r="P1115" s="11" t="n">
        <v>0</v>
      </c>
      <c r="Q1115" s="13" t="n">
        <v>0</v>
      </c>
      <c r="R1115" s="11" t="n">
        <v>0</v>
      </c>
      <c r="S1115" s="13" t="n">
        <v>0</v>
      </c>
      <c r="T1115" s="11" t="n">
        <v>0</v>
      </c>
      <c r="U1115" s="13" t="n">
        <v>0</v>
      </c>
      <c r="V1115" s="11" t="n">
        <v>0</v>
      </c>
      <c r="W1115" s="13" t="n">
        <v>0</v>
      </c>
      <c r="X1115" s="11" t="n">
        <v>0</v>
      </c>
      <c r="Y1115" s="13" t="n">
        <v>0</v>
      </c>
      <c r="Z1115" s="11" t="n">
        <v>0</v>
      </c>
      <c r="AA1115" s="13" t="n">
        <v>0</v>
      </c>
      <c r="AB1115" s="11" t="n">
        <v>1000</v>
      </c>
      <c r="AC1115" s="13" t="n">
        <v>4570</v>
      </c>
      <c r="AD1115" s="11" t="n">
        <v>1000</v>
      </c>
      <c r="AE1115" s="13" t="n">
        <v>4570</v>
      </c>
      <c r="AF1115" s="11" t="n">
        <v>0</v>
      </c>
      <c r="AG1115" s="13" t="n">
        <v>0</v>
      </c>
      <c r="AH1115" s="25">
        <f>J1115+L1115+N1115+P1115+R1115+T1115+V1115+X1115+Z1115+AB1115+AD1115+AF1115</f>
        <v/>
      </c>
      <c r="AI1115" s="26">
        <f>K1115+M1115+O1115+Q1115+S1115+U1115+W1115+Y1115+AA1115+AC1115+AE1115+AG1115</f>
        <v/>
      </c>
      <c r="AJ1115" s="11" t="n">
        <v>0</v>
      </c>
      <c r="AK1115" s="13" t="n">
        <v>0</v>
      </c>
      <c r="AL1115" s="11" t="n">
        <v>0</v>
      </c>
      <c r="AM1115" s="13" t="n">
        <v>0</v>
      </c>
      <c r="AN1115" s="11" t="n">
        <v>0</v>
      </c>
      <c r="AO1115" s="13" t="n">
        <v>0</v>
      </c>
      <c r="AP1115" s="11" t="n">
        <v>0</v>
      </c>
      <c r="AQ1115" s="13" t="n">
        <v>0</v>
      </c>
      <c r="AR1115" s="11" t="n">
        <v>0</v>
      </c>
      <c r="AS1115" s="13" t="n">
        <v>0</v>
      </c>
      <c r="AT1115" s="11" t="n">
        <v>0</v>
      </c>
      <c r="AU1115" s="13" t="n">
        <v>0</v>
      </c>
      <c r="AV1115" s="11" t="n">
        <v>0</v>
      </c>
      <c r="AW1115" s="13" t="n">
        <v>0</v>
      </c>
      <c r="AX1115" s="11" t="n">
        <v>0</v>
      </c>
      <c r="AY1115" s="13" t="n">
        <v>0</v>
      </c>
      <c r="AZ1115" s="11" t="n">
        <v>0</v>
      </c>
      <c r="BA1115" s="13" t="n">
        <v>0</v>
      </c>
      <c r="BB1115" s="11" t="n">
        <v>1045</v>
      </c>
      <c r="BC1115" s="13" t="n">
        <v>4978.030298318288</v>
      </c>
      <c r="BD1115" s="11" t="n">
        <v>1045</v>
      </c>
      <c r="BE1115" s="13" t="n">
        <v>4978.030298318288</v>
      </c>
      <c r="BF1115" s="11" t="n">
        <v>0</v>
      </c>
      <c r="BG1115" s="13" t="n">
        <v>0</v>
      </c>
      <c r="BH1115" s="27">
        <f>AJ1115+AL1115+AN1115+AP1115+AR1115+AT1115+AV1115+AX1115+AZ1115+BB1115+BD1115+BF1115</f>
        <v/>
      </c>
      <c r="BI1115" s="28">
        <f>AK1115+AM1115+AO1115+AQ1115+AS1115+AU1115+AW1115+AY1115+BA1115+BC1115+BE1115+BG1115</f>
        <v/>
      </c>
      <c r="BJ1115" s="11">
        <f>BH1115-AH1115</f>
        <v/>
      </c>
      <c r="BK1115" s="12">
        <f>IF(AH1115&gt;0, BJ1115/AH1115, 0)</f>
        <v/>
      </c>
      <c r="BL1115" s="13">
        <f>BI1115-AI1115</f>
        <v/>
      </c>
      <c r="BM1115" s="12">
        <f>IF(AI1115&gt;0, BL1115/AI1115, 0)</f>
        <v/>
      </c>
    </row>
    <row r="1116">
      <c r="A1116" s="19" t="inlineStr">
        <is>
          <t>Ricardo</t>
        </is>
      </c>
      <c r="B1116" s="19" t="inlineStr">
        <is>
          <t>COSTA RICA</t>
        </is>
      </c>
      <c r="C1116" s="19" t="inlineStr">
        <is>
          <t>EUROFERTIL, S.A.</t>
        </is>
      </c>
      <c r="D1116" s="10" t="inlineStr">
        <is>
          <t>Consolidado/estratégico</t>
        </is>
      </c>
      <c r="E1116" s="10" t="inlineStr">
        <is>
          <t>A-500020CR</t>
        </is>
      </c>
      <c r="F1116" s="19" t="inlineStr">
        <is>
          <t>CODIORGAN  A-50</t>
        </is>
      </c>
      <c r="G1116" s="22" t="n">
        <v>20</v>
      </c>
      <c r="H1116" s="13" t="n">
        <v>4.649999999999999</v>
      </c>
      <c r="I1116" s="13" t="n">
        <v>4.84705556043262</v>
      </c>
      <c r="J1116" s="11" t="n">
        <v>0</v>
      </c>
      <c r="K1116" s="13" t="n">
        <v>0</v>
      </c>
      <c r="L1116" s="11" t="n">
        <v>0</v>
      </c>
      <c r="M1116" s="13" t="n">
        <v>0</v>
      </c>
      <c r="N1116" s="11" t="n">
        <v>791.3885393545706</v>
      </c>
      <c r="O1116" s="13" t="n">
        <v>3679.956707998753</v>
      </c>
      <c r="P1116" s="11" t="n">
        <v>0</v>
      </c>
      <c r="Q1116" s="13" t="n">
        <v>0</v>
      </c>
      <c r="R1116" s="11" t="n">
        <v>0</v>
      </c>
      <c r="S1116" s="13" t="n">
        <v>0</v>
      </c>
      <c r="T1116" s="11" t="n">
        <v>0</v>
      </c>
      <c r="U1116" s="13" t="n">
        <v>0</v>
      </c>
      <c r="V1116" s="11" t="n">
        <v>0</v>
      </c>
      <c r="W1116" s="13" t="n">
        <v>0</v>
      </c>
      <c r="X1116" s="11" t="n">
        <v>0</v>
      </c>
      <c r="Y1116" s="13" t="n">
        <v>0</v>
      </c>
      <c r="Z1116" s="11" t="n">
        <v>0</v>
      </c>
      <c r="AA1116" s="13" t="n">
        <v>0</v>
      </c>
      <c r="AB1116" s="11" t="n">
        <v>0</v>
      </c>
      <c r="AC1116" s="13" t="n">
        <v>0</v>
      </c>
      <c r="AD1116" s="11" t="n">
        <v>0</v>
      </c>
      <c r="AE1116" s="13" t="n">
        <v>0</v>
      </c>
      <c r="AF1116" s="11" t="n">
        <v>0</v>
      </c>
      <c r="AG1116" s="13" t="n">
        <v>0</v>
      </c>
      <c r="AH1116" s="25">
        <f>J1116+L1116+N1116+P1116+R1116+T1116+V1116+X1116+Z1116+AB1116+AD1116+AF1116</f>
        <v/>
      </c>
      <c r="AI1116" s="26">
        <f>K1116+M1116+O1116+Q1116+S1116+U1116+W1116+Y1116+AA1116+AC1116+AE1116+AG1116</f>
        <v/>
      </c>
      <c r="AJ1116" s="11" t="n">
        <v>0</v>
      </c>
      <c r="AK1116" s="13" t="n">
        <v>0</v>
      </c>
      <c r="AL1116" s="11" t="n">
        <v>0</v>
      </c>
      <c r="AM1116" s="13" t="n">
        <v>0</v>
      </c>
      <c r="AN1116" s="11" t="n">
        <v>860</v>
      </c>
      <c r="AO1116" s="13" t="n">
        <v>4168.467781972053</v>
      </c>
      <c r="AP1116" s="11" t="n">
        <v>0</v>
      </c>
      <c r="AQ1116" s="13" t="n">
        <v>0</v>
      </c>
      <c r="AR1116" s="11" t="n">
        <v>0</v>
      </c>
      <c r="AS1116" s="13" t="n">
        <v>0</v>
      </c>
      <c r="AT1116" s="11" t="n">
        <v>0</v>
      </c>
      <c r="AU1116" s="13" t="n">
        <v>0</v>
      </c>
      <c r="AV1116" s="11" t="n">
        <v>0</v>
      </c>
      <c r="AW1116" s="13" t="n">
        <v>0</v>
      </c>
      <c r="AX1116" s="11" t="n">
        <v>0</v>
      </c>
      <c r="AY1116" s="13" t="n">
        <v>0</v>
      </c>
      <c r="AZ1116" s="11" t="n">
        <v>0</v>
      </c>
      <c r="BA1116" s="13" t="n">
        <v>0</v>
      </c>
      <c r="BB1116" s="11" t="n">
        <v>0</v>
      </c>
      <c r="BC1116" s="13" t="n">
        <v>0</v>
      </c>
      <c r="BD1116" s="11" t="n">
        <v>0</v>
      </c>
      <c r="BE1116" s="13" t="n">
        <v>0</v>
      </c>
      <c r="BF1116" s="11" t="n">
        <v>0</v>
      </c>
      <c r="BG1116" s="13" t="n">
        <v>0</v>
      </c>
      <c r="BH1116" s="27">
        <f>AJ1116+AL1116+AN1116+AP1116+AR1116+AT1116+AV1116+AX1116+AZ1116+BB1116+BD1116+BF1116</f>
        <v/>
      </c>
      <c r="BI1116" s="28">
        <f>AK1116+AM1116+AO1116+AQ1116+AS1116+AU1116+AW1116+AY1116+BA1116+BC1116+BE1116+BG1116</f>
        <v/>
      </c>
      <c r="BJ1116" s="11">
        <f>BH1116-AH1116</f>
        <v/>
      </c>
      <c r="BK1116" s="12">
        <f>IF(AH1116&gt;0, BJ1116/AH1116, 0)</f>
        <v/>
      </c>
      <c r="BL1116" s="13">
        <f>BI1116-AI1116</f>
        <v/>
      </c>
      <c r="BM1116" s="12">
        <f>IF(AI1116&gt;0, BL1116/AI1116, 0)</f>
        <v/>
      </c>
    </row>
    <row r="1117">
      <c r="A1117" s="19" t="inlineStr">
        <is>
          <t>Ricardo</t>
        </is>
      </c>
      <c r="B1117" s="19" t="inlineStr">
        <is>
          <t>COSTA RICA</t>
        </is>
      </c>
      <c r="C1117" s="19" t="inlineStr">
        <is>
          <t>EUROFERTIL, S.A.</t>
        </is>
      </c>
      <c r="D1117" s="10" t="inlineStr">
        <is>
          <t>Consolidado/estratégico</t>
        </is>
      </c>
      <c r="E1117" s="10" t="inlineStr">
        <is>
          <t>A-500020CR</t>
        </is>
      </c>
      <c r="F1117" s="19" t="inlineStr">
        <is>
          <t>CODIORGAN-A50</t>
        </is>
      </c>
      <c r="G1117" s="22" t="n">
        <v>20</v>
      </c>
      <c r="H1117" s="13" t="n">
        <v>4.649999999999999</v>
      </c>
      <c r="I1117" s="13" t="n">
        <v>4.84705556043262</v>
      </c>
      <c r="J1117" s="11" t="n">
        <v>0</v>
      </c>
      <c r="K1117" s="13" t="n">
        <v>0</v>
      </c>
      <c r="L1117" s="11" t="n">
        <v>0</v>
      </c>
      <c r="M1117" s="13" t="n">
        <v>0</v>
      </c>
      <c r="N1117" s="11" t="n">
        <v>0</v>
      </c>
      <c r="O1117" s="13" t="n">
        <v>0</v>
      </c>
      <c r="P1117" s="11" t="n">
        <v>0</v>
      </c>
      <c r="Q1117" s="13" t="n">
        <v>0</v>
      </c>
      <c r="R1117" s="11" t="n">
        <v>791.3885393545706</v>
      </c>
      <c r="S1117" s="13" t="n">
        <v>3679.956707998753</v>
      </c>
      <c r="T1117" s="11" t="n">
        <v>1582.777078709141</v>
      </c>
      <c r="U1117" s="13" t="n">
        <v>7359.913415997506</v>
      </c>
      <c r="V1117" s="11" t="n">
        <v>0</v>
      </c>
      <c r="W1117" s="13" t="n">
        <v>0</v>
      </c>
      <c r="X1117" s="11" t="n">
        <v>0</v>
      </c>
      <c r="Y1117" s="13" t="n">
        <v>0</v>
      </c>
      <c r="Z1117" s="11" t="n">
        <v>0</v>
      </c>
      <c r="AA1117" s="13" t="n">
        <v>0</v>
      </c>
      <c r="AB1117" s="11" t="n">
        <v>0</v>
      </c>
      <c r="AC1117" s="13" t="n">
        <v>0</v>
      </c>
      <c r="AD1117" s="11" t="n">
        <v>0</v>
      </c>
      <c r="AE1117" s="13" t="n">
        <v>0</v>
      </c>
      <c r="AF1117" s="11" t="n">
        <v>0</v>
      </c>
      <c r="AG1117" s="13" t="n">
        <v>0</v>
      </c>
      <c r="AH1117" s="25">
        <f>J1117+L1117+N1117+P1117+R1117+T1117+V1117+X1117+Z1117+AB1117+AD1117+AF1117</f>
        <v/>
      </c>
      <c r="AI1117" s="26">
        <f>K1117+M1117+O1117+Q1117+S1117+U1117+W1117+Y1117+AA1117+AC1117+AE1117+AG1117</f>
        <v/>
      </c>
      <c r="AJ1117" s="11" t="n">
        <v>0</v>
      </c>
      <c r="AK1117" s="13" t="n">
        <v>0</v>
      </c>
      <c r="AL1117" s="11" t="n">
        <v>0</v>
      </c>
      <c r="AM1117" s="13" t="n">
        <v>0</v>
      </c>
      <c r="AN1117" s="11" t="n">
        <v>0</v>
      </c>
      <c r="AO1117" s="13" t="n">
        <v>0</v>
      </c>
      <c r="AP1117" s="11" t="n">
        <v>0</v>
      </c>
      <c r="AQ1117" s="13" t="n">
        <v>0</v>
      </c>
      <c r="AR1117" s="11" t="n">
        <v>860</v>
      </c>
      <c r="AS1117" s="13" t="n">
        <v>4168.467781972053</v>
      </c>
      <c r="AT1117" s="11" t="n">
        <v>1720</v>
      </c>
      <c r="AU1117" s="13" t="n">
        <v>8336.935563944106</v>
      </c>
      <c r="AV1117" s="11" t="n">
        <v>0</v>
      </c>
      <c r="AW1117" s="13" t="n">
        <v>0</v>
      </c>
      <c r="AX1117" s="11" t="n">
        <v>0</v>
      </c>
      <c r="AY1117" s="13" t="n">
        <v>0</v>
      </c>
      <c r="AZ1117" s="11" t="n">
        <v>0</v>
      </c>
      <c r="BA1117" s="13" t="n">
        <v>0</v>
      </c>
      <c r="BB1117" s="11" t="n">
        <v>0</v>
      </c>
      <c r="BC1117" s="13" t="n">
        <v>0</v>
      </c>
      <c r="BD1117" s="11" t="n">
        <v>0</v>
      </c>
      <c r="BE1117" s="13" t="n">
        <v>0</v>
      </c>
      <c r="BF1117" s="11" t="n">
        <v>0</v>
      </c>
      <c r="BG1117" s="13" t="n">
        <v>0</v>
      </c>
      <c r="BH1117" s="27">
        <f>AJ1117+AL1117+AN1117+AP1117+AR1117+AT1117+AV1117+AX1117+AZ1117+BB1117+BD1117+BF1117</f>
        <v/>
      </c>
      <c r="BI1117" s="28">
        <f>AK1117+AM1117+AO1117+AQ1117+AS1117+AU1117+AW1117+AY1117+BA1117+BC1117+BE1117+BG1117</f>
        <v/>
      </c>
      <c r="BJ1117" s="11">
        <f>BH1117-AH1117</f>
        <v/>
      </c>
      <c r="BK1117" s="12">
        <f>IF(AH1117&gt;0, BJ1117/AH1117, 0)</f>
        <v/>
      </c>
      <c r="BL1117" s="13">
        <f>BI1117-AI1117</f>
        <v/>
      </c>
      <c r="BM1117" s="12">
        <f>IF(AI1117&gt;0, BL1117/AI1117, 0)</f>
        <v/>
      </c>
    </row>
    <row r="1118">
      <c r="A1118" s="19" t="inlineStr">
        <is>
          <t>Ricardo</t>
        </is>
      </c>
      <c r="B1118" s="19" t="inlineStr">
        <is>
          <t>COSTA RICA</t>
        </is>
      </c>
      <c r="C1118" s="19" t="inlineStr">
        <is>
          <t>EUROFERTIL, S.A.</t>
        </is>
      </c>
      <c r="D1118" s="10" t="inlineStr">
        <is>
          <t>Consolidado/estratégico</t>
        </is>
      </c>
      <c r="E1118" s="10" t="inlineStr">
        <is>
          <t>A-500020CR</t>
        </is>
      </c>
      <c r="F1118" s="19" t="inlineStr">
        <is>
          <t>CODIORGAN-A50, 20 KG</t>
        </is>
      </c>
      <c r="G1118" s="22" t="n">
        <v>20</v>
      </c>
      <c r="H1118" s="13" t="n">
        <v>4.649999999999999</v>
      </c>
      <c r="I1118" s="13" t="n">
        <v>4.84705556043262</v>
      </c>
      <c r="J1118" s="11" t="n">
        <v>0</v>
      </c>
      <c r="K1118" s="13" t="n">
        <v>0</v>
      </c>
      <c r="L1118" s="11" t="n">
        <v>0</v>
      </c>
      <c r="M1118" s="13" t="n">
        <v>0</v>
      </c>
      <c r="N1118" s="11" t="n">
        <v>0</v>
      </c>
      <c r="O1118" s="13" t="n">
        <v>0</v>
      </c>
      <c r="P1118" s="11" t="n">
        <v>0</v>
      </c>
      <c r="Q1118" s="13" t="n">
        <v>0</v>
      </c>
      <c r="R1118" s="11" t="n">
        <v>0</v>
      </c>
      <c r="S1118" s="13" t="n">
        <v>0</v>
      </c>
      <c r="T1118" s="11" t="n">
        <v>0</v>
      </c>
      <c r="U1118" s="13" t="n">
        <v>0</v>
      </c>
      <c r="V1118" s="11" t="n">
        <v>0</v>
      </c>
      <c r="W1118" s="13" t="n">
        <v>0</v>
      </c>
      <c r="X1118" s="11" t="n">
        <v>0</v>
      </c>
      <c r="Y1118" s="13" t="n">
        <v>0</v>
      </c>
      <c r="Z1118" s="11" t="n">
        <v>0</v>
      </c>
      <c r="AA1118" s="13" t="n">
        <v>0</v>
      </c>
      <c r="AB1118" s="11" t="n">
        <v>0</v>
      </c>
      <c r="AC1118" s="13" t="n">
        <v>0</v>
      </c>
      <c r="AD1118" s="11" t="n">
        <v>1000</v>
      </c>
      <c r="AE1118" s="13" t="n">
        <v>4650</v>
      </c>
      <c r="AF1118" s="11" t="n">
        <v>0</v>
      </c>
      <c r="AG1118" s="13" t="n">
        <v>0</v>
      </c>
      <c r="AH1118" s="25">
        <f>J1118+L1118+N1118+P1118+R1118+T1118+V1118+X1118+Z1118+AB1118+AD1118+AF1118</f>
        <v/>
      </c>
      <c r="AI1118" s="26">
        <f>K1118+M1118+O1118+Q1118+S1118+U1118+W1118+Y1118+AA1118+AC1118+AE1118+AG1118</f>
        <v/>
      </c>
      <c r="AJ1118" s="11" t="n">
        <v>0</v>
      </c>
      <c r="AK1118" s="13" t="n">
        <v>0</v>
      </c>
      <c r="AL1118" s="11" t="n">
        <v>0</v>
      </c>
      <c r="AM1118" s="13" t="n">
        <v>0</v>
      </c>
      <c r="AN1118" s="11" t="n">
        <v>0</v>
      </c>
      <c r="AO1118" s="13" t="n">
        <v>0</v>
      </c>
      <c r="AP1118" s="11" t="n">
        <v>0</v>
      </c>
      <c r="AQ1118" s="13" t="n">
        <v>0</v>
      </c>
      <c r="AR1118" s="11" t="n">
        <v>0</v>
      </c>
      <c r="AS1118" s="13" t="n">
        <v>0</v>
      </c>
      <c r="AT1118" s="11" t="n">
        <v>0</v>
      </c>
      <c r="AU1118" s="13" t="n">
        <v>0</v>
      </c>
      <c r="AV1118" s="11" t="n">
        <v>0</v>
      </c>
      <c r="AW1118" s="13" t="n">
        <v>0</v>
      </c>
      <c r="AX1118" s="11" t="n">
        <v>0</v>
      </c>
      <c r="AY1118" s="13" t="n">
        <v>0</v>
      </c>
      <c r="AZ1118" s="11" t="n">
        <v>0</v>
      </c>
      <c r="BA1118" s="13" t="n">
        <v>0</v>
      </c>
      <c r="BB1118" s="11" t="n">
        <v>0</v>
      </c>
      <c r="BC1118" s="13" t="n">
        <v>0</v>
      </c>
      <c r="BD1118" s="11" t="n">
        <v>1040</v>
      </c>
      <c r="BE1118" s="13" t="n">
        <v>5040.937782849925</v>
      </c>
      <c r="BF1118" s="11" t="n">
        <v>0</v>
      </c>
      <c r="BG1118" s="13" t="n">
        <v>0</v>
      </c>
      <c r="BH1118" s="27">
        <f>AJ1118+AL1118+AN1118+AP1118+AR1118+AT1118+AV1118+AX1118+AZ1118+BB1118+BD1118+BF1118</f>
        <v/>
      </c>
      <c r="BI1118" s="28">
        <f>AK1118+AM1118+AO1118+AQ1118+AS1118+AU1118+AW1118+AY1118+BA1118+BC1118+BE1118+BG1118</f>
        <v/>
      </c>
      <c r="BJ1118" s="11">
        <f>BH1118-AH1118</f>
        <v/>
      </c>
      <c r="BK1118" s="12">
        <f>IF(AH1118&gt;0, BJ1118/AH1118, 0)</f>
        <v/>
      </c>
      <c r="BL1118" s="13">
        <f>BI1118-AI1118</f>
        <v/>
      </c>
      <c r="BM1118" s="12">
        <f>IF(AI1118&gt;0, BL1118/AI1118, 0)</f>
        <v/>
      </c>
    </row>
    <row r="1119">
      <c r="A1119" s="19" t="inlineStr">
        <is>
          <t>Ricardo</t>
        </is>
      </c>
      <c r="B1119" s="19" t="inlineStr">
        <is>
          <t>COSTA RICA</t>
        </is>
      </c>
      <c r="C1119" s="19" t="inlineStr">
        <is>
          <t>EUROFERTIL, S.A.</t>
        </is>
      </c>
      <c r="D1119" s="10" t="inlineStr">
        <is>
          <t>Consolidado/estratégico</t>
        </is>
      </c>
      <c r="E1119" s="10" t="inlineStr">
        <is>
          <t>AGMG0005CR</t>
        </is>
      </c>
      <c r="F1119" s="19" t="inlineStr">
        <is>
          <t>AGROXILATO-MG, 5 KG (EXPORT)</t>
        </is>
      </c>
      <c r="G1119" s="22" t="n">
        <v>5</v>
      </c>
      <c r="H1119" s="13" t="n">
        <v>5.23</v>
      </c>
      <c r="I1119" s="13" t="n">
        <v>5.45163453356185</v>
      </c>
      <c r="J1119" s="11" t="n">
        <v>0</v>
      </c>
      <c r="K1119" s="13" t="n">
        <v>0</v>
      </c>
      <c r="L1119" s="11" t="n">
        <v>0</v>
      </c>
      <c r="M1119" s="13" t="n">
        <v>0</v>
      </c>
      <c r="N1119" s="11" t="n">
        <v>0</v>
      </c>
      <c r="O1119" s="13" t="n">
        <v>0</v>
      </c>
      <c r="P1119" s="11" t="n">
        <v>0</v>
      </c>
      <c r="Q1119" s="13" t="n">
        <v>0</v>
      </c>
      <c r="R1119" s="11" t="n">
        <v>0</v>
      </c>
      <c r="S1119" s="13" t="n">
        <v>0</v>
      </c>
      <c r="T1119" s="11" t="n">
        <v>0</v>
      </c>
      <c r="U1119" s="13" t="n">
        <v>0</v>
      </c>
      <c r="V1119" s="11" t="n">
        <v>0</v>
      </c>
      <c r="W1119" s="13" t="n">
        <v>0</v>
      </c>
      <c r="X1119" s="11" t="n">
        <v>0</v>
      </c>
      <c r="Y1119" s="13" t="n">
        <v>0</v>
      </c>
      <c r="Z1119" s="11" t="n">
        <v>0</v>
      </c>
      <c r="AA1119" s="13" t="n">
        <v>0</v>
      </c>
      <c r="AB1119" s="11" t="n">
        <v>500</v>
      </c>
      <c r="AC1119" s="13" t="n">
        <v>2615</v>
      </c>
      <c r="AD1119" s="11" t="n">
        <v>0</v>
      </c>
      <c r="AE1119" s="13" t="n">
        <v>0</v>
      </c>
      <c r="AF1119" s="11" t="n">
        <v>500</v>
      </c>
      <c r="AG1119" s="13" t="n">
        <v>2615</v>
      </c>
      <c r="AH1119" s="25">
        <f>J1119+L1119+N1119+P1119+R1119+T1119+V1119+X1119+Z1119+AB1119+AD1119+AF1119</f>
        <v/>
      </c>
      <c r="AI1119" s="26">
        <f>K1119+M1119+O1119+Q1119+S1119+U1119+W1119+Y1119+AA1119+AC1119+AE1119+AG1119</f>
        <v/>
      </c>
      <c r="AJ1119" s="11" t="n">
        <v>0</v>
      </c>
      <c r="AK1119" s="13" t="n">
        <v>0</v>
      </c>
      <c r="AL1119" s="11" t="n">
        <v>0</v>
      </c>
      <c r="AM1119" s="13" t="n">
        <v>0</v>
      </c>
      <c r="AN1119" s="11" t="n">
        <v>0</v>
      </c>
      <c r="AO1119" s="13" t="n">
        <v>0</v>
      </c>
      <c r="AP1119" s="11" t="n">
        <v>0</v>
      </c>
      <c r="AQ1119" s="13" t="n">
        <v>0</v>
      </c>
      <c r="AR1119" s="11" t="n">
        <v>0</v>
      </c>
      <c r="AS1119" s="13" t="n">
        <v>0</v>
      </c>
      <c r="AT1119" s="11" t="n">
        <v>0</v>
      </c>
      <c r="AU1119" s="13" t="n">
        <v>0</v>
      </c>
      <c r="AV1119" s="11" t="n">
        <v>0</v>
      </c>
      <c r="AW1119" s="13" t="n">
        <v>0</v>
      </c>
      <c r="AX1119" s="11" t="n">
        <v>0</v>
      </c>
      <c r="AY1119" s="13" t="n">
        <v>0</v>
      </c>
      <c r="AZ1119" s="11" t="n">
        <v>0</v>
      </c>
      <c r="BA1119" s="13" t="n">
        <v>0</v>
      </c>
      <c r="BB1119" s="11" t="n">
        <v>510</v>
      </c>
      <c r="BC1119" s="13" t="n">
        <v>2780.333612116543</v>
      </c>
      <c r="BD1119" s="11" t="n">
        <v>0</v>
      </c>
      <c r="BE1119" s="13" t="n">
        <v>0</v>
      </c>
      <c r="BF1119" s="11" t="n">
        <v>510</v>
      </c>
      <c r="BG1119" s="13" t="n">
        <v>2780.333612116543</v>
      </c>
      <c r="BH1119" s="27">
        <f>AJ1119+AL1119+AN1119+AP1119+AR1119+AT1119+AV1119+AX1119+AZ1119+BB1119+BD1119+BF1119</f>
        <v/>
      </c>
      <c r="BI1119" s="28">
        <f>AK1119+AM1119+AO1119+AQ1119+AS1119+AU1119+AW1119+AY1119+BA1119+BC1119+BE1119+BG1119</f>
        <v/>
      </c>
      <c r="BJ1119" s="11">
        <f>BH1119-AH1119</f>
        <v/>
      </c>
      <c r="BK1119" s="12">
        <f>IF(AH1119&gt;0, BJ1119/AH1119, 0)</f>
        <v/>
      </c>
      <c r="BL1119" s="13">
        <f>BI1119-AI1119</f>
        <v/>
      </c>
      <c r="BM1119" s="12">
        <f>IF(AI1119&gt;0, BL1119/AI1119, 0)</f>
        <v/>
      </c>
    </row>
    <row r="1120">
      <c r="A1120" s="19" t="inlineStr">
        <is>
          <t>Ricardo</t>
        </is>
      </c>
      <c r="B1120" s="19" t="inlineStr">
        <is>
          <t>COSTA RICA</t>
        </is>
      </c>
      <c r="C1120" s="19" t="inlineStr">
        <is>
          <t>EUROFERTIL, S.A.</t>
        </is>
      </c>
      <c r="D1120" s="10" t="inlineStr">
        <is>
          <t>Consolidado/estratégico</t>
        </is>
      </c>
      <c r="E1120" s="10" t="inlineStr">
        <is>
          <t>AGMG0020CR</t>
        </is>
      </c>
      <c r="F1120" s="19" t="inlineStr">
        <is>
          <t>AGROXILATO MG, 20 KG (EXPORT)</t>
        </is>
      </c>
      <c r="G1120" s="22" t="n">
        <v>20</v>
      </c>
      <c r="H1120" s="13" t="n">
        <v>5.080000000000001</v>
      </c>
      <c r="I1120" s="13" t="n">
        <v>5.295277902580152</v>
      </c>
      <c r="J1120" s="11" t="n">
        <v>0</v>
      </c>
      <c r="K1120" s="13" t="n">
        <v>0</v>
      </c>
      <c r="L1120" s="11" t="n">
        <v>0</v>
      </c>
      <c r="M1120" s="13" t="n">
        <v>0</v>
      </c>
      <c r="N1120" s="11" t="n">
        <v>0</v>
      </c>
      <c r="O1120" s="13" t="n">
        <v>0</v>
      </c>
      <c r="P1120" s="11" t="n">
        <v>0</v>
      </c>
      <c r="Q1120" s="13" t="n">
        <v>0</v>
      </c>
      <c r="R1120" s="11" t="n">
        <v>0</v>
      </c>
      <c r="S1120" s="13" t="n">
        <v>0</v>
      </c>
      <c r="T1120" s="11" t="n">
        <v>0</v>
      </c>
      <c r="U1120" s="13" t="n">
        <v>0</v>
      </c>
      <c r="V1120" s="11" t="n">
        <v>0</v>
      </c>
      <c r="W1120" s="13" t="n">
        <v>0</v>
      </c>
      <c r="X1120" s="11" t="n">
        <v>0</v>
      </c>
      <c r="Y1120" s="13" t="n">
        <v>0</v>
      </c>
      <c r="Z1120" s="11" t="n">
        <v>0</v>
      </c>
      <c r="AA1120" s="13" t="n">
        <v>0</v>
      </c>
      <c r="AB1120" s="11" t="n">
        <v>0</v>
      </c>
      <c r="AC1120" s="13" t="n">
        <v>0</v>
      </c>
      <c r="AD1120" s="11" t="n">
        <v>800</v>
      </c>
      <c r="AE1120" s="13" t="n">
        <v>4064</v>
      </c>
      <c r="AF1120" s="11" t="n">
        <v>0</v>
      </c>
      <c r="AG1120" s="13" t="n">
        <v>0</v>
      </c>
      <c r="AH1120" s="25">
        <f>J1120+L1120+N1120+P1120+R1120+T1120+V1120+X1120+Z1120+AB1120+AD1120+AF1120</f>
        <v/>
      </c>
      <c r="AI1120" s="26">
        <f>K1120+M1120+O1120+Q1120+S1120+U1120+W1120+Y1120+AA1120+AC1120+AE1120+AG1120</f>
        <v/>
      </c>
      <c r="AJ1120" s="11" t="n">
        <v>0</v>
      </c>
      <c r="AK1120" s="13" t="n">
        <v>0</v>
      </c>
      <c r="AL1120" s="11" t="n">
        <v>0</v>
      </c>
      <c r="AM1120" s="13" t="n">
        <v>0</v>
      </c>
      <c r="AN1120" s="11" t="n">
        <v>0</v>
      </c>
      <c r="AO1120" s="13" t="n">
        <v>0</v>
      </c>
      <c r="AP1120" s="11" t="n">
        <v>0</v>
      </c>
      <c r="AQ1120" s="13" t="n">
        <v>0</v>
      </c>
      <c r="AR1120" s="11" t="n">
        <v>0</v>
      </c>
      <c r="AS1120" s="13" t="n">
        <v>0</v>
      </c>
      <c r="AT1120" s="11" t="n">
        <v>0</v>
      </c>
      <c r="AU1120" s="13" t="n">
        <v>0</v>
      </c>
      <c r="AV1120" s="11" t="n">
        <v>0</v>
      </c>
      <c r="AW1120" s="13" t="n">
        <v>0</v>
      </c>
      <c r="AX1120" s="11" t="n">
        <v>0</v>
      </c>
      <c r="AY1120" s="13" t="n">
        <v>0</v>
      </c>
      <c r="AZ1120" s="11" t="n">
        <v>0</v>
      </c>
      <c r="BA1120" s="13" t="n">
        <v>0</v>
      </c>
      <c r="BB1120" s="11" t="n">
        <v>0</v>
      </c>
      <c r="BC1120" s="13" t="n">
        <v>0</v>
      </c>
      <c r="BD1120" s="11" t="n">
        <v>820</v>
      </c>
      <c r="BE1120" s="13" t="n">
        <v>4342.127880115725</v>
      </c>
      <c r="BF1120" s="11" t="n">
        <v>0</v>
      </c>
      <c r="BG1120" s="13" t="n">
        <v>0</v>
      </c>
      <c r="BH1120" s="27">
        <f>AJ1120+AL1120+AN1120+AP1120+AR1120+AT1120+AV1120+AX1120+AZ1120+BB1120+BD1120+BF1120</f>
        <v/>
      </c>
      <c r="BI1120" s="28">
        <f>AK1120+AM1120+AO1120+AQ1120+AS1120+AU1120+AW1120+AY1120+BA1120+BC1120+BE1120+BG1120</f>
        <v/>
      </c>
      <c r="BJ1120" s="11">
        <f>BH1120-AH1120</f>
        <v/>
      </c>
      <c r="BK1120" s="12">
        <f>IF(AH1120&gt;0, BJ1120/AH1120, 0)</f>
        <v/>
      </c>
      <c r="BL1120" s="13">
        <f>BI1120-AI1120</f>
        <v/>
      </c>
      <c r="BM1120" s="12">
        <f>IF(AI1120&gt;0, BL1120/AI1120, 0)</f>
        <v/>
      </c>
    </row>
    <row r="1121">
      <c r="A1121" s="19" t="inlineStr">
        <is>
          <t>Ricardo</t>
        </is>
      </c>
      <c r="B1121" s="19" t="inlineStr">
        <is>
          <t>COSTA RICA</t>
        </is>
      </c>
      <c r="C1121" s="19" t="inlineStr">
        <is>
          <t>EUROFERTIL, S.A.</t>
        </is>
      </c>
      <c r="D1121" s="10" t="inlineStr">
        <is>
          <t>Consolidado/estratégico</t>
        </is>
      </c>
      <c r="E1121" s="10" t="inlineStr">
        <is>
          <t>AGXCR1000CR</t>
        </is>
      </c>
      <c r="F1121" s="19" t="inlineStr">
        <is>
          <t>AGROXILATO-K</t>
        </is>
      </c>
      <c r="G1121" s="22" t="n">
        <v>1000</v>
      </c>
      <c r="H1121" s="13" t="n">
        <v>2.92</v>
      </c>
      <c r="I1121" s="13" t="n">
        <v>3.043742416443709</v>
      </c>
      <c r="J1121" s="11" t="n">
        <v>0</v>
      </c>
      <c r="K1121" s="13" t="n">
        <v>0</v>
      </c>
      <c r="L1121" s="11" t="n">
        <v>0</v>
      </c>
      <c r="M1121" s="13" t="n">
        <v>0</v>
      </c>
      <c r="N1121" s="11" t="n">
        <v>2967.70702257964</v>
      </c>
      <c r="O1121" s="13" t="n">
        <v>8665.704505932548</v>
      </c>
      <c r="P1121" s="11" t="n">
        <v>0</v>
      </c>
      <c r="Q1121" s="13" t="n">
        <v>0</v>
      </c>
      <c r="R1121" s="11" t="n">
        <v>0</v>
      </c>
      <c r="S1121" s="13" t="n">
        <v>0</v>
      </c>
      <c r="T1121" s="11" t="n">
        <v>989.2356741932132</v>
      </c>
      <c r="U1121" s="13" t="n">
        <v>2888.568168644183</v>
      </c>
      <c r="V1121" s="11" t="n">
        <v>0</v>
      </c>
      <c r="W1121" s="13" t="n">
        <v>0</v>
      </c>
      <c r="X1121" s="11" t="n">
        <v>0</v>
      </c>
      <c r="Y1121" s="13" t="n">
        <v>0</v>
      </c>
      <c r="Z1121" s="11" t="n">
        <v>0</v>
      </c>
      <c r="AA1121" s="13" t="n">
        <v>0</v>
      </c>
      <c r="AB1121" s="11" t="n">
        <v>0</v>
      </c>
      <c r="AC1121" s="13" t="n">
        <v>0</v>
      </c>
      <c r="AD1121" s="11" t="n">
        <v>0</v>
      </c>
      <c r="AE1121" s="13" t="n">
        <v>0</v>
      </c>
      <c r="AF1121" s="11" t="n">
        <v>0</v>
      </c>
      <c r="AG1121" s="13" t="n">
        <v>0</v>
      </c>
      <c r="AH1121" s="25">
        <f>J1121+L1121+N1121+P1121+R1121+T1121+V1121+X1121+Z1121+AB1121+AD1121+AF1121</f>
        <v/>
      </c>
      <c r="AI1121" s="26">
        <f>K1121+M1121+O1121+Q1121+S1121+U1121+W1121+Y1121+AA1121+AC1121+AE1121+AG1121</f>
        <v/>
      </c>
      <c r="AJ1121" s="11" t="n">
        <v>0</v>
      </c>
      <c r="AK1121" s="13" t="n">
        <v>0</v>
      </c>
      <c r="AL1121" s="11" t="n">
        <v>0</v>
      </c>
      <c r="AM1121" s="13" t="n">
        <v>0</v>
      </c>
      <c r="AN1121" s="11" t="n">
        <v>3000</v>
      </c>
      <c r="AO1121" s="13" t="n">
        <v>9131.227249331128</v>
      </c>
      <c r="AP1121" s="11" t="n">
        <v>0</v>
      </c>
      <c r="AQ1121" s="13" t="n">
        <v>0</v>
      </c>
      <c r="AR1121" s="11" t="n">
        <v>0</v>
      </c>
      <c r="AS1121" s="13" t="n">
        <v>0</v>
      </c>
      <c r="AT1121" s="11" t="n">
        <v>1000</v>
      </c>
      <c r="AU1121" s="13" t="n">
        <v>3043.742416443709</v>
      </c>
      <c r="AV1121" s="11" t="n">
        <v>0</v>
      </c>
      <c r="AW1121" s="13" t="n">
        <v>0</v>
      </c>
      <c r="AX1121" s="11" t="n">
        <v>0</v>
      </c>
      <c r="AY1121" s="13" t="n">
        <v>0</v>
      </c>
      <c r="AZ1121" s="11" t="n">
        <v>0</v>
      </c>
      <c r="BA1121" s="13" t="n">
        <v>0</v>
      </c>
      <c r="BB1121" s="11" t="n">
        <v>0</v>
      </c>
      <c r="BC1121" s="13" t="n">
        <v>0</v>
      </c>
      <c r="BD1121" s="11" t="n">
        <v>0</v>
      </c>
      <c r="BE1121" s="13" t="n">
        <v>0</v>
      </c>
      <c r="BF1121" s="11" t="n">
        <v>0</v>
      </c>
      <c r="BG1121" s="13" t="n">
        <v>0</v>
      </c>
      <c r="BH1121" s="27">
        <f>AJ1121+AL1121+AN1121+AP1121+AR1121+AT1121+AV1121+AX1121+AZ1121+BB1121+BD1121+BF1121</f>
        <v/>
      </c>
      <c r="BI1121" s="28">
        <f>AK1121+AM1121+AO1121+AQ1121+AS1121+AU1121+AW1121+AY1121+BA1121+BC1121+BE1121+BG1121</f>
        <v/>
      </c>
      <c r="BJ1121" s="11">
        <f>BH1121-AH1121</f>
        <v/>
      </c>
      <c r="BK1121" s="12">
        <f>IF(AH1121&gt;0, BJ1121/AH1121, 0)</f>
        <v/>
      </c>
      <c r="BL1121" s="13">
        <f>BI1121-AI1121</f>
        <v/>
      </c>
      <c r="BM1121" s="12">
        <f>IF(AI1121&gt;0, BL1121/AI1121, 0)</f>
        <v/>
      </c>
    </row>
    <row r="1122">
      <c r="A1122" s="19" t="inlineStr">
        <is>
          <t>Ricardo</t>
        </is>
      </c>
      <c r="B1122" s="19" t="inlineStr">
        <is>
          <t>COSTA RICA</t>
        </is>
      </c>
      <c r="C1122" s="19" t="inlineStr">
        <is>
          <t>EUROFERTIL, S.A.</t>
        </is>
      </c>
      <c r="D1122" s="10" t="inlineStr">
        <is>
          <t>Consolidado/estratégico</t>
        </is>
      </c>
      <c r="E1122" s="10" t="inlineStr">
        <is>
          <t>AGXCR1000CR</t>
        </is>
      </c>
      <c r="F1122" s="19" t="inlineStr">
        <is>
          <t>AGROXILATO-K (0-5-20), 1000 Lts.</t>
        </is>
      </c>
      <c r="G1122" s="22" t="n">
        <v>1000</v>
      </c>
      <c r="H1122" s="13" t="n">
        <v>2.92</v>
      </c>
      <c r="I1122" s="13" t="n">
        <v>3.04374241644371</v>
      </c>
      <c r="J1122" s="11" t="n">
        <v>0</v>
      </c>
      <c r="K1122" s="13" t="n">
        <v>0</v>
      </c>
      <c r="L1122" s="11" t="n">
        <v>0</v>
      </c>
      <c r="M1122" s="13" t="n">
        <v>0</v>
      </c>
      <c r="N1122" s="11" t="n">
        <v>0</v>
      </c>
      <c r="O1122" s="13" t="n">
        <v>0</v>
      </c>
      <c r="P1122" s="11" t="n">
        <v>0</v>
      </c>
      <c r="Q1122" s="13" t="n">
        <v>0</v>
      </c>
      <c r="R1122" s="11" t="n">
        <v>0</v>
      </c>
      <c r="S1122" s="13" t="n">
        <v>0</v>
      </c>
      <c r="T1122" s="11" t="n">
        <v>0</v>
      </c>
      <c r="U1122" s="13" t="n">
        <v>0</v>
      </c>
      <c r="V1122" s="11" t="n">
        <v>0</v>
      </c>
      <c r="W1122" s="13" t="n">
        <v>0</v>
      </c>
      <c r="X1122" s="11" t="n">
        <v>0</v>
      </c>
      <c r="Y1122" s="13" t="n">
        <v>0</v>
      </c>
      <c r="Z1122" s="11" t="n">
        <v>0</v>
      </c>
      <c r="AA1122" s="13" t="n">
        <v>0</v>
      </c>
      <c r="AB1122" s="11" t="n">
        <v>4000</v>
      </c>
      <c r="AC1122" s="13" t="n">
        <v>11680</v>
      </c>
      <c r="AD1122" s="11" t="n">
        <v>4000</v>
      </c>
      <c r="AE1122" s="13" t="n">
        <v>11680</v>
      </c>
      <c r="AF1122" s="11" t="n">
        <v>4000</v>
      </c>
      <c r="AG1122" s="13" t="n">
        <v>11680</v>
      </c>
      <c r="AH1122" s="25">
        <f>J1122+L1122+N1122+P1122+R1122+T1122+V1122+X1122+Z1122+AB1122+AD1122+AF1122</f>
        <v/>
      </c>
      <c r="AI1122" s="26">
        <f>K1122+M1122+O1122+Q1122+S1122+U1122+W1122+Y1122+AA1122+AC1122+AE1122+AG1122</f>
        <v/>
      </c>
      <c r="AJ1122" s="11" t="n">
        <v>0</v>
      </c>
      <c r="AK1122" s="13" t="n">
        <v>0</v>
      </c>
      <c r="AL1122" s="11" t="n">
        <v>0</v>
      </c>
      <c r="AM1122" s="13" t="n">
        <v>0</v>
      </c>
      <c r="AN1122" s="11" t="n">
        <v>0</v>
      </c>
      <c r="AO1122" s="13" t="n">
        <v>0</v>
      </c>
      <c r="AP1122" s="11" t="n">
        <v>0</v>
      </c>
      <c r="AQ1122" s="13" t="n">
        <v>0</v>
      </c>
      <c r="AR1122" s="11" t="n">
        <v>0</v>
      </c>
      <c r="AS1122" s="13" t="n">
        <v>0</v>
      </c>
      <c r="AT1122" s="11" t="n">
        <v>0</v>
      </c>
      <c r="AU1122" s="13" t="n">
        <v>0</v>
      </c>
      <c r="AV1122" s="11" t="n">
        <v>0</v>
      </c>
      <c r="AW1122" s="13" t="n">
        <v>0</v>
      </c>
      <c r="AX1122" s="11" t="n">
        <v>0</v>
      </c>
      <c r="AY1122" s="13" t="n">
        <v>0</v>
      </c>
      <c r="AZ1122" s="11" t="n">
        <v>0</v>
      </c>
      <c r="BA1122" s="13" t="n">
        <v>0</v>
      </c>
      <c r="BB1122" s="11" t="n">
        <v>4000</v>
      </c>
      <c r="BC1122" s="13" t="n">
        <v>12174.96966577484</v>
      </c>
      <c r="BD1122" s="11" t="n">
        <v>4000</v>
      </c>
      <c r="BE1122" s="13" t="n">
        <v>12174.96966577484</v>
      </c>
      <c r="BF1122" s="11" t="n">
        <v>4000</v>
      </c>
      <c r="BG1122" s="13" t="n">
        <v>12174.96966577484</v>
      </c>
      <c r="BH1122" s="27">
        <f>AJ1122+AL1122+AN1122+AP1122+AR1122+AT1122+AV1122+AX1122+AZ1122+BB1122+BD1122+BF1122</f>
        <v/>
      </c>
      <c r="BI1122" s="28">
        <f>AK1122+AM1122+AO1122+AQ1122+AS1122+AU1122+AW1122+AY1122+BA1122+BC1122+BE1122+BG1122</f>
        <v/>
      </c>
      <c r="BJ1122" s="11">
        <f>BH1122-AH1122</f>
        <v/>
      </c>
      <c r="BK1122" s="12">
        <f>IF(AH1122&gt;0, BJ1122/AH1122, 0)</f>
        <v/>
      </c>
      <c r="BL1122" s="13">
        <f>BI1122-AI1122</f>
        <v/>
      </c>
      <c r="BM1122" s="12">
        <f>IF(AI1122&gt;0, BL1122/AI1122, 0)</f>
        <v/>
      </c>
    </row>
    <row r="1123">
      <c r="A1123" s="19" t="inlineStr">
        <is>
          <t>Ricardo</t>
        </is>
      </c>
      <c r="B1123" s="19" t="inlineStr">
        <is>
          <t>COSTA RICA</t>
        </is>
      </c>
      <c r="C1123" s="19" t="inlineStr">
        <is>
          <t>EUROFERTIL, S.A.</t>
        </is>
      </c>
      <c r="D1123" s="10" t="inlineStr">
        <is>
          <t>Consolidado/estratégico</t>
        </is>
      </c>
      <c r="E1123" s="10" t="inlineStr">
        <is>
          <t>AGZN0001CR</t>
        </is>
      </c>
      <c r="F1123" s="19" t="inlineStr">
        <is>
          <t>AGROXILATO Zn</t>
        </is>
      </c>
      <c r="G1123" s="22" t="n">
        <v>1</v>
      </c>
      <c r="H1123" s="13" t="n">
        <v>5.19</v>
      </c>
      <c r="I1123" s="13" t="n">
        <v>5.40993943196673</v>
      </c>
      <c r="J1123" s="11" t="n">
        <v>0</v>
      </c>
      <c r="K1123" s="13" t="n">
        <v>0</v>
      </c>
      <c r="L1123" s="11" t="n">
        <v>0</v>
      </c>
      <c r="M1123" s="13" t="n">
        <v>0</v>
      </c>
      <c r="N1123" s="11" t="n">
        <v>0</v>
      </c>
      <c r="O1123" s="13" t="n">
        <v>0</v>
      </c>
      <c r="P1123" s="11" t="n">
        <v>0</v>
      </c>
      <c r="Q1123" s="13" t="n">
        <v>0</v>
      </c>
      <c r="R1123" s="11" t="n">
        <v>0</v>
      </c>
      <c r="S1123" s="13" t="n">
        <v>0</v>
      </c>
      <c r="T1123" s="11" t="n">
        <v>1044.632871948033</v>
      </c>
      <c r="U1123" s="13" t="n">
        <v>5421.644605410293</v>
      </c>
      <c r="V1123" s="11" t="n">
        <v>0</v>
      </c>
      <c r="W1123" s="13" t="n">
        <v>0</v>
      </c>
      <c r="X1123" s="11" t="n">
        <v>0</v>
      </c>
      <c r="Y1123" s="13" t="n">
        <v>0</v>
      </c>
      <c r="Z1123" s="11" t="n">
        <v>0</v>
      </c>
      <c r="AA1123" s="13" t="n">
        <v>0</v>
      </c>
      <c r="AB1123" s="11" t="n">
        <v>0</v>
      </c>
      <c r="AC1123" s="13" t="n">
        <v>0</v>
      </c>
      <c r="AD1123" s="11" t="n">
        <v>0</v>
      </c>
      <c r="AE1123" s="13" t="n">
        <v>0</v>
      </c>
      <c r="AF1123" s="11" t="n">
        <v>0</v>
      </c>
      <c r="AG1123" s="13" t="n">
        <v>0</v>
      </c>
      <c r="AH1123" s="25">
        <f>J1123+L1123+N1123+P1123+R1123+T1123+V1123+X1123+Z1123+AB1123+AD1123+AF1123</f>
        <v/>
      </c>
      <c r="AI1123" s="26">
        <f>K1123+M1123+O1123+Q1123+S1123+U1123+W1123+Y1123+AA1123+AC1123+AE1123+AG1123</f>
        <v/>
      </c>
      <c r="AJ1123" s="11" t="n">
        <v>0</v>
      </c>
      <c r="AK1123" s="13" t="n">
        <v>0</v>
      </c>
      <c r="AL1123" s="11" t="n">
        <v>0</v>
      </c>
      <c r="AM1123" s="13" t="n">
        <v>0</v>
      </c>
      <c r="AN1123" s="11" t="n">
        <v>0</v>
      </c>
      <c r="AO1123" s="13" t="n">
        <v>0</v>
      </c>
      <c r="AP1123" s="11" t="n">
        <v>0</v>
      </c>
      <c r="AQ1123" s="13" t="n">
        <v>0</v>
      </c>
      <c r="AR1123" s="11" t="n">
        <v>0</v>
      </c>
      <c r="AS1123" s="13" t="n">
        <v>0</v>
      </c>
      <c r="AT1123" s="11" t="n">
        <v>1119</v>
      </c>
      <c r="AU1123" s="13" t="n">
        <v>6053.722224370771</v>
      </c>
      <c r="AV1123" s="11" t="n">
        <v>0</v>
      </c>
      <c r="AW1123" s="13" t="n">
        <v>0</v>
      </c>
      <c r="AX1123" s="11" t="n">
        <v>0</v>
      </c>
      <c r="AY1123" s="13" t="n">
        <v>0</v>
      </c>
      <c r="AZ1123" s="11" t="n">
        <v>0</v>
      </c>
      <c r="BA1123" s="13" t="n">
        <v>0</v>
      </c>
      <c r="BB1123" s="11" t="n">
        <v>0</v>
      </c>
      <c r="BC1123" s="13" t="n">
        <v>0</v>
      </c>
      <c r="BD1123" s="11" t="n">
        <v>0</v>
      </c>
      <c r="BE1123" s="13" t="n">
        <v>0</v>
      </c>
      <c r="BF1123" s="11" t="n">
        <v>0</v>
      </c>
      <c r="BG1123" s="13" t="n">
        <v>0</v>
      </c>
      <c r="BH1123" s="27">
        <f>AJ1123+AL1123+AN1123+AP1123+AR1123+AT1123+AV1123+AX1123+AZ1123+BB1123+BD1123+BF1123</f>
        <v/>
      </c>
      <c r="BI1123" s="28">
        <f>AK1123+AM1123+AO1123+AQ1123+AS1123+AU1123+AW1123+AY1123+BA1123+BC1123+BE1123+BG1123</f>
        <v/>
      </c>
      <c r="BJ1123" s="11">
        <f>BH1123-AH1123</f>
        <v/>
      </c>
      <c r="BK1123" s="12">
        <f>IF(AH1123&gt;0, BJ1123/AH1123, 0)</f>
        <v/>
      </c>
      <c r="BL1123" s="13">
        <f>BI1123-AI1123</f>
        <v/>
      </c>
      <c r="BM1123" s="12">
        <f>IF(AI1123&gt;0, BL1123/AI1123, 0)</f>
        <v/>
      </c>
    </row>
    <row r="1124">
      <c r="A1124" s="19" t="inlineStr">
        <is>
          <t>Ricardo</t>
        </is>
      </c>
      <c r="B1124" s="19" t="inlineStr">
        <is>
          <t>COSTA RICA</t>
        </is>
      </c>
      <c r="C1124" s="19" t="inlineStr">
        <is>
          <t>EUROFERTIL, S.A.</t>
        </is>
      </c>
      <c r="D1124" s="10" t="inlineStr">
        <is>
          <t>Consolidado/estratégico</t>
        </is>
      </c>
      <c r="E1124" s="10" t="inlineStr">
        <is>
          <t>AGZN0001CR</t>
        </is>
      </c>
      <c r="F1124" s="19" t="inlineStr">
        <is>
          <t>AGROXILATO-ZN 16 %, 1 KG (EXPORT)</t>
        </is>
      </c>
      <c r="G1124" s="22" t="n">
        <v>1</v>
      </c>
      <c r="H1124" s="13" t="n">
        <v>5.19</v>
      </c>
      <c r="I1124" s="13" t="n">
        <v>5.40993943196673</v>
      </c>
      <c r="J1124" s="11" t="n">
        <v>0</v>
      </c>
      <c r="K1124" s="13" t="n">
        <v>0</v>
      </c>
      <c r="L1124" s="11" t="n">
        <v>0</v>
      </c>
      <c r="M1124" s="13" t="n">
        <v>0</v>
      </c>
      <c r="N1124" s="11" t="n">
        <v>0</v>
      </c>
      <c r="O1124" s="13" t="n">
        <v>0</v>
      </c>
      <c r="P1124" s="11" t="n">
        <v>0</v>
      </c>
      <c r="Q1124" s="13" t="n">
        <v>0</v>
      </c>
      <c r="R1124" s="11" t="n">
        <v>0</v>
      </c>
      <c r="S1124" s="13" t="n">
        <v>0</v>
      </c>
      <c r="T1124" s="11" t="n">
        <v>0</v>
      </c>
      <c r="U1124" s="13" t="n">
        <v>0</v>
      </c>
      <c r="V1124" s="11" t="n">
        <v>0</v>
      </c>
      <c r="W1124" s="13" t="n">
        <v>0</v>
      </c>
      <c r="X1124" s="11" t="n">
        <v>0</v>
      </c>
      <c r="Y1124" s="13" t="n">
        <v>0</v>
      </c>
      <c r="Z1124" s="11" t="n">
        <v>0</v>
      </c>
      <c r="AA1124" s="13" t="n">
        <v>0</v>
      </c>
      <c r="AB1124" s="11" t="n">
        <v>0</v>
      </c>
      <c r="AC1124" s="13" t="n">
        <v>0</v>
      </c>
      <c r="AD1124" s="11" t="n">
        <v>1056</v>
      </c>
      <c r="AE1124" s="13" t="n">
        <v>5480.64</v>
      </c>
      <c r="AF1124" s="11" t="n">
        <v>0</v>
      </c>
      <c r="AG1124" s="13" t="n">
        <v>0</v>
      </c>
      <c r="AH1124" s="25">
        <f>J1124+L1124+N1124+P1124+R1124+T1124+V1124+X1124+Z1124+AB1124+AD1124+AF1124</f>
        <v/>
      </c>
      <c r="AI1124" s="26">
        <f>K1124+M1124+O1124+Q1124+S1124+U1124+W1124+Y1124+AA1124+AC1124+AE1124+AG1124</f>
        <v/>
      </c>
      <c r="AJ1124" s="11" t="n">
        <v>0</v>
      </c>
      <c r="AK1124" s="13" t="n">
        <v>0</v>
      </c>
      <c r="AL1124" s="11" t="n">
        <v>0</v>
      </c>
      <c r="AM1124" s="13" t="n">
        <v>0</v>
      </c>
      <c r="AN1124" s="11" t="n">
        <v>0</v>
      </c>
      <c r="AO1124" s="13" t="n">
        <v>0</v>
      </c>
      <c r="AP1124" s="11" t="n">
        <v>0</v>
      </c>
      <c r="AQ1124" s="13" t="n">
        <v>0</v>
      </c>
      <c r="AR1124" s="11" t="n">
        <v>0</v>
      </c>
      <c r="AS1124" s="13" t="n">
        <v>0</v>
      </c>
      <c r="AT1124" s="11" t="n">
        <v>0</v>
      </c>
      <c r="AU1124" s="13" t="n">
        <v>0</v>
      </c>
      <c r="AV1124" s="11" t="n">
        <v>0</v>
      </c>
      <c r="AW1124" s="13" t="n">
        <v>0</v>
      </c>
      <c r="AX1124" s="11" t="n">
        <v>0</v>
      </c>
      <c r="AY1124" s="13" t="n">
        <v>0</v>
      </c>
      <c r="AZ1124" s="11" t="n">
        <v>0</v>
      </c>
      <c r="BA1124" s="13" t="n">
        <v>0</v>
      </c>
      <c r="BB1124" s="11" t="n">
        <v>0</v>
      </c>
      <c r="BC1124" s="13" t="n">
        <v>0</v>
      </c>
      <c r="BD1124" s="11" t="n">
        <v>1072</v>
      </c>
      <c r="BE1124" s="13" t="n">
        <v>5799.455071068334</v>
      </c>
      <c r="BF1124" s="11" t="n">
        <v>0</v>
      </c>
      <c r="BG1124" s="13" t="n">
        <v>0</v>
      </c>
      <c r="BH1124" s="27">
        <f>AJ1124+AL1124+AN1124+AP1124+AR1124+AT1124+AV1124+AX1124+AZ1124+BB1124+BD1124+BF1124</f>
        <v/>
      </c>
      <c r="BI1124" s="28">
        <f>AK1124+AM1124+AO1124+AQ1124+AS1124+AU1124+AW1124+AY1124+BA1124+BC1124+BE1124+BG1124</f>
        <v/>
      </c>
      <c r="BJ1124" s="11">
        <f>BH1124-AH1124</f>
        <v/>
      </c>
      <c r="BK1124" s="12">
        <f>IF(AH1124&gt;0, BJ1124/AH1124, 0)</f>
        <v/>
      </c>
      <c r="BL1124" s="13">
        <f>BI1124-AI1124</f>
        <v/>
      </c>
      <c r="BM1124" s="12">
        <f>IF(AI1124&gt;0, BL1124/AI1124, 0)</f>
        <v/>
      </c>
    </row>
    <row r="1125">
      <c r="A1125" s="19" t="inlineStr">
        <is>
          <t>Ricardo</t>
        </is>
      </c>
      <c r="B1125" s="19" t="inlineStr">
        <is>
          <t>COSTA RICA</t>
        </is>
      </c>
      <c r="C1125" s="19" t="inlineStr">
        <is>
          <t>EUROFERTIL, S.A.</t>
        </is>
      </c>
      <c r="D1125" s="10" t="inlineStr">
        <is>
          <t>Consolidado/estratégico</t>
        </is>
      </c>
      <c r="E1125" s="10" t="inlineStr">
        <is>
          <t>AGZN0005CR</t>
        </is>
      </c>
      <c r="F1125" s="19" t="inlineStr">
        <is>
          <t>AGROXILATO-ZN 16%,  5 KG (EXPORT)</t>
        </is>
      </c>
      <c r="G1125" s="22" t="n">
        <v>5</v>
      </c>
      <c r="H1125" s="13" t="n">
        <v>5.61</v>
      </c>
      <c r="I1125" s="13" t="n">
        <v>5.847737998715482</v>
      </c>
      <c r="J1125" s="11" t="n">
        <v>0</v>
      </c>
      <c r="K1125" s="13" t="n">
        <v>0</v>
      </c>
      <c r="L1125" s="11" t="n">
        <v>0</v>
      </c>
      <c r="M1125" s="13" t="n">
        <v>0</v>
      </c>
      <c r="N1125" s="11" t="n">
        <v>0</v>
      </c>
      <c r="O1125" s="13" t="n">
        <v>0</v>
      </c>
      <c r="P1125" s="11" t="n">
        <v>0</v>
      </c>
      <c r="Q1125" s="13" t="n">
        <v>0</v>
      </c>
      <c r="R1125" s="11" t="n">
        <v>0</v>
      </c>
      <c r="S1125" s="13" t="n">
        <v>0</v>
      </c>
      <c r="T1125" s="11" t="n">
        <v>0</v>
      </c>
      <c r="U1125" s="13" t="n">
        <v>0</v>
      </c>
      <c r="V1125" s="11" t="n">
        <v>0</v>
      </c>
      <c r="W1125" s="13" t="n">
        <v>0</v>
      </c>
      <c r="X1125" s="11" t="n">
        <v>0</v>
      </c>
      <c r="Y1125" s="13" t="n">
        <v>0</v>
      </c>
      <c r="Z1125" s="11" t="n">
        <v>0</v>
      </c>
      <c r="AA1125" s="13" t="n">
        <v>0</v>
      </c>
      <c r="AB1125" s="11" t="n">
        <v>1000</v>
      </c>
      <c r="AC1125" s="13" t="n">
        <v>5610</v>
      </c>
      <c r="AD1125" s="11" t="n">
        <v>0</v>
      </c>
      <c r="AE1125" s="13" t="n">
        <v>0</v>
      </c>
      <c r="AF1125" s="11" t="n">
        <v>500</v>
      </c>
      <c r="AG1125" s="13" t="n">
        <v>2805</v>
      </c>
      <c r="AH1125" s="25">
        <f>J1125+L1125+N1125+P1125+R1125+T1125+V1125+X1125+Z1125+AB1125+AD1125+AF1125</f>
        <v/>
      </c>
      <c r="AI1125" s="26">
        <f>K1125+M1125+O1125+Q1125+S1125+U1125+W1125+Y1125+AA1125+AC1125+AE1125+AG1125</f>
        <v/>
      </c>
      <c r="AJ1125" s="11" t="n">
        <v>0</v>
      </c>
      <c r="AK1125" s="13" t="n">
        <v>0</v>
      </c>
      <c r="AL1125" s="11" t="n">
        <v>0</v>
      </c>
      <c r="AM1125" s="13" t="n">
        <v>0</v>
      </c>
      <c r="AN1125" s="11" t="n">
        <v>0</v>
      </c>
      <c r="AO1125" s="13" t="n">
        <v>0</v>
      </c>
      <c r="AP1125" s="11" t="n">
        <v>0</v>
      </c>
      <c r="AQ1125" s="13" t="n">
        <v>0</v>
      </c>
      <c r="AR1125" s="11" t="n">
        <v>0</v>
      </c>
      <c r="AS1125" s="13" t="n">
        <v>0</v>
      </c>
      <c r="AT1125" s="11" t="n">
        <v>0</v>
      </c>
      <c r="AU1125" s="13" t="n">
        <v>0</v>
      </c>
      <c r="AV1125" s="11" t="n">
        <v>0</v>
      </c>
      <c r="AW1125" s="13" t="n">
        <v>0</v>
      </c>
      <c r="AX1125" s="11" t="n">
        <v>0</v>
      </c>
      <c r="AY1125" s="13" t="n">
        <v>0</v>
      </c>
      <c r="AZ1125" s="11" t="n">
        <v>0</v>
      </c>
      <c r="BA1125" s="13" t="n">
        <v>0</v>
      </c>
      <c r="BB1125" s="11" t="n">
        <v>1015</v>
      </c>
      <c r="BC1125" s="13" t="n">
        <v>5935.454068696215</v>
      </c>
      <c r="BD1125" s="11" t="n">
        <v>0</v>
      </c>
      <c r="BE1125" s="13" t="n">
        <v>0</v>
      </c>
      <c r="BF1125" s="11" t="n">
        <v>510</v>
      </c>
      <c r="BG1125" s="13" t="n">
        <v>2982.346379344896</v>
      </c>
      <c r="BH1125" s="27">
        <f>AJ1125+AL1125+AN1125+AP1125+AR1125+AT1125+AV1125+AX1125+AZ1125+BB1125+BD1125+BF1125</f>
        <v/>
      </c>
      <c r="BI1125" s="28">
        <f>AK1125+AM1125+AO1125+AQ1125+AS1125+AU1125+AW1125+AY1125+BA1125+BC1125+BE1125+BG1125</f>
        <v/>
      </c>
      <c r="BJ1125" s="11">
        <f>BH1125-AH1125</f>
        <v/>
      </c>
      <c r="BK1125" s="12">
        <f>IF(AH1125&gt;0, BJ1125/AH1125, 0)</f>
        <v/>
      </c>
      <c r="BL1125" s="13">
        <f>BI1125-AI1125</f>
        <v/>
      </c>
      <c r="BM1125" s="12">
        <f>IF(AI1125&gt;0, BL1125/AI1125, 0)</f>
        <v/>
      </c>
    </row>
    <row r="1126">
      <c r="A1126" s="19" t="inlineStr">
        <is>
          <t>Ricardo</t>
        </is>
      </c>
      <c r="B1126" s="19" t="inlineStr">
        <is>
          <t>COSTA RICA</t>
        </is>
      </c>
      <c r="C1126" s="19" t="inlineStr">
        <is>
          <t>EUROFERTIL, S.A.</t>
        </is>
      </c>
      <c r="D1126" s="10" t="inlineStr">
        <is>
          <t>Consolidado/estratégico</t>
        </is>
      </c>
      <c r="E1126" s="10" t="inlineStr">
        <is>
          <t>AN0005CR</t>
        </is>
      </c>
      <c r="F1126" s="19" t="inlineStr">
        <is>
          <t>ALCAPLANT</t>
        </is>
      </c>
      <c r="G1126" s="22" t="n">
        <v>5</v>
      </c>
      <c r="H1126" s="13" t="n">
        <v>1.84</v>
      </c>
      <c r="I1126" s="13" t="n">
        <v>1.917974673375488</v>
      </c>
      <c r="J1126" s="11" t="n">
        <v>0</v>
      </c>
      <c r="K1126" s="13" t="n">
        <v>0</v>
      </c>
      <c r="L1126" s="11" t="n">
        <v>0</v>
      </c>
      <c r="M1126" s="13" t="n">
        <v>0</v>
      </c>
      <c r="N1126" s="11" t="n">
        <v>5440.796208062673</v>
      </c>
      <c r="O1126" s="13" t="n">
        <v>10011.06502283532</v>
      </c>
      <c r="P1126" s="11" t="n">
        <v>0</v>
      </c>
      <c r="Q1126" s="13" t="n">
        <v>0</v>
      </c>
      <c r="R1126" s="11" t="n">
        <v>0</v>
      </c>
      <c r="S1126" s="13" t="n">
        <v>0</v>
      </c>
      <c r="T1126" s="11" t="n">
        <v>9793.433174512811</v>
      </c>
      <c r="U1126" s="13" t="n">
        <v>18019.91704110357</v>
      </c>
      <c r="V1126" s="11" t="n">
        <v>0</v>
      </c>
      <c r="W1126" s="13" t="n">
        <v>0</v>
      </c>
      <c r="X1126" s="11" t="n">
        <v>0</v>
      </c>
      <c r="Y1126" s="13" t="n">
        <v>0</v>
      </c>
      <c r="Z1126" s="11" t="n">
        <v>0</v>
      </c>
      <c r="AA1126" s="13" t="n">
        <v>0</v>
      </c>
      <c r="AB1126" s="11" t="n">
        <v>0</v>
      </c>
      <c r="AC1126" s="13" t="n">
        <v>0</v>
      </c>
      <c r="AD1126" s="11" t="n">
        <v>0</v>
      </c>
      <c r="AE1126" s="13" t="n">
        <v>0</v>
      </c>
      <c r="AF1126" s="11" t="n">
        <v>0</v>
      </c>
      <c r="AG1126" s="13" t="n">
        <v>0</v>
      </c>
      <c r="AH1126" s="25">
        <f>J1126+L1126+N1126+P1126+R1126+T1126+V1126+X1126+Z1126+AB1126+AD1126+AF1126</f>
        <v/>
      </c>
      <c r="AI1126" s="26">
        <f>K1126+M1126+O1126+Q1126+S1126+U1126+W1126+Y1126+AA1126+AC1126+AE1126+AG1126</f>
        <v/>
      </c>
      <c r="AJ1126" s="11" t="n">
        <v>0</v>
      </c>
      <c r="AK1126" s="13" t="n">
        <v>0</v>
      </c>
      <c r="AL1126" s="11" t="n">
        <v>0</v>
      </c>
      <c r="AM1126" s="13" t="n">
        <v>0</v>
      </c>
      <c r="AN1126" s="11" t="n">
        <v>6000</v>
      </c>
      <c r="AO1126" s="13" t="n">
        <v>11507.84804025293</v>
      </c>
      <c r="AP1126" s="11" t="n">
        <v>0</v>
      </c>
      <c r="AQ1126" s="13" t="n">
        <v>0</v>
      </c>
      <c r="AR1126" s="11" t="n">
        <v>0</v>
      </c>
      <c r="AS1126" s="13" t="n">
        <v>0</v>
      </c>
      <c r="AT1126" s="11" t="n">
        <v>10795</v>
      </c>
      <c r="AU1126" s="13" t="n">
        <v>20704.53659908839</v>
      </c>
      <c r="AV1126" s="11" t="n">
        <v>0</v>
      </c>
      <c r="AW1126" s="13" t="n">
        <v>0</v>
      </c>
      <c r="AX1126" s="11" t="n">
        <v>0</v>
      </c>
      <c r="AY1126" s="13" t="n">
        <v>0</v>
      </c>
      <c r="AZ1126" s="11" t="n">
        <v>0</v>
      </c>
      <c r="BA1126" s="13" t="n">
        <v>0</v>
      </c>
      <c r="BB1126" s="11" t="n">
        <v>0</v>
      </c>
      <c r="BC1126" s="13" t="n">
        <v>0</v>
      </c>
      <c r="BD1126" s="11" t="n">
        <v>0</v>
      </c>
      <c r="BE1126" s="13" t="n">
        <v>0</v>
      </c>
      <c r="BF1126" s="11" t="n">
        <v>0</v>
      </c>
      <c r="BG1126" s="13" t="n">
        <v>0</v>
      </c>
      <c r="BH1126" s="27">
        <f>AJ1126+AL1126+AN1126+AP1126+AR1126+AT1126+AV1126+AX1126+AZ1126+BB1126+BD1126+BF1126</f>
        <v/>
      </c>
      <c r="BI1126" s="28">
        <f>AK1126+AM1126+AO1126+AQ1126+AS1126+AU1126+AW1126+AY1126+BA1126+BC1126+BE1126+BG1126</f>
        <v/>
      </c>
      <c r="BJ1126" s="11">
        <f>BH1126-AH1126</f>
        <v/>
      </c>
      <c r="BK1126" s="12">
        <f>IF(AH1126&gt;0, BJ1126/AH1126, 0)</f>
        <v/>
      </c>
      <c r="BL1126" s="13">
        <f>BI1126-AI1126</f>
        <v/>
      </c>
      <c r="BM1126" s="12">
        <f>IF(AI1126&gt;0, BL1126/AI1126, 0)</f>
        <v/>
      </c>
    </row>
    <row r="1127">
      <c r="A1127" s="19" t="inlineStr">
        <is>
          <t>Ricardo</t>
        </is>
      </c>
      <c r="B1127" s="19" t="inlineStr">
        <is>
          <t>COSTA RICA</t>
        </is>
      </c>
      <c r="C1127" s="19" t="inlineStr">
        <is>
          <t>EUROFERTIL, S.A.</t>
        </is>
      </c>
      <c r="D1127" s="10" t="inlineStr">
        <is>
          <t>Consolidado/estratégico</t>
        </is>
      </c>
      <c r="E1127" s="10" t="inlineStr">
        <is>
          <t>AN0005CR</t>
        </is>
      </c>
      <c r="F1127" s="19" t="inlineStr">
        <is>
          <t>ALCAPLANT NEW, 5 KG</t>
        </is>
      </c>
      <c r="G1127" s="22" t="n">
        <v>5</v>
      </c>
      <c r="H1127" s="13" t="n">
        <v>1.84</v>
      </c>
      <c r="I1127" s="13" t="n">
        <v>1.917974673375488</v>
      </c>
      <c r="J1127" s="11" t="n">
        <v>0</v>
      </c>
      <c r="K1127" s="13" t="n">
        <v>0</v>
      </c>
      <c r="L1127" s="11" t="n">
        <v>0</v>
      </c>
      <c r="M1127" s="13" t="n">
        <v>0</v>
      </c>
      <c r="N1127" s="11" t="n">
        <v>0</v>
      </c>
      <c r="O1127" s="13" t="n">
        <v>0</v>
      </c>
      <c r="P1127" s="11" t="n">
        <v>0</v>
      </c>
      <c r="Q1127" s="13" t="n">
        <v>0</v>
      </c>
      <c r="R1127" s="11" t="n">
        <v>0</v>
      </c>
      <c r="S1127" s="13" t="n">
        <v>0</v>
      </c>
      <c r="T1127" s="11" t="n">
        <v>0</v>
      </c>
      <c r="U1127" s="13" t="n">
        <v>0</v>
      </c>
      <c r="V1127" s="11" t="n">
        <v>0</v>
      </c>
      <c r="W1127" s="13" t="n">
        <v>0</v>
      </c>
      <c r="X1127" s="11" t="n">
        <v>0</v>
      </c>
      <c r="Y1127" s="13" t="n">
        <v>0</v>
      </c>
      <c r="Z1127" s="11" t="n">
        <v>0</v>
      </c>
      <c r="AA1127" s="13" t="n">
        <v>0</v>
      </c>
      <c r="AB1127" s="11" t="n">
        <v>11000</v>
      </c>
      <c r="AC1127" s="13" t="n">
        <v>20240</v>
      </c>
      <c r="AD1127" s="11" t="n">
        <v>0</v>
      </c>
      <c r="AE1127" s="13" t="n">
        <v>0</v>
      </c>
      <c r="AF1127" s="11" t="n">
        <v>7000</v>
      </c>
      <c r="AG1127" s="13" t="n">
        <v>12880</v>
      </c>
      <c r="AH1127" s="25">
        <f>J1127+L1127+N1127+P1127+R1127+T1127+V1127+X1127+Z1127+AB1127+AD1127+AF1127</f>
        <v/>
      </c>
      <c r="AI1127" s="26">
        <f>K1127+M1127+O1127+Q1127+S1127+U1127+W1127+Y1127+AA1127+AC1127+AE1127+AG1127</f>
        <v/>
      </c>
      <c r="AJ1127" s="11" t="n">
        <v>0</v>
      </c>
      <c r="AK1127" s="13" t="n">
        <v>0</v>
      </c>
      <c r="AL1127" s="11" t="n">
        <v>0</v>
      </c>
      <c r="AM1127" s="13" t="n">
        <v>0</v>
      </c>
      <c r="AN1127" s="11" t="n">
        <v>0</v>
      </c>
      <c r="AO1127" s="13" t="n">
        <v>0</v>
      </c>
      <c r="AP1127" s="11" t="n">
        <v>0</v>
      </c>
      <c r="AQ1127" s="13" t="n">
        <v>0</v>
      </c>
      <c r="AR1127" s="11" t="n">
        <v>0</v>
      </c>
      <c r="AS1127" s="13" t="n">
        <v>0</v>
      </c>
      <c r="AT1127" s="11" t="n">
        <v>0</v>
      </c>
      <c r="AU1127" s="13" t="n">
        <v>0</v>
      </c>
      <c r="AV1127" s="11" t="n">
        <v>0</v>
      </c>
      <c r="AW1127" s="13" t="n">
        <v>0</v>
      </c>
      <c r="AX1127" s="11" t="n">
        <v>0</v>
      </c>
      <c r="AY1127" s="13" t="n">
        <v>0</v>
      </c>
      <c r="AZ1127" s="11" t="n">
        <v>0</v>
      </c>
      <c r="BA1127" s="13" t="n">
        <v>0</v>
      </c>
      <c r="BB1127" s="11" t="n">
        <v>11495</v>
      </c>
      <c r="BC1127" s="13" t="n">
        <v>22047.11887045124</v>
      </c>
      <c r="BD1127" s="11" t="n">
        <v>0</v>
      </c>
      <c r="BE1127" s="13" t="n">
        <v>0</v>
      </c>
      <c r="BF1127" s="11" t="n">
        <v>7315</v>
      </c>
      <c r="BG1127" s="13" t="n">
        <v>14029.9847357417</v>
      </c>
      <c r="BH1127" s="27">
        <f>AJ1127+AL1127+AN1127+AP1127+AR1127+AT1127+AV1127+AX1127+AZ1127+BB1127+BD1127+BF1127</f>
        <v/>
      </c>
      <c r="BI1127" s="28">
        <f>AK1127+AM1127+AO1127+AQ1127+AS1127+AU1127+AW1127+AY1127+BA1127+BC1127+BE1127+BG1127</f>
        <v/>
      </c>
      <c r="BJ1127" s="11">
        <f>BH1127-AH1127</f>
        <v/>
      </c>
      <c r="BK1127" s="12">
        <f>IF(AH1127&gt;0, BJ1127/AH1127, 0)</f>
        <v/>
      </c>
      <c r="BL1127" s="13">
        <f>BI1127-AI1127</f>
        <v/>
      </c>
      <c r="BM1127" s="12">
        <f>IF(AI1127&gt;0, BL1127/AI1127, 0)</f>
        <v/>
      </c>
    </row>
    <row r="1128">
      <c r="A1128" s="19" t="inlineStr">
        <is>
          <t>Ricardo</t>
        </is>
      </c>
      <c r="B1128" s="19" t="inlineStr">
        <is>
          <t>COSTA RICA</t>
        </is>
      </c>
      <c r="C1128" s="19" t="inlineStr">
        <is>
          <t>EUROFERTIL, S.A.</t>
        </is>
      </c>
      <c r="D1128" s="10" t="inlineStr">
        <is>
          <t>Consolidado/estratégico</t>
        </is>
      </c>
      <c r="E1128" s="10" t="inlineStr">
        <is>
          <t>AN0020CR</t>
        </is>
      </c>
      <c r="F1128" s="19" t="inlineStr">
        <is>
          <t>ALCAPLANT</t>
        </is>
      </c>
      <c r="G1128" s="22" t="n">
        <v>20</v>
      </c>
      <c r="H1128" s="13" t="n">
        <v>1.65</v>
      </c>
      <c r="I1128" s="13" t="n">
        <v>1.719922940798671</v>
      </c>
      <c r="J1128" s="11" t="n">
        <v>14146.07014096295</v>
      </c>
      <c r="K1128" s="13" t="n">
        <v>23341.01573258886</v>
      </c>
      <c r="L1128" s="11" t="n">
        <v>0</v>
      </c>
      <c r="M1128" s="13" t="n">
        <v>0</v>
      </c>
      <c r="N1128" s="11" t="n">
        <v>5440.796208062673</v>
      </c>
      <c r="O1128" s="13" t="n">
        <v>8977.31374330341</v>
      </c>
      <c r="P1128" s="11" t="n">
        <v>0</v>
      </c>
      <c r="Q1128" s="13" t="n">
        <v>0</v>
      </c>
      <c r="R1128" s="11" t="n">
        <v>10881.59241612535</v>
      </c>
      <c r="S1128" s="13" t="n">
        <v>17954.62748660682</v>
      </c>
      <c r="T1128" s="11" t="n">
        <v>0</v>
      </c>
      <c r="U1128" s="13" t="n">
        <v>0</v>
      </c>
      <c r="V1128" s="11" t="n">
        <v>0</v>
      </c>
      <c r="W1128" s="13" t="n">
        <v>0</v>
      </c>
      <c r="X1128" s="11" t="n">
        <v>0</v>
      </c>
      <c r="Y1128" s="13" t="n">
        <v>0</v>
      </c>
      <c r="Z1128" s="11" t="n">
        <v>0</v>
      </c>
      <c r="AA1128" s="13" t="n">
        <v>0</v>
      </c>
      <c r="AB1128" s="11" t="n">
        <v>0</v>
      </c>
      <c r="AC1128" s="13" t="n">
        <v>0</v>
      </c>
      <c r="AD1128" s="11" t="n">
        <v>0</v>
      </c>
      <c r="AE1128" s="13" t="n">
        <v>0</v>
      </c>
      <c r="AF1128" s="11" t="n">
        <v>0</v>
      </c>
      <c r="AG1128" s="13" t="n">
        <v>0</v>
      </c>
      <c r="AH1128" s="25">
        <f>J1128+L1128+N1128+P1128+R1128+T1128+V1128+X1128+Z1128+AB1128+AD1128+AF1128</f>
        <v/>
      </c>
      <c r="AI1128" s="26">
        <f>K1128+M1128+O1128+Q1128+S1128+U1128+W1128+Y1128+AA1128+AC1128+AE1128+AG1128</f>
        <v/>
      </c>
      <c r="AJ1128" s="11" t="n">
        <v>15600</v>
      </c>
      <c r="AK1128" s="13" t="n">
        <v>26830.79787645927</v>
      </c>
      <c r="AL1128" s="11" t="n">
        <v>0</v>
      </c>
      <c r="AM1128" s="13" t="n">
        <v>0</v>
      </c>
      <c r="AN1128" s="11" t="n">
        <v>6000</v>
      </c>
      <c r="AO1128" s="13" t="n">
        <v>10319.53764479203</v>
      </c>
      <c r="AP1128" s="11" t="n">
        <v>0</v>
      </c>
      <c r="AQ1128" s="13" t="n">
        <v>0</v>
      </c>
      <c r="AR1128" s="11" t="n">
        <v>12000</v>
      </c>
      <c r="AS1128" s="13" t="n">
        <v>20639.07528958406</v>
      </c>
      <c r="AT1128" s="11" t="n">
        <v>0</v>
      </c>
      <c r="AU1128" s="13" t="n">
        <v>0</v>
      </c>
      <c r="AV1128" s="11" t="n">
        <v>0</v>
      </c>
      <c r="AW1128" s="13" t="n">
        <v>0</v>
      </c>
      <c r="AX1128" s="11" t="n">
        <v>0</v>
      </c>
      <c r="AY1128" s="13" t="n">
        <v>0</v>
      </c>
      <c r="AZ1128" s="11" t="n">
        <v>0</v>
      </c>
      <c r="BA1128" s="13" t="n">
        <v>0</v>
      </c>
      <c r="BB1128" s="11" t="n">
        <v>0</v>
      </c>
      <c r="BC1128" s="13" t="n">
        <v>0</v>
      </c>
      <c r="BD1128" s="11" t="n">
        <v>0</v>
      </c>
      <c r="BE1128" s="13" t="n">
        <v>0</v>
      </c>
      <c r="BF1128" s="11" t="n">
        <v>0</v>
      </c>
      <c r="BG1128" s="13" t="n">
        <v>0</v>
      </c>
      <c r="BH1128" s="27">
        <f>AJ1128+AL1128+AN1128+AP1128+AR1128+AT1128+AV1128+AX1128+AZ1128+BB1128+BD1128+BF1128</f>
        <v/>
      </c>
      <c r="BI1128" s="28">
        <f>AK1128+AM1128+AO1128+AQ1128+AS1128+AU1128+AW1128+AY1128+BA1128+BC1128+BE1128+BG1128</f>
        <v/>
      </c>
      <c r="BJ1128" s="11">
        <f>BH1128-AH1128</f>
        <v/>
      </c>
      <c r="BK1128" s="12">
        <f>IF(AH1128&gt;0, BJ1128/AH1128, 0)</f>
        <v/>
      </c>
      <c r="BL1128" s="13">
        <f>BI1128-AI1128</f>
        <v/>
      </c>
      <c r="BM1128" s="12">
        <f>IF(AI1128&gt;0, BL1128/AI1128, 0)</f>
        <v/>
      </c>
    </row>
    <row r="1129">
      <c r="A1129" s="19" t="inlineStr">
        <is>
          <t>Ricardo</t>
        </is>
      </c>
      <c r="B1129" s="19" t="inlineStr">
        <is>
          <t>COSTA RICA</t>
        </is>
      </c>
      <c r="C1129" s="19" t="inlineStr">
        <is>
          <t>EUROFERTIL, S.A.</t>
        </is>
      </c>
      <c r="D1129" s="10" t="inlineStr">
        <is>
          <t>Consolidado/estratégico</t>
        </is>
      </c>
      <c r="E1129" s="10" t="inlineStr">
        <is>
          <t>AN0020CR</t>
        </is>
      </c>
      <c r="F1129" s="19" t="inlineStr">
        <is>
          <t>ALCAPLANT NEW, 20 KG</t>
        </is>
      </c>
      <c r="G1129" s="22" t="n">
        <v>20</v>
      </c>
      <c r="H1129" s="13" t="n">
        <v>1.65</v>
      </c>
      <c r="I1129" s="13" t="n">
        <v>1.719922940798671</v>
      </c>
      <c r="J1129" s="11" t="n">
        <v>0</v>
      </c>
      <c r="K1129" s="13" t="n">
        <v>0</v>
      </c>
      <c r="L1129" s="11" t="n">
        <v>0</v>
      </c>
      <c r="M1129" s="13" t="n">
        <v>0</v>
      </c>
      <c r="N1129" s="11" t="n">
        <v>0</v>
      </c>
      <c r="O1129" s="13" t="n">
        <v>0</v>
      </c>
      <c r="P1129" s="11" t="n">
        <v>0</v>
      </c>
      <c r="Q1129" s="13" t="n">
        <v>0</v>
      </c>
      <c r="R1129" s="11" t="n">
        <v>0</v>
      </c>
      <c r="S1129" s="13" t="n">
        <v>0</v>
      </c>
      <c r="T1129" s="11" t="n">
        <v>0</v>
      </c>
      <c r="U1129" s="13" t="n">
        <v>0</v>
      </c>
      <c r="V1129" s="11" t="n">
        <v>0</v>
      </c>
      <c r="W1129" s="13" t="n">
        <v>0</v>
      </c>
      <c r="X1129" s="11" t="n">
        <v>0</v>
      </c>
      <c r="Y1129" s="13" t="n">
        <v>0</v>
      </c>
      <c r="Z1129" s="11" t="n">
        <v>0</v>
      </c>
      <c r="AA1129" s="13" t="n">
        <v>0</v>
      </c>
      <c r="AB1129" s="11" t="n">
        <v>11000</v>
      </c>
      <c r="AC1129" s="13" t="n">
        <v>18150</v>
      </c>
      <c r="AD1129" s="11" t="n">
        <v>15400</v>
      </c>
      <c r="AE1129" s="13" t="n">
        <v>25410</v>
      </c>
      <c r="AF1129" s="11" t="n">
        <v>0</v>
      </c>
      <c r="AG1129" s="13" t="n">
        <v>0</v>
      </c>
      <c r="AH1129" s="25">
        <f>J1129+L1129+N1129+P1129+R1129+T1129+V1129+X1129+Z1129+AB1129+AD1129+AF1129</f>
        <v/>
      </c>
      <c r="AI1129" s="26">
        <f>K1129+M1129+O1129+Q1129+S1129+U1129+W1129+Y1129+AA1129+AC1129+AE1129+AG1129</f>
        <v/>
      </c>
      <c r="AJ1129" s="11" t="n">
        <v>0</v>
      </c>
      <c r="AK1129" s="13" t="n">
        <v>0</v>
      </c>
      <c r="AL1129" s="11" t="n">
        <v>0</v>
      </c>
      <c r="AM1129" s="13" t="n">
        <v>0</v>
      </c>
      <c r="AN1129" s="11" t="n">
        <v>0</v>
      </c>
      <c r="AO1129" s="13" t="n">
        <v>0</v>
      </c>
      <c r="AP1129" s="11" t="n">
        <v>0</v>
      </c>
      <c r="AQ1129" s="13" t="n">
        <v>0</v>
      </c>
      <c r="AR1129" s="11" t="n">
        <v>0</v>
      </c>
      <c r="AS1129" s="13" t="n">
        <v>0</v>
      </c>
      <c r="AT1129" s="11" t="n">
        <v>0</v>
      </c>
      <c r="AU1129" s="13" t="n">
        <v>0</v>
      </c>
      <c r="AV1129" s="11" t="n">
        <v>0</v>
      </c>
      <c r="AW1129" s="13" t="n">
        <v>0</v>
      </c>
      <c r="AX1129" s="11" t="n">
        <v>0</v>
      </c>
      <c r="AY1129" s="13" t="n">
        <v>0</v>
      </c>
      <c r="AZ1129" s="11" t="n">
        <v>0</v>
      </c>
      <c r="BA1129" s="13" t="n">
        <v>0</v>
      </c>
      <c r="BB1129" s="11" t="n">
        <v>11500</v>
      </c>
      <c r="BC1129" s="13" t="n">
        <v>19779.11381918472</v>
      </c>
      <c r="BD1129" s="11" t="n">
        <v>16100</v>
      </c>
      <c r="BE1129" s="13" t="n">
        <v>27690.75934685861</v>
      </c>
      <c r="BF1129" s="11" t="n">
        <v>0</v>
      </c>
      <c r="BG1129" s="13" t="n">
        <v>0</v>
      </c>
      <c r="BH1129" s="27">
        <f>AJ1129+AL1129+AN1129+AP1129+AR1129+AT1129+AV1129+AX1129+AZ1129+BB1129+BD1129+BF1129</f>
        <v/>
      </c>
      <c r="BI1129" s="28">
        <f>AK1129+AM1129+AO1129+AQ1129+AS1129+AU1129+AW1129+AY1129+BA1129+BC1129+BE1129+BG1129</f>
        <v/>
      </c>
      <c r="BJ1129" s="11">
        <f>BH1129-AH1129</f>
        <v/>
      </c>
      <c r="BK1129" s="12">
        <f>IF(AH1129&gt;0, BJ1129/AH1129, 0)</f>
        <v/>
      </c>
      <c r="BL1129" s="13">
        <f>BI1129-AI1129</f>
        <v/>
      </c>
      <c r="BM1129" s="12">
        <f>IF(AI1129&gt;0, BL1129/AI1129, 0)</f>
        <v/>
      </c>
    </row>
    <row r="1130">
      <c r="A1130" s="19" t="inlineStr">
        <is>
          <t>Ricardo</t>
        </is>
      </c>
      <c r="B1130" s="19" t="inlineStr">
        <is>
          <t>COSTA RICA</t>
        </is>
      </c>
      <c r="C1130" s="19" t="inlineStr">
        <is>
          <t>EUROFERTIL, S.A.</t>
        </is>
      </c>
      <c r="D1130" s="10" t="inlineStr">
        <is>
          <t>Consolidado/estratégico</t>
        </is>
      </c>
      <c r="E1130" s="10" t="inlineStr">
        <is>
          <t>B1000CR</t>
        </is>
      </c>
      <c r="F1130" s="19" t="inlineStr">
        <is>
          <t>BOROCAL, 1000 L</t>
        </is>
      </c>
      <c r="G1130" s="22" t="n">
        <v>1000</v>
      </c>
      <c r="H1130" s="13" t="n">
        <v>3.456</v>
      </c>
      <c r="I1130" s="13" t="n">
        <v>3.602456777818308</v>
      </c>
      <c r="J1130" s="11" t="n">
        <v>0</v>
      </c>
      <c r="K1130" s="13" t="n">
        <v>0</v>
      </c>
      <c r="L1130" s="11" t="n">
        <v>0</v>
      </c>
      <c r="M1130" s="13" t="n">
        <v>0</v>
      </c>
      <c r="N1130" s="11" t="n">
        <v>0</v>
      </c>
      <c r="O1130" s="13" t="n">
        <v>0</v>
      </c>
      <c r="P1130" s="11" t="n">
        <v>0</v>
      </c>
      <c r="Q1130" s="13" t="n">
        <v>0</v>
      </c>
      <c r="R1130" s="11" t="n">
        <v>0</v>
      </c>
      <c r="S1130" s="13" t="n">
        <v>0</v>
      </c>
      <c r="T1130" s="11" t="n">
        <v>0</v>
      </c>
      <c r="U1130" s="13" t="n">
        <v>0</v>
      </c>
      <c r="V1130" s="11" t="n">
        <v>0</v>
      </c>
      <c r="W1130" s="13" t="n">
        <v>0</v>
      </c>
      <c r="X1130" s="11" t="n">
        <v>0</v>
      </c>
      <c r="Y1130" s="13" t="n">
        <v>0</v>
      </c>
      <c r="Z1130" s="11" t="n">
        <v>0</v>
      </c>
      <c r="AA1130" s="13" t="n">
        <v>0</v>
      </c>
      <c r="AB1130" s="11" t="n">
        <v>3000</v>
      </c>
      <c r="AC1130" s="13" t="n">
        <v>10368</v>
      </c>
      <c r="AD1130" s="11" t="n">
        <v>0</v>
      </c>
      <c r="AE1130" s="13" t="n">
        <v>0</v>
      </c>
      <c r="AF1130" s="11" t="n">
        <v>3000</v>
      </c>
      <c r="AG1130" s="13" t="n">
        <v>10368</v>
      </c>
      <c r="AH1130" s="25">
        <f>J1130+L1130+N1130+P1130+R1130+T1130+V1130+X1130+Z1130+AB1130+AD1130+AF1130</f>
        <v/>
      </c>
      <c r="AI1130" s="26">
        <f>K1130+M1130+O1130+Q1130+S1130+U1130+W1130+Y1130+AA1130+AC1130+AE1130+AG1130</f>
        <v/>
      </c>
      <c r="AJ1130" s="11" t="n">
        <v>0</v>
      </c>
      <c r="AK1130" s="13" t="n">
        <v>0</v>
      </c>
      <c r="AL1130" s="11" t="n">
        <v>0</v>
      </c>
      <c r="AM1130" s="13" t="n">
        <v>0</v>
      </c>
      <c r="AN1130" s="11" t="n">
        <v>0</v>
      </c>
      <c r="AO1130" s="13" t="n">
        <v>0</v>
      </c>
      <c r="AP1130" s="11" t="n">
        <v>0</v>
      </c>
      <c r="AQ1130" s="13" t="n">
        <v>0</v>
      </c>
      <c r="AR1130" s="11" t="n">
        <v>0</v>
      </c>
      <c r="AS1130" s="13" t="n">
        <v>0</v>
      </c>
      <c r="AT1130" s="11" t="n">
        <v>0</v>
      </c>
      <c r="AU1130" s="13" t="n">
        <v>0</v>
      </c>
      <c r="AV1130" s="11" t="n">
        <v>0</v>
      </c>
      <c r="AW1130" s="13" t="n">
        <v>0</v>
      </c>
      <c r="AX1130" s="11" t="n">
        <v>0</v>
      </c>
      <c r="AY1130" s="13" t="n">
        <v>0</v>
      </c>
      <c r="AZ1130" s="11" t="n">
        <v>0</v>
      </c>
      <c r="BA1130" s="13" t="n">
        <v>0</v>
      </c>
      <c r="BB1130" s="11" t="n">
        <v>3000</v>
      </c>
      <c r="BC1130" s="13" t="n">
        <v>10807.37033345492</v>
      </c>
      <c r="BD1130" s="11" t="n">
        <v>0</v>
      </c>
      <c r="BE1130" s="13" t="n">
        <v>0</v>
      </c>
      <c r="BF1130" s="11" t="n">
        <v>3000</v>
      </c>
      <c r="BG1130" s="13" t="n">
        <v>10807.37033345492</v>
      </c>
      <c r="BH1130" s="27">
        <f>AJ1130+AL1130+AN1130+AP1130+AR1130+AT1130+AV1130+AX1130+AZ1130+BB1130+BD1130+BF1130</f>
        <v/>
      </c>
      <c r="BI1130" s="28">
        <f>AK1130+AM1130+AO1130+AQ1130+AS1130+AU1130+AW1130+AY1130+BA1130+BC1130+BE1130+BG1130</f>
        <v/>
      </c>
      <c r="BJ1130" s="11">
        <f>BH1130-AH1130</f>
        <v/>
      </c>
      <c r="BK1130" s="12">
        <f>IF(AH1130&gt;0, BJ1130/AH1130, 0)</f>
        <v/>
      </c>
      <c r="BL1130" s="13">
        <f>BI1130-AI1130</f>
        <v/>
      </c>
      <c r="BM1130" s="12">
        <f>IF(AI1130&gt;0, BL1130/AI1130, 0)</f>
        <v/>
      </c>
    </row>
    <row r="1131">
      <c r="A1131" s="19" t="inlineStr">
        <is>
          <t>Ricardo</t>
        </is>
      </c>
      <c r="B1131" s="19" t="inlineStr">
        <is>
          <t>COSTA RICA</t>
        </is>
      </c>
      <c r="C1131" s="19" t="inlineStr">
        <is>
          <t>EUROFERTIL, S.A.</t>
        </is>
      </c>
      <c r="D1131" s="10" t="inlineStr">
        <is>
          <t>Consolidado/estratégico</t>
        </is>
      </c>
      <c r="E1131" s="10" t="inlineStr">
        <is>
          <t>C-CU1000CR</t>
        </is>
      </c>
      <c r="F1131" s="19" t="inlineStr">
        <is>
          <t>CODICOBRE</t>
        </is>
      </c>
      <c r="G1131" s="22" t="n">
        <v>1000</v>
      </c>
      <c r="H1131" s="13" t="n">
        <v>3.37</v>
      </c>
      <c r="I1131" s="13" t="n">
        <v>3.512812309388802</v>
      </c>
      <c r="J1131" s="11" t="n">
        <v>1978.471348386426</v>
      </c>
      <c r="K1131" s="13" t="n">
        <v>6667.448444062257</v>
      </c>
      <c r="L1131" s="11" t="n">
        <v>0</v>
      </c>
      <c r="M1131" s="13" t="n">
        <v>0</v>
      </c>
      <c r="N1131" s="11" t="n">
        <v>0</v>
      </c>
      <c r="O1131" s="13" t="n">
        <v>0</v>
      </c>
      <c r="P1131" s="11" t="n">
        <v>0</v>
      </c>
      <c r="Q1131" s="13" t="n">
        <v>0</v>
      </c>
      <c r="R1131" s="11" t="n">
        <v>1978.471348386426</v>
      </c>
      <c r="S1131" s="13" t="n">
        <v>6667.448444062257</v>
      </c>
      <c r="T1131" s="11" t="n">
        <v>0</v>
      </c>
      <c r="U1131" s="13" t="n">
        <v>0</v>
      </c>
      <c r="V1131" s="11" t="n">
        <v>0</v>
      </c>
      <c r="W1131" s="13" t="n">
        <v>0</v>
      </c>
      <c r="X1131" s="11" t="n">
        <v>0</v>
      </c>
      <c r="Y1131" s="13" t="n">
        <v>0</v>
      </c>
      <c r="Z1131" s="11" t="n">
        <v>0</v>
      </c>
      <c r="AA1131" s="13" t="n">
        <v>0</v>
      </c>
      <c r="AB1131" s="11" t="n">
        <v>0</v>
      </c>
      <c r="AC1131" s="13" t="n">
        <v>0</v>
      </c>
      <c r="AD1131" s="11" t="n">
        <v>0</v>
      </c>
      <c r="AE1131" s="13" t="n">
        <v>0</v>
      </c>
      <c r="AF1131" s="11" t="n">
        <v>0</v>
      </c>
      <c r="AG1131" s="13" t="n">
        <v>0</v>
      </c>
      <c r="AH1131" s="25">
        <f>J1131+L1131+N1131+P1131+R1131+T1131+V1131+X1131+Z1131+AB1131+AD1131+AF1131</f>
        <v/>
      </c>
      <c r="AI1131" s="26">
        <f>K1131+M1131+O1131+Q1131+S1131+U1131+W1131+Y1131+AA1131+AC1131+AE1131+AG1131</f>
        <v/>
      </c>
      <c r="AJ1131" s="11" t="n">
        <v>2000</v>
      </c>
      <c r="AK1131" s="13" t="n">
        <v>7025.624618777603</v>
      </c>
      <c r="AL1131" s="11" t="n">
        <v>0</v>
      </c>
      <c r="AM1131" s="13" t="n">
        <v>0</v>
      </c>
      <c r="AN1131" s="11" t="n">
        <v>0</v>
      </c>
      <c r="AO1131" s="13" t="n">
        <v>0</v>
      </c>
      <c r="AP1131" s="11" t="n">
        <v>0</v>
      </c>
      <c r="AQ1131" s="13" t="n">
        <v>0</v>
      </c>
      <c r="AR1131" s="11" t="n">
        <v>2000</v>
      </c>
      <c r="AS1131" s="13" t="n">
        <v>7025.624618777603</v>
      </c>
      <c r="AT1131" s="11" t="n">
        <v>0</v>
      </c>
      <c r="AU1131" s="13" t="n">
        <v>0</v>
      </c>
      <c r="AV1131" s="11" t="n">
        <v>0</v>
      </c>
      <c r="AW1131" s="13" t="n">
        <v>0</v>
      </c>
      <c r="AX1131" s="11" t="n">
        <v>0</v>
      </c>
      <c r="AY1131" s="13" t="n">
        <v>0</v>
      </c>
      <c r="AZ1131" s="11" t="n">
        <v>0</v>
      </c>
      <c r="BA1131" s="13" t="n">
        <v>0</v>
      </c>
      <c r="BB1131" s="11" t="n">
        <v>0</v>
      </c>
      <c r="BC1131" s="13" t="n">
        <v>0</v>
      </c>
      <c r="BD1131" s="11" t="n">
        <v>0</v>
      </c>
      <c r="BE1131" s="13" t="n">
        <v>0</v>
      </c>
      <c r="BF1131" s="11" t="n">
        <v>0</v>
      </c>
      <c r="BG1131" s="13" t="n">
        <v>0</v>
      </c>
      <c r="BH1131" s="27">
        <f>AJ1131+AL1131+AN1131+AP1131+AR1131+AT1131+AV1131+AX1131+AZ1131+BB1131+BD1131+BF1131</f>
        <v/>
      </c>
      <c r="BI1131" s="28">
        <f>AK1131+AM1131+AO1131+AQ1131+AS1131+AU1131+AW1131+AY1131+BA1131+BC1131+BE1131+BG1131</f>
        <v/>
      </c>
      <c r="BJ1131" s="11">
        <f>BH1131-AH1131</f>
        <v/>
      </c>
      <c r="BK1131" s="12">
        <f>IF(AH1131&gt;0, BJ1131/AH1131, 0)</f>
        <v/>
      </c>
      <c r="BL1131" s="13">
        <f>BI1131-AI1131</f>
        <v/>
      </c>
      <c r="BM1131" s="12">
        <f>IF(AI1131&gt;0, BL1131/AI1131, 0)</f>
        <v/>
      </c>
    </row>
    <row r="1132">
      <c r="A1132" s="19" t="inlineStr">
        <is>
          <t>Ricardo</t>
        </is>
      </c>
      <c r="B1132" s="19" t="inlineStr">
        <is>
          <t>COSTA RICA</t>
        </is>
      </c>
      <c r="C1132" s="19" t="inlineStr">
        <is>
          <t>EUROFERTIL, S.A.</t>
        </is>
      </c>
      <c r="D1132" s="10" t="inlineStr">
        <is>
          <t>Consolidado/estratégico</t>
        </is>
      </c>
      <c r="E1132" s="10" t="inlineStr">
        <is>
          <t>C-CU1000CR</t>
        </is>
      </c>
      <c r="F1132" s="19" t="inlineStr">
        <is>
          <t>CODICOBRE, 1000 L</t>
        </is>
      </c>
      <c r="G1132" s="22" t="n">
        <v>1000</v>
      </c>
      <c r="H1132" s="13" t="n">
        <v>3.37</v>
      </c>
      <c r="I1132" s="13" t="n">
        <v>3.512812309388802</v>
      </c>
      <c r="J1132" s="11" t="n">
        <v>0</v>
      </c>
      <c r="K1132" s="13" t="n">
        <v>0</v>
      </c>
      <c r="L1132" s="11" t="n">
        <v>0</v>
      </c>
      <c r="M1132" s="13" t="n">
        <v>0</v>
      </c>
      <c r="N1132" s="11" t="n">
        <v>0</v>
      </c>
      <c r="O1132" s="13" t="n">
        <v>0</v>
      </c>
      <c r="P1132" s="11" t="n">
        <v>0</v>
      </c>
      <c r="Q1132" s="13" t="n">
        <v>0</v>
      </c>
      <c r="R1132" s="11" t="n">
        <v>0</v>
      </c>
      <c r="S1132" s="13" t="n">
        <v>0</v>
      </c>
      <c r="T1132" s="11" t="n">
        <v>0</v>
      </c>
      <c r="U1132" s="13" t="n">
        <v>0</v>
      </c>
      <c r="V1132" s="11" t="n">
        <v>0</v>
      </c>
      <c r="W1132" s="13" t="n">
        <v>0</v>
      </c>
      <c r="X1132" s="11" t="n">
        <v>0</v>
      </c>
      <c r="Y1132" s="13" t="n">
        <v>0</v>
      </c>
      <c r="Z1132" s="11" t="n">
        <v>0</v>
      </c>
      <c r="AA1132" s="13" t="n">
        <v>0</v>
      </c>
      <c r="AB1132" s="11" t="n">
        <v>0</v>
      </c>
      <c r="AC1132" s="13" t="n">
        <v>0</v>
      </c>
      <c r="AD1132" s="11" t="n">
        <v>2000</v>
      </c>
      <c r="AE1132" s="13" t="n">
        <v>6740</v>
      </c>
      <c r="AF1132" s="11" t="n">
        <v>0</v>
      </c>
      <c r="AG1132" s="13" t="n">
        <v>0</v>
      </c>
      <c r="AH1132" s="25">
        <f>J1132+L1132+N1132+P1132+R1132+T1132+V1132+X1132+Z1132+AB1132+AD1132+AF1132</f>
        <v/>
      </c>
      <c r="AI1132" s="26">
        <f>K1132+M1132+O1132+Q1132+S1132+U1132+W1132+Y1132+AA1132+AC1132+AE1132+AG1132</f>
        <v/>
      </c>
      <c r="AJ1132" s="11" t="n">
        <v>0</v>
      </c>
      <c r="AK1132" s="13" t="n">
        <v>0</v>
      </c>
      <c r="AL1132" s="11" t="n">
        <v>0</v>
      </c>
      <c r="AM1132" s="13" t="n">
        <v>0</v>
      </c>
      <c r="AN1132" s="11" t="n">
        <v>0</v>
      </c>
      <c r="AO1132" s="13" t="n">
        <v>0</v>
      </c>
      <c r="AP1132" s="11" t="n">
        <v>0</v>
      </c>
      <c r="AQ1132" s="13" t="n">
        <v>0</v>
      </c>
      <c r="AR1132" s="11" t="n">
        <v>0</v>
      </c>
      <c r="AS1132" s="13" t="n">
        <v>0</v>
      </c>
      <c r="AT1132" s="11" t="n">
        <v>0</v>
      </c>
      <c r="AU1132" s="13" t="n">
        <v>0</v>
      </c>
      <c r="AV1132" s="11" t="n">
        <v>0</v>
      </c>
      <c r="AW1132" s="13" t="n">
        <v>0</v>
      </c>
      <c r="AX1132" s="11" t="n">
        <v>0</v>
      </c>
      <c r="AY1132" s="13" t="n">
        <v>0</v>
      </c>
      <c r="AZ1132" s="11" t="n">
        <v>0</v>
      </c>
      <c r="BA1132" s="13" t="n">
        <v>0</v>
      </c>
      <c r="BB1132" s="11" t="n">
        <v>0</v>
      </c>
      <c r="BC1132" s="13" t="n">
        <v>0</v>
      </c>
      <c r="BD1132" s="11" t="n">
        <v>2000</v>
      </c>
      <c r="BE1132" s="13" t="n">
        <v>7025.624618777603</v>
      </c>
      <c r="BF1132" s="11" t="n">
        <v>0</v>
      </c>
      <c r="BG1132" s="13" t="n">
        <v>0</v>
      </c>
      <c r="BH1132" s="27">
        <f>AJ1132+AL1132+AN1132+AP1132+AR1132+AT1132+AV1132+AX1132+AZ1132+BB1132+BD1132+BF1132</f>
        <v/>
      </c>
      <c r="BI1132" s="28">
        <f>AK1132+AM1132+AO1132+AQ1132+AS1132+AU1132+AW1132+AY1132+BA1132+BC1132+BE1132+BG1132</f>
        <v/>
      </c>
      <c r="BJ1132" s="11">
        <f>BH1132-AH1132</f>
        <v/>
      </c>
      <c r="BK1132" s="12">
        <f>IF(AH1132&gt;0, BJ1132/AH1132, 0)</f>
        <v/>
      </c>
      <c r="BL1132" s="13">
        <f>BI1132-AI1132</f>
        <v/>
      </c>
      <c r="BM1132" s="12">
        <f>IF(AI1132&gt;0, BL1132/AI1132, 0)</f>
        <v/>
      </c>
    </row>
    <row r="1133">
      <c r="A1133" s="19" t="inlineStr">
        <is>
          <t>Ricardo</t>
        </is>
      </c>
      <c r="B1133" s="19" t="inlineStr">
        <is>
          <t>COSTA RICA</t>
        </is>
      </c>
      <c r="C1133" s="19" t="inlineStr">
        <is>
          <t>EUROFERTIL, S.A.</t>
        </is>
      </c>
      <c r="D1133" s="10" t="inlineStr">
        <is>
          <t>Consolidado/estratégico</t>
        </is>
      </c>
      <c r="E1133" s="10" t="inlineStr">
        <is>
          <t>CODIR1000CR</t>
        </is>
      </c>
      <c r="F1133" s="19" t="inlineStr">
        <is>
          <t>CODIRESIST</t>
        </is>
      </c>
      <c r="G1133" s="22" t="n">
        <v>1000</v>
      </c>
      <c r="H1133" s="13" t="n">
        <v>2.92</v>
      </c>
      <c r="I1133" s="13" t="n">
        <v>3.043742416443709</v>
      </c>
      <c r="J1133" s="11" t="n">
        <v>0</v>
      </c>
      <c r="K1133" s="13" t="n">
        <v>0</v>
      </c>
      <c r="L1133" s="11" t="n">
        <v>0</v>
      </c>
      <c r="M1133" s="13" t="n">
        <v>0</v>
      </c>
      <c r="N1133" s="11" t="n">
        <v>0</v>
      </c>
      <c r="O1133" s="13" t="n">
        <v>0</v>
      </c>
      <c r="P1133" s="11" t="n">
        <v>0</v>
      </c>
      <c r="Q1133" s="13" t="n">
        <v>0</v>
      </c>
      <c r="R1133" s="11" t="n">
        <v>989.2356741932132</v>
      </c>
      <c r="S1133" s="13" t="n">
        <v>2888.568168644183</v>
      </c>
      <c r="T1133" s="11" t="n">
        <v>0</v>
      </c>
      <c r="U1133" s="13" t="n">
        <v>0</v>
      </c>
      <c r="V1133" s="11" t="n">
        <v>0</v>
      </c>
      <c r="W1133" s="13" t="n">
        <v>0</v>
      </c>
      <c r="X1133" s="11" t="n">
        <v>0</v>
      </c>
      <c r="Y1133" s="13" t="n">
        <v>0</v>
      </c>
      <c r="Z1133" s="11" t="n">
        <v>0</v>
      </c>
      <c r="AA1133" s="13" t="n">
        <v>0</v>
      </c>
      <c r="AB1133" s="11" t="n">
        <v>0</v>
      </c>
      <c r="AC1133" s="13" t="n">
        <v>0</v>
      </c>
      <c r="AD1133" s="11" t="n">
        <v>0</v>
      </c>
      <c r="AE1133" s="13" t="n">
        <v>0</v>
      </c>
      <c r="AF1133" s="11" t="n">
        <v>0</v>
      </c>
      <c r="AG1133" s="13" t="n">
        <v>0</v>
      </c>
      <c r="AH1133" s="25">
        <f>J1133+L1133+N1133+P1133+R1133+T1133+V1133+X1133+Z1133+AB1133+AD1133+AF1133</f>
        <v/>
      </c>
      <c r="AI1133" s="26">
        <f>K1133+M1133+O1133+Q1133+S1133+U1133+W1133+Y1133+AA1133+AC1133+AE1133+AG1133</f>
        <v/>
      </c>
      <c r="AJ1133" s="11" t="n">
        <v>0</v>
      </c>
      <c r="AK1133" s="13" t="n">
        <v>0</v>
      </c>
      <c r="AL1133" s="11" t="n">
        <v>0</v>
      </c>
      <c r="AM1133" s="13" t="n">
        <v>0</v>
      </c>
      <c r="AN1133" s="11" t="n">
        <v>0</v>
      </c>
      <c r="AO1133" s="13" t="n">
        <v>0</v>
      </c>
      <c r="AP1133" s="11" t="n">
        <v>0</v>
      </c>
      <c r="AQ1133" s="13" t="n">
        <v>0</v>
      </c>
      <c r="AR1133" s="11" t="n">
        <v>1000</v>
      </c>
      <c r="AS1133" s="13" t="n">
        <v>3043.742416443709</v>
      </c>
      <c r="AT1133" s="11" t="n">
        <v>0</v>
      </c>
      <c r="AU1133" s="13" t="n">
        <v>0</v>
      </c>
      <c r="AV1133" s="11" t="n">
        <v>0</v>
      </c>
      <c r="AW1133" s="13" t="n">
        <v>0</v>
      </c>
      <c r="AX1133" s="11" t="n">
        <v>0</v>
      </c>
      <c r="AY1133" s="13" t="n">
        <v>0</v>
      </c>
      <c r="AZ1133" s="11" t="n">
        <v>0</v>
      </c>
      <c r="BA1133" s="13" t="n">
        <v>0</v>
      </c>
      <c r="BB1133" s="11" t="n">
        <v>0</v>
      </c>
      <c r="BC1133" s="13" t="n">
        <v>0</v>
      </c>
      <c r="BD1133" s="11" t="n">
        <v>0</v>
      </c>
      <c r="BE1133" s="13" t="n">
        <v>0</v>
      </c>
      <c r="BF1133" s="11" t="n">
        <v>0</v>
      </c>
      <c r="BG1133" s="13" t="n">
        <v>0</v>
      </c>
      <c r="BH1133" s="27">
        <f>AJ1133+AL1133+AN1133+AP1133+AR1133+AT1133+AV1133+AX1133+AZ1133+BB1133+BD1133+BF1133</f>
        <v/>
      </c>
      <c r="BI1133" s="28">
        <f>AK1133+AM1133+AO1133+AQ1133+AS1133+AU1133+AW1133+AY1133+BA1133+BC1133+BE1133+BG1133</f>
        <v/>
      </c>
      <c r="BJ1133" s="11">
        <f>BH1133-AH1133</f>
        <v/>
      </c>
      <c r="BK1133" s="12">
        <f>IF(AH1133&gt;0, BJ1133/AH1133, 0)</f>
        <v/>
      </c>
      <c r="BL1133" s="13">
        <f>BI1133-AI1133</f>
        <v/>
      </c>
      <c r="BM1133" s="12">
        <f>IF(AI1133&gt;0, BL1133/AI1133, 0)</f>
        <v/>
      </c>
    </row>
    <row r="1134">
      <c r="A1134" s="19" t="inlineStr">
        <is>
          <t>Ricardo</t>
        </is>
      </c>
      <c r="B1134" s="19" t="inlineStr">
        <is>
          <t>COSTA RICA</t>
        </is>
      </c>
      <c r="C1134" s="19" t="inlineStr">
        <is>
          <t>EUROFERTIL, S.A.</t>
        </is>
      </c>
      <c r="D1134" s="10" t="inlineStr">
        <is>
          <t>Consolidado/estratégico</t>
        </is>
      </c>
      <c r="E1134" s="10" t="inlineStr">
        <is>
          <t>CODIR1000CR</t>
        </is>
      </c>
      <c r="F1134" s="19" t="inlineStr">
        <is>
          <t>CODIRESIST, 1000 L</t>
        </is>
      </c>
      <c r="G1134" s="22" t="n">
        <v>1000</v>
      </c>
      <c r="H1134" s="13" t="n">
        <v>2.92</v>
      </c>
      <c r="I1134" s="13" t="n">
        <v>3.04374241644371</v>
      </c>
      <c r="J1134" s="11" t="n">
        <v>0</v>
      </c>
      <c r="K1134" s="13" t="n">
        <v>0</v>
      </c>
      <c r="L1134" s="11" t="n">
        <v>0</v>
      </c>
      <c r="M1134" s="13" t="n">
        <v>0</v>
      </c>
      <c r="N1134" s="11" t="n">
        <v>0</v>
      </c>
      <c r="O1134" s="13" t="n">
        <v>0</v>
      </c>
      <c r="P1134" s="11" t="n">
        <v>0</v>
      </c>
      <c r="Q1134" s="13" t="n">
        <v>0</v>
      </c>
      <c r="R1134" s="11" t="n">
        <v>0</v>
      </c>
      <c r="S1134" s="13" t="n">
        <v>0</v>
      </c>
      <c r="T1134" s="11" t="n">
        <v>0</v>
      </c>
      <c r="U1134" s="13" t="n">
        <v>0</v>
      </c>
      <c r="V1134" s="11" t="n">
        <v>0</v>
      </c>
      <c r="W1134" s="13" t="n">
        <v>0</v>
      </c>
      <c r="X1134" s="11" t="n">
        <v>0</v>
      </c>
      <c r="Y1134" s="13" t="n">
        <v>0</v>
      </c>
      <c r="Z1134" s="11" t="n">
        <v>0</v>
      </c>
      <c r="AA1134" s="13" t="n">
        <v>0</v>
      </c>
      <c r="AB1134" s="11" t="n">
        <v>1000</v>
      </c>
      <c r="AC1134" s="13" t="n">
        <v>2920</v>
      </c>
      <c r="AD1134" s="11" t="n">
        <v>1000</v>
      </c>
      <c r="AE1134" s="13" t="n">
        <v>2920</v>
      </c>
      <c r="AF1134" s="11" t="n">
        <v>1000</v>
      </c>
      <c r="AG1134" s="13" t="n">
        <v>2920</v>
      </c>
      <c r="AH1134" s="25">
        <f>J1134+L1134+N1134+P1134+R1134+T1134+V1134+X1134+Z1134+AB1134+AD1134+AF1134</f>
        <v/>
      </c>
      <c r="AI1134" s="26">
        <f>K1134+M1134+O1134+Q1134+S1134+U1134+W1134+Y1134+AA1134+AC1134+AE1134+AG1134</f>
        <v/>
      </c>
      <c r="AJ1134" s="11" t="n">
        <v>0</v>
      </c>
      <c r="AK1134" s="13" t="n">
        <v>0</v>
      </c>
      <c r="AL1134" s="11" t="n">
        <v>0</v>
      </c>
      <c r="AM1134" s="13" t="n">
        <v>0</v>
      </c>
      <c r="AN1134" s="11" t="n">
        <v>0</v>
      </c>
      <c r="AO1134" s="13" t="n">
        <v>0</v>
      </c>
      <c r="AP1134" s="11" t="n">
        <v>0</v>
      </c>
      <c r="AQ1134" s="13" t="n">
        <v>0</v>
      </c>
      <c r="AR1134" s="11" t="n">
        <v>0</v>
      </c>
      <c r="AS1134" s="13" t="n">
        <v>0</v>
      </c>
      <c r="AT1134" s="11" t="n">
        <v>0</v>
      </c>
      <c r="AU1134" s="13" t="n">
        <v>0</v>
      </c>
      <c r="AV1134" s="11" t="n">
        <v>0</v>
      </c>
      <c r="AW1134" s="13" t="n">
        <v>0</v>
      </c>
      <c r="AX1134" s="11" t="n">
        <v>0</v>
      </c>
      <c r="AY1134" s="13" t="n">
        <v>0</v>
      </c>
      <c r="AZ1134" s="11" t="n">
        <v>0</v>
      </c>
      <c r="BA1134" s="13" t="n">
        <v>0</v>
      </c>
      <c r="BB1134" s="11" t="n">
        <v>1000</v>
      </c>
      <c r="BC1134" s="13" t="n">
        <v>3043.742416443709</v>
      </c>
      <c r="BD1134" s="11" t="n">
        <v>1000</v>
      </c>
      <c r="BE1134" s="13" t="n">
        <v>3043.742416443709</v>
      </c>
      <c r="BF1134" s="11" t="n">
        <v>1000</v>
      </c>
      <c r="BG1134" s="13" t="n">
        <v>3043.742416443709</v>
      </c>
      <c r="BH1134" s="27">
        <f>AJ1134+AL1134+AN1134+AP1134+AR1134+AT1134+AV1134+AX1134+AZ1134+BB1134+BD1134+BF1134</f>
        <v/>
      </c>
      <c r="BI1134" s="28">
        <f>AK1134+AM1134+AO1134+AQ1134+AS1134+AU1134+AW1134+AY1134+BA1134+BC1134+BE1134+BG1134</f>
        <v/>
      </c>
      <c r="BJ1134" s="11">
        <f>BH1134-AH1134</f>
        <v/>
      </c>
      <c r="BK1134" s="12">
        <f>IF(AH1134&gt;0, BJ1134/AH1134, 0)</f>
        <v/>
      </c>
      <c r="BL1134" s="13">
        <f>BI1134-AI1134</f>
        <v/>
      </c>
      <c r="BM1134" s="12">
        <f>IF(AI1134&gt;0, BL1134/AI1134, 0)</f>
        <v/>
      </c>
    </row>
    <row r="1135">
      <c r="A1135" s="19" t="inlineStr">
        <is>
          <t>Ricardo</t>
        </is>
      </c>
      <c r="B1135" s="19" t="inlineStr">
        <is>
          <t>COSTA RICA</t>
        </is>
      </c>
      <c r="C1135" s="19" t="inlineStr">
        <is>
          <t>EUROFERTIL, S.A.</t>
        </is>
      </c>
      <c r="D1135" s="10" t="inlineStr">
        <is>
          <t>Consolidado/estratégico</t>
        </is>
      </c>
      <c r="E1135" s="10" t="inlineStr">
        <is>
          <t>DECA0005CR</t>
        </is>
      </c>
      <c r="F1135" s="19" t="inlineStr">
        <is>
          <t>DEFENS-CA-AE</t>
        </is>
      </c>
      <c r="G1135" s="22" t="n">
        <v>5</v>
      </c>
      <c r="H1135" s="13" t="n">
        <v>2.53</v>
      </c>
      <c r="I1135" s="13" t="n">
        <v>2.637215175891296</v>
      </c>
      <c r="J1135" s="11" t="n">
        <v>1088.159241612535</v>
      </c>
      <c r="K1135" s="13" t="n">
        <v>2753.042881279712</v>
      </c>
      <c r="L1135" s="11" t="n">
        <v>0</v>
      </c>
      <c r="M1135" s="13" t="n">
        <v>0</v>
      </c>
      <c r="N1135" s="11" t="n">
        <v>0</v>
      </c>
      <c r="O1135" s="13" t="n">
        <v>0</v>
      </c>
      <c r="P1135" s="11" t="n">
        <v>0</v>
      </c>
      <c r="Q1135" s="13" t="n">
        <v>0</v>
      </c>
      <c r="R1135" s="11" t="n">
        <v>1088.159241612535</v>
      </c>
      <c r="S1135" s="13" t="n">
        <v>2753.042881279712</v>
      </c>
      <c r="T1135" s="11" t="n">
        <v>1088.159241612535</v>
      </c>
      <c r="U1135" s="13" t="n">
        <v>2753.042881279712</v>
      </c>
      <c r="V1135" s="11" t="n">
        <v>0</v>
      </c>
      <c r="W1135" s="13" t="n">
        <v>0</v>
      </c>
      <c r="X1135" s="11" t="n">
        <v>0</v>
      </c>
      <c r="Y1135" s="13" t="n">
        <v>0</v>
      </c>
      <c r="Z1135" s="11" t="n">
        <v>0</v>
      </c>
      <c r="AA1135" s="13" t="n">
        <v>0</v>
      </c>
      <c r="AB1135" s="11" t="n">
        <v>0</v>
      </c>
      <c r="AC1135" s="13" t="n">
        <v>0</v>
      </c>
      <c r="AD1135" s="11" t="n">
        <v>0</v>
      </c>
      <c r="AE1135" s="13" t="n">
        <v>0</v>
      </c>
      <c r="AF1135" s="11" t="n">
        <v>0</v>
      </c>
      <c r="AG1135" s="13" t="n">
        <v>0</v>
      </c>
      <c r="AH1135" s="25">
        <f>J1135+L1135+N1135+P1135+R1135+T1135+V1135+X1135+Z1135+AB1135+AD1135+AF1135</f>
        <v/>
      </c>
      <c r="AI1135" s="26">
        <f>K1135+M1135+O1135+Q1135+S1135+U1135+W1135+Y1135+AA1135+AC1135+AE1135+AG1135</f>
        <v/>
      </c>
      <c r="AJ1135" s="11" t="n">
        <v>1200</v>
      </c>
      <c r="AK1135" s="13" t="n">
        <v>3164.658211069555</v>
      </c>
      <c r="AL1135" s="11" t="n">
        <v>0</v>
      </c>
      <c r="AM1135" s="13" t="n">
        <v>0</v>
      </c>
      <c r="AN1135" s="11" t="n">
        <v>0</v>
      </c>
      <c r="AO1135" s="13" t="n">
        <v>0</v>
      </c>
      <c r="AP1135" s="11" t="n">
        <v>0</v>
      </c>
      <c r="AQ1135" s="13" t="n">
        <v>0</v>
      </c>
      <c r="AR1135" s="11" t="n">
        <v>1200</v>
      </c>
      <c r="AS1135" s="13" t="n">
        <v>3164.658211069555</v>
      </c>
      <c r="AT1135" s="11" t="n">
        <v>1200</v>
      </c>
      <c r="AU1135" s="13" t="n">
        <v>3164.658211069555</v>
      </c>
      <c r="AV1135" s="11" t="n">
        <v>0</v>
      </c>
      <c r="AW1135" s="13" t="n">
        <v>0</v>
      </c>
      <c r="AX1135" s="11" t="n">
        <v>0</v>
      </c>
      <c r="AY1135" s="13" t="n">
        <v>0</v>
      </c>
      <c r="AZ1135" s="11" t="n">
        <v>0</v>
      </c>
      <c r="BA1135" s="13" t="n">
        <v>0</v>
      </c>
      <c r="BB1135" s="11" t="n">
        <v>0</v>
      </c>
      <c r="BC1135" s="13" t="n">
        <v>0</v>
      </c>
      <c r="BD1135" s="11" t="n">
        <v>0</v>
      </c>
      <c r="BE1135" s="13" t="n">
        <v>0</v>
      </c>
      <c r="BF1135" s="11" t="n">
        <v>0</v>
      </c>
      <c r="BG1135" s="13" t="n">
        <v>0</v>
      </c>
      <c r="BH1135" s="27">
        <f>AJ1135+AL1135+AN1135+AP1135+AR1135+AT1135+AV1135+AX1135+AZ1135+BB1135+BD1135+BF1135</f>
        <v/>
      </c>
      <c r="BI1135" s="28">
        <f>AK1135+AM1135+AO1135+AQ1135+AS1135+AU1135+AW1135+AY1135+BA1135+BC1135+BE1135+BG1135</f>
        <v/>
      </c>
      <c r="BJ1135" s="11">
        <f>BH1135-AH1135</f>
        <v/>
      </c>
      <c r="BK1135" s="12">
        <f>IF(AH1135&gt;0, BJ1135/AH1135, 0)</f>
        <v/>
      </c>
      <c r="BL1135" s="13">
        <f>BI1135-AI1135</f>
        <v/>
      </c>
      <c r="BM1135" s="12">
        <f>IF(AI1135&gt;0, BL1135/AI1135, 0)</f>
        <v/>
      </c>
    </row>
    <row r="1136">
      <c r="A1136" s="19" t="inlineStr">
        <is>
          <t>Ricardo</t>
        </is>
      </c>
      <c r="B1136" s="19" t="inlineStr">
        <is>
          <t>COSTA RICA</t>
        </is>
      </c>
      <c r="C1136" s="19" t="inlineStr">
        <is>
          <t>EUROFERTIL, S.A.</t>
        </is>
      </c>
      <c r="D1136" s="10" t="inlineStr">
        <is>
          <t>Consolidado/estratégico</t>
        </is>
      </c>
      <c r="E1136" s="10" t="inlineStr">
        <is>
          <t>DECA0005CR</t>
        </is>
      </c>
      <c r="F1136" s="19" t="inlineStr">
        <is>
          <t>DEFENS-CA-AE, 5 KG</t>
        </is>
      </c>
      <c r="G1136" s="22" t="n">
        <v>5</v>
      </c>
      <c r="H1136" s="13" t="n">
        <v>2.53</v>
      </c>
      <c r="I1136" s="13" t="n">
        <v>2.637215175891296</v>
      </c>
      <c r="J1136" s="11" t="n">
        <v>0</v>
      </c>
      <c r="K1136" s="13" t="n">
        <v>0</v>
      </c>
      <c r="L1136" s="11" t="n">
        <v>0</v>
      </c>
      <c r="M1136" s="13" t="n">
        <v>0</v>
      </c>
      <c r="N1136" s="11" t="n">
        <v>0</v>
      </c>
      <c r="O1136" s="13" t="n">
        <v>0</v>
      </c>
      <c r="P1136" s="11" t="n">
        <v>0</v>
      </c>
      <c r="Q1136" s="13" t="n">
        <v>0</v>
      </c>
      <c r="R1136" s="11" t="n">
        <v>0</v>
      </c>
      <c r="S1136" s="13" t="n">
        <v>0</v>
      </c>
      <c r="T1136" s="11" t="n">
        <v>0</v>
      </c>
      <c r="U1136" s="13" t="n">
        <v>0</v>
      </c>
      <c r="V1136" s="11" t="n">
        <v>0</v>
      </c>
      <c r="W1136" s="13" t="n">
        <v>0</v>
      </c>
      <c r="X1136" s="11" t="n">
        <v>0</v>
      </c>
      <c r="Y1136" s="13" t="n">
        <v>0</v>
      </c>
      <c r="Z1136" s="11" t="n">
        <v>0</v>
      </c>
      <c r="AA1136" s="13" t="n">
        <v>0</v>
      </c>
      <c r="AB1136" s="11" t="n">
        <v>1100</v>
      </c>
      <c r="AC1136" s="13" t="n">
        <v>2783</v>
      </c>
      <c r="AD1136" s="11" t="n">
        <v>1100</v>
      </c>
      <c r="AE1136" s="13" t="n">
        <v>2783</v>
      </c>
      <c r="AF1136" s="11" t="n">
        <v>1100</v>
      </c>
      <c r="AG1136" s="13" t="n">
        <v>2783</v>
      </c>
      <c r="AH1136" s="25">
        <f>J1136+L1136+N1136+P1136+R1136+T1136+V1136+X1136+Z1136+AB1136+AD1136+AF1136</f>
        <v/>
      </c>
      <c r="AI1136" s="26">
        <f>K1136+M1136+O1136+Q1136+S1136+U1136+W1136+Y1136+AA1136+AC1136+AE1136+AG1136</f>
        <v/>
      </c>
      <c r="AJ1136" s="11" t="n">
        <v>0</v>
      </c>
      <c r="AK1136" s="13" t="n">
        <v>0</v>
      </c>
      <c r="AL1136" s="11" t="n">
        <v>0</v>
      </c>
      <c r="AM1136" s="13" t="n">
        <v>0</v>
      </c>
      <c r="AN1136" s="11" t="n">
        <v>0</v>
      </c>
      <c r="AO1136" s="13" t="n">
        <v>0</v>
      </c>
      <c r="AP1136" s="11" t="n">
        <v>0</v>
      </c>
      <c r="AQ1136" s="13" t="n">
        <v>0</v>
      </c>
      <c r="AR1136" s="11" t="n">
        <v>0</v>
      </c>
      <c r="AS1136" s="13" t="n">
        <v>0</v>
      </c>
      <c r="AT1136" s="11" t="n">
        <v>0</v>
      </c>
      <c r="AU1136" s="13" t="n">
        <v>0</v>
      </c>
      <c r="AV1136" s="11" t="n">
        <v>0</v>
      </c>
      <c r="AW1136" s="13" t="n">
        <v>0</v>
      </c>
      <c r="AX1136" s="11" t="n">
        <v>0</v>
      </c>
      <c r="AY1136" s="13" t="n">
        <v>0</v>
      </c>
      <c r="AZ1136" s="11" t="n">
        <v>0</v>
      </c>
      <c r="BA1136" s="13" t="n">
        <v>0</v>
      </c>
      <c r="BB1136" s="11" t="n">
        <v>1150</v>
      </c>
      <c r="BC1136" s="13" t="n">
        <v>3032.79745227499</v>
      </c>
      <c r="BD1136" s="11" t="n">
        <v>1150</v>
      </c>
      <c r="BE1136" s="13" t="n">
        <v>3032.79745227499</v>
      </c>
      <c r="BF1136" s="11" t="n">
        <v>1150</v>
      </c>
      <c r="BG1136" s="13" t="n">
        <v>3032.79745227499</v>
      </c>
      <c r="BH1136" s="27">
        <f>AJ1136+AL1136+AN1136+AP1136+AR1136+AT1136+AV1136+AX1136+AZ1136+BB1136+BD1136+BF1136</f>
        <v/>
      </c>
      <c r="BI1136" s="28">
        <f>AK1136+AM1136+AO1136+AQ1136+AS1136+AU1136+AW1136+AY1136+BA1136+BC1136+BE1136+BG1136</f>
        <v/>
      </c>
      <c r="BJ1136" s="11">
        <f>BH1136-AH1136</f>
        <v/>
      </c>
      <c r="BK1136" s="12">
        <f>IF(AH1136&gt;0, BJ1136/AH1136, 0)</f>
        <v/>
      </c>
      <c r="BL1136" s="13">
        <f>BI1136-AI1136</f>
        <v/>
      </c>
      <c r="BM1136" s="12">
        <f>IF(AI1136&gt;0, BL1136/AI1136, 0)</f>
        <v/>
      </c>
    </row>
    <row r="1137">
      <c r="A1137" s="19" t="inlineStr">
        <is>
          <t>Ricardo</t>
        </is>
      </c>
      <c r="B1137" s="19" t="inlineStr">
        <is>
          <t>COSTA RICA</t>
        </is>
      </c>
      <c r="C1137" s="19" t="inlineStr">
        <is>
          <t>EUROFERTIL, S.A.</t>
        </is>
      </c>
      <c r="D1137" s="10" t="inlineStr">
        <is>
          <t>Consolidado/estratégico</t>
        </is>
      </c>
      <c r="E1137" s="10" t="inlineStr">
        <is>
          <t>F-A1000CR</t>
        </is>
      </c>
      <c r="F1137" s="19" t="inlineStr">
        <is>
          <t>FITOLIN AGRO</t>
        </is>
      </c>
      <c r="G1137" s="22" t="n">
        <v>1000</v>
      </c>
      <c r="H1137" s="13" t="n">
        <v>4.02</v>
      </c>
      <c r="I1137" s="13" t="n">
        <v>4.19035771030949</v>
      </c>
      <c r="J1137" s="11" t="n">
        <v>0</v>
      </c>
      <c r="K1137" s="13" t="n">
        <v>0</v>
      </c>
      <c r="L1137" s="11" t="n">
        <v>0</v>
      </c>
      <c r="M1137" s="13" t="n">
        <v>0</v>
      </c>
      <c r="N1137" s="11" t="n">
        <v>1978.471348386426</v>
      </c>
      <c r="O1137" s="13" t="n">
        <v>7953.454820513434</v>
      </c>
      <c r="P1137" s="11" t="n">
        <v>0</v>
      </c>
      <c r="Q1137" s="13" t="n">
        <v>0</v>
      </c>
      <c r="R1137" s="11" t="n">
        <v>1978.471348386426</v>
      </c>
      <c r="S1137" s="13" t="n">
        <v>7953.454820513434</v>
      </c>
      <c r="T1137" s="11" t="n">
        <v>989.2356741932132</v>
      </c>
      <c r="U1137" s="13" t="n">
        <v>3976.727410256717</v>
      </c>
      <c r="V1137" s="11" t="n">
        <v>0</v>
      </c>
      <c r="W1137" s="13" t="n">
        <v>0</v>
      </c>
      <c r="X1137" s="11" t="n">
        <v>0</v>
      </c>
      <c r="Y1137" s="13" t="n">
        <v>0</v>
      </c>
      <c r="Z1137" s="11" t="n">
        <v>0</v>
      </c>
      <c r="AA1137" s="13" t="n">
        <v>0</v>
      </c>
      <c r="AB1137" s="11" t="n">
        <v>0</v>
      </c>
      <c r="AC1137" s="13" t="n">
        <v>0</v>
      </c>
      <c r="AD1137" s="11" t="n">
        <v>0</v>
      </c>
      <c r="AE1137" s="13" t="n">
        <v>0</v>
      </c>
      <c r="AF1137" s="11" t="n">
        <v>0</v>
      </c>
      <c r="AG1137" s="13" t="n">
        <v>0</v>
      </c>
      <c r="AH1137" s="25">
        <f>J1137+L1137+N1137+P1137+R1137+T1137+V1137+X1137+Z1137+AB1137+AD1137+AF1137</f>
        <v/>
      </c>
      <c r="AI1137" s="26">
        <f>K1137+M1137+O1137+Q1137+S1137+U1137+W1137+Y1137+AA1137+AC1137+AE1137+AG1137</f>
        <v/>
      </c>
      <c r="AJ1137" s="11" t="n">
        <v>0</v>
      </c>
      <c r="AK1137" s="13" t="n">
        <v>0</v>
      </c>
      <c r="AL1137" s="11" t="n">
        <v>0</v>
      </c>
      <c r="AM1137" s="13" t="n">
        <v>0</v>
      </c>
      <c r="AN1137" s="11" t="n">
        <v>2000</v>
      </c>
      <c r="AO1137" s="13" t="n">
        <v>8380.715420618981</v>
      </c>
      <c r="AP1137" s="11" t="n">
        <v>0</v>
      </c>
      <c r="AQ1137" s="13" t="n">
        <v>0</v>
      </c>
      <c r="AR1137" s="11" t="n">
        <v>2000</v>
      </c>
      <c r="AS1137" s="13" t="n">
        <v>8380.715420618981</v>
      </c>
      <c r="AT1137" s="11" t="n">
        <v>1000</v>
      </c>
      <c r="AU1137" s="13" t="n">
        <v>4190.35771030949</v>
      </c>
      <c r="AV1137" s="11" t="n">
        <v>0</v>
      </c>
      <c r="AW1137" s="13" t="n">
        <v>0</v>
      </c>
      <c r="AX1137" s="11" t="n">
        <v>0</v>
      </c>
      <c r="AY1137" s="13" t="n">
        <v>0</v>
      </c>
      <c r="AZ1137" s="11" t="n">
        <v>0</v>
      </c>
      <c r="BA1137" s="13" t="n">
        <v>0</v>
      </c>
      <c r="BB1137" s="11" t="n">
        <v>0</v>
      </c>
      <c r="BC1137" s="13" t="n">
        <v>0</v>
      </c>
      <c r="BD1137" s="11" t="n">
        <v>0</v>
      </c>
      <c r="BE1137" s="13" t="n">
        <v>0</v>
      </c>
      <c r="BF1137" s="11" t="n">
        <v>0</v>
      </c>
      <c r="BG1137" s="13" t="n">
        <v>0</v>
      </c>
      <c r="BH1137" s="27">
        <f>AJ1137+AL1137+AN1137+AP1137+AR1137+AT1137+AV1137+AX1137+AZ1137+BB1137+BD1137+BF1137</f>
        <v/>
      </c>
      <c r="BI1137" s="28">
        <f>AK1137+AM1137+AO1137+AQ1137+AS1137+AU1137+AW1137+AY1137+BA1137+BC1137+BE1137+BG1137</f>
        <v/>
      </c>
      <c r="BJ1137" s="11">
        <f>BH1137-AH1137</f>
        <v/>
      </c>
      <c r="BK1137" s="12">
        <f>IF(AH1137&gt;0, BJ1137/AH1137, 0)</f>
        <v/>
      </c>
      <c r="BL1137" s="13">
        <f>BI1137-AI1137</f>
        <v/>
      </c>
      <c r="BM1137" s="12">
        <f>IF(AI1137&gt;0, BL1137/AI1137, 0)</f>
        <v/>
      </c>
    </row>
    <row r="1138">
      <c r="A1138" s="19" t="inlineStr">
        <is>
          <t>Ricardo</t>
        </is>
      </c>
      <c r="B1138" s="19" t="inlineStr">
        <is>
          <t>COSTA RICA</t>
        </is>
      </c>
      <c r="C1138" s="19" t="inlineStr">
        <is>
          <t>EUROFERTIL, S.A.</t>
        </is>
      </c>
      <c r="D1138" s="10" t="inlineStr">
        <is>
          <t>Consolidado/estratégico</t>
        </is>
      </c>
      <c r="E1138" s="10" t="inlineStr">
        <is>
          <t>F-A1000CR</t>
        </is>
      </c>
      <c r="F1138" s="19" t="inlineStr">
        <is>
          <t>FITOLIN AGRO, 1000 L</t>
        </is>
      </c>
      <c r="G1138" s="22" t="n">
        <v>1000</v>
      </c>
      <c r="H1138" s="13" t="n">
        <v>4.02</v>
      </c>
      <c r="I1138" s="13" t="n">
        <v>4.190357710309489</v>
      </c>
      <c r="J1138" s="11" t="n">
        <v>0</v>
      </c>
      <c r="K1138" s="13" t="n">
        <v>0</v>
      </c>
      <c r="L1138" s="11" t="n">
        <v>0</v>
      </c>
      <c r="M1138" s="13" t="n">
        <v>0</v>
      </c>
      <c r="N1138" s="11" t="n">
        <v>0</v>
      </c>
      <c r="O1138" s="13" t="n">
        <v>0</v>
      </c>
      <c r="P1138" s="11" t="n">
        <v>0</v>
      </c>
      <c r="Q1138" s="13" t="n">
        <v>0</v>
      </c>
      <c r="R1138" s="11" t="n">
        <v>0</v>
      </c>
      <c r="S1138" s="13" t="n">
        <v>0</v>
      </c>
      <c r="T1138" s="11" t="n">
        <v>0</v>
      </c>
      <c r="U1138" s="13" t="n">
        <v>0</v>
      </c>
      <c r="V1138" s="11" t="n">
        <v>0</v>
      </c>
      <c r="W1138" s="13" t="n">
        <v>0</v>
      </c>
      <c r="X1138" s="11" t="n">
        <v>0</v>
      </c>
      <c r="Y1138" s="13" t="n">
        <v>0</v>
      </c>
      <c r="Z1138" s="11" t="n">
        <v>2000</v>
      </c>
      <c r="AA1138" s="13" t="n">
        <v>8040</v>
      </c>
      <c r="AB1138" s="11" t="n">
        <v>0</v>
      </c>
      <c r="AC1138" s="13" t="n">
        <v>0</v>
      </c>
      <c r="AD1138" s="11" t="n">
        <v>1000</v>
      </c>
      <c r="AE1138" s="13" t="n">
        <v>4020</v>
      </c>
      <c r="AF1138" s="11" t="n">
        <v>1000</v>
      </c>
      <c r="AG1138" s="13" t="n">
        <v>4020</v>
      </c>
      <c r="AH1138" s="25">
        <f>J1138+L1138+N1138+P1138+R1138+T1138+V1138+X1138+Z1138+AB1138+AD1138+AF1138</f>
        <v/>
      </c>
      <c r="AI1138" s="26">
        <f>K1138+M1138+O1138+Q1138+S1138+U1138+W1138+Y1138+AA1138+AC1138+AE1138+AG1138</f>
        <v/>
      </c>
      <c r="AJ1138" s="11" t="n">
        <v>0</v>
      </c>
      <c r="AK1138" s="13" t="n">
        <v>0</v>
      </c>
      <c r="AL1138" s="11" t="n">
        <v>0</v>
      </c>
      <c r="AM1138" s="13" t="n">
        <v>0</v>
      </c>
      <c r="AN1138" s="11" t="n">
        <v>0</v>
      </c>
      <c r="AO1138" s="13" t="n">
        <v>0</v>
      </c>
      <c r="AP1138" s="11" t="n">
        <v>0</v>
      </c>
      <c r="AQ1138" s="13" t="n">
        <v>0</v>
      </c>
      <c r="AR1138" s="11" t="n">
        <v>0</v>
      </c>
      <c r="AS1138" s="13" t="n">
        <v>0</v>
      </c>
      <c r="AT1138" s="11" t="n">
        <v>0</v>
      </c>
      <c r="AU1138" s="13" t="n">
        <v>0</v>
      </c>
      <c r="AV1138" s="11" t="n">
        <v>0</v>
      </c>
      <c r="AW1138" s="13" t="n">
        <v>0</v>
      </c>
      <c r="AX1138" s="11" t="n">
        <v>0</v>
      </c>
      <c r="AY1138" s="13" t="n">
        <v>0</v>
      </c>
      <c r="AZ1138" s="11" t="n">
        <v>2000</v>
      </c>
      <c r="BA1138" s="13" t="n">
        <v>8380.715420618979</v>
      </c>
      <c r="BB1138" s="11" t="n">
        <v>0</v>
      </c>
      <c r="BC1138" s="13" t="n">
        <v>0</v>
      </c>
      <c r="BD1138" s="11" t="n">
        <v>1000</v>
      </c>
      <c r="BE1138" s="13" t="n">
        <v>4190.357710309489</v>
      </c>
      <c r="BF1138" s="11" t="n">
        <v>1000</v>
      </c>
      <c r="BG1138" s="13" t="n">
        <v>4190.357710309489</v>
      </c>
      <c r="BH1138" s="27">
        <f>AJ1138+AL1138+AN1138+AP1138+AR1138+AT1138+AV1138+AX1138+AZ1138+BB1138+BD1138+BF1138</f>
        <v/>
      </c>
      <c r="BI1138" s="28">
        <f>AK1138+AM1138+AO1138+AQ1138+AS1138+AU1138+AW1138+AY1138+BA1138+BC1138+BE1138+BG1138</f>
        <v/>
      </c>
      <c r="BJ1138" s="11">
        <f>BH1138-AH1138</f>
        <v/>
      </c>
      <c r="BK1138" s="12">
        <f>IF(AH1138&gt;0, BJ1138/AH1138, 0)</f>
        <v/>
      </c>
      <c r="BL1138" s="13">
        <f>BI1138-AI1138</f>
        <v/>
      </c>
      <c r="BM1138" s="12">
        <f>IF(AI1138&gt;0, BL1138/AI1138, 0)</f>
        <v/>
      </c>
    </row>
    <row r="1139">
      <c r="A1139" s="19" t="inlineStr">
        <is>
          <t>Ricardo</t>
        </is>
      </c>
      <c r="B1139" s="19" t="inlineStr">
        <is>
          <t>COSTA RICA</t>
        </is>
      </c>
      <c r="C1139" s="19" t="inlineStr">
        <is>
          <t>EUROFERTIL, S.A.</t>
        </is>
      </c>
      <c r="D1139" s="10" t="inlineStr">
        <is>
          <t>Consolidado/estratégico</t>
        </is>
      </c>
      <c r="E1139" s="10" t="inlineStr">
        <is>
          <t>FLORCR1000CR</t>
        </is>
      </c>
      <c r="F1139" s="19" t="inlineStr">
        <is>
          <t>FLORAMEC</t>
        </is>
      </c>
      <c r="G1139" s="22" t="n">
        <v>1000</v>
      </c>
      <c r="H1139" s="13" t="n">
        <v>2.27</v>
      </c>
      <c r="I1139" s="13" t="n">
        <v>2.366197015523021</v>
      </c>
      <c r="J1139" s="11" t="n">
        <v>1978.471348386426</v>
      </c>
      <c r="K1139" s="13" t="n">
        <v>4491.129960837188</v>
      </c>
      <c r="L1139" s="11" t="n">
        <v>0</v>
      </c>
      <c r="M1139" s="13" t="n">
        <v>0</v>
      </c>
      <c r="N1139" s="11" t="n">
        <v>0</v>
      </c>
      <c r="O1139" s="13" t="n">
        <v>0</v>
      </c>
      <c r="P1139" s="11" t="n">
        <v>0</v>
      </c>
      <c r="Q1139" s="13" t="n">
        <v>0</v>
      </c>
      <c r="R1139" s="11" t="n">
        <v>0</v>
      </c>
      <c r="S1139" s="13" t="n">
        <v>0</v>
      </c>
      <c r="T1139" s="11" t="n">
        <v>0</v>
      </c>
      <c r="U1139" s="13" t="n">
        <v>0</v>
      </c>
      <c r="V1139" s="11" t="n">
        <v>0</v>
      </c>
      <c r="W1139" s="13" t="n">
        <v>0</v>
      </c>
      <c r="X1139" s="11" t="n">
        <v>0</v>
      </c>
      <c r="Y1139" s="13" t="n">
        <v>0</v>
      </c>
      <c r="Z1139" s="11" t="n">
        <v>0</v>
      </c>
      <c r="AA1139" s="13" t="n">
        <v>0</v>
      </c>
      <c r="AB1139" s="11" t="n">
        <v>0</v>
      </c>
      <c r="AC1139" s="13" t="n">
        <v>0</v>
      </c>
      <c r="AD1139" s="11" t="n">
        <v>0</v>
      </c>
      <c r="AE1139" s="13" t="n">
        <v>0</v>
      </c>
      <c r="AF1139" s="11" t="n">
        <v>0</v>
      </c>
      <c r="AG1139" s="13" t="n">
        <v>0</v>
      </c>
      <c r="AH1139" s="25">
        <f>J1139+L1139+N1139+P1139+R1139+T1139+V1139+X1139+Z1139+AB1139+AD1139+AF1139</f>
        <v/>
      </c>
      <c r="AI1139" s="26">
        <f>K1139+M1139+O1139+Q1139+S1139+U1139+W1139+Y1139+AA1139+AC1139+AE1139+AG1139</f>
        <v/>
      </c>
      <c r="AJ1139" s="11" t="n">
        <v>2000</v>
      </c>
      <c r="AK1139" s="13" t="n">
        <v>4732.394031046042</v>
      </c>
      <c r="AL1139" s="11" t="n">
        <v>0</v>
      </c>
      <c r="AM1139" s="13" t="n">
        <v>0</v>
      </c>
      <c r="AN1139" s="11" t="n">
        <v>0</v>
      </c>
      <c r="AO1139" s="13" t="n">
        <v>0</v>
      </c>
      <c r="AP1139" s="11" t="n">
        <v>0</v>
      </c>
      <c r="AQ1139" s="13" t="n">
        <v>0</v>
      </c>
      <c r="AR1139" s="11" t="n">
        <v>0</v>
      </c>
      <c r="AS1139" s="13" t="n">
        <v>0</v>
      </c>
      <c r="AT1139" s="11" t="n">
        <v>0</v>
      </c>
      <c r="AU1139" s="13" t="n">
        <v>0</v>
      </c>
      <c r="AV1139" s="11" t="n">
        <v>0</v>
      </c>
      <c r="AW1139" s="13" t="n">
        <v>0</v>
      </c>
      <c r="AX1139" s="11" t="n">
        <v>0</v>
      </c>
      <c r="AY1139" s="13" t="n">
        <v>0</v>
      </c>
      <c r="AZ1139" s="11" t="n">
        <v>0</v>
      </c>
      <c r="BA1139" s="13" t="n">
        <v>0</v>
      </c>
      <c r="BB1139" s="11" t="n">
        <v>0</v>
      </c>
      <c r="BC1139" s="13" t="n">
        <v>0</v>
      </c>
      <c r="BD1139" s="11" t="n">
        <v>0</v>
      </c>
      <c r="BE1139" s="13" t="n">
        <v>0</v>
      </c>
      <c r="BF1139" s="11" t="n">
        <v>0</v>
      </c>
      <c r="BG1139" s="13" t="n">
        <v>0</v>
      </c>
      <c r="BH1139" s="27">
        <f>AJ1139+AL1139+AN1139+AP1139+AR1139+AT1139+AV1139+AX1139+AZ1139+BB1139+BD1139+BF1139</f>
        <v/>
      </c>
      <c r="BI1139" s="28">
        <f>AK1139+AM1139+AO1139+AQ1139+AS1139+AU1139+AW1139+AY1139+BA1139+BC1139+BE1139+BG1139</f>
        <v/>
      </c>
      <c r="BJ1139" s="11">
        <f>BH1139-AH1139</f>
        <v/>
      </c>
      <c r="BK1139" s="12">
        <f>IF(AH1139&gt;0, BJ1139/AH1139, 0)</f>
        <v/>
      </c>
      <c r="BL1139" s="13">
        <f>BI1139-AI1139</f>
        <v/>
      </c>
      <c r="BM1139" s="12">
        <f>IF(AI1139&gt;0, BL1139/AI1139, 0)</f>
        <v/>
      </c>
    </row>
    <row r="1140">
      <c r="A1140" s="19" t="inlineStr">
        <is>
          <t>Ricardo</t>
        </is>
      </c>
      <c r="B1140" s="19" t="inlineStr">
        <is>
          <t>COSTA RICA</t>
        </is>
      </c>
      <c r="C1140" s="19" t="inlineStr">
        <is>
          <t>EUROFERTIL, S.A.</t>
        </is>
      </c>
      <c r="D1140" s="10" t="inlineStr">
        <is>
          <t>Consolidado/estratégico</t>
        </is>
      </c>
      <c r="E1140" s="10" t="inlineStr">
        <is>
          <t>FLORCR1000CR</t>
        </is>
      </c>
      <c r="F1140" s="19" t="inlineStr">
        <is>
          <t>FLORAMEC CR, 1000 L</t>
        </is>
      </c>
      <c r="G1140" s="22" t="n">
        <v>1000</v>
      </c>
      <c r="H1140" s="13" t="n">
        <v>2.27</v>
      </c>
      <c r="I1140" s="13" t="n">
        <v>2.366197015523021</v>
      </c>
      <c r="J1140" s="11" t="n">
        <v>0</v>
      </c>
      <c r="K1140" s="13" t="n">
        <v>0</v>
      </c>
      <c r="L1140" s="11" t="n">
        <v>0</v>
      </c>
      <c r="M1140" s="13" t="n">
        <v>0</v>
      </c>
      <c r="N1140" s="11" t="n">
        <v>0</v>
      </c>
      <c r="O1140" s="13" t="n">
        <v>0</v>
      </c>
      <c r="P1140" s="11" t="n">
        <v>0</v>
      </c>
      <c r="Q1140" s="13" t="n">
        <v>0</v>
      </c>
      <c r="R1140" s="11" t="n">
        <v>0</v>
      </c>
      <c r="S1140" s="13" t="n">
        <v>0</v>
      </c>
      <c r="T1140" s="11" t="n">
        <v>0</v>
      </c>
      <c r="U1140" s="13" t="n">
        <v>0</v>
      </c>
      <c r="V1140" s="11" t="n">
        <v>0</v>
      </c>
      <c r="W1140" s="13" t="n">
        <v>0</v>
      </c>
      <c r="X1140" s="11" t="n">
        <v>0</v>
      </c>
      <c r="Y1140" s="13" t="n">
        <v>0</v>
      </c>
      <c r="Z1140" s="11" t="n">
        <v>0</v>
      </c>
      <c r="AA1140" s="13" t="n">
        <v>0</v>
      </c>
      <c r="AB1140" s="11" t="n">
        <v>3000</v>
      </c>
      <c r="AC1140" s="13" t="n">
        <v>6810</v>
      </c>
      <c r="AD1140" s="11" t="n">
        <v>3000</v>
      </c>
      <c r="AE1140" s="13" t="n">
        <v>6810</v>
      </c>
      <c r="AF1140" s="11" t="n">
        <v>0</v>
      </c>
      <c r="AG1140" s="13" t="n">
        <v>0</v>
      </c>
      <c r="AH1140" s="25">
        <f>J1140+L1140+N1140+P1140+R1140+T1140+V1140+X1140+Z1140+AB1140+AD1140+AF1140</f>
        <v/>
      </c>
      <c r="AI1140" s="26">
        <f>K1140+M1140+O1140+Q1140+S1140+U1140+W1140+Y1140+AA1140+AC1140+AE1140+AG1140</f>
        <v/>
      </c>
      <c r="AJ1140" s="11" t="n">
        <v>0</v>
      </c>
      <c r="AK1140" s="13" t="n">
        <v>0</v>
      </c>
      <c r="AL1140" s="11" t="n">
        <v>0</v>
      </c>
      <c r="AM1140" s="13" t="n">
        <v>0</v>
      </c>
      <c r="AN1140" s="11" t="n">
        <v>0</v>
      </c>
      <c r="AO1140" s="13" t="n">
        <v>0</v>
      </c>
      <c r="AP1140" s="11" t="n">
        <v>0</v>
      </c>
      <c r="AQ1140" s="13" t="n">
        <v>0</v>
      </c>
      <c r="AR1140" s="11" t="n">
        <v>0</v>
      </c>
      <c r="AS1140" s="13" t="n">
        <v>0</v>
      </c>
      <c r="AT1140" s="11" t="n">
        <v>0</v>
      </c>
      <c r="AU1140" s="13" t="n">
        <v>0</v>
      </c>
      <c r="AV1140" s="11" t="n">
        <v>0</v>
      </c>
      <c r="AW1140" s="13" t="n">
        <v>0</v>
      </c>
      <c r="AX1140" s="11" t="n">
        <v>0</v>
      </c>
      <c r="AY1140" s="13" t="n">
        <v>0</v>
      </c>
      <c r="AZ1140" s="11" t="n">
        <v>0</v>
      </c>
      <c r="BA1140" s="13" t="n">
        <v>0</v>
      </c>
      <c r="BB1140" s="11" t="n">
        <v>3000</v>
      </c>
      <c r="BC1140" s="13" t="n">
        <v>7098.591046569062</v>
      </c>
      <c r="BD1140" s="11" t="n">
        <v>3000</v>
      </c>
      <c r="BE1140" s="13" t="n">
        <v>7098.591046569062</v>
      </c>
      <c r="BF1140" s="11" t="n">
        <v>0</v>
      </c>
      <c r="BG1140" s="13" t="n">
        <v>0</v>
      </c>
      <c r="BH1140" s="27">
        <f>AJ1140+AL1140+AN1140+AP1140+AR1140+AT1140+AV1140+AX1140+AZ1140+BB1140+BD1140+BF1140</f>
        <v/>
      </c>
      <c r="BI1140" s="28">
        <f>AK1140+AM1140+AO1140+AQ1140+AS1140+AU1140+AW1140+AY1140+BA1140+BC1140+BE1140+BG1140</f>
        <v/>
      </c>
      <c r="BJ1140" s="11">
        <f>BH1140-AH1140</f>
        <v/>
      </c>
      <c r="BK1140" s="12">
        <f>IF(AH1140&gt;0, BJ1140/AH1140, 0)</f>
        <v/>
      </c>
      <c r="BL1140" s="13">
        <f>BI1140-AI1140</f>
        <v/>
      </c>
      <c r="BM1140" s="12">
        <f>IF(AI1140&gt;0, BL1140/AI1140, 0)</f>
        <v/>
      </c>
    </row>
    <row r="1141">
      <c r="A1141" s="19" t="inlineStr">
        <is>
          <t>Ricardo</t>
        </is>
      </c>
      <c r="B1141" s="19" t="inlineStr">
        <is>
          <t>COSTA RICA</t>
        </is>
      </c>
      <c r="C1141" s="19" t="inlineStr">
        <is>
          <t>EUROFERTIL, S.A.</t>
        </is>
      </c>
      <c r="D1141" s="10" t="inlineStr">
        <is>
          <t>Consolidado/estratégico</t>
        </is>
      </c>
      <c r="E1141" s="10" t="inlineStr">
        <is>
          <t>G1000CR</t>
        </is>
      </c>
      <c r="F1141" s="19" t="inlineStr">
        <is>
          <t>TRANSLOCADOR</t>
        </is>
      </c>
      <c r="G1141" s="22" t="n">
        <v>1000</v>
      </c>
      <c r="H1141" s="13" t="n">
        <v>4.69</v>
      </c>
      <c r="I1141" s="13" t="n">
        <v>4.888750662027738</v>
      </c>
      <c r="J1141" s="11" t="n">
        <v>0</v>
      </c>
      <c r="K1141" s="13" t="n">
        <v>0</v>
      </c>
      <c r="L1141" s="11" t="n">
        <v>0</v>
      </c>
      <c r="M1141" s="13" t="n">
        <v>0</v>
      </c>
      <c r="N1141" s="11" t="n">
        <v>0</v>
      </c>
      <c r="O1141" s="13" t="n">
        <v>0</v>
      </c>
      <c r="P1141" s="11" t="n">
        <v>0</v>
      </c>
      <c r="Q1141" s="13" t="n">
        <v>0</v>
      </c>
      <c r="R1141" s="11" t="n">
        <v>0</v>
      </c>
      <c r="S1141" s="13" t="n">
        <v>0</v>
      </c>
      <c r="T1141" s="11" t="n">
        <v>989.2356741932132</v>
      </c>
      <c r="U1141" s="13" t="n">
        <v>4639.51531196617</v>
      </c>
      <c r="V1141" s="11" t="n">
        <v>0</v>
      </c>
      <c r="W1141" s="13" t="n">
        <v>0</v>
      </c>
      <c r="X1141" s="11" t="n">
        <v>0</v>
      </c>
      <c r="Y1141" s="13" t="n">
        <v>0</v>
      </c>
      <c r="Z1141" s="11" t="n">
        <v>0</v>
      </c>
      <c r="AA1141" s="13" t="n">
        <v>0</v>
      </c>
      <c r="AB1141" s="11" t="n">
        <v>0</v>
      </c>
      <c r="AC1141" s="13" t="n">
        <v>0</v>
      </c>
      <c r="AD1141" s="11" t="n">
        <v>0</v>
      </c>
      <c r="AE1141" s="13" t="n">
        <v>0</v>
      </c>
      <c r="AF1141" s="11" t="n">
        <v>0</v>
      </c>
      <c r="AG1141" s="13" t="n">
        <v>0</v>
      </c>
      <c r="AH1141" s="25">
        <f>J1141+L1141+N1141+P1141+R1141+T1141+V1141+X1141+Z1141+AB1141+AD1141+AF1141</f>
        <v/>
      </c>
      <c r="AI1141" s="26">
        <f>K1141+M1141+O1141+Q1141+S1141+U1141+W1141+Y1141+AA1141+AC1141+AE1141+AG1141</f>
        <v/>
      </c>
      <c r="AJ1141" s="11" t="n">
        <v>0</v>
      </c>
      <c r="AK1141" s="13" t="n">
        <v>0</v>
      </c>
      <c r="AL1141" s="11" t="n">
        <v>0</v>
      </c>
      <c r="AM1141" s="13" t="n">
        <v>0</v>
      </c>
      <c r="AN1141" s="11" t="n">
        <v>0</v>
      </c>
      <c r="AO1141" s="13" t="n">
        <v>0</v>
      </c>
      <c r="AP1141" s="11" t="n">
        <v>0</v>
      </c>
      <c r="AQ1141" s="13" t="n">
        <v>0</v>
      </c>
      <c r="AR1141" s="11" t="n">
        <v>0</v>
      </c>
      <c r="AS1141" s="13" t="n">
        <v>0</v>
      </c>
      <c r="AT1141" s="11" t="n">
        <v>1000</v>
      </c>
      <c r="AU1141" s="13" t="n">
        <v>4888.750662027738</v>
      </c>
      <c r="AV1141" s="11" t="n">
        <v>0</v>
      </c>
      <c r="AW1141" s="13" t="n">
        <v>0</v>
      </c>
      <c r="AX1141" s="11" t="n">
        <v>0</v>
      </c>
      <c r="AY1141" s="13" t="n">
        <v>0</v>
      </c>
      <c r="AZ1141" s="11" t="n">
        <v>0</v>
      </c>
      <c r="BA1141" s="13" t="n">
        <v>0</v>
      </c>
      <c r="BB1141" s="11" t="n">
        <v>0</v>
      </c>
      <c r="BC1141" s="13" t="n">
        <v>0</v>
      </c>
      <c r="BD1141" s="11" t="n">
        <v>0</v>
      </c>
      <c r="BE1141" s="13" t="n">
        <v>0</v>
      </c>
      <c r="BF1141" s="11" t="n">
        <v>0</v>
      </c>
      <c r="BG1141" s="13" t="n">
        <v>0</v>
      </c>
      <c r="BH1141" s="27">
        <f>AJ1141+AL1141+AN1141+AP1141+AR1141+AT1141+AV1141+AX1141+AZ1141+BB1141+BD1141+BF1141</f>
        <v/>
      </c>
      <c r="BI1141" s="28">
        <f>AK1141+AM1141+AO1141+AQ1141+AS1141+AU1141+AW1141+AY1141+BA1141+BC1141+BE1141+BG1141</f>
        <v/>
      </c>
      <c r="BJ1141" s="11">
        <f>BH1141-AH1141</f>
        <v/>
      </c>
      <c r="BK1141" s="12">
        <f>IF(AH1141&gt;0, BJ1141/AH1141, 0)</f>
        <v/>
      </c>
      <c r="BL1141" s="13">
        <f>BI1141-AI1141</f>
        <v/>
      </c>
      <c r="BM1141" s="12">
        <f>IF(AI1141&gt;0, BL1141/AI1141, 0)</f>
        <v/>
      </c>
    </row>
    <row r="1142">
      <c r="A1142" s="19" t="inlineStr">
        <is>
          <t>Ricardo</t>
        </is>
      </c>
      <c r="B1142" s="19" t="inlineStr">
        <is>
          <t>COSTA RICA</t>
        </is>
      </c>
      <c r="C1142" s="19" t="inlineStr">
        <is>
          <t>EUROFERTIL, S.A.</t>
        </is>
      </c>
      <c r="D1142" s="10" t="inlineStr">
        <is>
          <t>Consolidado/estratégico</t>
        </is>
      </c>
      <c r="E1142" s="10" t="inlineStr">
        <is>
          <t>G1000CR</t>
        </is>
      </c>
      <c r="F1142" s="19" t="inlineStr">
        <is>
          <t>GREEN-UP EXPORTACION, 1000 L</t>
        </is>
      </c>
      <c r="G1142" s="22" t="n">
        <v>1000</v>
      </c>
      <c r="H1142" s="13" t="n">
        <v>4.69</v>
      </c>
      <c r="I1142" s="13" t="n">
        <v>4.888750662027738</v>
      </c>
      <c r="J1142" s="11" t="n">
        <v>0</v>
      </c>
      <c r="K1142" s="13" t="n">
        <v>0</v>
      </c>
      <c r="L1142" s="11" t="n">
        <v>0</v>
      </c>
      <c r="M1142" s="13" t="n">
        <v>0</v>
      </c>
      <c r="N1142" s="11" t="n">
        <v>0</v>
      </c>
      <c r="O1142" s="13" t="n">
        <v>0</v>
      </c>
      <c r="P1142" s="11" t="n">
        <v>0</v>
      </c>
      <c r="Q1142" s="13" t="n">
        <v>0</v>
      </c>
      <c r="R1142" s="11" t="n">
        <v>0</v>
      </c>
      <c r="S1142" s="13" t="n">
        <v>0</v>
      </c>
      <c r="T1142" s="11" t="n">
        <v>0</v>
      </c>
      <c r="U1142" s="13" t="n">
        <v>0</v>
      </c>
      <c r="V1142" s="11" t="n">
        <v>0</v>
      </c>
      <c r="W1142" s="13" t="n">
        <v>0</v>
      </c>
      <c r="X1142" s="11" t="n">
        <v>0</v>
      </c>
      <c r="Y1142" s="13" t="n">
        <v>0</v>
      </c>
      <c r="Z1142" s="11" t="n">
        <v>0</v>
      </c>
      <c r="AA1142" s="13" t="n">
        <v>0</v>
      </c>
      <c r="AB1142" s="11" t="n">
        <v>1000</v>
      </c>
      <c r="AC1142" s="13" t="n">
        <v>4690</v>
      </c>
      <c r="AD1142" s="11" t="n">
        <v>0</v>
      </c>
      <c r="AE1142" s="13" t="n">
        <v>0</v>
      </c>
      <c r="AF1142" s="11" t="n">
        <v>500</v>
      </c>
      <c r="AG1142" s="13" t="n">
        <v>2345</v>
      </c>
      <c r="AH1142" s="25">
        <f>J1142+L1142+N1142+P1142+R1142+T1142+V1142+X1142+Z1142+AB1142+AD1142+AF1142</f>
        <v/>
      </c>
      <c r="AI1142" s="26">
        <f>K1142+M1142+O1142+Q1142+S1142+U1142+W1142+Y1142+AA1142+AC1142+AE1142+AG1142</f>
        <v/>
      </c>
      <c r="AJ1142" s="11" t="n">
        <v>0</v>
      </c>
      <c r="AK1142" s="13" t="n">
        <v>0</v>
      </c>
      <c r="AL1142" s="11" t="n">
        <v>0</v>
      </c>
      <c r="AM1142" s="13" t="n">
        <v>0</v>
      </c>
      <c r="AN1142" s="11" t="n">
        <v>0</v>
      </c>
      <c r="AO1142" s="13" t="n">
        <v>0</v>
      </c>
      <c r="AP1142" s="11" t="n">
        <v>0</v>
      </c>
      <c r="AQ1142" s="13" t="n">
        <v>0</v>
      </c>
      <c r="AR1142" s="11" t="n">
        <v>0</v>
      </c>
      <c r="AS1142" s="13" t="n">
        <v>0</v>
      </c>
      <c r="AT1142" s="11" t="n">
        <v>0</v>
      </c>
      <c r="AU1142" s="13" t="n">
        <v>0</v>
      </c>
      <c r="AV1142" s="11" t="n">
        <v>0</v>
      </c>
      <c r="AW1142" s="13" t="n">
        <v>0</v>
      </c>
      <c r="AX1142" s="11" t="n">
        <v>0</v>
      </c>
      <c r="AY1142" s="13" t="n">
        <v>0</v>
      </c>
      <c r="AZ1142" s="11" t="n">
        <v>0</v>
      </c>
      <c r="BA1142" s="13" t="n">
        <v>0</v>
      </c>
      <c r="BB1142" s="11" t="n">
        <v>1000</v>
      </c>
      <c r="BC1142" s="13" t="n">
        <v>4888.750662027738</v>
      </c>
      <c r="BD1142" s="11" t="n">
        <v>0</v>
      </c>
      <c r="BE1142" s="13" t="n">
        <v>0</v>
      </c>
      <c r="BF1142" s="11" t="n">
        <v>1000</v>
      </c>
      <c r="BG1142" s="13" t="n">
        <v>4888.750662027738</v>
      </c>
      <c r="BH1142" s="27">
        <f>AJ1142+AL1142+AN1142+AP1142+AR1142+AT1142+AV1142+AX1142+AZ1142+BB1142+BD1142+BF1142</f>
        <v/>
      </c>
      <c r="BI1142" s="28">
        <f>AK1142+AM1142+AO1142+AQ1142+AS1142+AU1142+AW1142+AY1142+BA1142+BC1142+BE1142+BG1142</f>
        <v/>
      </c>
      <c r="BJ1142" s="11">
        <f>BH1142-AH1142</f>
        <v/>
      </c>
      <c r="BK1142" s="12">
        <f>IF(AH1142&gt;0, BJ1142/AH1142, 0)</f>
        <v/>
      </c>
      <c r="BL1142" s="13">
        <f>BI1142-AI1142</f>
        <v/>
      </c>
      <c r="BM1142" s="12">
        <f>IF(AI1142&gt;0, BL1142/AI1142, 0)</f>
        <v/>
      </c>
    </row>
    <row r="1143">
      <c r="A1143" s="19" t="inlineStr">
        <is>
          <t>Ricardo</t>
        </is>
      </c>
      <c r="B1143" s="19" t="inlineStr">
        <is>
          <t>COSTA RICA</t>
        </is>
      </c>
      <c r="C1143" s="19" t="inlineStr">
        <is>
          <t>EUROFERTIL, S.A.</t>
        </is>
      </c>
      <c r="D1143" s="10" t="inlineStr">
        <is>
          <t>Consolidado/estratégico</t>
        </is>
      </c>
      <c r="E1143" s="10" t="inlineStr">
        <is>
          <t>NB1000CR</t>
        </is>
      </c>
      <c r="F1143" s="19" t="inlineStr">
        <is>
          <t>NITROBALANCE</t>
        </is>
      </c>
      <c r="G1143" s="22" t="n">
        <v>1000</v>
      </c>
      <c r="H1143" s="13" t="n">
        <v>5.96</v>
      </c>
      <c r="I1143" s="13" t="n">
        <v>6.212570137672776</v>
      </c>
      <c r="J1143" s="11" t="n">
        <v>0</v>
      </c>
      <c r="K1143" s="13" t="n">
        <v>0</v>
      </c>
      <c r="L1143" s="11" t="n">
        <v>0</v>
      </c>
      <c r="M1143" s="13" t="n">
        <v>0</v>
      </c>
      <c r="N1143" s="11" t="n">
        <v>989.2356741932132</v>
      </c>
      <c r="O1143" s="13" t="n">
        <v>5895.844618191551</v>
      </c>
      <c r="P1143" s="11" t="n">
        <v>0</v>
      </c>
      <c r="Q1143" s="13" t="n">
        <v>0</v>
      </c>
      <c r="R1143" s="11" t="n">
        <v>0</v>
      </c>
      <c r="S1143" s="13" t="n">
        <v>0</v>
      </c>
      <c r="T1143" s="11" t="n">
        <v>0</v>
      </c>
      <c r="U1143" s="13" t="n">
        <v>0</v>
      </c>
      <c r="V1143" s="11" t="n">
        <v>0</v>
      </c>
      <c r="W1143" s="13" t="n">
        <v>0</v>
      </c>
      <c r="X1143" s="11" t="n">
        <v>0</v>
      </c>
      <c r="Y1143" s="13" t="n">
        <v>0</v>
      </c>
      <c r="Z1143" s="11" t="n">
        <v>0</v>
      </c>
      <c r="AA1143" s="13" t="n">
        <v>0</v>
      </c>
      <c r="AB1143" s="11" t="n">
        <v>0</v>
      </c>
      <c r="AC1143" s="13" t="n">
        <v>0</v>
      </c>
      <c r="AD1143" s="11" t="n">
        <v>0</v>
      </c>
      <c r="AE1143" s="13" t="n">
        <v>0</v>
      </c>
      <c r="AF1143" s="11" t="n">
        <v>0</v>
      </c>
      <c r="AG1143" s="13" t="n">
        <v>0</v>
      </c>
      <c r="AH1143" s="25">
        <f>J1143+L1143+N1143+P1143+R1143+T1143+V1143+X1143+Z1143+AB1143+AD1143+AF1143</f>
        <v/>
      </c>
      <c r="AI1143" s="26">
        <f>K1143+M1143+O1143+Q1143+S1143+U1143+W1143+Y1143+AA1143+AC1143+AE1143+AG1143</f>
        <v/>
      </c>
      <c r="AJ1143" s="11" t="n">
        <v>0</v>
      </c>
      <c r="AK1143" s="13" t="n">
        <v>0</v>
      </c>
      <c r="AL1143" s="11" t="n">
        <v>0</v>
      </c>
      <c r="AM1143" s="13" t="n">
        <v>0</v>
      </c>
      <c r="AN1143" s="11" t="n">
        <v>1000</v>
      </c>
      <c r="AO1143" s="13" t="n">
        <v>6212.570137672776</v>
      </c>
      <c r="AP1143" s="11" t="n">
        <v>0</v>
      </c>
      <c r="AQ1143" s="13" t="n">
        <v>0</v>
      </c>
      <c r="AR1143" s="11" t="n">
        <v>0</v>
      </c>
      <c r="AS1143" s="13" t="n">
        <v>0</v>
      </c>
      <c r="AT1143" s="11" t="n">
        <v>0</v>
      </c>
      <c r="AU1143" s="13" t="n">
        <v>0</v>
      </c>
      <c r="AV1143" s="11" t="n">
        <v>0</v>
      </c>
      <c r="AW1143" s="13" t="n">
        <v>0</v>
      </c>
      <c r="AX1143" s="11" t="n">
        <v>0</v>
      </c>
      <c r="AY1143" s="13" t="n">
        <v>0</v>
      </c>
      <c r="AZ1143" s="11" t="n">
        <v>0</v>
      </c>
      <c r="BA1143" s="13" t="n">
        <v>0</v>
      </c>
      <c r="BB1143" s="11" t="n">
        <v>0</v>
      </c>
      <c r="BC1143" s="13" t="n">
        <v>0</v>
      </c>
      <c r="BD1143" s="11" t="n">
        <v>0</v>
      </c>
      <c r="BE1143" s="13" t="n">
        <v>0</v>
      </c>
      <c r="BF1143" s="11" t="n">
        <v>0</v>
      </c>
      <c r="BG1143" s="13" t="n">
        <v>0</v>
      </c>
      <c r="BH1143" s="27">
        <f>AJ1143+AL1143+AN1143+AP1143+AR1143+AT1143+AV1143+AX1143+AZ1143+BB1143+BD1143+BF1143</f>
        <v/>
      </c>
      <c r="BI1143" s="28">
        <f>AK1143+AM1143+AO1143+AQ1143+AS1143+AU1143+AW1143+AY1143+BA1143+BC1143+BE1143+BG1143</f>
        <v/>
      </c>
      <c r="BJ1143" s="11">
        <f>BH1143-AH1143</f>
        <v/>
      </c>
      <c r="BK1143" s="12">
        <f>IF(AH1143&gt;0, BJ1143/AH1143, 0)</f>
        <v/>
      </c>
      <c r="BL1143" s="13">
        <f>BI1143-AI1143</f>
        <v/>
      </c>
      <c r="BM1143" s="12">
        <f>IF(AI1143&gt;0, BL1143/AI1143, 0)</f>
        <v/>
      </c>
    </row>
    <row r="1144">
      <c r="A1144" s="19" t="inlineStr">
        <is>
          <t>Ricardo</t>
        </is>
      </c>
      <c r="B1144" s="19" t="inlineStr">
        <is>
          <t>COSTA RICA</t>
        </is>
      </c>
      <c r="C1144" s="19" t="inlineStr">
        <is>
          <t>EUROFERTIL, S.A.</t>
        </is>
      </c>
      <c r="D1144" s="10" t="inlineStr">
        <is>
          <t>Consolidado/estratégico</t>
        </is>
      </c>
      <c r="E1144" s="10" t="inlineStr">
        <is>
          <t>NB1000CR</t>
        </is>
      </c>
      <c r="F1144" s="19" t="inlineStr">
        <is>
          <t>NITROBALANCe</t>
        </is>
      </c>
      <c r="G1144" s="22" t="n">
        <v>1000</v>
      </c>
      <c r="H1144" s="13" t="n">
        <v>6.100000000000001</v>
      </c>
      <c r="I1144" s="13" t="n">
        <v>6.358502993255694</v>
      </c>
      <c r="J1144" s="11" t="n">
        <v>0</v>
      </c>
      <c r="K1144" s="13" t="n">
        <v>0</v>
      </c>
      <c r="L1144" s="11" t="n">
        <v>0</v>
      </c>
      <c r="M1144" s="13" t="n">
        <v>0</v>
      </c>
      <c r="N1144" s="11" t="n">
        <v>0</v>
      </c>
      <c r="O1144" s="13" t="n">
        <v>0</v>
      </c>
      <c r="P1144" s="11" t="n">
        <v>0</v>
      </c>
      <c r="Q1144" s="13" t="n">
        <v>0</v>
      </c>
      <c r="R1144" s="11" t="n">
        <v>0</v>
      </c>
      <c r="S1144" s="13" t="n">
        <v>0</v>
      </c>
      <c r="T1144" s="11" t="n">
        <v>989.2356741932132</v>
      </c>
      <c r="U1144" s="13" t="n">
        <v>6034.337612578601</v>
      </c>
      <c r="V1144" s="11" t="n">
        <v>0</v>
      </c>
      <c r="W1144" s="13" t="n">
        <v>0</v>
      </c>
      <c r="X1144" s="11" t="n">
        <v>0</v>
      </c>
      <c r="Y1144" s="13" t="n">
        <v>0</v>
      </c>
      <c r="Z1144" s="11" t="n">
        <v>0</v>
      </c>
      <c r="AA1144" s="13" t="n">
        <v>0</v>
      </c>
      <c r="AB1144" s="11" t="n">
        <v>0</v>
      </c>
      <c r="AC1144" s="13" t="n">
        <v>0</v>
      </c>
      <c r="AD1144" s="11" t="n">
        <v>0</v>
      </c>
      <c r="AE1144" s="13" t="n">
        <v>0</v>
      </c>
      <c r="AF1144" s="11" t="n">
        <v>0</v>
      </c>
      <c r="AG1144" s="13" t="n">
        <v>0</v>
      </c>
      <c r="AH1144" s="25">
        <f>J1144+L1144+N1144+P1144+R1144+T1144+V1144+X1144+Z1144+AB1144+AD1144+AF1144</f>
        <v/>
      </c>
      <c r="AI1144" s="26">
        <f>K1144+M1144+O1144+Q1144+S1144+U1144+W1144+Y1144+AA1144+AC1144+AE1144+AG1144</f>
        <v/>
      </c>
      <c r="AJ1144" s="11" t="n">
        <v>0</v>
      </c>
      <c r="AK1144" s="13" t="n">
        <v>0</v>
      </c>
      <c r="AL1144" s="11" t="n">
        <v>0</v>
      </c>
      <c r="AM1144" s="13" t="n">
        <v>0</v>
      </c>
      <c r="AN1144" s="11" t="n">
        <v>0</v>
      </c>
      <c r="AO1144" s="13" t="n">
        <v>0</v>
      </c>
      <c r="AP1144" s="11" t="n">
        <v>0</v>
      </c>
      <c r="AQ1144" s="13" t="n">
        <v>0</v>
      </c>
      <c r="AR1144" s="11" t="n">
        <v>0</v>
      </c>
      <c r="AS1144" s="13" t="n">
        <v>0</v>
      </c>
      <c r="AT1144" s="11" t="n">
        <v>1000</v>
      </c>
      <c r="AU1144" s="13" t="n">
        <v>6358.502993255694</v>
      </c>
      <c r="AV1144" s="11" t="n">
        <v>0</v>
      </c>
      <c r="AW1144" s="13" t="n">
        <v>0</v>
      </c>
      <c r="AX1144" s="11" t="n">
        <v>0</v>
      </c>
      <c r="AY1144" s="13" t="n">
        <v>0</v>
      </c>
      <c r="AZ1144" s="11" t="n">
        <v>0</v>
      </c>
      <c r="BA1144" s="13" t="n">
        <v>0</v>
      </c>
      <c r="BB1144" s="11" t="n">
        <v>0</v>
      </c>
      <c r="BC1144" s="13" t="n">
        <v>0</v>
      </c>
      <c r="BD1144" s="11" t="n">
        <v>0</v>
      </c>
      <c r="BE1144" s="13" t="n">
        <v>0</v>
      </c>
      <c r="BF1144" s="11" t="n">
        <v>0</v>
      </c>
      <c r="BG1144" s="13" t="n">
        <v>0</v>
      </c>
      <c r="BH1144" s="27">
        <f>AJ1144+AL1144+AN1144+AP1144+AR1144+AT1144+AV1144+AX1144+AZ1144+BB1144+BD1144+BF1144</f>
        <v/>
      </c>
      <c r="BI1144" s="28">
        <f>AK1144+AM1144+AO1144+AQ1144+AS1144+AU1144+AW1144+AY1144+BA1144+BC1144+BE1144+BG1144</f>
        <v/>
      </c>
      <c r="BJ1144" s="11">
        <f>BH1144-AH1144</f>
        <v/>
      </c>
      <c r="BK1144" s="12">
        <f>IF(AH1144&gt;0, BJ1144/AH1144, 0)</f>
        <v/>
      </c>
      <c r="BL1144" s="13">
        <f>BI1144-AI1144</f>
        <v/>
      </c>
      <c r="BM1144" s="12">
        <f>IF(AI1144&gt;0, BL1144/AI1144, 0)</f>
        <v/>
      </c>
    </row>
    <row r="1145">
      <c r="A1145" s="19" t="inlineStr">
        <is>
          <t>Ricardo</t>
        </is>
      </c>
      <c r="B1145" s="19" t="inlineStr">
        <is>
          <t>COSTA RICA</t>
        </is>
      </c>
      <c r="C1145" s="19" t="inlineStr">
        <is>
          <t>EUROFERTIL, S.A.</t>
        </is>
      </c>
      <c r="D1145" s="10" t="inlineStr">
        <is>
          <t>Consolidado/estratégico</t>
        </is>
      </c>
      <c r="E1145" s="10" t="inlineStr">
        <is>
          <t>PT1000CR</t>
        </is>
      </c>
      <c r="F1145" s="19" t="inlineStr">
        <is>
          <t>POTASION PLUS</t>
        </is>
      </c>
      <c r="G1145" s="22" t="n">
        <v>1000</v>
      </c>
      <c r="H1145" s="13" t="n">
        <v>3.36</v>
      </c>
      <c r="I1145" s="13" t="n">
        <v>3.502388533990022</v>
      </c>
      <c r="J1145" s="11" t="n">
        <v>0</v>
      </c>
      <c r="K1145" s="13" t="n">
        <v>0</v>
      </c>
      <c r="L1145" s="11" t="n">
        <v>0</v>
      </c>
      <c r="M1145" s="13" t="n">
        <v>0</v>
      </c>
      <c r="N1145" s="11" t="n">
        <v>1978.471348386426</v>
      </c>
      <c r="O1145" s="13" t="n">
        <v>6647.663730578393</v>
      </c>
      <c r="P1145" s="11" t="n">
        <v>0</v>
      </c>
      <c r="Q1145" s="13" t="n">
        <v>0</v>
      </c>
      <c r="R1145" s="11" t="n">
        <v>0</v>
      </c>
      <c r="S1145" s="13" t="n">
        <v>0</v>
      </c>
      <c r="T1145" s="11" t="n">
        <v>1978.471348386426</v>
      </c>
      <c r="U1145" s="13" t="n">
        <v>6647.663730578393</v>
      </c>
      <c r="V1145" s="11" t="n">
        <v>0</v>
      </c>
      <c r="W1145" s="13" t="n">
        <v>0</v>
      </c>
      <c r="X1145" s="11" t="n">
        <v>0</v>
      </c>
      <c r="Y1145" s="13" t="n">
        <v>0</v>
      </c>
      <c r="Z1145" s="11" t="n">
        <v>0</v>
      </c>
      <c r="AA1145" s="13" t="n">
        <v>0</v>
      </c>
      <c r="AB1145" s="11" t="n">
        <v>0</v>
      </c>
      <c r="AC1145" s="13" t="n">
        <v>0</v>
      </c>
      <c r="AD1145" s="11" t="n">
        <v>0</v>
      </c>
      <c r="AE1145" s="13" t="n">
        <v>0</v>
      </c>
      <c r="AF1145" s="11" t="n">
        <v>0</v>
      </c>
      <c r="AG1145" s="13" t="n">
        <v>0</v>
      </c>
      <c r="AH1145" s="25">
        <f>J1145+L1145+N1145+P1145+R1145+T1145+V1145+X1145+Z1145+AB1145+AD1145+AF1145</f>
        <v/>
      </c>
      <c r="AI1145" s="26">
        <f>K1145+M1145+O1145+Q1145+S1145+U1145+W1145+Y1145+AA1145+AC1145+AE1145+AG1145</f>
        <v/>
      </c>
      <c r="AJ1145" s="11" t="n">
        <v>0</v>
      </c>
      <c r="AK1145" s="13" t="n">
        <v>0</v>
      </c>
      <c r="AL1145" s="11" t="n">
        <v>0</v>
      </c>
      <c r="AM1145" s="13" t="n">
        <v>0</v>
      </c>
      <c r="AN1145" s="11" t="n">
        <v>2000</v>
      </c>
      <c r="AO1145" s="13" t="n">
        <v>7004.777067980044</v>
      </c>
      <c r="AP1145" s="11" t="n">
        <v>0</v>
      </c>
      <c r="AQ1145" s="13" t="n">
        <v>0</v>
      </c>
      <c r="AR1145" s="11" t="n">
        <v>0</v>
      </c>
      <c r="AS1145" s="13" t="n">
        <v>0</v>
      </c>
      <c r="AT1145" s="11" t="n">
        <v>2000</v>
      </c>
      <c r="AU1145" s="13" t="n">
        <v>7004.777067980044</v>
      </c>
      <c r="AV1145" s="11" t="n">
        <v>0</v>
      </c>
      <c r="AW1145" s="13" t="n">
        <v>0</v>
      </c>
      <c r="AX1145" s="11" t="n">
        <v>0</v>
      </c>
      <c r="AY1145" s="13" t="n">
        <v>0</v>
      </c>
      <c r="AZ1145" s="11" t="n">
        <v>0</v>
      </c>
      <c r="BA1145" s="13" t="n">
        <v>0</v>
      </c>
      <c r="BB1145" s="11" t="n">
        <v>0</v>
      </c>
      <c r="BC1145" s="13" t="n">
        <v>0</v>
      </c>
      <c r="BD1145" s="11" t="n">
        <v>0</v>
      </c>
      <c r="BE1145" s="13" t="n">
        <v>0</v>
      </c>
      <c r="BF1145" s="11" t="n">
        <v>0</v>
      </c>
      <c r="BG1145" s="13" t="n">
        <v>0</v>
      </c>
      <c r="BH1145" s="27">
        <f>AJ1145+AL1145+AN1145+AP1145+AR1145+AT1145+AV1145+AX1145+AZ1145+BB1145+BD1145+BF1145</f>
        <v/>
      </c>
      <c r="BI1145" s="28">
        <f>AK1145+AM1145+AO1145+AQ1145+AS1145+AU1145+AW1145+AY1145+BA1145+BC1145+BE1145+BG1145</f>
        <v/>
      </c>
      <c r="BJ1145" s="11">
        <f>BH1145-AH1145</f>
        <v/>
      </c>
      <c r="BK1145" s="12">
        <f>IF(AH1145&gt;0, BJ1145/AH1145, 0)</f>
        <v/>
      </c>
      <c r="BL1145" s="13">
        <f>BI1145-AI1145</f>
        <v/>
      </c>
      <c r="BM1145" s="12">
        <f>IF(AI1145&gt;0, BL1145/AI1145, 0)</f>
        <v/>
      </c>
    </row>
    <row r="1146">
      <c r="A1146" s="19" t="inlineStr">
        <is>
          <t>Ricardo</t>
        </is>
      </c>
      <c r="B1146" s="19" t="inlineStr">
        <is>
          <t>COSTA RICA</t>
        </is>
      </c>
      <c r="C1146" s="19" t="inlineStr">
        <is>
          <t>EUROFERTIL, S.A.</t>
        </is>
      </c>
      <c r="D1146" s="10" t="inlineStr">
        <is>
          <t>Consolidado/estratégico</t>
        </is>
      </c>
      <c r="E1146" s="10" t="inlineStr">
        <is>
          <t>PT1000CR</t>
        </is>
      </c>
      <c r="F1146" s="19" t="inlineStr">
        <is>
          <t>AGROPOTASION, 1000 L</t>
        </is>
      </c>
      <c r="G1146" s="22" t="n">
        <v>1000</v>
      </c>
      <c r="H1146" s="13" t="n">
        <v>3.36</v>
      </c>
      <c r="I1146" s="13" t="n">
        <v>3.502388533990021</v>
      </c>
      <c r="J1146" s="11" t="n">
        <v>0</v>
      </c>
      <c r="K1146" s="13" t="n">
        <v>0</v>
      </c>
      <c r="L1146" s="11" t="n">
        <v>0</v>
      </c>
      <c r="M1146" s="13" t="n">
        <v>0</v>
      </c>
      <c r="N1146" s="11" t="n">
        <v>0</v>
      </c>
      <c r="O1146" s="13" t="n">
        <v>0</v>
      </c>
      <c r="P1146" s="11" t="n">
        <v>0</v>
      </c>
      <c r="Q1146" s="13" t="n">
        <v>0</v>
      </c>
      <c r="R1146" s="11" t="n">
        <v>0</v>
      </c>
      <c r="S1146" s="13" t="n">
        <v>0</v>
      </c>
      <c r="T1146" s="11" t="n">
        <v>0</v>
      </c>
      <c r="U1146" s="13" t="n">
        <v>0</v>
      </c>
      <c r="V1146" s="11" t="n">
        <v>0</v>
      </c>
      <c r="W1146" s="13" t="n">
        <v>0</v>
      </c>
      <c r="X1146" s="11" t="n">
        <v>0</v>
      </c>
      <c r="Y1146" s="13" t="n">
        <v>0</v>
      </c>
      <c r="Z1146" s="11" t="n">
        <v>0</v>
      </c>
      <c r="AA1146" s="13" t="n">
        <v>0</v>
      </c>
      <c r="AB1146" s="11" t="n">
        <v>4000</v>
      </c>
      <c r="AC1146" s="13" t="n">
        <v>13440</v>
      </c>
      <c r="AD1146" s="11" t="n">
        <v>0</v>
      </c>
      <c r="AE1146" s="13" t="n">
        <v>0</v>
      </c>
      <c r="AF1146" s="11" t="n">
        <v>2000</v>
      </c>
      <c r="AG1146" s="13" t="n">
        <v>6720</v>
      </c>
      <c r="AH1146" s="25">
        <f>J1146+L1146+N1146+P1146+R1146+T1146+V1146+X1146+Z1146+AB1146+AD1146+AF1146</f>
        <v/>
      </c>
      <c r="AI1146" s="26">
        <f>K1146+M1146+O1146+Q1146+S1146+U1146+W1146+Y1146+AA1146+AC1146+AE1146+AG1146</f>
        <v/>
      </c>
      <c r="AJ1146" s="11" t="n">
        <v>0</v>
      </c>
      <c r="AK1146" s="13" t="n">
        <v>0</v>
      </c>
      <c r="AL1146" s="11" t="n">
        <v>0</v>
      </c>
      <c r="AM1146" s="13" t="n">
        <v>0</v>
      </c>
      <c r="AN1146" s="11" t="n">
        <v>0</v>
      </c>
      <c r="AO1146" s="13" t="n">
        <v>0</v>
      </c>
      <c r="AP1146" s="11" t="n">
        <v>0</v>
      </c>
      <c r="AQ1146" s="13" t="n">
        <v>0</v>
      </c>
      <c r="AR1146" s="11" t="n">
        <v>0</v>
      </c>
      <c r="AS1146" s="13" t="n">
        <v>0</v>
      </c>
      <c r="AT1146" s="11" t="n">
        <v>0</v>
      </c>
      <c r="AU1146" s="13" t="n">
        <v>0</v>
      </c>
      <c r="AV1146" s="11" t="n">
        <v>0</v>
      </c>
      <c r="AW1146" s="13" t="n">
        <v>0</v>
      </c>
      <c r="AX1146" s="11" t="n">
        <v>0</v>
      </c>
      <c r="AY1146" s="13" t="n">
        <v>0</v>
      </c>
      <c r="AZ1146" s="11" t="n">
        <v>0</v>
      </c>
      <c r="BA1146" s="13" t="n">
        <v>0</v>
      </c>
      <c r="BB1146" s="11" t="n">
        <v>4000</v>
      </c>
      <c r="BC1146" s="13" t="n">
        <v>14009.55413596009</v>
      </c>
      <c r="BD1146" s="11" t="n">
        <v>0</v>
      </c>
      <c r="BE1146" s="13" t="n">
        <v>0</v>
      </c>
      <c r="BF1146" s="11" t="n">
        <v>2000</v>
      </c>
      <c r="BG1146" s="13" t="n">
        <v>7004.777067980043</v>
      </c>
      <c r="BH1146" s="27">
        <f>AJ1146+AL1146+AN1146+AP1146+AR1146+AT1146+AV1146+AX1146+AZ1146+BB1146+BD1146+BF1146</f>
        <v/>
      </c>
      <c r="BI1146" s="28">
        <f>AK1146+AM1146+AO1146+AQ1146+AS1146+AU1146+AW1146+AY1146+BA1146+BC1146+BE1146+BG1146</f>
        <v/>
      </c>
      <c r="BJ1146" s="11">
        <f>BH1146-AH1146</f>
        <v/>
      </c>
      <c r="BK1146" s="12">
        <f>IF(AH1146&gt;0, BJ1146/AH1146, 0)</f>
        <v/>
      </c>
      <c r="BL1146" s="13">
        <f>BI1146-AI1146</f>
        <v/>
      </c>
      <c r="BM1146" s="12">
        <f>IF(AI1146&gt;0, BL1146/AI1146, 0)</f>
        <v/>
      </c>
    </row>
    <row r="1147">
      <c r="A1147" s="19" t="inlineStr">
        <is>
          <t>Ricardo</t>
        </is>
      </c>
      <c r="B1147" s="19" t="inlineStr">
        <is>
          <t>COSTA RICA</t>
        </is>
      </c>
      <c r="C1147" s="19" t="inlineStr">
        <is>
          <t>EUROFERTIL, S.A.</t>
        </is>
      </c>
      <c r="D1147" s="10" t="inlineStr">
        <is>
          <t>Consolidado/estratégico</t>
        </is>
      </c>
      <c r="E1147" s="10" t="inlineStr">
        <is>
          <t>SPCE0001CR</t>
        </is>
      </c>
      <c r="F1147" s="19" t="inlineStr">
        <is>
          <t>SPRINTENE</t>
        </is>
      </c>
      <c r="G1147" s="22" t="n">
        <v>1</v>
      </c>
      <c r="H1147" s="13" t="n">
        <v>12.49333333333334</v>
      </c>
      <c r="I1147" s="13" t="n">
        <v>13.0227700648756</v>
      </c>
      <c r="J1147" s="11" t="n">
        <v>783.4746539610248</v>
      </c>
      <c r="K1147" s="13" t="n">
        <v>8978.619534393345</v>
      </c>
      <c r="L1147" s="11" t="n">
        <v>0</v>
      </c>
      <c r="M1147" s="13" t="n">
        <v>0</v>
      </c>
      <c r="N1147" s="11" t="n">
        <v>0</v>
      </c>
      <c r="O1147" s="13" t="n">
        <v>0</v>
      </c>
      <c r="P1147" s="11" t="n">
        <v>0</v>
      </c>
      <c r="Q1147" s="13" t="n">
        <v>0</v>
      </c>
      <c r="R1147" s="11" t="n">
        <v>1566.94930792205</v>
      </c>
      <c r="S1147" s="13" t="n">
        <v>20386.01049606587</v>
      </c>
      <c r="T1147" s="11" t="n">
        <v>0</v>
      </c>
      <c r="U1147" s="13" t="n">
        <v>0</v>
      </c>
      <c r="V1147" s="11" t="n">
        <v>0</v>
      </c>
      <c r="W1147" s="13" t="n">
        <v>0</v>
      </c>
      <c r="X1147" s="11" t="n">
        <v>0</v>
      </c>
      <c r="Y1147" s="13" t="n">
        <v>0</v>
      </c>
      <c r="Z1147" s="11" t="n">
        <v>0</v>
      </c>
      <c r="AA1147" s="13" t="n">
        <v>0</v>
      </c>
      <c r="AB1147" s="11" t="n">
        <v>0</v>
      </c>
      <c r="AC1147" s="13" t="n">
        <v>0</v>
      </c>
      <c r="AD1147" s="11" t="n">
        <v>0</v>
      </c>
      <c r="AE1147" s="13" t="n">
        <v>0</v>
      </c>
      <c r="AF1147" s="11" t="n">
        <v>0</v>
      </c>
      <c r="AG1147" s="13" t="n">
        <v>0</v>
      </c>
      <c r="AH1147" s="25">
        <f>J1147+L1147+N1147+P1147+R1147+T1147+V1147+X1147+Z1147+AB1147+AD1147+AF1147</f>
        <v/>
      </c>
      <c r="AI1147" s="26">
        <f>K1147+M1147+O1147+Q1147+S1147+U1147+W1147+Y1147+AA1147+AC1147+AE1147+AG1147</f>
        <v/>
      </c>
      <c r="AJ1147" s="11" t="n">
        <v>864</v>
      </c>
      <c r="AK1147" s="13" t="n">
        <v>10321.03866844945</v>
      </c>
      <c r="AL1147" s="11" t="n">
        <v>0</v>
      </c>
      <c r="AM1147" s="13" t="n">
        <v>0</v>
      </c>
      <c r="AN1147" s="11" t="n">
        <v>0</v>
      </c>
      <c r="AO1147" s="13" t="n">
        <v>0</v>
      </c>
      <c r="AP1147" s="11" t="n">
        <v>0</v>
      </c>
      <c r="AQ1147" s="13" t="n">
        <v>0</v>
      </c>
      <c r="AR1147" s="11" t="n">
        <v>1728</v>
      </c>
      <c r="AS1147" s="13" t="n">
        <v>23433.9813397081</v>
      </c>
      <c r="AT1147" s="11" t="n">
        <v>0</v>
      </c>
      <c r="AU1147" s="13" t="n">
        <v>0</v>
      </c>
      <c r="AV1147" s="11" t="n">
        <v>0</v>
      </c>
      <c r="AW1147" s="13" t="n">
        <v>0</v>
      </c>
      <c r="AX1147" s="11" t="n">
        <v>0</v>
      </c>
      <c r="AY1147" s="13" t="n">
        <v>0</v>
      </c>
      <c r="AZ1147" s="11" t="n">
        <v>0</v>
      </c>
      <c r="BA1147" s="13" t="n">
        <v>0</v>
      </c>
      <c r="BB1147" s="11" t="n">
        <v>0</v>
      </c>
      <c r="BC1147" s="13" t="n">
        <v>0</v>
      </c>
      <c r="BD1147" s="11" t="n">
        <v>0</v>
      </c>
      <c r="BE1147" s="13" t="n">
        <v>0</v>
      </c>
      <c r="BF1147" s="11" t="n">
        <v>0</v>
      </c>
      <c r="BG1147" s="13" t="n">
        <v>0</v>
      </c>
      <c r="BH1147" s="27">
        <f>AJ1147+AL1147+AN1147+AP1147+AR1147+AT1147+AV1147+AX1147+AZ1147+BB1147+BD1147+BF1147</f>
        <v/>
      </c>
      <c r="BI1147" s="28">
        <f>AK1147+AM1147+AO1147+AQ1147+AS1147+AU1147+AW1147+AY1147+BA1147+BC1147+BE1147+BG1147</f>
        <v/>
      </c>
      <c r="BJ1147" s="11">
        <f>BH1147-AH1147</f>
        <v/>
      </c>
      <c r="BK1147" s="12">
        <f>IF(AH1147&gt;0, BJ1147/AH1147, 0)</f>
        <v/>
      </c>
      <c r="BL1147" s="13">
        <f>BI1147-AI1147</f>
        <v/>
      </c>
      <c r="BM1147" s="12">
        <f>IF(AI1147&gt;0, BL1147/AI1147, 0)</f>
        <v/>
      </c>
    </row>
    <row r="1148">
      <c r="A1148" s="19" t="inlineStr">
        <is>
          <t>Ricardo</t>
        </is>
      </c>
      <c r="B1148" s="19" t="inlineStr">
        <is>
          <t>COSTA RICA</t>
        </is>
      </c>
      <c r="C1148" s="19" t="inlineStr">
        <is>
          <t>EUROFERTIL, S.A.</t>
        </is>
      </c>
      <c r="D1148" s="10" t="inlineStr">
        <is>
          <t>Consolidado/estratégico</t>
        </is>
      </c>
      <c r="E1148" s="10" t="inlineStr">
        <is>
          <t>SPCE0005CR</t>
        </is>
      </c>
      <c r="F1148" s="19" t="inlineStr">
        <is>
          <t>SPRINTENE</t>
        </is>
      </c>
      <c r="G1148" s="22" t="n">
        <v>5</v>
      </c>
      <c r="H1148" s="13" t="n">
        <v>11.46</v>
      </c>
      <c r="I1148" s="13" t="n">
        <v>11.94564660700168</v>
      </c>
      <c r="J1148" s="11" t="n">
        <v>0</v>
      </c>
      <c r="K1148" s="13" t="n">
        <v>0</v>
      </c>
      <c r="L1148" s="11" t="n">
        <v>0</v>
      </c>
      <c r="M1148" s="13" t="n">
        <v>0</v>
      </c>
      <c r="N1148" s="11" t="n">
        <v>395.6942696772853</v>
      </c>
      <c r="O1148" s="13" t="n">
        <v>4534.65633050169</v>
      </c>
      <c r="P1148" s="11" t="n">
        <v>0</v>
      </c>
      <c r="Q1148" s="13" t="n">
        <v>0</v>
      </c>
      <c r="R1148" s="11" t="n">
        <v>0</v>
      </c>
      <c r="S1148" s="13" t="n">
        <v>0</v>
      </c>
      <c r="T1148" s="11" t="n">
        <v>0</v>
      </c>
      <c r="U1148" s="13" t="n">
        <v>0</v>
      </c>
      <c r="V1148" s="11" t="n">
        <v>0</v>
      </c>
      <c r="W1148" s="13" t="n">
        <v>0</v>
      </c>
      <c r="X1148" s="11" t="n">
        <v>0</v>
      </c>
      <c r="Y1148" s="13" t="n">
        <v>0</v>
      </c>
      <c r="Z1148" s="11" t="n">
        <v>0</v>
      </c>
      <c r="AA1148" s="13" t="n">
        <v>0</v>
      </c>
      <c r="AB1148" s="11" t="n">
        <v>0</v>
      </c>
      <c r="AC1148" s="13" t="n">
        <v>0</v>
      </c>
      <c r="AD1148" s="11" t="n">
        <v>0</v>
      </c>
      <c r="AE1148" s="13" t="n">
        <v>0</v>
      </c>
      <c r="AF1148" s="11" t="n">
        <v>0</v>
      </c>
      <c r="AG1148" s="13" t="n">
        <v>0</v>
      </c>
      <c r="AH1148" s="25">
        <f>J1148+L1148+N1148+P1148+R1148+T1148+V1148+X1148+Z1148+AB1148+AD1148+AF1148</f>
        <v/>
      </c>
      <c r="AI1148" s="26">
        <f>K1148+M1148+O1148+Q1148+S1148+U1148+W1148+Y1148+AA1148+AC1148+AE1148+AG1148</f>
        <v/>
      </c>
      <c r="AJ1148" s="11" t="n">
        <v>0</v>
      </c>
      <c r="AK1148" s="13" t="n">
        <v>0</v>
      </c>
      <c r="AL1148" s="11" t="n">
        <v>0</v>
      </c>
      <c r="AM1148" s="13" t="n">
        <v>0</v>
      </c>
      <c r="AN1148" s="11" t="n">
        <v>430</v>
      </c>
      <c r="AO1148" s="13" t="n">
        <v>5136.628041010723</v>
      </c>
      <c r="AP1148" s="11" t="n">
        <v>0</v>
      </c>
      <c r="AQ1148" s="13" t="n">
        <v>0</v>
      </c>
      <c r="AR1148" s="11" t="n">
        <v>0</v>
      </c>
      <c r="AS1148" s="13" t="n">
        <v>0</v>
      </c>
      <c r="AT1148" s="11" t="n">
        <v>0</v>
      </c>
      <c r="AU1148" s="13" t="n">
        <v>0</v>
      </c>
      <c r="AV1148" s="11" t="n">
        <v>0</v>
      </c>
      <c r="AW1148" s="13" t="n">
        <v>0</v>
      </c>
      <c r="AX1148" s="11" t="n">
        <v>0</v>
      </c>
      <c r="AY1148" s="13" t="n">
        <v>0</v>
      </c>
      <c r="AZ1148" s="11" t="n">
        <v>0</v>
      </c>
      <c r="BA1148" s="13" t="n">
        <v>0</v>
      </c>
      <c r="BB1148" s="11" t="n">
        <v>0</v>
      </c>
      <c r="BC1148" s="13" t="n">
        <v>0</v>
      </c>
      <c r="BD1148" s="11" t="n">
        <v>0</v>
      </c>
      <c r="BE1148" s="13" t="n">
        <v>0</v>
      </c>
      <c r="BF1148" s="11" t="n">
        <v>0</v>
      </c>
      <c r="BG1148" s="13" t="n">
        <v>0</v>
      </c>
      <c r="BH1148" s="27">
        <f>AJ1148+AL1148+AN1148+AP1148+AR1148+AT1148+AV1148+AX1148+AZ1148+BB1148+BD1148+BF1148</f>
        <v/>
      </c>
      <c r="BI1148" s="28">
        <f>AK1148+AM1148+AO1148+AQ1148+AS1148+AU1148+AW1148+AY1148+BA1148+BC1148+BE1148+BG1148</f>
        <v/>
      </c>
      <c r="BJ1148" s="11">
        <f>BH1148-AH1148</f>
        <v/>
      </c>
      <c r="BK1148" s="12">
        <f>IF(AH1148&gt;0, BJ1148/AH1148, 0)</f>
        <v/>
      </c>
      <c r="BL1148" s="13">
        <f>BI1148-AI1148</f>
        <v/>
      </c>
      <c r="BM1148" s="12">
        <f>IF(AI1148&gt;0, BL1148/AI1148, 0)</f>
        <v/>
      </c>
    </row>
    <row r="1149">
      <c r="A1149" s="19" t="inlineStr">
        <is>
          <t>Ricardo</t>
        </is>
      </c>
      <c r="B1149" s="19" t="inlineStr">
        <is>
          <t>COSTA RICA</t>
        </is>
      </c>
      <c r="C1149" s="19" t="inlineStr">
        <is>
          <t>EUROFERTIL, S.A.</t>
        </is>
      </c>
      <c r="D1149" s="10" t="inlineStr">
        <is>
          <t>Consolidado/estratégico</t>
        </is>
      </c>
      <c r="E1149" s="10" t="inlineStr">
        <is>
          <t>SPCE0020CR</t>
        </is>
      </c>
      <c r="F1149" s="19" t="inlineStr">
        <is>
          <t>SPRINTENE</t>
        </is>
      </c>
      <c r="G1149" s="22" t="n">
        <v>20</v>
      </c>
      <c r="H1149" s="13" t="n">
        <v>11.15</v>
      </c>
      <c r="I1149" s="13" t="n">
        <v>11.62250956963951</v>
      </c>
      <c r="J1149" s="11" t="n">
        <v>0</v>
      </c>
      <c r="K1149" s="13" t="n">
        <v>0</v>
      </c>
      <c r="L1149" s="11" t="n">
        <v>0</v>
      </c>
      <c r="M1149" s="13" t="n">
        <v>0</v>
      </c>
      <c r="N1149" s="11" t="n">
        <v>316.5554157418283</v>
      </c>
      <c r="O1149" s="13" t="n">
        <v>3529.592885521385</v>
      </c>
      <c r="P1149" s="11" t="n">
        <v>0</v>
      </c>
      <c r="Q1149" s="13" t="n">
        <v>0</v>
      </c>
      <c r="R1149" s="11" t="n">
        <v>0</v>
      </c>
      <c r="S1149" s="13" t="n">
        <v>0</v>
      </c>
      <c r="T1149" s="11" t="n">
        <v>0</v>
      </c>
      <c r="U1149" s="13" t="n">
        <v>0</v>
      </c>
      <c r="V1149" s="11" t="n">
        <v>0</v>
      </c>
      <c r="W1149" s="13" t="n">
        <v>0</v>
      </c>
      <c r="X1149" s="11" t="n">
        <v>0</v>
      </c>
      <c r="Y1149" s="13" t="n">
        <v>0</v>
      </c>
      <c r="Z1149" s="11" t="n">
        <v>0</v>
      </c>
      <c r="AA1149" s="13" t="n">
        <v>0</v>
      </c>
      <c r="AB1149" s="11" t="n">
        <v>0</v>
      </c>
      <c r="AC1149" s="13" t="n">
        <v>0</v>
      </c>
      <c r="AD1149" s="11" t="n">
        <v>0</v>
      </c>
      <c r="AE1149" s="13" t="n">
        <v>0</v>
      </c>
      <c r="AF1149" s="11" t="n">
        <v>0</v>
      </c>
      <c r="AG1149" s="13" t="n">
        <v>0</v>
      </c>
      <c r="AH1149" s="25">
        <f>J1149+L1149+N1149+P1149+R1149+T1149+V1149+X1149+Z1149+AB1149+AD1149+AF1149</f>
        <v/>
      </c>
      <c r="AI1149" s="26">
        <f>K1149+M1149+O1149+Q1149+S1149+U1149+W1149+Y1149+AA1149+AC1149+AE1149+AG1149</f>
        <v/>
      </c>
      <c r="AJ1149" s="11" t="n">
        <v>0</v>
      </c>
      <c r="AK1149" s="13" t="n">
        <v>0</v>
      </c>
      <c r="AL1149" s="11" t="n">
        <v>0</v>
      </c>
      <c r="AM1149" s="13" t="n">
        <v>0</v>
      </c>
      <c r="AN1149" s="11" t="n">
        <v>340</v>
      </c>
      <c r="AO1149" s="13" t="n">
        <v>3951.653253677432</v>
      </c>
      <c r="AP1149" s="11" t="n">
        <v>0</v>
      </c>
      <c r="AQ1149" s="13" t="n">
        <v>0</v>
      </c>
      <c r="AR1149" s="11" t="n">
        <v>0</v>
      </c>
      <c r="AS1149" s="13" t="n">
        <v>0</v>
      </c>
      <c r="AT1149" s="11" t="n">
        <v>0</v>
      </c>
      <c r="AU1149" s="13" t="n">
        <v>0</v>
      </c>
      <c r="AV1149" s="11" t="n">
        <v>0</v>
      </c>
      <c r="AW1149" s="13" t="n">
        <v>0</v>
      </c>
      <c r="AX1149" s="11" t="n">
        <v>0</v>
      </c>
      <c r="AY1149" s="13" t="n">
        <v>0</v>
      </c>
      <c r="AZ1149" s="11" t="n">
        <v>0</v>
      </c>
      <c r="BA1149" s="13" t="n">
        <v>0</v>
      </c>
      <c r="BB1149" s="11" t="n">
        <v>0</v>
      </c>
      <c r="BC1149" s="13" t="n">
        <v>0</v>
      </c>
      <c r="BD1149" s="11" t="n">
        <v>0</v>
      </c>
      <c r="BE1149" s="13" t="n">
        <v>0</v>
      </c>
      <c r="BF1149" s="11" t="n">
        <v>0</v>
      </c>
      <c r="BG1149" s="13" t="n">
        <v>0</v>
      </c>
      <c r="BH1149" s="27">
        <f>AJ1149+AL1149+AN1149+AP1149+AR1149+AT1149+AV1149+AX1149+AZ1149+BB1149+BD1149+BF1149</f>
        <v/>
      </c>
      <c r="BI1149" s="28">
        <f>AK1149+AM1149+AO1149+AQ1149+AS1149+AU1149+AW1149+AY1149+BA1149+BC1149+BE1149+BG1149</f>
        <v/>
      </c>
      <c r="BJ1149" s="11">
        <f>BH1149-AH1149</f>
        <v/>
      </c>
      <c r="BK1149" s="12">
        <f>IF(AH1149&gt;0, BJ1149/AH1149, 0)</f>
        <v/>
      </c>
      <c r="BL1149" s="13">
        <f>BI1149-AI1149</f>
        <v/>
      </c>
      <c r="BM1149" s="12">
        <f>IF(AI1149&gt;0, BL1149/AI1149, 0)</f>
        <v/>
      </c>
    </row>
    <row r="1150">
      <c r="A1150" s="19" t="inlineStr">
        <is>
          <t>Ricardo</t>
        </is>
      </c>
      <c r="B1150" s="19" t="inlineStr">
        <is>
          <t>COSTA RICA</t>
        </is>
      </c>
      <c r="C1150" s="19" t="inlineStr">
        <is>
          <t>EUROFERTIL, S.A.</t>
        </is>
      </c>
      <c r="D1150" s="10" t="inlineStr">
        <is>
          <t>Consolidado/estratégico</t>
        </is>
      </c>
      <c r="E1150" s="10" t="inlineStr">
        <is>
          <t>SPCE20001CR</t>
        </is>
      </c>
      <c r="F1150" s="19" t="inlineStr">
        <is>
          <t>SPRINTENE ZNMN 1L</t>
        </is>
      </c>
      <c r="G1150" s="22" t="n">
        <v>1</v>
      </c>
      <c r="H1150" s="13" t="n">
        <v>12</v>
      </c>
      <c r="I1150" s="13" t="n">
        <v>12.50853047853579</v>
      </c>
      <c r="J1150" s="11" t="n">
        <v>0</v>
      </c>
      <c r="K1150" s="13" t="n">
        <v>0</v>
      </c>
      <c r="L1150" s="11" t="n">
        <v>0</v>
      </c>
      <c r="M1150" s="13" t="n">
        <v>0</v>
      </c>
      <c r="N1150" s="11" t="n">
        <v>0</v>
      </c>
      <c r="O1150" s="13" t="n">
        <v>0</v>
      </c>
      <c r="P1150" s="11" t="n">
        <v>0</v>
      </c>
      <c r="Q1150" s="13" t="n">
        <v>0</v>
      </c>
      <c r="R1150" s="11" t="n">
        <v>0</v>
      </c>
      <c r="S1150" s="13" t="n">
        <v>0</v>
      </c>
      <c r="T1150" s="11" t="n">
        <v>0</v>
      </c>
      <c r="U1150" s="13" t="n">
        <v>0</v>
      </c>
      <c r="V1150" s="11" t="n">
        <v>0</v>
      </c>
      <c r="W1150" s="13" t="n">
        <v>0</v>
      </c>
      <c r="X1150" s="11" t="n">
        <v>0</v>
      </c>
      <c r="Y1150" s="13" t="n">
        <v>0</v>
      </c>
      <c r="Z1150" s="11" t="n">
        <v>0</v>
      </c>
      <c r="AA1150" s="13" t="n">
        <v>0</v>
      </c>
      <c r="AB1150" s="11" t="n">
        <v>0</v>
      </c>
      <c r="AC1150" s="13" t="n">
        <v>0</v>
      </c>
      <c r="AD1150" s="11" t="n">
        <v>500</v>
      </c>
      <c r="AE1150" s="13" t="n">
        <v>6000</v>
      </c>
      <c r="AF1150" s="11" t="n">
        <v>0</v>
      </c>
      <c r="AG1150" s="13" t="n">
        <v>0</v>
      </c>
      <c r="AH1150" s="25">
        <f>J1150+L1150+N1150+P1150+R1150+T1150+V1150+X1150+Z1150+AB1150+AD1150+AF1150</f>
        <v/>
      </c>
      <c r="AI1150" s="26">
        <f>K1150+M1150+O1150+Q1150+S1150+U1150+W1150+Y1150+AA1150+AC1150+AE1150+AG1150</f>
        <v/>
      </c>
      <c r="AJ1150" s="11" t="n">
        <v>0</v>
      </c>
      <c r="AK1150" s="13" t="n">
        <v>0</v>
      </c>
      <c r="AL1150" s="11" t="n">
        <v>0</v>
      </c>
      <c r="AM1150" s="13" t="n">
        <v>0</v>
      </c>
      <c r="AN1150" s="11" t="n">
        <v>0</v>
      </c>
      <c r="AO1150" s="13" t="n">
        <v>0</v>
      </c>
      <c r="AP1150" s="11" t="n">
        <v>0</v>
      </c>
      <c r="AQ1150" s="13" t="n">
        <v>0</v>
      </c>
      <c r="AR1150" s="11" t="n">
        <v>0</v>
      </c>
      <c r="AS1150" s="13" t="n">
        <v>0</v>
      </c>
      <c r="AT1150" s="11" t="n">
        <v>0</v>
      </c>
      <c r="AU1150" s="13" t="n">
        <v>0</v>
      </c>
      <c r="AV1150" s="11" t="n">
        <v>0</v>
      </c>
      <c r="AW1150" s="13" t="n">
        <v>0</v>
      </c>
      <c r="AX1150" s="11" t="n">
        <v>0</v>
      </c>
      <c r="AY1150" s="13" t="n">
        <v>0</v>
      </c>
      <c r="AZ1150" s="11" t="n">
        <v>0</v>
      </c>
      <c r="BA1150" s="13" t="n">
        <v>0</v>
      </c>
      <c r="BB1150" s="11" t="n">
        <v>0</v>
      </c>
      <c r="BC1150" s="13" t="n">
        <v>0</v>
      </c>
      <c r="BD1150" s="11" t="n">
        <v>515</v>
      </c>
      <c r="BE1150" s="13" t="n">
        <v>6441.893196445933</v>
      </c>
      <c r="BF1150" s="11" t="n">
        <v>0</v>
      </c>
      <c r="BG1150" s="13" t="n">
        <v>0</v>
      </c>
      <c r="BH1150" s="27">
        <f>AJ1150+AL1150+AN1150+AP1150+AR1150+AT1150+AV1150+AX1150+AZ1150+BB1150+BD1150+BF1150</f>
        <v/>
      </c>
      <c r="BI1150" s="28">
        <f>AK1150+AM1150+AO1150+AQ1150+AS1150+AU1150+AW1150+AY1150+BA1150+BC1150+BE1150+BG1150</f>
        <v/>
      </c>
      <c r="BJ1150" s="11">
        <f>BH1150-AH1150</f>
        <v/>
      </c>
      <c r="BK1150" s="12">
        <f>IF(AH1150&gt;0, BJ1150/AH1150, 0)</f>
        <v/>
      </c>
      <c r="BL1150" s="13">
        <f>BI1150-AI1150</f>
        <v/>
      </c>
      <c r="BM1150" s="12">
        <f>IF(AI1150&gt;0, BL1150/AI1150, 0)</f>
        <v/>
      </c>
    </row>
    <row r="1151">
      <c r="A1151" s="19" t="inlineStr">
        <is>
          <t>Ricardo</t>
        </is>
      </c>
      <c r="B1151" s="19" t="inlineStr">
        <is>
          <t>COSTA RICA</t>
        </is>
      </c>
      <c r="C1151" s="19" t="inlineStr">
        <is>
          <t>EUROFERTIL, S.A.</t>
        </is>
      </c>
      <c r="D1151" s="10" t="inlineStr">
        <is>
          <t>Consolidado/estratégico</t>
        </is>
      </c>
      <c r="E1151" s="10" t="inlineStr">
        <is>
          <t>SPCE20005CR</t>
        </is>
      </c>
      <c r="F1151" s="19" t="inlineStr">
        <is>
          <t>SPRINTENE ZNMN 5L</t>
        </is>
      </c>
      <c r="G1151" s="22" t="n">
        <v>5</v>
      </c>
      <c r="H1151" s="13" t="n">
        <v>12</v>
      </c>
      <c r="I1151" s="13" t="n">
        <v>12.50853047853579</v>
      </c>
      <c r="J1151" s="11" t="n">
        <v>0</v>
      </c>
      <c r="K1151" s="13" t="n">
        <v>0</v>
      </c>
      <c r="L1151" s="11" t="n">
        <v>0</v>
      </c>
      <c r="M1151" s="13" t="n">
        <v>0</v>
      </c>
      <c r="N1151" s="11" t="n">
        <v>0</v>
      </c>
      <c r="O1151" s="13" t="n">
        <v>0</v>
      </c>
      <c r="P1151" s="11" t="n">
        <v>0</v>
      </c>
      <c r="Q1151" s="13" t="n">
        <v>0</v>
      </c>
      <c r="R1151" s="11" t="n">
        <v>0</v>
      </c>
      <c r="S1151" s="13" t="n">
        <v>0</v>
      </c>
      <c r="T1151" s="11" t="n">
        <v>0</v>
      </c>
      <c r="U1151" s="13" t="n">
        <v>0</v>
      </c>
      <c r="V1151" s="11" t="n">
        <v>0</v>
      </c>
      <c r="W1151" s="13" t="n">
        <v>0</v>
      </c>
      <c r="X1151" s="11" t="n">
        <v>0</v>
      </c>
      <c r="Y1151" s="13" t="n">
        <v>0</v>
      </c>
      <c r="Z1151" s="11" t="n">
        <v>0</v>
      </c>
      <c r="AA1151" s="13" t="n">
        <v>0</v>
      </c>
      <c r="AB1151" s="11" t="n">
        <v>400</v>
      </c>
      <c r="AC1151" s="13" t="n">
        <v>4800</v>
      </c>
      <c r="AD1151" s="11" t="n">
        <v>0</v>
      </c>
      <c r="AE1151" s="13" t="n">
        <v>0</v>
      </c>
      <c r="AF1151" s="11" t="n">
        <v>0</v>
      </c>
      <c r="AG1151" s="13" t="n">
        <v>0</v>
      </c>
      <c r="AH1151" s="25">
        <f>J1151+L1151+N1151+P1151+R1151+T1151+V1151+X1151+Z1151+AB1151+AD1151+AF1151</f>
        <v/>
      </c>
      <c r="AI1151" s="26">
        <f>K1151+M1151+O1151+Q1151+S1151+U1151+W1151+Y1151+AA1151+AC1151+AE1151+AG1151</f>
        <v/>
      </c>
      <c r="AJ1151" s="11" t="n">
        <v>0</v>
      </c>
      <c r="AK1151" s="13" t="n">
        <v>0</v>
      </c>
      <c r="AL1151" s="11" t="n">
        <v>0</v>
      </c>
      <c r="AM1151" s="13" t="n">
        <v>0</v>
      </c>
      <c r="AN1151" s="11" t="n">
        <v>0</v>
      </c>
      <c r="AO1151" s="13" t="n">
        <v>0</v>
      </c>
      <c r="AP1151" s="11" t="n">
        <v>0</v>
      </c>
      <c r="AQ1151" s="13" t="n">
        <v>0</v>
      </c>
      <c r="AR1151" s="11" t="n">
        <v>0</v>
      </c>
      <c r="AS1151" s="13" t="n">
        <v>0</v>
      </c>
      <c r="AT1151" s="11" t="n">
        <v>0</v>
      </c>
      <c r="AU1151" s="13" t="n">
        <v>0</v>
      </c>
      <c r="AV1151" s="11" t="n">
        <v>0</v>
      </c>
      <c r="AW1151" s="13" t="n">
        <v>0</v>
      </c>
      <c r="AX1151" s="11" t="n">
        <v>0</v>
      </c>
      <c r="AY1151" s="13" t="n">
        <v>0</v>
      </c>
      <c r="AZ1151" s="11" t="n">
        <v>0</v>
      </c>
      <c r="BA1151" s="13" t="n">
        <v>0</v>
      </c>
      <c r="BB1151" s="11" t="n">
        <v>410</v>
      </c>
      <c r="BC1151" s="13" t="n">
        <v>5128.497496199675</v>
      </c>
      <c r="BD1151" s="11" t="n">
        <v>0</v>
      </c>
      <c r="BE1151" s="13" t="n">
        <v>0</v>
      </c>
      <c r="BF1151" s="11" t="n">
        <v>0</v>
      </c>
      <c r="BG1151" s="13" t="n">
        <v>0</v>
      </c>
      <c r="BH1151" s="27">
        <f>AJ1151+AL1151+AN1151+AP1151+AR1151+AT1151+AV1151+AX1151+AZ1151+BB1151+BD1151+BF1151</f>
        <v/>
      </c>
      <c r="BI1151" s="28">
        <f>AK1151+AM1151+AO1151+AQ1151+AS1151+AU1151+AW1151+AY1151+BA1151+BC1151+BE1151+BG1151</f>
        <v/>
      </c>
      <c r="BJ1151" s="11">
        <f>BH1151-AH1151</f>
        <v/>
      </c>
      <c r="BK1151" s="12">
        <f>IF(AH1151&gt;0, BJ1151/AH1151, 0)</f>
        <v/>
      </c>
      <c r="BL1151" s="13">
        <f>BI1151-AI1151</f>
        <v/>
      </c>
      <c r="BM1151" s="12">
        <f>IF(AI1151&gt;0, BL1151/AI1151, 0)</f>
        <v/>
      </c>
    </row>
    <row r="1152">
      <c r="A1152" s="19" t="inlineStr">
        <is>
          <t>Ricardo</t>
        </is>
      </c>
      <c r="B1152" s="19" t="inlineStr">
        <is>
          <t>COSTA RICA</t>
        </is>
      </c>
      <c r="C1152" s="19" t="inlineStr">
        <is>
          <t>EUROFERTIL, S.A.</t>
        </is>
      </c>
      <c r="D1152" s="10" t="inlineStr">
        <is>
          <t>Consolidado/estratégico</t>
        </is>
      </c>
      <c r="E1152" s="10" t="inlineStr">
        <is>
          <t>SPCE20005CR</t>
        </is>
      </c>
      <c r="F1152" s="19" t="inlineStr">
        <is>
          <t>SPRINTENE ZNMN 1L</t>
        </is>
      </c>
      <c r="G1152" s="22" t="n">
        <v>5</v>
      </c>
      <c r="H1152" s="13" t="n">
        <v>12</v>
      </c>
      <c r="I1152" s="13" t="n">
        <v>12.50853047853579</v>
      </c>
      <c r="J1152" s="11" t="n">
        <v>0</v>
      </c>
      <c r="K1152" s="13" t="n">
        <v>0</v>
      </c>
      <c r="L1152" s="11" t="n">
        <v>0</v>
      </c>
      <c r="M1152" s="13" t="n">
        <v>0</v>
      </c>
      <c r="N1152" s="11" t="n">
        <v>0</v>
      </c>
      <c r="O1152" s="13" t="n">
        <v>0</v>
      </c>
      <c r="P1152" s="11" t="n">
        <v>0</v>
      </c>
      <c r="Q1152" s="13" t="n">
        <v>0</v>
      </c>
      <c r="R1152" s="11" t="n">
        <v>0</v>
      </c>
      <c r="S1152" s="13" t="n">
        <v>0</v>
      </c>
      <c r="T1152" s="11" t="n">
        <v>0</v>
      </c>
      <c r="U1152" s="13" t="n">
        <v>0</v>
      </c>
      <c r="V1152" s="11" t="n">
        <v>0</v>
      </c>
      <c r="W1152" s="13" t="n">
        <v>0</v>
      </c>
      <c r="X1152" s="11" t="n">
        <v>0</v>
      </c>
      <c r="Y1152" s="13" t="n">
        <v>0</v>
      </c>
      <c r="Z1152" s="11" t="n">
        <v>0</v>
      </c>
      <c r="AA1152" s="13" t="n">
        <v>0</v>
      </c>
      <c r="AB1152" s="11" t="n">
        <v>0</v>
      </c>
      <c r="AC1152" s="13" t="n">
        <v>0</v>
      </c>
      <c r="AD1152" s="11" t="n">
        <v>400</v>
      </c>
      <c r="AE1152" s="13" t="n">
        <v>4800</v>
      </c>
      <c r="AF1152" s="11" t="n">
        <v>0</v>
      </c>
      <c r="AG1152" s="13" t="n">
        <v>0</v>
      </c>
      <c r="AH1152" s="25">
        <f>J1152+L1152+N1152+P1152+R1152+T1152+V1152+X1152+Z1152+AB1152+AD1152+AF1152</f>
        <v/>
      </c>
      <c r="AI1152" s="26">
        <f>K1152+M1152+O1152+Q1152+S1152+U1152+W1152+Y1152+AA1152+AC1152+AE1152+AG1152</f>
        <v/>
      </c>
      <c r="AJ1152" s="11" t="n">
        <v>0</v>
      </c>
      <c r="AK1152" s="13" t="n">
        <v>0</v>
      </c>
      <c r="AL1152" s="11" t="n">
        <v>0</v>
      </c>
      <c r="AM1152" s="13" t="n">
        <v>0</v>
      </c>
      <c r="AN1152" s="11" t="n">
        <v>0</v>
      </c>
      <c r="AO1152" s="13" t="n">
        <v>0</v>
      </c>
      <c r="AP1152" s="11" t="n">
        <v>0</v>
      </c>
      <c r="AQ1152" s="13" t="n">
        <v>0</v>
      </c>
      <c r="AR1152" s="11" t="n">
        <v>0</v>
      </c>
      <c r="AS1152" s="13" t="n">
        <v>0</v>
      </c>
      <c r="AT1152" s="11" t="n">
        <v>0</v>
      </c>
      <c r="AU1152" s="13" t="n">
        <v>0</v>
      </c>
      <c r="AV1152" s="11" t="n">
        <v>0</v>
      </c>
      <c r="AW1152" s="13" t="n">
        <v>0</v>
      </c>
      <c r="AX1152" s="11" t="n">
        <v>0</v>
      </c>
      <c r="AY1152" s="13" t="n">
        <v>0</v>
      </c>
      <c r="AZ1152" s="11" t="n">
        <v>0</v>
      </c>
      <c r="BA1152" s="13" t="n">
        <v>0</v>
      </c>
      <c r="BB1152" s="11" t="n">
        <v>0</v>
      </c>
      <c r="BC1152" s="13" t="n">
        <v>0</v>
      </c>
      <c r="BD1152" s="11" t="n">
        <v>410</v>
      </c>
      <c r="BE1152" s="13" t="n">
        <v>5128.497496199675</v>
      </c>
      <c r="BF1152" s="11" t="n">
        <v>0</v>
      </c>
      <c r="BG1152" s="13" t="n">
        <v>0</v>
      </c>
      <c r="BH1152" s="27">
        <f>AJ1152+AL1152+AN1152+AP1152+AR1152+AT1152+AV1152+AX1152+AZ1152+BB1152+BD1152+BF1152</f>
        <v/>
      </c>
      <c r="BI1152" s="28">
        <f>AK1152+AM1152+AO1152+AQ1152+AS1152+AU1152+AW1152+AY1152+BA1152+BC1152+BE1152+BG1152</f>
        <v/>
      </c>
      <c r="BJ1152" s="11">
        <f>BH1152-AH1152</f>
        <v/>
      </c>
      <c r="BK1152" s="12">
        <f>IF(AH1152&gt;0, BJ1152/AH1152, 0)</f>
        <v/>
      </c>
      <c r="BL1152" s="13">
        <f>BI1152-AI1152</f>
        <v/>
      </c>
      <c r="BM1152" s="12">
        <f>IF(AI1152&gt;0, BL1152/AI1152, 0)</f>
        <v/>
      </c>
    </row>
    <row r="1153">
      <c r="A1153" s="19" t="inlineStr">
        <is>
          <t>Ricardo</t>
        </is>
      </c>
      <c r="B1153" s="19" t="inlineStr">
        <is>
          <t>COSTA RICA</t>
        </is>
      </c>
      <c r="C1153" s="19" t="inlineStr">
        <is>
          <t>EUROFERTIL, S.A.</t>
        </is>
      </c>
      <c r="D1153" s="10" t="inlineStr">
        <is>
          <t>Consolidado/estratégico</t>
        </is>
      </c>
      <c r="E1153" s="10" t="inlineStr">
        <is>
          <t>SS0001CR</t>
        </is>
      </c>
      <c r="F1153" s="19" t="inlineStr">
        <is>
          <t>SALWAX-CA, 1 KG</t>
        </is>
      </c>
      <c r="G1153" s="22" t="n">
        <v>1</v>
      </c>
      <c r="H1153" s="13" t="n">
        <v>4.449999999999999</v>
      </c>
      <c r="I1153" s="13" t="n">
        <v>4.638580052457023</v>
      </c>
      <c r="J1153" s="11" t="n">
        <v>0</v>
      </c>
      <c r="K1153" s="13" t="n">
        <v>0</v>
      </c>
      <c r="L1153" s="11" t="n">
        <v>0</v>
      </c>
      <c r="M1153" s="13" t="n">
        <v>0</v>
      </c>
      <c r="N1153" s="11" t="n">
        <v>0</v>
      </c>
      <c r="O1153" s="13" t="n">
        <v>0</v>
      </c>
      <c r="P1153" s="11" t="n">
        <v>0</v>
      </c>
      <c r="Q1153" s="13" t="n">
        <v>0</v>
      </c>
      <c r="R1153" s="11" t="n">
        <v>0</v>
      </c>
      <c r="S1153" s="13" t="n">
        <v>0</v>
      </c>
      <c r="T1153" s="11" t="n">
        <v>0</v>
      </c>
      <c r="U1153" s="13" t="n">
        <v>0</v>
      </c>
      <c r="V1153" s="11" t="n">
        <v>0</v>
      </c>
      <c r="W1153" s="13" t="n">
        <v>0</v>
      </c>
      <c r="X1153" s="11" t="n">
        <v>0</v>
      </c>
      <c r="Y1153" s="13" t="n">
        <v>0</v>
      </c>
      <c r="Z1153" s="11" t="n">
        <v>0</v>
      </c>
      <c r="AA1153" s="13" t="n">
        <v>0</v>
      </c>
      <c r="AB1153" s="11" t="n">
        <v>1056</v>
      </c>
      <c r="AC1153" s="13" t="n">
        <v>4699.2</v>
      </c>
      <c r="AD1153" s="11" t="n">
        <v>0</v>
      </c>
      <c r="AE1153" s="13" t="n">
        <v>0</v>
      </c>
      <c r="AF1153" s="11" t="n">
        <v>400</v>
      </c>
      <c r="AG1153" s="13" t="n">
        <v>1780</v>
      </c>
      <c r="AH1153" s="25">
        <f>J1153+L1153+N1153+P1153+R1153+T1153+V1153+X1153+Z1153+AB1153+AD1153+AF1153</f>
        <v/>
      </c>
      <c r="AI1153" s="26">
        <f>K1153+M1153+O1153+Q1153+S1153+U1153+W1153+Y1153+AA1153+AC1153+AE1153+AG1153</f>
        <v/>
      </c>
      <c r="AJ1153" s="11" t="n">
        <v>0</v>
      </c>
      <c r="AK1153" s="13" t="n">
        <v>0</v>
      </c>
      <c r="AL1153" s="11" t="n">
        <v>0</v>
      </c>
      <c r="AM1153" s="13" t="n">
        <v>0</v>
      </c>
      <c r="AN1153" s="11" t="n">
        <v>0</v>
      </c>
      <c r="AO1153" s="13" t="n">
        <v>0</v>
      </c>
      <c r="AP1153" s="11" t="n">
        <v>0</v>
      </c>
      <c r="AQ1153" s="13" t="n">
        <v>0</v>
      </c>
      <c r="AR1153" s="11" t="n">
        <v>0</v>
      </c>
      <c r="AS1153" s="13" t="n">
        <v>0</v>
      </c>
      <c r="AT1153" s="11" t="n">
        <v>0</v>
      </c>
      <c r="AU1153" s="13" t="n">
        <v>0</v>
      </c>
      <c r="AV1153" s="11" t="n">
        <v>0</v>
      </c>
      <c r="AW1153" s="13" t="n">
        <v>0</v>
      </c>
      <c r="AX1153" s="11" t="n">
        <v>0</v>
      </c>
      <c r="AY1153" s="13" t="n">
        <v>0</v>
      </c>
      <c r="AZ1153" s="11" t="n">
        <v>0</v>
      </c>
      <c r="BA1153" s="13" t="n">
        <v>0</v>
      </c>
      <c r="BB1153" s="11" t="n">
        <v>1104</v>
      </c>
      <c r="BC1153" s="13" t="n">
        <v>5120.992377912554</v>
      </c>
      <c r="BD1153" s="11" t="n">
        <v>0</v>
      </c>
      <c r="BE1153" s="13" t="n">
        <v>0</v>
      </c>
      <c r="BF1153" s="11" t="n">
        <v>418</v>
      </c>
      <c r="BG1153" s="13" t="n">
        <v>1938.926461927036</v>
      </c>
      <c r="BH1153" s="27">
        <f>AJ1153+AL1153+AN1153+AP1153+AR1153+AT1153+AV1153+AX1153+AZ1153+BB1153+BD1153+BF1153</f>
        <v/>
      </c>
      <c r="BI1153" s="28">
        <f>AK1153+AM1153+AO1153+AQ1153+AS1153+AU1153+AW1153+AY1153+BA1153+BC1153+BE1153+BG1153</f>
        <v/>
      </c>
      <c r="BJ1153" s="11">
        <f>BH1153-AH1153</f>
        <v/>
      </c>
      <c r="BK1153" s="12">
        <f>IF(AH1153&gt;0, BJ1153/AH1153, 0)</f>
        <v/>
      </c>
      <c r="BL1153" s="13">
        <f>BI1153-AI1153</f>
        <v/>
      </c>
      <c r="BM1153" s="12">
        <f>IF(AI1153&gt;0, BL1153/AI1153, 0)</f>
        <v/>
      </c>
    </row>
    <row r="1154">
      <c r="A1154" s="19" t="inlineStr">
        <is>
          <t>Ricardo</t>
        </is>
      </c>
      <c r="B1154" s="19" t="inlineStr">
        <is>
          <t>COSTA RICA</t>
        </is>
      </c>
      <c r="C1154" s="19" t="inlineStr">
        <is>
          <t>EUROFERTIL, S.A.</t>
        </is>
      </c>
      <c r="D1154" s="10" t="inlineStr">
        <is>
          <t>Consolidado/estratégico</t>
        </is>
      </c>
      <c r="E1154" s="10" t="inlineStr">
        <is>
          <t>SS0005CR</t>
        </is>
      </c>
      <c r="F1154" s="19" t="inlineStr">
        <is>
          <t>SALWAX-CA, 5 KG</t>
        </is>
      </c>
      <c r="G1154" s="22" t="n">
        <v>5</v>
      </c>
      <c r="H1154" s="13" t="n">
        <v>3.68</v>
      </c>
      <c r="I1154" s="13" t="n">
        <v>3.835949346750977</v>
      </c>
      <c r="J1154" s="11" t="n">
        <v>0</v>
      </c>
      <c r="K1154" s="13" t="n">
        <v>0</v>
      </c>
      <c r="L1154" s="11" t="n">
        <v>0</v>
      </c>
      <c r="M1154" s="13" t="n">
        <v>0</v>
      </c>
      <c r="N1154" s="11" t="n">
        <v>0</v>
      </c>
      <c r="O1154" s="13" t="n">
        <v>0</v>
      </c>
      <c r="P1154" s="11" t="n">
        <v>0</v>
      </c>
      <c r="Q1154" s="13" t="n">
        <v>0</v>
      </c>
      <c r="R1154" s="11" t="n">
        <v>0</v>
      </c>
      <c r="S1154" s="13" t="n">
        <v>0</v>
      </c>
      <c r="T1154" s="11" t="n">
        <v>0</v>
      </c>
      <c r="U1154" s="13" t="n">
        <v>0</v>
      </c>
      <c r="V1154" s="11" t="n">
        <v>0</v>
      </c>
      <c r="W1154" s="13" t="n">
        <v>0</v>
      </c>
      <c r="X1154" s="11" t="n">
        <v>0</v>
      </c>
      <c r="Y1154" s="13" t="n">
        <v>0</v>
      </c>
      <c r="Z1154" s="11" t="n">
        <v>0</v>
      </c>
      <c r="AA1154" s="13" t="n">
        <v>0</v>
      </c>
      <c r="AB1154" s="11" t="n">
        <v>1000</v>
      </c>
      <c r="AC1154" s="13" t="n">
        <v>3680</v>
      </c>
      <c r="AD1154" s="11" t="n">
        <v>0</v>
      </c>
      <c r="AE1154" s="13" t="n">
        <v>0</v>
      </c>
      <c r="AF1154" s="11" t="n">
        <v>400</v>
      </c>
      <c r="AG1154" s="13" t="n">
        <v>1472</v>
      </c>
      <c r="AH1154" s="25">
        <f>J1154+L1154+N1154+P1154+R1154+T1154+V1154+X1154+Z1154+AB1154+AD1154+AF1154</f>
        <v/>
      </c>
      <c r="AI1154" s="26">
        <f>K1154+M1154+O1154+Q1154+S1154+U1154+W1154+Y1154+AA1154+AC1154+AE1154+AG1154</f>
        <v/>
      </c>
      <c r="AJ1154" s="11" t="n">
        <v>0</v>
      </c>
      <c r="AK1154" s="13" t="n">
        <v>0</v>
      </c>
      <c r="AL1154" s="11" t="n">
        <v>0</v>
      </c>
      <c r="AM1154" s="13" t="n">
        <v>0</v>
      </c>
      <c r="AN1154" s="11" t="n">
        <v>0</v>
      </c>
      <c r="AO1154" s="13" t="n">
        <v>0</v>
      </c>
      <c r="AP1154" s="11" t="n">
        <v>0</v>
      </c>
      <c r="AQ1154" s="13" t="n">
        <v>0</v>
      </c>
      <c r="AR1154" s="11" t="n">
        <v>0</v>
      </c>
      <c r="AS1154" s="13" t="n">
        <v>0</v>
      </c>
      <c r="AT1154" s="11" t="n">
        <v>0</v>
      </c>
      <c r="AU1154" s="13" t="n">
        <v>0</v>
      </c>
      <c r="AV1154" s="11" t="n">
        <v>0</v>
      </c>
      <c r="AW1154" s="13" t="n">
        <v>0</v>
      </c>
      <c r="AX1154" s="11" t="n">
        <v>0</v>
      </c>
      <c r="AY1154" s="13" t="n">
        <v>0</v>
      </c>
      <c r="AZ1154" s="11" t="n">
        <v>0</v>
      </c>
      <c r="BA1154" s="13" t="n">
        <v>0</v>
      </c>
      <c r="BB1154" s="11" t="n">
        <v>1030</v>
      </c>
      <c r="BC1154" s="13" t="n">
        <v>3951.027827153506</v>
      </c>
      <c r="BD1154" s="11" t="n">
        <v>0</v>
      </c>
      <c r="BE1154" s="13" t="n">
        <v>0</v>
      </c>
      <c r="BF1154" s="11" t="n">
        <v>410</v>
      </c>
      <c r="BG1154" s="13" t="n">
        <v>1572.7392321679</v>
      </c>
      <c r="BH1154" s="27">
        <f>AJ1154+AL1154+AN1154+AP1154+AR1154+AT1154+AV1154+AX1154+AZ1154+BB1154+BD1154+BF1154</f>
        <v/>
      </c>
      <c r="BI1154" s="28">
        <f>AK1154+AM1154+AO1154+AQ1154+AS1154+AU1154+AW1154+AY1154+BA1154+BC1154+BE1154+BG1154</f>
        <v/>
      </c>
      <c r="BJ1154" s="11">
        <f>BH1154-AH1154</f>
        <v/>
      </c>
      <c r="BK1154" s="12">
        <f>IF(AH1154&gt;0, BJ1154/AH1154, 0)</f>
        <v/>
      </c>
      <c r="BL1154" s="13">
        <f>BI1154-AI1154</f>
        <v/>
      </c>
      <c r="BM1154" s="12">
        <f>IF(AI1154&gt;0, BL1154/AI1154, 0)</f>
        <v/>
      </c>
    </row>
    <row r="1155">
      <c r="A1155" s="19" t="inlineStr">
        <is>
          <t>Ricardo</t>
        </is>
      </c>
      <c r="B1155" s="19" t="inlineStr">
        <is>
          <t>COSTA RICA</t>
        </is>
      </c>
      <c r="C1155" s="19" t="inlineStr">
        <is>
          <t>EUROFERTIL, S.A.</t>
        </is>
      </c>
      <c r="D1155" s="10" t="inlineStr">
        <is>
          <t>Consolidado/estratégico</t>
        </is>
      </c>
      <c r="E1155" s="10" t="inlineStr">
        <is>
          <t>SS0020CR</t>
        </is>
      </c>
      <c r="F1155" s="19" t="inlineStr">
        <is>
          <t>SAL WAX MAX</t>
        </is>
      </c>
      <c r="G1155" s="22" t="n">
        <v>20</v>
      </c>
      <c r="H1155" s="13" t="n">
        <v>3.72</v>
      </c>
      <c r="I1155" s="13" t="n">
        <v>3.877644448346095</v>
      </c>
      <c r="J1155" s="11" t="n">
        <v>989.2356741932132</v>
      </c>
      <c r="K1155" s="13" t="n">
        <v>3679.956707998753</v>
      </c>
      <c r="L1155" s="11" t="n">
        <v>0</v>
      </c>
      <c r="M1155" s="13" t="n">
        <v>0</v>
      </c>
      <c r="N1155" s="11" t="n">
        <v>0</v>
      </c>
      <c r="O1155" s="13" t="n">
        <v>0</v>
      </c>
      <c r="P1155" s="11" t="n">
        <v>0</v>
      </c>
      <c r="Q1155" s="13" t="n">
        <v>0</v>
      </c>
      <c r="R1155" s="11" t="n">
        <v>791.3885393545706</v>
      </c>
      <c r="S1155" s="13" t="n">
        <v>2943.965366399003</v>
      </c>
      <c r="T1155" s="11" t="n">
        <v>0</v>
      </c>
      <c r="U1155" s="13" t="n">
        <v>0</v>
      </c>
      <c r="V1155" s="11" t="n">
        <v>0</v>
      </c>
      <c r="W1155" s="13" t="n">
        <v>0</v>
      </c>
      <c r="X1155" s="11" t="n">
        <v>0</v>
      </c>
      <c r="Y1155" s="13" t="n">
        <v>0</v>
      </c>
      <c r="Z1155" s="11" t="n">
        <v>0</v>
      </c>
      <c r="AA1155" s="13" t="n">
        <v>0</v>
      </c>
      <c r="AB1155" s="11" t="n">
        <v>0</v>
      </c>
      <c r="AC1155" s="13" t="n">
        <v>0</v>
      </c>
      <c r="AD1155" s="11" t="n">
        <v>0</v>
      </c>
      <c r="AE1155" s="13" t="n">
        <v>0</v>
      </c>
      <c r="AF1155" s="11" t="n">
        <v>0</v>
      </c>
      <c r="AG1155" s="13" t="n">
        <v>0</v>
      </c>
      <c r="AH1155" s="25">
        <f>J1155+L1155+N1155+P1155+R1155+T1155+V1155+X1155+Z1155+AB1155+AD1155+AF1155</f>
        <v/>
      </c>
      <c r="AI1155" s="26">
        <f>K1155+M1155+O1155+Q1155+S1155+U1155+W1155+Y1155+AA1155+AC1155+AE1155+AG1155</f>
        <v/>
      </c>
      <c r="AJ1155" s="11" t="n">
        <v>1080</v>
      </c>
      <c r="AK1155" s="13" t="n">
        <v>4187.856004213783</v>
      </c>
      <c r="AL1155" s="11" t="n">
        <v>0</v>
      </c>
      <c r="AM1155" s="13" t="n">
        <v>0</v>
      </c>
      <c r="AN1155" s="11" t="n">
        <v>0</v>
      </c>
      <c r="AO1155" s="13" t="n">
        <v>0</v>
      </c>
      <c r="AP1155" s="11" t="n">
        <v>0</v>
      </c>
      <c r="AQ1155" s="13" t="n">
        <v>0</v>
      </c>
      <c r="AR1155" s="11" t="n">
        <v>860</v>
      </c>
      <c r="AS1155" s="13" t="n">
        <v>3334.774225577642</v>
      </c>
      <c r="AT1155" s="11" t="n">
        <v>0</v>
      </c>
      <c r="AU1155" s="13" t="n">
        <v>0</v>
      </c>
      <c r="AV1155" s="11" t="n">
        <v>0</v>
      </c>
      <c r="AW1155" s="13" t="n">
        <v>0</v>
      </c>
      <c r="AX1155" s="11" t="n">
        <v>0</v>
      </c>
      <c r="AY1155" s="13" t="n">
        <v>0</v>
      </c>
      <c r="AZ1155" s="11" t="n">
        <v>0</v>
      </c>
      <c r="BA1155" s="13" t="n">
        <v>0</v>
      </c>
      <c r="BB1155" s="11" t="n">
        <v>0</v>
      </c>
      <c r="BC1155" s="13" t="n">
        <v>0</v>
      </c>
      <c r="BD1155" s="11" t="n">
        <v>0</v>
      </c>
      <c r="BE1155" s="13" t="n">
        <v>0</v>
      </c>
      <c r="BF1155" s="11" t="n">
        <v>0</v>
      </c>
      <c r="BG1155" s="13" t="n">
        <v>0</v>
      </c>
      <c r="BH1155" s="27">
        <f>AJ1155+AL1155+AN1155+AP1155+AR1155+AT1155+AV1155+AX1155+AZ1155+BB1155+BD1155+BF1155</f>
        <v/>
      </c>
      <c r="BI1155" s="28">
        <f>AK1155+AM1155+AO1155+AQ1155+AS1155+AU1155+AW1155+AY1155+BA1155+BC1155+BE1155+BG1155</f>
        <v/>
      </c>
      <c r="BJ1155" s="11">
        <f>BH1155-AH1155</f>
        <v/>
      </c>
      <c r="BK1155" s="12">
        <f>IF(AH1155&gt;0, BJ1155/AH1155, 0)</f>
        <v/>
      </c>
      <c r="BL1155" s="13">
        <f>BI1155-AI1155</f>
        <v/>
      </c>
      <c r="BM1155" s="12">
        <f>IF(AI1155&gt;0, BL1155/AI1155, 0)</f>
        <v/>
      </c>
    </row>
    <row r="1156">
      <c r="A1156" s="19" t="inlineStr">
        <is>
          <t>Ricardo</t>
        </is>
      </c>
      <c r="B1156" s="19" t="inlineStr">
        <is>
          <t>COSTA RICA</t>
        </is>
      </c>
      <c r="C1156" s="19" t="inlineStr">
        <is>
          <t>EUROFERTIL, S.A.</t>
        </is>
      </c>
      <c r="D1156" s="10" t="inlineStr">
        <is>
          <t>Consolidado/estratégico</t>
        </is>
      </c>
      <c r="E1156" s="10" t="inlineStr">
        <is>
          <t>SS0020CR</t>
        </is>
      </c>
      <c r="F1156" s="19" t="inlineStr">
        <is>
          <t>SAL WAX MAX, 20 KG</t>
        </is>
      </c>
      <c r="G1156" s="22" t="n">
        <v>20</v>
      </c>
      <c r="H1156" s="13" t="n">
        <v>3.72</v>
      </c>
      <c r="I1156" s="13" t="n">
        <v>3.877644448346096</v>
      </c>
      <c r="J1156" s="11" t="n">
        <v>0</v>
      </c>
      <c r="K1156" s="13" t="n">
        <v>0</v>
      </c>
      <c r="L1156" s="11" t="n">
        <v>0</v>
      </c>
      <c r="M1156" s="13" t="n">
        <v>0</v>
      </c>
      <c r="N1156" s="11" t="n">
        <v>0</v>
      </c>
      <c r="O1156" s="13" t="n">
        <v>0</v>
      </c>
      <c r="P1156" s="11" t="n">
        <v>0</v>
      </c>
      <c r="Q1156" s="13" t="n">
        <v>0</v>
      </c>
      <c r="R1156" s="11" t="n">
        <v>0</v>
      </c>
      <c r="S1156" s="13" t="n">
        <v>0</v>
      </c>
      <c r="T1156" s="11" t="n">
        <v>949.6662472254847</v>
      </c>
      <c r="U1156" s="13" t="n">
        <v>3532.758439678803</v>
      </c>
      <c r="V1156" s="11" t="n">
        <v>0</v>
      </c>
      <c r="W1156" s="13" t="n">
        <v>0</v>
      </c>
      <c r="X1156" s="11" t="n">
        <v>0</v>
      </c>
      <c r="Y1156" s="13" t="n">
        <v>0</v>
      </c>
      <c r="Z1156" s="11" t="n">
        <v>0</v>
      </c>
      <c r="AA1156" s="13" t="n">
        <v>0</v>
      </c>
      <c r="AB1156" s="11" t="n">
        <v>0</v>
      </c>
      <c r="AC1156" s="13" t="n">
        <v>0</v>
      </c>
      <c r="AD1156" s="11" t="n">
        <v>0</v>
      </c>
      <c r="AE1156" s="13" t="n">
        <v>0</v>
      </c>
      <c r="AF1156" s="11" t="n">
        <v>0</v>
      </c>
      <c r="AG1156" s="13" t="n">
        <v>0</v>
      </c>
      <c r="AH1156" s="25">
        <f>J1156+L1156+N1156+P1156+R1156+T1156+V1156+X1156+Z1156+AB1156+AD1156+AF1156</f>
        <v/>
      </c>
      <c r="AI1156" s="26">
        <f>K1156+M1156+O1156+Q1156+S1156+U1156+W1156+Y1156+AA1156+AC1156+AE1156+AG1156</f>
        <v/>
      </c>
      <c r="AJ1156" s="11" t="n">
        <v>0</v>
      </c>
      <c r="AK1156" s="13" t="n">
        <v>0</v>
      </c>
      <c r="AL1156" s="11" t="n">
        <v>0</v>
      </c>
      <c r="AM1156" s="13" t="n">
        <v>0</v>
      </c>
      <c r="AN1156" s="11" t="n">
        <v>0</v>
      </c>
      <c r="AO1156" s="13" t="n">
        <v>0</v>
      </c>
      <c r="AP1156" s="11" t="n">
        <v>0</v>
      </c>
      <c r="AQ1156" s="13" t="n">
        <v>0</v>
      </c>
      <c r="AR1156" s="11" t="n">
        <v>0</v>
      </c>
      <c r="AS1156" s="13" t="n">
        <v>0</v>
      </c>
      <c r="AT1156" s="11" t="n">
        <v>1040</v>
      </c>
      <c r="AU1156" s="13" t="n">
        <v>4032.75022627994</v>
      </c>
      <c r="AV1156" s="11" t="n">
        <v>0</v>
      </c>
      <c r="AW1156" s="13" t="n">
        <v>0</v>
      </c>
      <c r="AX1156" s="11" t="n">
        <v>0</v>
      </c>
      <c r="AY1156" s="13" t="n">
        <v>0</v>
      </c>
      <c r="AZ1156" s="11" t="n">
        <v>0</v>
      </c>
      <c r="BA1156" s="13" t="n">
        <v>0</v>
      </c>
      <c r="BB1156" s="11" t="n">
        <v>0</v>
      </c>
      <c r="BC1156" s="13" t="n">
        <v>0</v>
      </c>
      <c r="BD1156" s="11" t="n">
        <v>0</v>
      </c>
      <c r="BE1156" s="13" t="n">
        <v>0</v>
      </c>
      <c r="BF1156" s="11" t="n">
        <v>0</v>
      </c>
      <c r="BG1156" s="13" t="n">
        <v>0</v>
      </c>
      <c r="BH1156" s="27">
        <f>AJ1156+AL1156+AN1156+AP1156+AR1156+AT1156+AV1156+AX1156+AZ1156+BB1156+BD1156+BF1156</f>
        <v/>
      </c>
      <c r="BI1156" s="28">
        <f>AK1156+AM1156+AO1156+AQ1156+AS1156+AU1156+AW1156+AY1156+BA1156+BC1156+BE1156+BG1156</f>
        <v/>
      </c>
      <c r="BJ1156" s="11">
        <f>BH1156-AH1156</f>
        <v/>
      </c>
      <c r="BK1156" s="12">
        <f>IF(AH1156&gt;0, BJ1156/AH1156, 0)</f>
        <v/>
      </c>
      <c r="BL1156" s="13">
        <f>BI1156-AI1156</f>
        <v/>
      </c>
      <c r="BM1156" s="12">
        <f>IF(AI1156&gt;0, BL1156/AI1156, 0)</f>
        <v/>
      </c>
    </row>
    <row r="1157">
      <c r="A1157" s="19" t="inlineStr">
        <is>
          <t>Ricardo</t>
        </is>
      </c>
      <c r="B1157" s="19" t="inlineStr">
        <is>
          <t>COSTA RICA</t>
        </is>
      </c>
      <c r="C1157" s="19" t="inlineStr">
        <is>
          <t>EUROFERTIL, S.A.</t>
        </is>
      </c>
      <c r="D1157" s="10" t="inlineStr">
        <is>
          <t>Consolidado/estratégico</t>
        </is>
      </c>
      <c r="E1157" s="10" t="inlineStr">
        <is>
          <t>SS0020CR</t>
        </is>
      </c>
      <c r="F1157" s="19" t="inlineStr">
        <is>
          <t>SALWAX-CA, 20 KG</t>
        </is>
      </c>
      <c r="G1157" s="22" t="n">
        <v>20</v>
      </c>
      <c r="H1157" s="13" t="n">
        <v>3.720000000000001</v>
      </c>
      <c r="I1157" s="13" t="n">
        <v>3.877644448346096</v>
      </c>
      <c r="J1157" s="11" t="n">
        <v>0</v>
      </c>
      <c r="K1157" s="13" t="n">
        <v>0</v>
      </c>
      <c r="L1157" s="11" t="n">
        <v>0</v>
      </c>
      <c r="M1157" s="13" t="n">
        <v>0</v>
      </c>
      <c r="N1157" s="11" t="n">
        <v>0</v>
      </c>
      <c r="O1157" s="13" t="n">
        <v>0</v>
      </c>
      <c r="P1157" s="11" t="n">
        <v>0</v>
      </c>
      <c r="Q1157" s="13" t="n">
        <v>0</v>
      </c>
      <c r="R1157" s="11" t="n">
        <v>0</v>
      </c>
      <c r="S1157" s="13" t="n">
        <v>0</v>
      </c>
      <c r="T1157" s="11" t="n">
        <v>0</v>
      </c>
      <c r="U1157" s="13" t="n">
        <v>0</v>
      </c>
      <c r="V1157" s="11" t="n">
        <v>0</v>
      </c>
      <c r="W1157" s="13" t="n">
        <v>0</v>
      </c>
      <c r="X1157" s="11" t="n">
        <v>0</v>
      </c>
      <c r="Y1157" s="13" t="n">
        <v>0</v>
      </c>
      <c r="Z1157" s="11" t="n">
        <v>0</v>
      </c>
      <c r="AA1157" s="13" t="n">
        <v>0</v>
      </c>
      <c r="AB1157" s="11" t="n">
        <v>2760</v>
      </c>
      <c r="AC1157" s="13" t="n">
        <v>10267.2</v>
      </c>
      <c r="AD1157" s="11" t="n">
        <v>0</v>
      </c>
      <c r="AE1157" s="13" t="n">
        <v>0</v>
      </c>
      <c r="AF1157" s="11" t="n">
        <v>800</v>
      </c>
      <c r="AG1157" s="13" t="n">
        <v>2976</v>
      </c>
      <c r="AH1157" s="25">
        <f>J1157+L1157+N1157+P1157+R1157+T1157+V1157+X1157+Z1157+AB1157+AD1157+AF1157</f>
        <v/>
      </c>
      <c r="AI1157" s="26">
        <f>K1157+M1157+O1157+Q1157+S1157+U1157+W1157+Y1157+AA1157+AC1157+AE1157+AG1157</f>
        <v/>
      </c>
      <c r="AJ1157" s="11" t="n">
        <v>0</v>
      </c>
      <c r="AK1157" s="13" t="n">
        <v>0</v>
      </c>
      <c r="AL1157" s="11" t="n">
        <v>0</v>
      </c>
      <c r="AM1157" s="13" t="n">
        <v>0</v>
      </c>
      <c r="AN1157" s="11" t="n">
        <v>0</v>
      </c>
      <c r="AO1157" s="13" t="n">
        <v>0</v>
      </c>
      <c r="AP1157" s="11" t="n">
        <v>0</v>
      </c>
      <c r="AQ1157" s="13" t="n">
        <v>0</v>
      </c>
      <c r="AR1157" s="11" t="n">
        <v>0</v>
      </c>
      <c r="AS1157" s="13" t="n">
        <v>0</v>
      </c>
      <c r="AT1157" s="11" t="n">
        <v>0</v>
      </c>
      <c r="AU1157" s="13" t="n">
        <v>0</v>
      </c>
      <c r="AV1157" s="11" t="n">
        <v>0</v>
      </c>
      <c r="AW1157" s="13" t="n">
        <v>0</v>
      </c>
      <c r="AX1157" s="11" t="n">
        <v>0</v>
      </c>
      <c r="AY1157" s="13" t="n">
        <v>0</v>
      </c>
      <c r="AZ1157" s="11" t="n">
        <v>0</v>
      </c>
      <c r="BA1157" s="13" t="n">
        <v>0</v>
      </c>
      <c r="BB1157" s="11" t="n">
        <v>2840</v>
      </c>
      <c r="BC1157" s="13" t="n">
        <v>11012.51023330291</v>
      </c>
      <c r="BD1157" s="11" t="n">
        <v>0</v>
      </c>
      <c r="BE1157" s="13" t="n">
        <v>0</v>
      </c>
      <c r="BF1157" s="11" t="n">
        <v>820</v>
      </c>
      <c r="BG1157" s="13" t="n">
        <v>3179.668447643799</v>
      </c>
      <c r="BH1157" s="27">
        <f>AJ1157+AL1157+AN1157+AP1157+AR1157+AT1157+AV1157+AX1157+AZ1157+BB1157+BD1157+BF1157</f>
        <v/>
      </c>
      <c r="BI1157" s="28">
        <f>AK1157+AM1157+AO1157+AQ1157+AS1157+AU1157+AW1157+AY1157+BA1157+BC1157+BE1157+BG1157</f>
        <v/>
      </c>
      <c r="BJ1157" s="11">
        <f>BH1157-AH1157</f>
        <v/>
      </c>
      <c r="BK1157" s="12">
        <f>IF(AH1157&gt;0, BJ1157/AH1157, 0)</f>
        <v/>
      </c>
      <c r="BL1157" s="13">
        <f>BI1157-AI1157</f>
        <v/>
      </c>
      <c r="BM1157" s="12">
        <f>IF(AI1157&gt;0, BL1157/AI1157, 0)</f>
        <v/>
      </c>
    </row>
    <row r="1158">
      <c r="A1158" s="19" t="inlineStr">
        <is>
          <t>Ricardo</t>
        </is>
      </c>
      <c r="B1158" s="19" t="inlineStr">
        <is>
          <t>DOMINICANA, REPÚBLICA</t>
        </is>
      </c>
      <c r="C1158" s="19" t="inlineStr">
        <is>
          <t>JUAN JIMENEZ, SRL</t>
        </is>
      </c>
      <c r="D1158" s="10" t="inlineStr">
        <is>
          <t>Consolidado/estratégico</t>
        </is>
      </c>
      <c r="E1158" s="10" t="inlineStr">
        <is>
          <t>A-50(2)0001DO</t>
        </is>
      </c>
      <c r="F1158" s="19" t="inlineStr">
        <is>
          <t>CODIORGAN A-50</t>
        </is>
      </c>
      <c r="G1158" s="22" t="n">
        <v>1</v>
      </c>
      <c r="H1158" s="13" t="n">
        <v>5.31</v>
      </c>
      <c r="I1158" s="13" t="n">
        <v>5.535024736752089</v>
      </c>
      <c r="J1158" s="11" t="n">
        <v>0</v>
      </c>
      <c r="K1158" s="13" t="n">
        <v>0</v>
      </c>
      <c r="L1158" s="11" t="n">
        <v>1551.121537134958</v>
      </c>
      <c r="M1158" s="13" t="n">
        <v>8236.455362186629</v>
      </c>
      <c r="N1158" s="11" t="n">
        <v>0</v>
      </c>
      <c r="O1158" s="13" t="n">
        <v>0</v>
      </c>
      <c r="P1158" s="11" t="n">
        <v>0</v>
      </c>
      <c r="Q1158" s="13" t="n">
        <v>0</v>
      </c>
      <c r="R1158" s="11" t="n">
        <v>0</v>
      </c>
      <c r="S1158" s="13" t="n">
        <v>0</v>
      </c>
      <c r="T1158" s="11" t="n">
        <v>0</v>
      </c>
      <c r="U1158" s="13" t="n">
        <v>0</v>
      </c>
      <c r="V1158" s="11" t="n">
        <v>0</v>
      </c>
      <c r="W1158" s="13" t="n">
        <v>0</v>
      </c>
      <c r="X1158" s="11" t="n">
        <v>0</v>
      </c>
      <c r="Y1158" s="13" t="n">
        <v>0</v>
      </c>
      <c r="Z1158" s="11" t="n">
        <v>0</v>
      </c>
      <c r="AA1158" s="13" t="n">
        <v>0</v>
      </c>
      <c r="AB1158" s="11" t="n">
        <v>0</v>
      </c>
      <c r="AC1158" s="13" t="n">
        <v>0</v>
      </c>
      <c r="AD1158" s="11" t="n">
        <v>800</v>
      </c>
      <c r="AE1158" s="13" t="n">
        <v>4248</v>
      </c>
      <c r="AF1158" s="11" t="n">
        <v>0</v>
      </c>
      <c r="AG1158" s="13" t="n">
        <v>0</v>
      </c>
      <c r="AH1158" s="25">
        <f>J1158+L1158+N1158+P1158+R1158+T1158+V1158+X1158+Z1158+AB1158+AD1158+AF1158</f>
        <v/>
      </c>
      <c r="AI1158" s="26">
        <f>K1158+M1158+O1158+Q1158+S1158+U1158+W1158+Y1158+AA1158+AC1158+AE1158+AG1158</f>
        <v/>
      </c>
      <c r="AJ1158" s="11" t="n">
        <v>0</v>
      </c>
      <c r="AK1158" s="13" t="n">
        <v>0</v>
      </c>
      <c r="AL1158" s="11" t="n">
        <v>1954</v>
      </c>
      <c r="AM1158" s="13" t="n">
        <v>10815.43833561358</v>
      </c>
      <c r="AN1158" s="11" t="n">
        <v>0</v>
      </c>
      <c r="AO1158" s="13" t="n">
        <v>0</v>
      </c>
      <c r="AP1158" s="11" t="n">
        <v>0</v>
      </c>
      <c r="AQ1158" s="13" t="n">
        <v>0</v>
      </c>
      <c r="AR1158" s="11" t="n">
        <v>0</v>
      </c>
      <c r="AS1158" s="13" t="n">
        <v>0</v>
      </c>
      <c r="AT1158" s="11" t="n">
        <v>0</v>
      </c>
      <c r="AU1158" s="13" t="n">
        <v>0</v>
      </c>
      <c r="AV1158" s="11" t="n">
        <v>0</v>
      </c>
      <c r="AW1158" s="13" t="n">
        <v>0</v>
      </c>
      <c r="AX1158" s="11" t="n">
        <v>0</v>
      </c>
      <c r="AY1158" s="13" t="n">
        <v>0</v>
      </c>
      <c r="AZ1158" s="11" t="n">
        <v>0</v>
      </c>
      <c r="BA1158" s="13" t="n">
        <v>0</v>
      </c>
      <c r="BB1158" s="11" t="n">
        <v>0</v>
      </c>
      <c r="BC1158" s="13" t="n">
        <v>0</v>
      </c>
      <c r="BD1158" s="11" t="n">
        <v>956</v>
      </c>
      <c r="BE1158" s="13" t="n">
        <v>5291.483648334996</v>
      </c>
      <c r="BF1158" s="11" t="n">
        <v>0</v>
      </c>
      <c r="BG1158" s="13" t="n">
        <v>0</v>
      </c>
      <c r="BH1158" s="27">
        <f>AJ1158+AL1158+AN1158+AP1158+AR1158+AT1158+AV1158+AX1158+AZ1158+BB1158+BD1158+BF1158</f>
        <v/>
      </c>
      <c r="BI1158" s="28">
        <f>AK1158+AM1158+AO1158+AQ1158+AS1158+AU1158+AW1158+AY1158+BA1158+BC1158+BE1158+BG1158</f>
        <v/>
      </c>
      <c r="BJ1158" s="11">
        <f>BH1158-AH1158</f>
        <v/>
      </c>
      <c r="BK1158" s="12">
        <f>IF(AH1158&gt;0, BJ1158/AH1158, 0)</f>
        <v/>
      </c>
      <c r="BL1158" s="13">
        <f>BI1158-AI1158</f>
        <v/>
      </c>
      <c r="BM1158" s="12">
        <f>IF(AI1158&gt;0, BL1158/AI1158, 0)</f>
        <v/>
      </c>
    </row>
    <row r="1159">
      <c r="A1159" s="19" t="inlineStr">
        <is>
          <t>Ricardo</t>
        </is>
      </c>
      <c r="B1159" s="19" t="inlineStr">
        <is>
          <t>DOMINICANA, REPÚBLICA</t>
        </is>
      </c>
      <c r="C1159" s="19" t="inlineStr">
        <is>
          <t>JUAN JIMENEZ, SRL</t>
        </is>
      </c>
      <c r="D1159" s="10" t="inlineStr">
        <is>
          <t>Consolidado/estratégico</t>
        </is>
      </c>
      <c r="E1159" s="10" t="inlineStr">
        <is>
          <t>A-50(2)0001DO</t>
        </is>
      </c>
      <c r="F1159" s="19" t="inlineStr">
        <is>
          <t>CODIORGAN-A50, 1 KG</t>
        </is>
      </c>
      <c r="G1159" s="22" t="n">
        <v>1</v>
      </c>
      <c r="H1159" s="13" t="n">
        <v>5.31</v>
      </c>
      <c r="I1159" s="13" t="n">
        <v>5.535024736752088</v>
      </c>
      <c r="J1159" s="11" t="n">
        <v>0</v>
      </c>
      <c r="K1159" s="13" t="n">
        <v>0</v>
      </c>
      <c r="L1159" s="11" t="n">
        <v>0</v>
      </c>
      <c r="M1159" s="13" t="n">
        <v>0</v>
      </c>
      <c r="N1159" s="11" t="n">
        <v>0</v>
      </c>
      <c r="O1159" s="13" t="n">
        <v>0</v>
      </c>
      <c r="P1159" s="11" t="n">
        <v>0</v>
      </c>
      <c r="Q1159" s="13" t="n">
        <v>0</v>
      </c>
      <c r="R1159" s="11" t="n">
        <v>0</v>
      </c>
      <c r="S1159" s="13" t="n">
        <v>0</v>
      </c>
      <c r="T1159" s="11" t="n">
        <v>0</v>
      </c>
      <c r="U1159" s="13" t="n">
        <v>0</v>
      </c>
      <c r="V1159" s="11" t="n">
        <v>0</v>
      </c>
      <c r="W1159" s="13" t="n">
        <v>0</v>
      </c>
      <c r="X1159" s="11" t="n">
        <v>1377.016058476953</v>
      </c>
      <c r="Y1159" s="13" t="n">
        <v>7311.955270512619</v>
      </c>
      <c r="Z1159" s="11" t="n">
        <v>0</v>
      </c>
      <c r="AA1159" s="13" t="n">
        <v>0</v>
      </c>
      <c r="AB1159" s="11" t="n">
        <v>0</v>
      </c>
      <c r="AC1159" s="13" t="n">
        <v>0</v>
      </c>
      <c r="AD1159" s="11" t="n">
        <v>0</v>
      </c>
      <c r="AE1159" s="13" t="n">
        <v>0</v>
      </c>
      <c r="AF1159" s="11" t="n">
        <v>0</v>
      </c>
      <c r="AG1159" s="13" t="n">
        <v>0</v>
      </c>
      <c r="AH1159" s="25">
        <f>J1159+L1159+N1159+P1159+R1159+T1159+V1159+X1159+Z1159+AB1159+AD1159+AF1159</f>
        <v/>
      </c>
      <c r="AI1159" s="26">
        <f>K1159+M1159+O1159+Q1159+S1159+U1159+W1159+Y1159+AA1159+AC1159+AE1159+AG1159</f>
        <v/>
      </c>
      <c r="AJ1159" s="11" t="n">
        <v>0</v>
      </c>
      <c r="AK1159" s="13" t="n">
        <v>0</v>
      </c>
      <c r="AL1159" s="11" t="n">
        <v>0</v>
      </c>
      <c r="AM1159" s="13" t="n">
        <v>0</v>
      </c>
      <c r="AN1159" s="11" t="n">
        <v>0</v>
      </c>
      <c r="AO1159" s="13" t="n">
        <v>0</v>
      </c>
      <c r="AP1159" s="11" t="n">
        <v>0</v>
      </c>
      <c r="AQ1159" s="13" t="n">
        <v>0</v>
      </c>
      <c r="AR1159" s="11" t="n">
        <v>0</v>
      </c>
      <c r="AS1159" s="13" t="n">
        <v>0</v>
      </c>
      <c r="AT1159" s="11" t="n">
        <v>0</v>
      </c>
      <c r="AU1159" s="13" t="n">
        <v>0</v>
      </c>
      <c r="AV1159" s="11" t="n">
        <v>0</v>
      </c>
      <c r="AW1159" s="13" t="n">
        <v>0</v>
      </c>
      <c r="AX1159" s="11" t="n">
        <v>1735</v>
      </c>
      <c r="AY1159" s="13" t="n">
        <v>9603.267918264872</v>
      </c>
      <c r="AZ1159" s="11" t="n">
        <v>0</v>
      </c>
      <c r="BA1159" s="13" t="n">
        <v>0</v>
      </c>
      <c r="BB1159" s="11" t="n">
        <v>0</v>
      </c>
      <c r="BC1159" s="13" t="n">
        <v>0</v>
      </c>
      <c r="BD1159" s="11" t="n">
        <v>0</v>
      </c>
      <c r="BE1159" s="13" t="n">
        <v>0</v>
      </c>
      <c r="BF1159" s="11" t="n">
        <v>0</v>
      </c>
      <c r="BG1159" s="13" t="n">
        <v>0</v>
      </c>
      <c r="BH1159" s="27">
        <f>AJ1159+AL1159+AN1159+AP1159+AR1159+AT1159+AV1159+AX1159+AZ1159+BB1159+BD1159+BF1159</f>
        <v/>
      </c>
      <c r="BI1159" s="28">
        <f>AK1159+AM1159+AO1159+AQ1159+AS1159+AU1159+AW1159+AY1159+BA1159+BC1159+BE1159+BG1159</f>
        <v/>
      </c>
      <c r="BJ1159" s="11">
        <f>BH1159-AH1159</f>
        <v/>
      </c>
      <c r="BK1159" s="12">
        <f>IF(AH1159&gt;0, BJ1159/AH1159, 0)</f>
        <v/>
      </c>
      <c r="BL1159" s="13">
        <f>BI1159-AI1159</f>
        <v/>
      </c>
      <c r="BM1159" s="12">
        <f>IF(AI1159&gt;0, BL1159/AI1159, 0)</f>
        <v/>
      </c>
    </row>
    <row r="1160">
      <c r="A1160" s="19" t="inlineStr">
        <is>
          <t>Ricardo</t>
        </is>
      </c>
      <c r="B1160" s="19" t="inlineStr">
        <is>
          <t>DOMINICANA, REPÚBLICA</t>
        </is>
      </c>
      <c r="C1160" s="19" t="inlineStr">
        <is>
          <t>JUAN JIMENEZ, SRL</t>
        </is>
      </c>
      <c r="D1160" s="10" t="inlineStr">
        <is>
          <t>Consolidado/estratégico</t>
        </is>
      </c>
      <c r="E1160" s="10" t="inlineStr">
        <is>
          <t>AGXK0001DO</t>
        </is>
      </c>
      <c r="F1160" s="19" t="inlineStr">
        <is>
          <t>AGROXILATO-K</t>
        </is>
      </c>
      <c r="G1160" s="22" t="n">
        <v>1</v>
      </c>
      <c r="H1160" s="13" t="n">
        <v>3.989999999999999</v>
      </c>
      <c r="I1160" s="13" t="n">
        <v>4.15908638411315</v>
      </c>
      <c r="J1160" s="11" t="n">
        <v>0</v>
      </c>
      <c r="K1160" s="13" t="n">
        <v>0</v>
      </c>
      <c r="L1160" s="11" t="n">
        <v>2053.653259625111</v>
      </c>
      <c r="M1160" s="13" t="n">
        <v>8194.076505904191</v>
      </c>
      <c r="N1160" s="11" t="n">
        <v>0</v>
      </c>
      <c r="O1160" s="13" t="n">
        <v>0</v>
      </c>
      <c r="P1160" s="11" t="n">
        <v>0</v>
      </c>
      <c r="Q1160" s="13" t="n">
        <v>0</v>
      </c>
      <c r="R1160" s="11" t="n">
        <v>0</v>
      </c>
      <c r="S1160" s="13" t="n">
        <v>0</v>
      </c>
      <c r="T1160" s="11" t="n">
        <v>0</v>
      </c>
      <c r="U1160" s="13" t="n">
        <v>0</v>
      </c>
      <c r="V1160" s="11" t="n">
        <v>0</v>
      </c>
      <c r="W1160" s="13" t="n">
        <v>0</v>
      </c>
      <c r="X1160" s="11" t="n">
        <v>0</v>
      </c>
      <c r="Y1160" s="13" t="n">
        <v>0</v>
      </c>
      <c r="Z1160" s="11" t="n">
        <v>0</v>
      </c>
      <c r="AA1160" s="13" t="n">
        <v>0</v>
      </c>
      <c r="AB1160" s="11" t="n">
        <v>0</v>
      </c>
      <c r="AC1160" s="13" t="n">
        <v>0</v>
      </c>
      <c r="AD1160" s="11" t="n">
        <v>1000</v>
      </c>
      <c r="AE1160" s="13" t="n">
        <v>3990</v>
      </c>
      <c r="AF1160" s="11" t="n">
        <v>0</v>
      </c>
      <c r="AG1160" s="13" t="n">
        <v>0</v>
      </c>
      <c r="AH1160" s="25">
        <f>J1160+L1160+N1160+P1160+R1160+T1160+V1160+X1160+Z1160+AB1160+AD1160+AF1160</f>
        <v/>
      </c>
      <c r="AI1160" s="26">
        <f>K1160+M1160+O1160+Q1160+S1160+U1160+W1160+Y1160+AA1160+AC1160+AE1160+AG1160</f>
        <v/>
      </c>
      <c r="AJ1160" s="11" t="n">
        <v>0</v>
      </c>
      <c r="AK1160" s="13" t="n">
        <v>0</v>
      </c>
      <c r="AL1160" s="11" t="n">
        <v>2243</v>
      </c>
      <c r="AM1160" s="13" t="n">
        <v>9328.830759565795</v>
      </c>
      <c r="AN1160" s="11" t="n">
        <v>0</v>
      </c>
      <c r="AO1160" s="13" t="n">
        <v>0</v>
      </c>
      <c r="AP1160" s="11" t="n">
        <v>0</v>
      </c>
      <c r="AQ1160" s="13" t="n">
        <v>0</v>
      </c>
      <c r="AR1160" s="11" t="n">
        <v>0</v>
      </c>
      <c r="AS1160" s="13" t="n">
        <v>0</v>
      </c>
      <c r="AT1160" s="11" t="n">
        <v>0</v>
      </c>
      <c r="AU1160" s="13" t="n">
        <v>0</v>
      </c>
      <c r="AV1160" s="11" t="n">
        <v>0</v>
      </c>
      <c r="AW1160" s="13" t="n">
        <v>0</v>
      </c>
      <c r="AX1160" s="11" t="n">
        <v>0</v>
      </c>
      <c r="AY1160" s="13" t="n">
        <v>0</v>
      </c>
      <c r="AZ1160" s="11" t="n">
        <v>0</v>
      </c>
      <c r="BA1160" s="13" t="n">
        <v>0</v>
      </c>
      <c r="BB1160" s="11" t="n">
        <v>0</v>
      </c>
      <c r="BC1160" s="13" t="n">
        <v>0</v>
      </c>
      <c r="BD1160" s="11" t="n">
        <v>1035</v>
      </c>
      <c r="BE1160" s="13" t="n">
        <v>4304.654407557112</v>
      </c>
      <c r="BF1160" s="11" t="n">
        <v>0</v>
      </c>
      <c r="BG1160" s="13" t="n">
        <v>0</v>
      </c>
      <c r="BH1160" s="27">
        <f>AJ1160+AL1160+AN1160+AP1160+AR1160+AT1160+AV1160+AX1160+AZ1160+BB1160+BD1160+BF1160</f>
        <v/>
      </c>
      <c r="BI1160" s="28">
        <f>AK1160+AM1160+AO1160+AQ1160+AS1160+AU1160+AW1160+AY1160+BA1160+BC1160+BE1160+BG1160</f>
        <v/>
      </c>
      <c r="BJ1160" s="11">
        <f>BH1160-AH1160</f>
        <v/>
      </c>
      <c r="BK1160" s="12">
        <f>IF(AH1160&gt;0, BJ1160/AH1160, 0)</f>
        <v/>
      </c>
      <c r="BL1160" s="13">
        <f>BI1160-AI1160</f>
        <v/>
      </c>
      <c r="BM1160" s="12">
        <f>IF(AI1160&gt;0, BL1160/AI1160, 0)</f>
        <v/>
      </c>
    </row>
    <row r="1161">
      <c r="A1161" s="19" t="inlineStr">
        <is>
          <t>Ricardo</t>
        </is>
      </c>
      <c r="B1161" s="19" t="inlineStr">
        <is>
          <t>DOMINICANA, REPÚBLICA</t>
        </is>
      </c>
      <c r="C1161" s="19" t="inlineStr">
        <is>
          <t>JUAN JIMENEZ, SRL</t>
        </is>
      </c>
      <c r="D1161" s="10" t="inlineStr">
        <is>
          <t>Consolidado/estratégico</t>
        </is>
      </c>
      <c r="E1161" s="10" t="inlineStr">
        <is>
          <t>AGXK0001DO</t>
        </is>
      </c>
      <c r="F1161" s="19" t="inlineStr">
        <is>
          <t>AGROXILATO-K, 1 L</t>
        </is>
      </c>
      <c r="G1161" s="22" t="n">
        <v>1</v>
      </c>
      <c r="H1161" s="13" t="n">
        <v>3.99</v>
      </c>
      <c r="I1161" s="13" t="n">
        <v>4.159086384113151</v>
      </c>
      <c r="J1161" s="11" t="n">
        <v>0</v>
      </c>
      <c r="K1161" s="13" t="n">
        <v>0</v>
      </c>
      <c r="L1161" s="11" t="n">
        <v>0</v>
      </c>
      <c r="M1161" s="13" t="n">
        <v>0</v>
      </c>
      <c r="N1161" s="11" t="n">
        <v>0</v>
      </c>
      <c r="O1161" s="13" t="n">
        <v>0</v>
      </c>
      <c r="P1161" s="11" t="n">
        <v>0</v>
      </c>
      <c r="Q1161" s="13" t="n">
        <v>0</v>
      </c>
      <c r="R1161" s="11" t="n">
        <v>0</v>
      </c>
      <c r="S1161" s="13" t="n">
        <v>0</v>
      </c>
      <c r="T1161" s="11" t="n">
        <v>0</v>
      </c>
      <c r="U1161" s="13" t="n">
        <v>0</v>
      </c>
      <c r="V1161" s="11" t="n">
        <v>0</v>
      </c>
      <c r="W1161" s="13" t="n">
        <v>0</v>
      </c>
      <c r="X1161" s="11" t="n">
        <v>961.5370753158032</v>
      </c>
      <c r="Y1161" s="13" t="n">
        <v>3836.532930510055</v>
      </c>
      <c r="Z1161" s="11" t="n">
        <v>0</v>
      </c>
      <c r="AA1161" s="13" t="n">
        <v>0</v>
      </c>
      <c r="AB1161" s="11" t="n">
        <v>0</v>
      </c>
      <c r="AC1161" s="13" t="n">
        <v>0</v>
      </c>
      <c r="AD1161" s="11" t="n">
        <v>0</v>
      </c>
      <c r="AE1161" s="13" t="n">
        <v>0</v>
      </c>
      <c r="AF1161" s="11" t="n">
        <v>0</v>
      </c>
      <c r="AG1161" s="13" t="n">
        <v>0</v>
      </c>
      <c r="AH1161" s="25">
        <f>J1161+L1161+N1161+P1161+R1161+T1161+V1161+X1161+Z1161+AB1161+AD1161+AF1161</f>
        <v/>
      </c>
      <c r="AI1161" s="26">
        <f>K1161+M1161+O1161+Q1161+S1161+U1161+W1161+Y1161+AA1161+AC1161+AE1161+AG1161</f>
        <v/>
      </c>
      <c r="AJ1161" s="11" t="n">
        <v>0</v>
      </c>
      <c r="AK1161" s="13" t="n">
        <v>0</v>
      </c>
      <c r="AL1161" s="11" t="n">
        <v>0</v>
      </c>
      <c r="AM1161" s="13" t="n">
        <v>0</v>
      </c>
      <c r="AN1161" s="11" t="n">
        <v>0</v>
      </c>
      <c r="AO1161" s="13" t="n">
        <v>0</v>
      </c>
      <c r="AP1161" s="11" t="n">
        <v>0</v>
      </c>
      <c r="AQ1161" s="13" t="n">
        <v>0</v>
      </c>
      <c r="AR1161" s="11" t="n">
        <v>0</v>
      </c>
      <c r="AS1161" s="13" t="n">
        <v>0</v>
      </c>
      <c r="AT1161" s="11" t="n">
        <v>0</v>
      </c>
      <c r="AU1161" s="13" t="n">
        <v>0</v>
      </c>
      <c r="AV1161" s="11" t="n">
        <v>0</v>
      </c>
      <c r="AW1161" s="13" t="n">
        <v>0</v>
      </c>
      <c r="AX1161" s="11" t="n">
        <v>1050</v>
      </c>
      <c r="AY1161" s="13" t="n">
        <v>4367.040703318808</v>
      </c>
      <c r="AZ1161" s="11" t="n">
        <v>0</v>
      </c>
      <c r="BA1161" s="13" t="n">
        <v>0</v>
      </c>
      <c r="BB1161" s="11" t="n">
        <v>0</v>
      </c>
      <c r="BC1161" s="13" t="n">
        <v>0</v>
      </c>
      <c r="BD1161" s="11" t="n">
        <v>0</v>
      </c>
      <c r="BE1161" s="13" t="n">
        <v>0</v>
      </c>
      <c r="BF1161" s="11" t="n">
        <v>0</v>
      </c>
      <c r="BG1161" s="13" t="n">
        <v>0</v>
      </c>
      <c r="BH1161" s="27">
        <f>AJ1161+AL1161+AN1161+AP1161+AR1161+AT1161+AV1161+AX1161+AZ1161+BB1161+BD1161+BF1161</f>
        <v/>
      </c>
      <c r="BI1161" s="28">
        <f>AK1161+AM1161+AO1161+AQ1161+AS1161+AU1161+AW1161+AY1161+BA1161+BC1161+BE1161+BG1161</f>
        <v/>
      </c>
      <c r="BJ1161" s="11">
        <f>BH1161-AH1161</f>
        <v/>
      </c>
      <c r="BK1161" s="12">
        <f>IF(AH1161&gt;0, BJ1161/AH1161, 0)</f>
        <v/>
      </c>
      <c r="BL1161" s="13">
        <f>BI1161-AI1161</f>
        <v/>
      </c>
      <c r="BM1161" s="12">
        <f>IF(AI1161&gt;0, BL1161/AI1161, 0)</f>
        <v/>
      </c>
    </row>
    <row r="1162">
      <c r="A1162" s="19" t="inlineStr">
        <is>
          <t>Ricardo</t>
        </is>
      </c>
      <c r="B1162" s="19" t="inlineStr">
        <is>
          <t>DOMINICANA, REPÚBLICA</t>
        </is>
      </c>
      <c r="C1162" s="19" t="inlineStr">
        <is>
          <t>JUAN JIMENEZ, SRL</t>
        </is>
      </c>
      <c r="D1162" s="10" t="inlineStr">
        <is>
          <t>Consolidado/estratégico</t>
        </is>
      </c>
      <c r="E1162" s="10" t="inlineStr">
        <is>
          <t>AN0005DO</t>
        </is>
      </c>
      <c r="F1162" s="19" t="inlineStr">
        <is>
          <t>ALCAPLANT NEW</t>
        </is>
      </c>
      <c r="G1162" s="22" t="n">
        <v>5</v>
      </c>
      <c r="H1162" s="13" t="n">
        <v>1.88</v>
      </c>
      <c r="I1162" s="13" t="n">
        <v>1.959669774970608</v>
      </c>
      <c r="J1162" s="11" t="n">
        <v>0</v>
      </c>
      <c r="K1162" s="13" t="n">
        <v>0</v>
      </c>
      <c r="L1162" s="11" t="n">
        <v>474.8331236127423</v>
      </c>
      <c r="M1162" s="13" t="n">
        <v>892.6862723919556</v>
      </c>
      <c r="N1162" s="11" t="n">
        <v>0</v>
      </c>
      <c r="O1162" s="13" t="n">
        <v>0</v>
      </c>
      <c r="P1162" s="11" t="n">
        <v>0</v>
      </c>
      <c r="Q1162" s="13" t="n">
        <v>0</v>
      </c>
      <c r="R1162" s="11" t="n">
        <v>0</v>
      </c>
      <c r="S1162" s="13" t="n">
        <v>0</v>
      </c>
      <c r="T1162" s="11" t="n">
        <v>0</v>
      </c>
      <c r="U1162" s="13" t="n">
        <v>0</v>
      </c>
      <c r="V1162" s="11" t="n">
        <v>0</v>
      </c>
      <c r="W1162" s="13" t="n">
        <v>0</v>
      </c>
      <c r="X1162" s="11" t="n">
        <v>0</v>
      </c>
      <c r="Y1162" s="13" t="n">
        <v>0</v>
      </c>
      <c r="Z1162" s="11" t="n">
        <v>0</v>
      </c>
      <c r="AA1162" s="13" t="n">
        <v>0</v>
      </c>
      <c r="AB1162" s="11" t="n">
        <v>0</v>
      </c>
      <c r="AC1162" s="13" t="n">
        <v>0</v>
      </c>
      <c r="AD1162" s="11" t="n">
        <v>0</v>
      </c>
      <c r="AE1162" s="13" t="n">
        <v>0</v>
      </c>
      <c r="AF1162" s="11" t="n">
        <v>0</v>
      </c>
      <c r="AG1162" s="13" t="n">
        <v>0</v>
      </c>
      <c r="AH1162" s="25">
        <f>J1162+L1162+N1162+P1162+R1162+T1162+V1162+X1162+Z1162+AB1162+AD1162+AF1162</f>
        <v/>
      </c>
      <c r="AI1162" s="26">
        <f>K1162+M1162+O1162+Q1162+S1162+U1162+W1162+Y1162+AA1162+AC1162+AE1162+AG1162</f>
        <v/>
      </c>
      <c r="AJ1162" s="11" t="n">
        <v>0</v>
      </c>
      <c r="AK1162" s="13" t="n">
        <v>0</v>
      </c>
      <c r="AL1162" s="11" t="n">
        <v>525</v>
      </c>
      <c r="AM1162" s="13" t="n">
        <v>1028.826631859569</v>
      </c>
      <c r="AN1162" s="11" t="n">
        <v>0</v>
      </c>
      <c r="AO1162" s="13" t="n">
        <v>0</v>
      </c>
      <c r="AP1162" s="11" t="n">
        <v>0</v>
      </c>
      <c r="AQ1162" s="13" t="n">
        <v>0</v>
      </c>
      <c r="AR1162" s="11" t="n">
        <v>0</v>
      </c>
      <c r="AS1162" s="13" t="n">
        <v>0</v>
      </c>
      <c r="AT1162" s="11" t="n">
        <v>0</v>
      </c>
      <c r="AU1162" s="13" t="n">
        <v>0</v>
      </c>
      <c r="AV1162" s="11" t="n">
        <v>0</v>
      </c>
      <c r="AW1162" s="13" t="n">
        <v>0</v>
      </c>
      <c r="AX1162" s="11" t="n">
        <v>0</v>
      </c>
      <c r="AY1162" s="13" t="n">
        <v>0</v>
      </c>
      <c r="AZ1162" s="11" t="n">
        <v>0</v>
      </c>
      <c r="BA1162" s="13" t="n">
        <v>0</v>
      </c>
      <c r="BB1162" s="11" t="n">
        <v>0</v>
      </c>
      <c r="BC1162" s="13" t="n">
        <v>0</v>
      </c>
      <c r="BD1162" s="11" t="n">
        <v>0</v>
      </c>
      <c r="BE1162" s="13" t="n">
        <v>0</v>
      </c>
      <c r="BF1162" s="11" t="n">
        <v>0</v>
      </c>
      <c r="BG1162" s="13" t="n">
        <v>0</v>
      </c>
      <c r="BH1162" s="27">
        <f>AJ1162+AL1162+AN1162+AP1162+AR1162+AT1162+AV1162+AX1162+AZ1162+BB1162+BD1162+BF1162</f>
        <v/>
      </c>
      <c r="BI1162" s="28">
        <f>AK1162+AM1162+AO1162+AQ1162+AS1162+AU1162+AW1162+AY1162+BA1162+BC1162+BE1162+BG1162</f>
        <v/>
      </c>
      <c r="BJ1162" s="11">
        <f>BH1162-AH1162</f>
        <v/>
      </c>
      <c r="BK1162" s="12">
        <f>IF(AH1162&gt;0, BJ1162/AH1162, 0)</f>
        <v/>
      </c>
      <c r="BL1162" s="13">
        <f>BI1162-AI1162</f>
        <v/>
      </c>
      <c r="BM1162" s="12">
        <f>IF(AI1162&gt;0, BL1162/AI1162, 0)</f>
        <v/>
      </c>
    </row>
    <row r="1163">
      <c r="A1163" s="19" t="inlineStr">
        <is>
          <t>Ricardo</t>
        </is>
      </c>
      <c r="B1163" s="19" t="inlineStr">
        <is>
          <t>DOMINICANA, REPÚBLICA</t>
        </is>
      </c>
      <c r="C1163" s="19" t="inlineStr">
        <is>
          <t>JUAN JIMENEZ, SRL</t>
        </is>
      </c>
      <c r="D1163" s="10" t="inlineStr">
        <is>
          <t>Consolidado/estratégico</t>
        </is>
      </c>
      <c r="E1163" s="10" t="inlineStr">
        <is>
          <t>AN0005DO</t>
        </is>
      </c>
      <c r="F1163" s="19" t="inlineStr">
        <is>
          <t>ALCAPLANT</t>
        </is>
      </c>
      <c r="G1163" s="22" t="n">
        <v>5</v>
      </c>
      <c r="H1163" s="13" t="n">
        <v>1.88</v>
      </c>
      <c r="I1163" s="13" t="n">
        <v>1.959669774970607</v>
      </c>
      <c r="J1163" s="11" t="n">
        <v>0</v>
      </c>
      <c r="K1163" s="13" t="n">
        <v>0</v>
      </c>
      <c r="L1163" s="11" t="n">
        <v>0</v>
      </c>
      <c r="M1163" s="13" t="n">
        <v>0</v>
      </c>
      <c r="N1163" s="11" t="n">
        <v>0</v>
      </c>
      <c r="O1163" s="13" t="n">
        <v>0</v>
      </c>
      <c r="P1163" s="11" t="n">
        <v>0</v>
      </c>
      <c r="Q1163" s="13" t="n">
        <v>0</v>
      </c>
      <c r="R1163" s="11" t="n">
        <v>0</v>
      </c>
      <c r="S1163" s="13" t="n">
        <v>0</v>
      </c>
      <c r="T1163" s="11" t="n">
        <v>0</v>
      </c>
      <c r="U1163" s="13" t="n">
        <v>0</v>
      </c>
      <c r="V1163" s="11" t="n">
        <v>0</v>
      </c>
      <c r="W1163" s="13" t="n">
        <v>0</v>
      </c>
      <c r="X1163" s="11" t="n">
        <v>0</v>
      </c>
      <c r="Y1163" s="13" t="n">
        <v>0</v>
      </c>
      <c r="Z1163" s="11" t="n">
        <v>0</v>
      </c>
      <c r="AA1163" s="13" t="n">
        <v>0</v>
      </c>
      <c r="AB1163" s="11" t="n">
        <v>0</v>
      </c>
      <c r="AC1163" s="13" t="n">
        <v>0</v>
      </c>
      <c r="AD1163" s="11" t="n">
        <v>3300</v>
      </c>
      <c r="AE1163" s="13" t="n">
        <v>6204</v>
      </c>
      <c r="AF1163" s="11" t="n">
        <v>0</v>
      </c>
      <c r="AG1163" s="13" t="n">
        <v>0</v>
      </c>
      <c r="AH1163" s="25">
        <f>J1163+L1163+N1163+P1163+R1163+T1163+V1163+X1163+Z1163+AB1163+AD1163+AF1163</f>
        <v/>
      </c>
      <c r="AI1163" s="26">
        <f>K1163+M1163+O1163+Q1163+S1163+U1163+W1163+Y1163+AA1163+AC1163+AE1163+AG1163</f>
        <v/>
      </c>
      <c r="AJ1163" s="11" t="n">
        <v>0</v>
      </c>
      <c r="AK1163" s="13" t="n">
        <v>0</v>
      </c>
      <c r="AL1163" s="11" t="n">
        <v>0</v>
      </c>
      <c r="AM1163" s="13" t="n">
        <v>0</v>
      </c>
      <c r="AN1163" s="11" t="n">
        <v>0</v>
      </c>
      <c r="AO1163" s="13" t="n">
        <v>0</v>
      </c>
      <c r="AP1163" s="11" t="n">
        <v>0</v>
      </c>
      <c r="AQ1163" s="13" t="n">
        <v>0</v>
      </c>
      <c r="AR1163" s="11" t="n">
        <v>0</v>
      </c>
      <c r="AS1163" s="13" t="n">
        <v>0</v>
      </c>
      <c r="AT1163" s="11" t="n">
        <v>0</v>
      </c>
      <c r="AU1163" s="13" t="n">
        <v>0</v>
      </c>
      <c r="AV1163" s="11" t="n">
        <v>0</v>
      </c>
      <c r="AW1163" s="13" t="n">
        <v>0</v>
      </c>
      <c r="AX1163" s="11" t="n">
        <v>0</v>
      </c>
      <c r="AY1163" s="13" t="n">
        <v>0</v>
      </c>
      <c r="AZ1163" s="11" t="n">
        <v>0</v>
      </c>
      <c r="BA1163" s="13" t="n">
        <v>0</v>
      </c>
      <c r="BB1163" s="11" t="n">
        <v>0</v>
      </c>
      <c r="BC1163" s="13" t="n">
        <v>0</v>
      </c>
      <c r="BD1163" s="11" t="n">
        <v>3450</v>
      </c>
      <c r="BE1163" s="13" t="n">
        <v>6760.860723648595</v>
      </c>
      <c r="BF1163" s="11" t="n">
        <v>0</v>
      </c>
      <c r="BG1163" s="13" t="n">
        <v>0</v>
      </c>
      <c r="BH1163" s="27">
        <f>AJ1163+AL1163+AN1163+AP1163+AR1163+AT1163+AV1163+AX1163+AZ1163+BB1163+BD1163+BF1163</f>
        <v/>
      </c>
      <c r="BI1163" s="28">
        <f>AK1163+AM1163+AO1163+AQ1163+AS1163+AU1163+AW1163+AY1163+BA1163+BC1163+BE1163+BG1163</f>
        <v/>
      </c>
      <c r="BJ1163" s="11">
        <f>BH1163-AH1163</f>
        <v/>
      </c>
      <c r="BK1163" s="12">
        <f>IF(AH1163&gt;0, BJ1163/AH1163, 0)</f>
        <v/>
      </c>
      <c r="BL1163" s="13">
        <f>BI1163-AI1163</f>
        <v/>
      </c>
      <c r="BM1163" s="12">
        <f>IF(AI1163&gt;0, BL1163/AI1163, 0)</f>
        <v/>
      </c>
    </row>
    <row r="1164">
      <c r="A1164" s="19" t="inlineStr">
        <is>
          <t>Ricardo</t>
        </is>
      </c>
      <c r="B1164" s="19" t="inlineStr">
        <is>
          <t>DOMINICANA, REPÚBLICA</t>
        </is>
      </c>
      <c r="C1164" s="19" t="inlineStr">
        <is>
          <t>JUAN JIMENEZ, SRL</t>
        </is>
      </c>
      <c r="D1164" s="10" t="inlineStr">
        <is>
          <t>Consolidado/estratégico</t>
        </is>
      </c>
      <c r="E1164" s="10" t="inlineStr">
        <is>
          <t>B0001DO</t>
        </is>
      </c>
      <c r="F1164" s="19" t="inlineStr">
        <is>
          <t>BOROCAL</t>
        </is>
      </c>
      <c r="G1164" s="22" t="n">
        <v>1</v>
      </c>
      <c r="H1164" s="13" t="n">
        <v>4.75</v>
      </c>
      <c r="I1164" s="13" t="n">
        <v>4.951293314420418</v>
      </c>
      <c r="J1164" s="11" t="n">
        <v>0</v>
      </c>
      <c r="K1164" s="13" t="n">
        <v>0</v>
      </c>
      <c r="L1164" s="11" t="n">
        <v>2231.715680979889</v>
      </c>
      <c r="M1164" s="13" t="n">
        <v>10600.64948465447</v>
      </c>
      <c r="N1164" s="11" t="n">
        <v>0</v>
      </c>
      <c r="O1164" s="13" t="n">
        <v>0</v>
      </c>
      <c r="P1164" s="11" t="n">
        <v>0</v>
      </c>
      <c r="Q1164" s="13" t="n">
        <v>0</v>
      </c>
      <c r="R1164" s="11" t="n">
        <v>0</v>
      </c>
      <c r="S1164" s="13" t="n">
        <v>0</v>
      </c>
      <c r="T1164" s="11" t="n">
        <v>0</v>
      </c>
      <c r="U1164" s="13" t="n">
        <v>0</v>
      </c>
      <c r="V1164" s="11" t="n">
        <v>0</v>
      </c>
      <c r="W1164" s="13" t="n">
        <v>0</v>
      </c>
      <c r="X1164" s="11" t="n">
        <v>0</v>
      </c>
      <c r="Y1164" s="13" t="n">
        <v>0</v>
      </c>
      <c r="Z1164" s="11" t="n">
        <v>0</v>
      </c>
      <c r="AA1164" s="13" t="n">
        <v>0</v>
      </c>
      <c r="AB1164" s="11" t="n">
        <v>0</v>
      </c>
      <c r="AC1164" s="13" t="n">
        <v>0</v>
      </c>
      <c r="AD1164" s="11" t="n">
        <v>1000</v>
      </c>
      <c r="AE1164" s="13" t="n">
        <v>4750</v>
      </c>
      <c r="AF1164" s="11" t="n">
        <v>0</v>
      </c>
      <c r="AG1164" s="13" t="n">
        <v>0</v>
      </c>
      <c r="AH1164" s="25">
        <f>J1164+L1164+N1164+P1164+R1164+T1164+V1164+X1164+Z1164+AB1164+AD1164+AF1164</f>
        <v/>
      </c>
      <c r="AI1164" s="26">
        <f>K1164+M1164+O1164+Q1164+S1164+U1164+W1164+Y1164+AA1164+AC1164+AE1164+AG1164</f>
        <v/>
      </c>
      <c r="AJ1164" s="11" t="n">
        <v>0</v>
      </c>
      <c r="AK1164" s="13" t="n">
        <v>0</v>
      </c>
      <c r="AL1164" s="11" t="n">
        <v>2390</v>
      </c>
      <c r="AM1164" s="13" t="n">
        <v>11833.5910214648</v>
      </c>
      <c r="AN1164" s="11" t="n">
        <v>0</v>
      </c>
      <c r="AO1164" s="13" t="n">
        <v>0</v>
      </c>
      <c r="AP1164" s="11" t="n">
        <v>0</v>
      </c>
      <c r="AQ1164" s="13" t="n">
        <v>0</v>
      </c>
      <c r="AR1164" s="11" t="n">
        <v>0</v>
      </c>
      <c r="AS1164" s="13" t="n">
        <v>0</v>
      </c>
      <c r="AT1164" s="11" t="n">
        <v>0</v>
      </c>
      <c r="AU1164" s="13" t="n">
        <v>0</v>
      </c>
      <c r="AV1164" s="11" t="n">
        <v>0</v>
      </c>
      <c r="AW1164" s="13" t="n">
        <v>0</v>
      </c>
      <c r="AX1164" s="11" t="n">
        <v>0</v>
      </c>
      <c r="AY1164" s="13" t="n">
        <v>0</v>
      </c>
      <c r="AZ1164" s="11" t="n">
        <v>0</v>
      </c>
      <c r="BA1164" s="13" t="n">
        <v>0</v>
      </c>
      <c r="BB1164" s="11" t="n">
        <v>0</v>
      </c>
      <c r="BC1164" s="13" t="n">
        <v>0</v>
      </c>
      <c r="BD1164" s="11" t="n">
        <v>1015</v>
      </c>
      <c r="BE1164" s="13" t="n">
        <v>5025.562714136723</v>
      </c>
      <c r="BF1164" s="11" t="n">
        <v>0</v>
      </c>
      <c r="BG1164" s="13" t="n">
        <v>0</v>
      </c>
      <c r="BH1164" s="27">
        <f>AJ1164+AL1164+AN1164+AP1164+AR1164+AT1164+AV1164+AX1164+AZ1164+BB1164+BD1164+BF1164</f>
        <v/>
      </c>
      <c r="BI1164" s="28">
        <f>AK1164+AM1164+AO1164+AQ1164+AS1164+AU1164+AW1164+AY1164+BA1164+BC1164+BE1164+BG1164</f>
        <v/>
      </c>
      <c r="BJ1164" s="11">
        <f>BH1164-AH1164</f>
        <v/>
      </c>
      <c r="BK1164" s="12">
        <f>IF(AH1164&gt;0, BJ1164/AH1164, 0)</f>
        <v/>
      </c>
      <c r="BL1164" s="13">
        <f>BI1164-AI1164</f>
        <v/>
      </c>
      <c r="BM1164" s="12">
        <f>IF(AI1164&gt;0, BL1164/AI1164, 0)</f>
        <v/>
      </c>
    </row>
    <row r="1165">
      <c r="A1165" s="19" t="inlineStr">
        <is>
          <t>Ricardo</t>
        </is>
      </c>
      <c r="B1165" s="19" t="inlineStr">
        <is>
          <t>DOMINICANA, REPÚBLICA</t>
        </is>
      </c>
      <c r="C1165" s="19" t="inlineStr">
        <is>
          <t>JUAN JIMENEZ, SRL</t>
        </is>
      </c>
      <c r="D1165" s="10" t="inlineStr">
        <is>
          <t>Consolidado/estratégico</t>
        </is>
      </c>
      <c r="E1165" s="10" t="inlineStr">
        <is>
          <t>B0001DO</t>
        </is>
      </c>
      <c r="F1165" s="19" t="inlineStr">
        <is>
          <t>BOROCAL,1 L</t>
        </is>
      </c>
      <c r="G1165" s="22" t="n">
        <v>1</v>
      </c>
      <c r="H1165" s="13" t="n">
        <v>4.749999999999999</v>
      </c>
      <c r="I1165" s="13" t="n">
        <v>4.951293314420417</v>
      </c>
      <c r="J1165" s="11" t="n">
        <v>0</v>
      </c>
      <c r="K1165" s="13" t="n">
        <v>0</v>
      </c>
      <c r="L1165" s="11" t="n">
        <v>0</v>
      </c>
      <c r="M1165" s="13" t="n">
        <v>0</v>
      </c>
      <c r="N1165" s="11" t="n">
        <v>0</v>
      </c>
      <c r="O1165" s="13" t="n">
        <v>0</v>
      </c>
      <c r="P1165" s="11" t="n">
        <v>0</v>
      </c>
      <c r="Q1165" s="13" t="n">
        <v>0</v>
      </c>
      <c r="R1165" s="11" t="n">
        <v>0</v>
      </c>
      <c r="S1165" s="13" t="n">
        <v>0</v>
      </c>
      <c r="T1165" s="11" t="n">
        <v>0</v>
      </c>
      <c r="U1165" s="13" t="n">
        <v>0</v>
      </c>
      <c r="V1165" s="11" t="n">
        <v>0</v>
      </c>
      <c r="W1165" s="13" t="n">
        <v>0</v>
      </c>
      <c r="X1165" s="11" t="n">
        <v>3228.865240566648</v>
      </c>
      <c r="Y1165" s="13" t="n">
        <v>15337.10989269158</v>
      </c>
      <c r="Z1165" s="11" t="n">
        <v>0</v>
      </c>
      <c r="AA1165" s="13" t="n">
        <v>0</v>
      </c>
      <c r="AB1165" s="11" t="n">
        <v>0</v>
      </c>
      <c r="AC1165" s="13" t="n">
        <v>0</v>
      </c>
      <c r="AD1165" s="11" t="n">
        <v>0</v>
      </c>
      <c r="AE1165" s="13" t="n">
        <v>0</v>
      </c>
      <c r="AF1165" s="11" t="n">
        <v>0</v>
      </c>
      <c r="AG1165" s="13" t="n">
        <v>0</v>
      </c>
      <c r="AH1165" s="25">
        <f>J1165+L1165+N1165+P1165+R1165+T1165+V1165+X1165+Z1165+AB1165+AD1165+AF1165</f>
        <v/>
      </c>
      <c r="AI1165" s="26">
        <f>K1165+M1165+O1165+Q1165+S1165+U1165+W1165+Y1165+AA1165+AC1165+AE1165+AG1165</f>
        <v/>
      </c>
      <c r="AJ1165" s="11" t="n">
        <v>0</v>
      </c>
      <c r="AK1165" s="13" t="n">
        <v>0</v>
      </c>
      <c r="AL1165" s="11" t="n">
        <v>0</v>
      </c>
      <c r="AM1165" s="13" t="n">
        <v>0</v>
      </c>
      <c r="AN1165" s="11" t="n">
        <v>0</v>
      </c>
      <c r="AO1165" s="13" t="n">
        <v>0</v>
      </c>
      <c r="AP1165" s="11" t="n">
        <v>0</v>
      </c>
      <c r="AQ1165" s="13" t="n">
        <v>0</v>
      </c>
      <c r="AR1165" s="11" t="n">
        <v>0</v>
      </c>
      <c r="AS1165" s="13" t="n">
        <v>0</v>
      </c>
      <c r="AT1165" s="11" t="n">
        <v>0</v>
      </c>
      <c r="AU1165" s="13" t="n">
        <v>0</v>
      </c>
      <c r="AV1165" s="11" t="n">
        <v>0</v>
      </c>
      <c r="AW1165" s="13" t="n">
        <v>0</v>
      </c>
      <c r="AX1165" s="11" t="n">
        <v>3458</v>
      </c>
      <c r="AY1165" s="13" t="n">
        <v>17121.5722812658</v>
      </c>
      <c r="AZ1165" s="11" t="n">
        <v>0</v>
      </c>
      <c r="BA1165" s="13" t="n">
        <v>0</v>
      </c>
      <c r="BB1165" s="11" t="n">
        <v>0</v>
      </c>
      <c r="BC1165" s="13" t="n">
        <v>0</v>
      </c>
      <c r="BD1165" s="11" t="n">
        <v>0</v>
      </c>
      <c r="BE1165" s="13" t="n">
        <v>0</v>
      </c>
      <c r="BF1165" s="11" t="n">
        <v>0</v>
      </c>
      <c r="BG1165" s="13" t="n">
        <v>0</v>
      </c>
      <c r="BH1165" s="27">
        <f>AJ1165+AL1165+AN1165+AP1165+AR1165+AT1165+AV1165+AX1165+AZ1165+BB1165+BD1165+BF1165</f>
        <v/>
      </c>
      <c r="BI1165" s="28">
        <f>AK1165+AM1165+AO1165+AQ1165+AS1165+AU1165+AW1165+AY1165+BA1165+BC1165+BE1165+BG1165</f>
        <v/>
      </c>
      <c r="BJ1165" s="11">
        <f>BH1165-AH1165</f>
        <v/>
      </c>
      <c r="BK1165" s="12">
        <f>IF(AH1165&gt;0, BJ1165/AH1165, 0)</f>
        <v/>
      </c>
      <c r="BL1165" s="13">
        <f>BI1165-AI1165</f>
        <v/>
      </c>
      <c r="BM1165" s="12">
        <f>IF(AI1165&gt;0, BL1165/AI1165, 0)</f>
        <v/>
      </c>
    </row>
    <row r="1166">
      <c r="A1166" s="19" t="inlineStr">
        <is>
          <t>Ricardo</t>
        </is>
      </c>
      <c r="B1166" s="19" t="inlineStr">
        <is>
          <t>DOMINICANA, REPÚBLICA</t>
        </is>
      </c>
      <c r="C1166" s="19" t="inlineStr">
        <is>
          <t>JUAN JIMENEZ, SRL</t>
        </is>
      </c>
      <c r="D1166" s="10" t="inlineStr">
        <is>
          <t>Consolidado/estratégico</t>
        </is>
      </c>
      <c r="E1166" s="10" t="inlineStr">
        <is>
          <t>BEY0001DO</t>
        </is>
      </c>
      <c r="F1166" s="19" t="inlineStr">
        <is>
          <t>BERRY-FLOR, 1 L</t>
        </is>
      </c>
      <c r="G1166" s="22" t="n">
        <v>1</v>
      </c>
      <c r="H1166" s="13" t="n">
        <v>4.739999999999999</v>
      </c>
      <c r="I1166" s="13" t="n">
        <v>4.940869539021637</v>
      </c>
      <c r="J1166" s="11" t="n">
        <v>0</v>
      </c>
      <c r="K1166" s="13" t="n">
        <v>0</v>
      </c>
      <c r="L1166" s="11" t="n">
        <v>0</v>
      </c>
      <c r="M1166" s="13" t="n">
        <v>0</v>
      </c>
      <c r="N1166" s="11" t="n">
        <v>0</v>
      </c>
      <c r="O1166" s="13" t="n">
        <v>0</v>
      </c>
      <c r="P1166" s="11" t="n">
        <v>0</v>
      </c>
      <c r="Q1166" s="13" t="n">
        <v>0</v>
      </c>
      <c r="R1166" s="11" t="n">
        <v>0</v>
      </c>
      <c r="S1166" s="13" t="n">
        <v>0</v>
      </c>
      <c r="T1166" s="11" t="n">
        <v>0</v>
      </c>
      <c r="U1166" s="13" t="n">
        <v>0</v>
      </c>
      <c r="V1166" s="11" t="n">
        <v>0</v>
      </c>
      <c r="W1166" s="13" t="n">
        <v>0</v>
      </c>
      <c r="X1166" s="11" t="n">
        <v>71.22496854191135</v>
      </c>
      <c r="Y1166" s="13" t="n">
        <v>337.6063508886598</v>
      </c>
      <c r="Z1166" s="11" t="n">
        <v>0</v>
      </c>
      <c r="AA1166" s="13" t="n">
        <v>0</v>
      </c>
      <c r="AB1166" s="11" t="n">
        <v>0</v>
      </c>
      <c r="AC1166" s="13" t="n">
        <v>0</v>
      </c>
      <c r="AD1166" s="11" t="n">
        <v>0</v>
      </c>
      <c r="AE1166" s="13" t="n">
        <v>0</v>
      </c>
      <c r="AF1166" s="11" t="n">
        <v>0</v>
      </c>
      <c r="AG1166" s="13" t="n">
        <v>0</v>
      </c>
      <c r="AH1166" s="25">
        <f>J1166+L1166+N1166+P1166+R1166+T1166+V1166+X1166+Z1166+AB1166+AD1166+AF1166</f>
        <v/>
      </c>
      <c r="AI1166" s="26">
        <f>K1166+M1166+O1166+Q1166+S1166+U1166+W1166+Y1166+AA1166+AC1166+AE1166+AG1166</f>
        <v/>
      </c>
      <c r="AJ1166" s="11" t="n">
        <v>0</v>
      </c>
      <c r="AK1166" s="13" t="n">
        <v>0</v>
      </c>
      <c r="AL1166" s="11" t="n">
        <v>0</v>
      </c>
      <c r="AM1166" s="13" t="n">
        <v>0</v>
      </c>
      <c r="AN1166" s="11" t="n">
        <v>0</v>
      </c>
      <c r="AO1166" s="13" t="n">
        <v>0</v>
      </c>
      <c r="AP1166" s="11" t="n">
        <v>0</v>
      </c>
      <c r="AQ1166" s="13" t="n">
        <v>0</v>
      </c>
      <c r="AR1166" s="11" t="n">
        <v>0</v>
      </c>
      <c r="AS1166" s="13" t="n">
        <v>0</v>
      </c>
      <c r="AT1166" s="11" t="n">
        <v>0</v>
      </c>
      <c r="AU1166" s="13" t="n">
        <v>0</v>
      </c>
      <c r="AV1166" s="11" t="n">
        <v>0</v>
      </c>
      <c r="AW1166" s="13" t="n">
        <v>0</v>
      </c>
      <c r="AX1166" s="11" t="n">
        <v>77</v>
      </c>
      <c r="AY1166" s="13" t="n">
        <v>380.4469545046661</v>
      </c>
      <c r="AZ1166" s="11" t="n">
        <v>0</v>
      </c>
      <c r="BA1166" s="13" t="n">
        <v>0</v>
      </c>
      <c r="BB1166" s="11" t="n">
        <v>0</v>
      </c>
      <c r="BC1166" s="13" t="n">
        <v>0</v>
      </c>
      <c r="BD1166" s="11" t="n">
        <v>0</v>
      </c>
      <c r="BE1166" s="13" t="n">
        <v>0</v>
      </c>
      <c r="BF1166" s="11" t="n">
        <v>0</v>
      </c>
      <c r="BG1166" s="13" t="n">
        <v>0</v>
      </c>
      <c r="BH1166" s="27">
        <f>AJ1166+AL1166+AN1166+AP1166+AR1166+AT1166+AV1166+AX1166+AZ1166+BB1166+BD1166+BF1166</f>
        <v/>
      </c>
      <c r="BI1166" s="28">
        <f>AK1166+AM1166+AO1166+AQ1166+AS1166+AU1166+AW1166+AY1166+BA1166+BC1166+BE1166+BG1166</f>
        <v/>
      </c>
      <c r="BJ1166" s="11">
        <f>BH1166-AH1166</f>
        <v/>
      </c>
      <c r="BK1166" s="12">
        <f>IF(AH1166&gt;0, BJ1166/AH1166, 0)</f>
        <v/>
      </c>
      <c r="BL1166" s="13">
        <f>BI1166-AI1166</f>
        <v/>
      </c>
      <c r="BM1166" s="12">
        <f>IF(AI1166&gt;0, BL1166/AI1166, 0)</f>
        <v/>
      </c>
    </row>
    <row r="1167">
      <c r="A1167" s="19" t="inlineStr">
        <is>
          <t>Ricardo</t>
        </is>
      </c>
      <c r="B1167" s="19" t="inlineStr">
        <is>
          <t>DOMINICANA, REPÚBLICA</t>
        </is>
      </c>
      <c r="C1167" s="19" t="inlineStr">
        <is>
          <t>JUAN JIMENEZ, SRL</t>
        </is>
      </c>
      <c r="D1167" s="10" t="inlineStr">
        <is>
          <t>Consolidado/estratégico</t>
        </is>
      </c>
      <c r="E1167" s="10" t="inlineStr">
        <is>
          <t>BIO0001DO</t>
        </is>
      </c>
      <c r="F1167" s="19" t="inlineStr">
        <is>
          <t>BIORAD-20</t>
        </is>
      </c>
      <c r="G1167" s="22" t="n">
        <v>1</v>
      </c>
      <c r="H1167" s="13" t="n">
        <v>3.5</v>
      </c>
      <c r="I1167" s="13" t="n">
        <v>3.648321389572939</v>
      </c>
      <c r="J1167" s="11" t="n">
        <v>0</v>
      </c>
      <c r="K1167" s="13" t="n">
        <v>0</v>
      </c>
      <c r="L1167" s="11" t="n">
        <v>1329.532746115678</v>
      </c>
      <c r="M1167" s="13" t="n">
        <v>4653.364611404875</v>
      </c>
      <c r="N1167" s="11" t="n">
        <v>0</v>
      </c>
      <c r="O1167" s="13" t="n">
        <v>0</v>
      </c>
      <c r="P1167" s="11" t="n">
        <v>0</v>
      </c>
      <c r="Q1167" s="13" t="n">
        <v>0</v>
      </c>
      <c r="R1167" s="11" t="n">
        <v>0</v>
      </c>
      <c r="S1167" s="13" t="n">
        <v>0</v>
      </c>
      <c r="T1167" s="11" t="n">
        <v>0</v>
      </c>
      <c r="U1167" s="13" t="n">
        <v>0</v>
      </c>
      <c r="V1167" s="11" t="n">
        <v>0</v>
      </c>
      <c r="W1167" s="13" t="n">
        <v>0</v>
      </c>
      <c r="X1167" s="11" t="n">
        <v>0</v>
      </c>
      <c r="Y1167" s="13" t="n">
        <v>0</v>
      </c>
      <c r="Z1167" s="11" t="n">
        <v>0</v>
      </c>
      <c r="AA1167" s="13" t="n">
        <v>0</v>
      </c>
      <c r="AB1167" s="11" t="n">
        <v>0</v>
      </c>
      <c r="AC1167" s="13" t="n">
        <v>0</v>
      </c>
      <c r="AD1167" s="11" t="n">
        <v>1224</v>
      </c>
      <c r="AE1167" s="13" t="n">
        <v>4284</v>
      </c>
      <c r="AF1167" s="11" t="n">
        <v>0</v>
      </c>
      <c r="AG1167" s="13" t="n">
        <v>0</v>
      </c>
      <c r="AH1167" s="25">
        <f>J1167+L1167+N1167+P1167+R1167+T1167+V1167+X1167+Z1167+AB1167+AD1167+AF1167</f>
        <v/>
      </c>
      <c r="AI1167" s="26">
        <f>K1167+M1167+O1167+Q1167+S1167+U1167+W1167+Y1167+AA1167+AC1167+AE1167+AG1167</f>
        <v/>
      </c>
      <c r="AJ1167" s="11" t="n">
        <v>0</v>
      </c>
      <c r="AK1167" s="13" t="n">
        <v>0</v>
      </c>
      <c r="AL1167" s="11" t="n">
        <v>1675</v>
      </c>
      <c r="AM1167" s="13" t="n">
        <v>6110.938327534674</v>
      </c>
      <c r="AN1167" s="11" t="n">
        <v>0</v>
      </c>
      <c r="AO1167" s="13" t="n">
        <v>0</v>
      </c>
      <c r="AP1167" s="11" t="n">
        <v>0</v>
      </c>
      <c r="AQ1167" s="13" t="n">
        <v>0</v>
      </c>
      <c r="AR1167" s="11" t="n">
        <v>0</v>
      </c>
      <c r="AS1167" s="13" t="n">
        <v>0</v>
      </c>
      <c r="AT1167" s="11" t="n">
        <v>0</v>
      </c>
      <c r="AU1167" s="13" t="n">
        <v>0</v>
      </c>
      <c r="AV1167" s="11" t="n">
        <v>0</v>
      </c>
      <c r="AW1167" s="13" t="n">
        <v>0</v>
      </c>
      <c r="AX1167" s="11" t="n">
        <v>0</v>
      </c>
      <c r="AY1167" s="13" t="n">
        <v>0</v>
      </c>
      <c r="AZ1167" s="11" t="n">
        <v>0</v>
      </c>
      <c r="BA1167" s="13" t="n">
        <v>0</v>
      </c>
      <c r="BB1167" s="11" t="n">
        <v>0</v>
      </c>
      <c r="BC1167" s="13" t="n">
        <v>0</v>
      </c>
      <c r="BD1167" s="11" t="n">
        <v>1462</v>
      </c>
      <c r="BE1167" s="13" t="n">
        <v>5333.845871555637</v>
      </c>
      <c r="BF1167" s="11" t="n">
        <v>0</v>
      </c>
      <c r="BG1167" s="13" t="n">
        <v>0</v>
      </c>
      <c r="BH1167" s="27">
        <f>AJ1167+AL1167+AN1167+AP1167+AR1167+AT1167+AV1167+AX1167+AZ1167+BB1167+BD1167+BF1167</f>
        <v/>
      </c>
      <c r="BI1167" s="28">
        <f>AK1167+AM1167+AO1167+AQ1167+AS1167+AU1167+AW1167+AY1167+BA1167+BC1167+BE1167+BG1167</f>
        <v/>
      </c>
      <c r="BJ1167" s="11">
        <f>BH1167-AH1167</f>
        <v/>
      </c>
      <c r="BK1167" s="12">
        <f>IF(AH1167&gt;0, BJ1167/AH1167, 0)</f>
        <v/>
      </c>
      <c r="BL1167" s="13">
        <f>BI1167-AI1167</f>
        <v/>
      </c>
      <c r="BM1167" s="12">
        <f>IF(AI1167&gt;0, BL1167/AI1167, 0)</f>
        <v/>
      </c>
    </row>
    <row r="1168">
      <c r="A1168" s="19" t="inlineStr">
        <is>
          <t>Ricardo</t>
        </is>
      </c>
      <c r="B1168" s="19" t="inlineStr">
        <is>
          <t>DOMINICANA, REPÚBLICA</t>
        </is>
      </c>
      <c r="C1168" s="19" t="inlineStr">
        <is>
          <t>JUAN JIMENEZ, SRL</t>
        </is>
      </c>
      <c r="D1168" s="10" t="inlineStr">
        <is>
          <t>Consolidado/estratégico</t>
        </is>
      </c>
      <c r="E1168" s="10" t="inlineStr">
        <is>
          <t>BIO0001DO</t>
        </is>
      </c>
      <c r="F1168" s="19" t="inlineStr">
        <is>
          <t>BIORAD-20, 1L</t>
        </is>
      </c>
      <c r="G1168" s="22" t="n">
        <v>1</v>
      </c>
      <c r="H1168" s="13" t="n">
        <v>3.5</v>
      </c>
      <c r="I1168" s="13" t="n">
        <v>3.64832138957294</v>
      </c>
      <c r="J1168" s="11" t="n">
        <v>0</v>
      </c>
      <c r="K1168" s="13" t="n">
        <v>0</v>
      </c>
      <c r="L1168" s="11" t="n">
        <v>0</v>
      </c>
      <c r="M1168" s="13" t="n">
        <v>0</v>
      </c>
      <c r="N1168" s="11" t="n">
        <v>0</v>
      </c>
      <c r="O1168" s="13" t="n">
        <v>0</v>
      </c>
      <c r="P1168" s="11" t="n">
        <v>0</v>
      </c>
      <c r="Q1168" s="13" t="n">
        <v>0</v>
      </c>
      <c r="R1168" s="11" t="n">
        <v>0</v>
      </c>
      <c r="S1168" s="13" t="n">
        <v>0</v>
      </c>
      <c r="T1168" s="11" t="n">
        <v>0</v>
      </c>
      <c r="U1168" s="13" t="n">
        <v>0</v>
      </c>
      <c r="V1168" s="11" t="n">
        <v>0</v>
      </c>
      <c r="W1168" s="13" t="n">
        <v>0</v>
      </c>
      <c r="X1168" s="11" t="n">
        <v>783.4746539610248</v>
      </c>
      <c r="Y1168" s="13" t="n">
        <v>2742.161288863587</v>
      </c>
      <c r="Z1168" s="11" t="n">
        <v>0</v>
      </c>
      <c r="AA1168" s="13" t="n">
        <v>0</v>
      </c>
      <c r="AB1168" s="11" t="n">
        <v>0</v>
      </c>
      <c r="AC1168" s="13" t="n">
        <v>0</v>
      </c>
      <c r="AD1168" s="11" t="n">
        <v>0</v>
      </c>
      <c r="AE1168" s="13" t="n">
        <v>0</v>
      </c>
      <c r="AF1168" s="11" t="n">
        <v>0</v>
      </c>
      <c r="AG1168" s="13" t="n">
        <v>0</v>
      </c>
      <c r="AH1168" s="25">
        <f>J1168+L1168+N1168+P1168+R1168+T1168+V1168+X1168+Z1168+AB1168+AD1168+AF1168</f>
        <v/>
      </c>
      <c r="AI1168" s="26">
        <f>K1168+M1168+O1168+Q1168+S1168+U1168+W1168+Y1168+AA1168+AC1168+AE1168+AG1168</f>
        <v/>
      </c>
      <c r="AJ1168" s="11" t="n">
        <v>0</v>
      </c>
      <c r="AK1168" s="13" t="n">
        <v>0</v>
      </c>
      <c r="AL1168" s="11" t="n">
        <v>0</v>
      </c>
      <c r="AM1168" s="13" t="n">
        <v>0</v>
      </c>
      <c r="AN1168" s="11" t="n">
        <v>0</v>
      </c>
      <c r="AO1168" s="13" t="n">
        <v>0</v>
      </c>
      <c r="AP1168" s="11" t="n">
        <v>0</v>
      </c>
      <c r="AQ1168" s="13" t="n">
        <v>0</v>
      </c>
      <c r="AR1168" s="11" t="n">
        <v>0</v>
      </c>
      <c r="AS1168" s="13" t="n">
        <v>0</v>
      </c>
      <c r="AT1168" s="11" t="n">
        <v>0</v>
      </c>
      <c r="AU1168" s="13" t="n">
        <v>0</v>
      </c>
      <c r="AV1168" s="11" t="n">
        <v>0</v>
      </c>
      <c r="AW1168" s="13" t="n">
        <v>0</v>
      </c>
      <c r="AX1168" s="11" t="n">
        <v>987</v>
      </c>
      <c r="AY1168" s="13" t="n">
        <v>3600.893211508492</v>
      </c>
      <c r="AZ1168" s="11" t="n">
        <v>0</v>
      </c>
      <c r="BA1168" s="13" t="n">
        <v>0</v>
      </c>
      <c r="BB1168" s="11" t="n">
        <v>0</v>
      </c>
      <c r="BC1168" s="13" t="n">
        <v>0</v>
      </c>
      <c r="BD1168" s="11" t="n">
        <v>0</v>
      </c>
      <c r="BE1168" s="13" t="n">
        <v>0</v>
      </c>
      <c r="BF1168" s="11" t="n">
        <v>0</v>
      </c>
      <c r="BG1168" s="13" t="n">
        <v>0</v>
      </c>
      <c r="BH1168" s="27">
        <f>AJ1168+AL1168+AN1168+AP1168+AR1168+AT1168+AV1168+AX1168+AZ1168+BB1168+BD1168+BF1168</f>
        <v/>
      </c>
      <c r="BI1168" s="28">
        <f>AK1168+AM1168+AO1168+AQ1168+AS1168+AU1168+AW1168+AY1168+BA1168+BC1168+BE1168+BG1168</f>
        <v/>
      </c>
      <c r="BJ1168" s="11">
        <f>BH1168-AH1168</f>
        <v/>
      </c>
      <c r="BK1168" s="12">
        <f>IF(AH1168&gt;0, BJ1168/AH1168, 0)</f>
        <v/>
      </c>
      <c r="BL1168" s="13">
        <f>BI1168-AI1168</f>
        <v/>
      </c>
      <c r="BM1168" s="12">
        <f>IF(AI1168&gt;0, BL1168/AI1168, 0)</f>
        <v/>
      </c>
    </row>
    <row r="1169">
      <c r="A1169" s="19" t="inlineStr">
        <is>
          <t>Ricardo</t>
        </is>
      </c>
      <c r="B1169" s="19" t="inlineStr">
        <is>
          <t>DOMINICANA, REPÚBLICA</t>
        </is>
      </c>
      <c r="C1169" s="19" t="inlineStr">
        <is>
          <t>JUAN JIMENEZ, SRL</t>
        </is>
      </c>
      <c r="D1169" s="10" t="inlineStr">
        <is>
          <t>Consolidado/estratégico</t>
        </is>
      </c>
      <c r="E1169" s="10" t="inlineStr">
        <is>
          <t>BIO0005DO</t>
        </is>
      </c>
      <c r="F1169" s="19" t="inlineStr">
        <is>
          <t>BIORAD-20</t>
        </is>
      </c>
      <c r="G1169" s="22" t="n">
        <v>5</v>
      </c>
      <c r="H1169" s="13" t="n">
        <v>2.47</v>
      </c>
      <c r="I1169" s="13" t="n">
        <v>2.574672523498617</v>
      </c>
      <c r="J1169" s="11" t="n">
        <v>0</v>
      </c>
      <c r="K1169" s="13" t="n">
        <v>0</v>
      </c>
      <c r="L1169" s="11" t="n">
        <v>1424.499370838227</v>
      </c>
      <c r="M1169" s="13" t="n">
        <v>3518.513445970421</v>
      </c>
      <c r="N1169" s="11" t="n">
        <v>0</v>
      </c>
      <c r="O1169" s="13" t="n">
        <v>0</v>
      </c>
      <c r="P1169" s="11" t="n">
        <v>0</v>
      </c>
      <c r="Q1169" s="13" t="n">
        <v>0</v>
      </c>
      <c r="R1169" s="11" t="n">
        <v>0</v>
      </c>
      <c r="S1169" s="13" t="n">
        <v>0</v>
      </c>
      <c r="T1169" s="11" t="n">
        <v>0</v>
      </c>
      <c r="U1169" s="13" t="n">
        <v>0</v>
      </c>
      <c r="V1169" s="11" t="n">
        <v>0</v>
      </c>
      <c r="W1169" s="13" t="n">
        <v>0</v>
      </c>
      <c r="X1169" s="11" t="n">
        <v>0</v>
      </c>
      <c r="Y1169" s="13" t="n">
        <v>0</v>
      </c>
      <c r="Z1169" s="11" t="n">
        <v>0</v>
      </c>
      <c r="AA1169" s="13" t="n">
        <v>0</v>
      </c>
      <c r="AB1169" s="11" t="n">
        <v>0</v>
      </c>
      <c r="AC1169" s="13" t="n">
        <v>0</v>
      </c>
      <c r="AD1169" s="11" t="n">
        <v>0</v>
      </c>
      <c r="AE1169" s="13" t="n">
        <v>0</v>
      </c>
      <c r="AF1169" s="11" t="n">
        <v>0</v>
      </c>
      <c r="AG1169" s="13" t="n">
        <v>0</v>
      </c>
      <c r="AH1169" s="25">
        <f>J1169+L1169+N1169+P1169+R1169+T1169+V1169+X1169+Z1169+AB1169+AD1169+AF1169</f>
        <v/>
      </c>
      <c r="AI1169" s="26">
        <f>K1169+M1169+O1169+Q1169+S1169+U1169+W1169+Y1169+AA1169+AC1169+AE1169+AG1169</f>
        <v/>
      </c>
      <c r="AJ1169" s="11" t="n">
        <v>0</v>
      </c>
      <c r="AK1169" s="13" t="n">
        <v>0</v>
      </c>
      <c r="AL1169" s="11" t="n">
        <v>1795</v>
      </c>
      <c r="AM1169" s="13" t="n">
        <v>4621.537179680017</v>
      </c>
      <c r="AN1169" s="11" t="n">
        <v>0</v>
      </c>
      <c r="AO1169" s="13" t="n">
        <v>0</v>
      </c>
      <c r="AP1169" s="11" t="n">
        <v>0</v>
      </c>
      <c r="AQ1169" s="13" t="n">
        <v>0</v>
      </c>
      <c r="AR1169" s="11" t="n">
        <v>0</v>
      </c>
      <c r="AS1169" s="13" t="n">
        <v>0</v>
      </c>
      <c r="AT1169" s="11" t="n">
        <v>0</v>
      </c>
      <c r="AU1169" s="13" t="n">
        <v>0</v>
      </c>
      <c r="AV1169" s="11" t="n">
        <v>0</v>
      </c>
      <c r="AW1169" s="13" t="n">
        <v>0</v>
      </c>
      <c r="AX1169" s="11" t="n">
        <v>0</v>
      </c>
      <c r="AY1169" s="13" t="n">
        <v>0</v>
      </c>
      <c r="AZ1169" s="11" t="n">
        <v>0</v>
      </c>
      <c r="BA1169" s="13" t="n">
        <v>0</v>
      </c>
      <c r="BB1169" s="11" t="n">
        <v>0</v>
      </c>
      <c r="BC1169" s="13" t="n">
        <v>0</v>
      </c>
      <c r="BD1169" s="11" t="n">
        <v>0</v>
      </c>
      <c r="BE1169" s="13" t="n">
        <v>0</v>
      </c>
      <c r="BF1169" s="11" t="n">
        <v>0</v>
      </c>
      <c r="BG1169" s="13" t="n">
        <v>0</v>
      </c>
      <c r="BH1169" s="27">
        <f>AJ1169+AL1169+AN1169+AP1169+AR1169+AT1169+AV1169+AX1169+AZ1169+BB1169+BD1169+BF1169</f>
        <v/>
      </c>
      <c r="BI1169" s="28">
        <f>AK1169+AM1169+AO1169+AQ1169+AS1169+AU1169+AW1169+AY1169+BA1169+BC1169+BE1169+BG1169</f>
        <v/>
      </c>
      <c r="BJ1169" s="11">
        <f>BH1169-AH1169</f>
        <v/>
      </c>
      <c r="BK1169" s="12">
        <f>IF(AH1169&gt;0, BJ1169/AH1169, 0)</f>
        <v/>
      </c>
      <c r="BL1169" s="13">
        <f>BI1169-AI1169</f>
        <v/>
      </c>
      <c r="BM1169" s="12">
        <f>IF(AI1169&gt;0, BL1169/AI1169, 0)</f>
        <v/>
      </c>
    </row>
    <row r="1170">
      <c r="A1170" s="19" t="inlineStr">
        <is>
          <t>Ricardo</t>
        </is>
      </c>
      <c r="B1170" s="19" t="inlineStr">
        <is>
          <t>DOMINICANA, REPÚBLICA</t>
        </is>
      </c>
      <c r="C1170" s="19" t="inlineStr">
        <is>
          <t>JUAN JIMENEZ, SRL</t>
        </is>
      </c>
      <c r="D1170" s="10" t="inlineStr">
        <is>
          <t>Consolidado/estratégico</t>
        </is>
      </c>
      <c r="E1170" s="10" t="inlineStr">
        <is>
          <t>BIO0005DO</t>
        </is>
      </c>
      <c r="F1170" s="19" t="inlineStr">
        <is>
          <t>BIORAD-20, 5L</t>
        </is>
      </c>
      <c r="G1170" s="22" t="n">
        <v>5</v>
      </c>
      <c r="H1170" s="13" t="n">
        <v>2.47</v>
      </c>
      <c r="I1170" s="13" t="n">
        <v>2.574672523498617</v>
      </c>
      <c r="J1170" s="11" t="n">
        <v>0</v>
      </c>
      <c r="K1170" s="13" t="n">
        <v>0</v>
      </c>
      <c r="L1170" s="11" t="n">
        <v>0</v>
      </c>
      <c r="M1170" s="13" t="n">
        <v>0</v>
      </c>
      <c r="N1170" s="11" t="n">
        <v>0</v>
      </c>
      <c r="O1170" s="13" t="n">
        <v>0</v>
      </c>
      <c r="P1170" s="11" t="n">
        <v>0</v>
      </c>
      <c r="Q1170" s="13" t="n">
        <v>0</v>
      </c>
      <c r="R1170" s="11" t="n">
        <v>0</v>
      </c>
      <c r="S1170" s="13" t="n">
        <v>0</v>
      </c>
      <c r="T1170" s="11" t="n">
        <v>0</v>
      </c>
      <c r="U1170" s="13" t="n">
        <v>0</v>
      </c>
      <c r="V1170" s="11" t="n">
        <v>0</v>
      </c>
      <c r="W1170" s="13" t="n">
        <v>0</v>
      </c>
      <c r="X1170" s="11" t="n">
        <v>3561.248427095568</v>
      </c>
      <c r="Y1170" s="13" t="n">
        <v>8796.283614926053</v>
      </c>
      <c r="Z1170" s="11" t="n">
        <v>0</v>
      </c>
      <c r="AA1170" s="13" t="n">
        <v>0</v>
      </c>
      <c r="AB1170" s="11" t="n">
        <v>0</v>
      </c>
      <c r="AC1170" s="13" t="n">
        <v>0</v>
      </c>
      <c r="AD1170" s="11" t="n">
        <v>0</v>
      </c>
      <c r="AE1170" s="13" t="n">
        <v>0</v>
      </c>
      <c r="AF1170" s="11" t="n">
        <v>0</v>
      </c>
      <c r="AG1170" s="13" t="n">
        <v>0</v>
      </c>
      <c r="AH1170" s="25">
        <f>J1170+L1170+N1170+P1170+R1170+T1170+V1170+X1170+Z1170+AB1170+AD1170+AF1170</f>
        <v/>
      </c>
      <c r="AI1170" s="26">
        <f>K1170+M1170+O1170+Q1170+S1170+U1170+W1170+Y1170+AA1170+AC1170+AE1170+AG1170</f>
        <v/>
      </c>
      <c r="AJ1170" s="11" t="n">
        <v>0</v>
      </c>
      <c r="AK1170" s="13" t="n">
        <v>0</v>
      </c>
      <c r="AL1170" s="11" t="n">
        <v>0</v>
      </c>
      <c r="AM1170" s="13" t="n">
        <v>0</v>
      </c>
      <c r="AN1170" s="11" t="n">
        <v>0</v>
      </c>
      <c r="AO1170" s="13" t="n">
        <v>0</v>
      </c>
      <c r="AP1170" s="11" t="n">
        <v>0</v>
      </c>
      <c r="AQ1170" s="13" t="n">
        <v>0</v>
      </c>
      <c r="AR1170" s="11" t="n">
        <v>0</v>
      </c>
      <c r="AS1170" s="13" t="n">
        <v>0</v>
      </c>
      <c r="AT1170" s="11" t="n">
        <v>0</v>
      </c>
      <c r="AU1170" s="13" t="n">
        <v>0</v>
      </c>
      <c r="AV1170" s="11" t="n">
        <v>0</v>
      </c>
      <c r="AW1170" s="13" t="n">
        <v>0</v>
      </c>
      <c r="AX1170" s="11" t="n">
        <v>4490</v>
      </c>
      <c r="AY1170" s="13" t="n">
        <v>11560.27963050879</v>
      </c>
      <c r="AZ1170" s="11" t="n">
        <v>0</v>
      </c>
      <c r="BA1170" s="13" t="n">
        <v>0</v>
      </c>
      <c r="BB1170" s="11" t="n">
        <v>0</v>
      </c>
      <c r="BC1170" s="13" t="n">
        <v>0</v>
      </c>
      <c r="BD1170" s="11" t="n">
        <v>0</v>
      </c>
      <c r="BE1170" s="13" t="n">
        <v>0</v>
      </c>
      <c r="BF1170" s="11" t="n">
        <v>0</v>
      </c>
      <c r="BG1170" s="13" t="n">
        <v>0</v>
      </c>
      <c r="BH1170" s="27">
        <f>AJ1170+AL1170+AN1170+AP1170+AR1170+AT1170+AV1170+AX1170+AZ1170+BB1170+BD1170+BF1170</f>
        <v/>
      </c>
      <c r="BI1170" s="28">
        <f>AK1170+AM1170+AO1170+AQ1170+AS1170+AU1170+AW1170+AY1170+BA1170+BC1170+BE1170+BG1170</f>
        <v/>
      </c>
      <c r="BJ1170" s="11">
        <f>BH1170-AH1170</f>
        <v/>
      </c>
      <c r="BK1170" s="12">
        <f>IF(AH1170&gt;0, BJ1170/AH1170, 0)</f>
        <v/>
      </c>
      <c r="BL1170" s="13">
        <f>BI1170-AI1170</f>
        <v/>
      </c>
      <c r="BM1170" s="12">
        <f>IF(AI1170&gt;0, BL1170/AI1170, 0)</f>
        <v/>
      </c>
    </row>
    <row r="1171">
      <c r="A1171" s="19" t="inlineStr">
        <is>
          <t>Ricardo</t>
        </is>
      </c>
      <c r="B1171" s="19" t="inlineStr">
        <is>
          <t>DOMINICANA, REPÚBLICA</t>
        </is>
      </c>
      <c r="C1171" s="19" t="inlineStr">
        <is>
          <t>JUAN JIMENEZ, SRL</t>
        </is>
      </c>
      <c r="D1171" s="10" t="inlineStr">
        <is>
          <t>Consolidado/estratégico</t>
        </is>
      </c>
      <c r="E1171" s="10" t="inlineStr">
        <is>
          <t>BIO0005DO</t>
        </is>
      </c>
      <c r="F1171" s="19" t="inlineStr">
        <is>
          <t>BIO-RAD 20</t>
        </is>
      </c>
      <c r="G1171" s="22" t="n">
        <v>5</v>
      </c>
      <c r="H1171" s="13" t="n">
        <v>2.470000000000001</v>
      </c>
      <c r="I1171" s="13" t="n">
        <v>2.574672523498618</v>
      </c>
      <c r="J1171" s="11" t="n">
        <v>0</v>
      </c>
      <c r="K1171" s="13" t="n">
        <v>0</v>
      </c>
      <c r="L1171" s="11" t="n">
        <v>0</v>
      </c>
      <c r="M1171" s="13" t="n">
        <v>0</v>
      </c>
      <c r="N1171" s="11" t="n">
        <v>0</v>
      </c>
      <c r="O1171" s="13" t="n">
        <v>0</v>
      </c>
      <c r="P1171" s="11" t="n">
        <v>0</v>
      </c>
      <c r="Q1171" s="13" t="n">
        <v>0</v>
      </c>
      <c r="R1171" s="11" t="n">
        <v>0</v>
      </c>
      <c r="S1171" s="13" t="n">
        <v>0</v>
      </c>
      <c r="T1171" s="11" t="n">
        <v>0</v>
      </c>
      <c r="U1171" s="13" t="n">
        <v>0</v>
      </c>
      <c r="V1171" s="11" t="n">
        <v>0</v>
      </c>
      <c r="W1171" s="13" t="n">
        <v>0</v>
      </c>
      <c r="X1171" s="11" t="n">
        <v>0</v>
      </c>
      <c r="Y1171" s="13" t="n">
        <v>0</v>
      </c>
      <c r="Z1171" s="11" t="n">
        <v>0</v>
      </c>
      <c r="AA1171" s="13" t="n">
        <v>0</v>
      </c>
      <c r="AB1171" s="11" t="n">
        <v>0</v>
      </c>
      <c r="AC1171" s="13" t="n">
        <v>0</v>
      </c>
      <c r="AD1171" s="11" t="n">
        <v>3620</v>
      </c>
      <c r="AE1171" s="13" t="n">
        <v>8941.4</v>
      </c>
      <c r="AF1171" s="11" t="n">
        <v>0</v>
      </c>
      <c r="AG1171" s="13" t="n">
        <v>0</v>
      </c>
      <c r="AH1171" s="25">
        <f>J1171+L1171+N1171+P1171+R1171+T1171+V1171+X1171+Z1171+AB1171+AD1171+AF1171</f>
        <v/>
      </c>
      <c r="AI1171" s="26">
        <f>K1171+M1171+O1171+Q1171+S1171+U1171+W1171+Y1171+AA1171+AC1171+AE1171+AG1171</f>
        <v/>
      </c>
      <c r="AJ1171" s="11" t="n">
        <v>0</v>
      </c>
      <c r="AK1171" s="13" t="n">
        <v>0</v>
      </c>
      <c r="AL1171" s="11" t="n">
        <v>0</v>
      </c>
      <c r="AM1171" s="13" t="n">
        <v>0</v>
      </c>
      <c r="AN1171" s="11" t="n">
        <v>0</v>
      </c>
      <c r="AO1171" s="13" t="n">
        <v>0</v>
      </c>
      <c r="AP1171" s="11" t="n">
        <v>0</v>
      </c>
      <c r="AQ1171" s="13" t="n">
        <v>0</v>
      </c>
      <c r="AR1171" s="11" t="n">
        <v>0</v>
      </c>
      <c r="AS1171" s="13" t="n">
        <v>0</v>
      </c>
      <c r="AT1171" s="11" t="n">
        <v>0</v>
      </c>
      <c r="AU1171" s="13" t="n">
        <v>0</v>
      </c>
      <c r="AV1171" s="11" t="n">
        <v>0</v>
      </c>
      <c r="AW1171" s="13" t="n">
        <v>0</v>
      </c>
      <c r="AX1171" s="11" t="n">
        <v>0</v>
      </c>
      <c r="AY1171" s="13" t="n">
        <v>0</v>
      </c>
      <c r="AZ1171" s="11" t="n">
        <v>0</v>
      </c>
      <c r="BA1171" s="13" t="n">
        <v>0</v>
      </c>
      <c r="BB1171" s="11" t="n">
        <v>0</v>
      </c>
      <c r="BC1171" s="13" t="n">
        <v>0</v>
      </c>
      <c r="BD1171" s="11" t="n">
        <v>4325</v>
      </c>
      <c r="BE1171" s="13" t="n">
        <v>11135.45866413152</v>
      </c>
      <c r="BF1171" s="11" t="n">
        <v>0</v>
      </c>
      <c r="BG1171" s="13" t="n">
        <v>0</v>
      </c>
      <c r="BH1171" s="27">
        <f>AJ1171+AL1171+AN1171+AP1171+AR1171+AT1171+AV1171+AX1171+AZ1171+BB1171+BD1171+BF1171</f>
        <v/>
      </c>
      <c r="BI1171" s="28">
        <f>AK1171+AM1171+AO1171+AQ1171+AS1171+AU1171+AW1171+AY1171+BA1171+BC1171+BE1171+BG1171</f>
        <v/>
      </c>
      <c r="BJ1171" s="11">
        <f>BH1171-AH1171</f>
        <v/>
      </c>
      <c r="BK1171" s="12">
        <f>IF(AH1171&gt;0, BJ1171/AH1171, 0)</f>
        <v/>
      </c>
      <c r="BL1171" s="13">
        <f>BI1171-AI1171</f>
        <v/>
      </c>
      <c r="BM1171" s="12">
        <f>IF(AI1171&gt;0, BL1171/AI1171, 0)</f>
        <v/>
      </c>
    </row>
    <row r="1172">
      <c r="A1172" s="19" t="inlineStr">
        <is>
          <t>Ricardo</t>
        </is>
      </c>
      <c r="B1172" s="19" t="inlineStr">
        <is>
          <t>DOMINICANA, REPÚBLICA</t>
        </is>
      </c>
      <c r="C1172" s="19" t="inlineStr">
        <is>
          <t>JUAN JIMENEZ, SRL</t>
        </is>
      </c>
      <c r="D1172" s="10" t="inlineStr">
        <is>
          <t>Consolidado/estratégico</t>
        </is>
      </c>
      <c r="E1172" s="10" t="inlineStr">
        <is>
          <t>BIO0020DO</t>
        </is>
      </c>
      <c r="F1172" s="19" t="inlineStr">
        <is>
          <t>BIORAD-20</t>
        </is>
      </c>
      <c r="G1172" s="22" t="n">
        <v>20</v>
      </c>
      <c r="H1172" s="13" t="n">
        <v>2.39</v>
      </c>
      <c r="I1172" s="13" t="n">
        <v>2.491282320308379</v>
      </c>
      <c r="J1172" s="11" t="n">
        <v>0</v>
      </c>
      <c r="K1172" s="13" t="n">
        <v>0</v>
      </c>
      <c r="L1172" s="11" t="n">
        <v>949.6662472254847</v>
      </c>
      <c r="M1172" s="13" t="n">
        <v>2269.702330868909</v>
      </c>
      <c r="N1172" s="11" t="n">
        <v>0</v>
      </c>
      <c r="O1172" s="13" t="n">
        <v>0</v>
      </c>
      <c r="P1172" s="11" t="n">
        <v>0</v>
      </c>
      <c r="Q1172" s="13" t="n">
        <v>0</v>
      </c>
      <c r="R1172" s="11" t="n">
        <v>0</v>
      </c>
      <c r="S1172" s="13" t="n">
        <v>0</v>
      </c>
      <c r="T1172" s="11" t="n">
        <v>0</v>
      </c>
      <c r="U1172" s="13" t="n">
        <v>0</v>
      </c>
      <c r="V1172" s="11" t="n">
        <v>0</v>
      </c>
      <c r="W1172" s="13" t="n">
        <v>0</v>
      </c>
      <c r="X1172" s="11" t="n">
        <v>0</v>
      </c>
      <c r="Y1172" s="13" t="n">
        <v>0</v>
      </c>
      <c r="Z1172" s="11" t="n">
        <v>0</v>
      </c>
      <c r="AA1172" s="13" t="n">
        <v>0</v>
      </c>
      <c r="AB1172" s="11" t="n">
        <v>0</v>
      </c>
      <c r="AC1172" s="13" t="n">
        <v>0</v>
      </c>
      <c r="AD1172" s="11" t="n">
        <v>0</v>
      </c>
      <c r="AE1172" s="13" t="n">
        <v>0</v>
      </c>
      <c r="AF1172" s="11" t="n">
        <v>0</v>
      </c>
      <c r="AG1172" s="13" t="n">
        <v>0</v>
      </c>
      <c r="AH1172" s="25">
        <f>J1172+L1172+N1172+P1172+R1172+T1172+V1172+X1172+Z1172+AB1172+AD1172+AF1172</f>
        <v/>
      </c>
      <c r="AI1172" s="26">
        <f>K1172+M1172+O1172+Q1172+S1172+U1172+W1172+Y1172+AA1172+AC1172+AE1172+AG1172</f>
        <v/>
      </c>
      <c r="AJ1172" s="11" t="n">
        <v>0</v>
      </c>
      <c r="AK1172" s="13" t="n">
        <v>0</v>
      </c>
      <c r="AL1172" s="11" t="n">
        <v>1200</v>
      </c>
      <c r="AM1172" s="13" t="n">
        <v>2989.538784370055</v>
      </c>
      <c r="AN1172" s="11" t="n">
        <v>0</v>
      </c>
      <c r="AO1172" s="13" t="n">
        <v>0</v>
      </c>
      <c r="AP1172" s="11" t="n">
        <v>0</v>
      </c>
      <c r="AQ1172" s="13" t="n">
        <v>0</v>
      </c>
      <c r="AR1172" s="11" t="n">
        <v>0</v>
      </c>
      <c r="AS1172" s="13" t="n">
        <v>0</v>
      </c>
      <c r="AT1172" s="11" t="n">
        <v>0</v>
      </c>
      <c r="AU1172" s="13" t="n">
        <v>0</v>
      </c>
      <c r="AV1172" s="11" t="n">
        <v>0</v>
      </c>
      <c r="AW1172" s="13" t="n">
        <v>0</v>
      </c>
      <c r="AX1172" s="11" t="n">
        <v>0</v>
      </c>
      <c r="AY1172" s="13" t="n">
        <v>0</v>
      </c>
      <c r="AZ1172" s="11" t="n">
        <v>0</v>
      </c>
      <c r="BA1172" s="13" t="n">
        <v>0</v>
      </c>
      <c r="BB1172" s="11" t="n">
        <v>0</v>
      </c>
      <c r="BC1172" s="13" t="n">
        <v>0</v>
      </c>
      <c r="BD1172" s="11" t="n">
        <v>0</v>
      </c>
      <c r="BE1172" s="13" t="n">
        <v>0</v>
      </c>
      <c r="BF1172" s="11" t="n">
        <v>0</v>
      </c>
      <c r="BG1172" s="13" t="n">
        <v>0</v>
      </c>
      <c r="BH1172" s="27">
        <f>AJ1172+AL1172+AN1172+AP1172+AR1172+AT1172+AV1172+AX1172+AZ1172+BB1172+BD1172+BF1172</f>
        <v/>
      </c>
      <c r="BI1172" s="28">
        <f>AK1172+AM1172+AO1172+AQ1172+AS1172+AU1172+AW1172+AY1172+BA1172+BC1172+BE1172+BG1172</f>
        <v/>
      </c>
      <c r="BJ1172" s="11">
        <f>BH1172-AH1172</f>
        <v/>
      </c>
      <c r="BK1172" s="12">
        <f>IF(AH1172&gt;0, BJ1172/AH1172, 0)</f>
        <v/>
      </c>
      <c r="BL1172" s="13">
        <f>BI1172-AI1172</f>
        <v/>
      </c>
      <c r="BM1172" s="12">
        <f>IF(AI1172&gt;0, BL1172/AI1172, 0)</f>
        <v/>
      </c>
    </row>
    <row r="1173">
      <c r="A1173" s="19" t="inlineStr">
        <is>
          <t>Ricardo</t>
        </is>
      </c>
      <c r="B1173" s="19" t="inlineStr">
        <is>
          <t>DOMINICANA, REPÚBLICA</t>
        </is>
      </c>
      <c r="C1173" s="19" t="inlineStr">
        <is>
          <t>JUAN JIMENEZ, SRL</t>
        </is>
      </c>
      <c r="D1173" s="10" t="inlineStr">
        <is>
          <t>Consolidado/estratégico</t>
        </is>
      </c>
      <c r="E1173" s="10" t="inlineStr">
        <is>
          <t>BIO0020DO</t>
        </is>
      </c>
      <c r="F1173" s="19" t="inlineStr">
        <is>
          <t>BIORAD-20, 20 L</t>
        </is>
      </c>
      <c r="G1173" s="22" t="n">
        <v>20</v>
      </c>
      <c r="H1173" s="13" t="n">
        <v>2.39</v>
      </c>
      <c r="I1173" s="13" t="n">
        <v>2.491282320308378</v>
      </c>
      <c r="J1173" s="11" t="n">
        <v>0</v>
      </c>
      <c r="K1173" s="13" t="n">
        <v>0</v>
      </c>
      <c r="L1173" s="11" t="n">
        <v>0</v>
      </c>
      <c r="M1173" s="13" t="n">
        <v>0</v>
      </c>
      <c r="N1173" s="11" t="n">
        <v>0</v>
      </c>
      <c r="O1173" s="13" t="n">
        <v>0</v>
      </c>
      <c r="P1173" s="11" t="n">
        <v>0</v>
      </c>
      <c r="Q1173" s="13" t="n">
        <v>0</v>
      </c>
      <c r="R1173" s="11" t="n">
        <v>0</v>
      </c>
      <c r="S1173" s="13" t="n">
        <v>0</v>
      </c>
      <c r="T1173" s="11" t="n">
        <v>0</v>
      </c>
      <c r="U1173" s="13" t="n">
        <v>0</v>
      </c>
      <c r="V1173" s="11" t="n">
        <v>0</v>
      </c>
      <c r="W1173" s="13" t="n">
        <v>0</v>
      </c>
      <c r="X1173" s="11" t="n">
        <v>553.9719775481994</v>
      </c>
      <c r="Y1173" s="13" t="n">
        <v>1323.993026340197</v>
      </c>
      <c r="Z1173" s="11" t="n">
        <v>0</v>
      </c>
      <c r="AA1173" s="13" t="n">
        <v>0</v>
      </c>
      <c r="AB1173" s="11" t="n">
        <v>0</v>
      </c>
      <c r="AC1173" s="13" t="n">
        <v>0</v>
      </c>
      <c r="AD1173" s="11" t="n">
        <v>0</v>
      </c>
      <c r="AE1173" s="13" t="n">
        <v>0</v>
      </c>
      <c r="AF1173" s="11" t="n">
        <v>0</v>
      </c>
      <c r="AG1173" s="13" t="n">
        <v>0</v>
      </c>
      <c r="AH1173" s="25">
        <f>J1173+L1173+N1173+P1173+R1173+T1173+V1173+X1173+Z1173+AB1173+AD1173+AF1173</f>
        <v/>
      </c>
      <c r="AI1173" s="26">
        <f>K1173+M1173+O1173+Q1173+S1173+U1173+W1173+Y1173+AA1173+AC1173+AE1173+AG1173</f>
        <v/>
      </c>
      <c r="AJ1173" s="11" t="n">
        <v>0</v>
      </c>
      <c r="AK1173" s="13" t="n">
        <v>0</v>
      </c>
      <c r="AL1173" s="11" t="n">
        <v>0</v>
      </c>
      <c r="AM1173" s="13" t="n">
        <v>0</v>
      </c>
      <c r="AN1173" s="11" t="n">
        <v>0</v>
      </c>
      <c r="AO1173" s="13" t="n">
        <v>0</v>
      </c>
      <c r="AP1173" s="11" t="n">
        <v>0</v>
      </c>
      <c r="AQ1173" s="13" t="n">
        <v>0</v>
      </c>
      <c r="AR1173" s="11" t="n">
        <v>0</v>
      </c>
      <c r="AS1173" s="13" t="n">
        <v>0</v>
      </c>
      <c r="AT1173" s="11" t="n">
        <v>0</v>
      </c>
      <c r="AU1173" s="13" t="n">
        <v>0</v>
      </c>
      <c r="AV1173" s="11" t="n">
        <v>0</v>
      </c>
      <c r="AW1173" s="13" t="n">
        <v>0</v>
      </c>
      <c r="AX1173" s="11" t="n">
        <v>700</v>
      </c>
      <c r="AY1173" s="13" t="n">
        <v>1743.897624215865</v>
      </c>
      <c r="AZ1173" s="11" t="n">
        <v>0</v>
      </c>
      <c r="BA1173" s="13" t="n">
        <v>0</v>
      </c>
      <c r="BB1173" s="11" t="n">
        <v>0</v>
      </c>
      <c r="BC1173" s="13" t="n">
        <v>0</v>
      </c>
      <c r="BD1173" s="11" t="n">
        <v>0</v>
      </c>
      <c r="BE1173" s="13" t="n">
        <v>0</v>
      </c>
      <c r="BF1173" s="11" t="n">
        <v>0</v>
      </c>
      <c r="BG1173" s="13" t="n">
        <v>0</v>
      </c>
      <c r="BH1173" s="27">
        <f>AJ1173+AL1173+AN1173+AP1173+AR1173+AT1173+AV1173+AX1173+AZ1173+BB1173+BD1173+BF1173</f>
        <v/>
      </c>
      <c r="BI1173" s="28">
        <f>AK1173+AM1173+AO1173+AQ1173+AS1173+AU1173+AW1173+AY1173+BA1173+BC1173+BE1173+BG1173</f>
        <v/>
      </c>
      <c r="BJ1173" s="11">
        <f>BH1173-AH1173</f>
        <v/>
      </c>
      <c r="BK1173" s="12">
        <f>IF(AH1173&gt;0, BJ1173/AH1173, 0)</f>
        <v/>
      </c>
      <c r="BL1173" s="13">
        <f>BI1173-AI1173</f>
        <v/>
      </c>
      <c r="BM1173" s="12">
        <f>IF(AI1173&gt;0, BL1173/AI1173, 0)</f>
        <v/>
      </c>
    </row>
    <row r="1174">
      <c r="A1174" s="19" t="inlineStr">
        <is>
          <t>Ricardo</t>
        </is>
      </c>
      <c r="B1174" s="19" t="inlineStr">
        <is>
          <t>DOMINICANA, REPÚBLICA</t>
        </is>
      </c>
      <c r="C1174" s="19" t="inlineStr">
        <is>
          <t>JUAN JIMENEZ, SRL</t>
        </is>
      </c>
      <c r="D1174" s="10" t="inlineStr">
        <is>
          <t>Consolidado/estratégico</t>
        </is>
      </c>
      <c r="E1174" s="10" t="inlineStr">
        <is>
          <t>BIO0020DO</t>
        </is>
      </c>
      <c r="F1174" s="19" t="inlineStr">
        <is>
          <t>BIO-RAD 20</t>
        </is>
      </c>
      <c r="G1174" s="22" t="n">
        <v>20</v>
      </c>
      <c r="H1174" s="13" t="n">
        <v>2.39</v>
      </c>
      <c r="I1174" s="13" t="n">
        <v>2.491282320308378</v>
      </c>
      <c r="J1174" s="11" t="n">
        <v>0</v>
      </c>
      <c r="K1174" s="13" t="n">
        <v>0</v>
      </c>
      <c r="L1174" s="11" t="n">
        <v>0</v>
      </c>
      <c r="M1174" s="13" t="n">
        <v>0</v>
      </c>
      <c r="N1174" s="11" t="n">
        <v>0</v>
      </c>
      <c r="O1174" s="13" t="n">
        <v>0</v>
      </c>
      <c r="P1174" s="11" t="n">
        <v>0</v>
      </c>
      <c r="Q1174" s="13" t="n">
        <v>0</v>
      </c>
      <c r="R1174" s="11" t="n">
        <v>0</v>
      </c>
      <c r="S1174" s="13" t="n">
        <v>0</v>
      </c>
      <c r="T1174" s="11" t="n">
        <v>0</v>
      </c>
      <c r="U1174" s="13" t="n">
        <v>0</v>
      </c>
      <c r="V1174" s="11" t="n">
        <v>0</v>
      </c>
      <c r="W1174" s="13" t="n">
        <v>0</v>
      </c>
      <c r="X1174" s="11" t="n">
        <v>0</v>
      </c>
      <c r="Y1174" s="13" t="n">
        <v>0</v>
      </c>
      <c r="Z1174" s="11" t="n">
        <v>0</v>
      </c>
      <c r="AA1174" s="13" t="n">
        <v>0</v>
      </c>
      <c r="AB1174" s="11" t="n">
        <v>0</v>
      </c>
      <c r="AC1174" s="13" t="n">
        <v>0</v>
      </c>
      <c r="AD1174" s="11" t="n">
        <v>2500</v>
      </c>
      <c r="AE1174" s="13" t="n">
        <v>5975</v>
      </c>
      <c r="AF1174" s="11" t="n">
        <v>0</v>
      </c>
      <c r="AG1174" s="13" t="n">
        <v>0</v>
      </c>
      <c r="AH1174" s="25">
        <f>J1174+L1174+N1174+P1174+R1174+T1174+V1174+X1174+Z1174+AB1174+AD1174+AF1174</f>
        <v/>
      </c>
      <c r="AI1174" s="26">
        <f>K1174+M1174+O1174+Q1174+S1174+U1174+W1174+Y1174+AA1174+AC1174+AE1174+AG1174</f>
        <v/>
      </c>
      <c r="AJ1174" s="11" t="n">
        <v>0</v>
      </c>
      <c r="AK1174" s="13" t="n">
        <v>0</v>
      </c>
      <c r="AL1174" s="11" t="n">
        <v>0</v>
      </c>
      <c r="AM1174" s="13" t="n">
        <v>0</v>
      </c>
      <c r="AN1174" s="11" t="n">
        <v>0</v>
      </c>
      <c r="AO1174" s="13" t="n">
        <v>0</v>
      </c>
      <c r="AP1174" s="11" t="n">
        <v>0</v>
      </c>
      <c r="AQ1174" s="13" t="n">
        <v>0</v>
      </c>
      <c r="AR1174" s="11" t="n">
        <v>0</v>
      </c>
      <c r="AS1174" s="13" t="n">
        <v>0</v>
      </c>
      <c r="AT1174" s="11" t="n">
        <v>0</v>
      </c>
      <c r="AU1174" s="13" t="n">
        <v>0</v>
      </c>
      <c r="AV1174" s="11" t="n">
        <v>0</v>
      </c>
      <c r="AW1174" s="13" t="n">
        <v>0</v>
      </c>
      <c r="AX1174" s="11" t="n">
        <v>0</v>
      </c>
      <c r="AY1174" s="13" t="n">
        <v>0</v>
      </c>
      <c r="AZ1174" s="11" t="n">
        <v>0</v>
      </c>
      <c r="BA1174" s="13" t="n">
        <v>0</v>
      </c>
      <c r="BB1174" s="11" t="n">
        <v>0</v>
      </c>
      <c r="BC1174" s="13" t="n">
        <v>0</v>
      </c>
      <c r="BD1174" s="11" t="n">
        <v>2980</v>
      </c>
      <c r="BE1174" s="13" t="n">
        <v>7424.021314518968</v>
      </c>
      <c r="BF1174" s="11" t="n">
        <v>0</v>
      </c>
      <c r="BG1174" s="13" t="n">
        <v>0</v>
      </c>
      <c r="BH1174" s="27">
        <f>AJ1174+AL1174+AN1174+AP1174+AR1174+AT1174+AV1174+AX1174+AZ1174+BB1174+BD1174+BF1174</f>
        <v/>
      </c>
      <c r="BI1174" s="28">
        <f>AK1174+AM1174+AO1174+AQ1174+AS1174+AU1174+AW1174+AY1174+BA1174+BC1174+BE1174+BG1174</f>
        <v/>
      </c>
      <c r="BJ1174" s="11">
        <f>BH1174-AH1174</f>
        <v/>
      </c>
      <c r="BK1174" s="12">
        <f>IF(AH1174&gt;0, BJ1174/AH1174, 0)</f>
        <v/>
      </c>
      <c r="BL1174" s="13">
        <f>BI1174-AI1174</f>
        <v/>
      </c>
      <c r="BM1174" s="12">
        <f>IF(AI1174&gt;0, BL1174/AI1174, 0)</f>
        <v/>
      </c>
    </row>
    <row r="1175">
      <c r="A1175" s="19" t="inlineStr">
        <is>
          <t>Ricardo</t>
        </is>
      </c>
      <c r="B1175" s="19" t="inlineStr">
        <is>
          <t>DOMINICANA, REPÚBLICA</t>
        </is>
      </c>
      <c r="C1175" s="19" t="inlineStr">
        <is>
          <t>JUAN JIMENEZ, SRL</t>
        </is>
      </c>
      <c r="D1175" s="10" t="inlineStr">
        <is>
          <t>Consolidado/estratégico</t>
        </is>
      </c>
      <c r="E1175" s="10" t="inlineStr">
        <is>
          <t>C-CU0001DO</t>
        </is>
      </c>
      <c r="F1175" s="19" t="inlineStr">
        <is>
          <t>CODICOBRE</t>
        </is>
      </c>
      <c r="G1175" s="22" t="n">
        <v>1</v>
      </c>
      <c r="H1175" s="13" t="n">
        <v>4.830000000000001</v>
      </c>
      <c r="I1175" s="13" t="n">
        <v>5.034683517610658</v>
      </c>
      <c r="J1175" s="11" t="n">
        <v>0</v>
      </c>
      <c r="K1175" s="13" t="n">
        <v>0</v>
      </c>
      <c r="L1175" s="11" t="n">
        <v>783.4746539610248</v>
      </c>
      <c r="M1175" s="13" t="n">
        <v>3784.18257863175</v>
      </c>
      <c r="N1175" s="11" t="n">
        <v>0</v>
      </c>
      <c r="O1175" s="13" t="n">
        <v>0</v>
      </c>
      <c r="P1175" s="11" t="n">
        <v>0</v>
      </c>
      <c r="Q1175" s="13" t="n">
        <v>0</v>
      </c>
      <c r="R1175" s="11" t="n">
        <v>0</v>
      </c>
      <c r="S1175" s="13" t="n">
        <v>0</v>
      </c>
      <c r="T1175" s="11" t="n">
        <v>0</v>
      </c>
      <c r="U1175" s="13" t="n">
        <v>0</v>
      </c>
      <c r="V1175" s="11" t="n">
        <v>0</v>
      </c>
      <c r="W1175" s="13" t="n">
        <v>0</v>
      </c>
      <c r="X1175" s="11" t="n">
        <v>0</v>
      </c>
      <c r="Y1175" s="13" t="n">
        <v>0</v>
      </c>
      <c r="Z1175" s="11" t="n">
        <v>0</v>
      </c>
      <c r="AA1175" s="13" t="n">
        <v>0</v>
      </c>
      <c r="AB1175" s="11" t="n">
        <v>0</v>
      </c>
      <c r="AC1175" s="13" t="n">
        <v>0</v>
      </c>
      <c r="AD1175" s="11" t="n">
        <v>0</v>
      </c>
      <c r="AE1175" s="13" t="n">
        <v>0</v>
      </c>
      <c r="AF1175" s="11" t="n">
        <v>0</v>
      </c>
      <c r="AG1175" s="13" t="n">
        <v>0</v>
      </c>
      <c r="AH1175" s="25">
        <f>J1175+L1175+N1175+P1175+R1175+T1175+V1175+X1175+Z1175+AB1175+AD1175+AF1175</f>
        <v/>
      </c>
      <c r="AI1175" s="26">
        <f>K1175+M1175+O1175+Q1175+S1175+U1175+W1175+Y1175+AA1175+AC1175+AE1175+AG1175</f>
        <v/>
      </c>
      <c r="AJ1175" s="11" t="n">
        <v>0</v>
      </c>
      <c r="AK1175" s="13" t="n">
        <v>0</v>
      </c>
      <c r="AL1175" s="11" t="n">
        <v>839</v>
      </c>
      <c r="AM1175" s="13" t="n">
        <v>4224.099471275342</v>
      </c>
      <c r="AN1175" s="11" t="n">
        <v>0</v>
      </c>
      <c r="AO1175" s="13" t="n">
        <v>0</v>
      </c>
      <c r="AP1175" s="11" t="n">
        <v>0</v>
      </c>
      <c r="AQ1175" s="13" t="n">
        <v>0</v>
      </c>
      <c r="AR1175" s="11" t="n">
        <v>0</v>
      </c>
      <c r="AS1175" s="13" t="n">
        <v>0</v>
      </c>
      <c r="AT1175" s="11" t="n">
        <v>0</v>
      </c>
      <c r="AU1175" s="13" t="n">
        <v>0</v>
      </c>
      <c r="AV1175" s="11" t="n">
        <v>0</v>
      </c>
      <c r="AW1175" s="13" t="n">
        <v>0</v>
      </c>
      <c r="AX1175" s="11" t="n">
        <v>0</v>
      </c>
      <c r="AY1175" s="13" t="n">
        <v>0</v>
      </c>
      <c r="AZ1175" s="11" t="n">
        <v>0</v>
      </c>
      <c r="BA1175" s="13" t="n">
        <v>0</v>
      </c>
      <c r="BB1175" s="11" t="n">
        <v>0</v>
      </c>
      <c r="BC1175" s="13" t="n">
        <v>0</v>
      </c>
      <c r="BD1175" s="11" t="n">
        <v>0</v>
      </c>
      <c r="BE1175" s="13" t="n">
        <v>0</v>
      </c>
      <c r="BF1175" s="11" t="n">
        <v>0</v>
      </c>
      <c r="BG1175" s="13" t="n">
        <v>0</v>
      </c>
      <c r="BH1175" s="27">
        <f>AJ1175+AL1175+AN1175+AP1175+AR1175+AT1175+AV1175+AX1175+AZ1175+BB1175+BD1175+BF1175</f>
        <v/>
      </c>
      <c r="BI1175" s="28">
        <f>AK1175+AM1175+AO1175+AQ1175+AS1175+AU1175+AW1175+AY1175+BA1175+BC1175+BE1175+BG1175</f>
        <v/>
      </c>
      <c r="BJ1175" s="11">
        <f>BH1175-AH1175</f>
        <v/>
      </c>
      <c r="BK1175" s="12">
        <f>IF(AH1175&gt;0, BJ1175/AH1175, 0)</f>
        <v/>
      </c>
      <c r="BL1175" s="13">
        <f>BI1175-AI1175</f>
        <v/>
      </c>
      <c r="BM1175" s="12">
        <f>IF(AI1175&gt;0, BL1175/AI1175, 0)</f>
        <v/>
      </c>
    </row>
    <row r="1176">
      <c r="A1176" s="19" t="inlineStr">
        <is>
          <t>Ricardo</t>
        </is>
      </c>
      <c r="B1176" s="19" t="inlineStr">
        <is>
          <t>DOMINICANA, REPÚBLICA</t>
        </is>
      </c>
      <c r="C1176" s="19" t="inlineStr">
        <is>
          <t>JUAN JIMENEZ, SRL</t>
        </is>
      </c>
      <c r="D1176" s="10" t="inlineStr">
        <is>
          <t>Consolidado/estratégico</t>
        </is>
      </c>
      <c r="E1176" s="10" t="inlineStr">
        <is>
          <t>C-CU0001DO</t>
        </is>
      </c>
      <c r="F1176" s="19" t="inlineStr">
        <is>
          <t>CODICOBRE, 1 L</t>
        </is>
      </c>
      <c r="G1176" s="22" t="n">
        <v>1</v>
      </c>
      <c r="H1176" s="13" t="n">
        <v>4.830000000000001</v>
      </c>
      <c r="I1176" s="13" t="n">
        <v>5.034683517610657</v>
      </c>
      <c r="J1176" s="11" t="n">
        <v>0</v>
      </c>
      <c r="K1176" s="13" t="n">
        <v>0</v>
      </c>
      <c r="L1176" s="11" t="n">
        <v>0</v>
      </c>
      <c r="M1176" s="13" t="n">
        <v>0</v>
      </c>
      <c r="N1176" s="11" t="n">
        <v>0</v>
      </c>
      <c r="O1176" s="13" t="n">
        <v>0</v>
      </c>
      <c r="P1176" s="11" t="n">
        <v>0</v>
      </c>
      <c r="Q1176" s="13" t="n">
        <v>0</v>
      </c>
      <c r="R1176" s="11" t="n">
        <v>0</v>
      </c>
      <c r="S1176" s="13" t="n">
        <v>0</v>
      </c>
      <c r="T1176" s="11" t="n">
        <v>0</v>
      </c>
      <c r="U1176" s="13" t="n">
        <v>0</v>
      </c>
      <c r="V1176" s="11" t="n">
        <v>0</v>
      </c>
      <c r="W1176" s="13" t="n">
        <v>0</v>
      </c>
      <c r="X1176" s="11" t="n">
        <v>783.4746539610248</v>
      </c>
      <c r="Y1176" s="13" t="n">
        <v>3784.18257863175</v>
      </c>
      <c r="Z1176" s="11" t="n">
        <v>0</v>
      </c>
      <c r="AA1176" s="13" t="n">
        <v>0</v>
      </c>
      <c r="AB1176" s="11" t="n">
        <v>0</v>
      </c>
      <c r="AC1176" s="13" t="n">
        <v>0</v>
      </c>
      <c r="AD1176" s="11" t="n">
        <v>0</v>
      </c>
      <c r="AE1176" s="13" t="n">
        <v>0</v>
      </c>
      <c r="AF1176" s="11" t="n">
        <v>0</v>
      </c>
      <c r="AG1176" s="13" t="n">
        <v>0</v>
      </c>
      <c r="AH1176" s="25">
        <f>J1176+L1176+N1176+P1176+R1176+T1176+V1176+X1176+Z1176+AB1176+AD1176+AF1176</f>
        <v/>
      </c>
      <c r="AI1176" s="26">
        <f>K1176+M1176+O1176+Q1176+S1176+U1176+W1176+Y1176+AA1176+AC1176+AE1176+AG1176</f>
        <v/>
      </c>
      <c r="AJ1176" s="11" t="n">
        <v>0</v>
      </c>
      <c r="AK1176" s="13" t="n">
        <v>0</v>
      </c>
      <c r="AL1176" s="11" t="n">
        <v>0</v>
      </c>
      <c r="AM1176" s="13" t="n">
        <v>0</v>
      </c>
      <c r="AN1176" s="11" t="n">
        <v>0</v>
      </c>
      <c r="AO1176" s="13" t="n">
        <v>0</v>
      </c>
      <c r="AP1176" s="11" t="n">
        <v>0</v>
      </c>
      <c r="AQ1176" s="13" t="n">
        <v>0</v>
      </c>
      <c r="AR1176" s="11" t="n">
        <v>0</v>
      </c>
      <c r="AS1176" s="13" t="n">
        <v>0</v>
      </c>
      <c r="AT1176" s="11" t="n">
        <v>0</v>
      </c>
      <c r="AU1176" s="13" t="n">
        <v>0</v>
      </c>
      <c r="AV1176" s="11" t="n">
        <v>0</v>
      </c>
      <c r="AW1176" s="13" t="n">
        <v>0</v>
      </c>
      <c r="AX1176" s="11" t="n">
        <v>839</v>
      </c>
      <c r="AY1176" s="13" t="n">
        <v>4224.099471275341</v>
      </c>
      <c r="AZ1176" s="11" t="n">
        <v>0</v>
      </c>
      <c r="BA1176" s="13" t="n">
        <v>0</v>
      </c>
      <c r="BB1176" s="11" t="n">
        <v>0</v>
      </c>
      <c r="BC1176" s="13" t="n">
        <v>0</v>
      </c>
      <c r="BD1176" s="11" t="n">
        <v>0</v>
      </c>
      <c r="BE1176" s="13" t="n">
        <v>0</v>
      </c>
      <c r="BF1176" s="11" t="n">
        <v>0</v>
      </c>
      <c r="BG1176" s="13" t="n">
        <v>0</v>
      </c>
      <c r="BH1176" s="27">
        <f>AJ1176+AL1176+AN1176+AP1176+AR1176+AT1176+AV1176+AX1176+AZ1176+BB1176+BD1176+BF1176</f>
        <v/>
      </c>
      <c r="BI1176" s="28">
        <f>AK1176+AM1176+AO1176+AQ1176+AS1176+AU1176+AW1176+AY1176+BA1176+BC1176+BE1176+BG1176</f>
        <v/>
      </c>
      <c r="BJ1176" s="11">
        <f>BH1176-AH1176</f>
        <v/>
      </c>
      <c r="BK1176" s="12">
        <f>IF(AH1176&gt;0, BJ1176/AH1176, 0)</f>
        <v/>
      </c>
      <c r="BL1176" s="13">
        <f>BI1176-AI1176</f>
        <v/>
      </c>
      <c r="BM1176" s="12">
        <f>IF(AI1176&gt;0, BL1176/AI1176, 0)</f>
        <v/>
      </c>
    </row>
    <row r="1177">
      <c r="A1177" s="19" t="inlineStr">
        <is>
          <t>Ricardo</t>
        </is>
      </c>
      <c r="B1177" s="19" t="inlineStr">
        <is>
          <t>DOMINICANA, REPÚBLICA</t>
        </is>
      </c>
      <c r="C1177" s="19" t="inlineStr">
        <is>
          <t>JUAN JIMENEZ, SRL</t>
        </is>
      </c>
      <c r="D1177" s="10" t="inlineStr">
        <is>
          <t>Consolidado/estratégico</t>
        </is>
      </c>
      <c r="E1177" s="10" t="inlineStr">
        <is>
          <t>C-L0001DO</t>
        </is>
      </c>
      <c r="F1177" s="19" t="inlineStr">
        <is>
          <t>CODIBOR-L, 1 L</t>
        </is>
      </c>
      <c r="G1177" s="22" t="n">
        <v>1</v>
      </c>
      <c r="H1177" s="13" t="n">
        <v>5.58</v>
      </c>
      <c r="I1177" s="13" t="n">
        <v>5.816466672519144</v>
      </c>
      <c r="J1177" s="11" t="n">
        <v>0</v>
      </c>
      <c r="K1177" s="13" t="n">
        <v>0</v>
      </c>
      <c r="L1177" s="11" t="n">
        <v>0</v>
      </c>
      <c r="M1177" s="13" t="n">
        <v>0</v>
      </c>
      <c r="N1177" s="11" t="n">
        <v>0</v>
      </c>
      <c r="O1177" s="13" t="n">
        <v>0</v>
      </c>
      <c r="P1177" s="11" t="n">
        <v>0</v>
      </c>
      <c r="Q1177" s="13" t="n">
        <v>0</v>
      </c>
      <c r="R1177" s="11" t="n">
        <v>0</v>
      </c>
      <c r="S1177" s="13" t="n">
        <v>0</v>
      </c>
      <c r="T1177" s="11" t="n">
        <v>0</v>
      </c>
      <c r="U1177" s="13" t="n">
        <v>0</v>
      </c>
      <c r="V1177" s="11" t="n">
        <v>0</v>
      </c>
      <c r="W1177" s="13" t="n">
        <v>0</v>
      </c>
      <c r="X1177" s="11" t="n">
        <v>783.4746539610248</v>
      </c>
      <c r="Y1177" s="13" t="n">
        <v>4371.788569102519</v>
      </c>
      <c r="Z1177" s="11" t="n">
        <v>0</v>
      </c>
      <c r="AA1177" s="13" t="n">
        <v>0</v>
      </c>
      <c r="AB1177" s="11" t="n">
        <v>0</v>
      </c>
      <c r="AC1177" s="13" t="n">
        <v>0</v>
      </c>
      <c r="AD1177" s="11" t="n">
        <v>0</v>
      </c>
      <c r="AE1177" s="13" t="n">
        <v>0</v>
      </c>
      <c r="AF1177" s="11" t="n">
        <v>0</v>
      </c>
      <c r="AG1177" s="13" t="n">
        <v>0</v>
      </c>
      <c r="AH1177" s="25">
        <f>J1177+L1177+N1177+P1177+R1177+T1177+V1177+X1177+Z1177+AB1177+AD1177+AF1177</f>
        <v/>
      </c>
      <c r="AI1177" s="26">
        <f>K1177+M1177+O1177+Q1177+S1177+U1177+W1177+Y1177+AA1177+AC1177+AE1177+AG1177</f>
        <v/>
      </c>
      <c r="AJ1177" s="11" t="n">
        <v>0</v>
      </c>
      <c r="AK1177" s="13" t="n">
        <v>0</v>
      </c>
      <c r="AL1177" s="11" t="n">
        <v>0</v>
      </c>
      <c r="AM1177" s="13" t="n">
        <v>0</v>
      </c>
      <c r="AN1177" s="11" t="n">
        <v>0</v>
      </c>
      <c r="AO1177" s="13" t="n">
        <v>0</v>
      </c>
      <c r="AP1177" s="11" t="n">
        <v>0</v>
      </c>
      <c r="AQ1177" s="13" t="n">
        <v>0</v>
      </c>
      <c r="AR1177" s="11" t="n">
        <v>0</v>
      </c>
      <c r="AS1177" s="13" t="n">
        <v>0</v>
      </c>
      <c r="AT1177" s="11" t="n">
        <v>0</v>
      </c>
      <c r="AU1177" s="13" t="n">
        <v>0</v>
      </c>
      <c r="AV1177" s="11" t="n">
        <v>0</v>
      </c>
      <c r="AW1177" s="13" t="n">
        <v>0</v>
      </c>
      <c r="AX1177" s="11" t="n">
        <v>839</v>
      </c>
      <c r="AY1177" s="13" t="n">
        <v>4880.015538243561</v>
      </c>
      <c r="AZ1177" s="11" t="n">
        <v>0</v>
      </c>
      <c r="BA1177" s="13" t="n">
        <v>0</v>
      </c>
      <c r="BB1177" s="11" t="n">
        <v>0</v>
      </c>
      <c r="BC1177" s="13" t="n">
        <v>0</v>
      </c>
      <c r="BD1177" s="11" t="n">
        <v>0</v>
      </c>
      <c r="BE1177" s="13" t="n">
        <v>0</v>
      </c>
      <c r="BF1177" s="11" t="n">
        <v>0</v>
      </c>
      <c r="BG1177" s="13" t="n">
        <v>0</v>
      </c>
      <c r="BH1177" s="27">
        <f>AJ1177+AL1177+AN1177+AP1177+AR1177+AT1177+AV1177+AX1177+AZ1177+BB1177+BD1177+BF1177</f>
        <v/>
      </c>
      <c r="BI1177" s="28">
        <f>AK1177+AM1177+AO1177+AQ1177+AS1177+AU1177+AW1177+AY1177+BA1177+BC1177+BE1177+BG1177</f>
        <v/>
      </c>
      <c r="BJ1177" s="11">
        <f>BH1177-AH1177</f>
        <v/>
      </c>
      <c r="BK1177" s="12">
        <f>IF(AH1177&gt;0, BJ1177/AH1177, 0)</f>
        <v/>
      </c>
      <c r="BL1177" s="13">
        <f>BI1177-AI1177</f>
        <v/>
      </c>
      <c r="BM1177" s="12">
        <f>IF(AI1177&gt;0, BL1177/AI1177, 0)</f>
        <v/>
      </c>
    </row>
    <row r="1178">
      <c r="A1178" s="19" t="inlineStr">
        <is>
          <t>Ricardo</t>
        </is>
      </c>
      <c r="B1178" s="19" t="inlineStr">
        <is>
          <t>DOMINICANA, REPÚBLICA</t>
        </is>
      </c>
      <c r="C1178" s="19" t="inlineStr">
        <is>
          <t>JUAN JIMENEZ, SRL</t>
        </is>
      </c>
      <c r="D1178" s="10" t="inlineStr">
        <is>
          <t>Consolidado/estratégico</t>
        </is>
      </c>
      <c r="E1178" s="10" t="inlineStr">
        <is>
          <t>C-L0001DO</t>
        </is>
      </c>
      <c r="F1178" s="19" t="inlineStr">
        <is>
          <t>CODIBOR-L</t>
        </is>
      </c>
      <c r="G1178" s="22" t="n">
        <v>1</v>
      </c>
      <c r="H1178" s="13" t="n">
        <v>5.58</v>
      </c>
      <c r="I1178" s="13" t="n">
        <v>5.816466672519142</v>
      </c>
      <c r="J1178" s="11" t="n">
        <v>0</v>
      </c>
      <c r="K1178" s="13" t="n">
        <v>0</v>
      </c>
      <c r="L1178" s="11" t="n">
        <v>0</v>
      </c>
      <c r="M1178" s="13" t="n">
        <v>0</v>
      </c>
      <c r="N1178" s="11" t="n">
        <v>0</v>
      </c>
      <c r="O1178" s="13" t="n">
        <v>0</v>
      </c>
      <c r="P1178" s="11" t="n">
        <v>0</v>
      </c>
      <c r="Q1178" s="13" t="n">
        <v>0</v>
      </c>
      <c r="R1178" s="11" t="n">
        <v>0</v>
      </c>
      <c r="S1178" s="13" t="n">
        <v>0</v>
      </c>
      <c r="T1178" s="11" t="n">
        <v>0</v>
      </c>
      <c r="U1178" s="13" t="n">
        <v>0</v>
      </c>
      <c r="V1178" s="11" t="n">
        <v>0</v>
      </c>
      <c r="W1178" s="13" t="n">
        <v>0</v>
      </c>
      <c r="X1178" s="11" t="n">
        <v>0</v>
      </c>
      <c r="Y1178" s="13" t="n">
        <v>0</v>
      </c>
      <c r="Z1178" s="11" t="n">
        <v>0</v>
      </c>
      <c r="AA1178" s="13" t="n">
        <v>0</v>
      </c>
      <c r="AB1178" s="11" t="n">
        <v>0</v>
      </c>
      <c r="AC1178" s="13" t="n">
        <v>0</v>
      </c>
      <c r="AD1178" s="11" t="n">
        <v>300</v>
      </c>
      <c r="AE1178" s="13" t="n">
        <v>1674</v>
      </c>
      <c r="AF1178" s="11" t="n">
        <v>0</v>
      </c>
      <c r="AG1178" s="13" t="n">
        <v>0</v>
      </c>
      <c r="AH1178" s="25">
        <f>J1178+L1178+N1178+P1178+R1178+T1178+V1178+X1178+Z1178+AB1178+AD1178+AF1178</f>
        <v/>
      </c>
      <c r="AI1178" s="26">
        <f>K1178+M1178+O1178+Q1178+S1178+U1178+W1178+Y1178+AA1178+AC1178+AE1178+AG1178</f>
        <v/>
      </c>
      <c r="AJ1178" s="11" t="n">
        <v>0</v>
      </c>
      <c r="AK1178" s="13" t="n">
        <v>0</v>
      </c>
      <c r="AL1178" s="11" t="n">
        <v>0</v>
      </c>
      <c r="AM1178" s="13" t="n">
        <v>0</v>
      </c>
      <c r="AN1178" s="11" t="n">
        <v>0</v>
      </c>
      <c r="AO1178" s="13" t="n">
        <v>0</v>
      </c>
      <c r="AP1178" s="11" t="n">
        <v>0</v>
      </c>
      <c r="AQ1178" s="13" t="n">
        <v>0</v>
      </c>
      <c r="AR1178" s="11" t="n">
        <v>0</v>
      </c>
      <c r="AS1178" s="13" t="n">
        <v>0</v>
      </c>
      <c r="AT1178" s="11" t="n">
        <v>0</v>
      </c>
      <c r="AU1178" s="13" t="n">
        <v>0</v>
      </c>
      <c r="AV1178" s="11" t="n">
        <v>0</v>
      </c>
      <c r="AW1178" s="13" t="n">
        <v>0</v>
      </c>
      <c r="AX1178" s="11" t="n">
        <v>0</v>
      </c>
      <c r="AY1178" s="13" t="n">
        <v>0</v>
      </c>
      <c r="AZ1178" s="11" t="n">
        <v>0</v>
      </c>
      <c r="BA1178" s="13" t="n">
        <v>0</v>
      </c>
      <c r="BB1178" s="11" t="n">
        <v>0</v>
      </c>
      <c r="BC1178" s="13" t="n">
        <v>0</v>
      </c>
      <c r="BD1178" s="11" t="n">
        <v>305</v>
      </c>
      <c r="BE1178" s="13" t="n">
        <v>1774.022335118338</v>
      </c>
      <c r="BF1178" s="11" t="n">
        <v>0</v>
      </c>
      <c r="BG1178" s="13" t="n">
        <v>0</v>
      </c>
      <c r="BH1178" s="27">
        <f>AJ1178+AL1178+AN1178+AP1178+AR1178+AT1178+AV1178+AX1178+AZ1178+BB1178+BD1178+BF1178</f>
        <v/>
      </c>
      <c r="BI1178" s="28">
        <f>AK1178+AM1178+AO1178+AQ1178+AS1178+AU1178+AW1178+AY1178+BA1178+BC1178+BE1178+BG1178</f>
        <v/>
      </c>
      <c r="BJ1178" s="11">
        <f>BH1178-AH1178</f>
        <v/>
      </c>
      <c r="BK1178" s="12">
        <f>IF(AH1178&gt;0, BJ1178/AH1178, 0)</f>
        <v/>
      </c>
      <c r="BL1178" s="13">
        <f>BI1178-AI1178</f>
        <v/>
      </c>
      <c r="BM1178" s="12">
        <f>IF(AI1178&gt;0, BL1178/AI1178, 0)</f>
        <v/>
      </c>
    </row>
    <row r="1179">
      <c r="A1179" s="19" t="inlineStr">
        <is>
          <t>Ricardo</t>
        </is>
      </c>
      <c r="B1179" s="19" t="inlineStr">
        <is>
          <t>DOMINICANA, REPÚBLICA</t>
        </is>
      </c>
      <c r="C1179" s="19" t="inlineStr">
        <is>
          <t>JUAN JIMENEZ, SRL</t>
        </is>
      </c>
      <c r="D1179" s="10" t="inlineStr">
        <is>
          <t>Consolidado/estratégico</t>
        </is>
      </c>
      <c r="E1179" s="10" t="inlineStr">
        <is>
          <t>C-MB0001DO</t>
        </is>
      </c>
      <c r="F1179" s="19" t="inlineStr">
        <is>
          <t>CODIFOL-MB, 1 L</t>
        </is>
      </c>
      <c r="G1179" s="22" t="n">
        <v>1</v>
      </c>
      <c r="H1179" s="13" t="n">
        <v>0</v>
      </c>
      <c r="I1179" s="13" t="n">
        <v>0</v>
      </c>
      <c r="J1179" s="11" t="n">
        <v>0</v>
      </c>
      <c r="K1179" s="13" t="n">
        <v>0</v>
      </c>
      <c r="L1179" s="11" t="n">
        <v>0</v>
      </c>
      <c r="M1179" s="13" t="n">
        <v>0</v>
      </c>
      <c r="N1179" s="11" t="n">
        <v>0</v>
      </c>
      <c r="O1179" s="13" t="n">
        <v>0</v>
      </c>
      <c r="P1179" s="11" t="n">
        <v>0</v>
      </c>
      <c r="Q1179" s="13" t="n">
        <v>0</v>
      </c>
      <c r="R1179" s="11" t="n">
        <v>0</v>
      </c>
      <c r="S1179" s="13" t="n">
        <v>0</v>
      </c>
      <c r="T1179" s="11" t="n">
        <v>0</v>
      </c>
      <c r="U1179" s="13" t="n">
        <v>0</v>
      </c>
      <c r="V1179" s="11" t="n">
        <v>0</v>
      </c>
      <c r="W1179" s="13" t="n">
        <v>0</v>
      </c>
      <c r="X1179" s="11" t="n">
        <v>11.87082809031856</v>
      </c>
      <c r="Y1179" s="13" t="n">
        <v>0</v>
      </c>
      <c r="Z1179" s="11" t="n">
        <v>0</v>
      </c>
      <c r="AA1179" s="13" t="n">
        <v>0</v>
      </c>
      <c r="AB1179" s="11" t="n">
        <v>0</v>
      </c>
      <c r="AC1179" s="13" t="n">
        <v>0</v>
      </c>
      <c r="AD1179" s="11" t="n">
        <v>0</v>
      </c>
      <c r="AE1179" s="13" t="n">
        <v>0</v>
      </c>
      <c r="AF1179" s="11" t="n">
        <v>0</v>
      </c>
      <c r="AG1179" s="13" t="n">
        <v>0</v>
      </c>
      <c r="AH1179" s="25">
        <f>J1179+L1179+N1179+P1179+R1179+T1179+V1179+X1179+Z1179+AB1179+AD1179+AF1179</f>
        <v/>
      </c>
      <c r="AI1179" s="26">
        <f>K1179+M1179+O1179+Q1179+S1179+U1179+W1179+Y1179+AA1179+AC1179+AE1179+AG1179</f>
        <v/>
      </c>
      <c r="AJ1179" s="11" t="n">
        <v>0</v>
      </c>
      <c r="AK1179" s="13" t="n">
        <v>0</v>
      </c>
      <c r="AL1179" s="11" t="n">
        <v>0</v>
      </c>
      <c r="AM1179" s="13" t="n">
        <v>0</v>
      </c>
      <c r="AN1179" s="11" t="n">
        <v>0</v>
      </c>
      <c r="AO1179" s="13" t="n">
        <v>0</v>
      </c>
      <c r="AP1179" s="11" t="n">
        <v>0</v>
      </c>
      <c r="AQ1179" s="13" t="n">
        <v>0</v>
      </c>
      <c r="AR1179" s="11" t="n">
        <v>0</v>
      </c>
      <c r="AS1179" s="13" t="n">
        <v>0</v>
      </c>
      <c r="AT1179" s="11" t="n">
        <v>0</v>
      </c>
      <c r="AU1179" s="13" t="n">
        <v>0</v>
      </c>
      <c r="AV1179" s="11" t="n">
        <v>0</v>
      </c>
      <c r="AW1179" s="13" t="n">
        <v>0</v>
      </c>
      <c r="AX1179" s="11" t="n">
        <v>13</v>
      </c>
      <c r="AY1179" s="13" t="n">
        <v>0</v>
      </c>
      <c r="AZ1179" s="11" t="n">
        <v>0</v>
      </c>
      <c r="BA1179" s="13" t="n">
        <v>0</v>
      </c>
      <c r="BB1179" s="11" t="n">
        <v>0</v>
      </c>
      <c r="BC1179" s="13" t="n">
        <v>0</v>
      </c>
      <c r="BD1179" s="11" t="n">
        <v>0</v>
      </c>
      <c r="BE1179" s="13" t="n">
        <v>0</v>
      </c>
      <c r="BF1179" s="11" t="n">
        <v>0</v>
      </c>
      <c r="BG1179" s="13" t="n">
        <v>0</v>
      </c>
      <c r="BH1179" s="27">
        <f>AJ1179+AL1179+AN1179+AP1179+AR1179+AT1179+AV1179+AX1179+AZ1179+BB1179+BD1179+BF1179</f>
        <v/>
      </c>
      <c r="BI1179" s="28">
        <f>AK1179+AM1179+AO1179+AQ1179+AS1179+AU1179+AW1179+AY1179+BA1179+BC1179+BE1179+BG1179</f>
        <v/>
      </c>
      <c r="BJ1179" s="11">
        <f>BH1179-AH1179</f>
        <v/>
      </c>
      <c r="BK1179" s="12">
        <f>IF(AH1179&gt;0, BJ1179/AH1179, 0)</f>
        <v/>
      </c>
      <c r="BL1179" s="13">
        <f>BI1179-AI1179</f>
        <v/>
      </c>
      <c r="BM1179" s="12">
        <f>IF(AI1179&gt;0, BL1179/AI1179, 0)</f>
        <v/>
      </c>
    </row>
    <row r="1180">
      <c r="A1180" s="19" t="inlineStr">
        <is>
          <t>Ricardo</t>
        </is>
      </c>
      <c r="B1180" s="19" t="inlineStr">
        <is>
          <t>DOMINICANA, REPÚBLICA</t>
        </is>
      </c>
      <c r="C1180" s="19" t="inlineStr">
        <is>
          <t>JUAN JIMENEZ, SRL</t>
        </is>
      </c>
      <c r="D1180" s="10" t="inlineStr">
        <is>
          <t>Consolidado/estratégico</t>
        </is>
      </c>
      <c r="E1180" s="10" t="inlineStr">
        <is>
          <t>F-A0001DO</t>
        </is>
      </c>
      <c r="F1180" s="19" t="inlineStr">
        <is>
          <t>FITOLIN-AGRO</t>
        </is>
      </c>
      <c r="G1180" s="22" t="n">
        <v>1</v>
      </c>
      <c r="H1180" s="13" t="n">
        <v>5.3</v>
      </c>
      <c r="I1180" s="13" t="n">
        <v>5.525375908886112</v>
      </c>
      <c r="J1180" s="11" t="n">
        <v>0</v>
      </c>
      <c r="K1180" s="13" t="n">
        <v>0</v>
      </c>
      <c r="L1180" s="11" t="n">
        <v>5709.868311443227</v>
      </c>
      <c r="M1180" s="13" t="n">
        <v>30262.3020506491</v>
      </c>
      <c r="N1180" s="11" t="n">
        <v>0</v>
      </c>
      <c r="O1180" s="13" t="n">
        <v>0</v>
      </c>
      <c r="P1180" s="11" t="n">
        <v>0</v>
      </c>
      <c r="Q1180" s="13" t="n">
        <v>0</v>
      </c>
      <c r="R1180" s="11" t="n">
        <v>0</v>
      </c>
      <c r="S1180" s="13" t="n">
        <v>0</v>
      </c>
      <c r="T1180" s="11" t="n">
        <v>0</v>
      </c>
      <c r="U1180" s="13" t="n">
        <v>0</v>
      </c>
      <c r="V1180" s="11" t="n">
        <v>0</v>
      </c>
      <c r="W1180" s="13" t="n">
        <v>0</v>
      </c>
      <c r="X1180" s="11" t="n">
        <v>0</v>
      </c>
      <c r="Y1180" s="13" t="n">
        <v>0</v>
      </c>
      <c r="Z1180" s="11" t="n">
        <v>0</v>
      </c>
      <c r="AA1180" s="13" t="n">
        <v>0</v>
      </c>
      <c r="AB1180" s="11" t="n">
        <v>0</v>
      </c>
      <c r="AC1180" s="13" t="n">
        <v>0</v>
      </c>
      <c r="AD1180" s="11" t="n">
        <v>1000</v>
      </c>
      <c r="AE1180" s="13" t="n">
        <v>5300</v>
      </c>
      <c r="AF1180" s="11" t="n">
        <v>0</v>
      </c>
      <c r="AG1180" s="13" t="n">
        <v>0</v>
      </c>
      <c r="AH1180" s="25">
        <f>J1180+L1180+N1180+P1180+R1180+T1180+V1180+X1180+Z1180+AB1180+AD1180+AF1180</f>
        <v/>
      </c>
      <c r="AI1180" s="26">
        <f>K1180+M1180+O1180+Q1180+S1180+U1180+W1180+Y1180+AA1180+AC1180+AE1180+AG1180</f>
        <v/>
      </c>
      <c r="AJ1180" s="11" t="n">
        <v>0</v>
      </c>
      <c r="AK1180" s="13" t="n">
        <v>0</v>
      </c>
      <c r="AL1180" s="11" t="n">
        <v>6114</v>
      </c>
      <c r="AM1180" s="13" t="n">
        <v>33782.93487867548</v>
      </c>
      <c r="AN1180" s="11" t="n">
        <v>0</v>
      </c>
      <c r="AO1180" s="13" t="n">
        <v>0</v>
      </c>
      <c r="AP1180" s="11" t="n">
        <v>0</v>
      </c>
      <c r="AQ1180" s="13" t="n">
        <v>0</v>
      </c>
      <c r="AR1180" s="11" t="n">
        <v>0</v>
      </c>
      <c r="AS1180" s="13" t="n">
        <v>0</v>
      </c>
      <c r="AT1180" s="11" t="n">
        <v>0</v>
      </c>
      <c r="AU1180" s="13" t="n">
        <v>0</v>
      </c>
      <c r="AV1180" s="11" t="n">
        <v>0</v>
      </c>
      <c r="AW1180" s="13" t="n">
        <v>0</v>
      </c>
      <c r="AX1180" s="11" t="n">
        <v>0</v>
      </c>
      <c r="AY1180" s="13" t="n">
        <v>0</v>
      </c>
      <c r="AZ1180" s="11" t="n">
        <v>0</v>
      </c>
      <c r="BA1180" s="13" t="n">
        <v>0</v>
      </c>
      <c r="BB1180" s="11" t="n">
        <v>0</v>
      </c>
      <c r="BC1180" s="13" t="n">
        <v>0</v>
      </c>
      <c r="BD1180" s="11" t="n">
        <v>1015</v>
      </c>
      <c r="BE1180" s="13" t="n">
        <v>5607.469975773608</v>
      </c>
      <c r="BF1180" s="11" t="n">
        <v>0</v>
      </c>
      <c r="BG1180" s="13" t="n">
        <v>0</v>
      </c>
      <c r="BH1180" s="27">
        <f>AJ1180+AL1180+AN1180+AP1180+AR1180+AT1180+AV1180+AX1180+AZ1180+BB1180+BD1180+BF1180</f>
        <v/>
      </c>
      <c r="BI1180" s="28">
        <f>AK1180+AM1180+AO1180+AQ1180+AS1180+AU1180+AW1180+AY1180+BA1180+BC1180+BE1180+BG1180</f>
        <v/>
      </c>
      <c r="BJ1180" s="11">
        <f>BH1180-AH1180</f>
        <v/>
      </c>
      <c r="BK1180" s="12">
        <f>IF(AH1180&gt;0, BJ1180/AH1180, 0)</f>
        <v/>
      </c>
      <c r="BL1180" s="13">
        <f>BI1180-AI1180</f>
        <v/>
      </c>
      <c r="BM1180" s="12">
        <f>IF(AI1180&gt;0, BL1180/AI1180, 0)</f>
        <v/>
      </c>
    </row>
    <row r="1181">
      <c r="A1181" s="19" t="inlineStr">
        <is>
          <t>Ricardo</t>
        </is>
      </c>
      <c r="B1181" s="19" t="inlineStr">
        <is>
          <t>DOMINICANA, REPÚBLICA</t>
        </is>
      </c>
      <c r="C1181" s="19" t="inlineStr">
        <is>
          <t>JUAN JIMENEZ, SRL</t>
        </is>
      </c>
      <c r="D1181" s="10" t="inlineStr">
        <is>
          <t>Consolidado/estratégico</t>
        </is>
      </c>
      <c r="E1181" s="10" t="inlineStr">
        <is>
          <t>F-A0005DO</t>
        </is>
      </c>
      <c r="F1181" s="19" t="inlineStr">
        <is>
          <t>FITOLIN-AGRO</t>
        </is>
      </c>
      <c r="G1181" s="22" t="n">
        <v>5</v>
      </c>
      <c r="H1181" s="13" t="n">
        <v>4.606376715715643</v>
      </c>
      <c r="I1181" s="13" t="n">
        <v>4.801621610340198</v>
      </c>
      <c r="J1181" s="11" t="n">
        <v>0</v>
      </c>
      <c r="K1181" s="13" t="n">
        <v>0</v>
      </c>
      <c r="L1181" s="11" t="n">
        <v>751.8191123868421</v>
      </c>
      <c r="M1181" s="13" t="n">
        <v>3413.258770236263</v>
      </c>
      <c r="N1181" s="11" t="n">
        <v>0</v>
      </c>
      <c r="O1181" s="13" t="n">
        <v>0</v>
      </c>
      <c r="P1181" s="11" t="n">
        <v>0</v>
      </c>
      <c r="Q1181" s="13" t="n">
        <v>0</v>
      </c>
      <c r="R1181" s="11" t="n">
        <v>0</v>
      </c>
      <c r="S1181" s="13" t="n">
        <v>0</v>
      </c>
      <c r="T1181" s="11" t="n">
        <v>0</v>
      </c>
      <c r="U1181" s="13" t="n">
        <v>0</v>
      </c>
      <c r="V1181" s="11" t="n">
        <v>0</v>
      </c>
      <c r="W1181" s="13" t="n">
        <v>0</v>
      </c>
      <c r="X1181" s="11" t="n">
        <v>0</v>
      </c>
      <c r="Y1181" s="13" t="n">
        <v>0</v>
      </c>
      <c r="Z1181" s="11" t="n">
        <v>0</v>
      </c>
      <c r="AA1181" s="13" t="n">
        <v>0</v>
      </c>
      <c r="AB1181" s="11" t="n">
        <v>0</v>
      </c>
      <c r="AC1181" s="13" t="n">
        <v>0</v>
      </c>
      <c r="AD1181" s="11" t="n">
        <v>1500</v>
      </c>
      <c r="AE1181" s="13" t="n">
        <v>6909.57</v>
      </c>
      <c r="AF1181" s="11" t="n">
        <v>0</v>
      </c>
      <c r="AG1181" s="13" t="n">
        <v>0</v>
      </c>
      <c r="AH1181" s="25">
        <f>J1181+L1181+N1181+P1181+R1181+T1181+V1181+X1181+Z1181+AB1181+AD1181+AF1181</f>
        <v/>
      </c>
      <c r="AI1181" s="26">
        <f>K1181+M1181+O1181+Q1181+S1181+U1181+W1181+Y1181+AA1181+AC1181+AE1181+AG1181</f>
        <v/>
      </c>
      <c r="AJ1181" s="11" t="n">
        <v>0</v>
      </c>
      <c r="AK1181" s="13" t="n">
        <v>0</v>
      </c>
      <c r="AL1181" s="11" t="n">
        <v>805</v>
      </c>
      <c r="AM1181" s="13" t="n">
        <v>3809.577194992064</v>
      </c>
      <c r="AN1181" s="11" t="n">
        <v>0</v>
      </c>
      <c r="AO1181" s="13" t="n">
        <v>0</v>
      </c>
      <c r="AP1181" s="11" t="n">
        <v>0</v>
      </c>
      <c r="AQ1181" s="13" t="n">
        <v>0</v>
      </c>
      <c r="AR1181" s="11" t="n">
        <v>0</v>
      </c>
      <c r="AS1181" s="13" t="n">
        <v>0</v>
      </c>
      <c r="AT1181" s="11" t="n">
        <v>0</v>
      </c>
      <c r="AU1181" s="13" t="n">
        <v>0</v>
      </c>
      <c r="AV1181" s="11" t="n">
        <v>0</v>
      </c>
      <c r="AW1181" s="13" t="n">
        <v>0</v>
      </c>
      <c r="AX1181" s="11" t="n">
        <v>0</v>
      </c>
      <c r="AY1181" s="13" t="n">
        <v>0</v>
      </c>
      <c r="AZ1181" s="11" t="n">
        <v>0</v>
      </c>
      <c r="BA1181" s="13" t="n">
        <v>0</v>
      </c>
      <c r="BB1181" s="11" t="n">
        <v>0</v>
      </c>
      <c r="BC1181" s="13" t="n">
        <v>0</v>
      </c>
      <c r="BD1181" s="11" t="n">
        <v>1525</v>
      </c>
      <c r="BE1181" s="13" t="n">
        <v>7378.201157100597</v>
      </c>
      <c r="BF1181" s="11" t="n">
        <v>0</v>
      </c>
      <c r="BG1181" s="13" t="n">
        <v>0</v>
      </c>
      <c r="BH1181" s="27">
        <f>AJ1181+AL1181+AN1181+AP1181+AR1181+AT1181+AV1181+AX1181+AZ1181+BB1181+BD1181+BF1181</f>
        <v/>
      </c>
      <c r="BI1181" s="28">
        <f>AK1181+AM1181+AO1181+AQ1181+AS1181+AU1181+AW1181+AY1181+BA1181+BC1181+BE1181+BG1181</f>
        <v/>
      </c>
      <c r="BJ1181" s="11">
        <f>BH1181-AH1181</f>
        <v/>
      </c>
      <c r="BK1181" s="12">
        <f>IF(AH1181&gt;0, BJ1181/AH1181, 0)</f>
        <v/>
      </c>
      <c r="BL1181" s="13">
        <f>BI1181-AI1181</f>
        <v/>
      </c>
      <c r="BM1181" s="12">
        <f>IF(AI1181&gt;0, BL1181/AI1181, 0)</f>
        <v/>
      </c>
    </row>
    <row r="1182">
      <c r="A1182" s="19" t="inlineStr">
        <is>
          <t>Ricardo</t>
        </is>
      </c>
      <c r="B1182" s="19" t="inlineStr">
        <is>
          <t>DOMINICANA, REPÚBLICA</t>
        </is>
      </c>
      <c r="C1182" s="19" t="inlineStr">
        <is>
          <t>JUAN JIMENEZ, SRL</t>
        </is>
      </c>
      <c r="D1182" s="10" t="inlineStr">
        <is>
          <t>Consolidado/estratégico</t>
        </is>
      </c>
      <c r="E1182" s="10" t="inlineStr">
        <is>
          <t>F-A0005DO</t>
        </is>
      </c>
      <c r="F1182" s="19" t="inlineStr">
        <is>
          <t>FITOLIN-AGRO, 5 L</t>
        </is>
      </c>
      <c r="G1182" s="22" t="n">
        <v>5</v>
      </c>
      <c r="H1182" s="13" t="n">
        <v>4.77</v>
      </c>
      <c r="I1182" s="13" t="n">
        <v>4.972140865217978</v>
      </c>
      <c r="J1182" s="11" t="n">
        <v>0</v>
      </c>
      <c r="K1182" s="13" t="n">
        <v>0</v>
      </c>
      <c r="L1182" s="11" t="n">
        <v>0</v>
      </c>
      <c r="M1182" s="13" t="n">
        <v>0</v>
      </c>
      <c r="N1182" s="11" t="n">
        <v>0</v>
      </c>
      <c r="O1182" s="13" t="n">
        <v>0</v>
      </c>
      <c r="P1182" s="11" t="n">
        <v>0</v>
      </c>
      <c r="Q1182" s="13" t="n">
        <v>0</v>
      </c>
      <c r="R1182" s="11" t="n">
        <v>0</v>
      </c>
      <c r="S1182" s="13" t="n">
        <v>0</v>
      </c>
      <c r="T1182" s="11" t="n">
        <v>0</v>
      </c>
      <c r="U1182" s="13" t="n">
        <v>0</v>
      </c>
      <c r="V1182" s="11" t="n">
        <v>0</v>
      </c>
      <c r="W1182" s="13" t="n">
        <v>0</v>
      </c>
      <c r="X1182" s="11" t="n">
        <v>593.541404515928</v>
      </c>
      <c r="Y1182" s="13" t="n">
        <v>2831.192499540976</v>
      </c>
      <c r="Z1182" s="11" t="n">
        <v>0</v>
      </c>
      <c r="AA1182" s="13" t="n">
        <v>0</v>
      </c>
      <c r="AB1182" s="11" t="n">
        <v>0</v>
      </c>
      <c r="AC1182" s="13" t="n">
        <v>0</v>
      </c>
      <c r="AD1182" s="11" t="n">
        <v>0</v>
      </c>
      <c r="AE1182" s="13" t="n">
        <v>0</v>
      </c>
      <c r="AF1182" s="11" t="n">
        <v>0</v>
      </c>
      <c r="AG1182" s="13" t="n">
        <v>0</v>
      </c>
      <c r="AH1182" s="25">
        <f>J1182+L1182+N1182+P1182+R1182+T1182+V1182+X1182+Z1182+AB1182+AD1182+AF1182</f>
        <v/>
      </c>
      <c r="AI1182" s="26">
        <f>K1182+M1182+O1182+Q1182+S1182+U1182+W1182+Y1182+AA1182+AC1182+AE1182+AG1182</f>
        <v/>
      </c>
      <c r="AJ1182" s="11" t="n">
        <v>0</v>
      </c>
      <c r="AK1182" s="13" t="n">
        <v>0</v>
      </c>
      <c r="AL1182" s="11" t="n">
        <v>0</v>
      </c>
      <c r="AM1182" s="13" t="n">
        <v>0</v>
      </c>
      <c r="AN1182" s="11" t="n">
        <v>0</v>
      </c>
      <c r="AO1182" s="13" t="n">
        <v>0</v>
      </c>
      <c r="AP1182" s="11" t="n">
        <v>0</v>
      </c>
      <c r="AQ1182" s="13" t="n">
        <v>0</v>
      </c>
      <c r="AR1182" s="11" t="n">
        <v>0</v>
      </c>
      <c r="AS1182" s="13" t="n">
        <v>0</v>
      </c>
      <c r="AT1182" s="11" t="n">
        <v>0</v>
      </c>
      <c r="AU1182" s="13" t="n">
        <v>0</v>
      </c>
      <c r="AV1182" s="11" t="n">
        <v>0</v>
      </c>
      <c r="AW1182" s="13" t="n">
        <v>0</v>
      </c>
      <c r="AX1182" s="11" t="n">
        <v>635</v>
      </c>
      <c r="AY1182" s="13" t="n">
        <v>3157.309449413416</v>
      </c>
      <c r="AZ1182" s="11" t="n">
        <v>0</v>
      </c>
      <c r="BA1182" s="13" t="n">
        <v>0</v>
      </c>
      <c r="BB1182" s="11" t="n">
        <v>0</v>
      </c>
      <c r="BC1182" s="13" t="n">
        <v>0</v>
      </c>
      <c r="BD1182" s="11" t="n">
        <v>0</v>
      </c>
      <c r="BE1182" s="13" t="n">
        <v>0</v>
      </c>
      <c r="BF1182" s="11" t="n">
        <v>0</v>
      </c>
      <c r="BG1182" s="13" t="n">
        <v>0</v>
      </c>
      <c r="BH1182" s="27">
        <f>AJ1182+AL1182+AN1182+AP1182+AR1182+AT1182+AV1182+AX1182+AZ1182+BB1182+BD1182+BF1182</f>
        <v/>
      </c>
      <c r="BI1182" s="28">
        <f>AK1182+AM1182+AO1182+AQ1182+AS1182+AU1182+AW1182+AY1182+BA1182+BC1182+BE1182+BG1182</f>
        <v/>
      </c>
      <c r="BJ1182" s="11">
        <f>BH1182-AH1182</f>
        <v/>
      </c>
      <c r="BK1182" s="12">
        <f>IF(AH1182&gt;0, BJ1182/AH1182, 0)</f>
        <v/>
      </c>
      <c r="BL1182" s="13">
        <f>BI1182-AI1182</f>
        <v/>
      </c>
      <c r="BM1182" s="12">
        <f>IF(AI1182&gt;0, BL1182/AI1182, 0)</f>
        <v/>
      </c>
    </row>
    <row r="1183">
      <c r="A1183" s="19" t="inlineStr">
        <is>
          <t>Ricardo</t>
        </is>
      </c>
      <c r="B1183" s="19" t="inlineStr">
        <is>
          <t>DOMINICANA, REPÚBLICA</t>
        </is>
      </c>
      <c r="C1183" s="19" t="inlineStr">
        <is>
          <t>JUAN JIMENEZ, SRL</t>
        </is>
      </c>
      <c r="D1183" s="10" t="inlineStr">
        <is>
          <t>Consolidado/estratégico</t>
        </is>
      </c>
      <c r="E1183" s="10" t="inlineStr">
        <is>
          <t>FLOR0001DO</t>
        </is>
      </c>
      <c r="F1183" s="19" t="inlineStr">
        <is>
          <t>FLORAMEC</t>
        </is>
      </c>
      <c r="G1183" s="22" t="n">
        <v>1</v>
      </c>
      <c r="H1183" s="13" t="n">
        <v>3.83</v>
      </c>
      <c r="I1183" s="13" t="n">
        <v>3.992305977732673</v>
      </c>
      <c r="J1183" s="11" t="n">
        <v>0</v>
      </c>
      <c r="K1183" s="13" t="n">
        <v>0</v>
      </c>
      <c r="L1183" s="11" t="n">
        <v>712.2496854191136</v>
      </c>
      <c r="M1183" s="13" t="n">
        <v>2727.916295155205</v>
      </c>
      <c r="N1183" s="11" t="n">
        <v>0</v>
      </c>
      <c r="O1183" s="13" t="n">
        <v>0</v>
      </c>
      <c r="P1183" s="11" t="n">
        <v>0</v>
      </c>
      <c r="Q1183" s="13" t="n">
        <v>0</v>
      </c>
      <c r="R1183" s="11" t="n">
        <v>0</v>
      </c>
      <c r="S1183" s="13" t="n">
        <v>0</v>
      </c>
      <c r="T1183" s="11" t="n">
        <v>0</v>
      </c>
      <c r="U1183" s="13" t="n">
        <v>0</v>
      </c>
      <c r="V1183" s="11" t="n">
        <v>0</v>
      </c>
      <c r="W1183" s="13" t="n">
        <v>0</v>
      </c>
      <c r="X1183" s="11" t="n">
        <v>0</v>
      </c>
      <c r="Y1183" s="13" t="n">
        <v>0</v>
      </c>
      <c r="Z1183" s="11" t="n">
        <v>0</v>
      </c>
      <c r="AA1183" s="13" t="n">
        <v>0</v>
      </c>
      <c r="AB1183" s="11" t="n">
        <v>0</v>
      </c>
      <c r="AC1183" s="13" t="n">
        <v>0</v>
      </c>
      <c r="AD1183" s="11" t="n">
        <v>800</v>
      </c>
      <c r="AE1183" s="13" t="n">
        <v>3064</v>
      </c>
      <c r="AF1183" s="11" t="n">
        <v>0</v>
      </c>
      <c r="AG1183" s="13" t="n">
        <v>0</v>
      </c>
      <c r="AH1183" s="25">
        <f>J1183+L1183+N1183+P1183+R1183+T1183+V1183+X1183+Z1183+AB1183+AD1183+AF1183</f>
        <v/>
      </c>
      <c r="AI1183" s="26">
        <f>K1183+M1183+O1183+Q1183+S1183+U1183+W1183+Y1183+AA1183+AC1183+AE1183+AG1183</f>
        <v/>
      </c>
      <c r="AJ1183" s="11" t="n">
        <v>0</v>
      </c>
      <c r="AK1183" s="13" t="n">
        <v>0</v>
      </c>
      <c r="AL1183" s="11" t="n">
        <v>774</v>
      </c>
      <c r="AM1183" s="13" t="n">
        <v>3090.044826765089</v>
      </c>
      <c r="AN1183" s="11" t="n">
        <v>0</v>
      </c>
      <c r="AO1183" s="13" t="n">
        <v>0</v>
      </c>
      <c r="AP1183" s="11" t="n">
        <v>0</v>
      </c>
      <c r="AQ1183" s="13" t="n">
        <v>0</v>
      </c>
      <c r="AR1183" s="11" t="n">
        <v>0</v>
      </c>
      <c r="AS1183" s="13" t="n">
        <v>0</v>
      </c>
      <c r="AT1183" s="11" t="n">
        <v>0</v>
      </c>
      <c r="AU1183" s="13" t="n">
        <v>0</v>
      </c>
      <c r="AV1183" s="11" t="n">
        <v>0</v>
      </c>
      <c r="AW1183" s="13" t="n">
        <v>0</v>
      </c>
      <c r="AX1183" s="11" t="n">
        <v>0</v>
      </c>
      <c r="AY1183" s="13" t="n">
        <v>0</v>
      </c>
      <c r="AZ1183" s="11" t="n">
        <v>0</v>
      </c>
      <c r="BA1183" s="13" t="n">
        <v>0</v>
      </c>
      <c r="BB1183" s="11" t="n">
        <v>0</v>
      </c>
      <c r="BC1183" s="13" t="n">
        <v>0</v>
      </c>
      <c r="BD1183" s="11" t="n">
        <v>824</v>
      </c>
      <c r="BE1183" s="13" t="n">
        <v>3289.660125651723</v>
      </c>
      <c r="BF1183" s="11" t="n">
        <v>0</v>
      </c>
      <c r="BG1183" s="13" t="n">
        <v>0</v>
      </c>
      <c r="BH1183" s="27">
        <f>AJ1183+AL1183+AN1183+AP1183+AR1183+AT1183+AV1183+AX1183+AZ1183+BB1183+BD1183+BF1183</f>
        <v/>
      </c>
      <c r="BI1183" s="28">
        <f>AK1183+AM1183+AO1183+AQ1183+AS1183+AU1183+AW1183+AY1183+BA1183+BC1183+BE1183+BG1183</f>
        <v/>
      </c>
      <c r="BJ1183" s="11">
        <f>BH1183-AH1183</f>
        <v/>
      </c>
      <c r="BK1183" s="12">
        <f>IF(AH1183&gt;0, BJ1183/AH1183, 0)</f>
        <v/>
      </c>
      <c r="BL1183" s="13">
        <f>BI1183-AI1183</f>
        <v/>
      </c>
      <c r="BM1183" s="12">
        <f>IF(AI1183&gt;0, BL1183/AI1183, 0)</f>
        <v/>
      </c>
    </row>
    <row r="1184">
      <c r="A1184" s="19" t="inlineStr">
        <is>
          <t>Ricardo</t>
        </is>
      </c>
      <c r="B1184" s="19" t="inlineStr">
        <is>
          <t>DOMINICANA, REPÚBLICA</t>
        </is>
      </c>
      <c r="C1184" s="19" t="inlineStr">
        <is>
          <t>JUAN JIMENEZ, SRL</t>
        </is>
      </c>
      <c r="D1184" s="10" t="inlineStr">
        <is>
          <t>Consolidado/estratégico</t>
        </is>
      </c>
      <c r="E1184" s="10" t="inlineStr">
        <is>
          <t>FLOR0001DO</t>
        </is>
      </c>
      <c r="F1184" s="19" t="inlineStr">
        <is>
          <t>FLORAMEC, 1 LTR.</t>
        </is>
      </c>
      <c r="G1184" s="22" t="n">
        <v>1</v>
      </c>
      <c r="H1184" s="13" t="n">
        <v>3.83</v>
      </c>
      <c r="I1184" s="13" t="n">
        <v>3.992305977732673</v>
      </c>
      <c r="J1184" s="11" t="n">
        <v>0</v>
      </c>
      <c r="K1184" s="13" t="n">
        <v>0</v>
      </c>
      <c r="L1184" s="11" t="n">
        <v>0</v>
      </c>
      <c r="M1184" s="13" t="n">
        <v>0</v>
      </c>
      <c r="N1184" s="11" t="n">
        <v>0</v>
      </c>
      <c r="O1184" s="13" t="n">
        <v>0</v>
      </c>
      <c r="P1184" s="11" t="n">
        <v>0</v>
      </c>
      <c r="Q1184" s="13" t="n">
        <v>0</v>
      </c>
      <c r="R1184" s="11" t="n">
        <v>0</v>
      </c>
      <c r="S1184" s="13" t="n">
        <v>0</v>
      </c>
      <c r="T1184" s="11" t="n">
        <v>0</v>
      </c>
      <c r="U1184" s="13" t="n">
        <v>0</v>
      </c>
      <c r="V1184" s="11" t="n">
        <v>0</v>
      </c>
      <c r="W1184" s="13" t="n">
        <v>0</v>
      </c>
      <c r="X1184" s="11" t="n">
        <v>1187.082809031856</v>
      </c>
      <c r="Y1184" s="13" t="n">
        <v>4546.527158592008</v>
      </c>
      <c r="Z1184" s="11" t="n">
        <v>0</v>
      </c>
      <c r="AA1184" s="13" t="n">
        <v>0</v>
      </c>
      <c r="AB1184" s="11" t="n">
        <v>0</v>
      </c>
      <c r="AC1184" s="13" t="n">
        <v>0</v>
      </c>
      <c r="AD1184" s="11" t="n">
        <v>0</v>
      </c>
      <c r="AE1184" s="13" t="n">
        <v>0</v>
      </c>
      <c r="AF1184" s="11" t="n">
        <v>0</v>
      </c>
      <c r="AG1184" s="13" t="n">
        <v>0</v>
      </c>
      <c r="AH1184" s="25">
        <f>J1184+L1184+N1184+P1184+R1184+T1184+V1184+X1184+Z1184+AB1184+AD1184+AF1184</f>
        <v/>
      </c>
      <c r="AI1184" s="26">
        <f>K1184+M1184+O1184+Q1184+S1184+U1184+W1184+Y1184+AA1184+AC1184+AE1184+AG1184</f>
        <v/>
      </c>
      <c r="AJ1184" s="11" t="n">
        <v>0</v>
      </c>
      <c r="AK1184" s="13" t="n">
        <v>0</v>
      </c>
      <c r="AL1184" s="11" t="n">
        <v>0</v>
      </c>
      <c r="AM1184" s="13" t="n">
        <v>0</v>
      </c>
      <c r="AN1184" s="11" t="n">
        <v>0</v>
      </c>
      <c r="AO1184" s="13" t="n">
        <v>0</v>
      </c>
      <c r="AP1184" s="11" t="n">
        <v>0</v>
      </c>
      <c r="AQ1184" s="13" t="n">
        <v>0</v>
      </c>
      <c r="AR1184" s="11" t="n">
        <v>0</v>
      </c>
      <c r="AS1184" s="13" t="n">
        <v>0</v>
      </c>
      <c r="AT1184" s="11" t="n">
        <v>0</v>
      </c>
      <c r="AU1184" s="13" t="n">
        <v>0</v>
      </c>
      <c r="AV1184" s="11" t="n">
        <v>0</v>
      </c>
      <c r="AW1184" s="13" t="n">
        <v>0</v>
      </c>
      <c r="AX1184" s="11" t="n">
        <v>1290</v>
      </c>
      <c r="AY1184" s="13" t="n">
        <v>5150.074711275149</v>
      </c>
      <c r="AZ1184" s="11" t="n">
        <v>0</v>
      </c>
      <c r="BA1184" s="13" t="n">
        <v>0</v>
      </c>
      <c r="BB1184" s="11" t="n">
        <v>0</v>
      </c>
      <c r="BC1184" s="13" t="n">
        <v>0</v>
      </c>
      <c r="BD1184" s="11" t="n">
        <v>0</v>
      </c>
      <c r="BE1184" s="13" t="n">
        <v>0</v>
      </c>
      <c r="BF1184" s="11" t="n">
        <v>0</v>
      </c>
      <c r="BG1184" s="13" t="n">
        <v>0</v>
      </c>
      <c r="BH1184" s="27">
        <f>AJ1184+AL1184+AN1184+AP1184+AR1184+AT1184+AV1184+AX1184+AZ1184+BB1184+BD1184+BF1184</f>
        <v/>
      </c>
      <c r="BI1184" s="28">
        <f>AK1184+AM1184+AO1184+AQ1184+AS1184+AU1184+AW1184+AY1184+BA1184+BC1184+BE1184+BG1184</f>
        <v/>
      </c>
      <c r="BJ1184" s="11">
        <f>BH1184-AH1184</f>
        <v/>
      </c>
      <c r="BK1184" s="12">
        <f>IF(AH1184&gt;0, BJ1184/AH1184, 0)</f>
        <v/>
      </c>
      <c r="BL1184" s="13">
        <f>BI1184-AI1184</f>
        <v/>
      </c>
      <c r="BM1184" s="12">
        <f>IF(AI1184&gt;0, BL1184/AI1184, 0)</f>
        <v/>
      </c>
    </row>
    <row r="1185">
      <c r="A1185" s="19" t="inlineStr">
        <is>
          <t>Ricardo</t>
        </is>
      </c>
      <c r="B1185" s="19" t="inlineStr">
        <is>
          <t>DOMINICANA, REPÚBLICA</t>
        </is>
      </c>
      <c r="C1185" s="19" t="inlineStr">
        <is>
          <t>JUAN JIMENEZ, SRL</t>
        </is>
      </c>
      <c r="D1185" s="10" t="inlineStr">
        <is>
          <t>Consolidado/estratégico</t>
        </is>
      </c>
      <c r="E1185" s="10" t="inlineStr">
        <is>
          <t>FU0001DO</t>
        </is>
      </c>
      <c r="F1185" s="19" t="inlineStr">
        <is>
          <t>FULVIGIN</t>
        </is>
      </c>
      <c r="G1185" s="22" t="n">
        <v>1</v>
      </c>
      <c r="H1185" s="13" t="n">
        <v>4.199999999999999</v>
      </c>
      <c r="I1185" s="13" t="n">
        <v>4.377985667487528</v>
      </c>
      <c r="J1185" s="11" t="n">
        <v>0</v>
      </c>
      <c r="K1185" s="13" t="n">
        <v>0</v>
      </c>
      <c r="L1185" s="11" t="n">
        <v>166.1915932644598</v>
      </c>
      <c r="M1185" s="13" t="n">
        <v>698.0046917107313</v>
      </c>
      <c r="N1185" s="11" t="n">
        <v>0</v>
      </c>
      <c r="O1185" s="13" t="n">
        <v>0</v>
      </c>
      <c r="P1185" s="11" t="n">
        <v>0</v>
      </c>
      <c r="Q1185" s="13" t="n">
        <v>0</v>
      </c>
      <c r="R1185" s="11" t="n">
        <v>0</v>
      </c>
      <c r="S1185" s="13" t="n">
        <v>0</v>
      </c>
      <c r="T1185" s="11" t="n">
        <v>0</v>
      </c>
      <c r="U1185" s="13" t="n">
        <v>0</v>
      </c>
      <c r="V1185" s="11" t="n">
        <v>0</v>
      </c>
      <c r="W1185" s="13" t="n">
        <v>0</v>
      </c>
      <c r="X1185" s="11" t="n">
        <v>0</v>
      </c>
      <c r="Y1185" s="13" t="n">
        <v>0</v>
      </c>
      <c r="Z1185" s="11" t="n">
        <v>0</v>
      </c>
      <c r="AA1185" s="13" t="n">
        <v>0</v>
      </c>
      <c r="AB1185" s="11" t="n">
        <v>0</v>
      </c>
      <c r="AC1185" s="13" t="n">
        <v>0</v>
      </c>
      <c r="AD1185" s="11" t="n">
        <v>500</v>
      </c>
      <c r="AE1185" s="13" t="n">
        <v>2100</v>
      </c>
      <c r="AF1185" s="11" t="n">
        <v>0</v>
      </c>
      <c r="AG1185" s="13" t="n">
        <v>0</v>
      </c>
      <c r="AH1185" s="25">
        <f>J1185+L1185+N1185+P1185+R1185+T1185+V1185+X1185+Z1185+AB1185+AD1185+AF1185</f>
        <v/>
      </c>
      <c r="AI1185" s="26">
        <f>K1185+M1185+O1185+Q1185+S1185+U1185+W1185+Y1185+AA1185+AC1185+AE1185+AG1185</f>
        <v/>
      </c>
      <c r="AJ1185" s="11" t="n">
        <v>0</v>
      </c>
      <c r="AK1185" s="13" t="n">
        <v>0</v>
      </c>
      <c r="AL1185" s="11" t="n">
        <v>178</v>
      </c>
      <c r="AM1185" s="13" t="n">
        <v>779.2814488127801</v>
      </c>
      <c r="AN1185" s="11" t="n">
        <v>0</v>
      </c>
      <c r="AO1185" s="13" t="n">
        <v>0</v>
      </c>
      <c r="AP1185" s="11" t="n">
        <v>0</v>
      </c>
      <c r="AQ1185" s="13" t="n">
        <v>0</v>
      </c>
      <c r="AR1185" s="11" t="n">
        <v>0</v>
      </c>
      <c r="AS1185" s="13" t="n">
        <v>0</v>
      </c>
      <c r="AT1185" s="11" t="n">
        <v>0</v>
      </c>
      <c r="AU1185" s="13" t="n">
        <v>0</v>
      </c>
      <c r="AV1185" s="11" t="n">
        <v>0</v>
      </c>
      <c r="AW1185" s="13" t="n">
        <v>0</v>
      </c>
      <c r="AX1185" s="11" t="n">
        <v>0</v>
      </c>
      <c r="AY1185" s="13" t="n">
        <v>0</v>
      </c>
      <c r="AZ1185" s="11" t="n">
        <v>0</v>
      </c>
      <c r="BA1185" s="13" t="n">
        <v>0</v>
      </c>
      <c r="BB1185" s="11" t="n">
        <v>0</v>
      </c>
      <c r="BC1185" s="13" t="n">
        <v>0</v>
      </c>
      <c r="BD1185" s="11" t="n">
        <v>508</v>
      </c>
      <c r="BE1185" s="13" t="n">
        <v>2224.016719083664</v>
      </c>
      <c r="BF1185" s="11" t="n">
        <v>0</v>
      </c>
      <c r="BG1185" s="13" t="n">
        <v>0</v>
      </c>
      <c r="BH1185" s="27">
        <f>AJ1185+AL1185+AN1185+AP1185+AR1185+AT1185+AV1185+AX1185+AZ1185+BB1185+BD1185+BF1185</f>
        <v/>
      </c>
      <c r="BI1185" s="28">
        <f>AK1185+AM1185+AO1185+AQ1185+AS1185+AU1185+AW1185+AY1185+BA1185+BC1185+BE1185+BG1185</f>
        <v/>
      </c>
      <c r="BJ1185" s="11">
        <f>BH1185-AH1185</f>
        <v/>
      </c>
      <c r="BK1185" s="12">
        <f>IF(AH1185&gt;0, BJ1185/AH1185, 0)</f>
        <v/>
      </c>
      <c r="BL1185" s="13">
        <f>BI1185-AI1185</f>
        <v/>
      </c>
      <c r="BM1185" s="12">
        <f>IF(AI1185&gt;0, BL1185/AI1185, 0)</f>
        <v/>
      </c>
    </row>
    <row r="1186">
      <c r="A1186" s="19" t="inlineStr">
        <is>
          <t>Ricardo</t>
        </is>
      </c>
      <c r="B1186" s="19" t="inlineStr">
        <is>
          <t>DOMINICANA, REPÚBLICA</t>
        </is>
      </c>
      <c r="C1186" s="19" t="inlineStr">
        <is>
          <t>JUAN JIMENEZ, SRL</t>
        </is>
      </c>
      <c r="D1186" s="10" t="inlineStr">
        <is>
          <t>Consolidado/estratégico</t>
        </is>
      </c>
      <c r="E1186" s="10" t="inlineStr">
        <is>
          <t>FU0001DO</t>
        </is>
      </c>
      <c r="F1186" s="19" t="inlineStr">
        <is>
          <t>FULVIGIN, 1 L</t>
        </is>
      </c>
      <c r="G1186" s="22" t="n">
        <v>1</v>
      </c>
      <c r="H1186" s="13" t="n">
        <v>4.2</v>
      </c>
      <c r="I1186" s="13" t="n">
        <v>4.377985667487527</v>
      </c>
      <c r="J1186" s="11" t="n">
        <v>0</v>
      </c>
      <c r="K1186" s="13" t="n">
        <v>0</v>
      </c>
      <c r="L1186" s="11" t="n">
        <v>0</v>
      </c>
      <c r="M1186" s="13" t="n">
        <v>0</v>
      </c>
      <c r="N1186" s="11" t="n">
        <v>0</v>
      </c>
      <c r="O1186" s="13" t="n">
        <v>0</v>
      </c>
      <c r="P1186" s="11" t="n">
        <v>0</v>
      </c>
      <c r="Q1186" s="13" t="n">
        <v>0</v>
      </c>
      <c r="R1186" s="11" t="n">
        <v>0</v>
      </c>
      <c r="S1186" s="13" t="n">
        <v>0</v>
      </c>
      <c r="T1186" s="11" t="n">
        <v>0</v>
      </c>
      <c r="U1186" s="13" t="n">
        <v>0</v>
      </c>
      <c r="V1186" s="11" t="n">
        <v>0</v>
      </c>
      <c r="W1186" s="13" t="n">
        <v>0</v>
      </c>
      <c r="X1186" s="11" t="n">
        <v>783.4746539610248</v>
      </c>
      <c r="Y1186" s="13" t="n">
        <v>3290.593546636304</v>
      </c>
      <c r="Z1186" s="11" t="n">
        <v>0</v>
      </c>
      <c r="AA1186" s="13" t="n">
        <v>0</v>
      </c>
      <c r="AB1186" s="11" t="n">
        <v>0</v>
      </c>
      <c r="AC1186" s="13" t="n">
        <v>0</v>
      </c>
      <c r="AD1186" s="11" t="n">
        <v>0</v>
      </c>
      <c r="AE1186" s="13" t="n">
        <v>0</v>
      </c>
      <c r="AF1186" s="11" t="n">
        <v>0</v>
      </c>
      <c r="AG1186" s="13" t="n">
        <v>0</v>
      </c>
      <c r="AH1186" s="25">
        <f>J1186+L1186+N1186+P1186+R1186+T1186+V1186+X1186+Z1186+AB1186+AD1186+AF1186</f>
        <v/>
      </c>
      <c r="AI1186" s="26">
        <f>K1186+M1186+O1186+Q1186+S1186+U1186+W1186+Y1186+AA1186+AC1186+AE1186+AG1186</f>
        <v/>
      </c>
      <c r="AJ1186" s="11" t="n">
        <v>0</v>
      </c>
      <c r="AK1186" s="13" t="n">
        <v>0</v>
      </c>
      <c r="AL1186" s="11" t="n">
        <v>0</v>
      </c>
      <c r="AM1186" s="13" t="n">
        <v>0</v>
      </c>
      <c r="AN1186" s="11" t="n">
        <v>0</v>
      </c>
      <c r="AO1186" s="13" t="n">
        <v>0</v>
      </c>
      <c r="AP1186" s="11" t="n">
        <v>0</v>
      </c>
      <c r="AQ1186" s="13" t="n">
        <v>0</v>
      </c>
      <c r="AR1186" s="11" t="n">
        <v>0</v>
      </c>
      <c r="AS1186" s="13" t="n">
        <v>0</v>
      </c>
      <c r="AT1186" s="11" t="n">
        <v>0</v>
      </c>
      <c r="AU1186" s="13" t="n">
        <v>0</v>
      </c>
      <c r="AV1186" s="11" t="n">
        <v>0</v>
      </c>
      <c r="AW1186" s="13" t="n">
        <v>0</v>
      </c>
      <c r="AX1186" s="11" t="n">
        <v>839</v>
      </c>
      <c r="AY1186" s="13" t="n">
        <v>3673.129975022035</v>
      </c>
      <c r="AZ1186" s="11" t="n">
        <v>0</v>
      </c>
      <c r="BA1186" s="13" t="n">
        <v>0</v>
      </c>
      <c r="BB1186" s="11" t="n">
        <v>0</v>
      </c>
      <c r="BC1186" s="13" t="n">
        <v>0</v>
      </c>
      <c r="BD1186" s="11" t="n">
        <v>0</v>
      </c>
      <c r="BE1186" s="13" t="n">
        <v>0</v>
      </c>
      <c r="BF1186" s="11" t="n">
        <v>0</v>
      </c>
      <c r="BG1186" s="13" t="n">
        <v>0</v>
      </c>
      <c r="BH1186" s="27">
        <f>AJ1186+AL1186+AN1186+AP1186+AR1186+AT1186+AV1186+AX1186+AZ1186+BB1186+BD1186+BF1186</f>
        <v/>
      </c>
      <c r="BI1186" s="28">
        <f>AK1186+AM1186+AO1186+AQ1186+AS1186+AU1186+AW1186+AY1186+BA1186+BC1186+BE1186+BG1186</f>
        <v/>
      </c>
      <c r="BJ1186" s="11">
        <f>BH1186-AH1186</f>
        <v/>
      </c>
      <c r="BK1186" s="12">
        <f>IF(AH1186&gt;0, BJ1186/AH1186, 0)</f>
        <v/>
      </c>
      <c r="BL1186" s="13">
        <f>BI1186-AI1186</f>
        <v/>
      </c>
      <c r="BM1186" s="12">
        <f>IF(AI1186&gt;0, BL1186/AI1186, 0)</f>
        <v/>
      </c>
    </row>
    <row r="1187">
      <c r="A1187" s="19" t="inlineStr">
        <is>
          <t>Ricardo</t>
        </is>
      </c>
      <c r="B1187" s="19" t="inlineStr">
        <is>
          <t>DOMINICANA, REPÚBLICA</t>
        </is>
      </c>
      <c r="C1187" s="19" t="inlineStr">
        <is>
          <t>JUAN JIMENEZ, SRL</t>
        </is>
      </c>
      <c r="D1187" s="10" t="inlineStr">
        <is>
          <t>Consolidado/estratégico</t>
        </is>
      </c>
      <c r="E1187" s="10" t="inlineStr">
        <is>
          <t>G30001DO</t>
        </is>
      </c>
      <c r="F1187" s="19" t="inlineStr">
        <is>
          <t>GREEN-UP, 1 L</t>
        </is>
      </c>
      <c r="G1187" s="22" t="n">
        <v>1</v>
      </c>
      <c r="H1187" s="13" t="n">
        <v>6.22</v>
      </c>
      <c r="I1187" s="13" t="n">
        <v>6.483588298041052</v>
      </c>
      <c r="J1187" s="11" t="n">
        <v>0</v>
      </c>
      <c r="K1187" s="13" t="n">
        <v>0</v>
      </c>
      <c r="L1187" s="11" t="n">
        <v>0</v>
      </c>
      <c r="M1187" s="13" t="n">
        <v>0</v>
      </c>
      <c r="N1187" s="11" t="n">
        <v>0</v>
      </c>
      <c r="O1187" s="13" t="n">
        <v>0</v>
      </c>
      <c r="P1187" s="11" t="n">
        <v>0</v>
      </c>
      <c r="Q1187" s="13" t="n">
        <v>0</v>
      </c>
      <c r="R1187" s="11" t="n">
        <v>0</v>
      </c>
      <c r="S1187" s="13" t="n">
        <v>0</v>
      </c>
      <c r="T1187" s="11" t="n">
        <v>0</v>
      </c>
      <c r="U1187" s="13" t="n">
        <v>0</v>
      </c>
      <c r="V1187" s="11" t="n">
        <v>0</v>
      </c>
      <c r="W1187" s="13" t="n">
        <v>0</v>
      </c>
      <c r="X1187" s="11" t="n">
        <v>510.445607883698</v>
      </c>
      <c r="Y1187" s="13" t="n">
        <v>3174.971681036602</v>
      </c>
      <c r="Z1187" s="11" t="n">
        <v>0</v>
      </c>
      <c r="AA1187" s="13" t="n">
        <v>0</v>
      </c>
      <c r="AB1187" s="11" t="n">
        <v>0</v>
      </c>
      <c r="AC1187" s="13" t="n">
        <v>0</v>
      </c>
      <c r="AD1187" s="11" t="n">
        <v>0</v>
      </c>
      <c r="AE1187" s="13" t="n">
        <v>0</v>
      </c>
      <c r="AF1187" s="11" t="n">
        <v>0</v>
      </c>
      <c r="AG1187" s="13" t="n">
        <v>0</v>
      </c>
      <c r="AH1187" s="25">
        <f>J1187+L1187+N1187+P1187+R1187+T1187+V1187+X1187+Z1187+AB1187+AD1187+AF1187</f>
        <v/>
      </c>
      <c r="AI1187" s="26">
        <f>K1187+M1187+O1187+Q1187+S1187+U1187+W1187+Y1187+AA1187+AC1187+AE1187+AG1187</f>
        <v/>
      </c>
      <c r="AJ1187" s="11" t="n">
        <v>0</v>
      </c>
      <c r="AK1187" s="13" t="n">
        <v>0</v>
      </c>
      <c r="AL1187" s="11" t="n">
        <v>0</v>
      </c>
      <c r="AM1187" s="13" t="n">
        <v>0</v>
      </c>
      <c r="AN1187" s="11" t="n">
        <v>0</v>
      </c>
      <c r="AO1187" s="13" t="n">
        <v>0</v>
      </c>
      <c r="AP1187" s="11" t="n">
        <v>0</v>
      </c>
      <c r="AQ1187" s="13" t="n">
        <v>0</v>
      </c>
      <c r="AR1187" s="11" t="n">
        <v>0</v>
      </c>
      <c r="AS1187" s="13" t="n">
        <v>0</v>
      </c>
      <c r="AT1187" s="11" t="n">
        <v>0</v>
      </c>
      <c r="AU1187" s="13" t="n">
        <v>0</v>
      </c>
      <c r="AV1187" s="11" t="n">
        <v>0</v>
      </c>
      <c r="AW1187" s="13" t="n">
        <v>0</v>
      </c>
      <c r="AX1187" s="11" t="n">
        <v>563</v>
      </c>
      <c r="AY1187" s="13" t="n">
        <v>3650.260211797112</v>
      </c>
      <c r="AZ1187" s="11" t="n">
        <v>0</v>
      </c>
      <c r="BA1187" s="13" t="n">
        <v>0</v>
      </c>
      <c r="BB1187" s="11" t="n">
        <v>0</v>
      </c>
      <c r="BC1187" s="13" t="n">
        <v>0</v>
      </c>
      <c r="BD1187" s="11" t="n">
        <v>0</v>
      </c>
      <c r="BE1187" s="13" t="n">
        <v>0</v>
      </c>
      <c r="BF1187" s="11" t="n">
        <v>0</v>
      </c>
      <c r="BG1187" s="13" t="n">
        <v>0</v>
      </c>
      <c r="BH1187" s="27">
        <f>AJ1187+AL1187+AN1187+AP1187+AR1187+AT1187+AV1187+AX1187+AZ1187+BB1187+BD1187+BF1187</f>
        <v/>
      </c>
      <c r="BI1187" s="28">
        <f>AK1187+AM1187+AO1187+AQ1187+AS1187+AU1187+AW1187+AY1187+BA1187+BC1187+BE1187+BG1187</f>
        <v/>
      </c>
      <c r="BJ1187" s="11">
        <f>BH1187-AH1187</f>
        <v/>
      </c>
      <c r="BK1187" s="12">
        <f>IF(AH1187&gt;0, BJ1187/AH1187, 0)</f>
        <v/>
      </c>
      <c r="BL1187" s="13">
        <f>BI1187-AI1187</f>
        <v/>
      </c>
      <c r="BM1187" s="12">
        <f>IF(AI1187&gt;0, BL1187/AI1187, 0)</f>
        <v/>
      </c>
    </row>
    <row r="1188">
      <c r="A1188" s="19" t="inlineStr">
        <is>
          <t>Ricardo</t>
        </is>
      </c>
      <c r="B1188" s="19" t="inlineStr">
        <is>
          <t>DOMINICANA, REPÚBLICA</t>
        </is>
      </c>
      <c r="C1188" s="19" t="inlineStr">
        <is>
          <t>JUAN JIMENEZ, SRL</t>
        </is>
      </c>
      <c r="D1188" s="10" t="inlineStr">
        <is>
          <t>Consolidado/estratégico</t>
        </is>
      </c>
      <c r="E1188" s="10" t="inlineStr">
        <is>
          <t>JF0001DO</t>
        </is>
      </c>
      <c r="F1188" s="19" t="inlineStr">
        <is>
          <t>CODIGIN-FOS</t>
        </is>
      </c>
      <c r="G1188" s="22" t="n">
        <v>1</v>
      </c>
      <c r="H1188" s="13" t="n">
        <v>3.76</v>
      </c>
      <c r="I1188" s="13" t="n">
        <v>3.919339549941214</v>
      </c>
      <c r="J1188" s="11" t="n">
        <v>0</v>
      </c>
      <c r="K1188" s="13" t="n">
        <v>0</v>
      </c>
      <c r="L1188" s="11" t="n">
        <v>106.837452812867</v>
      </c>
      <c r="M1188" s="13" t="n">
        <v>401.70882257638</v>
      </c>
      <c r="N1188" s="11" t="n">
        <v>0</v>
      </c>
      <c r="O1188" s="13" t="n">
        <v>0</v>
      </c>
      <c r="P1188" s="11" t="n">
        <v>0</v>
      </c>
      <c r="Q1188" s="13" t="n">
        <v>0</v>
      </c>
      <c r="R1188" s="11" t="n">
        <v>0</v>
      </c>
      <c r="S1188" s="13" t="n">
        <v>0</v>
      </c>
      <c r="T1188" s="11" t="n">
        <v>0</v>
      </c>
      <c r="U1188" s="13" t="n">
        <v>0</v>
      </c>
      <c r="V1188" s="11" t="n">
        <v>0</v>
      </c>
      <c r="W1188" s="13" t="n">
        <v>0</v>
      </c>
      <c r="X1188" s="11" t="n">
        <v>0</v>
      </c>
      <c r="Y1188" s="13" t="n">
        <v>0</v>
      </c>
      <c r="Z1188" s="11" t="n">
        <v>0</v>
      </c>
      <c r="AA1188" s="13" t="n">
        <v>0</v>
      </c>
      <c r="AB1188" s="11" t="n">
        <v>0</v>
      </c>
      <c r="AC1188" s="13" t="n">
        <v>0</v>
      </c>
      <c r="AD1188" s="11" t="n">
        <v>0</v>
      </c>
      <c r="AE1188" s="13" t="n">
        <v>0</v>
      </c>
      <c r="AF1188" s="11" t="n">
        <v>0</v>
      </c>
      <c r="AG1188" s="13" t="n">
        <v>0</v>
      </c>
      <c r="AH1188" s="25">
        <f>J1188+L1188+N1188+P1188+R1188+T1188+V1188+X1188+Z1188+AB1188+AD1188+AF1188</f>
        <v/>
      </c>
      <c r="AI1188" s="26">
        <f>K1188+M1188+O1188+Q1188+S1188+U1188+W1188+Y1188+AA1188+AC1188+AE1188+AG1188</f>
        <v/>
      </c>
      <c r="AJ1188" s="11" t="n">
        <v>0</v>
      </c>
      <c r="AK1188" s="13" t="n">
        <v>0</v>
      </c>
      <c r="AL1188" s="11" t="n">
        <v>114</v>
      </c>
      <c r="AM1188" s="13" t="n">
        <v>446.8047086932984</v>
      </c>
      <c r="AN1188" s="11" t="n">
        <v>0</v>
      </c>
      <c r="AO1188" s="13" t="n">
        <v>0</v>
      </c>
      <c r="AP1188" s="11" t="n">
        <v>0</v>
      </c>
      <c r="AQ1188" s="13" t="n">
        <v>0</v>
      </c>
      <c r="AR1188" s="11" t="n">
        <v>0</v>
      </c>
      <c r="AS1188" s="13" t="n">
        <v>0</v>
      </c>
      <c r="AT1188" s="11" t="n">
        <v>0</v>
      </c>
      <c r="AU1188" s="13" t="n">
        <v>0</v>
      </c>
      <c r="AV1188" s="11" t="n">
        <v>0</v>
      </c>
      <c r="AW1188" s="13" t="n">
        <v>0</v>
      </c>
      <c r="AX1188" s="11" t="n">
        <v>0</v>
      </c>
      <c r="AY1188" s="13" t="n">
        <v>0</v>
      </c>
      <c r="AZ1188" s="11" t="n">
        <v>0</v>
      </c>
      <c r="BA1188" s="13" t="n">
        <v>0</v>
      </c>
      <c r="BB1188" s="11" t="n">
        <v>0</v>
      </c>
      <c r="BC1188" s="13" t="n">
        <v>0</v>
      </c>
      <c r="BD1188" s="11" t="n">
        <v>0</v>
      </c>
      <c r="BE1188" s="13" t="n">
        <v>0</v>
      </c>
      <c r="BF1188" s="11" t="n">
        <v>0</v>
      </c>
      <c r="BG1188" s="13" t="n">
        <v>0</v>
      </c>
      <c r="BH1188" s="27">
        <f>AJ1188+AL1188+AN1188+AP1188+AR1188+AT1188+AV1188+AX1188+AZ1188+BB1188+BD1188+BF1188</f>
        <v/>
      </c>
      <c r="BI1188" s="28">
        <f>AK1188+AM1188+AO1188+AQ1188+AS1188+AU1188+AW1188+AY1188+BA1188+BC1188+BE1188+BG1188</f>
        <v/>
      </c>
      <c r="BJ1188" s="11">
        <f>BH1188-AH1188</f>
        <v/>
      </c>
      <c r="BK1188" s="12">
        <f>IF(AH1188&gt;0, BJ1188/AH1188, 0)</f>
        <v/>
      </c>
      <c r="BL1188" s="13">
        <f>BI1188-AI1188</f>
        <v/>
      </c>
      <c r="BM1188" s="12">
        <f>IF(AI1188&gt;0, BL1188/AI1188, 0)</f>
        <v/>
      </c>
    </row>
    <row r="1189">
      <c r="A1189" s="19" t="inlineStr">
        <is>
          <t>Ricardo</t>
        </is>
      </c>
      <c r="B1189" s="19" t="inlineStr">
        <is>
          <t>DOMINICANA, REPÚBLICA</t>
        </is>
      </c>
      <c r="C1189" s="19" t="inlineStr">
        <is>
          <t>JUAN JIMENEZ, SRL</t>
        </is>
      </c>
      <c r="D1189" s="10" t="inlineStr">
        <is>
          <t>Consolidado/estratégico</t>
        </is>
      </c>
      <c r="E1189" s="10" t="inlineStr">
        <is>
          <t>LP0001DO</t>
        </is>
      </c>
      <c r="F1189" s="19" t="inlineStr">
        <is>
          <t>LAVAPLANT GRANEL</t>
        </is>
      </c>
      <c r="G1189" s="22" t="n">
        <v>1</v>
      </c>
      <c r="H1189" s="13" t="n">
        <v>4.611159531090723</v>
      </c>
      <c r="I1189" s="13" t="n">
        <v>4.806569128003259</v>
      </c>
      <c r="J1189" s="11" t="n">
        <v>0</v>
      </c>
      <c r="K1189" s="13" t="n">
        <v>0</v>
      </c>
      <c r="L1189" s="11" t="n">
        <v>0</v>
      </c>
      <c r="M1189" s="13" t="n">
        <v>0</v>
      </c>
      <c r="N1189" s="11" t="n">
        <v>0</v>
      </c>
      <c r="O1189" s="13" t="n">
        <v>0</v>
      </c>
      <c r="P1189" s="11" t="n">
        <v>0</v>
      </c>
      <c r="Q1189" s="13" t="n">
        <v>0</v>
      </c>
      <c r="R1189" s="11" t="n">
        <v>0</v>
      </c>
      <c r="S1189" s="13" t="n">
        <v>0</v>
      </c>
      <c r="T1189" s="11" t="n">
        <v>0</v>
      </c>
      <c r="U1189" s="13" t="n">
        <v>0</v>
      </c>
      <c r="V1189" s="11" t="n">
        <v>0</v>
      </c>
      <c r="W1189" s="13" t="n">
        <v>0</v>
      </c>
      <c r="X1189" s="11" t="n">
        <v>0</v>
      </c>
      <c r="Y1189" s="13" t="n">
        <v>0</v>
      </c>
      <c r="Z1189" s="11" t="n">
        <v>0</v>
      </c>
      <c r="AA1189" s="13" t="n">
        <v>0</v>
      </c>
      <c r="AB1189" s="11" t="n">
        <v>0</v>
      </c>
      <c r="AC1189" s="13" t="n">
        <v>0</v>
      </c>
      <c r="AD1189" s="11" t="n">
        <v>2000</v>
      </c>
      <c r="AE1189" s="13" t="n">
        <v>9222.32</v>
      </c>
      <c r="AF1189" s="11" t="n">
        <v>0</v>
      </c>
      <c r="AG1189" s="13" t="n">
        <v>0</v>
      </c>
      <c r="AH1189" s="25">
        <f>J1189+L1189+N1189+P1189+R1189+T1189+V1189+X1189+Z1189+AB1189+AD1189+AF1189</f>
        <v/>
      </c>
      <c r="AI1189" s="26">
        <f>K1189+M1189+O1189+Q1189+S1189+U1189+W1189+Y1189+AA1189+AC1189+AE1189+AG1189</f>
        <v/>
      </c>
      <c r="AJ1189" s="11" t="n">
        <v>0</v>
      </c>
      <c r="AK1189" s="13" t="n">
        <v>0</v>
      </c>
      <c r="AL1189" s="11" t="n">
        <v>0</v>
      </c>
      <c r="AM1189" s="13" t="n">
        <v>0</v>
      </c>
      <c r="AN1189" s="11" t="n">
        <v>0</v>
      </c>
      <c r="AO1189" s="13" t="n">
        <v>0</v>
      </c>
      <c r="AP1189" s="11" t="n">
        <v>0</v>
      </c>
      <c r="AQ1189" s="13" t="n">
        <v>0</v>
      </c>
      <c r="AR1189" s="11" t="n">
        <v>0</v>
      </c>
      <c r="AS1189" s="13" t="n">
        <v>0</v>
      </c>
      <c r="AT1189" s="11" t="n">
        <v>0</v>
      </c>
      <c r="AU1189" s="13" t="n">
        <v>0</v>
      </c>
      <c r="AV1189" s="11" t="n">
        <v>0</v>
      </c>
      <c r="AW1189" s="13" t="n">
        <v>0</v>
      </c>
      <c r="AX1189" s="11" t="n">
        <v>0</v>
      </c>
      <c r="AY1189" s="13" t="n">
        <v>0</v>
      </c>
      <c r="AZ1189" s="11" t="n">
        <v>0</v>
      </c>
      <c r="BA1189" s="13" t="n">
        <v>0</v>
      </c>
      <c r="BB1189" s="11" t="n">
        <v>0</v>
      </c>
      <c r="BC1189" s="13" t="n">
        <v>0</v>
      </c>
      <c r="BD1189" s="11" t="n">
        <v>2031</v>
      </c>
      <c r="BE1189" s="13" t="n">
        <v>9762.14189897462</v>
      </c>
      <c r="BF1189" s="11" t="n">
        <v>0</v>
      </c>
      <c r="BG1189" s="13" t="n">
        <v>0</v>
      </c>
      <c r="BH1189" s="27">
        <f>AJ1189+AL1189+AN1189+AP1189+AR1189+AT1189+AV1189+AX1189+AZ1189+BB1189+BD1189+BF1189</f>
        <v/>
      </c>
      <c r="BI1189" s="28">
        <f>AK1189+AM1189+AO1189+AQ1189+AS1189+AU1189+AW1189+AY1189+BA1189+BC1189+BE1189+BG1189</f>
        <v/>
      </c>
      <c r="BJ1189" s="11">
        <f>BH1189-AH1189</f>
        <v/>
      </c>
      <c r="BK1189" s="12">
        <f>IF(AH1189&gt;0, BJ1189/AH1189, 0)</f>
        <v/>
      </c>
      <c r="BL1189" s="13">
        <f>BI1189-AI1189</f>
        <v/>
      </c>
      <c r="BM1189" s="12">
        <f>IF(AI1189&gt;0, BL1189/AI1189, 0)</f>
        <v/>
      </c>
    </row>
    <row r="1190">
      <c r="A1190" s="19" t="inlineStr">
        <is>
          <t>Ricardo</t>
        </is>
      </c>
      <c r="B1190" s="19" t="inlineStr">
        <is>
          <t>DOMINICANA, REPÚBLICA</t>
        </is>
      </c>
      <c r="C1190" s="19" t="inlineStr">
        <is>
          <t>JUAN JIMENEZ, SRL</t>
        </is>
      </c>
      <c r="D1190" s="10" t="inlineStr">
        <is>
          <t>Consolidado/estratégico</t>
        </is>
      </c>
      <c r="E1190" s="10" t="inlineStr">
        <is>
          <t>LP0005DO</t>
        </is>
      </c>
      <c r="F1190" s="19" t="inlineStr">
        <is>
          <t>LAVAPLANT, 5 L</t>
        </is>
      </c>
      <c r="G1190" s="22" t="n">
        <v>5</v>
      </c>
      <c r="H1190" s="13" t="n">
        <v>3.739999999999999</v>
      </c>
      <c r="I1190" s="13" t="n">
        <v>3.898491999143655</v>
      </c>
      <c r="J1190" s="11" t="n">
        <v>0</v>
      </c>
      <c r="K1190" s="13" t="n">
        <v>0</v>
      </c>
      <c r="L1190" s="11" t="n">
        <v>0</v>
      </c>
      <c r="M1190" s="13" t="n">
        <v>0</v>
      </c>
      <c r="N1190" s="11" t="n">
        <v>0</v>
      </c>
      <c r="O1190" s="13" t="n">
        <v>0</v>
      </c>
      <c r="P1190" s="11" t="n">
        <v>0</v>
      </c>
      <c r="Q1190" s="13" t="n">
        <v>0</v>
      </c>
      <c r="R1190" s="11" t="n">
        <v>0</v>
      </c>
      <c r="S1190" s="13" t="n">
        <v>0</v>
      </c>
      <c r="T1190" s="11" t="n">
        <v>0</v>
      </c>
      <c r="U1190" s="13" t="n">
        <v>0</v>
      </c>
      <c r="V1190" s="11" t="n">
        <v>0</v>
      </c>
      <c r="W1190" s="13" t="n">
        <v>0</v>
      </c>
      <c r="X1190" s="11" t="n">
        <v>39.56942696772853</v>
      </c>
      <c r="Y1190" s="13" t="n">
        <v>147.9896568593047</v>
      </c>
      <c r="Z1190" s="11" t="n">
        <v>0</v>
      </c>
      <c r="AA1190" s="13" t="n">
        <v>0</v>
      </c>
      <c r="AB1190" s="11" t="n">
        <v>0</v>
      </c>
      <c r="AC1190" s="13" t="n">
        <v>0</v>
      </c>
      <c r="AD1190" s="11" t="n">
        <v>0</v>
      </c>
      <c r="AE1190" s="13" t="n">
        <v>0</v>
      </c>
      <c r="AF1190" s="11" t="n">
        <v>0</v>
      </c>
      <c r="AG1190" s="13" t="n">
        <v>0</v>
      </c>
      <c r="AH1190" s="25">
        <f>J1190+L1190+N1190+P1190+R1190+T1190+V1190+X1190+Z1190+AB1190+AD1190+AF1190</f>
        <v/>
      </c>
      <c r="AI1190" s="26">
        <f>K1190+M1190+O1190+Q1190+S1190+U1190+W1190+Y1190+AA1190+AC1190+AE1190+AG1190</f>
        <v/>
      </c>
      <c r="AJ1190" s="11" t="n">
        <v>0</v>
      </c>
      <c r="AK1190" s="13" t="n">
        <v>0</v>
      </c>
      <c r="AL1190" s="11" t="n">
        <v>0</v>
      </c>
      <c r="AM1190" s="13" t="n">
        <v>0</v>
      </c>
      <c r="AN1190" s="11" t="n">
        <v>0</v>
      </c>
      <c r="AO1190" s="13" t="n">
        <v>0</v>
      </c>
      <c r="AP1190" s="11" t="n">
        <v>0</v>
      </c>
      <c r="AQ1190" s="13" t="n">
        <v>0</v>
      </c>
      <c r="AR1190" s="11" t="n">
        <v>0</v>
      </c>
      <c r="AS1190" s="13" t="n">
        <v>0</v>
      </c>
      <c r="AT1190" s="11" t="n">
        <v>0</v>
      </c>
      <c r="AU1190" s="13" t="n">
        <v>0</v>
      </c>
      <c r="AV1190" s="11" t="n">
        <v>0</v>
      </c>
      <c r="AW1190" s="13" t="n">
        <v>0</v>
      </c>
      <c r="AX1190" s="11" t="n">
        <v>40</v>
      </c>
      <c r="AY1190" s="13" t="n">
        <v>155.9396799657462</v>
      </c>
      <c r="AZ1190" s="11" t="n">
        <v>0</v>
      </c>
      <c r="BA1190" s="13" t="n">
        <v>0</v>
      </c>
      <c r="BB1190" s="11" t="n">
        <v>0</v>
      </c>
      <c r="BC1190" s="13" t="n">
        <v>0</v>
      </c>
      <c r="BD1190" s="11" t="n">
        <v>0</v>
      </c>
      <c r="BE1190" s="13" t="n">
        <v>0</v>
      </c>
      <c r="BF1190" s="11" t="n">
        <v>0</v>
      </c>
      <c r="BG1190" s="13" t="n">
        <v>0</v>
      </c>
      <c r="BH1190" s="27">
        <f>AJ1190+AL1190+AN1190+AP1190+AR1190+AT1190+AV1190+AX1190+AZ1190+BB1190+BD1190+BF1190</f>
        <v/>
      </c>
      <c r="BI1190" s="28">
        <f>AK1190+AM1190+AO1190+AQ1190+AS1190+AU1190+AW1190+AY1190+BA1190+BC1190+BE1190+BG1190</f>
        <v/>
      </c>
      <c r="BJ1190" s="11">
        <f>BH1190-AH1190</f>
        <v/>
      </c>
      <c r="BK1190" s="12">
        <f>IF(AH1190&gt;0, BJ1190/AH1190, 0)</f>
        <v/>
      </c>
      <c r="BL1190" s="13">
        <f>BI1190-AI1190</f>
        <v/>
      </c>
      <c r="BM1190" s="12">
        <f>IF(AI1190&gt;0, BL1190/AI1190, 0)</f>
        <v/>
      </c>
    </row>
    <row r="1191">
      <c r="A1191" s="19" t="inlineStr">
        <is>
          <t>Ricardo</t>
        </is>
      </c>
      <c r="B1191" s="19" t="inlineStr">
        <is>
          <t>DOMINICANA, REPÚBLICA</t>
        </is>
      </c>
      <c r="C1191" s="19" t="inlineStr">
        <is>
          <t>JUAN JIMENEZ, SRL</t>
        </is>
      </c>
      <c r="D1191" s="10" t="inlineStr">
        <is>
          <t>Consolidado/estratégico</t>
        </is>
      </c>
      <c r="E1191" s="10" t="inlineStr">
        <is>
          <t>LP0005DO</t>
        </is>
      </c>
      <c r="F1191" s="19" t="inlineStr">
        <is>
          <t>LAVAPLANT GRANEL</t>
        </is>
      </c>
      <c r="G1191" s="22" t="n">
        <v>5</v>
      </c>
      <c r="H1191" s="13" t="n">
        <v>3.74</v>
      </c>
      <c r="I1191" s="13" t="n">
        <v>3.898491999143655</v>
      </c>
      <c r="J1191" s="11" t="n">
        <v>0</v>
      </c>
      <c r="K1191" s="13" t="n">
        <v>0</v>
      </c>
      <c r="L1191" s="11" t="n">
        <v>0</v>
      </c>
      <c r="M1191" s="13" t="n">
        <v>0</v>
      </c>
      <c r="N1191" s="11" t="n">
        <v>0</v>
      </c>
      <c r="O1191" s="13" t="n">
        <v>0</v>
      </c>
      <c r="P1191" s="11" t="n">
        <v>0</v>
      </c>
      <c r="Q1191" s="13" t="n">
        <v>0</v>
      </c>
      <c r="R1191" s="11" t="n">
        <v>0</v>
      </c>
      <c r="S1191" s="13" t="n">
        <v>0</v>
      </c>
      <c r="T1191" s="11" t="n">
        <v>0</v>
      </c>
      <c r="U1191" s="13" t="n">
        <v>0</v>
      </c>
      <c r="V1191" s="11" t="n">
        <v>0</v>
      </c>
      <c r="W1191" s="13" t="n">
        <v>0</v>
      </c>
      <c r="X1191" s="11" t="n">
        <v>0</v>
      </c>
      <c r="Y1191" s="13" t="n">
        <v>0</v>
      </c>
      <c r="Z1191" s="11" t="n">
        <v>0</v>
      </c>
      <c r="AA1191" s="13" t="n">
        <v>0</v>
      </c>
      <c r="AB1191" s="11" t="n">
        <v>0</v>
      </c>
      <c r="AC1191" s="13" t="n">
        <v>0</v>
      </c>
      <c r="AD1191" s="11" t="n">
        <v>500</v>
      </c>
      <c r="AE1191" s="13" t="n">
        <v>1870</v>
      </c>
      <c r="AF1191" s="11" t="n">
        <v>0</v>
      </c>
      <c r="AG1191" s="13" t="n">
        <v>0</v>
      </c>
      <c r="AH1191" s="25">
        <f>J1191+L1191+N1191+P1191+R1191+T1191+V1191+X1191+Z1191+AB1191+AD1191+AF1191</f>
        <v/>
      </c>
      <c r="AI1191" s="26">
        <f>K1191+M1191+O1191+Q1191+S1191+U1191+W1191+Y1191+AA1191+AC1191+AE1191+AG1191</f>
        <v/>
      </c>
      <c r="AJ1191" s="11" t="n">
        <v>0</v>
      </c>
      <c r="AK1191" s="13" t="n">
        <v>0</v>
      </c>
      <c r="AL1191" s="11" t="n">
        <v>0</v>
      </c>
      <c r="AM1191" s="13" t="n">
        <v>0</v>
      </c>
      <c r="AN1191" s="11" t="n">
        <v>0</v>
      </c>
      <c r="AO1191" s="13" t="n">
        <v>0</v>
      </c>
      <c r="AP1191" s="11" t="n">
        <v>0</v>
      </c>
      <c r="AQ1191" s="13" t="n">
        <v>0</v>
      </c>
      <c r="AR1191" s="11" t="n">
        <v>0</v>
      </c>
      <c r="AS1191" s="13" t="n">
        <v>0</v>
      </c>
      <c r="AT1191" s="11" t="n">
        <v>0</v>
      </c>
      <c r="AU1191" s="13" t="n">
        <v>0</v>
      </c>
      <c r="AV1191" s="11" t="n">
        <v>0</v>
      </c>
      <c r="AW1191" s="13" t="n">
        <v>0</v>
      </c>
      <c r="AX1191" s="11" t="n">
        <v>0</v>
      </c>
      <c r="AY1191" s="13" t="n">
        <v>0</v>
      </c>
      <c r="AZ1191" s="11" t="n">
        <v>0</v>
      </c>
      <c r="BA1191" s="13" t="n">
        <v>0</v>
      </c>
      <c r="BB1191" s="11" t="n">
        <v>0</v>
      </c>
      <c r="BC1191" s="13" t="n">
        <v>0</v>
      </c>
      <c r="BD1191" s="11" t="n">
        <v>510</v>
      </c>
      <c r="BE1191" s="13" t="n">
        <v>1988.230919563264</v>
      </c>
      <c r="BF1191" s="11" t="n">
        <v>0</v>
      </c>
      <c r="BG1191" s="13" t="n">
        <v>0</v>
      </c>
      <c r="BH1191" s="27">
        <f>AJ1191+AL1191+AN1191+AP1191+AR1191+AT1191+AV1191+AX1191+AZ1191+BB1191+BD1191+BF1191</f>
        <v/>
      </c>
      <c r="BI1191" s="28">
        <f>AK1191+AM1191+AO1191+AQ1191+AS1191+AU1191+AW1191+AY1191+BA1191+BC1191+BE1191+BG1191</f>
        <v/>
      </c>
      <c r="BJ1191" s="11">
        <f>BH1191-AH1191</f>
        <v/>
      </c>
      <c r="BK1191" s="12">
        <f>IF(AH1191&gt;0, BJ1191/AH1191, 0)</f>
        <v/>
      </c>
      <c r="BL1191" s="13">
        <f>BI1191-AI1191</f>
        <v/>
      </c>
      <c r="BM1191" s="12">
        <f>IF(AI1191&gt;0, BL1191/AI1191, 0)</f>
        <v/>
      </c>
    </row>
    <row r="1192">
      <c r="A1192" s="19" t="inlineStr">
        <is>
          <t>Ricardo</t>
        </is>
      </c>
      <c r="B1192" s="19" t="inlineStr">
        <is>
          <t>DOMINICANA, REPÚBLICA</t>
        </is>
      </c>
      <c r="C1192" s="19" t="inlineStr">
        <is>
          <t>JUAN JIMENEZ, SRL</t>
        </is>
      </c>
      <c r="D1192" s="10" t="inlineStr">
        <is>
          <t>Consolidado/estratégico</t>
        </is>
      </c>
      <c r="E1192" s="10" t="inlineStr">
        <is>
          <t>MPH0001DO</t>
        </is>
      </c>
      <c r="F1192" s="19" t="inlineStr">
        <is>
          <t>MOJALINE</t>
        </is>
      </c>
      <c r="G1192" s="22" t="n">
        <v>1</v>
      </c>
      <c r="H1192" s="13" t="n">
        <v>3.15</v>
      </c>
      <c r="I1192" s="13" t="n">
        <v>3.283489250615645</v>
      </c>
      <c r="J1192" s="11" t="n">
        <v>0</v>
      </c>
      <c r="K1192" s="13" t="n">
        <v>0</v>
      </c>
      <c r="L1192" s="11" t="n">
        <v>154.3207651741413</v>
      </c>
      <c r="M1192" s="13" t="n">
        <v>486.1104102985449</v>
      </c>
      <c r="N1192" s="11" t="n">
        <v>0</v>
      </c>
      <c r="O1192" s="13" t="n">
        <v>0</v>
      </c>
      <c r="P1192" s="11" t="n">
        <v>0</v>
      </c>
      <c r="Q1192" s="13" t="n">
        <v>0</v>
      </c>
      <c r="R1192" s="11" t="n">
        <v>0</v>
      </c>
      <c r="S1192" s="13" t="n">
        <v>0</v>
      </c>
      <c r="T1192" s="11" t="n">
        <v>0</v>
      </c>
      <c r="U1192" s="13" t="n">
        <v>0</v>
      </c>
      <c r="V1192" s="11" t="n">
        <v>0</v>
      </c>
      <c r="W1192" s="13" t="n">
        <v>0</v>
      </c>
      <c r="X1192" s="11" t="n">
        <v>0</v>
      </c>
      <c r="Y1192" s="13" t="n">
        <v>0</v>
      </c>
      <c r="Z1192" s="11" t="n">
        <v>0</v>
      </c>
      <c r="AA1192" s="13" t="n">
        <v>0</v>
      </c>
      <c r="AB1192" s="11" t="n">
        <v>0</v>
      </c>
      <c r="AC1192" s="13" t="n">
        <v>0</v>
      </c>
      <c r="AD1192" s="11" t="n">
        <v>0</v>
      </c>
      <c r="AE1192" s="13" t="n">
        <v>0</v>
      </c>
      <c r="AF1192" s="11" t="n">
        <v>0</v>
      </c>
      <c r="AG1192" s="13" t="n">
        <v>0</v>
      </c>
      <c r="AH1192" s="25">
        <f>J1192+L1192+N1192+P1192+R1192+T1192+V1192+X1192+Z1192+AB1192+AD1192+AF1192</f>
        <v/>
      </c>
      <c r="AI1192" s="26">
        <f>K1192+M1192+O1192+Q1192+S1192+U1192+W1192+Y1192+AA1192+AC1192+AE1192+AG1192</f>
        <v/>
      </c>
      <c r="AJ1192" s="11" t="n">
        <v>0</v>
      </c>
      <c r="AK1192" s="13" t="n">
        <v>0</v>
      </c>
      <c r="AL1192" s="11" t="n">
        <v>165</v>
      </c>
      <c r="AM1192" s="13" t="n">
        <v>541.7757263515815</v>
      </c>
      <c r="AN1192" s="11" t="n">
        <v>0</v>
      </c>
      <c r="AO1192" s="13" t="n">
        <v>0</v>
      </c>
      <c r="AP1192" s="11" t="n">
        <v>0</v>
      </c>
      <c r="AQ1192" s="13" t="n">
        <v>0</v>
      </c>
      <c r="AR1192" s="11" t="n">
        <v>0</v>
      </c>
      <c r="AS1192" s="13" t="n">
        <v>0</v>
      </c>
      <c r="AT1192" s="11" t="n">
        <v>0</v>
      </c>
      <c r="AU1192" s="13" t="n">
        <v>0</v>
      </c>
      <c r="AV1192" s="11" t="n">
        <v>0</v>
      </c>
      <c r="AW1192" s="13" t="n">
        <v>0</v>
      </c>
      <c r="AX1192" s="11" t="n">
        <v>0</v>
      </c>
      <c r="AY1192" s="13" t="n">
        <v>0</v>
      </c>
      <c r="AZ1192" s="11" t="n">
        <v>0</v>
      </c>
      <c r="BA1192" s="13" t="n">
        <v>0</v>
      </c>
      <c r="BB1192" s="11" t="n">
        <v>0</v>
      </c>
      <c r="BC1192" s="13" t="n">
        <v>0</v>
      </c>
      <c r="BD1192" s="11" t="n">
        <v>0</v>
      </c>
      <c r="BE1192" s="13" t="n">
        <v>0</v>
      </c>
      <c r="BF1192" s="11" t="n">
        <v>0</v>
      </c>
      <c r="BG1192" s="13" t="n">
        <v>0</v>
      </c>
      <c r="BH1192" s="27">
        <f>AJ1192+AL1192+AN1192+AP1192+AR1192+AT1192+AV1192+AX1192+AZ1192+BB1192+BD1192+BF1192</f>
        <v/>
      </c>
      <c r="BI1192" s="28">
        <f>AK1192+AM1192+AO1192+AQ1192+AS1192+AU1192+AW1192+AY1192+BA1192+BC1192+BE1192+BG1192</f>
        <v/>
      </c>
      <c r="BJ1192" s="11">
        <f>BH1192-AH1192</f>
        <v/>
      </c>
      <c r="BK1192" s="12">
        <f>IF(AH1192&gt;0, BJ1192/AH1192, 0)</f>
        <v/>
      </c>
      <c r="BL1192" s="13">
        <f>BI1192-AI1192</f>
        <v/>
      </c>
      <c r="BM1192" s="12">
        <f>IF(AI1192&gt;0, BL1192/AI1192, 0)</f>
        <v/>
      </c>
    </row>
    <row r="1193">
      <c r="A1193" s="19" t="inlineStr">
        <is>
          <t>Ricardo</t>
        </is>
      </c>
      <c r="B1193" s="19" t="inlineStr">
        <is>
          <t>DOMINICANA, REPÚBLICA</t>
        </is>
      </c>
      <c r="C1193" s="19" t="inlineStr">
        <is>
          <t>JUAN JIMENEZ, SRL</t>
        </is>
      </c>
      <c r="D1193" s="10" t="inlineStr">
        <is>
          <t>Consolidado/estratégico</t>
        </is>
      </c>
      <c r="E1193" s="10" t="inlineStr">
        <is>
          <t>MPH0001DO</t>
        </is>
      </c>
      <c r="F1193" s="19" t="inlineStr">
        <is>
          <t>MOJALINE NL, 1 L</t>
        </is>
      </c>
      <c r="G1193" s="22" t="n">
        <v>1</v>
      </c>
      <c r="H1193" s="13" t="n">
        <v>3.150000000000001</v>
      </c>
      <c r="I1193" s="13" t="n">
        <v>3.283489250615646</v>
      </c>
      <c r="J1193" s="11" t="n">
        <v>0</v>
      </c>
      <c r="K1193" s="13" t="n">
        <v>0</v>
      </c>
      <c r="L1193" s="11" t="n">
        <v>0</v>
      </c>
      <c r="M1193" s="13" t="n">
        <v>0</v>
      </c>
      <c r="N1193" s="11" t="n">
        <v>0</v>
      </c>
      <c r="O1193" s="13" t="n">
        <v>0</v>
      </c>
      <c r="P1193" s="11" t="n">
        <v>0</v>
      </c>
      <c r="Q1193" s="13" t="n">
        <v>0</v>
      </c>
      <c r="R1193" s="11" t="n">
        <v>0</v>
      </c>
      <c r="S1193" s="13" t="n">
        <v>0</v>
      </c>
      <c r="T1193" s="11" t="n">
        <v>0</v>
      </c>
      <c r="U1193" s="13" t="n">
        <v>0</v>
      </c>
      <c r="V1193" s="11" t="n">
        <v>0</v>
      </c>
      <c r="W1193" s="13" t="n">
        <v>0</v>
      </c>
      <c r="X1193" s="11" t="n">
        <v>866.5704505932547</v>
      </c>
      <c r="Y1193" s="13" t="n">
        <v>2729.696919368753</v>
      </c>
      <c r="Z1193" s="11" t="n">
        <v>0</v>
      </c>
      <c r="AA1193" s="13" t="n">
        <v>0</v>
      </c>
      <c r="AB1193" s="11" t="n">
        <v>0</v>
      </c>
      <c r="AC1193" s="13" t="n">
        <v>0</v>
      </c>
      <c r="AD1193" s="11" t="n">
        <v>0</v>
      </c>
      <c r="AE1193" s="13" t="n">
        <v>0</v>
      </c>
      <c r="AF1193" s="11" t="n">
        <v>0</v>
      </c>
      <c r="AG1193" s="13" t="n">
        <v>0</v>
      </c>
      <c r="AH1193" s="25">
        <f>J1193+L1193+N1193+P1193+R1193+T1193+V1193+X1193+Z1193+AB1193+AD1193+AF1193</f>
        <v/>
      </c>
      <c r="AI1193" s="26">
        <f>K1193+M1193+O1193+Q1193+S1193+U1193+W1193+Y1193+AA1193+AC1193+AE1193+AG1193</f>
        <v/>
      </c>
      <c r="AJ1193" s="11" t="n">
        <v>0</v>
      </c>
      <c r="AK1193" s="13" t="n">
        <v>0</v>
      </c>
      <c r="AL1193" s="11" t="n">
        <v>0</v>
      </c>
      <c r="AM1193" s="13" t="n">
        <v>0</v>
      </c>
      <c r="AN1193" s="11" t="n">
        <v>0</v>
      </c>
      <c r="AO1193" s="13" t="n">
        <v>0</v>
      </c>
      <c r="AP1193" s="11" t="n">
        <v>0</v>
      </c>
      <c r="AQ1193" s="13" t="n">
        <v>0</v>
      </c>
      <c r="AR1193" s="11" t="n">
        <v>0</v>
      </c>
      <c r="AS1193" s="13" t="n">
        <v>0</v>
      </c>
      <c r="AT1193" s="11" t="n">
        <v>0</v>
      </c>
      <c r="AU1193" s="13" t="n">
        <v>0</v>
      </c>
      <c r="AV1193" s="11" t="n">
        <v>0</v>
      </c>
      <c r="AW1193" s="13" t="n">
        <v>0</v>
      </c>
      <c r="AX1193" s="11" t="n">
        <v>928</v>
      </c>
      <c r="AY1193" s="13" t="n">
        <v>3047.078024571319</v>
      </c>
      <c r="AZ1193" s="11" t="n">
        <v>0</v>
      </c>
      <c r="BA1193" s="13" t="n">
        <v>0</v>
      </c>
      <c r="BB1193" s="11" t="n">
        <v>0</v>
      </c>
      <c r="BC1193" s="13" t="n">
        <v>0</v>
      </c>
      <c r="BD1193" s="11" t="n">
        <v>0</v>
      </c>
      <c r="BE1193" s="13" t="n">
        <v>0</v>
      </c>
      <c r="BF1193" s="11" t="n">
        <v>0</v>
      </c>
      <c r="BG1193" s="13" t="n">
        <v>0</v>
      </c>
      <c r="BH1193" s="27">
        <f>AJ1193+AL1193+AN1193+AP1193+AR1193+AT1193+AV1193+AX1193+AZ1193+BB1193+BD1193+BF1193</f>
        <v/>
      </c>
      <c r="BI1193" s="28">
        <f>AK1193+AM1193+AO1193+AQ1193+AS1193+AU1193+AW1193+AY1193+BA1193+BC1193+BE1193+BG1193</f>
        <v/>
      </c>
      <c r="BJ1193" s="11">
        <f>BH1193-AH1193</f>
        <v/>
      </c>
      <c r="BK1193" s="12">
        <f>IF(AH1193&gt;0, BJ1193/AH1193, 0)</f>
        <v/>
      </c>
      <c r="BL1193" s="13">
        <f>BI1193-AI1193</f>
        <v/>
      </c>
      <c r="BM1193" s="12">
        <f>IF(AI1193&gt;0, BL1193/AI1193, 0)</f>
        <v/>
      </c>
    </row>
    <row r="1194">
      <c r="A1194" s="19" t="inlineStr">
        <is>
          <t>Ricardo</t>
        </is>
      </c>
      <c r="B1194" s="19" t="inlineStr">
        <is>
          <t>DOMINICANA, REPÚBLICA</t>
        </is>
      </c>
      <c r="C1194" s="19" t="inlineStr">
        <is>
          <t>JUAN JIMENEZ, SRL</t>
        </is>
      </c>
      <c r="D1194" s="10" t="inlineStr">
        <is>
          <t>Consolidado/estratégico</t>
        </is>
      </c>
      <c r="E1194" s="10" t="inlineStr">
        <is>
          <t>MPH0001DO</t>
        </is>
      </c>
      <c r="F1194" s="19" t="inlineStr">
        <is>
          <t>MOJALINE NL</t>
        </is>
      </c>
      <c r="G1194" s="22" t="n">
        <v>1</v>
      </c>
      <c r="H1194" s="13" t="n">
        <v>3.15</v>
      </c>
      <c r="I1194" s="13" t="n">
        <v>3.283489250615645</v>
      </c>
      <c r="J1194" s="11" t="n">
        <v>0</v>
      </c>
      <c r="K1194" s="13" t="n">
        <v>0</v>
      </c>
      <c r="L1194" s="11" t="n">
        <v>0</v>
      </c>
      <c r="M1194" s="13" t="n">
        <v>0</v>
      </c>
      <c r="N1194" s="11" t="n">
        <v>0</v>
      </c>
      <c r="O1194" s="13" t="n">
        <v>0</v>
      </c>
      <c r="P1194" s="11" t="n">
        <v>0</v>
      </c>
      <c r="Q1194" s="13" t="n">
        <v>0</v>
      </c>
      <c r="R1194" s="11" t="n">
        <v>0</v>
      </c>
      <c r="S1194" s="13" t="n">
        <v>0</v>
      </c>
      <c r="T1194" s="11" t="n">
        <v>0</v>
      </c>
      <c r="U1194" s="13" t="n">
        <v>0</v>
      </c>
      <c r="V1194" s="11" t="n">
        <v>0</v>
      </c>
      <c r="W1194" s="13" t="n">
        <v>0</v>
      </c>
      <c r="X1194" s="11" t="n">
        <v>0</v>
      </c>
      <c r="Y1194" s="13" t="n">
        <v>0</v>
      </c>
      <c r="Z1194" s="11" t="n">
        <v>0</v>
      </c>
      <c r="AA1194" s="13" t="n">
        <v>0</v>
      </c>
      <c r="AB1194" s="11" t="n">
        <v>0</v>
      </c>
      <c r="AC1194" s="13" t="n">
        <v>0</v>
      </c>
      <c r="AD1194" s="11" t="n">
        <v>500</v>
      </c>
      <c r="AE1194" s="13" t="n">
        <v>1575</v>
      </c>
      <c r="AF1194" s="11" t="n">
        <v>0</v>
      </c>
      <c r="AG1194" s="13" t="n">
        <v>0</v>
      </c>
      <c r="AH1194" s="25">
        <f>J1194+L1194+N1194+P1194+R1194+T1194+V1194+X1194+Z1194+AB1194+AD1194+AF1194</f>
        <v/>
      </c>
      <c r="AI1194" s="26">
        <f>K1194+M1194+O1194+Q1194+S1194+U1194+W1194+Y1194+AA1194+AC1194+AE1194+AG1194</f>
        <v/>
      </c>
      <c r="AJ1194" s="11" t="n">
        <v>0</v>
      </c>
      <c r="AK1194" s="13" t="n">
        <v>0</v>
      </c>
      <c r="AL1194" s="11" t="n">
        <v>0</v>
      </c>
      <c r="AM1194" s="13" t="n">
        <v>0</v>
      </c>
      <c r="AN1194" s="11" t="n">
        <v>0</v>
      </c>
      <c r="AO1194" s="13" t="n">
        <v>0</v>
      </c>
      <c r="AP1194" s="11" t="n">
        <v>0</v>
      </c>
      <c r="AQ1194" s="13" t="n">
        <v>0</v>
      </c>
      <c r="AR1194" s="11" t="n">
        <v>0</v>
      </c>
      <c r="AS1194" s="13" t="n">
        <v>0</v>
      </c>
      <c r="AT1194" s="11" t="n">
        <v>0</v>
      </c>
      <c r="AU1194" s="13" t="n">
        <v>0</v>
      </c>
      <c r="AV1194" s="11" t="n">
        <v>0</v>
      </c>
      <c r="AW1194" s="13" t="n">
        <v>0</v>
      </c>
      <c r="AX1194" s="11" t="n">
        <v>0</v>
      </c>
      <c r="AY1194" s="13" t="n">
        <v>0</v>
      </c>
      <c r="AZ1194" s="11" t="n">
        <v>0</v>
      </c>
      <c r="BA1194" s="13" t="n">
        <v>0</v>
      </c>
      <c r="BB1194" s="11" t="n">
        <v>0</v>
      </c>
      <c r="BC1194" s="13" t="n">
        <v>0</v>
      </c>
      <c r="BD1194" s="11" t="n">
        <v>508</v>
      </c>
      <c r="BE1194" s="13" t="n">
        <v>1668.012539312748</v>
      </c>
      <c r="BF1194" s="11" t="n">
        <v>0</v>
      </c>
      <c r="BG1194" s="13" t="n">
        <v>0</v>
      </c>
      <c r="BH1194" s="27">
        <f>AJ1194+AL1194+AN1194+AP1194+AR1194+AT1194+AV1194+AX1194+AZ1194+BB1194+BD1194+BF1194</f>
        <v/>
      </c>
      <c r="BI1194" s="28">
        <f>AK1194+AM1194+AO1194+AQ1194+AS1194+AU1194+AW1194+AY1194+BA1194+BC1194+BE1194+BG1194</f>
        <v/>
      </c>
      <c r="BJ1194" s="11">
        <f>BH1194-AH1194</f>
        <v/>
      </c>
      <c r="BK1194" s="12">
        <f>IF(AH1194&gt;0, BJ1194/AH1194, 0)</f>
        <v/>
      </c>
      <c r="BL1194" s="13">
        <f>BI1194-AI1194</f>
        <v/>
      </c>
      <c r="BM1194" s="12">
        <f>IF(AI1194&gt;0, BL1194/AI1194, 0)</f>
        <v/>
      </c>
    </row>
    <row r="1195">
      <c r="A1195" s="19" t="inlineStr">
        <is>
          <t>Ricardo</t>
        </is>
      </c>
      <c r="B1195" s="19" t="inlineStr">
        <is>
          <t>DOMINICANA, REPÚBLICA</t>
        </is>
      </c>
      <c r="C1195" s="19" t="inlineStr">
        <is>
          <t>JUAN JIMENEZ, SRL</t>
        </is>
      </c>
      <c r="D1195" s="10" t="inlineStr">
        <is>
          <t>Consolidado/estratégico</t>
        </is>
      </c>
      <c r="E1195" s="10" t="inlineStr">
        <is>
          <t>MPH0005DO</t>
        </is>
      </c>
      <c r="F1195" s="19" t="inlineStr">
        <is>
          <t>MOJALINE NL, 5 L</t>
        </is>
      </c>
      <c r="G1195" s="22" t="n">
        <v>5</v>
      </c>
      <c r="H1195" s="13" t="n">
        <v>2.8</v>
      </c>
      <c r="I1195" s="13" t="n">
        <v>2.918657111658352</v>
      </c>
      <c r="J1195" s="11" t="n">
        <v>0</v>
      </c>
      <c r="K1195" s="13" t="n">
        <v>0</v>
      </c>
      <c r="L1195" s="11" t="n">
        <v>0</v>
      </c>
      <c r="M1195" s="13" t="n">
        <v>0</v>
      </c>
      <c r="N1195" s="11" t="n">
        <v>0</v>
      </c>
      <c r="O1195" s="13" t="n">
        <v>0</v>
      </c>
      <c r="P1195" s="11" t="n">
        <v>0</v>
      </c>
      <c r="Q1195" s="13" t="n">
        <v>0</v>
      </c>
      <c r="R1195" s="11" t="n">
        <v>0</v>
      </c>
      <c r="S1195" s="13" t="n">
        <v>0</v>
      </c>
      <c r="T1195" s="11" t="n">
        <v>0</v>
      </c>
      <c r="U1195" s="13" t="n">
        <v>0</v>
      </c>
      <c r="V1195" s="11" t="n">
        <v>0</v>
      </c>
      <c r="W1195" s="13" t="n">
        <v>0</v>
      </c>
      <c r="X1195" s="11" t="n">
        <v>276.9859887740997</v>
      </c>
      <c r="Y1195" s="13" t="n">
        <v>775.5607685674792</v>
      </c>
      <c r="Z1195" s="11" t="n">
        <v>0</v>
      </c>
      <c r="AA1195" s="13" t="n">
        <v>0</v>
      </c>
      <c r="AB1195" s="11" t="n">
        <v>0</v>
      </c>
      <c r="AC1195" s="13" t="n">
        <v>0</v>
      </c>
      <c r="AD1195" s="11" t="n">
        <v>0</v>
      </c>
      <c r="AE1195" s="13" t="n">
        <v>0</v>
      </c>
      <c r="AF1195" s="11" t="n">
        <v>0</v>
      </c>
      <c r="AG1195" s="13" t="n">
        <v>0</v>
      </c>
      <c r="AH1195" s="25">
        <f>J1195+L1195+N1195+P1195+R1195+T1195+V1195+X1195+Z1195+AB1195+AD1195+AF1195</f>
        <v/>
      </c>
      <c r="AI1195" s="26">
        <f>K1195+M1195+O1195+Q1195+S1195+U1195+W1195+Y1195+AA1195+AC1195+AE1195+AG1195</f>
        <v/>
      </c>
      <c r="AJ1195" s="11" t="n">
        <v>0</v>
      </c>
      <c r="AK1195" s="13" t="n">
        <v>0</v>
      </c>
      <c r="AL1195" s="11" t="n">
        <v>0</v>
      </c>
      <c r="AM1195" s="13" t="n">
        <v>0</v>
      </c>
      <c r="AN1195" s="11" t="n">
        <v>0</v>
      </c>
      <c r="AO1195" s="13" t="n">
        <v>0</v>
      </c>
      <c r="AP1195" s="11" t="n">
        <v>0</v>
      </c>
      <c r="AQ1195" s="13" t="n">
        <v>0</v>
      </c>
      <c r="AR1195" s="11" t="n">
        <v>0</v>
      </c>
      <c r="AS1195" s="13" t="n">
        <v>0</v>
      </c>
      <c r="AT1195" s="11" t="n">
        <v>0</v>
      </c>
      <c r="AU1195" s="13" t="n">
        <v>0</v>
      </c>
      <c r="AV1195" s="11" t="n">
        <v>0</v>
      </c>
      <c r="AW1195" s="13" t="n">
        <v>0</v>
      </c>
      <c r="AX1195" s="11" t="n">
        <v>295</v>
      </c>
      <c r="AY1195" s="13" t="n">
        <v>861.0038479392138</v>
      </c>
      <c r="AZ1195" s="11" t="n">
        <v>0</v>
      </c>
      <c r="BA1195" s="13" t="n">
        <v>0</v>
      </c>
      <c r="BB1195" s="11" t="n">
        <v>0</v>
      </c>
      <c r="BC1195" s="13" t="n">
        <v>0</v>
      </c>
      <c r="BD1195" s="11" t="n">
        <v>0</v>
      </c>
      <c r="BE1195" s="13" t="n">
        <v>0</v>
      </c>
      <c r="BF1195" s="11" t="n">
        <v>0</v>
      </c>
      <c r="BG1195" s="13" t="n">
        <v>0</v>
      </c>
      <c r="BH1195" s="27">
        <f>AJ1195+AL1195+AN1195+AP1195+AR1195+AT1195+AV1195+AX1195+AZ1195+BB1195+BD1195+BF1195</f>
        <v/>
      </c>
      <c r="BI1195" s="28">
        <f>AK1195+AM1195+AO1195+AQ1195+AS1195+AU1195+AW1195+AY1195+BA1195+BC1195+BE1195+BG1195</f>
        <v/>
      </c>
      <c r="BJ1195" s="11">
        <f>BH1195-AH1195</f>
        <v/>
      </c>
      <c r="BK1195" s="12">
        <f>IF(AH1195&gt;0, BJ1195/AH1195, 0)</f>
        <v/>
      </c>
      <c r="BL1195" s="13">
        <f>BI1195-AI1195</f>
        <v/>
      </c>
      <c r="BM1195" s="12">
        <f>IF(AI1195&gt;0, BL1195/AI1195, 0)</f>
        <v/>
      </c>
    </row>
    <row r="1196">
      <c r="A1196" s="19" t="inlineStr">
        <is>
          <t>Ricardo</t>
        </is>
      </c>
      <c r="B1196" s="19" t="inlineStr">
        <is>
          <t>DOMINICANA, REPÚBLICA</t>
        </is>
      </c>
      <c r="C1196" s="19" t="inlineStr">
        <is>
          <t>JUAN JIMENEZ, SRL</t>
        </is>
      </c>
      <c r="D1196" s="10" t="inlineStr">
        <is>
          <t>Consolidado/estratégico</t>
        </is>
      </c>
      <c r="E1196" s="10" t="inlineStr">
        <is>
          <t>MPH0005DO</t>
        </is>
      </c>
      <c r="F1196" s="19" t="inlineStr">
        <is>
          <t>MOJALINE NL</t>
        </is>
      </c>
      <c r="G1196" s="22" t="n">
        <v>5</v>
      </c>
      <c r="H1196" s="13" t="n">
        <v>2.8</v>
      </c>
      <c r="I1196" s="13" t="n">
        <v>2.918657111658352</v>
      </c>
      <c r="J1196" s="11" t="n">
        <v>0</v>
      </c>
      <c r="K1196" s="13" t="n">
        <v>0</v>
      </c>
      <c r="L1196" s="11" t="n">
        <v>0</v>
      </c>
      <c r="M1196" s="13" t="n">
        <v>0</v>
      </c>
      <c r="N1196" s="11" t="n">
        <v>0</v>
      </c>
      <c r="O1196" s="13" t="n">
        <v>0</v>
      </c>
      <c r="P1196" s="11" t="n">
        <v>0</v>
      </c>
      <c r="Q1196" s="13" t="n">
        <v>0</v>
      </c>
      <c r="R1196" s="11" t="n">
        <v>0</v>
      </c>
      <c r="S1196" s="13" t="n">
        <v>0</v>
      </c>
      <c r="T1196" s="11" t="n">
        <v>0</v>
      </c>
      <c r="U1196" s="13" t="n">
        <v>0</v>
      </c>
      <c r="V1196" s="11" t="n">
        <v>0</v>
      </c>
      <c r="W1196" s="13" t="n">
        <v>0</v>
      </c>
      <c r="X1196" s="11" t="n">
        <v>0</v>
      </c>
      <c r="Y1196" s="13" t="n">
        <v>0</v>
      </c>
      <c r="Z1196" s="11" t="n">
        <v>0</v>
      </c>
      <c r="AA1196" s="13" t="n">
        <v>0</v>
      </c>
      <c r="AB1196" s="11" t="n">
        <v>0</v>
      </c>
      <c r="AC1196" s="13" t="n">
        <v>0</v>
      </c>
      <c r="AD1196" s="11" t="n">
        <v>300</v>
      </c>
      <c r="AE1196" s="13" t="n">
        <v>840</v>
      </c>
      <c r="AF1196" s="11" t="n">
        <v>0</v>
      </c>
      <c r="AG1196" s="13" t="n">
        <v>0</v>
      </c>
      <c r="AH1196" s="25">
        <f>J1196+L1196+N1196+P1196+R1196+T1196+V1196+X1196+Z1196+AB1196+AD1196+AF1196</f>
        <v/>
      </c>
      <c r="AI1196" s="26">
        <f>K1196+M1196+O1196+Q1196+S1196+U1196+W1196+Y1196+AA1196+AC1196+AE1196+AG1196</f>
        <v/>
      </c>
      <c r="AJ1196" s="11" t="n">
        <v>0</v>
      </c>
      <c r="AK1196" s="13" t="n">
        <v>0</v>
      </c>
      <c r="AL1196" s="11" t="n">
        <v>0</v>
      </c>
      <c r="AM1196" s="13" t="n">
        <v>0</v>
      </c>
      <c r="AN1196" s="11" t="n">
        <v>0</v>
      </c>
      <c r="AO1196" s="13" t="n">
        <v>0</v>
      </c>
      <c r="AP1196" s="11" t="n">
        <v>0</v>
      </c>
      <c r="AQ1196" s="13" t="n">
        <v>0</v>
      </c>
      <c r="AR1196" s="11" t="n">
        <v>0</v>
      </c>
      <c r="AS1196" s="13" t="n">
        <v>0</v>
      </c>
      <c r="AT1196" s="11" t="n">
        <v>0</v>
      </c>
      <c r="AU1196" s="13" t="n">
        <v>0</v>
      </c>
      <c r="AV1196" s="11" t="n">
        <v>0</v>
      </c>
      <c r="AW1196" s="13" t="n">
        <v>0</v>
      </c>
      <c r="AX1196" s="11" t="n">
        <v>0</v>
      </c>
      <c r="AY1196" s="13" t="n">
        <v>0</v>
      </c>
      <c r="AZ1196" s="11" t="n">
        <v>0</v>
      </c>
      <c r="BA1196" s="13" t="n">
        <v>0</v>
      </c>
      <c r="BB1196" s="11" t="n">
        <v>0</v>
      </c>
      <c r="BC1196" s="13" t="n">
        <v>0</v>
      </c>
      <c r="BD1196" s="11" t="n">
        <v>305</v>
      </c>
      <c r="BE1196" s="13" t="n">
        <v>890.1904190557972</v>
      </c>
      <c r="BF1196" s="11" t="n">
        <v>0</v>
      </c>
      <c r="BG1196" s="13" t="n">
        <v>0</v>
      </c>
      <c r="BH1196" s="27">
        <f>AJ1196+AL1196+AN1196+AP1196+AR1196+AT1196+AV1196+AX1196+AZ1196+BB1196+BD1196+BF1196</f>
        <v/>
      </c>
      <c r="BI1196" s="28">
        <f>AK1196+AM1196+AO1196+AQ1196+AS1196+AU1196+AW1196+AY1196+BA1196+BC1196+BE1196+BG1196</f>
        <v/>
      </c>
      <c r="BJ1196" s="11">
        <f>BH1196-AH1196</f>
        <v/>
      </c>
      <c r="BK1196" s="12">
        <f>IF(AH1196&gt;0, BJ1196/AH1196, 0)</f>
        <v/>
      </c>
      <c r="BL1196" s="13">
        <f>BI1196-AI1196</f>
        <v/>
      </c>
      <c r="BM1196" s="12">
        <f>IF(AI1196&gt;0, BL1196/AI1196, 0)</f>
        <v/>
      </c>
    </row>
    <row r="1197">
      <c r="A1197" s="19" t="inlineStr">
        <is>
          <t>Ricardo</t>
        </is>
      </c>
      <c r="B1197" s="19" t="inlineStr">
        <is>
          <t>DOMINICANA, REPÚBLICA</t>
        </is>
      </c>
      <c r="C1197" s="19" t="inlineStr">
        <is>
          <t>JUAN JIMENEZ, SRL</t>
        </is>
      </c>
      <c r="D1197" s="10" t="inlineStr">
        <is>
          <t>Consolidado/estratégico</t>
        </is>
      </c>
      <c r="E1197" s="10" t="inlineStr">
        <is>
          <t>PK500001DO</t>
        </is>
      </c>
      <c r="F1197" s="19" t="inlineStr">
        <is>
          <t>POLIFRUIT K50, 1 L</t>
        </is>
      </c>
      <c r="G1197" s="22" t="n">
        <v>1</v>
      </c>
      <c r="H1197" s="13" t="n">
        <v>0</v>
      </c>
      <c r="I1197" s="13" t="n">
        <v>0</v>
      </c>
      <c r="J1197" s="11" t="n">
        <v>0</v>
      </c>
      <c r="K1197" s="13" t="n">
        <v>0</v>
      </c>
      <c r="L1197" s="11" t="n">
        <v>0</v>
      </c>
      <c r="M1197" s="13" t="n">
        <v>0</v>
      </c>
      <c r="N1197" s="11" t="n">
        <v>0</v>
      </c>
      <c r="O1197" s="13" t="n">
        <v>0</v>
      </c>
      <c r="P1197" s="11" t="n">
        <v>0</v>
      </c>
      <c r="Q1197" s="13" t="n">
        <v>0</v>
      </c>
      <c r="R1197" s="11" t="n">
        <v>0</v>
      </c>
      <c r="S1197" s="13" t="n">
        <v>0</v>
      </c>
      <c r="T1197" s="11" t="n">
        <v>0</v>
      </c>
      <c r="U1197" s="13" t="n">
        <v>0</v>
      </c>
      <c r="V1197" s="11" t="n">
        <v>0</v>
      </c>
      <c r="W1197" s="13" t="n">
        <v>0</v>
      </c>
      <c r="X1197" s="11" t="n">
        <v>23.74165618063712</v>
      </c>
      <c r="Y1197" s="13" t="n">
        <v>0</v>
      </c>
      <c r="Z1197" s="11" t="n">
        <v>0</v>
      </c>
      <c r="AA1197" s="13" t="n">
        <v>0</v>
      </c>
      <c r="AB1197" s="11" t="n">
        <v>0</v>
      </c>
      <c r="AC1197" s="13" t="n">
        <v>0</v>
      </c>
      <c r="AD1197" s="11" t="n">
        <v>0</v>
      </c>
      <c r="AE1197" s="13" t="n">
        <v>0</v>
      </c>
      <c r="AF1197" s="11" t="n">
        <v>0</v>
      </c>
      <c r="AG1197" s="13" t="n">
        <v>0</v>
      </c>
      <c r="AH1197" s="25">
        <f>J1197+L1197+N1197+P1197+R1197+T1197+V1197+X1197+Z1197+AB1197+AD1197+AF1197</f>
        <v/>
      </c>
      <c r="AI1197" s="26">
        <f>K1197+M1197+O1197+Q1197+S1197+U1197+W1197+Y1197+AA1197+AC1197+AE1197+AG1197</f>
        <v/>
      </c>
      <c r="AJ1197" s="11" t="n">
        <v>0</v>
      </c>
      <c r="AK1197" s="13" t="n">
        <v>0</v>
      </c>
      <c r="AL1197" s="11" t="n">
        <v>0</v>
      </c>
      <c r="AM1197" s="13" t="n">
        <v>0</v>
      </c>
      <c r="AN1197" s="11" t="n">
        <v>0</v>
      </c>
      <c r="AO1197" s="13" t="n">
        <v>0</v>
      </c>
      <c r="AP1197" s="11" t="n">
        <v>0</v>
      </c>
      <c r="AQ1197" s="13" t="n">
        <v>0</v>
      </c>
      <c r="AR1197" s="11" t="n">
        <v>0</v>
      </c>
      <c r="AS1197" s="13" t="n">
        <v>0</v>
      </c>
      <c r="AT1197" s="11" t="n">
        <v>0</v>
      </c>
      <c r="AU1197" s="13" t="n">
        <v>0</v>
      </c>
      <c r="AV1197" s="11" t="n">
        <v>0</v>
      </c>
      <c r="AW1197" s="13" t="n">
        <v>0</v>
      </c>
      <c r="AX1197" s="11" t="n">
        <v>26</v>
      </c>
      <c r="AY1197" s="13" t="n">
        <v>0</v>
      </c>
      <c r="AZ1197" s="11" t="n">
        <v>0</v>
      </c>
      <c r="BA1197" s="13" t="n">
        <v>0</v>
      </c>
      <c r="BB1197" s="11" t="n">
        <v>0</v>
      </c>
      <c r="BC1197" s="13" t="n">
        <v>0</v>
      </c>
      <c r="BD1197" s="11" t="n">
        <v>0</v>
      </c>
      <c r="BE1197" s="13" t="n">
        <v>0</v>
      </c>
      <c r="BF1197" s="11" t="n">
        <v>0</v>
      </c>
      <c r="BG1197" s="13" t="n">
        <v>0</v>
      </c>
      <c r="BH1197" s="27">
        <f>AJ1197+AL1197+AN1197+AP1197+AR1197+AT1197+AV1197+AX1197+AZ1197+BB1197+BD1197+BF1197</f>
        <v/>
      </c>
      <c r="BI1197" s="28">
        <f>AK1197+AM1197+AO1197+AQ1197+AS1197+AU1197+AW1197+AY1197+BA1197+BC1197+BE1197+BG1197</f>
        <v/>
      </c>
      <c r="BJ1197" s="11">
        <f>BH1197-AH1197</f>
        <v/>
      </c>
      <c r="BK1197" s="12">
        <f>IF(AH1197&gt;0, BJ1197/AH1197, 0)</f>
        <v/>
      </c>
      <c r="BL1197" s="13">
        <f>BI1197-AI1197</f>
        <v/>
      </c>
      <c r="BM1197" s="12">
        <f>IF(AI1197&gt;0, BL1197/AI1197, 0)</f>
        <v/>
      </c>
    </row>
    <row r="1198">
      <c r="A1198" s="19" t="inlineStr">
        <is>
          <t>Ricardo</t>
        </is>
      </c>
      <c r="B1198" s="19" t="inlineStr">
        <is>
          <t>DOMINICANA, REPÚBLICA</t>
        </is>
      </c>
      <c r="C1198" s="19" t="inlineStr">
        <is>
          <t>JUAN JIMENEZ, SRL</t>
        </is>
      </c>
      <c r="D1198" s="10" t="inlineStr">
        <is>
          <t>Consolidado/estratégico</t>
        </is>
      </c>
      <c r="E1198" s="10" t="inlineStr">
        <is>
          <t>PT0001DO</t>
        </is>
      </c>
      <c r="F1198" s="19" t="inlineStr">
        <is>
          <t>AGROPOTASION</t>
        </is>
      </c>
      <c r="G1198" s="22" t="n">
        <v>1</v>
      </c>
      <c r="H1198" s="13" t="n">
        <v>4.16</v>
      </c>
      <c r="I1198" s="13" t="n">
        <v>4.337776614749808</v>
      </c>
      <c r="J1198" s="11" t="n">
        <v>0</v>
      </c>
      <c r="K1198" s="13" t="n">
        <v>0</v>
      </c>
      <c r="L1198" s="11" t="n">
        <v>2647.194664141039</v>
      </c>
      <c r="M1198" s="13" t="n">
        <v>11012.32980282672</v>
      </c>
      <c r="N1198" s="11" t="n">
        <v>0</v>
      </c>
      <c r="O1198" s="13" t="n">
        <v>0</v>
      </c>
      <c r="P1198" s="11" t="n">
        <v>0</v>
      </c>
      <c r="Q1198" s="13" t="n">
        <v>0</v>
      </c>
      <c r="R1198" s="11" t="n">
        <v>0</v>
      </c>
      <c r="S1198" s="13" t="n">
        <v>0</v>
      </c>
      <c r="T1198" s="11" t="n">
        <v>0</v>
      </c>
      <c r="U1198" s="13" t="n">
        <v>0</v>
      </c>
      <c r="V1198" s="11" t="n">
        <v>0</v>
      </c>
      <c r="W1198" s="13" t="n">
        <v>0</v>
      </c>
      <c r="X1198" s="11" t="n">
        <v>0</v>
      </c>
      <c r="Y1198" s="13" t="n">
        <v>0</v>
      </c>
      <c r="Z1198" s="11" t="n">
        <v>0</v>
      </c>
      <c r="AA1198" s="13" t="n">
        <v>0</v>
      </c>
      <c r="AB1198" s="11" t="n">
        <v>0</v>
      </c>
      <c r="AC1198" s="13" t="n">
        <v>0</v>
      </c>
      <c r="AD1198" s="11" t="n">
        <v>0</v>
      </c>
      <c r="AE1198" s="13" t="n">
        <v>0</v>
      </c>
      <c r="AF1198" s="11" t="n">
        <v>0</v>
      </c>
      <c r="AG1198" s="13" t="n">
        <v>0</v>
      </c>
      <c r="AH1198" s="25">
        <f>J1198+L1198+N1198+P1198+R1198+T1198+V1198+X1198+Z1198+AB1198+AD1198+AF1198</f>
        <v/>
      </c>
      <c r="AI1198" s="26">
        <f>K1198+M1198+O1198+Q1198+S1198+U1198+W1198+Y1198+AA1198+AC1198+AE1198+AG1198</f>
        <v/>
      </c>
      <c r="AJ1198" s="11" t="n">
        <v>0</v>
      </c>
      <c r="AK1198" s="13" t="n">
        <v>0</v>
      </c>
      <c r="AL1198" s="11" t="n">
        <v>2918</v>
      </c>
      <c r="AM1198" s="13" t="n">
        <v>12657.63216183994</v>
      </c>
      <c r="AN1198" s="11" t="n">
        <v>0</v>
      </c>
      <c r="AO1198" s="13" t="n">
        <v>0</v>
      </c>
      <c r="AP1198" s="11" t="n">
        <v>0</v>
      </c>
      <c r="AQ1198" s="13" t="n">
        <v>0</v>
      </c>
      <c r="AR1198" s="11" t="n">
        <v>0</v>
      </c>
      <c r="AS1198" s="13" t="n">
        <v>0</v>
      </c>
      <c r="AT1198" s="11" t="n">
        <v>0</v>
      </c>
      <c r="AU1198" s="13" t="n">
        <v>0</v>
      </c>
      <c r="AV1198" s="11" t="n">
        <v>0</v>
      </c>
      <c r="AW1198" s="13" t="n">
        <v>0</v>
      </c>
      <c r="AX1198" s="11" t="n">
        <v>0</v>
      </c>
      <c r="AY1198" s="13" t="n">
        <v>0</v>
      </c>
      <c r="AZ1198" s="11" t="n">
        <v>0</v>
      </c>
      <c r="BA1198" s="13" t="n">
        <v>0</v>
      </c>
      <c r="BB1198" s="11" t="n">
        <v>0</v>
      </c>
      <c r="BC1198" s="13" t="n">
        <v>0</v>
      </c>
      <c r="BD1198" s="11" t="n">
        <v>0</v>
      </c>
      <c r="BE1198" s="13" t="n">
        <v>0</v>
      </c>
      <c r="BF1198" s="11" t="n">
        <v>0</v>
      </c>
      <c r="BG1198" s="13" t="n">
        <v>0</v>
      </c>
      <c r="BH1198" s="27">
        <f>AJ1198+AL1198+AN1198+AP1198+AR1198+AT1198+AV1198+AX1198+AZ1198+BB1198+BD1198+BF1198</f>
        <v/>
      </c>
      <c r="BI1198" s="28">
        <f>AK1198+AM1198+AO1198+AQ1198+AS1198+AU1198+AW1198+AY1198+BA1198+BC1198+BE1198+BG1198</f>
        <v/>
      </c>
      <c r="BJ1198" s="11">
        <f>BH1198-AH1198</f>
        <v/>
      </c>
      <c r="BK1198" s="12">
        <f>IF(AH1198&gt;0, BJ1198/AH1198, 0)</f>
        <v/>
      </c>
      <c r="BL1198" s="13">
        <f>BI1198-AI1198</f>
        <v/>
      </c>
      <c r="BM1198" s="12">
        <f>IF(AI1198&gt;0, BL1198/AI1198, 0)</f>
        <v/>
      </c>
    </row>
    <row r="1199">
      <c r="A1199" s="19" t="inlineStr">
        <is>
          <t>Ricardo</t>
        </is>
      </c>
      <c r="B1199" s="19" t="inlineStr">
        <is>
          <t>DOMINICANA, REPÚBLICA</t>
        </is>
      </c>
      <c r="C1199" s="19" t="inlineStr">
        <is>
          <t>JUAN JIMENEZ, SRL</t>
        </is>
      </c>
      <c r="D1199" s="10" t="inlineStr">
        <is>
          <t>Consolidado/estratégico</t>
        </is>
      </c>
      <c r="E1199" s="10" t="inlineStr">
        <is>
          <t>PT0001DO</t>
        </is>
      </c>
      <c r="F1199" s="19" t="inlineStr">
        <is>
          <t>AGROPOTASION, 1 L</t>
        </is>
      </c>
      <c r="G1199" s="22" t="n">
        <v>1</v>
      </c>
      <c r="H1199" s="13" t="n">
        <v>4.16</v>
      </c>
      <c r="I1199" s="13" t="n">
        <v>4.337149067291317</v>
      </c>
      <c r="J1199" s="11" t="n">
        <v>0</v>
      </c>
      <c r="K1199" s="13" t="n">
        <v>0</v>
      </c>
      <c r="L1199" s="11" t="n">
        <v>0</v>
      </c>
      <c r="M1199" s="13" t="n">
        <v>0</v>
      </c>
      <c r="N1199" s="11" t="n">
        <v>0</v>
      </c>
      <c r="O1199" s="13" t="n">
        <v>0</v>
      </c>
      <c r="P1199" s="11" t="n">
        <v>0</v>
      </c>
      <c r="Q1199" s="13" t="n">
        <v>0</v>
      </c>
      <c r="R1199" s="11" t="n">
        <v>0</v>
      </c>
      <c r="S1199" s="13" t="n">
        <v>0</v>
      </c>
      <c r="T1199" s="11" t="n">
        <v>0</v>
      </c>
      <c r="U1199" s="13" t="n">
        <v>0</v>
      </c>
      <c r="V1199" s="11" t="n">
        <v>0</v>
      </c>
      <c r="W1199" s="13" t="n">
        <v>0</v>
      </c>
      <c r="X1199" s="11" t="n">
        <v>4582.139642862963</v>
      </c>
      <c r="Y1199" s="13" t="n">
        <v>19061.70091430993</v>
      </c>
      <c r="Z1199" s="11" t="n">
        <v>0</v>
      </c>
      <c r="AA1199" s="13" t="n">
        <v>0</v>
      </c>
      <c r="AB1199" s="11" t="n">
        <v>0</v>
      </c>
      <c r="AC1199" s="13" t="n">
        <v>0</v>
      </c>
      <c r="AD1199" s="11" t="n">
        <v>0</v>
      </c>
      <c r="AE1199" s="13" t="n">
        <v>0</v>
      </c>
      <c r="AF1199" s="11" t="n">
        <v>0</v>
      </c>
      <c r="AG1199" s="13" t="n">
        <v>0</v>
      </c>
      <c r="AH1199" s="25">
        <f>J1199+L1199+N1199+P1199+R1199+T1199+V1199+X1199+Z1199+AB1199+AD1199+AF1199</f>
        <v/>
      </c>
      <c r="AI1199" s="26">
        <f>K1199+M1199+O1199+Q1199+S1199+U1199+W1199+Y1199+AA1199+AC1199+AE1199+AG1199</f>
        <v/>
      </c>
      <c r="AJ1199" s="11" t="n">
        <v>0</v>
      </c>
      <c r="AK1199" s="13" t="n">
        <v>0</v>
      </c>
      <c r="AL1199" s="11" t="n">
        <v>0</v>
      </c>
      <c r="AM1199" s="13" t="n">
        <v>0</v>
      </c>
      <c r="AN1199" s="11" t="n">
        <v>0</v>
      </c>
      <c r="AO1199" s="13" t="n">
        <v>0</v>
      </c>
      <c r="AP1199" s="11" t="n">
        <v>0</v>
      </c>
      <c r="AQ1199" s="13" t="n">
        <v>0</v>
      </c>
      <c r="AR1199" s="11" t="n">
        <v>0</v>
      </c>
      <c r="AS1199" s="13" t="n">
        <v>0</v>
      </c>
      <c r="AT1199" s="11" t="n">
        <v>0</v>
      </c>
      <c r="AU1199" s="13" t="n">
        <v>0</v>
      </c>
      <c r="AV1199" s="11" t="n">
        <v>0</v>
      </c>
      <c r="AW1199" s="13" t="n">
        <v>0</v>
      </c>
      <c r="AX1199" s="11" t="n">
        <v>5051</v>
      </c>
      <c r="AY1199" s="13" t="n">
        <v>21906.93993888844</v>
      </c>
      <c r="AZ1199" s="11" t="n">
        <v>0</v>
      </c>
      <c r="BA1199" s="13" t="n">
        <v>0</v>
      </c>
      <c r="BB1199" s="11" t="n">
        <v>0</v>
      </c>
      <c r="BC1199" s="13" t="n">
        <v>0</v>
      </c>
      <c r="BD1199" s="11" t="n">
        <v>0</v>
      </c>
      <c r="BE1199" s="13" t="n">
        <v>0</v>
      </c>
      <c r="BF1199" s="11" t="n">
        <v>0</v>
      </c>
      <c r="BG1199" s="13" t="n">
        <v>0</v>
      </c>
      <c r="BH1199" s="27">
        <f>AJ1199+AL1199+AN1199+AP1199+AR1199+AT1199+AV1199+AX1199+AZ1199+BB1199+BD1199+BF1199</f>
        <v/>
      </c>
      <c r="BI1199" s="28">
        <f>AK1199+AM1199+AO1199+AQ1199+AS1199+AU1199+AW1199+AY1199+BA1199+BC1199+BE1199+BG1199</f>
        <v/>
      </c>
      <c r="BJ1199" s="11">
        <f>BH1199-AH1199</f>
        <v/>
      </c>
      <c r="BK1199" s="12">
        <f>IF(AH1199&gt;0, BJ1199/AH1199, 0)</f>
        <v/>
      </c>
      <c r="BL1199" s="13">
        <f>BI1199-AI1199</f>
        <v/>
      </c>
      <c r="BM1199" s="12">
        <f>IF(AI1199&gt;0, BL1199/AI1199, 0)</f>
        <v/>
      </c>
    </row>
    <row r="1200">
      <c r="A1200" s="19" t="inlineStr">
        <is>
          <t>Ricardo</t>
        </is>
      </c>
      <c r="B1200" s="19" t="inlineStr">
        <is>
          <t>DOMINICANA, REPÚBLICA</t>
        </is>
      </c>
      <c r="C1200" s="19" t="inlineStr">
        <is>
          <t>JUAN JIMENEZ, SRL</t>
        </is>
      </c>
      <c r="D1200" s="10" t="inlineStr">
        <is>
          <t>Consolidado/estratégico</t>
        </is>
      </c>
      <c r="E1200" s="10" t="inlineStr">
        <is>
          <t>PT0001DO</t>
        </is>
      </c>
      <c r="F1200" s="19" t="inlineStr">
        <is>
          <t>AGRO-POTASION</t>
        </is>
      </c>
      <c r="G1200" s="22" t="n">
        <v>1</v>
      </c>
      <c r="H1200" s="13" t="n">
        <v>4.16</v>
      </c>
      <c r="I1200" s="13" t="n">
        <v>4.336290565892408</v>
      </c>
      <c r="J1200" s="11" t="n">
        <v>0</v>
      </c>
      <c r="K1200" s="13" t="n">
        <v>0</v>
      </c>
      <c r="L1200" s="11" t="n">
        <v>0</v>
      </c>
      <c r="M1200" s="13" t="n">
        <v>0</v>
      </c>
      <c r="N1200" s="11" t="n">
        <v>0</v>
      </c>
      <c r="O1200" s="13" t="n">
        <v>0</v>
      </c>
      <c r="P1200" s="11" t="n">
        <v>0</v>
      </c>
      <c r="Q1200" s="13" t="n">
        <v>0</v>
      </c>
      <c r="R1200" s="11" t="n">
        <v>0</v>
      </c>
      <c r="S1200" s="13" t="n">
        <v>0</v>
      </c>
      <c r="T1200" s="11" t="n">
        <v>0</v>
      </c>
      <c r="U1200" s="13" t="n">
        <v>0</v>
      </c>
      <c r="V1200" s="11" t="n">
        <v>0</v>
      </c>
      <c r="W1200" s="13" t="n">
        <v>0</v>
      </c>
      <c r="X1200" s="11" t="n">
        <v>0</v>
      </c>
      <c r="Y1200" s="13" t="n">
        <v>0</v>
      </c>
      <c r="Z1200" s="11" t="n">
        <v>0</v>
      </c>
      <c r="AA1200" s="13" t="n">
        <v>0</v>
      </c>
      <c r="AB1200" s="11" t="n">
        <v>0</v>
      </c>
      <c r="AC1200" s="13" t="n">
        <v>0</v>
      </c>
      <c r="AD1200" s="11" t="n">
        <v>2000</v>
      </c>
      <c r="AE1200" s="13" t="n">
        <v>8320</v>
      </c>
      <c r="AF1200" s="11" t="n">
        <v>0</v>
      </c>
      <c r="AG1200" s="13" t="n">
        <v>0</v>
      </c>
      <c r="AH1200" s="25">
        <f>J1200+L1200+N1200+P1200+R1200+T1200+V1200+X1200+Z1200+AB1200+AD1200+AF1200</f>
        <v/>
      </c>
      <c r="AI1200" s="26">
        <f>K1200+M1200+O1200+Q1200+S1200+U1200+W1200+Y1200+AA1200+AC1200+AE1200+AG1200</f>
        <v/>
      </c>
      <c r="AJ1200" s="11" t="n">
        <v>0</v>
      </c>
      <c r="AK1200" s="13" t="n">
        <v>0</v>
      </c>
      <c r="AL1200" s="11" t="n">
        <v>0</v>
      </c>
      <c r="AM1200" s="13" t="n">
        <v>0</v>
      </c>
      <c r="AN1200" s="11" t="n">
        <v>0</v>
      </c>
      <c r="AO1200" s="13" t="n">
        <v>0</v>
      </c>
      <c r="AP1200" s="11" t="n">
        <v>0</v>
      </c>
      <c r="AQ1200" s="13" t="n">
        <v>0</v>
      </c>
      <c r="AR1200" s="11" t="n">
        <v>0</v>
      </c>
      <c r="AS1200" s="13" t="n">
        <v>0</v>
      </c>
      <c r="AT1200" s="11" t="n">
        <v>0</v>
      </c>
      <c r="AU1200" s="13" t="n">
        <v>0</v>
      </c>
      <c r="AV1200" s="11" t="n">
        <v>0</v>
      </c>
      <c r="AW1200" s="13" t="n">
        <v>0</v>
      </c>
      <c r="AX1200" s="11" t="n">
        <v>0</v>
      </c>
      <c r="AY1200" s="13" t="n">
        <v>0</v>
      </c>
      <c r="AZ1200" s="11" t="n">
        <v>0</v>
      </c>
      <c r="BA1200" s="13" t="n">
        <v>0</v>
      </c>
      <c r="BB1200" s="11" t="n">
        <v>0</v>
      </c>
      <c r="BC1200" s="13" t="n">
        <v>0</v>
      </c>
      <c r="BD1200" s="11" t="n">
        <v>2090</v>
      </c>
      <c r="BE1200" s="13" t="n">
        <v>9062.847282715133</v>
      </c>
      <c r="BF1200" s="11" t="n">
        <v>0</v>
      </c>
      <c r="BG1200" s="13" t="n">
        <v>0</v>
      </c>
      <c r="BH1200" s="27">
        <f>AJ1200+AL1200+AN1200+AP1200+AR1200+AT1200+AV1200+AX1200+AZ1200+BB1200+BD1200+BF1200</f>
        <v/>
      </c>
      <c r="BI1200" s="28">
        <f>AK1200+AM1200+AO1200+AQ1200+AS1200+AU1200+AW1200+AY1200+BA1200+BC1200+BE1200+BG1200</f>
        <v/>
      </c>
      <c r="BJ1200" s="11">
        <f>BH1200-AH1200</f>
        <v/>
      </c>
      <c r="BK1200" s="12">
        <f>IF(AH1200&gt;0, BJ1200/AH1200, 0)</f>
        <v/>
      </c>
      <c r="BL1200" s="13">
        <f>BI1200-AI1200</f>
        <v/>
      </c>
      <c r="BM1200" s="12">
        <f>IF(AI1200&gt;0, BL1200/AI1200, 0)</f>
        <v/>
      </c>
    </row>
    <row r="1201">
      <c r="A1201" s="19" t="inlineStr">
        <is>
          <t>Ricardo</t>
        </is>
      </c>
      <c r="B1201" s="19" t="inlineStr">
        <is>
          <t>DOMINICANA, REPÚBLICA</t>
        </is>
      </c>
      <c r="C1201" s="19" t="inlineStr">
        <is>
          <t>JUAN JIMENEZ, SRL</t>
        </is>
      </c>
      <c r="D1201" s="10" t="inlineStr">
        <is>
          <t>Consolidado/estratégico</t>
        </is>
      </c>
      <c r="E1201" s="10" t="inlineStr">
        <is>
          <t>PT0005DO</t>
        </is>
      </c>
      <c r="F1201" s="19" t="inlineStr">
        <is>
          <t>AGROPOTASION, 5 L</t>
        </is>
      </c>
      <c r="G1201" s="22" t="n">
        <v>5</v>
      </c>
      <c r="H1201" s="13" t="n">
        <v>3.21</v>
      </c>
      <c r="I1201" s="13" t="n">
        <v>3.346031903008324</v>
      </c>
      <c r="J1201" s="11" t="n">
        <v>0</v>
      </c>
      <c r="K1201" s="13" t="n">
        <v>0</v>
      </c>
      <c r="L1201" s="11" t="n">
        <v>0</v>
      </c>
      <c r="M1201" s="13" t="n">
        <v>0</v>
      </c>
      <c r="N1201" s="11" t="n">
        <v>0</v>
      </c>
      <c r="O1201" s="13" t="n">
        <v>0</v>
      </c>
      <c r="P1201" s="11" t="n">
        <v>0</v>
      </c>
      <c r="Q1201" s="13" t="n">
        <v>0</v>
      </c>
      <c r="R1201" s="11" t="n">
        <v>0</v>
      </c>
      <c r="S1201" s="13" t="n">
        <v>0</v>
      </c>
      <c r="T1201" s="11" t="n">
        <v>0</v>
      </c>
      <c r="U1201" s="13" t="n">
        <v>0</v>
      </c>
      <c r="V1201" s="11" t="n">
        <v>0</v>
      </c>
      <c r="W1201" s="13" t="n">
        <v>0</v>
      </c>
      <c r="X1201" s="11" t="n">
        <v>1147.513382064127</v>
      </c>
      <c r="Y1201" s="13" t="n">
        <v>3683.517956425849</v>
      </c>
      <c r="Z1201" s="11" t="n">
        <v>0</v>
      </c>
      <c r="AA1201" s="13" t="n">
        <v>0</v>
      </c>
      <c r="AB1201" s="11" t="n">
        <v>0</v>
      </c>
      <c r="AC1201" s="13" t="n">
        <v>0</v>
      </c>
      <c r="AD1201" s="11" t="n">
        <v>0</v>
      </c>
      <c r="AE1201" s="13" t="n">
        <v>0</v>
      </c>
      <c r="AF1201" s="11" t="n">
        <v>0</v>
      </c>
      <c r="AG1201" s="13" t="n">
        <v>0</v>
      </c>
      <c r="AH1201" s="25">
        <f>J1201+L1201+N1201+P1201+R1201+T1201+V1201+X1201+Z1201+AB1201+AD1201+AF1201</f>
        <v/>
      </c>
      <c r="AI1201" s="26">
        <f>K1201+M1201+O1201+Q1201+S1201+U1201+W1201+Y1201+AA1201+AC1201+AE1201+AG1201</f>
        <v/>
      </c>
      <c r="AJ1201" s="11" t="n">
        <v>0</v>
      </c>
      <c r="AK1201" s="13" t="n">
        <v>0</v>
      </c>
      <c r="AL1201" s="11" t="n">
        <v>0</v>
      </c>
      <c r="AM1201" s="13" t="n">
        <v>0</v>
      </c>
      <c r="AN1201" s="11" t="n">
        <v>0</v>
      </c>
      <c r="AO1201" s="13" t="n">
        <v>0</v>
      </c>
      <c r="AP1201" s="11" t="n">
        <v>0</v>
      </c>
      <c r="AQ1201" s="13" t="n">
        <v>0</v>
      </c>
      <c r="AR1201" s="11" t="n">
        <v>0</v>
      </c>
      <c r="AS1201" s="13" t="n">
        <v>0</v>
      </c>
      <c r="AT1201" s="11" t="n">
        <v>0</v>
      </c>
      <c r="AU1201" s="13" t="n">
        <v>0</v>
      </c>
      <c r="AV1201" s="11" t="n">
        <v>0</v>
      </c>
      <c r="AW1201" s="13" t="n">
        <v>0</v>
      </c>
      <c r="AX1201" s="11" t="n">
        <v>1270</v>
      </c>
      <c r="AY1201" s="13" t="n">
        <v>4249.460516820572</v>
      </c>
      <c r="AZ1201" s="11" t="n">
        <v>0</v>
      </c>
      <c r="BA1201" s="13" t="n">
        <v>0</v>
      </c>
      <c r="BB1201" s="11" t="n">
        <v>0</v>
      </c>
      <c r="BC1201" s="13" t="n">
        <v>0</v>
      </c>
      <c r="BD1201" s="11" t="n">
        <v>0</v>
      </c>
      <c r="BE1201" s="13" t="n">
        <v>0</v>
      </c>
      <c r="BF1201" s="11" t="n">
        <v>0</v>
      </c>
      <c r="BG1201" s="13" t="n">
        <v>0</v>
      </c>
      <c r="BH1201" s="27">
        <f>AJ1201+AL1201+AN1201+AP1201+AR1201+AT1201+AV1201+AX1201+AZ1201+BB1201+BD1201+BF1201</f>
        <v/>
      </c>
      <c r="BI1201" s="28">
        <f>AK1201+AM1201+AO1201+AQ1201+AS1201+AU1201+AW1201+AY1201+BA1201+BC1201+BE1201+BG1201</f>
        <v/>
      </c>
      <c r="BJ1201" s="11">
        <f>BH1201-AH1201</f>
        <v/>
      </c>
      <c r="BK1201" s="12">
        <f>IF(AH1201&gt;0, BJ1201/AH1201, 0)</f>
        <v/>
      </c>
      <c r="BL1201" s="13">
        <f>BI1201-AI1201</f>
        <v/>
      </c>
      <c r="BM1201" s="12">
        <f>IF(AI1201&gt;0, BL1201/AI1201, 0)</f>
        <v/>
      </c>
    </row>
    <row r="1202">
      <c r="A1202" s="19" t="inlineStr">
        <is>
          <t>Ricardo</t>
        </is>
      </c>
      <c r="B1202" s="19" t="inlineStr">
        <is>
          <t>DOMINICANA, REPÚBLICA</t>
        </is>
      </c>
      <c r="C1202" s="19" t="inlineStr">
        <is>
          <t>JUAN JIMENEZ, SRL</t>
        </is>
      </c>
      <c r="D1202" s="10" t="inlineStr">
        <is>
          <t>Consolidado/estratégico</t>
        </is>
      </c>
      <c r="E1202" s="10" t="inlineStr">
        <is>
          <t>PT0005DO</t>
        </is>
      </c>
      <c r="F1202" s="19" t="inlineStr">
        <is>
          <t>AGRO-POTASION</t>
        </is>
      </c>
      <c r="G1202" s="22" t="n">
        <v>5</v>
      </c>
      <c r="H1202" s="13" t="n">
        <v>3.21</v>
      </c>
      <c r="I1202" s="13" t="n">
        <v>3.346031903008325</v>
      </c>
      <c r="J1202" s="11" t="n">
        <v>0</v>
      </c>
      <c r="K1202" s="13" t="n">
        <v>0</v>
      </c>
      <c r="L1202" s="11" t="n">
        <v>0</v>
      </c>
      <c r="M1202" s="13" t="n">
        <v>0</v>
      </c>
      <c r="N1202" s="11" t="n">
        <v>0</v>
      </c>
      <c r="O1202" s="13" t="n">
        <v>0</v>
      </c>
      <c r="P1202" s="11" t="n">
        <v>0</v>
      </c>
      <c r="Q1202" s="13" t="n">
        <v>0</v>
      </c>
      <c r="R1202" s="11" t="n">
        <v>0</v>
      </c>
      <c r="S1202" s="13" t="n">
        <v>0</v>
      </c>
      <c r="T1202" s="11" t="n">
        <v>0</v>
      </c>
      <c r="U1202" s="13" t="n">
        <v>0</v>
      </c>
      <c r="V1202" s="11" t="n">
        <v>0</v>
      </c>
      <c r="W1202" s="13" t="n">
        <v>0</v>
      </c>
      <c r="X1202" s="11" t="n">
        <v>0</v>
      </c>
      <c r="Y1202" s="13" t="n">
        <v>0</v>
      </c>
      <c r="Z1202" s="11" t="n">
        <v>0</v>
      </c>
      <c r="AA1202" s="13" t="n">
        <v>0</v>
      </c>
      <c r="AB1202" s="11" t="n">
        <v>0</v>
      </c>
      <c r="AC1202" s="13" t="n">
        <v>0</v>
      </c>
      <c r="AD1202" s="11" t="n">
        <v>1000</v>
      </c>
      <c r="AE1202" s="13" t="n">
        <v>3210</v>
      </c>
      <c r="AF1202" s="11" t="n">
        <v>0</v>
      </c>
      <c r="AG1202" s="13" t="n">
        <v>0</v>
      </c>
      <c r="AH1202" s="25">
        <f>J1202+L1202+N1202+P1202+R1202+T1202+V1202+X1202+Z1202+AB1202+AD1202+AF1202</f>
        <v/>
      </c>
      <c r="AI1202" s="26">
        <f>K1202+M1202+O1202+Q1202+S1202+U1202+W1202+Y1202+AA1202+AC1202+AE1202+AG1202</f>
        <v/>
      </c>
      <c r="AJ1202" s="11" t="n">
        <v>0</v>
      </c>
      <c r="AK1202" s="13" t="n">
        <v>0</v>
      </c>
      <c r="AL1202" s="11" t="n">
        <v>0</v>
      </c>
      <c r="AM1202" s="13" t="n">
        <v>0</v>
      </c>
      <c r="AN1202" s="11" t="n">
        <v>0</v>
      </c>
      <c r="AO1202" s="13" t="n">
        <v>0</v>
      </c>
      <c r="AP1202" s="11" t="n">
        <v>0</v>
      </c>
      <c r="AQ1202" s="13" t="n">
        <v>0</v>
      </c>
      <c r="AR1202" s="11" t="n">
        <v>0</v>
      </c>
      <c r="AS1202" s="13" t="n">
        <v>0</v>
      </c>
      <c r="AT1202" s="11" t="n">
        <v>0</v>
      </c>
      <c r="AU1202" s="13" t="n">
        <v>0</v>
      </c>
      <c r="AV1202" s="11" t="n">
        <v>0</v>
      </c>
      <c r="AW1202" s="13" t="n">
        <v>0</v>
      </c>
      <c r="AX1202" s="11" t="n">
        <v>0</v>
      </c>
      <c r="AY1202" s="13" t="n">
        <v>0</v>
      </c>
      <c r="AZ1202" s="11" t="n">
        <v>0</v>
      </c>
      <c r="BA1202" s="13" t="n">
        <v>0</v>
      </c>
      <c r="BB1202" s="11" t="n">
        <v>0</v>
      </c>
      <c r="BC1202" s="13" t="n">
        <v>0</v>
      </c>
      <c r="BD1202" s="11" t="n">
        <v>1045</v>
      </c>
      <c r="BE1202" s="13" t="n">
        <v>3496.603338643699</v>
      </c>
      <c r="BF1202" s="11" t="n">
        <v>0</v>
      </c>
      <c r="BG1202" s="13" t="n">
        <v>0</v>
      </c>
      <c r="BH1202" s="27">
        <f>AJ1202+AL1202+AN1202+AP1202+AR1202+AT1202+AV1202+AX1202+AZ1202+BB1202+BD1202+BF1202</f>
        <v/>
      </c>
      <c r="BI1202" s="28">
        <f>AK1202+AM1202+AO1202+AQ1202+AS1202+AU1202+AW1202+AY1202+BA1202+BC1202+BE1202+BG1202</f>
        <v/>
      </c>
      <c r="BJ1202" s="11">
        <f>BH1202-AH1202</f>
        <v/>
      </c>
      <c r="BK1202" s="12">
        <f>IF(AH1202&gt;0, BJ1202/AH1202, 0)</f>
        <v/>
      </c>
      <c r="BL1202" s="13">
        <f>BI1202-AI1202</f>
        <v/>
      </c>
      <c r="BM1202" s="12">
        <f>IF(AI1202&gt;0, BL1202/AI1202, 0)</f>
        <v/>
      </c>
    </row>
    <row r="1203">
      <c r="A1203" s="19" t="inlineStr">
        <is>
          <t>Ricardo</t>
        </is>
      </c>
      <c r="B1203" s="19" t="inlineStr">
        <is>
          <t>DOMINICANA, REPÚBLICA</t>
        </is>
      </c>
      <c r="C1203" s="19" t="inlineStr">
        <is>
          <t>JUAN JIMENEZ, SRL</t>
        </is>
      </c>
      <c r="D1203" s="10" t="inlineStr">
        <is>
          <t>Consolidado/estratégico</t>
        </is>
      </c>
      <c r="E1203" s="10" t="inlineStr">
        <is>
          <t>RUN0001DO</t>
        </is>
      </c>
      <c r="F1203" s="19" t="inlineStr">
        <is>
          <t>RUN STRESS</t>
        </is>
      </c>
      <c r="G1203" s="22" t="n">
        <v>1</v>
      </c>
      <c r="H1203" s="13" t="n">
        <v>8.1</v>
      </c>
      <c r="I1203" s="13" t="n">
        <v>8.443258073011659</v>
      </c>
      <c r="J1203" s="11" t="n">
        <v>0</v>
      </c>
      <c r="K1203" s="13" t="n">
        <v>0</v>
      </c>
      <c r="L1203" s="11" t="n">
        <v>94.96662472254847</v>
      </c>
      <c r="M1203" s="13" t="n">
        <v>769.2296602526426</v>
      </c>
      <c r="N1203" s="11" t="n">
        <v>0</v>
      </c>
      <c r="O1203" s="13" t="n">
        <v>0</v>
      </c>
      <c r="P1203" s="11" t="n">
        <v>0</v>
      </c>
      <c r="Q1203" s="13" t="n">
        <v>0</v>
      </c>
      <c r="R1203" s="11" t="n">
        <v>0</v>
      </c>
      <c r="S1203" s="13" t="n">
        <v>0</v>
      </c>
      <c r="T1203" s="11" t="n">
        <v>0</v>
      </c>
      <c r="U1203" s="13" t="n">
        <v>0</v>
      </c>
      <c r="V1203" s="11" t="n">
        <v>0</v>
      </c>
      <c r="W1203" s="13" t="n">
        <v>0</v>
      </c>
      <c r="X1203" s="11" t="n">
        <v>0</v>
      </c>
      <c r="Y1203" s="13" t="n">
        <v>0</v>
      </c>
      <c r="Z1203" s="11" t="n">
        <v>0</v>
      </c>
      <c r="AA1203" s="13" t="n">
        <v>0</v>
      </c>
      <c r="AB1203" s="11" t="n">
        <v>0</v>
      </c>
      <c r="AC1203" s="13" t="n">
        <v>0</v>
      </c>
      <c r="AD1203" s="11" t="n">
        <v>0</v>
      </c>
      <c r="AE1203" s="13" t="n">
        <v>0</v>
      </c>
      <c r="AF1203" s="11" t="n">
        <v>0</v>
      </c>
      <c r="AG1203" s="13" t="n">
        <v>0</v>
      </c>
      <c r="AH1203" s="25">
        <f>J1203+L1203+N1203+P1203+R1203+T1203+V1203+X1203+Z1203+AB1203+AD1203+AF1203</f>
        <v/>
      </c>
      <c r="AI1203" s="26">
        <f>K1203+M1203+O1203+Q1203+S1203+U1203+W1203+Y1203+AA1203+AC1203+AE1203+AG1203</f>
        <v/>
      </c>
      <c r="AJ1203" s="11" t="n">
        <v>0</v>
      </c>
      <c r="AK1203" s="13" t="n">
        <v>0</v>
      </c>
      <c r="AL1203" s="11" t="n">
        <v>120</v>
      </c>
      <c r="AM1203" s="13" t="n">
        <v>1013.190968761399</v>
      </c>
      <c r="AN1203" s="11" t="n">
        <v>0</v>
      </c>
      <c r="AO1203" s="13" t="n">
        <v>0</v>
      </c>
      <c r="AP1203" s="11" t="n">
        <v>0</v>
      </c>
      <c r="AQ1203" s="13" t="n">
        <v>0</v>
      </c>
      <c r="AR1203" s="11" t="n">
        <v>0</v>
      </c>
      <c r="AS1203" s="13" t="n">
        <v>0</v>
      </c>
      <c r="AT1203" s="11" t="n">
        <v>0</v>
      </c>
      <c r="AU1203" s="13" t="n">
        <v>0</v>
      </c>
      <c r="AV1203" s="11" t="n">
        <v>0</v>
      </c>
      <c r="AW1203" s="13" t="n">
        <v>0</v>
      </c>
      <c r="AX1203" s="11" t="n">
        <v>0</v>
      </c>
      <c r="AY1203" s="13" t="n">
        <v>0</v>
      </c>
      <c r="AZ1203" s="11" t="n">
        <v>0</v>
      </c>
      <c r="BA1203" s="13" t="n">
        <v>0</v>
      </c>
      <c r="BB1203" s="11" t="n">
        <v>0</v>
      </c>
      <c r="BC1203" s="13" t="n">
        <v>0</v>
      </c>
      <c r="BD1203" s="11" t="n">
        <v>0</v>
      </c>
      <c r="BE1203" s="13" t="n">
        <v>0</v>
      </c>
      <c r="BF1203" s="11" t="n">
        <v>0</v>
      </c>
      <c r="BG1203" s="13" t="n">
        <v>0</v>
      </c>
      <c r="BH1203" s="27">
        <f>AJ1203+AL1203+AN1203+AP1203+AR1203+AT1203+AV1203+AX1203+AZ1203+BB1203+BD1203+BF1203</f>
        <v/>
      </c>
      <c r="BI1203" s="28">
        <f>AK1203+AM1203+AO1203+AQ1203+AS1203+AU1203+AW1203+AY1203+BA1203+BC1203+BE1203+BG1203</f>
        <v/>
      </c>
      <c r="BJ1203" s="11">
        <f>BH1203-AH1203</f>
        <v/>
      </c>
      <c r="BK1203" s="12">
        <f>IF(AH1203&gt;0, BJ1203/AH1203, 0)</f>
        <v/>
      </c>
      <c r="BL1203" s="13">
        <f>BI1203-AI1203</f>
        <v/>
      </c>
      <c r="BM1203" s="12">
        <f>IF(AI1203&gt;0, BL1203/AI1203, 0)</f>
        <v/>
      </c>
    </row>
    <row r="1204">
      <c r="A1204" s="19" t="inlineStr">
        <is>
          <t>Ricardo</t>
        </is>
      </c>
      <c r="B1204" s="19" t="inlineStr">
        <is>
          <t>DOMINICANA, REPÚBLICA</t>
        </is>
      </c>
      <c r="C1204" s="19" t="inlineStr">
        <is>
          <t>JUAN JIMENEZ, SRL</t>
        </is>
      </c>
      <c r="D1204" s="10" t="inlineStr">
        <is>
          <t>Consolidado/estratégico</t>
        </is>
      </c>
      <c r="E1204" s="10" t="inlineStr">
        <is>
          <t>RUN0001DO</t>
        </is>
      </c>
      <c r="F1204" s="19" t="inlineStr">
        <is>
          <t>RUN STRESS, 1 L</t>
        </is>
      </c>
      <c r="G1204" s="22" t="n">
        <v>1</v>
      </c>
      <c r="H1204" s="13" t="n">
        <v>8.1</v>
      </c>
      <c r="I1204" s="13" t="n">
        <v>8.443258073011659</v>
      </c>
      <c r="J1204" s="11" t="n">
        <v>0</v>
      </c>
      <c r="K1204" s="13" t="n">
        <v>0</v>
      </c>
      <c r="L1204" s="11" t="n">
        <v>0</v>
      </c>
      <c r="M1204" s="13" t="n">
        <v>0</v>
      </c>
      <c r="N1204" s="11" t="n">
        <v>0</v>
      </c>
      <c r="O1204" s="13" t="n">
        <v>0</v>
      </c>
      <c r="P1204" s="11" t="n">
        <v>0</v>
      </c>
      <c r="Q1204" s="13" t="n">
        <v>0</v>
      </c>
      <c r="R1204" s="11" t="n">
        <v>0</v>
      </c>
      <c r="S1204" s="13" t="n">
        <v>0</v>
      </c>
      <c r="T1204" s="11" t="n">
        <v>0</v>
      </c>
      <c r="U1204" s="13" t="n">
        <v>0</v>
      </c>
      <c r="V1204" s="11" t="n">
        <v>0</v>
      </c>
      <c r="W1204" s="13" t="n">
        <v>0</v>
      </c>
      <c r="X1204" s="11" t="n">
        <v>356.1248427095568</v>
      </c>
      <c r="Y1204" s="13" t="n">
        <v>2884.61122594741</v>
      </c>
      <c r="Z1204" s="11" t="n">
        <v>0</v>
      </c>
      <c r="AA1204" s="13" t="n">
        <v>0</v>
      </c>
      <c r="AB1204" s="11" t="n">
        <v>0</v>
      </c>
      <c r="AC1204" s="13" t="n">
        <v>0</v>
      </c>
      <c r="AD1204" s="11" t="n">
        <v>0</v>
      </c>
      <c r="AE1204" s="13" t="n">
        <v>0</v>
      </c>
      <c r="AF1204" s="11" t="n">
        <v>0</v>
      </c>
      <c r="AG1204" s="13" t="n">
        <v>0</v>
      </c>
      <c r="AH1204" s="25">
        <f>J1204+L1204+N1204+P1204+R1204+T1204+V1204+X1204+Z1204+AB1204+AD1204+AF1204</f>
        <v/>
      </c>
      <c r="AI1204" s="26">
        <f>K1204+M1204+O1204+Q1204+S1204+U1204+W1204+Y1204+AA1204+AC1204+AE1204+AG1204</f>
        <v/>
      </c>
      <c r="AJ1204" s="11" t="n">
        <v>0</v>
      </c>
      <c r="AK1204" s="13" t="n">
        <v>0</v>
      </c>
      <c r="AL1204" s="11" t="n">
        <v>0</v>
      </c>
      <c r="AM1204" s="13" t="n">
        <v>0</v>
      </c>
      <c r="AN1204" s="11" t="n">
        <v>0</v>
      </c>
      <c r="AO1204" s="13" t="n">
        <v>0</v>
      </c>
      <c r="AP1204" s="11" t="n">
        <v>0</v>
      </c>
      <c r="AQ1204" s="13" t="n">
        <v>0</v>
      </c>
      <c r="AR1204" s="11" t="n">
        <v>0</v>
      </c>
      <c r="AS1204" s="13" t="n">
        <v>0</v>
      </c>
      <c r="AT1204" s="11" t="n">
        <v>0</v>
      </c>
      <c r="AU1204" s="13" t="n">
        <v>0</v>
      </c>
      <c r="AV1204" s="11" t="n">
        <v>0</v>
      </c>
      <c r="AW1204" s="13" t="n">
        <v>0</v>
      </c>
      <c r="AX1204" s="11" t="n">
        <v>449</v>
      </c>
      <c r="AY1204" s="13" t="n">
        <v>3791.022874782235</v>
      </c>
      <c r="AZ1204" s="11" t="n">
        <v>0</v>
      </c>
      <c r="BA1204" s="13" t="n">
        <v>0</v>
      </c>
      <c r="BB1204" s="11" t="n">
        <v>0</v>
      </c>
      <c r="BC1204" s="13" t="n">
        <v>0</v>
      </c>
      <c r="BD1204" s="11" t="n">
        <v>0</v>
      </c>
      <c r="BE1204" s="13" t="n">
        <v>0</v>
      </c>
      <c r="BF1204" s="11" t="n">
        <v>0</v>
      </c>
      <c r="BG1204" s="13" t="n">
        <v>0</v>
      </c>
      <c r="BH1204" s="27">
        <f>AJ1204+AL1204+AN1204+AP1204+AR1204+AT1204+AV1204+AX1204+AZ1204+BB1204+BD1204+BF1204</f>
        <v/>
      </c>
      <c r="BI1204" s="28">
        <f>AK1204+AM1204+AO1204+AQ1204+AS1204+AU1204+AW1204+AY1204+BA1204+BC1204+BE1204+BG1204</f>
        <v/>
      </c>
      <c r="BJ1204" s="11">
        <f>BH1204-AH1204</f>
        <v/>
      </c>
      <c r="BK1204" s="12">
        <f>IF(AH1204&gt;0, BJ1204/AH1204, 0)</f>
        <v/>
      </c>
      <c r="BL1204" s="13">
        <f>BI1204-AI1204</f>
        <v/>
      </c>
      <c r="BM1204" s="12">
        <f>IF(AI1204&gt;0, BL1204/AI1204, 0)</f>
        <v/>
      </c>
    </row>
    <row r="1205">
      <c r="A1205" s="19" t="inlineStr">
        <is>
          <t>Ricardo</t>
        </is>
      </c>
      <c r="B1205" s="19" t="inlineStr">
        <is>
          <t>DOMINICANA, REPÚBLICA</t>
        </is>
      </c>
      <c r="C1205" s="19" t="inlineStr">
        <is>
          <t>JUAN JIMENEZ, SRL</t>
        </is>
      </c>
      <c r="D1205" s="10" t="inlineStr">
        <is>
          <t>Consolidado/estratégico</t>
        </is>
      </c>
      <c r="E1205" s="10" t="inlineStr">
        <is>
          <t>SPCE2B0001DO</t>
        </is>
      </c>
      <c r="F1205" s="19" t="inlineStr">
        <is>
          <t>SPRINTENE</t>
        </is>
      </c>
      <c r="G1205" s="22" t="n">
        <v>1</v>
      </c>
      <c r="H1205" s="13" t="n">
        <v>12.83</v>
      </c>
      <c r="I1205" s="13" t="n">
        <v>13.37370383663452</v>
      </c>
      <c r="J1205" s="11" t="n">
        <v>0</v>
      </c>
      <c r="K1205" s="13" t="n">
        <v>0</v>
      </c>
      <c r="L1205" s="11" t="n">
        <v>35.61248427095568</v>
      </c>
      <c r="M1205" s="13" t="n">
        <v>456.9081731963613</v>
      </c>
      <c r="N1205" s="11" t="n">
        <v>0</v>
      </c>
      <c r="O1205" s="13" t="n">
        <v>0</v>
      </c>
      <c r="P1205" s="11" t="n">
        <v>0</v>
      </c>
      <c r="Q1205" s="13" t="n">
        <v>0</v>
      </c>
      <c r="R1205" s="11" t="n">
        <v>0</v>
      </c>
      <c r="S1205" s="13" t="n">
        <v>0</v>
      </c>
      <c r="T1205" s="11" t="n">
        <v>0</v>
      </c>
      <c r="U1205" s="13" t="n">
        <v>0</v>
      </c>
      <c r="V1205" s="11" t="n">
        <v>0</v>
      </c>
      <c r="W1205" s="13" t="n">
        <v>0</v>
      </c>
      <c r="X1205" s="11" t="n">
        <v>0</v>
      </c>
      <c r="Y1205" s="13" t="n">
        <v>0</v>
      </c>
      <c r="Z1205" s="11" t="n">
        <v>0</v>
      </c>
      <c r="AA1205" s="13" t="n">
        <v>0</v>
      </c>
      <c r="AB1205" s="11" t="n">
        <v>0</v>
      </c>
      <c r="AC1205" s="13" t="n">
        <v>0</v>
      </c>
      <c r="AD1205" s="11" t="n">
        <v>0</v>
      </c>
      <c r="AE1205" s="13" t="n">
        <v>0</v>
      </c>
      <c r="AF1205" s="11" t="n">
        <v>0</v>
      </c>
      <c r="AG1205" s="13" t="n">
        <v>0</v>
      </c>
      <c r="AH1205" s="25">
        <f>J1205+L1205+N1205+P1205+R1205+T1205+V1205+X1205+Z1205+AB1205+AD1205+AF1205</f>
        <v/>
      </c>
      <c r="AI1205" s="26">
        <f>K1205+M1205+O1205+Q1205+S1205+U1205+W1205+Y1205+AA1205+AC1205+AE1205+AG1205</f>
        <v/>
      </c>
      <c r="AJ1205" s="11" t="n">
        <v>0</v>
      </c>
      <c r="AK1205" s="13" t="n">
        <v>0</v>
      </c>
      <c r="AL1205" s="11" t="n">
        <v>39</v>
      </c>
      <c r="AM1205" s="13" t="n">
        <v>521.5744496287462</v>
      </c>
      <c r="AN1205" s="11" t="n">
        <v>0</v>
      </c>
      <c r="AO1205" s="13" t="n">
        <v>0</v>
      </c>
      <c r="AP1205" s="11" t="n">
        <v>0</v>
      </c>
      <c r="AQ1205" s="13" t="n">
        <v>0</v>
      </c>
      <c r="AR1205" s="11" t="n">
        <v>0</v>
      </c>
      <c r="AS1205" s="13" t="n">
        <v>0</v>
      </c>
      <c r="AT1205" s="11" t="n">
        <v>0</v>
      </c>
      <c r="AU1205" s="13" t="n">
        <v>0</v>
      </c>
      <c r="AV1205" s="11" t="n">
        <v>0</v>
      </c>
      <c r="AW1205" s="13" t="n">
        <v>0</v>
      </c>
      <c r="AX1205" s="11" t="n">
        <v>0</v>
      </c>
      <c r="AY1205" s="13" t="n">
        <v>0</v>
      </c>
      <c r="AZ1205" s="11" t="n">
        <v>0</v>
      </c>
      <c r="BA1205" s="13" t="n">
        <v>0</v>
      </c>
      <c r="BB1205" s="11" t="n">
        <v>0</v>
      </c>
      <c r="BC1205" s="13" t="n">
        <v>0</v>
      </c>
      <c r="BD1205" s="11" t="n">
        <v>0</v>
      </c>
      <c r="BE1205" s="13" t="n">
        <v>0</v>
      </c>
      <c r="BF1205" s="11" t="n">
        <v>0</v>
      </c>
      <c r="BG1205" s="13" t="n">
        <v>0</v>
      </c>
      <c r="BH1205" s="27">
        <f>AJ1205+AL1205+AN1205+AP1205+AR1205+AT1205+AV1205+AX1205+AZ1205+BB1205+BD1205+BF1205</f>
        <v/>
      </c>
      <c r="BI1205" s="28">
        <f>AK1205+AM1205+AO1205+AQ1205+AS1205+AU1205+AW1205+AY1205+BA1205+BC1205+BE1205+BG1205</f>
        <v/>
      </c>
      <c r="BJ1205" s="11">
        <f>BH1205-AH1205</f>
        <v/>
      </c>
      <c r="BK1205" s="12">
        <f>IF(AH1205&gt;0, BJ1205/AH1205, 0)</f>
        <v/>
      </c>
      <c r="BL1205" s="13">
        <f>BI1205-AI1205</f>
        <v/>
      </c>
      <c r="BM1205" s="12">
        <f>IF(AI1205&gt;0, BL1205/AI1205, 0)</f>
        <v/>
      </c>
    </row>
    <row r="1206">
      <c r="A1206" s="19" t="inlineStr">
        <is>
          <t>Ricardo</t>
        </is>
      </c>
      <c r="B1206" s="19" t="inlineStr">
        <is>
          <t>DOMINICANA, REPÚBLICA</t>
        </is>
      </c>
      <c r="C1206" s="19" t="inlineStr">
        <is>
          <t>JUAN JIMENEZ, SRL</t>
        </is>
      </c>
      <c r="D1206" s="10" t="inlineStr">
        <is>
          <t>Consolidado/estratégico</t>
        </is>
      </c>
      <c r="E1206" s="10" t="inlineStr">
        <is>
          <t>SPCE2B0001DO</t>
        </is>
      </c>
      <c r="F1206" s="19" t="inlineStr">
        <is>
          <t>SPRINTENE CON BORO, 1 L</t>
        </is>
      </c>
      <c r="G1206" s="22" t="n">
        <v>1</v>
      </c>
      <c r="H1206" s="13" t="n">
        <v>12.83</v>
      </c>
      <c r="I1206" s="13" t="n">
        <v>13.37370383663452</v>
      </c>
      <c r="J1206" s="11" t="n">
        <v>0</v>
      </c>
      <c r="K1206" s="13" t="n">
        <v>0</v>
      </c>
      <c r="L1206" s="11" t="n">
        <v>0</v>
      </c>
      <c r="M1206" s="13" t="n">
        <v>0</v>
      </c>
      <c r="N1206" s="11" t="n">
        <v>0</v>
      </c>
      <c r="O1206" s="13" t="n">
        <v>0</v>
      </c>
      <c r="P1206" s="11" t="n">
        <v>0</v>
      </c>
      <c r="Q1206" s="13" t="n">
        <v>0</v>
      </c>
      <c r="R1206" s="11" t="n">
        <v>0</v>
      </c>
      <c r="S1206" s="13" t="n">
        <v>0</v>
      </c>
      <c r="T1206" s="11" t="n">
        <v>0</v>
      </c>
      <c r="U1206" s="13" t="n">
        <v>0</v>
      </c>
      <c r="V1206" s="11" t="n">
        <v>0</v>
      </c>
      <c r="W1206" s="13" t="n">
        <v>0</v>
      </c>
      <c r="X1206" s="11" t="n">
        <v>237.4165618063712</v>
      </c>
      <c r="Y1206" s="13" t="n">
        <v>3046.054487975742</v>
      </c>
      <c r="Z1206" s="11" t="n">
        <v>0</v>
      </c>
      <c r="AA1206" s="13" t="n">
        <v>0</v>
      </c>
      <c r="AB1206" s="11" t="n">
        <v>0</v>
      </c>
      <c r="AC1206" s="13" t="n">
        <v>0</v>
      </c>
      <c r="AD1206" s="11" t="n">
        <v>0</v>
      </c>
      <c r="AE1206" s="13" t="n">
        <v>0</v>
      </c>
      <c r="AF1206" s="11" t="n">
        <v>0</v>
      </c>
      <c r="AG1206" s="13" t="n">
        <v>0</v>
      </c>
      <c r="AH1206" s="25">
        <f>J1206+L1206+N1206+P1206+R1206+T1206+V1206+X1206+Z1206+AB1206+AD1206+AF1206</f>
        <v/>
      </c>
      <c r="AI1206" s="26">
        <f>K1206+M1206+O1206+Q1206+S1206+U1206+W1206+Y1206+AA1206+AC1206+AE1206+AG1206</f>
        <v/>
      </c>
      <c r="AJ1206" s="11" t="n">
        <v>0</v>
      </c>
      <c r="AK1206" s="13" t="n">
        <v>0</v>
      </c>
      <c r="AL1206" s="11" t="n">
        <v>0</v>
      </c>
      <c r="AM1206" s="13" t="n">
        <v>0</v>
      </c>
      <c r="AN1206" s="11" t="n">
        <v>0</v>
      </c>
      <c r="AO1206" s="13" t="n">
        <v>0</v>
      </c>
      <c r="AP1206" s="11" t="n">
        <v>0</v>
      </c>
      <c r="AQ1206" s="13" t="n">
        <v>0</v>
      </c>
      <c r="AR1206" s="11" t="n">
        <v>0</v>
      </c>
      <c r="AS1206" s="13" t="n">
        <v>0</v>
      </c>
      <c r="AT1206" s="11" t="n">
        <v>0</v>
      </c>
      <c r="AU1206" s="13" t="n">
        <v>0</v>
      </c>
      <c r="AV1206" s="11" t="n">
        <v>0</v>
      </c>
      <c r="AW1206" s="13" t="n">
        <v>0</v>
      </c>
      <c r="AX1206" s="11" t="n">
        <v>262</v>
      </c>
      <c r="AY1206" s="13" t="n">
        <v>3503.910405198244</v>
      </c>
      <c r="AZ1206" s="11" t="n">
        <v>0</v>
      </c>
      <c r="BA1206" s="13" t="n">
        <v>0</v>
      </c>
      <c r="BB1206" s="11" t="n">
        <v>0</v>
      </c>
      <c r="BC1206" s="13" t="n">
        <v>0</v>
      </c>
      <c r="BD1206" s="11" t="n">
        <v>0</v>
      </c>
      <c r="BE1206" s="13" t="n">
        <v>0</v>
      </c>
      <c r="BF1206" s="11" t="n">
        <v>0</v>
      </c>
      <c r="BG1206" s="13" t="n">
        <v>0</v>
      </c>
      <c r="BH1206" s="27">
        <f>AJ1206+AL1206+AN1206+AP1206+AR1206+AT1206+AV1206+AX1206+AZ1206+BB1206+BD1206+BF1206</f>
        <v/>
      </c>
      <c r="BI1206" s="28">
        <f>AK1206+AM1206+AO1206+AQ1206+AS1206+AU1206+AW1206+AY1206+BA1206+BC1206+BE1206+BG1206</f>
        <v/>
      </c>
      <c r="BJ1206" s="11">
        <f>BH1206-AH1206</f>
        <v/>
      </c>
      <c r="BK1206" s="12">
        <f>IF(AH1206&gt;0, BJ1206/AH1206, 0)</f>
        <v/>
      </c>
      <c r="BL1206" s="13">
        <f>BI1206-AI1206</f>
        <v/>
      </c>
      <c r="BM1206" s="12">
        <f>IF(AI1206&gt;0, BL1206/AI1206, 0)</f>
        <v/>
      </c>
    </row>
    <row r="1207">
      <c r="A1207" s="19" t="inlineStr">
        <is>
          <t>Ricardo</t>
        </is>
      </c>
      <c r="B1207" s="19" t="inlineStr">
        <is>
          <t>DOMINICANA, REPÚBLICA</t>
        </is>
      </c>
      <c r="C1207" s="19" t="inlineStr">
        <is>
          <t>JUAN JIMENEZ, SRL</t>
        </is>
      </c>
      <c r="D1207" s="10" t="inlineStr">
        <is>
          <t>Consolidado/estratégico</t>
        </is>
      </c>
      <c r="E1207" s="10" t="inlineStr">
        <is>
          <t>SPCE2B0001DO</t>
        </is>
      </c>
      <c r="F1207" s="19" t="inlineStr">
        <is>
          <t>SPRINTENE CON BORO</t>
        </is>
      </c>
      <c r="G1207" s="22" t="n">
        <v>1</v>
      </c>
      <c r="H1207" s="13" t="n">
        <v>12.83</v>
      </c>
      <c r="I1207" s="13" t="n">
        <v>13.37370383663452</v>
      </c>
      <c r="J1207" s="11" t="n">
        <v>0</v>
      </c>
      <c r="K1207" s="13" t="n">
        <v>0</v>
      </c>
      <c r="L1207" s="11" t="n">
        <v>0</v>
      </c>
      <c r="M1207" s="13" t="n">
        <v>0</v>
      </c>
      <c r="N1207" s="11" t="n">
        <v>0</v>
      </c>
      <c r="O1207" s="13" t="n">
        <v>0</v>
      </c>
      <c r="P1207" s="11" t="n">
        <v>0</v>
      </c>
      <c r="Q1207" s="13" t="n">
        <v>0</v>
      </c>
      <c r="R1207" s="11" t="n">
        <v>0</v>
      </c>
      <c r="S1207" s="13" t="n">
        <v>0</v>
      </c>
      <c r="T1207" s="11" t="n">
        <v>0</v>
      </c>
      <c r="U1207" s="13" t="n">
        <v>0</v>
      </c>
      <c r="V1207" s="11" t="n">
        <v>0</v>
      </c>
      <c r="W1207" s="13" t="n">
        <v>0</v>
      </c>
      <c r="X1207" s="11" t="n">
        <v>0</v>
      </c>
      <c r="Y1207" s="13" t="n">
        <v>0</v>
      </c>
      <c r="Z1207" s="11" t="n">
        <v>0</v>
      </c>
      <c r="AA1207" s="13" t="n">
        <v>0</v>
      </c>
      <c r="AB1207" s="11" t="n">
        <v>0</v>
      </c>
      <c r="AC1207" s="13" t="n">
        <v>0</v>
      </c>
      <c r="AD1207" s="11" t="n">
        <v>360</v>
      </c>
      <c r="AE1207" s="13" t="n">
        <v>4618.8</v>
      </c>
      <c r="AF1207" s="11" t="n">
        <v>0</v>
      </c>
      <c r="AG1207" s="13" t="n">
        <v>0</v>
      </c>
      <c r="AH1207" s="25">
        <f>J1207+L1207+N1207+P1207+R1207+T1207+V1207+X1207+Z1207+AB1207+AD1207+AF1207</f>
        <v/>
      </c>
      <c r="AI1207" s="26">
        <f>K1207+M1207+O1207+Q1207+S1207+U1207+W1207+Y1207+AA1207+AC1207+AE1207+AG1207</f>
        <v/>
      </c>
      <c r="AJ1207" s="11" t="n">
        <v>0</v>
      </c>
      <c r="AK1207" s="13" t="n">
        <v>0</v>
      </c>
      <c r="AL1207" s="11" t="n">
        <v>0</v>
      </c>
      <c r="AM1207" s="13" t="n">
        <v>0</v>
      </c>
      <c r="AN1207" s="11" t="n">
        <v>0</v>
      </c>
      <c r="AO1207" s="13" t="n">
        <v>0</v>
      </c>
      <c r="AP1207" s="11" t="n">
        <v>0</v>
      </c>
      <c r="AQ1207" s="13" t="n">
        <v>0</v>
      </c>
      <c r="AR1207" s="11" t="n">
        <v>0</v>
      </c>
      <c r="AS1207" s="13" t="n">
        <v>0</v>
      </c>
      <c r="AT1207" s="11" t="n">
        <v>0</v>
      </c>
      <c r="AU1207" s="13" t="n">
        <v>0</v>
      </c>
      <c r="AV1207" s="11" t="n">
        <v>0</v>
      </c>
      <c r="AW1207" s="13" t="n">
        <v>0</v>
      </c>
      <c r="AX1207" s="11" t="n">
        <v>0</v>
      </c>
      <c r="AY1207" s="13" t="n">
        <v>0</v>
      </c>
      <c r="AZ1207" s="11" t="n">
        <v>0</v>
      </c>
      <c r="BA1207" s="13" t="n">
        <v>0</v>
      </c>
      <c r="BB1207" s="11" t="n">
        <v>0</v>
      </c>
      <c r="BC1207" s="13" t="n">
        <v>0</v>
      </c>
      <c r="BD1207" s="11" t="n">
        <v>376</v>
      </c>
      <c r="BE1207" s="13" t="n">
        <v>5028.512642574578</v>
      </c>
      <c r="BF1207" s="11" t="n">
        <v>0</v>
      </c>
      <c r="BG1207" s="13" t="n">
        <v>0</v>
      </c>
      <c r="BH1207" s="27">
        <f>AJ1207+AL1207+AN1207+AP1207+AR1207+AT1207+AV1207+AX1207+AZ1207+BB1207+BD1207+BF1207</f>
        <v/>
      </c>
      <c r="BI1207" s="28">
        <f>AK1207+AM1207+AO1207+AQ1207+AS1207+AU1207+AW1207+AY1207+BA1207+BC1207+BE1207+BG1207</f>
        <v/>
      </c>
      <c r="BJ1207" s="11">
        <f>BH1207-AH1207</f>
        <v/>
      </c>
      <c r="BK1207" s="12">
        <f>IF(AH1207&gt;0, BJ1207/AH1207, 0)</f>
        <v/>
      </c>
      <c r="BL1207" s="13">
        <f>BI1207-AI1207</f>
        <v/>
      </c>
      <c r="BM1207" s="12">
        <f>IF(AI1207&gt;0, BL1207/AI1207, 0)</f>
        <v/>
      </c>
    </row>
    <row r="1208">
      <c r="A1208" s="19" t="inlineStr">
        <is>
          <t>Ricardo</t>
        </is>
      </c>
      <c r="B1208" s="19" t="inlineStr">
        <is>
          <t>DOMINICANA, REPÚBLICA</t>
        </is>
      </c>
      <c r="C1208" s="19" t="inlineStr">
        <is>
          <t>JUAN JIMENEZ, SRL</t>
        </is>
      </c>
      <c r="D1208" s="10" t="inlineStr">
        <is>
          <t>Consolidado/estratégico</t>
        </is>
      </c>
      <c r="E1208" s="10" t="inlineStr">
        <is>
          <t>SS0001DO</t>
        </is>
      </c>
      <c r="F1208" s="19" t="inlineStr">
        <is>
          <t>SAL-WAX</t>
        </is>
      </c>
      <c r="G1208" s="22" t="n">
        <v>1</v>
      </c>
      <c r="H1208" s="13" t="n">
        <v>4.529999999999999</v>
      </c>
      <c r="I1208" s="13" t="n">
        <v>4.721970255647261</v>
      </c>
      <c r="J1208" s="11" t="n">
        <v>0</v>
      </c>
      <c r="K1208" s="13" t="n">
        <v>0</v>
      </c>
      <c r="L1208" s="11" t="n">
        <v>189.9332494450969</v>
      </c>
      <c r="M1208" s="13" t="n">
        <v>860.3976199862891</v>
      </c>
      <c r="N1208" s="11" t="n">
        <v>0</v>
      </c>
      <c r="O1208" s="13" t="n">
        <v>0</v>
      </c>
      <c r="P1208" s="11" t="n">
        <v>0</v>
      </c>
      <c r="Q1208" s="13" t="n">
        <v>0</v>
      </c>
      <c r="R1208" s="11" t="n">
        <v>0</v>
      </c>
      <c r="S1208" s="13" t="n">
        <v>0</v>
      </c>
      <c r="T1208" s="11" t="n">
        <v>0</v>
      </c>
      <c r="U1208" s="13" t="n">
        <v>0</v>
      </c>
      <c r="V1208" s="11" t="n">
        <v>0</v>
      </c>
      <c r="W1208" s="13" t="n">
        <v>0</v>
      </c>
      <c r="X1208" s="11" t="n">
        <v>0</v>
      </c>
      <c r="Y1208" s="13" t="n">
        <v>0</v>
      </c>
      <c r="Z1208" s="11" t="n">
        <v>0</v>
      </c>
      <c r="AA1208" s="13" t="n">
        <v>0</v>
      </c>
      <c r="AB1208" s="11" t="n">
        <v>0</v>
      </c>
      <c r="AC1208" s="13" t="n">
        <v>0</v>
      </c>
      <c r="AD1208" s="11" t="n">
        <v>0</v>
      </c>
      <c r="AE1208" s="13" t="n">
        <v>0</v>
      </c>
      <c r="AF1208" s="11" t="n">
        <v>0</v>
      </c>
      <c r="AG1208" s="13" t="n">
        <v>0</v>
      </c>
      <c r="AH1208" s="25">
        <f>J1208+L1208+N1208+P1208+R1208+T1208+V1208+X1208+Z1208+AB1208+AD1208+AF1208</f>
        <v/>
      </c>
      <c r="AI1208" s="26">
        <f>K1208+M1208+O1208+Q1208+S1208+U1208+W1208+Y1208+AA1208+AC1208+AE1208+AG1208</f>
        <v/>
      </c>
      <c r="AJ1208" s="11" t="n">
        <v>0</v>
      </c>
      <c r="AK1208" s="13" t="n">
        <v>0</v>
      </c>
      <c r="AL1208" s="11" t="n">
        <v>209</v>
      </c>
      <c r="AM1208" s="13" t="n">
        <v>986.8917834302775</v>
      </c>
      <c r="AN1208" s="11" t="n">
        <v>0</v>
      </c>
      <c r="AO1208" s="13" t="n">
        <v>0</v>
      </c>
      <c r="AP1208" s="11" t="n">
        <v>0</v>
      </c>
      <c r="AQ1208" s="13" t="n">
        <v>0</v>
      </c>
      <c r="AR1208" s="11" t="n">
        <v>0</v>
      </c>
      <c r="AS1208" s="13" t="n">
        <v>0</v>
      </c>
      <c r="AT1208" s="11" t="n">
        <v>0</v>
      </c>
      <c r="AU1208" s="13" t="n">
        <v>0</v>
      </c>
      <c r="AV1208" s="11" t="n">
        <v>0</v>
      </c>
      <c r="AW1208" s="13" t="n">
        <v>0</v>
      </c>
      <c r="AX1208" s="11" t="n">
        <v>0</v>
      </c>
      <c r="AY1208" s="13" t="n">
        <v>0</v>
      </c>
      <c r="AZ1208" s="11" t="n">
        <v>0</v>
      </c>
      <c r="BA1208" s="13" t="n">
        <v>0</v>
      </c>
      <c r="BB1208" s="11" t="n">
        <v>0</v>
      </c>
      <c r="BC1208" s="13" t="n">
        <v>0</v>
      </c>
      <c r="BD1208" s="11" t="n">
        <v>0</v>
      </c>
      <c r="BE1208" s="13" t="n">
        <v>0</v>
      </c>
      <c r="BF1208" s="11" t="n">
        <v>0</v>
      </c>
      <c r="BG1208" s="13" t="n">
        <v>0</v>
      </c>
      <c r="BH1208" s="27">
        <f>AJ1208+AL1208+AN1208+AP1208+AR1208+AT1208+AV1208+AX1208+AZ1208+BB1208+BD1208+BF1208</f>
        <v/>
      </c>
      <c r="BI1208" s="28">
        <f>AK1208+AM1208+AO1208+AQ1208+AS1208+AU1208+AW1208+AY1208+BA1208+BC1208+BE1208+BG1208</f>
        <v/>
      </c>
      <c r="BJ1208" s="11">
        <f>BH1208-AH1208</f>
        <v/>
      </c>
      <c r="BK1208" s="12">
        <f>IF(AH1208&gt;0, BJ1208/AH1208, 0)</f>
        <v/>
      </c>
      <c r="BL1208" s="13">
        <f>BI1208-AI1208</f>
        <v/>
      </c>
      <c r="BM1208" s="12">
        <f>IF(AI1208&gt;0, BL1208/AI1208, 0)</f>
        <v/>
      </c>
    </row>
    <row r="1209">
      <c r="A1209" s="19" t="inlineStr">
        <is>
          <t>Ricardo</t>
        </is>
      </c>
      <c r="B1209" s="19" t="inlineStr">
        <is>
          <t>DOMINICANA, REPÚBLICA</t>
        </is>
      </c>
      <c r="C1209" s="19" t="inlineStr">
        <is>
          <t>JUAN JIMENEZ, SRL</t>
        </is>
      </c>
      <c r="D1209" s="10" t="inlineStr">
        <is>
          <t>Consolidado/estratégico</t>
        </is>
      </c>
      <c r="E1209" s="10" t="inlineStr">
        <is>
          <t>SS0001DO</t>
        </is>
      </c>
      <c r="F1209" s="19" t="inlineStr">
        <is>
          <t>SAL-WAX-Ca sólido</t>
        </is>
      </c>
      <c r="G1209" s="22" t="n">
        <v>1</v>
      </c>
      <c r="H1209" s="13" t="n">
        <v>4.53</v>
      </c>
      <c r="I1209" s="13" t="n">
        <v>4.721970255647262</v>
      </c>
      <c r="J1209" s="11" t="n">
        <v>0</v>
      </c>
      <c r="K1209" s="13" t="n">
        <v>0</v>
      </c>
      <c r="L1209" s="11" t="n">
        <v>0</v>
      </c>
      <c r="M1209" s="13" t="n">
        <v>0</v>
      </c>
      <c r="N1209" s="11" t="n">
        <v>0</v>
      </c>
      <c r="O1209" s="13" t="n">
        <v>0</v>
      </c>
      <c r="P1209" s="11" t="n">
        <v>0</v>
      </c>
      <c r="Q1209" s="13" t="n">
        <v>0</v>
      </c>
      <c r="R1209" s="11" t="n">
        <v>0</v>
      </c>
      <c r="S1209" s="13" t="n">
        <v>0</v>
      </c>
      <c r="T1209" s="11" t="n">
        <v>0</v>
      </c>
      <c r="U1209" s="13" t="n">
        <v>0</v>
      </c>
      <c r="V1209" s="11" t="n">
        <v>0</v>
      </c>
      <c r="W1209" s="13" t="n">
        <v>0</v>
      </c>
      <c r="X1209" s="11" t="n">
        <v>0</v>
      </c>
      <c r="Y1209" s="13" t="n">
        <v>0</v>
      </c>
      <c r="Z1209" s="11" t="n">
        <v>0</v>
      </c>
      <c r="AA1209" s="13" t="n">
        <v>0</v>
      </c>
      <c r="AB1209" s="11" t="n">
        <v>0</v>
      </c>
      <c r="AC1209" s="13" t="n">
        <v>0</v>
      </c>
      <c r="AD1209" s="11" t="n">
        <v>640</v>
      </c>
      <c r="AE1209" s="13" t="n">
        <v>2899.2</v>
      </c>
      <c r="AF1209" s="11" t="n">
        <v>0</v>
      </c>
      <c r="AG1209" s="13" t="n">
        <v>0</v>
      </c>
      <c r="AH1209" s="25">
        <f>J1209+L1209+N1209+P1209+R1209+T1209+V1209+X1209+Z1209+AB1209+AD1209+AF1209</f>
        <v/>
      </c>
      <c r="AI1209" s="26">
        <f>K1209+M1209+O1209+Q1209+S1209+U1209+W1209+Y1209+AA1209+AC1209+AE1209+AG1209</f>
        <v/>
      </c>
      <c r="AJ1209" s="11" t="n">
        <v>0</v>
      </c>
      <c r="AK1209" s="13" t="n">
        <v>0</v>
      </c>
      <c r="AL1209" s="11" t="n">
        <v>0</v>
      </c>
      <c r="AM1209" s="13" t="n">
        <v>0</v>
      </c>
      <c r="AN1209" s="11" t="n">
        <v>0</v>
      </c>
      <c r="AO1209" s="13" t="n">
        <v>0</v>
      </c>
      <c r="AP1209" s="11" t="n">
        <v>0</v>
      </c>
      <c r="AQ1209" s="13" t="n">
        <v>0</v>
      </c>
      <c r="AR1209" s="11" t="n">
        <v>0</v>
      </c>
      <c r="AS1209" s="13" t="n">
        <v>0</v>
      </c>
      <c r="AT1209" s="11" t="n">
        <v>0</v>
      </c>
      <c r="AU1209" s="13" t="n">
        <v>0</v>
      </c>
      <c r="AV1209" s="11" t="n">
        <v>0</v>
      </c>
      <c r="AW1209" s="13" t="n">
        <v>0</v>
      </c>
      <c r="AX1209" s="11" t="n">
        <v>0</v>
      </c>
      <c r="AY1209" s="13" t="n">
        <v>0</v>
      </c>
      <c r="AZ1209" s="11" t="n">
        <v>0</v>
      </c>
      <c r="BA1209" s="13" t="n">
        <v>0</v>
      </c>
      <c r="BB1209" s="11" t="n">
        <v>0</v>
      </c>
      <c r="BC1209" s="13" t="n">
        <v>0</v>
      </c>
      <c r="BD1209" s="11" t="n">
        <v>669</v>
      </c>
      <c r="BE1209" s="13" t="n">
        <v>3158.998101028018</v>
      </c>
      <c r="BF1209" s="11" t="n">
        <v>0</v>
      </c>
      <c r="BG1209" s="13" t="n">
        <v>0</v>
      </c>
      <c r="BH1209" s="27">
        <f>AJ1209+AL1209+AN1209+AP1209+AR1209+AT1209+AV1209+AX1209+AZ1209+BB1209+BD1209+BF1209</f>
        <v/>
      </c>
      <c r="BI1209" s="28">
        <f>AK1209+AM1209+AO1209+AQ1209+AS1209+AU1209+AW1209+AY1209+BA1209+BC1209+BE1209+BG1209</f>
        <v/>
      </c>
      <c r="BJ1209" s="11">
        <f>BH1209-AH1209</f>
        <v/>
      </c>
      <c r="BK1209" s="12">
        <f>IF(AH1209&gt;0, BJ1209/AH1209, 0)</f>
        <v/>
      </c>
      <c r="BL1209" s="13">
        <f>BI1209-AI1209</f>
        <v/>
      </c>
      <c r="BM1209" s="12">
        <f>IF(AI1209&gt;0, BL1209/AI1209, 0)</f>
        <v/>
      </c>
    </row>
    <row r="1210">
      <c r="A1210" s="19" t="inlineStr">
        <is>
          <t>Ricardo</t>
        </is>
      </c>
      <c r="B1210" s="19" t="inlineStr">
        <is>
          <t>DOMINICANA, REPÚBLICA</t>
        </is>
      </c>
      <c r="C1210" s="19" t="inlineStr">
        <is>
          <t>JUAN JIMENEZ, SRL</t>
        </is>
      </c>
      <c r="D1210" s="10" t="inlineStr">
        <is>
          <t>Consolidado/estratégico</t>
        </is>
      </c>
      <c r="E1210" s="10" t="inlineStr">
        <is>
          <t>START20001DO</t>
        </is>
      </c>
      <c r="F1210" s="19" t="inlineStr">
        <is>
          <t>RADISOL</t>
        </is>
      </c>
      <c r="G1210" s="22" t="n">
        <v>1</v>
      </c>
      <c r="H1210" s="13" t="n">
        <v>5.870000000000001</v>
      </c>
      <c r="I1210" s="13" t="n">
        <v>6.120675467791126</v>
      </c>
      <c r="J1210" s="11" t="n">
        <v>0</v>
      </c>
      <c r="K1210" s="13" t="n">
        <v>0</v>
      </c>
      <c r="L1210" s="11" t="n">
        <v>2920.223710218365</v>
      </c>
      <c r="M1210" s="13" t="n">
        <v>17141.71317898181</v>
      </c>
      <c r="N1210" s="11" t="n">
        <v>0</v>
      </c>
      <c r="O1210" s="13" t="n">
        <v>0</v>
      </c>
      <c r="P1210" s="11" t="n">
        <v>0</v>
      </c>
      <c r="Q1210" s="13" t="n">
        <v>0</v>
      </c>
      <c r="R1210" s="11" t="n">
        <v>0</v>
      </c>
      <c r="S1210" s="13" t="n">
        <v>0</v>
      </c>
      <c r="T1210" s="11" t="n">
        <v>0</v>
      </c>
      <c r="U1210" s="13" t="n">
        <v>0</v>
      </c>
      <c r="V1210" s="11" t="n">
        <v>0</v>
      </c>
      <c r="W1210" s="13" t="n">
        <v>0</v>
      </c>
      <c r="X1210" s="11" t="n">
        <v>0</v>
      </c>
      <c r="Y1210" s="13" t="n">
        <v>0</v>
      </c>
      <c r="Z1210" s="11" t="n">
        <v>0</v>
      </c>
      <c r="AA1210" s="13" t="n">
        <v>0</v>
      </c>
      <c r="AB1210" s="11" t="n">
        <v>0</v>
      </c>
      <c r="AC1210" s="13" t="n">
        <v>0</v>
      </c>
      <c r="AD1210" s="11" t="n">
        <v>0</v>
      </c>
      <c r="AE1210" s="13" t="n">
        <v>0</v>
      </c>
      <c r="AF1210" s="11" t="n">
        <v>0</v>
      </c>
      <c r="AG1210" s="13" t="n">
        <v>0</v>
      </c>
      <c r="AH1210" s="25">
        <f>J1210+L1210+N1210+P1210+R1210+T1210+V1210+X1210+Z1210+AB1210+AD1210+AF1210</f>
        <v/>
      </c>
      <c r="AI1210" s="26">
        <f>K1210+M1210+O1210+Q1210+S1210+U1210+W1210+Y1210+AA1210+AC1210+AE1210+AG1210</f>
        <v/>
      </c>
      <c r="AJ1210" s="11" t="n">
        <v>0</v>
      </c>
      <c r="AK1210" s="13" t="n">
        <v>0</v>
      </c>
      <c r="AL1210" s="11" t="n">
        <v>3188</v>
      </c>
      <c r="AM1210" s="13" t="n">
        <v>19512.71339131811</v>
      </c>
      <c r="AN1210" s="11" t="n">
        <v>0</v>
      </c>
      <c r="AO1210" s="13" t="n">
        <v>0</v>
      </c>
      <c r="AP1210" s="11" t="n">
        <v>0</v>
      </c>
      <c r="AQ1210" s="13" t="n">
        <v>0</v>
      </c>
      <c r="AR1210" s="11" t="n">
        <v>0</v>
      </c>
      <c r="AS1210" s="13" t="n">
        <v>0</v>
      </c>
      <c r="AT1210" s="11" t="n">
        <v>0</v>
      </c>
      <c r="AU1210" s="13" t="n">
        <v>0</v>
      </c>
      <c r="AV1210" s="11" t="n">
        <v>0</v>
      </c>
      <c r="AW1210" s="13" t="n">
        <v>0</v>
      </c>
      <c r="AX1210" s="11" t="n">
        <v>0</v>
      </c>
      <c r="AY1210" s="13" t="n">
        <v>0</v>
      </c>
      <c r="AZ1210" s="11" t="n">
        <v>0</v>
      </c>
      <c r="BA1210" s="13" t="n">
        <v>0</v>
      </c>
      <c r="BB1210" s="11" t="n">
        <v>0</v>
      </c>
      <c r="BC1210" s="13" t="n">
        <v>0</v>
      </c>
      <c r="BD1210" s="11" t="n">
        <v>0</v>
      </c>
      <c r="BE1210" s="13" t="n">
        <v>0</v>
      </c>
      <c r="BF1210" s="11" t="n">
        <v>0</v>
      </c>
      <c r="BG1210" s="13" t="n">
        <v>0</v>
      </c>
      <c r="BH1210" s="27">
        <f>AJ1210+AL1210+AN1210+AP1210+AR1210+AT1210+AV1210+AX1210+AZ1210+BB1210+BD1210+BF1210</f>
        <v/>
      </c>
      <c r="BI1210" s="28">
        <f>AK1210+AM1210+AO1210+AQ1210+AS1210+AU1210+AW1210+AY1210+BA1210+BC1210+BE1210+BG1210</f>
        <v/>
      </c>
      <c r="BJ1210" s="11">
        <f>BH1210-AH1210</f>
        <v/>
      </c>
      <c r="BK1210" s="12">
        <f>IF(AH1210&gt;0, BJ1210/AH1210, 0)</f>
        <v/>
      </c>
      <c r="BL1210" s="13">
        <f>BI1210-AI1210</f>
        <v/>
      </c>
      <c r="BM1210" s="12">
        <f>IF(AI1210&gt;0, BL1210/AI1210, 0)</f>
        <v/>
      </c>
    </row>
    <row r="1211">
      <c r="A1211" s="19" t="inlineStr">
        <is>
          <t>Ricardo</t>
        </is>
      </c>
      <c r="B1211" s="19" t="inlineStr">
        <is>
          <t>DOMINICANA, REPÚBLICA</t>
        </is>
      </c>
      <c r="C1211" s="19" t="inlineStr">
        <is>
          <t>JUAN JIMENEZ, SRL</t>
        </is>
      </c>
      <c r="D1211" s="10" t="inlineStr">
        <is>
          <t>Consolidado/estratégico</t>
        </is>
      </c>
      <c r="E1211" s="10" t="inlineStr">
        <is>
          <t>START20001DO</t>
        </is>
      </c>
      <c r="F1211" s="19" t="inlineStr">
        <is>
          <t>RADISOL STARTER, 1 L</t>
        </is>
      </c>
      <c r="G1211" s="22" t="n">
        <v>1</v>
      </c>
      <c r="H1211" s="13" t="n">
        <v>5.870000000000001</v>
      </c>
      <c r="I1211" s="13" t="n">
        <v>6.11875615908376</v>
      </c>
      <c r="J1211" s="11" t="n">
        <v>0</v>
      </c>
      <c r="K1211" s="13" t="n">
        <v>0</v>
      </c>
      <c r="L1211" s="11" t="n">
        <v>0</v>
      </c>
      <c r="M1211" s="13" t="n">
        <v>0</v>
      </c>
      <c r="N1211" s="11" t="n">
        <v>0</v>
      </c>
      <c r="O1211" s="13" t="n">
        <v>0</v>
      </c>
      <c r="P1211" s="11" t="n">
        <v>0</v>
      </c>
      <c r="Q1211" s="13" t="n">
        <v>0</v>
      </c>
      <c r="R1211" s="11" t="n">
        <v>0</v>
      </c>
      <c r="S1211" s="13" t="n">
        <v>0</v>
      </c>
      <c r="T1211" s="11" t="n">
        <v>0</v>
      </c>
      <c r="U1211" s="13" t="n">
        <v>0</v>
      </c>
      <c r="V1211" s="11" t="n">
        <v>0</v>
      </c>
      <c r="W1211" s="13" t="n">
        <v>0</v>
      </c>
      <c r="X1211" s="11" t="n">
        <v>1341.403574205997</v>
      </c>
      <c r="Y1211" s="13" t="n">
        <v>7874.038980589204</v>
      </c>
      <c r="Z1211" s="11" t="n">
        <v>0</v>
      </c>
      <c r="AA1211" s="13" t="n">
        <v>0</v>
      </c>
      <c r="AB1211" s="11" t="n">
        <v>0</v>
      </c>
      <c r="AC1211" s="13" t="n">
        <v>0</v>
      </c>
      <c r="AD1211" s="11" t="n">
        <v>0</v>
      </c>
      <c r="AE1211" s="13" t="n">
        <v>0</v>
      </c>
      <c r="AF1211" s="11" t="n">
        <v>0</v>
      </c>
      <c r="AG1211" s="13" t="n">
        <v>0</v>
      </c>
      <c r="AH1211" s="25">
        <f>J1211+L1211+N1211+P1211+R1211+T1211+V1211+X1211+Z1211+AB1211+AD1211+AF1211</f>
        <v/>
      </c>
      <c r="AI1211" s="26">
        <f>K1211+M1211+O1211+Q1211+S1211+U1211+W1211+Y1211+AA1211+AC1211+AE1211+AG1211</f>
        <v/>
      </c>
      <c r="AJ1211" s="11" t="n">
        <v>0</v>
      </c>
      <c r="AK1211" s="13" t="n">
        <v>0</v>
      </c>
      <c r="AL1211" s="11" t="n">
        <v>0</v>
      </c>
      <c r="AM1211" s="13" t="n">
        <v>0</v>
      </c>
      <c r="AN1211" s="11" t="n">
        <v>0</v>
      </c>
      <c r="AO1211" s="13" t="n">
        <v>0</v>
      </c>
      <c r="AP1211" s="11" t="n">
        <v>0</v>
      </c>
      <c r="AQ1211" s="13" t="n">
        <v>0</v>
      </c>
      <c r="AR1211" s="11" t="n">
        <v>0</v>
      </c>
      <c r="AS1211" s="13" t="n">
        <v>0</v>
      </c>
      <c r="AT1211" s="11" t="n">
        <v>0</v>
      </c>
      <c r="AU1211" s="13" t="n">
        <v>0</v>
      </c>
      <c r="AV1211" s="11" t="n">
        <v>0</v>
      </c>
      <c r="AW1211" s="13" t="n">
        <v>0</v>
      </c>
      <c r="AX1211" s="11" t="n">
        <v>1465</v>
      </c>
      <c r="AY1211" s="13" t="n">
        <v>8963.977773057708</v>
      </c>
      <c r="AZ1211" s="11" t="n">
        <v>0</v>
      </c>
      <c r="BA1211" s="13" t="n">
        <v>0</v>
      </c>
      <c r="BB1211" s="11" t="n">
        <v>0</v>
      </c>
      <c r="BC1211" s="13" t="n">
        <v>0</v>
      </c>
      <c r="BD1211" s="11" t="n">
        <v>0</v>
      </c>
      <c r="BE1211" s="13" t="n">
        <v>0</v>
      </c>
      <c r="BF1211" s="11" t="n">
        <v>0</v>
      </c>
      <c r="BG1211" s="13" t="n">
        <v>0</v>
      </c>
      <c r="BH1211" s="27">
        <f>AJ1211+AL1211+AN1211+AP1211+AR1211+AT1211+AV1211+AX1211+AZ1211+BB1211+BD1211+BF1211</f>
        <v/>
      </c>
      <c r="BI1211" s="28">
        <f>AK1211+AM1211+AO1211+AQ1211+AS1211+AU1211+AW1211+AY1211+BA1211+BC1211+BE1211+BG1211</f>
        <v/>
      </c>
      <c r="BJ1211" s="11">
        <f>BH1211-AH1211</f>
        <v/>
      </c>
      <c r="BK1211" s="12">
        <f>IF(AH1211&gt;0, BJ1211/AH1211, 0)</f>
        <v/>
      </c>
      <c r="BL1211" s="13">
        <f>BI1211-AI1211</f>
        <v/>
      </c>
      <c r="BM1211" s="12">
        <f>IF(AI1211&gt;0, BL1211/AI1211, 0)</f>
        <v/>
      </c>
    </row>
    <row r="1212">
      <c r="A1212" s="19" t="inlineStr">
        <is>
          <t>Ricardo</t>
        </is>
      </c>
      <c r="B1212" s="19" t="inlineStr">
        <is>
          <t>DOMINICANA, REPÚBLICA</t>
        </is>
      </c>
      <c r="C1212" s="19" t="inlineStr">
        <is>
          <t>JUAN JIMENEZ, SRL</t>
        </is>
      </c>
      <c r="D1212" s="10" t="inlineStr">
        <is>
          <t>Consolidado/estratégico</t>
        </is>
      </c>
      <c r="E1212" s="10" t="inlineStr">
        <is>
          <t>START20001DO</t>
        </is>
      </c>
      <c r="F1212" s="19" t="inlineStr">
        <is>
          <t>RADISOL STARTER</t>
        </is>
      </c>
      <c r="G1212" s="22" t="n">
        <v>1</v>
      </c>
      <c r="H1212" s="13" t="n">
        <v>5.87</v>
      </c>
      <c r="I1212" s="13" t="n">
        <v>6.11875615908376</v>
      </c>
      <c r="J1212" s="11" t="n">
        <v>0</v>
      </c>
      <c r="K1212" s="13" t="n">
        <v>0</v>
      </c>
      <c r="L1212" s="11" t="n">
        <v>0</v>
      </c>
      <c r="M1212" s="13" t="n">
        <v>0</v>
      </c>
      <c r="N1212" s="11" t="n">
        <v>0</v>
      </c>
      <c r="O1212" s="13" t="n">
        <v>0</v>
      </c>
      <c r="P1212" s="11" t="n">
        <v>0</v>
      </c>
      <c r="Q1212" s="13" t="n">
        <v>0</v>
      </c>
      <c r="R1212" s="11" t="n">
        <v>0</v>
      </c>
      <c r="S1212" s="13" t="n">
        <v>0</v>
      </c>
      <c r="T1212" s="11" t="n">
        <v>0</v>
      </c>
      <c r="U1212" s="13" t="n">
        <v>0</v>
      </c>
      <c r="V1212" s="11" t="n">
        <v>0</v>
      </c>
      <c r="W1212" s="13" t="n">
        <v>0</v>
      </c>
      <c r="X1212" s="11" t="n">
        <v>0</v>
      </c>
      <c r="Y1212" s="13" t="n">
        <v>0</v>
      </c>
      <c r="Z1212" s="11" t="n">
        <v>0</v>
      </c>
      <c r="AA1212" s="13" t="n">
        <v>0</v>
      </c>
      <c r="AB1212" s="11" t="n">
        <v>0</v>
      </c>
      <c r="AC1212" s="13" t="n">
        <v>0</v>
      </c>
      <c r="AD1212" s="11" t="n">
        <v>2000</v>
      </c>
      <c r="AE1212" s="13" t="n">
        <v>11740</v>
      </c>
      <c r="AF1212" s="11" t="n">
        <v>0</v>
      </c>
      <c r="AG1212" s="13" t="n">
        <v>0</v>
      </c>
      <c r="AH1212" s="25">
        <f>J1212+L1212+N1212+P1212+R1212+T1212+V1212+X1212+Z1212+AB1212+AD1212+AF1212</f>
        <v/>
      </c>
      <c r="AI1212" s="26">
        <f>K1212+M1212+O1212+Q1212+S1212+U1212+W1212+Y1212+AA1212+AC1212+AE1212+AG1212</f>
        <v/>
      </c>
      <c r="AJ1212" s="11" t="n">
        <v>0</v>
      </c>
      <c r="AK1212" s="13" t="n">
        <v>0</v>
      </c>
      <c r="AL1212" s="11" t="n">
        <v>0</v>
      </c>
      <c r="AM1212" s="13" t="n">
        <v>0</v>
      </c>
      <c r="AN1212" s="11" t="n">
        <v>0</v>
      </c>
      <c r="AO1212" s="13" t="n">
        <v>0</v>
      </c>
      <c r="AP1212" s="11" t="n">
        <v>0</v>
      </c>
      <c r="AQ1212" s="13" t="n">
        <v>0</v>
      </c>
      <c r="AR1212" s="11" t="n">
        <v>0</v>
      </c>
      <c r="AS1212" s="13" t="n">
        <v>0</v>
      </c>
      <c r="AT1212" s="11" t="n">
        <v>0</v>
      </c>
      <c r="AU1212" s="13" t="n">
        <v>0</v>
      </c>
      <c r="AV1212" s="11" t="n">
        <v>0</v>
      </c>
      <c r="AW1212" s="13" t="n">
        <v>0</v>
      </c>
      <c r="AX1212" s="11" t="n">
        <v>0</v>
      </c>
      <c r="AY1212" s="13" t="n">
        <v>0</v>
      </c>
      <c r="AZ1212" s="11" t="n">
        <v>0</v>
      </c>
      <c r="BA1212" s="13" t="n">
        <v>0</v>
      </c>
      <c r="BB1212" s="11" t="n">
        <v>0</v>
      </c>
      <c r="BC1212" s="13" t="n">
        <v>0</v>
      </c>
      <c r="BD1212" s="11" t="n">
        <v>2070</v>
      </c>
      <c r="BE1212" s="13" t="n">
        <v>12665.82524930338</v>
      </c>
      <c r="BF1212" s="11" t="n">
        <v>0</v>
      </c>
      <c r="BG1212" s="13" t="n">
        <v>0</v>
      </c>
      <c r="BH1212" s="27">
        <f>AJ1212+AL1212+AN1212+AP1212+AR1212+AT1212+AV1212+AX1212+AZ1212+BB1212+BD1212+BF1212</f>
        <v/>
      </c>
      <c r="BI1212" s="28">
        <f>AK1212+AM1212+AO1212+AQ1212+AS1212+AU1212+AW1212+AY1212+BA1212+BC1212+BE1212+BG1212</f>
        <v/>
      </c>
      <c r="BJ1212" s="11">
        <f>BH1212-AH1212</f>
        <v/>
      </c>
      <c r="BK1212" s="12">
        <f>IF(AH1212&gt;0, BJ1212/AH1212, 0)</f>
        <v/>
      </c>
      <c r="BL1212" s="13">
        <f>BI1212-AI1212</f>
        <v/>
      </c>
      <c r="BM1212" s="12">
        <f>IF(AI1212&gt;0, BL1212/AI1212, 0)</f>
        <v/>
      </c>
    </row>
    <row r="1213">
      <c r="A1213" s="19" t="inlineStr">
        <is>
          <t>Ricardo</t>
        </is>
      </c>
      <c r="B1213" s="19" t="inlineStr">
        <is>
          <t>ECUADOR (incluidas las Islas Galápagos)</t>
        </is>
      </c>
      <c r="C1213" s="19" t="inlineStr">
        <is>
          <t>ECUAQUIMICA</t>
        </is>
      </c>
      <c r="D1213" s="10" t="inlineStr">
        <is>
          <t>Con potencial</t>
        </is>
      </c>
      <c r="E1213" s="10" t="inlineStr">
        <is>
          <t>AGMG0001EC</t>
        </is>
      </c>
      <c r="F1213" s="19" t="inlineStr">
        <is>
          <t>AGROXILATO-MG, 1 KG (EXPORT)</t>
        </is>
      </c>
      <c r="G1213" s="22" t="n">
        <v>1</v>
      </c>
      <c r="H1213" s="13" t="n">
        <v>0</v>
      </c>
      <c r="I1213" s="13" t="n">
        <v>0</v>
      </c>
      <c r="J1213" s="11" t="n">
        <v>0</v>
      </c>
      <c r="K1213" s="13" t="n">
        <v>0</v>
      </c>
      <c r="L1213" s="11" t="n">
        <v>0</v>
      </c>
      <c r="M1213" s="13" t="n">
        <v>0</v>
      </c>
      <c r="N1213" s="11" t="n">
        <v>0</v>
      </c>
      <c r="O1213" s="13" t="n">
        <v>0</v>
      </c>
      <c r="P1213" s="11" t="n">
        <v>0</v>
      </c>
      <c r="Q1213" s="13" t="n">
        <v>0</v>
      </c>
      <c r="R1213" s="11" t="n">
        <v>0</v>
      </c>
      <c r="S1213" s="13" t="n">
        <v>0</v>
      </c>
      <c r="T1213" s="11" t="n">
        <v>3.956942696772853</v>
      </c>
      <c r="U1213" s="13" t="n">
        <v>0</v>
      </c>
      <c r="V1213" s="11" t="n">
        <v>0</v>
      </c>
      <c r="W1213" s="13" t="n">
        <v>0</v>
      </c>
      <c r="X1213" s="11" t="n">
        <v>0</v>
      </c>
      <c r="Y1213" s="13" t="n">
        <v>0</v>
      </c>
      <c r="Z1213" s="11" t="n">
        <v>0</v>
      </c>
      <c r="AA1213" s="13" t="n">
        <v>0</v>
      </c>
      <c r="AB1213" s="11" t="n">
        <v>0</v>
      </c>
      <c r="AC1213" s="13" t="n">
        <v>0</v>
      </c>
      <c r="AD1213" s="11" t="n">
        <v>0</v>
      </c>
      <c r="AE1213" s="13" t="n">
        <v>0</v>
      </c>
      <c r="AF1213" s="11" t="n">
        <v>0</v>
      </c>
      <c r="AG1213" s="13" t="n">
        <v>0</v>
      </c>
      <c r="AH1213" s="25">
        <f>J1213+L1213+N1213+P1213+R1213+T1213+V1213+X1213+Z1213+AB1213+AD1213+AF1213</f>
        <v/>
      </c>
      <c r="AI1213" s="26">
        <f>K1213+M1213+O1213+Q1213+S1213+U1213+W1213+Y1213+AA1213+AC1213+AE1213+AG1213</f>
        <v/>
      </c>
      <c r="AJ1213" s="11" t="n">
        <v>0</v>
      </c>
      <c r="AK1213" s="13" t="n">
        <v>0</v>
      </c>
      <c r="AL1213" s="11" t="n">
        <v>0</v>
      </c>
      <c r="AM1213" s="13" t="n">
        <v>0</v>
      </c>
      <c r="AN1213" s="11" t="n">
        <v>0</v>
      </c>
      <c r="AO1213" s="13" t="n">
        <v>0</v>
      </c>
      <c r="AP1213" s="11" t="n">
        <v>0</v>
      </c>
      <c r="AQ1213" s="13" t="n">
        <v>0</v>
      </c>
      <c r="AR1213" s="11" t="n">
        <v>0</v>
      </c>
      <c r="AS1213" s="13" t="n">
        <v>0</v>
      </c>
      <c r="AT1213" s="11" t="n">
        <v>4</v>
      </c>
      <c r="AU1213" s="13" t="n">
        <v>0</v>
      </c>
      <c r="AV1213" s="11" t="n">
        <v>0</v>
      </c>
      <c r="AW1213" s="13" t="n">
        <v>0</v>
      </c>
      <c r="AX1213" s="11" t="n">
        <v>0</v>
      </c>
      <c r="AY1213" s="13" t="n">
        <v>0</v>
      </c>
      <c r="AZ1213" s="11" t="n">
        <v>0</v>
      </c>
      <c r="BA1213" s="13" t="n">
        <v>0</v>
      </c>
      <c r="BB1213" s="11" t="n">
        <v>0</v>
      </c>
      <c r="BC1213" s="13" t="n">
        <v>0</v>
      </c>
      <c r="BD1213" s="11" t="n">
        <v>0</v>
      </c>
      <c r="BE1213" s="13" t="n">
        <v>0</v>
      </c>
      <c r="BF1213" s="11" t="n">
        <v>0</v>
      </c>
      <c r="BG1213" s="13" t="n">
        <v>0</v>
      </c>
      <c r="BH1213" s="27">
        <f>AJ1213+AL1213+AN1213+AP1213+AR1213+AT1213+AV1213+AX1213+AZ1213+BB1213+BD1213+BF1213</f>
        <v/>
      </c>
      <c r="BI1213" s="28">
        <f>AK1213+AM1213+AO1213+AQ1213+AS1213+AU1213+AW1213+AY1213+BA1213+BC1213+BE1213+BG1213</f>
        <v/>
      </c>
      <c r="BJ1213" s="11">
        <f>BH1213-AH1213</f>
        <v/>
      </c>
      <c r="BK1213" s="12">
        <f>IF(AH1213&gt;0, BJ1213/AH1213, 0)</f>
        <v/>
      </c>
      <c r="BL1213" s="13">
        <f>BI1213-AI1213</f>
        <v/>
      </c>
      <c r="BM1213" s="12">
        <f>IF(AI1213&gt;0, BL1213/AI1213, 0)</f>
        <v/>
      </c>
    </row>
    <row r="1214">
      <c r="A1214" s="19" t="inlineStr">
        <is>
          <t>Ricardo</t>
        </is>
      </c>
      <c r="B1214" s="19" t="inlineStr">
        <is>
          <t>ECUADOR (incluidas las Islas Galápagos)</t>
        </is>
      </c>
      <c r="C1214" s="19" t="inlineStr">
        <is>
          <t>ECUAQUIMICA</t>
        </is>
      </c>
      <c r="D1214" s="10" t="inlineStr">
        <is>
          <t>Con potencial</t>
        </is>
      </c>
      <c r="E1214" s="10" t="inlineStr">
        <is>
          <t>AGZNP0001EC</t>
        </is>
      </c>
      <c r="F1214" s="19" t="inlineStr">
        <is>
          <t>AGROXILATO-ZN PLUS, 1 KG</t>
        </is>
      </c>
      <c r="G1214" s="22" t="n">
        <v>1</v>
      </c>
      <c r="H1214" s="13" t="n">
        <v>0</v>
      </c>
      <c r="I1214" s="13" t="n">
        <v>0</v>
      </c>
      <c r="J1214" s="11" t="n">
        <v>0</v>
      </c>
      <c r="K1214" s="13" t="n">
        <v>0</v>
      </c>
      <c r="L1214" s="11" t="n">
        <v>0</v>
      </c>
      <c r="M1214" s="13" t="n">
        <v>0</v>
      </c>
      <c r="N1214" s="11" t="n">
        <v>0</v>
      </c>
      <c r="O1214" s="13" t="n">
        <v>0</v>
      </c>
      <c r="P1214" s="11" t="n">
        <v>0</v>
      </c>
      <c r="Q1214" s="13" t="n">
        <v>0</v>
      </c>
      <c r="R1214" s="11" t="n">
        <v>0</v>
      </c>
      <c r="S1214" s="13" t="n">
        <v>0</v>
      </c>
      <c r="T1214" s="11" t="n">
        <v>3.956942696772853</v>
      </c>
      <c r="U1214" s="13" t="n">
        <v>0</v>
      </c>
      <c r="V1214" s="11" t="n">
        <v>0</v>
      </c>
      <c r="W1214" s="13" t="n">
        <v>0</v>
      </c>
      <c r="X1214" s="11" t="n">
        <v>0</v>
      </c>
      <c r="Y1214" s="13" t="n">
        <v>0</v>
      </c>
      <c r="Z1214" s="11" t="n">
        <v>0</v>
      </c>
      <c r="AA1214" s="13" t="n">
        <v>0</v>
      </c>
      <c r="AB1214" s="11" t="n">
        <v>0</v>
      </c>
      <c r="AC1214" s="13" t="n">
        <v>0</v>
      </c>
      <c r="AD1214" s="11" t="n">
        <v>0</v>
      </c>
      <c r="AE1214" s="13" t="n">
        <v>0</v>
      </c>
      <c r="AF1214" s="11" t="n">
        <v>0</v>
      </c>
      <c r="AG1214" s="13" t="n">
        <v>0</v>
      </c>
      <c r="AH1214" s="25">
        <f>J1214+L1214+N1214+P1214+R1214+T1214+V1214+X1214+Z1214+AB1214+AD1214+AF1214</f>
        <v/>
      </c>
      <c r="AI1214" s="26">
        <f>K1214+M1214+O1214+Q1214+S1214+U1214+W1214+Y1214+AA1214+AC1214+AE1214+AG1214</f>
        <v/>
      </c>
      <c r="AJ1214" s="11" t="n">
        <v>0</v>
      </c>
      <c r="AK1214" s="13" t="n">
        <v>0</v>
      </c>
      <c r="AL1214" s="11" t="n">
        <v>0</v>
      </c>
      <c r="AM1214" s="13" t="n">
        <v>0</v>
      </c>
      <c r="AN1214" s="11" t="n">
        <v>0</v>
      </c>
      <c r="AO1214" s="13" t="n">
        <v>0</v>
      </c>
      <c r="AP1214" s="11" t="n">
        <v>0</v>
      </c>
      <c r="AQ1214" s="13" t="n">
        <v>0</v>
      </c>
      <c r="AR1214" s="11" t="n">
        <v>0</v>
      </c>
      <c r="AS1214" s="13" t="n">
        <v>0</v>
      </c>
      <c r="AT1214" s="11" t="n">
        <v>5</v>
      </c>
      <c r="AU1214" s="13" t="n">
        <v>0</v>
      </c>
      <c r="AV1214" s="11" t="n">
        <v>0</v>
      </c>
      <c r="AW1214" s="13" t="n">
        <v>0</v>
      </c>
      <c r="AX1214" s="11" t="n">
        <v>0</v>
      </c>
      <c r="AY1214" s="13" t="n">
        <v>0</v>
      </c>
      <c r="AZ1214" s="11" t="n">
        <v>0</v>
      </c>
      <c r="BA1214" s="13" t="n">
        <v>0</v>
      </c>
      <c r="BB1214" s="11" t="n">
        <v>0</v>
      </c>
      <c r="BC1214" s="13" t="n">
        <v>0</v>
      </c>
      <c r="BD1214" s="11" t="n">
        <v>0</v>
      </c>
      <c r="BE1214" s="13" t="n">
        <v>0</v>
      </c>
      <c r="BF1214" s="11" t="n">
        <v>0</v>
      </c>
      <c r="BG1214" s="13" t="n">
        <v>0</v>
      </c>
      <c r="BH1214" s="27">
        <f>AJ1214+AL1214+AN1214+AP1214+AR1214+AT1214+AV1214+AX1214+AZ1214+BB1214+BD1214+BF1214</f>
        <v/>
      </c>
      <c r="BI1214" s="28">
        <f>AK1214+AM1214+AO1214+AQ1214+AS1214+AU1214+AW1214+AY1214+BA1214+BC1214+BE1214+BG1214</f>
        <v/>
      </c>
      <c r="BJ1214" s="11">
        <f>BH1214-AH1214</f>
        <v/>
      </c>
      <c r="BK1214" s="12">
        <f>IF(AH1214&gt;0, BJ1214/AH1214, 0)</f>
        <v/>
      </c>
      <c r="BL1214" s="13">
        <f>BI1214-AI1214</f>
        <v/>
      </c>
      <c r="BM1214" s="12">
        <f>IF(AI1214&gt;0, BL1214/AI1214, 0)</f>
        <v/>
      </c>
    </row>
    <row r="1215">
      <c r="A1215" s="19" t="inlineStr">
        <is>
          <t>Ricardo</t>
        </is>
      </c>
      <c r="B1215" s="19" t="inlineStr">
        <is>
          <t>ECUADOR (incluidas las Islas Galápagos)</t>
        </is>
      </c>
      <c r="C1215" s="19" t="inlineStr">
        <is>
          <t>ECUAQUIMICA</t>
        </is>
      </c>
      <c r="D1215" s="10" t="inlineStr">
        <is>
          <t>Con potencial</t>
        </is>
      </c>
      <c r="E1215" s="10" t="inlineStr">
        <is>
          <t>AN0005EC</t>
        </is>
      </c>
      <c r="F1215" s="19" t="inlineStr">
        <is>
          <t>ALCAPLANT NEW</t>
        </is>
      </c>
      <c r="G1215" s="22" t="n">
        <v>5</v>
      </c>
      <c r="H1215" s="13" t="n">
        <v>1.8075</v>
      </c>
      <c r="I1215" s="13" t="n">
        <v>1.88410129086379</v>
      </c>
      <c r="J1215" s="11" t="n">
        <v>2176.318483225069</v>
      </c>
      <c r="K1215" s="13" t="n">
        <v>3917.373269805124</v>
      </c>
      <c r="L1215" s="11" t="n">
        <v>0</v>
      </c>
      <c r="M1215" s="13" t="n">
        <v>0</v>
      </c>
      <c r="N1215" s="11" t="n">
        <v>4352.636966450138</v>
      </c>
      <c r="O1215" s="13" t="n">
        <v>7834.746539610249</v>
      </c>
      <c r="P1215" s="11" t="n">
        <v>0</v>
      </c>
      <c r="Q1215" s="13" t="n">
        <v>0</v>
      </c>
      <c r="R1215" s="11" t="n">
        <v>0</v>
      </c>
      <c r="S1215" s="13" t="n">
        <v>0</v>
      </c>
      <c r="T1215" s="11" t="n">
        <v>2176.318483225069</v>
      </c>
      <c r="U1215" s="13" t="n">
        <v>3982.662824301876</v>
      </c>
      <c r="V1215" s="11" t="n">
        <v>0</v>
      </c>
      <c r="W1215" s="13" t="n">
        <v>0</v>
      </c>
      <c r="X1215" s="11" t="n">
        <v>0</v>
      </c>
      <c r="Y1215" s="13" t="n">
        <v>0</v>
      </c>
      <c r="Z1215" s="11" t="n">
        <v>0</v>
      </c>
      <c r="AA1215" s="13" t="n">
        <v>0</v>
      </c>
      <c r="AB1215" s="11" t="n">
        <v>0</v>
      </c>
      <c r="AC1215" s="13" t="n">
        <v>0</v>
      </c>
      <c r="AD1215" s="11" t="n">
        <v>0</v>
      </c>
      <c r="AE1215" s="13" t="n">
        <v>0</v>
      </c>
      <c r="AF1215" s="11" t="n">
        <v>0</v>
      </c>
      <c r="AG1215" s="13" t="n">
        <v>0</v>
      </c>
      <c r="AH1215" s="25">
        <f>J1215+L1215+N1215+P1215+R1215+T1215+V1215+X1215+Z1215+AB1215+AD1215+AF1215</f>
        <v/>
      </c>
      <c r="AI1215" s="26">
        <f>K1215+M1215+O1215+Q1215+S1215+U1215+W1215+Y1215+AA1215+AC1215+AE1215+AG1215</f>
        <v/>
      </c>
      <c r="AJ1215" s="11" t="n">
        <v>2515</v>
      </c>
      <c r="AK1215" s="13" t="n">
        <v>4718.843123027628</v>
      </c>
      <c r="AL1215" s="11" t="n">
        <v>0</v>
      </c>
      <c r="AM1215" s="13" t="n">
        <v>0</v>
      </c>
      <c r="AN1215" s="11" t="n">
        <v>5025</v>
      </c>
      <c r="AO1215" s="13" t="n">
        <v>9428.304848196354</v>
      </c>
      <c r="AP1215" s="11" t="n">
        <v>0</v>
      </c>
      <c r="AQ1215" s="13" t="n">
        <v>0</v>
      </c>
      <c r="AR1215" s="11" t="n">
        <v>0</v>
      </c>
      <c r="AS1215" s="13" t="n">
        <v>0</v>
      </c>
      <c r="AT1215" s="11" t="n">
        <v>2515</v>
      </c>
      <c r="AU1215" s="13" t="n">
        <v>4797.490508411422</v>
      </c>
      <c r="AV1215" s="11" t="n">
        <v>0</v>
      </c>
      <c r="AW1215" s="13" t="n">
        <v>0</v>
      </c>
      <c r="AX1215" s="11" t="n">
        <v>0</v>
      </c>
      <c r="AY1215" s="13" t="n">
        <v>0</v>
      </c>
      <c r="AZ1215" s="11" t="n">
        <v>0</v>
      </c>
      <c r="BA1215" s="13" t="n">
        <v>0</v>
      </c>
      <c r="BB1215" s="11" t="n">
        <v>0</v>
      </c>
      <c r="BC1215" s="13" t="n">
        <v>0</v>
      </c>
      <c r="BD1215" s="11" t="n">
        <v>0</v>
      </c>
      <c r="BE1215" s="13" t="n">
        <v>0</v>
      </c>
      <c r="BF1215" s="11" t="n">
        <v>0</v>
      </c>
      <c r="BG1215" s="13" t="n">
        <v>0</v>
      </c>
      <c r="BH1215" s="27">
        <f>AJ1215+AL1215+AN1215+AP1215+AR1215+AT1215+AV1215+AX1215+AZ1215+BB1215+BD1215+BF1215</f>
        <v/>
      </c>
      <c r="BI1215" s="28">
        <f>AK1215+AM1215+AO1215+AQ1215+AS1215+AU1215+AW1215+AY1215+BA1215+BC1215+BE1215+BG1215</f>
        <v/>
      </c>
      <c r="BJ1215" s="11">
        <f>BH1215-AH1215</f>
        <v/>
      </c>
      <c r="BK1215" s="12">
        <f>IF(AH1215&gt;0, BJ1215/AH1215, 0)</f>
        <v/>
      </c>
      <c r="BL1215" s="13">
        <f>BI1215-AI1215</f>
        <v/>
      </c>
      <c r="BM1215" s="12">
        <f>IF(AI1215&gt;0, BL1215/AI1215, 0)</f>
        <v/>
      </c>
    </row>
    <row r="1216">
      <c r="A1216" s="19" t="inlineStr">
        <is>
          <t>Ricardo</t>
        </is>
      </c>
      <c r="B1216" s="19" t="inlineStr">
        <is>
          <t>ECUADOR (incluidas las Islas Galápagos)</t>
        </is>
      </c>
      <c r="C1216" s="19" t="inlineStr">
        <is>
          <t>ECUAQUIMICA</t>
        </is>
      </c>
      <c r="D1216" s="10" t="inlineStr">
        <is>
          <t>Con potencial</t>
        </is>
      </c>
      <c r="E1216" s="10" t="inlineStr">
        <is>
          <t>AN0005EC</t>
        </is>
      </c>
      <c r="F1216" s="19" t="inlineStr">
        <is>
          <t>ALCAPLANT</t>
        </is>
      </c>
      <c r="G1216" s="22" t="n">
        <v>5</v>
      </c>
      <c r="H1216" s="13" t="n">
        <v>1.8075</v>
      </c>
      <c r="I1216" s="13" t="n">
        <v>1.884097403329454</v>
      </c>
      <c r="J1216" s="11" t="n">
        <v>0</v>
      </c>
      <c r="K1216" s="13" t="n">
        <v>0</v>
      </c>
      <c r="L1216" s="11" t="n">
        <v>0</v>
      </c>
      <c r="M1216" s="13" t="n">
        <v>0</v>
      </c>
      <c r="N1216" s="11" t="n">
        <v>0</v>
      </c>
      <c r="O1216" s="13" t="n">
        <v>0</v>
      </c>
      <c r="P1216" s="11" t="n">
        <v>0</v>
      </c>
      <c r="Q1216" s="13" t="n">
        <v>0</v>
      </c>
      <c r="R1216" s="11" t="n">
        <v>0</v>
      </c>
      <c r="S1216" s="13" t="n">
        <v>0</v>
      </c>
      <c r="T1216" s="11" t="n">
        <v>0</v>
      </c>
      <c r="U1216" s="13" t="n">
        <v>0</v>
      </c>
      <c r="V1216" s="11" t="n">
        <v>0</v>
      </c>
      <c r="W1216" s="13" t="n">
        <v>0</v>
      </c>
      <c r="X1216" s="11" t="n">
        <v>0</v>
      </c>
      <c r="Y1216" s="13" t="n">
        <v>0</v>
      </c>
      <c r="Z1216" s="11" t="n">
        <v>0</v>
      </c>
      <c r="AA1216" s="13" t="n">
        <v>0</v>
      </c>
      <c r="AB1216" s="11" t="n">
        <v>4400</v>
      </c>
      <c r="AC1216" s="13" t="n">
        <v>7953</v>
      </c>
      <c r="AD1216" s="11" t="n">
        <v>0</v>
      </c>
      <c r="AE1216" s="13" t="n">
        <v>0</v>
      </c>
      <c r="AF1216" s="11" t="n">
        <v>0</v>
      </c>
      <c r="AG1216" s="13" t="n">
        <v>0</v>
      </c>
      <c r="AH1216" s="25">
        <f>J1216+L1216+N1216+P1216+R1216+T1216+V1216+X1216+Z1216+AB1216+AD1216+AF1216</f>
        <v/>
      </c>
      <c r="AI1216" s="26">
        <f>K1216+M1216+O1216+Q1216+S1216+U1216+W1216+Y1216+AA1216+AC1216+AE1216+AG1216</f>
        <v/>
      </c>
      <c r="AJ1216" s="11" t="n">
        <v>0</v>
      </c>
      <c r="AK1216" s="13" t="n">
        <v>0</v>
      </c>
      <c r="AL1216" s="11" t="n">
        <v>0</v>
      </c>
      <c r="AM1216" s="13" t="n">
        <v>0</v>
      </c>
      <c r="AN1216" s="11" t="n">
        <v>0</v>
      </c>
      <c r="AO1216" s="13" t="n">
        <v>0</v>
      </c>
      <c r="AP1216" s="11" t="n">
        <v>0</v>
      </c>
      <c r="AQ1216" s="13" t="n">
        <v>0</v>
      </c>
      <c r="AR1216" s="11" t="n">
        <v>0</v>
      </c>
      <c r="AS1216" s="13" t="n">
        <v>0</v>
      </c>
      <c r="AT1216" s="11" t="n">
        <v>0</v>
      </c>
      <c r="AU1216" s="13" t="n">
        <v>0</v>
      </c>
      <c r="AV1216" s="11" t="n">
        <v>0</v>
      </c>
      <c r="AW1216" s="13" t="n">
        <v>0</v>
      </c>
      <c r="AX1216" s="11" t="n">
        <v>0</v>
      </c>
      <c r="AY1216" s="13" t="n">
        <v>0</v>
      </c>
      <c r="AZ1216" s="11" t="n">
        <v>0</v>
      </c>
      <c r="BA1216" s="13" t="n">
        <v>0</v>
      </c>
      <c r="BB1216" s="11" t="n">
        <v>4820</v>
      </c>
      <c r="BC1216" s="13" t="n">
        <v>9081.349484047967</v>
      </c>
      <c r="BD1216" s="11" t="n">
        <v>0</v>
      </c>
      <c r="BE1216" s="13" t="n">
        <v>0</v>
      </c>
      <c r="BF1216" s="11" t="n">
        <v>0</v>
      </c>
      <c r="BG1216" s="13" t="n">
        <v>0</v>
      </c>
      <c r="BH1216" s="27">
        <f>AJ1216+AL1216+AN1216+AP1216+AR1216+AT1216+AV1216+AX1216+AZ1216+BB1216+BD1216+BF1216</f>
        <v/>
      </c>
      <c r="BI1216" s="28">
        <f>AK1216+AM1216+AO1216+AQ1216+AS1216+AU1216+AW1216+AY1216+BA1216+BC1216+BE1216+BG1216</f>
        <v/>
      </c>
      <c r="BJ1216" s="11">
        <f>BH1216-AH1216</f>
        <v/>
      </c>
      <c r="BK1216" s="12">
        <f>IF(AH1216&gt;0, BJ1216/AH1216, 0)</f>
        <v/>
      </c>
      <c r="BL1216" s="13">
        <f>BI1216-AI1216</f>
        <v/>
      </c>
      <c r="BM1216" s="12">
        <f>IF(AI1216&gt;0, BL1216/AI1216, 0)</f>
        <v/>
      </c>
    </row>
    <row r="1217">
      <c r="A1217" s="19" t="inlineStr">
        <is>
          <t>Ricardo</t>
        </is>
      </c>
      <c r="B1217" s="19" t="inlineStr">
        <is>
          <t>ECUADOR (incluidas las Islas Galápagos)</t>
        </is>
      </c>
      <c r="C1217" s="19" t="inlineStr">
        <is>
          <t>ECUAQUIMICA</t>
        </is>
      </c>
      <c r="D1217" s="10" t="inlineStr">
        <is>
          <t>Con potencial</t>
        </is>
      </c>
      <c r="E1217" s="10" t="inlineStr">
        <is>
          <t>AN0020EC</t>
        </is>
      </c>
      <c r="F1217" s="19" t="inlineStr">
        <is>
          <t>ALCAPLANT NEW</t>
        </is>
      </c>
      <c r="G1217" s="22" t="n">
        <v>20</v>
      </c>
      <c r="H1217" s="13" t="n">
        <v>1.628076923076923</v>
      </c>
      <c r="I1217" s="13" t="n">
        <v>1.69707228995508</v>
      </c>
      <c r="J1217" s="11" t="n">
        <v>8705.273932900276</v>
      </c>
      <c r="K1217" s="13" t="n">
        <v>14102.54377129845</v>
      </c>
      <c r="L1217" s="11" t="n">
        <v>0</v>
      </c>
      <c r="M1217" s="13" t="n">
        <v>0</v>
      </c>
      <c r="N1217" s="11" t="n">
        <v>11969.75165773788</v>
      </c>
      <c r="O1217" s="13" t="n">
        <v>19390.99768553537</v>
      </c>
      <c r="P1217" s="11" t="n">
        <v>0</v>
      </c>
      <c r="Q1217" s="13" t="n">
        <v>0</v>
      </c>
      <c r="R1217" s="11" t="n">
        <v>0</v>
      </c>
      <c r="S1217" s="13" t="n">
        <v>0</v>
      </c>
      <c r="T1217" s="11" t="n">
        <v>7617.114691287742</v>
      </c>
      <c r="U1217" s="13" t="n">
        <v>12568.23924062477</v>
      </c>
      <c r="V1217" s="11" t="n">
        <v>0</v>
      </c>
      <c r="W1217" s="13" t="n">
        <v>0</v>
      </c>
      <c r="X1217" s="11" t="n">
        <v>0</v>
      </c>
      <c r="Y1217" s="13" t="n">
        <v>0</v>
      </c>
      <c r="Z1217" s="11" t="n">
        <v>0</v>
      </c>
      <c r="AA1217" s="13" t="n">
        <v>0</v>
      </c>
      <c r="AB1217" s="11" t="n">
        <v>0</v>
      </c>
      <c r="AC1217" s="13" t="n">
        <v>0</v>
      </c>
      <c r="AD1217" s="11" t="n">
        <v>0</v>
      </c>
      <c r="AE1217" s="13" t="n">
        <v>0</v>
      </c>
      <c r="AF1217" s="11" t="n">
        <v>0</v>
      </c>
      <c r="AG1217" s="13" t="n">
        <v>0</v>
      </c>
      <c r="AH1217" s="25">
        <f>J1217+L1217+N1217+P1217+R1217+T1217+V1217+X1217+Z1217+AB1217+AD1217+AF1217</f>
        <v/>
      </c>
      <c r="AI1217" s="26">
        <f>K1217+M1217+O1217+Q1217+S1217+U1217+W1217+Y1217+AA1217+AC1217+AE1217+AG1217</f>
        <v/>
      </c>
      <c r="AJ1217" s="11" t="n">
        <v>10060</v>
      </c>
      <c r="AK1217" s="13" t="n">
        <v>16987.83524289946</v>
      </c>
      <c r="AL1217" s="11" t="n">
        <v>0</v>
      </c>
      <c r="AM1217" s="13" t="n">
        <v>0</v>
      </c>
      <c r="AN1217" s="11" t="n">
        <v>13820</v>
      </c>
      <c r="AO1217" s="13" t="n">
        <v>23337.16531380423</v>
      </c>
      <c r="AP1217" s="11" t="n">
        <v>0</v>
      </c>
      <c r="AQ1217" s="13" t="n">
        <v>0</v>
      </c>
      <c r="AR1217" s="11" t="n">
        <v>0</v>
      </c>
      <c r="AS1217" s="13" t="n">
        <v>0</v>
      </c>
      <c r="AT1217" s="11" t="n">
        <v>8800</v>
      </c>
      <c r="AU1217" s="13" t="n">
        <v>15135.32187902831</v>
      </c>
      <c r="AV1217" s="11" t="n">
        <v>0</v>
      </c>
      <c r="AW1217" s="13" t="n">
        <v>0</v>
      </c>
      <c r="AX1217" s="11" t="n">
        <v>0</v>
      </c>
      <c r="AY1217" s="13" t="n">
        <v>0</v>
      </c>
      <c r="AZ1217" s="11" t="n">
        <v>0</v>
      </c>
      <c r="BA1217" s="13" t="n">
        <v>0</v>
      </c>
      <c r="BB1217" s="11" t="n">
        <v>0</v>
      </c>
      <c r="BC1217" s="13" t="n">
        <v>0</v>
      </c>
      <c r="BD1217" s="11" t="n">
        <v>0</v>
      </c>
      <c r="BE1217" s="13" t="n">
        <v>0</v>
      </c>
      <c r="BF1217" s="11" t="n">
        <v>0</v>
      </c>
      <c r="BG1217" s="13" t="n">
        <v>0</v>
      </c>
      <c r="BH1217" s="27">
        <f>AJ1217+AL1217+AN1217+AP1217+AR1217+AT1217+AV1217+AX1217+AZ1217+BB1217+BD1217+BF1217</f>
        <v/>
      </c>
      <c r="BI1217" s="28">
        <f>AK1217+AM1217+AO1217+AQ1217+AS1217+AU1217+AW1217+AY1217+BA1217+BC1217+BE1217+BG1217</f>
        <v/>
      </c>
      <c r="BJ1217" s="11">
        <f>BH1217-AH1217</f>
        <v/>
      </c>
      <c r="BK1217" s="12">
        <f>IF(AH1217&gt;0, BJ1217/AH1217, 0)</f>
        <v/>
      </c>
      <c r="BL1217" s="13">
        <f>BI1217-AI1217</f>
        <v/>
      </c>
      <c r="BM1217" s="12">
        <f>IF(AI1217&gt;0, BL1217/AI1217, 0)</f>
        <v/>
      </c>
    </row>
    <row r="1218">
      <c r="A1218" s="19" t="inlineStr">
        <is>
          <t>Ricardo</t>
        </is>
      </c>
      <c r="B1218" s="19" t="inlineStr">
        <is>
          <t>ECUADOR (incluidas las Islas Galápagos)</t>
        </is>
      </c>
      <c r="C1218" s="19" t="inlineStr">
        <is>
          <t>ECUAQUIMICA</t>
        </is>
      </c>
      <c r="D1218" s="10" t="inlineStr">
        <is>
          <t>Con potencial</t>
        </is>
      </c>
      <c r="E1218" s="10" t="inlineStr">
        <is>
          <t>AN0020EC</t>
        </is>
      </c>
      <c r="F1218" s="19" t="inlineStr">
        <is>
          <t>ALCAPLANT</t>
        </is>
      </c>
      <c r="G1218" s="22" t="n">
        <v>20</v>
      </c>
      <c r="H1218" s="13" t="n">
        <v>1.628076923076923</v>
      </c>
      <c r="I1218" s="13" t="n">
        <v>1.697070817809039</v>
      </c>
      <c r="J1218" s="11" t="n">
        <v>0</v>
      </c>
      <c r="K1218" s="13" t="n">
        <v>0</v>
      </c>
      <c r="L1218" s="11" t="n">
        <v>0</v>
      </c>
      <c r="M1218" s="13" t="n">
        <v>0</v>
      </c>
      <c r="N1218" s="11" t="n">
        <v>0</v>
      </c>
      <c r="O1218" s="13" t="n">
        <v>0</v>
      </c>
      <c r="P1218" s="11" t="n">
        <v>0</v>
      </c>
      <c r="Q1218" s="13" t="n">
        <v>0</v>
      </c>
      <c r="R1218" s="11" t="n">
        <v>0</v>
      </c>
      <c r="S1218" s="13" t="n">
        <v>0</v>
      </c>
      <c r="T1218" s="11" t="n">
        <v>0</v>
      </c>
      <c r="U1218" s="13" t="n">
        <v>0</v>
      </c>
      <c r="V1218" s="11" t="n">
        <v>0</v>
      </c>
      <c r="W1218" s="13" t="n">
        <v>0</v>
      </c>
      <c r="X1218" s="11" t="n">
        <v>0</v>
      </c>
      <c r="Y1218" s="13" t="n">
        <v>0</v>
      </c>
      <c r="Z1218" s="11" t="n">
        <v>0</v>
      </c>
      <c r="AA1218" s="13" t="n">
        <v>0</v>
      </c>
      <c r="AB1218" s="11" t="n">
        <v>10000</v>
      </c>
      <c r="AC1218" s="13" t="n">
        <v>16280.77</v>
      </c>
      <c r="AD1218" s="11" t="n">
        <v>0</v>
      </c>
      <c r="AE1218" s="13" t="n">
        <v>0</v>
      </c>
      <c r="AF1218" s="11" t="n">
        <v>0</v>
      </c>
      <c r="AG1218" s="13" t="n">
        <v>0</v>
      </c>
      <c r="AH1218" s="25">
        <f>J1218+L1218+N1218+P1218+R1218+T1218+V1218+X1218+Z1218+AB1218+AD1218+AF1218</f>
        <v/>
      </c>
      <c r="AI1218" s="26">
        <f>K1218+M1218+O1218+Q1218+S1218+U1218+W1218+Y1218+AA1218+AC1218+AE1218+AG1218</f>
        <v/>
      </c>
      <c r="AJ1218" s="11" t="n">
        <v>0</v>
      </c>
      <c r="AK1218" s="13" t="n">
        <v>0</v>
      </c>
      <c r="AL1218" s="11" t="n">
        <v>0</v>
      </c>
      <c r="AM1218" s="13" t="n">
        <v>0</v>
      </c>
      <c r="AN1218" s="11" t="n">
        <v>0</v>
      </c>
      <c r="AO1218" s="13" t="n">
        <v>0</v>
      </c>
      <c r="AP1218" s="11" t="n">
        <v>0</v>
      </c>
      <c r="AQ1218" s="13" t="n">
        <v>0</v>
      </c>
      <c r="AR1218" s="11" t="n">
        <v>0</v>
      </c>
      <c r="AS1218" s="13" t="n">
        <v>0</v>
      </c>
      <c r="AT1218" s="11" t="n">
        <v>0</v>
      </c>
      <c r="AU1218" s="13" t="n">
        <v>0</v>
      </c>
      <c r="AV1218" s="11" t="n">
        <v>0</v>
      </c>
      <c r="AW1218" s="13" t="n">
        <v>0</v>
      </c>
      <c r="AX1218" s="11" t="n">
        <v>0</v>
      </c>
      <c r="AY1218" s="13" t="n">
        <v>0</v>
      </c>
      <c r="AZ1218" s="11" t="n">
        <v>0</v>
      </c>
      <c r="BA1218" s="13" t="n">
        <v>0</v>
      </c>
      <c r="BB1218" s="11" t="n">
        <v>10940</v>
      </c>
      <c r="BC1218" s="13" t="n">
        <v>18565.95474683088</v>
      </c>
      <c r="BD1218" s="11" t="n">
        <v>0</v>
      </c>
      <c r="BE1218" s="13" t="n">
        <v>0</v>
      </c>
      <c r="BF1218" s="11" t="n">
        <v>0</v>
      </c>
      <c r="BG1218" s="13" t="n">
        <v>0</v>
      </c>
      <c r="BH1218" s="27">
        <f>AJ1218+AL1218+AN1218+AP1218+AR1218+AT1218+AV1218+AX1218+AZ1218+BB1218+BD1218+BF1218</f>
        <v/>
      </c>
      <c r="BI1218" s="28">
        <f>AK1218+AM1218+AO1218+AQ1218+AS1218+AU1218+AW1218+AY1218+BA1218+BC1218+BE1218+BG1218</f>
        <v/>
      </c>
      <c r="BJ1218" s="11">
        <f>BH1218-AH1218</f>
        <v/>
      </c>
      <c r="BK1218" s="12">
        <f>IF(AH1218&gt;0, BJ1218/AH1218, 0)</f>
        <v/>
      </c>
      <c r="BL1218" s="13">
        <f>BI1218-AI1218</f>
        <v/>
      </c>
      <c r="BM1218" s="12">
        <f>IF(AI1218&gt;0, BL1218/AI1218, 0)</f>
        <v/>
      </c>
    </row>
    <row r="1219">
      <c r="A1219" s="19" t="inlineStr">
        <is>
          <t>Ricardo</t>
        </is>
      </c>
      <c r="B1219" s="19" t="inlineStr">
        <is>
          <t>ECUADOR (incluidas las Islas Galápagos)</t>
        </is>
      </c>
      <c r="C1219" s="19" t="inlineStr">
        <is>
          <t>ECUAQUIMICA</t>
        </is>
      </c>
      <c r="D1219" s="10" t="inlineStr">
        <is>
          <t>Con potencial</t>
        </is>
      </c>
      <c r="E1219" s="10" t="inlineStr">
        <is>
          <t>AQUOMB0001EC</t>
        </is>
      </c>
      <c r="F1219" s="19" t="inlineStr">
        <is>
          <t>AQUOM-BORO, 1 L</t>
        </is>
      </c>
      <c r="G1219" s="22" t="n">
        <v>1</v>
      </c>
      <c r="H1219" s="13" t="n">
        <v>0</v>
      </c>
      <c r="I1219" s="13" t="n">
        <v>0</v>
      </c>
      <c r="J1219" s="11" t="n">
        <v>0</v>
      </c>
      <c r="K1219" s="13" t="n">
        <v>0</v>
      </c>
      <c r="L1219" s="11" t="n">
        <v>0</v>
      </c>
      <c r="M1219" s="13" t="n">
        <v>0</v>
      </c>
      <c r="N1219" s="11" t="n">
        <v>0</v>
      </c>
      <c r="O1219" s="13" t="n">
        <v>0</v>
      </c>
      <c r="P1219" s="11" t="n">
        <v>0</v>
      </c>
      <c r="Q1219" s="13" t="n">
        <v>0</v>
      </c>
      <c r="R1219" s="11" t="n">
        <v>0</v>
      </c>
      <c r="S1219" s="13" t="n">
        <v>0</v>
      </c>
      <c r="T1219" s="11" t="n">
        <v>3.956942696772853</v>
      </c>
      <c r="U1219" s="13" t="n">
        <v>0</v>
      </c>
      <c r="V1219" s="11" t="n">
        <v>0</v>
      </c>
      <c r="W1219" s="13" t="n">
        <v>0</v>
      </c>
      <c r="X1219" s="11" t="n">
        <v>0</v>
      </c>
      <c r="Y1219" s="13" t="n">
        <v>0</v>
      </c>
      <c r="Z1219" s="11" t="n">
        <v>0</v>
      </c>
      <c r="AA1219" s="13" t="n">
        <v>0</v>
      </c>
      <c r="AB1219" s="11" t="n">
        <v>0</v>
      </c>
      <c r="AC1219" s="13" t="n">
        <v>0</v>
      </c>
      <c r="AD1219" s="11" t="n">
        <v>0</v>
      </c>
      <c r="AE1219" s="13" t="n">
        <v>0</v>
      </c>
      <c r="AF1219" s="11" t="n">
        <v>0</v>
      </c>
      <c r="AG1219" s="13" t="n">
        <v>0</v>
      </c>
      <c r="AH1219" s="25">
        <f>J1219+L1219+N1219+P1219+R1219+T1219+V1219+X1219+Z1219+AB1219+AD1219+AF1219</f>
        <v/>
      </c>
      <c r="AI1219" s="26">
        <f>K1219+M1219+O1219+Q1219+S1219+U1219+W1219+Y1219+AA1219+AC1219+AE1219+AG1219</f>
        <v/>
      </c>
      <c r="AJ1219" s="11" t="n">
        <v>0</v>
      </c>
      <c r="AK1219" s="13" t="n">
        <v>0</v>
      </c>
      <c r="AL1219" s="11" t="n">
        <v>0</v>
      </c>
      <c r="AM1219" s="13" t="n">
        <v>0</v>
      </c>
      <c r="AN1219" s="11" t="n">
        <v>0</v>
      </c>
      <c r="AO1219" s="13" t="n">
        <v>0</v>
      </c>
      <c r="AP1219" s="11" t="n">
        <v>0</v>
      </c>
      <c r="AQ1219" s="13" t="n">
        <v>0</v>
      </c>
      <c r="AR1219" s="11" t="n">
        <v>0</v>
      </c>
      <c r="AS1219" s="13" t="n">
        <v>0</v>
      </c>
      <c r="AT1219" s="11" t="n">
        <v>5</v>
      </c>
      <c r="AU1219" s="13" t="n">
        <v>0</v>
      </c>
      <c r="AV1219" s="11" t="n">
        <v>0</v>
      </c>
      <c r="AW1219" s="13" t="n">
        <v>0</v>
      </c>
      <c r="AX1219" s="11" t="n">
        <v>0</v>
      </c>
      <c r="AY1219" s="13" t="n">
        <v>0</v>
      </c>
      <c r="AZ1219" s="11" t="n">
        <v>0</v>
      </c>
      <c r="BA1219" s="13" t="n">
        <v>0</v>
      </c>
      <c r="BB1219" s="11" t="n">
        <v>0</v>
      </c>
      <c r="BC1219" s="13" t="n">
        <v>0</v>
      </c>
      <c r="BD1219" s="11" t="n">
        <v>0</v>
      </c>
      <c r="BE1219" s="13" t="n">
        <v>0</v>
      </c>
      <c r="BF1219" s="11" t="n">
        <v>0</v>
      </c>
      <c r="BG1219" s="13" t="n">
        <v>0</v>
      </c>
      <c r="BH1219" s="27">
        <f>AJ1219+AL1219+AN1219+AP1219+AR1219+AT1219+AV1219+AX1219+AZ1219+BB1219+BD1219+BF1219</f>
        <v/>
      </c>
      <c r="BI1219" s="28">
        <f>AK1219+AM1219+AO1219+AQ1219+AS1219+AU1219+AW1219+AY1219+BA1219+BC1219+BE1219+BG1219</f>
        <v/>
      </c>
      <c r="BJ1219" s="11">
        <f>BH1219-AH1219</f>
        <v/>
      </c>
      <c r="BK1219" s="12">
        <f>IF(AH1219&gt;0, BJ1219/AH1219, 0)</f>
        <v/>
      </c>
      <c r="BL1219" s="13">
        <f>BI1219-AI1219</f>
        <v/>
      </c>
      <c r="BM1219" s="12">
        <f>IF(AI1219&gt;0, BL1219/AI1219, 0)</f>
        <v/>
      </c>
    </row>
    <row r="1220">
      <c r="A1220" s="19" t="inlineStr">
        <is>
          <t>Ricardo</t>
        </is>
      </c>
      <c r="B1220" s="19" t="inlineStr">
        <is>
          <t>ECUADOR (incluidas las Islas Galápagos)</t>
        </is>
      </c>
      <c r="C1220" s="19" t="inlineStr">
        <is>
          <t>ECUAQUIMICA</t>
        </is>
      </c>
      <c r="D1220" s="10" t="inlineStr">
        <is>
          <t>Con potencial</t>
        </is>
      </c>
      <c r="E1220" s="10" t="inlineStr">
        <is>
          <t>C-CU0001EC</t>
        </is>
      </c>
      <c r="F1220" s="19" t="inlineStr">
        <is>
          <t>CODICOBRE</t>
        </is>
      </c>
      <c r="G1220" s="22" t="n">
        <v>1</v>
      </c>
      <c r="H1220" s="13" t="n">
        <v>4.875</v>
      </c>
      <c r="I1220" s="13" t="n">
        <v>5.082241992867589</v>
      </c>
      <c r="J1220" s="11" t="n">
        <v>0</v>
      </c>
      <c r="K1220" s="13" t="n">
        <v>0</v>
      </c>
      <c r="L1220" s="11" t="n">
        <v>0</v>
      </c>
      <c r="M1220" s="13" t="n">
        <v>0</v>
      </c>
      <c r="N1220" s="11" t="n">
        <v>3917.373269805124</v>
      </c>
      <c r="O1220" s="13" t="n">
        <v>19038.4340912529</v>
      </c>
      <c r="P1220" s="11" t="n">
        <v>0</v>
      </c>
      <c r="Q1220" s="13" t="n">
        <v>0</v>
      </c>
      <c r="R1220" s="11" t="n">
        <v>0</v>
      </c>
      <c r="S1220" s="13" t="n">
        <v>0</v>
      </c>
      <c r="T1220" s="11" t="n">
        <v>783.4746539610248</v>
      </c>
      <c r="U1220" s="13" t="n">
        <v>3878.199537107073</v>
      </c>
      <c r="V1220" s="11" t="n">
        <v>0</v>
      </c>
      <c r="W1220" s="13" t="n">
        <v>0</v>
      </c>
      <c r="X1220" s="11" t="n">
        <v>0</v>
      </c>
      <c r="Y1220" s="13" t="n">
        <v>0</v>
      </c>
      <c r="Z1220" s="11" t="n">
        <v>0</v>
      </c>
      <c r="AA1220" s="13" t="n">
        <v>0</v>
      </c>
      <c r="AB1220" s="11" t="n">
        <v>2376</v>
      </c>
      <c r="AC1220" s="13" t="n">
        <v>11583</v>
      </c>
      <c r="AD1220" s="11" t="n">
        <v>0</v>
      </c>
      <c r="AE1220" s="13" t="n">
        <v>0</v>
      </c>
      <c r="AF1220" s="11" t="n">
        <v>0</v>
      </c>
      <c r="AG1220" s="13" t="n">
        <v>0</v>
      </c>
      <c r="AH1220" s="25">
        <f>J1220+L1220+N1220+P1220+R1220+T1220+V1220+X1220+Z1220+AB1220+AD1220+AF1220</f>
        <v/>
      </c>
      <c r="AI1220" s="26">
        <f>K1220+M1220+O1220+Q1220+S1220+U1220+W1220+Y1220+AA1220+AC1220+AE1220+AG1220</f>
        <v/>
      </c>
      <c r="AJ1220" s="11" t="n">
        <v>0</v>
      </c>
      <c r="AK1220" s="13" t="n">
        <v>0</v>
      </c>
      <c r="AL1220" s="11" t="n">
        <v>0</v>
      </c>
      <c r="AM1220" s="13" t="n">
        <v>0</v>
      </c>
      <c r="AN1220" s="11" t="n">
        <v>4394</v>
      </c>
      <c r="AO1220" s="13" t="n">
        <v>22264.87153853174</v>
      </c>
      <c r="AP1220" s="11" t="n">
        <v>0</v>
      </c>
      <c r="AQ1220" s="13" t="n">
        <v>0</v>
      </c>
      <c r="AR1220" s="11" t="n">
        <v>0</v>
      </c>
      <c r="AS1220" s="13" t="n">
        <v>0</v>
      </c>
      <c r="AT1220" s="11" t="n">
        <v>879</v>
      </c>
      <c r="AU1220" s="13" t="n">
        <v>4535.436794886096</v>
      </c>
      <c r="AV1220" s="11" t="n">
        <v>0</v>
      </c>
      <c r="AW1220" s="13" t="n">
        <v>0</v>
      </c>
      <c r="AX1220" s="11" t="n">
        <v>0</v>
      </c>
      <c r="AY1220" s="13" t="n">
        <v>0</v>
      </c>
      <c r="AZ1220" s="11" t="n">
        <v>0</v>
      </c>
      <c r="BA1220" s="13" t="n">
        <v>0</v>
      </c>
      <c r="BB1220" s="11" t="n">
        <v>2527</v>
      </c>
      <c r="BC1220" s="13" t="n">
        <v>12841.17921094935</v>
      </c>
      <c r="BD1220" s="11" t="n">
        <v>0</v>
      </c>
      <c r="BE1220" s="13" t="n">
        <v>0</v>
      </c>
      <c r="BF1220" s="11" t="n">
        <v>0</v>
      </c>
      <c r="BG1220" s="13" t="n">
        <v>0</v>
      </c>
      <c r="BH1220" s="27">
        <f>AJ1220+AL1220+AN1220+AP1220+AR1220+AT1220+AV1220+AX1220+AZ1220+BB1220+BD1220+BF1220</f>
        <v/>
      </c>
      <c r="BI1220" s="28">
        <f>AK1220+AM1220+AO1220+AQ1220+AS1220+AU1220+AW1220+AY1220+BA1220+BC1220+BE1220+BG1220</f>
        <v/>
      </c>
      <c r="BJ1220" s="11">
        <f>BH1220-AH1220</f>
        <v/>
      </c>
      <c r="BK1220" s="12">
        <f>IF(AH1220&gt;0, BJ1220/AH1220, 0)</f>
        <v/>
      </c>
      <c r="BL1220" s="13">
        <f>BI1220-AI1220</f>
        <v/>
      </c>
      <c r="BM1220" s="12">
        <f>IF(AI1220&gt;0, BL1220/AI1220, 0)</f>
        <v/>
      </c>
    </row>
    <row r="1221">
      <c r="A1221" s="19" t="inlineStr">
        <is>
          <t>Ricardo</t>
        </is>
      </c>
      <c r="B1221" s="19" t="inlineStr">
        <is>
          <t>ECUADOR (incluidas las Islas Galápagos)</t>
        </is>
      </c>
      <c r="C1221" s="19" t="inlineStr">
        <is>
          <t>ECUAQUIMICA</t>
        </is>
      </c>
      <c r="D1221" s="10" t="inlineStr">
        <is>
          <t>Con potencial</t>
        </is>
      </c>
      <c r="E1221" s="10" t="inlineStr">
        <is>
          <t>C-GLB0001EC</t>
        </is>
      </c>
      <c r="F1221" s="19" t="inlineStr">
        <is>
          <t>CODIORGAN GLB, 1 KG</t>
        </is>
      </c>
      <c r="G1221" s="22" t="n">
        <v>1</v>
      </c>
      <c r="H1221" s="13" t="n">
        <v>0</v>
      </c>
      <c r="I1221" s="13" t="n">
        <v>0</v>
      </c>
      <c r="J1221" s="11" t="n">
        <v>0</v>
      </c>
      <c r="K1221" s="13" t="n">
        <v>0</v>
      </c>
      <c r="L1221" s="11" t="n">
        <v>0</v>
      </c>
      <c r="M1221" s="13" t="n">
        <v>0</v>
      </c>
      <c r="N1221" s="11" t="n">
        <v>0</v>
      </c>
      <c r="O1221" s="13" t="n">
        <v>0</v>
      </c>
      <c r="P1221" s="11" t="n">
        <v>0</v>
      </c>
      <c r="Q1221" s="13" t="n">
        <v>0</v>
      </c>
      <c r="R1221" s="11" t="n">
        <v>0</v>
      </c>
      <c r="S1221" s="13" t="n">
        <v>0</v>
      </c>
      <c r="T1221" s="11" t="n">
        <v>3.956942696772853</v>
      </c>
      <c r="U1221" s="13" t="n">
        <v>0</v>
      </c>
      <c r="V1221" s="11" t="n">
        <v>0</v>
      </c>
      <c r="W1221" s="13" t="n">
        <v>0</v>
      </c>
      <c r="X1221" s="11" t="n">
        <v>0</v>
      </c>
      <c r="Y1221" s="13" t="n">
        <v>0</v>
      </c>
      <c r="Z1221" s="11" t="n">
        <v>0</v>
      </c>
      <c r="AA1221" s="13" t="n">
        <v>0</v>
      </c>
      <c r="AB1221" s="11" t="n">
        <v>0</v>
      </c>
      <c r="AC1221" s="13" t="n">
        <v>0</v>
      </c>
      <c r="AD1221" s="11" t="n">
        <v>0</v>
      </c>
      <c r="AE1221" s="13" t="n">
        <v>0</v>
      </c>
      <c r="AF1221" s="11" t="n">
        <v>0</v>
      </c>
      <c r="AG1221" s="13" t="n">
        <v>0</v>
      </c>
      <c r="AH1221" s="25">
        <f>J1221+L1221+N1221+P1221+R1221+T1221+V1221+X1221+Z1221+AB1221+AD1221+AF1221</f>
        <v/>
      </c>
      <c r="AI1221" s="26">
        <f>K1221+M1221+O1221+Q1221+S1221+U1221+W1221+Y1221+AA1221+AC1221+AE1221+AG1221</f>
        <v/>
      </c>
      <c r="AJ1221" s="11" t="n">
        <v>0</v>
      </c>
      <c r="AK1221" s="13" t="n">
        <v>0</v>
      </c>
      <c r="AL1221" s="11" t="n">
        <v>0</v>
      </c>
      <c r="AM1221" s="13" t="n">
        <v>0</v>
      </c>
      <c r="AN1221" s="11" t="n">
        <v>0</v>
      </c>
      <c r="AO1221" s="13" t="n">
        <v>0</v>
      </c>
      <c r="AP1221" s="11" t="n">
        <v>0</v>
      </c>
      <c r="AQ1221" s="13" t="n">
        <v>0</v>
      </c>
      <c r="AR1221" s="11" t="n">
        <v>0</v>
      </c>
      <c r="AS1221" s="13" t="n">
        <v>0</v>
      </c>
      <c r="AT1221" s="11" t="n">
        <v>5</v>
      </c>
      <c r="AU1221" s="13" t="n">
        <v>0</v>
      </c>
      <c r="AV1221" s="11" t="n">
        <v>0</v>
      </c>
      <c r="AW1221" s="13" t="n">
        <v>0</v>
      </c>
      <c r="AX1221" s="11" t="n">
        <v>0</v>
      </c>
      <c r="AY1221" s="13" t="n">
        <v>0</v>
      </c>
      <c r="AZ1221" s="11" t="n">
        <v>0</v>
      </c>
      <c r="BA1221" s="13" t="n">
        <v>0</v>
      </c>
      <c r="BB1221" s="11" t="n">
        <v>0</v>
      </c>
      <c r="BC1221" s="13" t="n">
        <v>0</v>
      </c>
      <c r="BD1221" s="11" t="n">
        <v>0</v>
      </c>
      <c r="BE1221" s="13" t="n">
        <v>0</v>
      </c>
      <c r="BF1221" s="11" t="n">
        <v>0</v>
      </c>
      <c r="BG1221" s="13" t="n">
        <v>0</v>
      </c>
      <c r="BH1221" s="27">
        <f>AJ1221+AL1221+AN1221+AP1221+AR1221+AT1221+AV1221+AX1221+AZ1221+BB1221+BD1221+BF1221</f>
        <v/>
      </c>
      <c r="BI1221" s="28">
        <f>AK1221+AM1221+AO1221+AQ1221+AS1221+AU1221+AW1221+AY1221+BA1221+BC1221+BE1221+BG1221</f>
        <v/>
      </c>
      <c r="BJ1221" s="11">
        <f>BH1221-AH1221</f>
        <v/>
      </c>
      <c r="BK1221" s="12">
        <f>IF(AH1221&gt;0, BJ1221/AH1221, 0)</f>
        <v/>
      </c>
      <c r="BL1221" s="13">
        <f>BI1221-AI1221</f>
        <v/>
      </c>
      <c r="BM1221" s="12">
        <f>IF(AI1221&gt;0, BL1221/AI1221, 0)</f>
        <v/>
      </c>
    </row>
    <row r="1222">
      <c r="A1222" s="19" t="inlineStr">
        <is>
          <t>Ricardo</t>
        </is>
      </c>
      <c r="B1222" s="19" t="inlineStr">
        <is>
          <t>ECUADOR (incluidas las Islas Galápagos)</t>
        </is>
      </c>
      <c r="C1222" s="19" t="inlineStr">
        <is>
          <t>ECUAQUIMICA</t>
        </is>
      </c>
      <c r="D1222" s="10" t="inlineStr">
        <is>
          <t>Con potencial</t>
        </is>
      </c>
      <c r="E1222" s="10" t="inlineStr">
        <is>
          <t>C-L0001EC</t>
        </is>
      </c>
      <c r="F1222" s="19" t="inlineStr">
        <is>
          <t>CODIBOR-L, 1 L</t>
        </is>
      </c>
      <c r="G1222" s="22" t="n">
        <v>1</v>
      </c>
      <c r="H1222" s="13" t="n">
        <v>0</v>
      </c>
      <c r="I1222" s="13" t="n">
        <v>0</v>
      </c>
      <c r="J1222" s="11" t="n">
        <v>0</v>
      </c>
      <c r="K1222" s="13" t="n">
        <v>0</v>
      </c>
      <c r="L1222" s="11" t="n">
        <v>0</v>
      </c>
      <c r="M1222" s="13" t="n">
        <v>0</v>
      </c>
      <c r="N1222" s="11" t="n">
        <v>0</v>
      </c>
      <c r="O1222" s="13" t="n">
        <v>0</v>
      </c>
      <c r="P1222" s="11" t="n">
        <v>0</v>
      </c>
      <c r="Q1222" s="13" t="n">
        <v>0</v>
      </c>
      <c r="R1222" s="11" t="n">
        <v>0</v>
      </c>
      <c r="S1222" s="13" t="n">
        <v>0</v>
      </c>
      <c r="T1222" s="11" t="n">
        <v>3.956942696772853</v>
      </c>
      <c r="U1222" s="13" t="n">
        <v>0</v>
      </c>
      <c r="V1222" s="11" t="n">
        <v>0</v>
      </c>
      <c r="W1222" s="13" t="n">
        <v>0</v>
      </c>
      <c r="X1222" s="11" t="n">
        <v>0</v>
      </c>
      <c r="Y1222" s="13" t="n">
        <v>0</v>
      </c>
      <c r="Z1222" s="11" t="n">
        <v>0</v>
      </c>
      <c r="AA1222" s="13" t="n">
        <v>0</v>
      </c>
      <c r="AB1222" s="11" t="n">
        <v>0</v>
      </c>
      <c r="AC1222" s="13" t="n">
        <v>0</v>
      </c>
      <c r="AD1222" s="11" t="n">
        <v>0</v>
      </c>
      <c r="AE1222" s="13" t="n">
        <v>0</v>
      </c>
      <c r="AF1222" s="11" t="n">
        <v>0</v>
      </c>
      <c r="AG1222" s="13" t="n">
        <v>0</v>
      </c>
      <c r="AH1222" s="25">
        <f>J1222+L1222+N1222+P1222+R1222+T1222+V1222+X1222+Z1222+AB1222+AD1222+AF1222</f>
        <v/>
      </c>
      <c r="AI1222" s="26">
        <f>K1222+M1222+O1222+Q1222+S1222+U1222+W1222+Y1222+AA1222+AC1222+AE1222+AG1222</f>
        <v/>
      </c>
      <c r="AJ1222" s="11" t="n">
        <v>0</v>
      </c>
      <c r="AK1222" s="13" t="n">
        <v>0</v>
      </c>
      <c r="AL1222" s="11" t="n">
        <v>0</v>
      </c>
      <c r="AM1222" s="13" t="n">
        <v>0</v>
      </c>
      <c r="AN1222" s="11" t="n">
        <v>0</v>
      </c>
      <c r="AO1222" s="13" t="n">
        <v>0</v>
      </c>
      <c r="AP1222" s="11" t="n">
        <v>0</v>
      </c>
      <c r="AQ1222" s="13" t="n">
        <v>0</v>
      </c>
      <c r="AR1222" s="11" t="n">
        <v>0</v>
      </c>
      <c r="AS1222" s="13" t="n">
        <v>0</v>
      </c>
      <c r="AT1222" s="11" t="n">
        <v>4</v>
      </c>
      <c r="AU1222" s="13" t="n">
        <v>0</v>
      </c>
      <c r="AV1222" s="11" t="n">
        <v>0</v>
      </c>
      <c r="AW1222" s="13" t="n">
        <v>0</v>
      </c>
      <c r="AX1222" s="11" t="n">
        <v>0</v>
      </c>
      <c r="AY1222" s="13" t="n">
        <v>0</v>
      </c>
      <c r="AZ1222" s="11" t="n">
        <v>0</v>
      </c>
      <c r="BA1222" s="13" t="n">
        <v>0</v>
      </c>
      <c r="BB1222" s="11" t="n">
        <v>0</v>
      </c>
      <c r="BC1222" s="13" t="n">
        <v>0</v>
      </c>
      <c r="BD1222" s="11" t="n">
        <v>0</v>
      </c>
      <c r="BE1222" s="13" t="n">
        <v>0</v>
      </c>
      <c r="BF1222" s="11" t="n">
        <v>0</v>
      </c>
      <c r="BG1222" s="13" t="n">
        <v>0</v>
      </c>
      <c r="BH1222" s="27">
        <f>AJ1222+AL1222+AN1222+AP1222+AR1222+AT1222+AV1222+AX1222+AZ1222+BB1222+BD1222+BF1222</f>
        <v/>
      </c>
      <c r="BI1222" s="28">
        <f>AK1222+AM1222+AO1222+AQ1222+AS1222+AU1222+AW1222+AY1222+BA1222+BC1222+BE1222+BG1222</f>
        <v/>
      </c>
      <c r="BJ1222" s="11">
        <f>BH1222-AH1222</f>
        <v/>
      </c>
      <c r="BK1222" s="12">
        <f>IF(AH1222&gt;0, BJ1222/AH1222, 0)</f>
        <v/>
      </c>
      <c r="BL1222" s="13">
        <f>BI1222-AI1222</f>
        <v/>
      </c>
      <c r="BM1222" s="12">
        <f>IF(AI1222&gt;0, BL1222/AI1222, 0)</f>
        <v/>
      </c>
    </row>
    <row r="1223">
      <c r="A1223" s="19" t="inlineStr">
        <is>
          <t>Ricardo</t>
        </is>
      </c>
      <c r="B1223" s="19" t="inlineStr">
        <is>
          <t>ECUADOR (incluidas las Islas Galápagos)</t>
        </is>
      </c>
      <c r="C1223" s="19" t="inlineStr">
        <is>
          <t>ECUAQUIMICA</t>
        </is>
      </c>
      <c r="D1223" s="10" t="inlineStr">
        <is>
          <t>Con potencial</t>
        </is>
      </c>
      <c r="E1223" s="10" t="inlineStr">
        <is>
          <t>C-M-P0001EC</t>
        </is>
      </c>
      <c r="F1223" s="19" t="inlineStr">
        <is>
          <t>CODIFOL-MO-PLUS, 1 L</t>
        </is>
      </c>
      <c r="G1223" s="22" t="n">
        <v>1</v>
      </c>
      <c r="H1223" s="13" t="n">
        <v>0</v>
      </c>
      <c r="I1223" s="13" t="n">
        <v>0</v>
      </c>
      <c r="J1223" s="11" t="n">
        <v>0</v>
      </c>
      <c r="K1223" s="13" t="n">
        <v>0</v>
      </c>
      <c r="L1223" s="11" t="n">
        <v>0</v>
      </c>
      <c r="M1223" s="13" t="n">
        <v>0</v>
      </c>
      <c r="N1223" s="11" t="n">
        <v>0</v>
      </c>
      <c r="O1223" s="13" t="n">
        <v>0</v>
      </c>
      <c r="P1223" s="11" t="n">
        <v>0</v>
      </c>
      <c r="Q1223" s="13" t="n">
        <v>0</v>
      </c>
      <c r="R1223" s="11" t="n">
        <v>0</v>
      </c>
      <c r="S1223" s="13" t="n">
        <v>0</v>
      </c>
      <c r="T1223" s="11" t="n">
        <v>3.956942696772853</v>
      </c>
      <c r="U1223" s="13" t="n">
        <v>0</v>
      </c>
      <c r="V1223" s="11" t="n">
        <v>0</v>
      </c>
      <c r="W1223" s="13" t="n">
        <v>0</v>
      </c>
      <c r="X1223" s="11" t="n">
        <v>0</v>
      </c>
      <c r="Y1223" s="13" t="n">
        <v>0</v>
      </c>
      <c r="Z1223" s="11" t="n">
        <v>0</v>
      </c>
      <c r="AA1223" s="13" t="n">
        <v>0</v>
      </c>
      <c r="AB1223" s="11" t="n">
        <v>0</v>
      </c>
      <c r="AC1223" s="13" t="n">
        <v>0</v>
      </c>
      <c r="AD1223" s="11" t="n">
        <v>0</v>
      </c>
      <c r="AE1223" s="13" t="n">
        <v>0</v>
      </c>
      <c r="AF1223" s="11" t="n">
        <v>0</v>
      </c>
      <c r="AG1223" s="13" t="n">
        <v>0</v>
      </c>
      <c r="AH1223" s="25">
        <f>J1223+L1223+N1223+P1223+R1223+T1223+V1223+X1223+Z1223+AB1223+AD1223+AF1223</f>
        <v/>
      </c>
      <c r="AI1223" s="26">
        <f>K1223+M1223+O1223+Q1223+S1223+U1223+W1223+Y1223+AA1223+AC1223+AE1223+AG1223</f>
        <v/>
      </c>
      <c r="AJ1223" s="11" t="n">
        <v>0</v>
      </c>
      <c r="AK1223" s="13" t="n">
        <v>0</v>
      </c>
      <c r="AL1223" s="11" t="n">
        <v>0</v>
      </c>
      <c r="AM1223" s="13" t="n">
        <v>0</v>
      </c>
      <c r="AN1223" s="11" t="n">
        <v>0</v>
      </c>
      <c r="AO1223" s="13" t="n">
        <v>0</v>
      </c>
      <c r="AP1223" s="11" t="n">
        <v>0</v>
      </c>
      <c r="AQ1223" s="13" t="n">
        <v>0</v>
      </c>
      <c r="AR1223" s="11" t="n">
        <v>0</v>
      </c>
      <c r="AS1223" s="13" t="n">
        <v>0</v>
      </c>
      <c r="AT1223" s="11" t="n">
        <v>4</v>
      </c>
      <c r="AU1223" s="13" t="n">
        <v>0</v>
      </c>
      <c r="AV1223" s="11" t="n">
        <v>0</v>
      </c>
      <c r="AW1223" s="13" t="n">
        <v>0</v>
      </c>
      <c r="AX1223" s="11" t="n">
        <v>0</v>
      </c>
      <c r="AY1223" s="13" t="n">
        <v>0</v>
      </c>
      <c r="AZ1223" s="11" t="n">
        <v>0</v>
      </c>
      <c r="BA1223" s="13" t="n">
        <v>0</v>
      </c>
      <c r="BB1223" s="11" t="n">
        <v>0</v>
      </c>
      <c r="BC1223" s="13" t="n">
        <v>0</v>
      </c>
      <c r="BD1223" s="11" t="n">
        <v>0</v>
      </c>
      <c r="BE1223" s="13" t="n">
        <v>0</v>
      </c>
      <c r="BF1223" s="11" t="n">
        <v>0</v>
      </c>
      <c r="BG1223" s="13" t="n">
        <v>0</v>
      </c>
      <c r="BH1223" s="27">
        <f>AJ1223+AL1223+AN1223+AP1223+AR1223+AT1223+AV1223+AX1223+AZ1223+BB1223+BD1223+BF1223</f>
        <v/>
      </c>
      <c r="BI1223" s="28">
        <f>AK1223+AM1223+AO1223+AQ1223+AS1223+AU1223+AW1223+AY1223+BA1223+BC1223+BE1223+BG1223</f>
        <v/>
      </c>
      <c r="BJ1223" s="11">
        <f>BH1223-AH1223</f>
        <v/>
      </c>
      <c r="BK1223" s="12">
        <f>IF(AH1223&gt;0, BJ1223/AH1223, 0)</f>
        <v/>
      </c>
      <c r="BL1223" s="13">
        <f>BI1223-AI1223</f>
        <v/>
      </c>
      <c r="BM1223" s="12">
        <f>IF(AI1223&gt;0, BL1223/AI1223, 0)</f>
        <v/>
      </c>
    </row>
    <row r="1224">
      <c r="A1224" s="19" t="inlineStr">
        <is>
          <t>Ricardo</t>
        </is>
      </c>
      <c r="B1224" s="19" t="inlineStr">
        <is>
          <t>ECUADOR (incluidas las Islas Galápagos)</t>
        </is>
      </c>
      <c r="C1224" s="19" t="inlineStr">
        <is>
          <t>ECUAQUIMICA</t>
        </is>
      </c>
      <c r="D1224" s="10" t="inlineStr">
        <is>
          <t>Con potencial</t>
        </is>
      </c>
      <c r="E1224" s="10" t="inlineStr">
        <is>
          <t>G30001EC</t>
        </is>
      </c>
      <c r="F1224" s="19" t="inlineStr">
        <is>
          <t>GREEN-UP, 1 L</t>
        </is>
      </c>
      <c r="G1224" s="22" t="n">
        <v>1</v>
      </c>
      <c r="H1224" s="13" t="n">
        <v>0</v>
      </c>
      <c r="I1224" s="13" t="n">
        <v>0</v>
      </c>
      <c r="J1224" s="11" t="n">
        <v>0</v>
      </c>
      <c r="K1224" s="13" t="n">
        <v>0</v>
      </c>
      <c r="L1224" s="11" t="n">
        <v>0</v>
      </c>
      <c r="M1224" s="13" t="n">
        <v>0</v>
      </c>
      <c r="N1224" s="11" t="n">
        <v>0</v>
      </c>
      <c r="O1224" s="13" t="n">
        <v>0</v>
      </c>
      <c r="P1224" s="11" t="n">
        <v>0</v>
      </c>
      <c r="Q1224" s="13" t="n">
        <v>0</v>
      </c>
      <c r="R1224" s="11" t="n">
        <v>0</v>
      </c>
      <c r="S1224" s="13" t="n">
        <v>0</v>
      </c>
      <c r="T1224" s="11" t="n">
        <v>3.956942696772853</v>
      </c>
      <c r="U1224" s="13" t="n">
        <v>0</v>
      </c>
      <c r="V1224" s="11" t="n">
        <v>0</v>
      </c>
      <c r="W1224" s="13" t="n">
        <v>0</v>
      </c>
      <c r="X1224" s="11" t="n">
        <v>0</v>
      </c>
      <c r="Y1224" s="13" t="n">
        <v>0</v>
      </c>
      <c r="Z1224" s="11" t="n">
        <v>0</v>
      </c>
      <c r="AA1224" s="13" t="n">
        <v>0</v>
      </c>
      <c r="AB1224" s="11" t="n">
        <v>0</v>
      </c>
      <c r="AC1224" s="13" t="n">
        <v>0</v>
      </c>
      <c r="AD1224" s="11" t="n">
        <v>0</v>
      </c>
      <c r="AE1224" s="13" t="n">
        <v>0</v>
      </c>
      <c r="AF1224" s="11" t="n">
        <v>0</v>
      </c>
      <c r="AG1224" s="13" t="n">
        <v>0</v>
      </c>
      <c r="AH1224" s="25">
        <f>J1224+L1224+N1224+P1224+R1224+T1224+V1224+X1224+Z1224+AB1224+AD1224+AF1224</f>
        <v/>
      </c>
      <c r="AI1224" s="26">
        <f>K1224+M1224+O1224+Q1224+S1224+U1224+W1224+Y1224+AA1224+AC1224+AE1224+AG1224</f>
        <v/>
      </c>
      <c r="AJ1224" s="11" t="n">
        <v>0</v>
      </c>
      <c r="AK1224" s="13" t="n">
        <v>0</v>
      </c>
      <c r="AL1224" s="11" t="n">
        <v>0</v>
      </c>
      <c r="AM1224" s="13" t="n">
        <v>0</v>
      </c>
      <c r="AN1224" s="11" t="n">
        <v>0</v>
      </c>
      <c r="AO1224" s="13" t="n">
        <v>0</v>
      </c>
      <c r="AP1224" s="11" t="n">
        <v>0</v>
      </c>
      <c r="AQ1224" s="13" t="n">
        <v>0</v>
      </c>
      <c r="AR1224" s="11" t="n">
        <v>0</v>
      </c>
      <c r="AS1224" s="13" t="n">
        <v>0</v>
      </c>
      <c r="AT1224" s="11" t="n">
        <v>5</v>
      </c>
      <c r="AU1224" s="13" t="n">
        <v>0</v>
      </c>
      <c r="AV1224" s="11" t="n">
        <v>0</v>
      </c>
      <c r="AW1224" s="13" t="n">
        <v>0</v>
      </c>
      <c r="AX1224" s="11" t="n">
        <v>0</v>
      </c>
      <c r="AY1224" s="13" t="n">
        <v>0</v>
      </c>
      <c r="AZ1224" s="11" t="n">
        <v>0</v>
      </c>
      <c r="BA1224" s="13" t="n">
        <v>0</v>
      </c>
      <c r="BB1224" s="11" t="n">
        <v>0</v>
      </c>
      <c r="BC1224" s="13" t="n">
        <v>0</v>
      </c>
      <c r="BD1224" s="11" t="n">
        <v>0</v>
      </c>
      <c r="BE1224" s="13" t="n">
        <v>0</v>
      </c>
      <c r="BF1224" s="11" t="n">
        <v>0</v>
      </c>
      <c r="BG1224" s="13" t="n">
        <v>0</v>
      </c>
      <c r="BH1224" s="27">
        <f>AJ1224+AL1224+AN1224+AP1224+AR1224+AT1224+AV1224+AX1224+AZ1224+BB1224+BD1224+BF1224</f>
        <v/>
      </c>
      <c r="BI1224" s="28">
        <f>AK1224+AM1224+AO1224+AQ1224+AS1224+AU1224+AW1224+AY1224+BA1224+BC1224+BE1224+BG1224</f>
        <v/>
      </c>
      <c r="BJ1224" s="11">
        <f>BH1224-AH1224</f>
        <v/>
      </c>
      <c r="BK1224" s="12">
        <f>IF(AH1224&gt;0, BJ1224/AH1224, 0)</f>
        <v/>
      </c>
      <c r="BL1224" s="13">
        <f>BI1224-AI1224</f>
        <v/>
      </c>
      <c r="BM1224" s="12">
        <f>IF(AI1224&gt;0, BL1224/AI1224, 0)</f>
        <v/>
      </c>
    </row>
    <row r="1225">
      <c r="A1225" s="19" t="inlineStr">
        <is>
          <t>Ricardo</t>
        </is>
      </c>
      <c r="B1225" s="19" t="inlineStr">
        <is>
          <t>ECUADOR (incluidas las Islas Galápagos)</t>
        </is>
      </c>
      <c r="C1225" s="19" t="inlineStr">
        <is>
          <t>ECUAQUIMICA</t>
        </is>
      </c>
      <c r="D1225" s="10" t="inlineStr">
        <is>
          <t>Con potencial</t>
        </is>
      </c>
      <c r="E1225" s="10" t="inlineStr">
        <is>
          <t>JF0001EC</t>
        </is>
      </c>
      <c r="F1225" s="19" t="inlineStr">
        <is>
          <t>CODIGIN-FOS, 1 L</t>
        </is>
      </c>
      <c r="G1225" s="22" t="n">
        <v>1</v>
      </c>
      <c r="H1225" s="13" t="n">
        <v>0</v>
      </c>
      <c r="I1225" s="13" t="n">
        <v>0</v>
      </c>
      <c r="J1225" s="11" t="n">
        <v>0</v>
      </c>
      <c r="K1225" s="13" t="n">
        <v>0</v>
      </c>
      <c r="L1225" s="11" t="n">
        <v>0</v>
      </c>
      <c r="M1225" s="13" t="n">
        <v>0</v>
      </c>
      <c r="N1225" s="11" t="n">
        <v>0</v>
      </c>
      <c r="O1225" s="13" t="n">
        <v>0</v>
      </c>
      <c r="P1225" s="11" t="n">
        <v>0</v>
      </c>
      <c r="Q1225" s="13" t="n">
        <v>0</v>
      </c>
      <c r="R1225" s="11" t="n">
        <v>0</v>
      </c>
      <c r="S1225" s="13" t="n">
        <v>0</v>
      </c>
      <c r="T1225" s="11" t="n">
        <v>3.956942696772853</v>
      </c>
      <c r="U1225" s="13" t="n">
        <v>0</v>
      </c>
      <c r="V1225" s="11" t="n">
        <v>0</v>
      </c>
      <c r="W1225" s="13" t="n">
        <v>0</v>
      </c>
      <c r="X1225" s="11" t="n">
        <v>0</v>
      </c>
      <c r="Y1225" s="13" t="n">
        <v>0</v>
      </c>
      <c r="Z1225" s="11" t="n">
        <v>0</v>
      </c>
      <c r="AA1225" s="13" t="n">
        <v>0</v>
      </c>
      <c r="AB1225" s="11" t="n">
        <v>0</v>
      </c>
      <c r="AC1225" s="13" t="n">
        <v>0</v>
      </c>
      <c r="AD1225" s="11" t="n">
        <v>0</v>
      </c>
      <c r="AE1225" s="13" t="n">
        <v>0</v>
      </c>
      <c r="AF1225" s="11" t="n">
        <v>0</v>
      </c>
      <c r="AG1225" s="13" t="n">
        <v>0</v>
      </c>
      <c r="AH1225" s="25">
        <f>J1225+L1225+N1225+P1225+R1225+T1225+V1225+X1225+Z1225+AB1225+AD1225+AF1225</f>
        <v/>
      </c>
      <c r="AI1225" s="26">
        <f>K1225+M1225+O1225+Q1225+S1225+U1225+W1225+Y1225+AA1225+AC1225+AE1225+AG1225</f>
        <v/>
      </c>
      <c r="AJ1225" s="11" t="n">
        <v>0</v>
      </c>
      <c r="AK1225" s="13" t="n">
        <v>0</v>
      </c>
      <c r="AL1225" s="11" t="n">
        <v>0</v>
      </c>
      <c r="AM1225" s="13" t="n">
        <v>0</v>
      </c>
      <c r="AN1225" s="11" t="n">
        <v>0</v>
      </c>
      <c r="AO1225" s="13" t="n">
        <v>0</v>
      </c>
      <c r="AP1225" s="11" t="n">
        <v>0</v>
      </c>
      <c r="AQ1225" s="13" t="n">
        <v>0</v>
      </c>
      <c r="AR1225" s="11" t="n">
        <v>0</v>
      </c>
      <c r="AS1225" s="13" t="n">
        <v>0</v>
      </c>
      <c r="AT1225" s="11" t="n">
        <v>4</v>
      </c>
      <c r="AU1225" s="13" t="n">
        <v>0</v>
      </c>
      <c r="AV1225" s="11" t="n">
        <v>0</v>
      </c>
      <c r="AW1225" s="13" t="n">
        <v>0</v>
      </c>
      <c r="AX1225" s="11" t="n">
        <v>0</v>
      </c>
      <c r="AY1225" s="13" t="n">
        <v>0</v>
      </c>
      <c r="AZ1225" s="11" t="n">
        <v>0</v>
      </c>
      <c r="BA1225" s="13" t="n">
        <v>0</v>
      </c>
      <c r="BB1225" s="11" t="n">
        <v>0</v>
      </c>
      <c r="BC1225" s="13" t="n">
        <v>0</v>
      </c>
      <c r="BD1225" s="11" t="n">
        <v>0</v>
      </c>
      <c r="BE1225" s="13" t="n">
        <v>0</v>
      </c>
      <c r="BF1225" s="11" t="n">
        <v>0</v>
      </c>
      <c r="BG1225" s="13" t="n">
        <v>0</v>
      </c>
      <c r="BH1225" s="27">
        <f>AJ1225+AL1225+AN1225+AP1225+AR1225+AT1225+AV1225+AX1225+AZ1225+BB1225+BD1225+BF1225</f>
        <v/>
      </c>
      <c r="BI1225" s="28">
        <f>AK1225+AM1225+AO1225+AQ1225+AS1225+AU1225+AW1225+AY1225+BA1225+BC1225+BE1225+BG1225</f>
        <v/>
      </c>
      <c r="BJ1225" s="11">
        <f>BH1225-AH1225</f>
        <v/>
      </c>
      <c r="BK1225" s="12">
        <f>IF(AH1225&gt;0, BJ1225/AH1225, 0)</f>
        <v/>
      </c>
      <c r="BL1225" s="13">
        <f>BI1225-AI1225</f>
        <v/>
      </c>
      <c r="BM1225" s="12">
        <f>IF(AI1225&gt;0, BL1225/AI1225, 0)</f>
        <v/>
      </c>
    </row>
    <row r="1226">
      <c r="A1226" s="19" t="inlineStr">
        <is>
          <t>Ricardo</t>
        </is>
      </c>
      <c r="B1226" s="19" t="inlineStr">
        <is>
          <t>ECUADOR (incluidas las Islas Galápagos)</t>
        </is>
      </c>
      <c r="C1226" s="19" t="inlineStr">
        <is>
          <t>ECUAQUIMICA</t>
        </is>
      </c>
      <c r="D1226" s="10" t="inlineStr">
        <is>
          <t>Con potencial</t>
        </is>
      </c>
      <c r="E1226" s="10" t="inlineStr">
        <is>
          <t>TRI0001EC</t>
        </is>
      </c>
      <c r="F1226" s="19" t="inlineStr">
        <is>
          <t>TRIFENO-94, 1 L</t>
        </is>
      </c>
      <c r="G1226" s="22" t="n">
        <v>1</v>
      </c>
      <c r="H1226" s="13" t="n">
        <v>0</v>
      </c>
      <c r="I1226" s="13" t="n">
        <v>0</v>
      </c>
      <c r="J1226" s="11" t="n">
        <v>0</v>
      </c>
      <c r="K1226" s="13" t="n">
        <v>0</v>
      </c>
      <c r="L1226" s="11" t="n">
        <v>0</v>
      </c>
      <c r="M1226" s="13" t="n">
        <v>0</v>
      </c>
      <c r="N1226" s="11" t="n">
        <v>0</v>
      </c>
      <c r="O1226" s="13" t="n">
        <v>0</v>
      </c>
      <c r="P1226" s="11" t="n">
        <v>0</v>
      </c>
      <c r="Q1226" s="13" t="n">
        <v>0</v>
      </c>
      <c r="R1226" s="11" t="n">
        <v>0</v>
      </c>
      <c r="S1226" s="13" t="n">
        <v>0</v>
      </c>
      <c r="T1226" s="11" t="n">
        <v>3.956942696772853</v>
      </c>
      <c r="U1226" s="13" t="n">
        <v>0</v>
      </c>
      <c r="V1226" s="11" t="n">
        <v>0</v>
      </c>
      <c r="W1226" s="13" t="n">
        <v>0</v>
      </c>
      <c r="X1226" s="11" t="n">
        <v>0</v>
      </c>
      <c r="Y1226" s="13" t="n">
        <v>0</v>
      </c>
      <c r="Z1226" s="11" t="n">
        <v>0</v>
      </c>
      <c r="AA1226" s="13" t="n">
        <v>0</v>
      </c>
      <c r="AB1226" s="11" t="n">
        <v>0</v>
      </c>
      <c r="AC1226" s="13" t="n">
        <v>0</v>
      </c>
      <c r="AD1226" s="11" t="n">
        <v>0</v>
      </c>
      <c r="AE1226" s="13" t="n">
        <v>0</v>
      </c>
      <c r="AF1226" s="11" t="n">
        <v>0</v>
      </c>
      <c r="AG1226" s="13" t="n">
        <v>0</v>
      </c>
      <c r="AH1226" s="25">
        <f>J1226+L1226+N1226+P1226+R1226+T1226+V1226+X1226+Z1226+AB1226+AD1226+AF1226</f>
        <v/>
      </c>
      <c r="AI1226" s="26">
        <f>K1226+M1226+O1226+Q1226+S1226+U1226+W1226+Y1226+AA1226+AC1226+AE1226+AG1226</f>
        <v/>
      </c>
      <c r="AJ1226" s="11" t="n">
        <v>0</v>
      </c>
      <c r="AK1226" s="13" t="n">
        <v>0</v>
      </c>
      <c r="AL1226" s="11" t="n">
        <v>0</v>
      </c>
      <c r="AM1226" s="13" t="n">
        <v>0</v>
      </c>
      <c r="AN1226" s="11" t="n">
        <v>0</v>
      </c>
      <c r="AO1226" s="13" t="n">
        <v>0</v>
      </c>
      <c r="AP1226" s="11" t="n">
        <v>0</v>
      </c>
      <c r="AQ1226" s="13" t="n">
        <v>0</v>
      </c>
      <c r="AR1226" s="11" t="n">
        <v>0</v>
      </c>
      <c r="AS1226" s="13" t="n">
        <v>0</v>
      </c>
      <c r="AT1226" s="11" t="n">
        <v>5</v>
      </c>
      <c r="AU1226" s="13" t="n">
        <v>0</v>
      </c>
      <c r="AV1226" s="11" t="n">
        <v>0</v>
      </c>
      <c r="AW1226" s="13" t="n">
        <v>0</v>
      </c>
      <c r="AX1226" s="11" t="n">
        <v>0</v>
      </c>
      <c r="AY1226" s="13" t="n">
        <v>0</v>
      </c>
      <c r="AZ1226" s="11" t="n">
        <v>0</v>
      </c>
      <c r="BA1226" s="13" t="n">
        <v>0</v>
      </c>
      <c r="BB1226" s="11" t="n">
        <v>0</v>
      </c>
      <c r="BC1226" s="13" t="n">
        <v>0</v>
      </c>
      <c r="BD1226" s="11" t="n">
        <v>0</v>
      </c>
      <c r="BE1226" s="13" t="n">
        <v>0</v>
      </c>
      <c r="BF1226" s="11" t="n">
        <v>0</v>
      </c>
      <c r="BG1226" s="13" t="n">
        <v>0</v>
      </c>
      <c r="BH1226" s="27">
        <f>AJ1226+AL1226+AN1226+AP1226+AR1226+AT1226+AV1226+AX1226+AZ1226+BB1226+BD1226+BF1226</f>
        <v/>
      </c>
      <c r="BI1226" s="28">
        <f>AK1226+AM1226+AO1226+AQ1226+AS1226+AU1226+AW1226+AY1226+BA1226+BC1226+BE1226+BG1226</f>
        <v/>
      </c>
      <c r="BJ1226" s="11">
        <f>BH1226-AH1226</f>
        <v/>
      </c>
      <c r="BK1226" s="12">
        <f>IF(AH1226&gt;0, BJ1226/AH1226, 0)</f>
        <v/>
      </c>
      <c r="BL1226" s="13">
        <f>BI1226-AI1226</f>
        <v/>
      </c>
      <c r="BM1226" s="12">
        <f>IF(AI1226&gt;0, BL1226/AI1226, 0)</f>
        <v/>
      </c>
    </row>
    <row r="1227">
      <c r="A1227" s="19" t="inlineStr">
        <is>
          <t>Ricardo</t>
        </is>
      </c>
      <c r="B1227" s="19" t="inlineStr">
        <is>
          <t>ITALIA</t>
        </is>
      </c>
      <c r="C1227" s="19" t="inlineStr">
        <is>
          <t>AIFAR S.P.A</t>
        </is>
      </c>
      <c r="D1227" s="10" t="inlineStr">
        <is>
          <t>Baja aportación</t>
        </is>
      </c>
      <c r="E1227" s="10" t="inlineStr">
        <is>
          <t>AN0005IT</t>
        </is>
      </c>
      <c r="F1227" s="19" t="inlineStr">
        <is>
          <t>ALCAPLANT NEW, 5 KG</t>
        </is>
      </c>
      <c r="G1227" s="22" t="n">
        <v>5</v>
      </c>
      <c r="H1227" s="13" t="n">
        <v>1.9</v>
      </c>
      <c r="I1227" s="13" t="n">
        <v>1.980517325768167</v>
      </c>
      <c r="J1227" s="11" t="n">
        <v>0</v>
      </c>
      <c r="K1227" s="13" t="n">
        <v>0</v>
      </c>
      <c r="L1227" s="11" t="n">
        <v>0</v>
      </c>
      <c r="M1227" s="13" t="n">
        <v>0</v>
      </c>
      <c r="N1227" s="11" t="n">
        <v>0</v>
      </c>
      <c r="O1227" s="13" t="n">
        <v>0</v>
      </c>
      <c r="P1227" s="11" t="n">
        <v>0</v>
      </c>
      <c r="Q1227" s="13" t="n">
        <v>0</v>
      </c>
      <c r="R1227" s="11" t="n">
        <v>0</v>
      </c>
      <c r="S1227" s="13" t="n">
        <v>0</v>
      </c>
      <c r="T1227" s="11" t="n">
        <v>0</v>
      </c>
      <c r="U1227" s="13" t="n">
        <v>0</v>
      </c>
      <c r="V1227" s="11" t="n">
        <v>0</v>
      </c>
      <c r="W1227" s="13" t="n">
        <v>0</v>
      </c>
      <c r="X1227" s="11" t="n">
        <v>0</v>
      </c>
      <c r="Y1227" s="13" t="n">
        <v>0</v>
      </c>
      <c r="Z1227" s="11" t="n">
        <v>0</v>
      </c>
      <c r="AA1227" s="13" t="n">
        <v>0</v>
      </c>
      <c r="AB1227" s="11" t="n">
        <v>200</v>
      </c>
      <c r="AC1227" s="13" t="n">
        <v>380</v>
      </c>
      <c r="AD1227" s="11" t="n">
        <v>0</v>
      </c>
      <c r="AE1227" s="13" t="n">
        <v>0</v>
      </c>
      <c r="AF1227" s="11" t="n">
        <v>0</v>
      </c>
      <c r="AG1227" s="13" t="n">
        <v>0</v>
      </c>
      <c r="AH1227" s="25">
        <f>J1227+L1227+N1227+P1227+R1227+T1227+V1227+X1227+Z1227+AB1227+AD1227+AF1227</f>
        <v/>
      </c>
      <c r="AI1227" s="26">
        <f>K1227+M1227+O1227+Q1227+S1227+U1227+W1227+Y1227+AA1227+AC1227+AE1227+AG1227</f>
        <v/>
      </c>
      <c r="AJ1227" s="11" t="n">
        <v>0</v>
      </c>
      <c r="AK1227" s="13" t="n">
        <v>0</v>
      </c>
      <c r="AL1227" s="11" t="n">
        <v>0</v>
      </c>
      <c r="AM1227" s="13" t="n">
        <v>0</v>
      </c>
      <c r="AN1227" s="11" t="n">
        <v>0</v>
      </c>
      <c r="AO1227" s="13" t="n">
        <v>0</v>
      </c>
      <c r="AP1227" s="11" t="n">
        <v>0</v>
      </c>
      <c r="AQ1227" s="13" t="n">
        <v>0</v>
      </c>
      <c r="AR1227" s="11" t="n">
        <v>0</v>
      </c>
      <c r="AS1227" s="13" t="n">
        <v>0</v>
      </c>
      <c r="AT1227" s="11" t="n">
        <v>0</v>
      </c>
      <c r="AU1227" s="13" t="n">
        <v>0</v>
      </c>
      <c r="AV1227" s="11" t="n">
        <v>0</v>
      </c>
      <c r="AW1227" s="13" t="n">
        <v>0</v>
      </c>
      <c r="AX1227" s="11" t="n">
        <v>0</v>
      </c>
      <c r="AY1227" s="13" t="n">
        <v>0</v>
      </c>
      <c r="AZ1227" s="11" t="n">
        <v>0</v>
      </c>
      <c r="BA1227" s="13" t="n">
        <v>0</v>
      </c>
      <c r="BB1227" s="11" t="n">
        <v>205</v>
      </c>
      <c r="BC1227" s="13" t="n">
        <v>406.0060517824742</v>
      </c>
      <c r="BD1227" s="11" t="n">
        <v>0</v>
      </c>
      <c r="BE1227" s="13" t="n">
        <v>0</v>
      </c>
      <c r="BF1227" s="11" t="n">
        <v>0</v>
      </c>
      <c r="BG1227" s="13" t="n">
        <v>0</v>
      </c>
      <c r="BH1227" s="27">
        <f>AJ1227+AL1227+AN1227+AP1227+AR1227+AT1227+AV1227+AX1227+AZ1227+BB1227+BD1227+BF1227</f>
        <v/>
      </c>
      <c r="BI1227" s="28">
        <f>AK1227+AM1227+AO1227+AQ1227+AS1227+AU1227+AW1227+AY1227+BA1227+BC1227+BE1227+BG1227</f>
        <v/>
      </c>
      <c r="BJ1227" s="11">
        <f>BH1227-AH1227</f>
        <v/>
      </c>
      <c r="BK1227" s="12">
        <f>IF(AH1227&gt;0, BJ1227/AH1227, 0)</f>
        <v/>
      </c>
      <c r="BL1227" s="13">
        <f>BI1227-AI1227</f>
        <v/>
      </c>
      <c r="BM1227" s="12">
        <f>IF(AI1227&gt;0, BL1227/AI1227, 0)</f>
        <v/>
      </c>
    </row>
    <row r="1228">
      <c r="A1228" s="19" t="inlineStr">
        <is>
          <t>Ricardo</t>
        </is>
      </c>
      <c r="B1228" s="19" t="inlineStr">
        <is>
          <t>ITALIA</t>
        </is>
      </c>
      <c r="C1228" s="19" t="inlineStr">
        <is>
          <t>AIFAR S.P.A</t>
        </is>
      </c>
      <c r="D1228" s="10" t="inlineStr">
        <is>
          <t>Baja aportación</t>
        </is>
      </c>
      <c r="E1228" s="10" t="inlineStr">
        <is>
          <t>FIORI1000IT</t>
        </is>
      </c>
      <c r="F1228" s="19" t="inlineStr">
        <is>
          <t>RADIFIORI, 1000 L</t>
        </is>
      </c>
      <c r="G1228" s="22" t="n">
        <v>1000</v>
      </c>
      <c r="H1228" s="13" t="n">
        <v>4</v>
      </c>
      <c r="I1228" s="13" t="n">
        <v>4.169510159511931</v>
      </c>
      <c r="J1228" s="11" t="n">
        <v>0</v>
      </c>
      <c r="K1228" s="13" t="n">
        <v>0</v>
      </c>
      <c r="L1228" s="11" t="n">
        <v>2967.70702257964</v>
      </c>
      <c r="M1228" s="13" t="n">
        <v>11870.82809031856</v>
      </c>
      <c r="N1228" s="11" t="n">
        <v>2967.70702257964</v>
      </c>
      <c r="O1228" s="13" t="n">
        <v>11870.82809031856</v>
      </c>
      <c r="P1228" s="11" t="n">
        <v>0</v>
      </c>
      <c r="Q1228" s="13" t="n">
        <v>0</v>
      </c>
      <c r="R1228" s="11" t="n">
        <v>2967.70702257964</v>
      </c>
      <c r="S1228" s="13" t="n">
        <v>11870.82809031856</v>
      </c>
      <c r="T1228" s="11" t="n">
        <v>2967.70702257964</v>
      </c>
      <c r="U1228" s="13" t="n">
        <v>11870.82809031856</v>
      </c>
      <c r="V1228" s="11" t="n">
        <v>0</v>
      </c>
      <c r="W1228" s="13" t="n">
        <v>0</v>
      </c>
      <c r="X1228" s="11" t="n">
        <v>0</v>
      </c>
      <c r="Y1228" s="13" t="n">
        <v>0</v>
      </c>
      <c r="Z1228" s="11" t="n">
        <v>0</v>
      </c>
      <c r="AA1228" s="13" t="n">
        <v>0</v>
      </c>
      <c r="AB1228" s="11" t="n">
        <v>0</v>
      </c>
      <c r="AC1228" s="13" t="n">
        <v>0</v>
      </c>
      <c r="AD1228" s="11" t="n">
        <v>0</v>
      </c>
      <c r="AE1228" s="13" t="n">
        <v>0</v>
      </c>
      <c r="AF1228" s="11" t="n">
        <v>3000</v>
      </c>
      <c r="AG1228" s="13" t="n">
        <v>12000</v>
      </c>
      <c r="AH1228" s="25" t="n">
        <v>14870.82809031856</v>
      </c>
      <c r="AI1228" s="26" t="n">
        <v>59483.31</v>
      </c>
      <c r="AJ1228" s="11" t="n">
        <v>0</v>
      </c>
      <c r="AK1228" s="13" t="n">
        <v>0</v>
      </c>
      <c r="AL1228" s="11" t="n">
        <v>3000</v>
      </c>
      <c r="AM1228" s="13" t="n">
        <v>12508.53047853579</v>
      </c>
      <c r="AN1228" s="11" t="n">
        <v>3000</v>
      </c>
      <c r="AO1228" s="13" t="n">
        <v>12508.53047853579</v>
      </c>
      <c r="AP1228" s="11" t="n">
        <v>0</v>
      </c>
      <c r="AQ1228" s="13" t="n">
        <v>0</v>
      </c>
      <c r="AR1228" s="11" t="n">
        <v>3000</v>
      </c>
      <c r="AS1228" s="13" t="n">
        <v>12508.53047853579</v>
      </c>
      <c r="AT1228" s="11" t="n">
        <v>3000</v>
      </c>
      <c r="AU1228" s="13" t="n">
        <v>12508.53047853579</v>
      </c>
      <c r="AV1228" s="11" t="n">
        <v>0</v>
      </c>
      <c r="AW1228" s="13" t="n">
        <v>0</v>
      </c>
      <c r="AX1228" s="11" t="n">
        <v>0</v>
      </c>
      <c r="AY1228" s="13" t="n">
        <v>0</v>
      </c>
      <c r="AZ1228" s="11" t="n">
        <v>0</v>
      </c>
      <c r="BA1228" s="13" t="n">
        <v>0</v>
      </c>
      <c r="BB1228" s="11" t="n">
        <v>3000</v>
      </c>
      <c r="BC1228" s="13" t="n">
        <v>12508.53047853579</v>
      </c>
      <c r="BD1228" s="11" t="n">
        <v>0</v>
      </c>
      <c r="BE1228" s="13" t="n">
        <v>0</v>
      </c>
      <c r="BF1228" s="11" t="n">
        <v>3000</v>
      </c>
      <c r="BG1228" s="13" t="n">
        <v>12508.53047853579</v>
      </c>
      <c r="BH1228" s="27">
        <f>AJ1228+AL1228+AN1228+AP1228+AR1228+AT1228+AV1228+AX1228+AZ1228+BB1228+BD1228+BF1228</f>
        <v/>
      </c>
      <c r="BI1228" s="28">
        <f>AK1228+AM1228+AO1228+AQ1228+AS1228+AU1228+AW1228+AY1228+BA1228+BC1228+BE1228+BG1228</f>
        <v/>
      </c>
      <c r="BJ1228" s="11">
        <f>BH1228-AH1228</f>
        <v/>
      </c>
      <c r="BK1228" s="12">
        <f>IF(AH1228&gt;0, BJ1228/AH1228, 0)</f>
        <v/>
      </c>
      <c r="BL1228" s="13">
        <f>BI1228-AI1228</f>
        <v/>
      </c>
      <c r="BM1228" s="12">
        <f>IF(AI1228&gt;0, BL1228/AI1228, 0)</f>
        <v/>
      </c>
    </row>
    <row r="1229">
      <c r="A1229" s="19" t="inlineStr">
        <is>
          <t>Ricardo</t>
        </is>
      </c>
      <c r="B1229" s="19" t="inlineStr">
        <is>
          <t>NETHERLANS</t>
        </is>
      </c>
      <c r="C1229" s="19" t="inlineStr">
        <is>
          <t>LEKKERBIO B.V.</t>
        </is>
      </c>
      <c r="D1229" s="10" t="inlineStr">
        <is>
          <t>Con potencial</t>
        </is>
      </c>
      <c r="E1229" s="10" t="inlineStr">
        <is>
          <t>AGXK0005MX</t>
        </is>
      </c>
      <c r="F1229" s="19" t="inlineStr">
        <is>
          <t>AGROXILATO-K</t>
        </is>
      </c>
      <c r="G1229" s="22" t="n">
        <v>5</v>
      </c>
      <c r="H1229" s="13" t="n">
        <v>3.35</v>
      </c>
      <c r="I1229" s="13" t="n">
        <v>3.491964758591242</v>
      </c>
      <c r="J1229" s="11" t="n">
        <v>0</v>
      </c>
      <c r="K1229" s="13" t="n">
        <v>0</v>
      </c>
      <c r="L1229" s="11" t="n">
        <v>0</v>
      </c>
      <c r="M1229" s="13" t="n">
        <v>0</v>
      </c>
      <c r="N1229" s="11" t="n">
        <v>791.3885393545706</v>
      </c>
      <c r="O1229" s="13" t="n">
        <v>2651.151606837811</v>
      </c>
      <c r="P1229" s="11" t="n">
        <v>0</v>
      </c>
      <c r="Q1229" s="13" t="n">
        <v>0</v>
      </c>
      <c r="R1229" s="11" t="n">
        <v>0</v>
      </c>
      <c r="S1229" s="13" t="n">
        <v>0</v>
      </c>
      <c r="T1229" s="11" t="n">
        <v>0</v>
      </c>
      <c r="U1229" s="13" t="n">
        <v>0</v>
      </c>
      <c r="V1229" s="11" t="n">
        <v>0</v>
      </c>
      <c r="W1229" s="13" t="n">
        <v>0</v>
      </c>
      <c r="X1229" s="11" t="n">
        <v>0</v>
      </c>
      <c r="Y1229" s="13" t="n">
        <v>0</v>
      </c>
      <c r="Z1229" s="11" t="n">
        <v>0</v>
      </c>
      <c r="AA1229" s="13" t="n">
        <v>0</v>
      </c>
      <c r="AB1229" s="11" t="n">
        <v>0</v>
      </c>
      <c r="AC1229" s="13" t="n">
        <v>0</v>
      </c>
      <c r="AD1229" s="11" t="n">
        <v>0</v>
      </c>
      <c r="AE1229" s="13" t="n">
        <v>0</v>
      </c>
      <c r="AF1229" s="11" t="n">
        <v>0</v>
      </c>
      <c r="AG1229" s="13" t="n">
        <v>0</v>
      </c>
      <c r="AH1229" s="25">
        <f>J1229+L1229+N1229+P1229+R1229+T1229+V1229+X1229+Z1229+AB1229+AD1229+AF1229</f>
        <v/>
      </c>
      <c r="AI1229" s="26">
        <f>K1229+M1229+O1229+Q1229+S1229+U1229+W1229+Y1229+AA1229+AC1229+AE1229+AG1229</f>
        <v/>
      </c>
      <c r="AJ1229" s="11" t="n">
        <v>0</v>
      </c>
      <c r="AK1229" s="13" t="n">
        <v>0</v>
      </c>
      <c r="AL1229" s="11" t="n">
        <v>0</v>
      </c>
      <c r="AM1229" s="13" t="n">
        <v>0</v>
      </c>
      <c r="AN1229" s="11" t="n">
        <v>915</v>
      </c>
      <c r="AO1229" s="13" t="n">
        <v>3195.147754110986</v>
      </c>
      <c r="AP1229" s="11" t="n">
        <v>0</v>
      </c>
      <c r="AQ1229" s="13" t="n">
        <v>0</v>
      </c>
      <c r="AR1229" s="11" t="n">
        <v>0</v>
      </c>
      <c r="AS1229" s="13" t="n">
        <v>0</v>
      </c>
      <c r="AT1229" s="11" t="n">
        <v>0</v>
      </c>
      <c r="AU1229" s="13" t="n">
        <v>0</v>
      </c>
      <c r="AV1229" s="11" t="n">
        <v>0</v>
      </c>
      <c r="AW1229" s="13" t="n">
        <v>0</v>
      </c>
      <c r="AX1229" s="11" t="n">
        <v>0</v>
      </c>
      <c r="AY1229" s="13" t="n">
        <v>0</v>
      </c>
      <c r="AZ1229" s="11" t="n">
        <v>0</v>
      </c>
      <c r="BA1229" s="13" t="n">
        <v>0</v>
      </c>
      <c r="BB1229" s="11" t="n">
        <v>0</v>
      </c>
      <c r="BC1229" s="13" t="n">
        <v>0</v>
      </c>
      <c r="BD1229" s="11" t="n">
        <v>0</v>
      </c>
      <c r="BE1229" s="13" t="n">
        <v>0</v>
      </c>
      <c r="BF1229" s="11" t="n">
        <v>0</v>
      </c>
      <c r="BG1229" s="13" t="n">
        <v>0</v>
      </c>
      <c r="BH1229" s="27">
        <f>AJ1229+AL1229+AN1229+AP1229+AR1229+AT1229+AV1229+AX1229+AZ1229+BB1229+BD1229+BF1229</f>
        <v/>
      </c>
      <c r="BI1229" s="28">
        <f>AK1229+AM1229+AO1229+AQ1229+AS1229+AU1229+AW1229+AY1229+BA1229+BC1229+BE1229+BG1229</f>
        <v/>
      </c>
      <c r="BJ1229" s="11">
        <f>BH1229-AH1229</f>
        <v/>
      </c>
      <c r="BK1229" s="12">
        <f>IF(AH1229&gt;0, BJ1229/AH1229, 0)</f>
        <v/>
      </c>
      <c r="BL1229" s="13">
        <f>BI1229-AI1229</f>
        <v/>
      </c>
      <c r="BM1229" s="12">
        <f>IF(AI1229&gt;0, BL1229/AI1229, 0)</f>
        <v/>
      </c>
    </row>
    <row r="1230">
      <c r="A1230" s="19" t="inlineStr">
        <is>
          <t>Ricardo</t>
        </is>
      </c>
      <c r="B1230" s="19" t="inlineStr">
        <is>
          <t>NETHERLANS</t>
        </is>
      </c>
      <c r="C1230" s="19" t="inlineStr">
        <is>
          <t>LEKKERBIO B.V.</t>
        </is>
      </c>
      <c r="D1230" s="10" t="inlineStr">
        <is>
          <t>Con potencial</t>
        </is>
      </c>
      <c r="E1230" s="10" t="inlineStr">
        <is>
          <t>AGXK0020MX</t>
        </is>
      </c>
      <c r="F1230" s="19" t="inlineStr">
        <is>
          <t>AGROXILATO-K</t>
        </is>
      </c>
      <c r="G1230" s="22" t="n">
        <v>20</v>
      </c>
      <c r="H1230" s="13" t="n">
        <v>3.09</v>
      </c>
      <c r="I1230" s="13" t="n">
        <v>3.220946598222966</v>
      </c>
      <c r="J1230" s="11" t="n">
        <v>0</v>
      </c>
      <c r="K1230" s="13" t="n">
        <v>0</v>
      </c>
      <c r="L1230" s="11" t="n">
        <v>0</v>
      </c>
      <c r="M1230" s="13" t="n">
        <v>0</v>
      </c>
      <c r="N1230" s="11" t="n">
        <v>6014.552899094737</v>
      </c>
      <c r="O1230" s="13" t="n">
        <v>18584.96845820274</v>
      </c>
      <c r="P1230" s="11" t="n">
        <v>0</v>
      </c>
      <c r="Q1230" s="13" t="n">
        <v>0</v>
      </c>
      <c r="R1230" s="11" t="n">
        <v>0</v>
      </c>
      <c r="S1230" s="13" t="n">
        <v>0</v>
      </c>
      <c r="T1230" s="11" t="n">
        <v>0</v>
      </c>
      <c r="U1230" s="13" t="n">
        <v>0</v>
      </c>
      <c r="V1230" s="11" t="n">
        <v>0</v>
      </c>
      <c r="W1230" s="13" t="n">
        <v>0</v>
      </c>
      <c r="X1230" s="11" t="n">
        <v>0</v>
      </c>
      <c r="Y1230" s="13" t="n">
        <v>0</v>
      </c>
      <c r="Z1230" s="11" t="n">
        <v>0</v>
      </c>
      <c r="AA1230" s="13" t="n">
        <v>0</v>
      </c>
      <c r="AB1230" s="11" t="n">
        <v>9600</v>
      </c>
      <c r="AC1230" s="13" t="n">
        <v>29664</v>
      </c>
      <c r="AD1230" s="11" t="n">
        <v>0</v>
      </c>
      <c r="AE1230" s="13" t="n">
        <v>0</v>
      </c>
      <c r="AF1230" s="11" t="n">
        <v>0</v>
      </c>
      <c r="AG1230" s="13" t="n">
        <v>0</v>
      </c>
      <c r="AH1230" s="25">
        <f>J1230+L1230+N1230+P1230+R1230+T1230+V1230+X1230+Z1230+AB1230+AD1230+AF1230</f>
        <v/>
      </c>
      <c r="AI1230" s="26">
        <f>K1230+M1230+O1230+Q1230+S1230+U1230+W1230+Y1230+AA1230+AC1230+AE1230+AG1230</f>
        <v/>
      </c>
      <c r="AJ1230" s="11" t="n">
        <v>0</v>
      </c>
      <c r="AK1230" s="13" t="n">
        <v>0</v>
      </c>
      <c r="AL1230" s="11" t="n">
        <v>0</v>
      </c>
      <c r="AM1230" s="13" t="n">
        <v>0</v>
      </c>
      <c r="AN1230" s="11" t="n">
        <v>6940</v>
      </c>
      <c r="AO1230" s="13" t="n">
        <v>22353.36939166738</v>
      </c>
      <c r="AP1230" s="11" t="n">
        <v>0</v>
      </c>
      <c r="AQ1230" s="13" t="n">
        <v>0</v>
      </c>
      <c r="AR1230" s="11" t="n">
        <v>0</v>
      </c>
      <c r="AS1230" s="13" t="n">
        <v>0</v>
      </c>
      <c r="AT1230" s="11" t="n">
        <v>0</v>
      </c>
      <c r="AU1230" s="13" t="n">
        <v>0</v>
      </c>
      <c r="AV1230" s="11" t="n">
        <v>0</v>
      </c>
      <c r="AW1230" s="13" t="n">
        <v>0</v>
      </c>
      <c r="AX1230" s="11" t="n">
        <v>0</v>
      </c>
      <c r="AY1230" s="13" t="n">
        <v>0</v>
      </c>
      <c r="AZ1230" s="11" t="n">
        <v>0</v>
      </c>
      <c r="BA1230" s="13" t="n">
        <v>0</v>
      </c>
      <c r="BB1230" s="11" t="n">
        <v>10520</v>
      </c>
      <c r="BC1230" s="13" t="n">
        <v>33884.3582133056</v>
      </c>
      <c r="BD1230" s="11" t="n">
        <v>0</v>
      </c>
      <c r="BE1230" s="13" t="n">
        <v>0</v>
      </c>
      <c r="BF1230" s="11" t="n">
        <v>0</v>
      </c>
      <c r="BG1230" s="13" t="n">
        <v>0</v>
      </c>
      <c r="BH1230" s="27">
        <f>AJ1230+AL1230+AN1230+AP1230+AR1230+AT1230+AV1230+AX1230+AZ1230+BB1230+BD1230+BF1230</f>
        <v/>
      </c>
      <c r="BI1230" s="28">
        <f>AK1230+AM1230+AO1230+AQ1230+AS1230+AU1230+AW1230+AY1230+BA1230+BC1230+BE1230+BG1230</f>
        <v/>
      </c>
      <c r="BJ1230" s="11">
        <f>BH1230-AH1230</f>
        <v/>
      </c>
      <c r="BK1230" s="12">
        <f>IF(AH1230&gt;0, BJ1230/AH1230, 0)</f>
        <v/>
      </c>
      <c r="BL1230" s="13">
        <f>BI1230-AI1230</f>
        <v/>
      </c>
      <c r="BM1230" s="12">
        <f>IF(AI1230&gt;0, BL1230/AI1230, 0)</f>
        <v/>
      </c>
    </row>
    <row r="1231">
      <c r="A1231" s="19" t="inlineStr">
        <is>
          <t>Ricardo</t>
        </is>
      </c>
      <c r="B1231" s="19" t="inlineStr">
        <is>
          <t>NETHERLANS</t>
        </is>
      </c>
      <c r="C1231" s="19" t="inlineStr">
        <is>
          <t>LEKKERBIO B.V.</t>
        </is>
      </c>
      <c r="D1231" s="10" t="inlineStr">
        <is>
          <t>Con potencial</t>
        </is>
      </c>
      <c r="E1231" s="10" t="inlineStr">
        <is>
          <t>AGXK0020MX</t>
        </is>
      </c>
      <c r="F1231" s="19" t="inlineStr">
        <is>
          <t>AGROXILATO-K, 20 L</t>
        </is>
      </c>
      <c r="G1231" s="22" t="n">
        <v>20</v>
      </c>
      <c r="H1231" s="13" t="n">
        <v>3.09</v>
      </c>
      <c r="I1231" s="13" t="n">
        <v>3.220946598222966</v>
      </c>
      <c r="J1231" s="11" t="n">
        <v>0</v>
      </c>
      <c r="K1231" s="13" t="n">
        <v>0</v>
      </c>
      <c r="L1231" s="11" t="n">
        <v>0</v>
      </c>
      <c r="M1231" s="13" t="n">
        <v>0</v>
      </c>
      <c r="N1231" s="11" t="n">
        <v>0</v>
      </c>
      <c r="O1231" s="13" t="n">
        <v>0</v>
      </c>
      <c r="P1231" s="11" t="n">
        <v>0</v>
      </c>
      <c r="Q1231" s="13" t="n">
        <v>0</v>
      </c>
      <c r="R1231" s="11" t="n">
        <v>0</v>
      </c>
      <c r="S1231" s="13" t="n">
        <v>0</v>
      </c>
      <c r="T1231" s="11" t="n">
        <v>0</v>
      </c>
      <c r="U1231" s="13" t="n">
        <v>0</v>
      </c>
      <c r="V1231" s="11" t="n">
        <v>0</v>
      </c>
      <c r="W1231" s="13" t="n">
        <v>0</v>
      </c>
      <c r="X1231" s="11" t="n">
        <v>0</v>
      </c>
      <c r="Y1231" s="13" t="n">
        <v>0</v>
      </c>
      <c r="Z1231" s="11" t="n">
        <v>0</v>
      </c>
      <c r="AA1231" s="13" t="n">
        <v>0</v>
      </c>
      <c r="AB1231" s="11" t="n">
        <v>0</v>
      </c>
      <c r="AC1231" s="13" t="n">
        <v>0</v>
      </c>
      <c r="AD1231" s="11" t="n">
        <v>16800</v>
      </c>
      <c r="AE1231" s="13" t="n">
        <v>51912</v>
      </c>
      <c r="AF1231" s="11" t="n">
        <v>0</v>
      </c>
      <c r="AG1231" s="13" t="n">
        <v>0</v>
      </c>
      <c r="AH1231" s="25">
        <f>J1231+L1231+N1231+P1231+R1231+T1231+V1231+X1231+Z1231+AB1231+AD1231+AF1231</f>
        <v/>
      </c>
      <c r="AI1231" s="26">
        <f>K1231+M1231+O1231+Q1231+S1231+U1231+W1231+Y1231+AA1231+AC1231+AE1231+AG1231</f>
        <v/>
      </c>
      <c r="AJ1231" s="11" t="n">
        <v>0</v>
      </c>
      <c r="AK1231" s="13" t="n">
        <v>0</v>
      </c>
      <c r="AL1231" s="11" t="n">
        <v>0</v>
      </c>
      <c r="AM1231" s="13" t="n">
        <v>0</v>
      </c>
      <c r="AN1231" s="11" t="n">
        <v>0</v>
      </c>
      <c r="AO1231" s="13" t="n">
        <v>0</v>
      </c>
      <c r="AP1231" s="11" t="n">
        <v>0</v>
      </c>
      <c r="AQ1231" s="13" t="n">
        <v>0</v>
      </c>
      <c r="AR1231" s="11" t="n">
        <v>0</v>
      </c>
      <c r="AS1231" s="13" t="n">
        <v>0</v>
      </c>
      <c r="AT1231" s="11" t="n">
        <v>0</v>
      </c>
      <c r="AU1231" s="13" t="n">
        <v>0</v>
      </c>
      <c r="AV1231" s="11" t="n">
        <v>0</v>
      </c>
      <c r="AW1231" s="13" t="n">
        <v>0</v>
      </c>
      <c r="AX1231" s="11" t="n">
        <v>0</v>
      </c>
      <c r="AY1231" s="13" t="n">
        <v>0</v>
      </c>
      <c r="AZ1231" s="11" t="n">
        <v>0</v>
      </c>
      <c r="BA1231" s="13" t="n">
        <v>0</v>
      </c>
      <c r="BB1231" s="11" t="n">
        <v>0</v>
      </c>
      <c r="BC1231" s="13" t="n">
        <v>0</v>
      </c>
      <c r="BD1231" s="11" t="n">
        <v>18400</v>
      </c>
      <c r="BE1231" s="13" t="n">
        <v>59265.41740730258</v>
      </c>
      <c r="BF1231" s="11" t="n">
        <v>0</v>
      </c>
      <c r="BG1231" s="13" t="n">
        <v>0</v>
      </c>
      <c r="BH1231" s="27">
        <f>AJ1231+AL1231+AN1231+AP1231+AR1231+AT1231+AV1231+AX1231+AZ1231+BB1231+BD1231+BF1231</f>
        <v/>
      </c>
      <c r="BI1231" s="28">
        <f>AK1231+AM1231+AO1231+AQ1231+AS1231+AU1231+AW1231+AY1231+BA1231+BC1231+BE1231+BG1231</f>
        <v/>
      </c>
      <c r="BJ1231" s="11">
        <f>BH1231-AH1231</f>
        <v/>
      </c>
      <c r="BK1231" s="12">
        <f>IF(AH1231&gt;0, BJ1231/AH1231, 0)</f>
        <v/>
      </c>
      <c r="BL1231" s="13">
        <f>BI1231-AI1231</f>
        <v/>
      </c>
      <c r="BM1231" s="12">
        <f>IF(AI1231&gt;0, BL1231/AI1231, 0)</f>
        <v/>
      </c>
    </row>
    <row r="1232">
      <c r="A1232" s="19" t="inlineStr">
        <is>
          <t>Ricardo</t>
        </is>
      </c>
      <c r="B1232" s="19" t="inlineStr">
        <is>
          <t>NETHERLANS</t>
        </is>
      </c>
      <c r="C1232" s="19" t="inlineStr">
        <is>
          <t>LEKKERBIO B.V.</t>
        </is>
      </c>
      <c r="D1232" s="10" t="inlineStr">
        <is>
          <t>Con potencial</t>
        </is>
      </c>
      <c r="E1232" s="10" t="inlineStr">
        <is>
          <t>AO0020MX</t>
        </is>
      </c>
      <c r="F1232" s="19" t="inlineStr">
        <is>
          <t>ALCAPLANT NEW</t>
        </is>
      </c>
      <c r="G1232" s="22" t="n">
        <v>20</v>
      </c>
      <c r="H1232" s="13" t="n">
        <v>1.7</v>
      </c>
      <c r="I1232" s="13" t="n">
        <v>1.77298214245046</v>
      </c>
      <c r="J1232" s="11" t="n">
        <v>43526.36966450138</v>
      </c>
      <c r="K1232" s="13" t="n">
        <v>73994.82842965235</v>
      </c>
      <c r="L1232" s="11" t="n">
        <v>0</v>
      </c>
      <c r="M1232" s="13" t="n">
        <v>0</v>
      </c>
      <c r="N1232" s="11" t="n">
        <v>0</v>
      </c>
      <c r="O1232" s="13" t="n">
        <v>0</v>
      </c>
      <c r="P1232" s="11" t="n">
        <v>0</v>
      </c>
      <c r="Q1232" s="13" t="n">
        <v>0</v>
      </c>
      <c r="R1232" s="11" t="n">
        <v>21763.18483225069</v>
      </c>
      <c r="S1232" s="13" t="n">
        <v>36997.41421482617</v>
      </c>
      <c r="T1232" s="11" t="n">
        <v>0</v>
      </c>
      <c r="U1232" s="13" t="n">
        <v>0</v>
      </c>
      <c r="V1232" s="11" t="n">
        <v>0</v>
      </c>
      <c r="W1232" s="13" t="n">
        <v>0</v>
      </c>
      <c r="X1232" s="11" t="n">
        <v>0</v>
      </c>
      <c r="Y1232" s="13" t="n">
        <v>0</v>
      </c>
      <c r="Z1232" s="11" t="n">
        <v>0</v>
      </c>
      <c r="AA1232" s="13" t="n">
        <v>0</v>
      </c>
      <c r="AB1232" s="11" t="n">
        <v>0</v>
      </c>
      <c r="AC1232" s="13" t="n">
        <v>0</v>
      </c>
      <c r="AD1232" s="11" t="n">
        <v>0</v>
      </c>
      <c r="AE1232" s="13" t="n">
        <v>0</v>
      </c>
      <c r="AF1232" s="11" t="n">
        <v>0</v>
      </c>
      <c r="AG1232" s="13" t="n">
        <v>0</v>
      </c>
      <c r="AH1232" s="25">
        <f>J1232+L1232+N1232+P1232+R1232+T1232+V1232+X1232+Z1232+AB1232+AD1232+AF1232</f>
        <v/>
      </c>
      <c r="AI1232" s="26">
        <f>K1232+M1232+O1232+Q1232+S1232+U1232+W1232+Y1232+AA1232+AC1232+AE1232+AG1232</f>
        <v/>
      </c>
      <c r="AJ1232" s="11" t="n">
        <v>50260</v>
      </c>
      <c r="AK1232" s="13" t="n">
        <v>89098.26259861044</v>
      </c>
      <c r="AL1232" s="11" t="n">
        <v>0</v>
      </c>
      <c r="AM1232" s="13" t="n">
        <v>0</v>
      </c>
      <c r="AN1232" s="11" t="n">
        <v>0</v>
      </c>
      <c r="AO1232" s="13" t="n">
        <v>0</v>
      </c>
      <c r="AP1232" s="11" t="n">
        <v>0</v>
      </c>
      <c r="AQ1232" s="13" t="n">
        <v>0</v>
      </c>
      <c r="AR1232" s="11" t="n">
        <v>25120</v>
      </c>
      <c r="AS1232" s="13" t="n">
        <v>44549.13129930522</v>
      </c>
      <c r="AT1232" s="11" t="n">
        <v>0</v>
      </c>
      <c r="AU1232" s="13" t="n">
        <v>0</v>
      </c>
      <c r="AV1232" s="11" t="n">
        <v>0</v>
      </c>
      <c r="AW1232" s="13" t="n">
        <v>0</v>
      </c>
      <c r="AX1232" s="11" t="n">
        <v>0</v>
      </c>
      <c r="AY1232" s="13" t="n">
        <v>0</v>
      </c>
      <c r="AZ1232" s="11" t="n">
        <v>0</v>
      </c>
      <c r="BA1232" s="13" t="n">
        <v>0</v>
      </c>
      <c r="BB1232" s="11" t="n">
        <v>0</v>
      </c>
      <c r="BC1232" s="13" t="n">
        <v>0</v>
      </c>
      <c r="BD1232" s="11" t="n">
        <v>0</v>
      </c>
      <c r="BE1232" s="13" t="n">
        <v>0</v>
      </c>
      <c r="BF1232" s="11" t="n">
        <v>0</v>
      </c>
      <c r="BG1232" s="13" t="n">
        <v>0</v>
      </c>
      <c r="BH1232" s="27">
        <f>AJ1232+AL1232+AN1232+AP1232+AR1232+AT1232+AV1232+AX1232+AZ1232+BB1232+BD1232+BF1232</f>
        <v/>
      </c>
      <c r="BI1232" s="28">
        <f>AK1232+AM1232+AO1232+AQ1232+AS1232+AU1232+AW1232+AY1232+BA1232+BC1232+BE1232+BG1232</f>
        <v/>
      </c>
      <c r="BJ1232" s="11">
        <f>BH1232-AH1232</f>
        <v/>
      </c>
      <c r="BK1232" s="12">
        <f>IF(AH1232&gt;0, BJ1232/AH1232, 0)</f>
        <v/>
      </c>
      <c r="BL1232" s="13">
        <f>BI1232-AI1232</f>
        <v/>
      </c>
      <c r="BM1232" s="12">
        <f>IF(AI1232&gt;0, BL1232/AI1232, 0)</f>
        <v/>
      </c>
    </row>
    <row r="1233">
      <c r="A1233" s="19" t="inlineStr">
        <is>
          <t>Ricardo</t>
        </is>
      </c>
      <c r="B1233" s="19" t="inlineStr">
        <is>
          <t>NETHERLANS</t>
        </is>
      </c>
      <c r="C1233" s="19" t="inlineStr">
        <is>
          <t>LEKKERBIO B.V.</t>
        </is>
      </c>
      <c r="D1233" s="10" t="inlineStr">
        <is>
          <t>Con potencial</t>
        </is>
      </c>
      <c r="E1233" s="10" t="inlineStr">
        <is>
          <t>AO0020MX</t>
        </is>
      </c>
      <c r="F1233" s="19" t="inlineStr">
        <is>
          <t>ALCAPLANT NEW, 20 KG</t>
        </is>
      </c>
      <c r="G1233" s="22" t="n">
        <v>20</v>
      </c>
      <c r="H1233" s="13" t="n">
        <v>1.7175</v>
      </c>
      <c r="I1233" s="13" t="n">
        <v>1.790877884080153</v>
      </c>
      <c r="J1233" s="11" t="n">
        <v>0</v>
      </c>
      <c r="K1233" s="13" t="n">
        <v>0</v>
      </c>
      <c r="L1233" s="11" t="n">
        <v>0</v>
      </c>
      <c r="M1233" s="13" t="n">
        <v>0</v>
      </c>
      <c r="N1233" s="11" t="n">
        <v>0</v>
      </c>
      <c r="O1233" s="13" t="n">
        <v>0</v>
      </c>
      <c r="P1233" s="11" t="n">
        <v>0</v>
      </c>
      <c r="Q1233" s="13" t="n">
        <v>0</v>
      </c>
      <c r="R1233" s="11" t="n">
        <v>21763.18483225069</v>
      </c>
      <c r="S1233" s="13" t="n">
        <v>36997.41421482617</v>
      </c>
      <c r="T1233" s="11" t="n">
        <v>7617.114691287742</v>
      </c>
      <c r="U1233" s="13" t="n">
        <v>13177.60841592779</v>
      </c>
      <c r="V1233" s="11" t="n">
        <v>0</v>
      </c>
      <c r="W1233" s="13" t="n">
        <v>0</v>
      </c>
      <c r="X1233" s="11" t="n">
        <v>22851.34407386323</v>
      </c>
      <c r="Y1233" s="13" t="n">
        <v>39532.82524778338</v>
      </c>
      <c r="Z1233" s="11" t="n">
        <v>0</v>
      </c>
      <c r="AA1233" s="13" t="n">
        <v>0</v>
      </c>
      <c r="AB1233" s="11" t="n">
        <v>0</v>
      </c>
      <c r="AC1233" s="13" t="n">
        <v>0</v>
      </c>
      <c r="AD1233" s="11" t="n">
        <v>0</v>
      </c>
      <c r="AE1233" s="13" t="n">
        <v>0</v>
      </c>
      <c r="AF1233" s="11" t="n">
        <v>0</v>
      </c>
      <c r="AG1233" s="13" t="n">
        <v>0</v>
      </c>
      <c r="AH1233" s="25">
        <f>J1233+L1233+N1233+P1233+R1233+T1233+V1233+X1233+Z1233+AB1233+AD1233+AF1233</f>
        <v/>
      </c>
      <c r="AI1233" s="26">
        <f>K1233+M1233+O1233+Q1233+S1233+U1233+W1233+Y1233+AA1233+AC1233+AE1233+AG1233</f>
        <v/>
      </c>
      <c r="AJ1233" s="11" t="n">
        <v>0</v>
      </c>
      <c r="AK1233" s="13" t="n">
        <v>0</v>
      </c>
      <c r="AL1233" s="11" t="n">
        <v>0</v>
      </c>
      <c r="AM1233" s="13" t="n">
        <v>0</v>
      </c>
      <c r="AN1233" s="11" t="n">
        <v>0</v>
      </c>
      <c r="AO1233" s="13" t="n">
        <v>0</v>
      </c>
      <c r="AP1233" s="11" t="n">
        <v>0</v>
      </c>
      <c r="AQ1233" s="13" t="n">
        <v>0</v>
      </c>
      <c r="AR1233" s="11" t="n">
        <v>25120</v>
      </c>
      <c r="AS1233" s="13" t="n">
        <v>44549.13129930522</v>
      </c>
      <c r="AT1233" s="11" t="n">
        <v>8800</v>
      </c>
      <c r="AU1233" s="13" t="n">
        <v>15869.15566710241</v>
      </c>
      <c r="AV1233" s="11" t="n">
        <v>0</v>
      </c>
      <c r="AW1233" s="13" t="n">
        <v>0</v>
      </c>
      <c r="AX1233" s="11" t="n">
        <v>26400</v>
      </c>
      <c r="AY1233" s="13" t="n">
        <v>47607.46700130722</v>
      </c>
      <c r="AZ1233" s="11" t="n">
        <v>0</v>
      </c>
      <c r="BA1233" s="13" t="n">
        <v>0</v>
      </c>
      <c r="BB1233" s="11" t="n">
        <v>0</v>
      </c>
      <c r="BC1233" s="13" t="n">
        <v>0</v>
      </c>
      <c r="BD1233" s="11" t="n">
        <v>0</v>
      </c>
      <c r="BE1233" s="13" t="n">
        <v>0</v>
      </c>
      <c r="BF1233" s="11" t="n">
        <v>0</v>
      </c>
      <c r="BG1233" s="13" t="n">
        <v>0</v>
      </c>
      <c r="BH1233" s="27">
        <f>AJ1233+AL1233+AN1233+AP1233+AR1233+AT1233+AV1233+AX1233+AZ1233+BB1233+BD1233+BF1233</f>
        <v/>
      </c>
      <c r="BI1233" s="28">
        <f>AK1233+AM1233+AO1233+AQ1233+AS1233+AU1233+AW1233+AY1233+BA1233+BC1233+BE1233+BG1233</f>
        <v/>
      </c>
      <c r="BJ1233" s="11">
        <f>BH1233-AH1233</f>
        <v/>
      </c>
      <c r="BK1233" s="12">
        <f>IF(AH1233&gt;0, BJ1233/AH1233, 0)</f>
        <v/>
      </c>
      <c r="BL1233" s="13">
        <f>BI1233-AI1233</f>
        <v/>
      </c>
      <c r="BM1233" s="12">
        <f>IF(AI1233&gt;0, BL1233/AI1233, 0)</f>
        <v/>
      </c>
    </row>
    <row r="1234">
      <c r="A1234" s="19" t="inlineStr">
        <is>
          <t>Ricardo</t>
        </is>
      </c>
      <c r="B1234" s="19" t="inlineStr">
        <is>
          <t>NETHERLANS</t>
        </is>
      </c>
      <c r="C1234" s="19" t="inlineStr">
        <is>
          <t>LEKKERBIO B.V.</t>
        </is>
      </c>
      <c r="D1234" s="10" t="inlineStr">
        <is>
          <t>Con potencial</t>
        </is>
      </c>
      <c r="E1234" s="10" t="inlineStr">
        <is>
          <t>AO0020MX</t>
        </is>
      </c>
      <c r="F1234" s="19" t="inlineStr">
        <is>
          <t>ALCAPLANT OMRI, 20 KG</t>
        </is>
      </c>
      <c r="G1234" s="22" t="n">
        <v>20</v>
      </c>
      <c r="H1234" s="13" t="n">
        <v>1.644814814814815</v>
      </c>
      <c r="I1234" s="13" t="n">
        <v>1.715943222233348</v>
      </c>
      <c r="J1234" s="11" t="n">
        <v>0</v>
      </c>
      <c r="K1234" s="13" t="n">
        <v>0</v>
      </c>
      <c r="L1234" s="11" t="n">
        <v>0</v>
      </c>
      <c r="M1234" s="13" t="n">
        <v>0</v>
      </c>
      <c r="N1234" s="11" t="n">
        <v>0</v>
      </c>
      <c r="O1234" s="13" t="n">
        <v>0</v>
      </c>
      <c r="P1234" s="11" t="n">
        <v>0</v>
      </c>
      <c r="Q1234" s="13" t="n">
        <v>0</v>
      </c>
      <c r="R1234" s="11" t="n">
        <v>0</v>
      </c>
      <c r="S1234" s="13" t="n">
        <v>0</v>
      </c>
      <c r="T1234" s="11" t="n">
        <v>0</v>
      </c>
      <c r="U1234" s="13" t="n">
        <v>0</v>
      </c>
      <c r="V1234" s="11" t="n">
        <v>0</v>
      </c>
      <c r="W1234" s="13" t="n">
        <v>0</v>
      </c>
      <c r="X1234" s="11" t="n">
        <v>0</v>
      </c>
      <c r="Y1234" s="13" t="n">
        <v>0</v>
      </c>
      <c r="Z1234" s="11" t="n">
        <v>22000</v>
      </c>
      <c r="AA1234" s="13" t="n">
        <v>36185.93</v>
      </c>
      <c r="AB1234" s="11" t="n">
        <v>0</v>
      </c>
      <c r="AC1234" s="13" t="n">
        <v>0</v>
      </c>
      <c r="AD1234" s="11" t="n">
        <v>22000</v>
      </c>
      <c r="AE1234" s="13" t="n">
        <v>36185.93</v>
      </c>
      <c r="AF1234" s="11" t="n">
        <v>22000</v>
      </c>
      <c r="AG1234" s="13" t="n">
        <v>36185.93</v>
      </c>
      <c r="AH1234" s="25">
        <f>J1234+L1234+N1234+P1234+R1234+T1234+V1234+X1234+Z1234+AB1234+AD1234+AF1234</f>
        <v/>
      </c>
      <c r="AI1234" s="26">
        <f>K1234+M1234+O1234+Q1234+S1234+U1234+W1234+Y1234+AA1234+AC1234+AE1234+AG1234</f>
        <v/>
      </c>
      <c r="AJ1234" s="11" t="n">
        <v>0</v>
      </c>
      <c r="AK1234" s="13" t="n">
        <v>0</v>
      </c>
      <c r="AL1234" s="11" t="n">
        <v>0</v>
      </c>
      <c r="AM1234" s="13" t="n">
        <v>0</v>
      </c>
      <c r="AN1234" s="11" t="n">
        <v>0</v>
      </c>
      <c r="AO1234" s="13" t="n">
        <v>0</v>
      </c>
      <c r="AP1234" s="11" t="n">
        <v>0</v>
      </c>
      <c r="AQ1234" s="13" t="n">
        <v>0</v>
      </c>
      <c r="AR1234" s="11" t="n">
        <v>0</v>
      </c>
      <c r="AS1234" s="13" t="n">
        <v>0</v>
      </c>
      <c r="AT1234" s="11" t="n">
        <v>0</v>
      </c>
      <c r="AU1234" s="13" t="n">
        <v>0</v>
      </c>
      <c r="AV1234" s="11" t="n">
        <v>0</v>
      </c>
      <c r="AW1234" s="13" t="n">
        <v>0</v>
      </c>
      <c r="AX1234" s="11" t="n">
        <v>0</v>
      </c>
      <c r="AY1234" s="13" t="n">
        <v>0</v>
      </c>
      <c r="AZ1234" s="11" t="n">
        <v>24060</v>
      </c>
      <c r="BA1234" s="13" t="n">
        <v>41285.59392693436</v>
      </c>
      <c r="BB1234" s="11" t="n">
        <v>0</v>
      </c>
      <c r="BC1234" s="13" t="n">
        <v>0</v>
      </c>
      <c r="BD1234" s="11" t="n">
        <v>24060</v>
      </c>
      <c r="BE1234" s="13" t="n">
        <v>41285.59392693436</v>
      </c>
      <c r="BF1234" s="11" t="n">
        <v>24060</v>
      </c>
      <c r="BG1234" s="13" t="n">
        <v>41285.59392693436</v>
      </c>
      <c r="BH1234" s="27">
        <f>AJ1234+AL1234+AN1234+AP1234+AR1234+AT1234+AV1234+AX1234+AZ1234+BB1234+BD1234+BF1234</f>
        <v/>
      </c>
      <c r="BI1234" s="28">
        <f>AK1234+AM1234+AO1234+AQ1234+AS1234+AU1234+AW1234+AY1234+BA1234+BC1234+BE1234+BG1234</f>
        <v/>
      </c>
      <c r="BJ1234" s="11">
        <f>BH1234-AH1234</f>
        <v/>
      </c>
      <c r="BK1234" s="12">
        <f>IF(AH1234&gt;0, BJ1234/AH1234, 0)</f>
        <v/>
      </c>
      <c r="BL1234" s="13">
        <f>BI1234-AI1234</f>
        <v/>
      </c>
      <c r="BM1234" s="12">
        <f>IF(AI1234&gt;0, BL1234/AI1234, 0)</f>
        <v/>
      </c>
    </row>
    <row r="1235">
      <c r="A1235" s="19" t="inlineStr">
        <is>
          <t>Ricardo</t>
        </is>
      </c>
      <c r="B1235" s="19" t="inlineStr">
        <is>
          <t>NETHERLANS</t>
        </is>
      </c>
      <c r="C1235" s="19" t="inlineStr">
        <is>
          <t>LEKKERBIO B.V.</t>
        </is>
      </c>
      <c r="D1235" s="10" t="inlineStr">
        <is>
          <t>Con potencial</t>
        </is>
      </c>
      <c r="E1235" s="10" t="inlineStr">
        <is>
          <t>AO0020MX</t>
        </is>
      </c>
      <c r="F1235" s="19" t="inlineStr">
        <is>
          <t>ALCAPLANT OMRI</t>
        </is>
      </c>
      <c r="G1235" s="22" t="n">
        <v>20</v>
      </c>
      <c r="H1235" s="13" t="n">
        <v>1.644814814814815</v>
      </c>
      <c r="I1235" s="13" t="n">
        <v>1.715943222233348</v>
      </c>
      <c r="J1235" s="11" t="n">
        <v>0</v>
      </c>
      <c r="K1235" s="13" t="n">
        <v>0</v>
      </c>
      <c r="L1235" s="11" t="n">
        <v>0</v>
      </c>
      <c r="M1235" s="13" t="n">
        <v>0</v>
      </c>
      <c r="N1235" s="11" t="n">
        <v>0</v>
      </c>
      <c r="O1235" s="13" t="n">
        <v>0</v>
      </c>
      <c r="P1235" s="11" t="n">
        <v>0</v>
      </c>
      <c r="Q1235" s="13" t="n">
        <v>0</v>
      </c>
      <c r="R1235" s="11" t="n">
        <v>0</v>
      </c>
      <c r="S1235" s="13" t="n">
        <v>0</v>
      </c>
      <c r="T1235" s="11" t="n">
        <v>0</v>
      </c>
      <c r="U1235" s="13" t="n">
        <v>0</v>
      </c>
      <c r="V1235" s="11" t="n">
        <v>0</v>
      </c>
      <c r="W1235" s="13" t="n">
        <v>0</v>
      </c>
      <c r="X1235" s="11" t="n">
        <v>0</v>
      </c>
      <c r="Y1235" s="13" t="n">
        <v>0</v>
      </c>
      <c r="Z1235" s="11" t="n">
        <v>22000</v>
      </c>
      <c r="AA1235" s="13" t="n">
        <v>36185.93</v>
      </c>
      <c r="AB1235" s="11" t="n">
        <v>44000</v>
      </c>
      <c r="AC1235" s="13" t="n">
        <v>72371.85000000001</v>
      </c>
      <c r="AD1235" s="11" t="n">
        <v>44000</v>
      </c>
      <c r="AE1235" s="13" t="n">
        <v>72371.85000000001</v>
      </c>
      <c r="AF1235" s="11" t="n">
        <v>44000</v>
      </c>
      <c r="AG1235" s="13" t="n">
        <v>72371.85000000001</v>
      </c>
      <c r="AH1235" s="25" t="n">
        <v>154000</v>
      </c>
      <c r="AI1235" s="26" t="n">
        <v>253301.48</v>
      </c>
      <c r="AJ1235" s="11" t="n">
        <v>0</v>
      </c>
      <c r="AK1235" s="13" t="n">
        <v>0</v>
      </c>
      <c r="AL1235" s="11" t="n">
        <v>0</v>
      </c>
      <c r="AM1235" s="13" t="n">
        <v>0</v>
      </c>
      <c r="AN1235" s="11" t="n">
        <v>0</v>
      </c>
      <c r="AO1235" s="13" t="n">
        <v>0</v>
      </c>
      <c r="AP1235" s="11" t="n">
        <v>0</v>
      </c>
      <c r="AQ1235" s="13" t="n">
        <v>0</v>
      </c>
      <c r="AR1235" s="11" t="n">
        <v>0</v>
      </c>
      <c r="AS1235" s="13" t="n">
        <v>0</v>
      </c>
      <c r="AT1235" s="11" t="n">
        <v>0</v>
      </c>
      <c r="AU1235" s="13" t="n">
        <v>0</v>
      </c>
      <c r="AV1235" s="11" t="n">
        <v>0</v>
      </c>
      <c r="AW1235" s="13" t="n">
        <v>0</v>
      </c>
      <c r="AX1235" s="11" t="n">
        <v>0</v>
      </c>
      <c r="AY1235" s="13" t="n">
        <v>0</v>
      </c>
      <c r="AZ1235" s="11" t="n">
        <v>24060</v>
      </c>
      <c r="BA1235" s="13" t="n">
        <v>41285.59392693436</v>
      </c>
      <c r="BB1235" s="11" t="n">
        <v>24060</v>
      </c>
      <c r="BC1235" s="13" t="n">
        <v>41285.59392693436</v>
      </c>
      <c r="BD1235" s="11" t="n">
        <v>24060</v>
      </c>
      <c r="BE1235" s="13" t="n">
        <v>41285.59392693436</v>
      </c>
      <c r="BF1235" s="11" t="n">
        <v>24060</v>
      </c>
      <c r="BG1235" s="13" t="n">
        <v>41285.59392693436</v>
      </c>
      <c r="BH1235" s="27">
        <f>AJ1235+AL1235+AN1235+AP1235+AR1235+AT1235+AV1235+AX1235+AZ1235+BB1235+BD1235+BF1235</f>
        <v/>
      </c>
      <c r="BI1235" s="28">
        <f>AK1235+AM1235+AO1235+AQ1235+AS1235+AU1235+AW1235+AY1235+BA1235+BC1235+BE1235+BG1235</f>
        <v/>
      </c>
      <c r="BJ1235" s="11">
        <f>BH1235-AH1235</f>
        <v/>
      </c>
      <c r="BK1235" s="12">
        <f>IF(AH1235&gt;0, BJ1235/AH1235, 0)</f>
        <v/>
      </c>
      <c r="BL1235" s="13">
        <f>BI1235-AI1235</f>
        <v/>
      </c>
      <c r="BM1235" s="12">
        <f>IF(AI1235&gt;0, BL1235/AI1235, 0)</f>
        <v/>
      </c>
    </row>
    <row r="1236">
      <c r="A1236" s="19" t="inlineStr">
        <is>
          <t>Ricardo</t>
        </is>
      </c>
      <c r="B1236" s="19" t="inlineStr">
        <is>
          <t>NETHERLANS</t>
        </is>
      </c>
      <c r="C1236" s="19" t="inlineStr">
        <is>
          <t>LEKKERBIO B.V.</t>
        </is>
      </c>
      <c r="D1236" s="10" t="inlineStr">
        <is>
          <t>Con potencial</t>
        </is>
      </c>
      <c r="E1236" s="10" t="inlineStr">
        <is>
          <t>AO1000MX</t>
        </is>
      </c>
      <c r="F1236" s="19" t="inlineStr">
        <is>
          <t>ALCAPLANT OMRI, 1000 KG</t>
        </is>
      </c>
      <c r="G1236" s="22" t="n">
        <v>1000</v>
      </c>
      <c r="H1236" s="13" t="n">
        <v>1.62</v>
      </c>
      <c r="I1236" s="13" t="n">
        <v>1.688651614602332</v>
      </c>
      <c r="J1236" s="11" t="n">
        <v>0</v>
      </c>
      <c r="K1236" s="13" t="n">
        <v>0</v>
      </c>
      <c r="L1236" s="11" t="n">
        <v>0</v>
      </c>
      <c r="M1236" s="13" t="n">
        <v>0</v>
      </c>
      <c r="N1236" s="11" t="n">
        <v>0</v>
      </c>
      <c r="O1236" s="13" t="n">
        <v>0</v>
      </c>
      <c r="P1236" s="11" t="n">
        <v>0</v>
      </c>
      <c r="Q1236" s="13" t="n">
        <v>0</v>
      </c>
      <c r="R1236" s="11" t="n">
        <v>0</v>
      </c>
      <c r="S1236" s="13" t="n">
        <v>0</v>
      </c>
      <c r="T1236" s="11" t="n">
        <v>15432.07651741413</v>
      </c>
      <c r="U1236" s="13" t="n">
        <v>24999.96395821088</v>
      </c>
      <c r="V1236" s="11" t="n">
        <v>0</v>
      </c>
      <c r="W1236" s="13" t="n">
        <v>0</v>
      </c>
      <c r="X1236" s="11" t="n">
        <v>0</v>
      </c>
      <c r="Y1236" s="13" t="n">
        <v>0</v>
      </c>
      <c r="Z1236" s="11" t="n">
        <v>0</v>
      </c>
      <c r="AA1236" s="13" t="n">
        <v>0</v>
      </c>
      <c r="AB1236" s="11" t="n">
        <v>0</v>
      </c>
      <c r="AC1236" s="13" t="n">
        <v>0</v>
      </c>
      <c r="AD1236" s="11" t="n">
        <v>0</v>
      </c>
      <c r="AE1236" s="13" t="n">
        <v>0</v>
      </c>
      <c r="AF1236" s="11" t="n">
        <v>0</v>
      </c>
      <c r="AG1236" s="13" t="n">
        <v>0</v>
      </c>
      <c r="AH1236" s="25">
        <f>J1236+L1236+N1236+P1236+R1236+T1236+V1236+X1236+Z1236+AB1236+AD1236+AF1236</f>
        <v/>
      </c>
      <c r="AI1236" s="26">
        <f>K1236+M1236+O1236+Q1236+S1236+U1236+W1236+Y1236+AA1236+AC1236+AE1236+AG1236</f>
        <v/>
      </c>
      <c r="AJ1236" s="11" t="n">
        <v>0</v>
      </c>
      <c r="AK1236" s="13" t="n">
        <v>0</v>
      </c>
      <c r="AL1236" s="11" t="n">
        <v>0</v>
      </c>
      <c r="AM1236" s="13" t="n">
        <v>0</v>
      </c>
      <c r="AN1236" s="11" t="n">
        <v>0</v>
      </c>
      <c r="AO1236" s="13" t="n">
        <v>0</v>
      </c>
      <c r="AP1236" s="11" t="n">
        <v>0</v>
      </c>
      <c r="AQ1236" s="13" t="n">
        <v>0</v>
      </c>
      <c r="AR1236" s="11" t="n">
        <v>0</v>
      </c>
      <c r="AS1236" s="13" t="n">
        <v>0</v>
      </c>
      <c r="AT1236" s="11" t="n">
        <v>18000</v>
      </c>
      <c r="AU1236" s="13" t="n">
        <v>30395.72906284197</v>
      </c>
      <c r="AV1236" s="11" t="n">
        <v>0</v>
      </c>
      <c r="AW1236" s="13" t="n">
        <v>0</v>
      </c>
      <c r="AX1236" s="11" t="n">
        <v>0</v>
      </c>
      <c r="AY1236" s="13" t="n">
        <v>0</v>
      </c>
      <c r="AZ1236" s="11" t="n">
        <v>0</v>
      </c>
      <c r="BA1236" s="13" t="n">
        <v>0</v>
      </c>
      <c r="BB1236" s="11" t="n">
        <v>0</v>
      </c>
      <c r="BC1236" s="13" t="n">
        <v>0</v>
      </c>
      <c r="BD1236" s="11" t="n">
        <v>0</v>
      </c>
      <c r="BE1236" s="13" t="n">
        <v>0</v>
      </c>
      <c r="BF1236" s="11" t="n">
        <v>0</v>
      </c>
      <c r="BG1236" s="13" t="n">
        <v>0</v>
      </c>
      <c r="BH1236" s="27">
        <f>AJ1236+AL1236+AN1236+AP1236+AR1236+AT1236+AV1236+AX1236+AZ1236+BB1236+BD1236+BF1236</f>
        <v/>
      </c>
      <c r="BI1236" s="28">
        <f>AK1236+AM1236+AO1236+AQ1236+AS1236+AU1236+AW1236+AY1236+BA1236+BC1236+BE1236+BG1236</f>
        <v/>
      </c>
      <c r="BJ1236" s="11">
        <f>BH1236-AH1236</f>
        <v/>
      </c>
      <c r="BK1236" s="12">
        <f>IF(AH1236&gt;0, BJ1236/AH1236, 0)</f>
        <v/>
      </c>
      <c r="BL1236" s="13">
        <f>BI1236-AI1236</f>
        <v/>
      </c>
      <c r="BM1236" s="12">
        <f>IF(AI1236&gt;0, BL1236/AI1236, 0)</f>
        <v/>
      </c>
    </row>
    <row r="1237">
      <c r="A1237" s="19" t="inlineStr">
        <is>
          <t>Ricardo</t>
        </is>
      </c>
      <c r="B1237" s="19" t="inlineStr">
        <is>
          <t>NETHERLANS</t>
        </is>
      </c>
      <c r="C1237" s="19" t="inlineStr">
        <is>
          <t>LEKKERBIO B.V.</t>
        </is>
      </c>
      <c r="D1237" s="10" t="inlineStr">
        <is>
          <t>Con potencial</t>
        </is>
      </c>
      <c r="E1237" s="10" t="inlineStr">
        <is>
          <t>C-CU0020MX</t>
        </is>
      </c>
      <c r="F1237" s="19" t="inlineStr">
        <is>
          <t>CODICOBRE</t>
        </is>
      </c>
      <c r="G1237" s="22" t="n">
        <v>20</v>
      </c>
      <c r="H1237" s="13" t="n">
        <v>3.72</v>
      </c>
      <c r="I1237" s="13" t="n">
        <v>3.877644448346095</v>
      </c>
      <c r="J1237" s="11" t="n">
        <v>0</v>
      </c>
      <c r="K1237" s="13" t="n">
        <v>0</v>
      </c>
      <c r="L1237" s="11" t="n">
        <v>0</v>
      </c>
      <c r="M1237" s="13" t="n">
        <v>0</v>
      </c>
      <c r="N1237" s="11" t="n">
        <v>7913.885393545705</v>
      </c>
      <c r="O1237" s="13" t="n">
        <v>29439.65366399003</v>
      </c>
      <c r="P1237" s="11" t="n">
        <v>0</v>
      </c>
      <c r="Q1237" s="13" t="n">
        <v>0</v>
      </c>
      <c r="R1237" s="11" t="n">
        <v>0</v>
      </c>
      <c r="S1237" s="13" t="n">
        <v>0</v>
      </c>
      <c r="T1237" s="11" t="n">
        <v>0</v>
      </c>
      <c r="U1237" s="13" t="n">
        <v>0</v>
      </c>
      <c r="V1237" s="11" t="n">
        <v>0</v>
      </c>
      <c r="W1237" s="13" t="n">
        <v>0</v>
      </c>
      <c r="X1237" s="11" t="n">
        <v>0</v>
      </c>
      <c r="Y1237" s="13" t="n">
        <v>0</v>
      </c>
      <c r="Z1237" s="11" t="n">
        <v>0</v>
      </c>
      <c r="AA1237" s="13" t="n">
        <v>0</v>
      </c>
      <c r="AB1237" s="11" t="n">
        <v>0</v>
      </c>
      <c r="AC1237" s="13" t="n">
        <v>0</v>
      </c>
      <c r="AD1237" s="11" t="n">
        <v>0</v>
      </c>
      <c r="AE1237" s="13" t="n">
        <v>0</v>
      </c>
      <c r="AF1237" s="11" t="n">
        <v>0</v>
      </c>
      <c r="AG1237" s="13" t="n">
        <v>0</v>
      </c>
      <c r="AH1237" s="25">
        <f>J1237+L1237+N1237+P1237+R1237+T1237+V1237+X1237+Z1237+AB1237+AD1237+AF1237</f>
        <v/>
      </c>
      <c r="AI1237" s="26">
        <f>K1237+M1237+O1237+Q1237+S1237+U1237+W1237+Y1237+AA1237+AC1237+AE1237+AG1237</f>
        <v/>
      </c>
      <c r="AJ1237" s="11" t="n">
        <v>0</v>
      </c>
      <c r="AK1237" s="13" t="n">
        <v>0</v>
      </c>
      <c r="AL1237" s="11" t="n">
        <v>0</v>
      </c>
      <c r="AM1237" s="13" t="n">
        <v>0</v>
      </c>
      <c r="AN1237" s="11" t="n">
        <v>9000</v>
      </c>
      <c r="AO1237" s="13" t="n">
        <v>34898.80003511486</v>
      </c>
      <c r="AP1237" s="11" t="n">
        <v>0</v>
      </c>
      <c r="AQ1237" s="13" t="n">
        <v>0</v>
      </c>
      <c r="AR1237" s="11" t="n">
        <v>0</v>
      </c>
      <c r="AS1237" s="13" t="n">
        <v>0</v>
      </c>
      <c r="AT1237" s="11" t="n">
        <v>0</v>
      </c>
      <c r="AU1237" s="13" t="n">
        <v>0</v>
      </c>
      <c r="AV1237" s="11" t="n">
        <v>0</v>
      </c>
      <c r="AW1237" s="13" t="n">
        <v>0</v>
      </c>
      <c r="AX1237" s="11" t="n">
        <v>0</v>
      </c>
      <c r="AY1237" s="13" t="n">
        <v>0</v>
      </c>
      <c r="AZ1237" s="11" t="n">
        <v>0</v>
      </c>
      <c r="BA1237" s="13" t="n">
        <v>0</v>
      </c>
      <c r="BB1237" s="11" t="n">
        <v>0</v>
      </c>
      <c r="BC1237" s="13" t="n">
        <v>0</v>
      </c>
      <c r="BD1237" s="11" t="n">
        <v>0</v>
      </c>
      <c r="BE1237" s="13" t="n">
        <v>0</v>
      </c>
      <c r="BF1237" s="11" t="n">
        <v>0</v>
      </c>
      <c r="BG1237" s="13" t="n">
        <v>0</v>
      </c>
      <c r="BH1237" s="27">
        <f>AJ1237+AL1237+AN1237+AP1237+AR1237+AT1237+AV1237+AX1237+AZ1237+BB1237+BD1237+BF1237</f>
        <v/>
      </c>
      <c r="BI1237" s="28">
        <f>AK1237+AM1237+AO1237+AQ1237+AS1237+AU1237+AW1237+AY1237+BA1237+BC1237+BE1237+BG1237</f>
        <v/>
      </c>
      <c r="BJ1237" s="11">
        <f>BH1237-AH1237</f>
        <v/>
      </c>
      <c r="BK1237" s="12">
        <f>IF(AH1237&gt;0, BJ1237/AH1237, 0)</f>
        <v/>
      </c>
      <c r="BL1237" s="13">
        <f>BI1237-AI1237</f>
        <v/>
      </c>
      <c r="BM1237" s="12">
        <f>IF(AI1237&gt;0, BL1237/AI1237, 0)</f>
        <v/>
      </c>
    </row>
    <row r="1238">
      <c r="A1238" s="19" t="inlineStr">
        <is>
          <t>Ricardo</t>
        </is>
      </c>
      <c r="B1238" s="19" t="inlineStr">
        <is>
          <t>NETHERLANS</t>
        </is>
      </c>
      <c r="C1238" s="19" t="inlineStr">
        <is>
          <t>LEKKERBIO B.V.</t>
        </is>
      </c>
      <c r="D1238" s="10" t="inlineStr">
        <is>
          <t>Con potencial</t>
        </is>
      </c>
      <c r="E1238" s="10" t="inlineStr">
        <is>
          <t>SS0005MX</t>
        </is>
      </c>
      <c r="F1238" s="19" t="inlineStr">
        <is>
          <t>SAL-WAX-Ca</t>
        </is>
      </c>
      <c r="G1238" s="22" t="n">
        <v>5</v>
      </c>
      <c r="H1238" s="13" t="n">
        <v>4.100000000000001</v>
      </c>
      <c r="I1238" s="13" t="n">
        <v>4.273747913499729</v>
      </c>
      <c r="J1238" s="11" t="n">
        <v>0</v>
      </c>
      <c r="K1238" s="13" t="n">
        <v>0</v>
      </c>
      <c r="L1238" s="11" t="n">
        <v>0</v>
      </c>
      <c r="M1238" s="13" t="n">
        <v>0</v>
      </c>
      <c r="N1238" s="11" t="n">
        <v>3956.942696772853</v>
      </c>
      <c r="O1238" s="13" t="n">
        <v>16223.4650567687</v>
      </c>
      <c r="P1238" s="11" t="n">
        <v>0</v>
      </c>
      <c r="Q1238" s="13" t="n">
        <v>0</v>
      </c>
      <c r="R1238" s="11" t="n">
        <v>0</v>
      </c>
      <c r="S1238" s="13" t="n">
        <v>0</v>
      </c>
      <c r="T1238" s="11" t="n">
        <v>0</v>
      </c>
      <c r="U1238" s="13" t="n">
        <v>0</v>
      </c>
      <c r="V1238" s="11" t="n">
        <v>0</v>
      </c>
      <c r="W1238" s="13" t="n">
        <v>0</v>
      </c>
      <c r="X1238" s="11" t="n">
        <v>0</v>
      </c>
      <c r="Y1238" s="13" t="n">
        <v>0</v>
      </c>
      <c r="Z1238" s="11" t="n">
        <v>0</v>
      </c>
      <c r="AA1238" s="13" t="n">
        <v>0</v>
      </c>
      <c r="AB1238" s="11" t="n">
        <v>0</v>
      </c>
      <c r="AC1238" s="13" t="n">
        <v>0</v>
      </c>
      <c r="AD1238" s="11" t="n">
        <v>0</v>
      </c>
      <c r="AE1238" s="13" t="n">
        <v>0</v>
      </c>
      <c r="AF1238" s="11" t="n">
        <v>0</v>
      </c>
      <c r="AG1238" s="13" t="n">
        <v>0</v>
      </c>
      <c r="AH1238" s="25">
        <f>J1238+L1238+N1238+P1238+R1238+T1238+V1238+X1238+Z1238+AB1238+AD1238+AF1238</f>
        <v/>
      </c>
      <c r="AI1238" s="26">
        <f>K1238+M1238+O1238+Q1238+S1238+U1238+W1238+Y1238+AA1238+AC1238+AE1238+AG1238</f>
        <v/>
      </c>
      <c r="AJ1238" s="11" t="n">
        <v>0</v>
      </c>
      <c r="AK1238" s="13" t="n">
        <v>0</v>
      </c>
      <c r="AL1238" s="11" t="n">
        <v>0</v>
      </c>
      <c r="AM1238" s="13" t="n">
        <v>0</v>
      </c>
      <c r="AN1238" s="11" t="n">
        <v>4505</v>
      </c>
      <c r="AO1238" s="13" t="n">
        <v>19253.23435031628</v>
      </c>
      <c r="AP1238" s="11" t="n">
        <v>0</v>
      </c>
      <c r="AQ1238" s="13" t="n">
        <v>0</v>
      </c>
      <c r="AR1238" s="11" t="n">
        <v>0</v>
      </c>
      <c r="AS1238" s="13" t="n">
        <v>0</v>
      </c>
      <c r="AT1238" s="11" t="n">
        <v>0</v>
      </c>
      <c r="AU1238" s="13" t="n">
        <v>0</v>
      </c>
      <c r="AV1238" s="11" t="n">
        <v>0</v>
      </c>
      <c r="AW1238" s="13" t="n">
        <v>0</v>
      </c>
      <c r="AX1238" s="11" t="n">
        <v>0</v>
      </c>
      <c r="AY1238" s="13" t="n">
        <v>0</v>
      </c>
      <c r="AZ1238" s="11" t="n">
        <v>0</v>
      </c>
      <c r="BA1238" s="13" t="n">
        <v>0</v>
      </c>
      <c r="BB1238" s="11" t="n">
        <v>0</v>
      </c>
      <c r="BC1238" s="13" t="n">
        <v>0</v>
      </c>
      <c r="BD1238" s="11" t="n">
        <v>0</v>
      </c>
      <c r="BE1238" s="13" t="n">
        <v>0</v>
      </c>
      <c r="BF1238" s="11" t="n">
        <v>0</v>
      </c>
      <c r="BG1238" s="13" t="n">
        <v>0</v>
      </c>
      <c r="BH1238" s="27">
        <f>AJ1238+AL1238+AN1238+AP1238+AR1238+AT1238+AV1238+AX1238+AZ1238+BB1238+BD1238+BF1238</f>
        <v/>
      </c>
      <c r="BI1238" s="28">
        <f>AK1238+AM1238+AO1238+AQ1238+AS1238+AU1238+AW1238+AY1238+BA1238+BC1238+BE1238+BG1238</f>
        <v/>
      </c>
      <c r="BJ1238" s="11">
        <f>BH1238-AH1238</f>
        <v/>
      </c>
      <c r="BK1238" s="12">
        <f>IF(AH1238&gt;0, BJ1238/AH1238, 0)</f>
        <v/>
      </c>
      <c r="BL1238" s="13">
        <f>BI1238-AI1238</f>
        <v/>
      </c>
      <c r="BM1238" s="12">
        <f>IF(AI1238&gt;0, BL1238/AI1238, 0)</f>
        <v/>
      </c>
    </row>
    <row r="1239">
      <c r="A1239" s="19" t="inlineStr">
        <is>
          <t>Ricardo</t>
        </is>
      </c>
      <c r="B1239" s="19" t="inlineStr">
        <is>
          <t>NETHERLANS</t>
        </is>
      </c>
      <c r="C1239" s="19" t="inlineStr">
        <is>
          <t>LEKKERBIO B.V.</t>
        </is>
      </c>
      <c r="D1239" s="10" t="inlineStr">
        <is>
          <t>Con potencial</t>
        </is>
      </c>
      <c r="E1239" s="10" t="inlineStr">
        <is>
          <t>SS0005MX</t>
        </is>
      </c>
      <c r="F1239" s="19" t="inlineStr">
        <is>
          <t>SALWAX-CA, 5 KG</t>
        </is>
      </c>
      <c r="G1239" s="22" t="n">
        <v>5</v>
      </c>
      <c r="H1239" s="13" t="n">
        <v>4.085074626865671</v>
      </c>
      <c r="I1239" s="13" t="n">
        <v>4.258190039770207</v>
      </c>
      <c r="J1239" s="11" t="n">
        <v>0</v>
      </c>
      <c r="K1239" s="13" t="n">
        <v>0</v>
      </c>
      <c r="L1239" s="11" t="n">
        <v>0</v>
      </c>
      <c r="M1239" s="13" t="n">
        <v>0</v>
      </c>
      <c r="N1239" s="11" t="n">
        <v>0</v>
      </c>
      <c r="O1239" s="13" t="n">
        <v>0</v>
      </c>
      <c r="P1239" s="11" t="n">
        <v>0</v>
      </c>
      <c r="Q1239" s="13" t="n">
        <v>0</v>
      </c>
      <c r="R1239" s="11" t="n">
        <v>0</v>
      </c>
      <c r="S1239" s="13" t="n">
        <v>0</v>
      </c>
      <c r="T1239" s="11" t="n">
        <v>0</v>
      </c>
      <c r="U1239" s="13" t="n">
        <v>0</v>
      </c>
      <c r="V1239" s="11" t="n">
        <v>0</v>
      </c>
      <c r="W1239" s="13" t="n">
        <v>0</v>
      </c>
      <c r="X1239" s="11" t="n">
        <v>0</v>
      </c>
      <c r="Y1239" s="13" t="n">
        <v>0</v>
      </c>
      <c r="Z1239" s="11" t="n">
        <v>0</v>
      </c>
      <c r="AA1239" s="13" t="n">
        <v>0</v>
      </c>
      <c r="AB1239" s="11" t="n">
        <v>0</v>
      </c>
      <c r="AC1239" s="13" t="n">
        <v>0</v>
      </c>
      <c r="AD1239" s="11" t="n">
        <v>2000</v>
      </c>
      <c r="AE1239" s="13" t="n">
        <v>8170.15</v>
      </c>
      <c r="AF1239" s="11" t="n">
        <v>0</v>
      </c>
      <c r="AG1239" s="13" t="n">
        <v>0</v>
      </c>
      <c r="AH1239" s="25">
        <f>J1239+L1239+N1239+P1239+R1239+T1239+V1239+X1239+Z1239+AB1239+AD1239+AF1239</f>
        <v/>
      </c>
      <c r="AI1239" s="26">
        <f>K1239+M1239+O1239+Q1239+S1239+U1239+W1239+Y1239+AA1239+AC1239+AE1239+AG1239</f>
        <v/>
      </c>
      <c r="AJ1239" s="11" t="n">
        <v>0</v>
      </c>
      <c r="AK1239" s="13" t="n">
        <v>0</v>
      </c>
      <c r="AL1239" s="11" t="n">
        <v>0</v>
      </c>
      <c r="AM1239" s="13" t="n">
        <v>0</v>
      </c>
      <c r="AN1239" s="11" t="n">
        <v>0</v>
      </c>
      <c r="AO1239" s="13" t="n">
        <v>0</v>
      </c>
      <c r="AP1239" s="11" t="n">
        <v>0</v>
      </c>
      <c r="AQ1239" s="13" t="n">
        <v>0</v>
      </c>
      <c r="AR1239" s="11" t="n">
        <v>0</v>
      </c>
      <c r="AS1239" s="13" t="n">
        <v>0</v>
      </c>
      <c r="AT1239" s="11" t="n">
        <v>0</v>
      </c>
      <c r="AU1239" s="13" t="n">
        <v>0</v>
      </c>
      <c r="AV1239" s="11" t="n">
        <v>0</v>
      </c>
      <c r="AW1239" s="13" t="n">
        <v>0</v>
      </c>
      <c r="AX1239" s="11" t="n">
        <v>0</v>
      </c>
      <c r="AY1239" s="13" t="n">
        <v>0</v>
      </c>
      <c r="AZ1239" s="11" t="n">
        <v>0</v>
      </c>
      <c r="BA1239" s="13" t="n">
        <v>0</v>
      </c>
      <c r="BB1239" s="11" t="n">
        <v>0</v>
      </c>
      <c r="BC1239" s="13" t="n">
        <v>0</v>
      </c>
      <c r="BD1239" s="11" t="n">
        <v>2160</v>
      </c>
      <c r="BE1239" s="13" t="n">
        <v>9197.690485903648</v>
      </c>
      <c r="BF1239" s="11" t="n">
        <v>0</v>
      </c>
      <c r="BG1239" s="13" t="n">
        <v>0</v>
      </c>
      <c r="BH1239" s="27">
        <f>AJ1239+AL1239+AN1239+AP1239+AR1239+AT1239+AV1239+AX1239+AZ1239+BB1239+BD1239+BF1239</f>
        <v/>
      </c>
      <c r="BI1239" s="28">
        <f>AK1239+AM1239+AO1239+AQ1239+AS1239+AU1239+AW1239+AY1239+BA1239+BC1239+BE1239+BG1239</f>
        <v/>
      </c>
      <c r="BJ1239" s="11">
        <f>BH1239-AH1239</f>
        <v/>
      </c>
      <c r="BK1239" s="12">
        <f>IF(AH1239&gt;0, BJ1239/AH1239, 0)</f>
        <v/>
      </c>
      <c r="BL1239" s="13">
        <f>BI1239-AI1239</f>
        <v/>
      </c>
      <c r="BM1239" s="12">
        <f>IF(AI1239&gt;0, BL1239/AI1239, 0)</f>
        <v/>
      </c>
    </row>
    <row r="1240">
      <c r="A1240" s="19" t="inlineStr">
        <is>
          <t>Ricardo</t>
        </is>
      </c>
      <c r="B1240" s="19" t="inlineStr">
        <is>
          <t>NETHERLANS</t>
        </is>
      </c>
      <c r="C1240" s="19" t="inlineStr">
        <is>
          <t>LEKKERBIO B.V.</t>
        </is>
      </c>
      <c r="D1240" s="10" t="inlineStr">
        <is>
          <t>Con potencial</t>
        </is>
      </c>
      <c r="E1240" s="10" t="inlineStr">
        <is>
          <t>SS0005MX</t>
        </is>
      </c>
      <c r="F1240" s="19" t="inlineStr">
        <is>
          <t>SAL-WAX-Ca sólido</t>
        </is>
      </c>
      <c r="G1240" s="22" t="n">
        <v>5</v>
      </c>
      <c r="H1240" s="13" t="n">
        <v>4.085074626865671</v>
      </c>
      <c r="I1240" s="13" t="n">
        <v>4.258190039770207</v>
      </c>
      <c r="J1240" s="11" t="n">
        <v>0</v>
      </c>
      <c r="K1240" s="13" t="n">
        <v>0</v>
      </c>
      <c r="L1240" s="11" t="n">
        <v>0</v>
      </c>
      <c r="M1240" s="13" t="n">
        <v>0</v>
      </c>
      <c r="N1240" s="11" t="n">
        <v>0</v>
      </c>
      <c r="O1240" s="13" t="n">
        <v>0</v>
      </c>
      <c r="P1240" s="11" t="n">
        <v>0</v>
      </c>
      <c r="Q1240" s="13" t="n">
        <v>0</v>
      </c>
      <c r="R1240" s="11" t="n">
        <v>0</v>
      </c>
      <c r="S1240" s="13" t="n">
        <v>0</v>
      </c>
      <c r="T1240" s="11" t="n">
        <v>0</v>
      </c>
      <c r="U1240" s="13" t="n">
        <v>0</v>
      </c>
      <c r="V1240" s="11" t="n">
        <v>0</v>
      </c>
      <c r="W1240" s="13" t="n">
        <v>0</v>
      </c>
      <c r="X1240" s="11" t="n">
        <v>0</v>
      </c>
      <c r="Y1240" s="13" t="n">
        <v>0</v>
      </c>
      <c r="Z1240" s="11" t="n">
        <v>0</v>
      </c>
      <c r="AA1240" s="13" t="n">
        <v>0</v>
      </c>
      <c r="AB1240" s="11" t="n">
        <v>0</v>
      </c>
      <c r="AC1240" s="13" t="n">
        <v>0</v>
      </c>
      <c r="AD1240" s="11" t="n">
        <v>2000</v>
      </c>
      <c r="AE1240" s="13" t="n">
        <v>8170.15</v>
      </c>
      <c r="AF1240" s="11" t="n">
        <v>0</v>
      </c>
      <c r="AG1240" s="13" t="n">
        <v>0</v>
      </c>
      <c r="AH1240" s="25">
        <f>J1240+L1240+N1240+P1240+R1240+T1240+V1240+X1240+Z1240+AB1240+AD1240+AF1240</f>
        <v/>
      </c>
      <c r="AI1240" s="26">
        <f>K1240+M1240+O1240+Q1240+S1240+U1240+W1240+Y1240+AA1240+AC1240+AE1240+AG1240</f>
        <v/>
      </c>
      <c r="AJ1240" s="11" t="n">
        <v>0</v>
      </c>
      <c r="AK1240" s="13" t="n">
        <v>0</v>
      </c>
      <c r="AL1240" s="11" t="n">
        <v>0</v>
      </c>
      <c r="AM1240" s="13" t="n">
        <v>0</v>
      </c>
      <c r="AN1240" s="11" t="n">
        <v>0</v>
      </c>
      <c r="AO1240" s="13" t="n">
        <v>0</v>
      </c>
      <c r="AP1240" s="11" t="n">
        <v>0</v>
      </c>
      <c r="AQ1240" s="13" t="n">
        <v>0</v>
      </c>
      <c r="AR1240" s="11" t="n">
        <v>0</v>
      </c>
      <c r="AS1240" s="13" t="n">
        <v>0</v>
      </c>
      <c r="AT1240" s="11" t="n">
        <v>0</v>
      </c>
      <c r="AU1240" s="13" t="n">
        <v>0</v>
      </c>
      <c r="AV1240" s="11" t="n">
        <v>0</v>
      </c>
      <c r="AW1240" s="13" t="n">
        <v>0</v>
      </c>
      <c r="AX1240" s="11" t="n">
        <v>0</v>
      </c>
      <c r="AY1240" s="13" t="n">
        <v>0</v>
      </c>
      <c r="AZ1240" s="11" t="n">
        <v>0</v>
      </c>
      <c r="BA1240" s="13" t="n">
        <v>0</v>
      </c>
      <c r="BB1240" s="11" t="n">
        <v>0</v>
      </c>
      <c r="BC1240" s="13" t="n">
        <v>0</v>
      </c>
      <c r="BD1240" s="11" t="n">
        <v>2160</v>
      </c>
      <c r="BE1240" s="13" t="n">
        <v>9197.690485903648</v>
      </c>
      <c r="BF1240" s="11" t="n">
        <v>0</v>
      </c>
      <c r="BG1240" s="13" t="n">
        <v>0</v>
      </c>
      <c r="BH1240" s="27">
        <f>AJ1240+AL1240+AN1240+AP1240+AR1240+AT1240+AV1240+AX1240+AZ1240+BB1240+BD1240+BF1240</f>
        <v/>
      </c>
      <c r="BI1240" s="28">
        <f>AK1240+AM1240+AO1240+AQ1240+AS1240+AU1240+AW1240+AY1240+BA1240+BC1240+BE1240+BG1240</f>
        <v/>
      </c>
      <c r="BJ1240" s="11">
        <f>BH1240-AH1240</f>
        <v/>
      </c>
      <c r="BK1240" s="12">
        <f>IF(AH1240&gt;0, BJ1240/AH1240, 0)</f>
        <v/>
      </c>
      <c r="BL1240" s="13">
        <f>BI1240-AI1240</f>
        <v/>
      </c>
      <c r="BM1240" s="12">
        <f>IF(AI1240&gt;0, BL1240/AI1240, 0)</f>
        <v/>
      </c>
    </row>
    <row r="1241">
      <c r="A1241" s="19" t="inlineStr">
        <is>
          <t>Ricardo</t>
        </is>
      </c>
      <c r="B1241" s="19" t="inlineStr">
        <is>
          <t>PANAMÁ</t>
        </is>
      </c>
      <c r="C1241" s="19" t="inlineStr">
        <is>
          <t>SERVICIOS AGROPECUARIOS EL LLANO, S. A.</t>
        </is>
      </c>
      <c r="D1241" s="10" t="inlineStr">
        <is>
          <t>Consolidado/estratégico</t>
        </is>
      </c>
      <c r="E1241" s="10" t="inlineStr">
        <is>
          <t>A-500001PA</t>
        </is>
      </c>
      <c r="F1241" s="19" t="inlineStr">
        <is>
          <t>CODIORGAN  A-50</t>
        </is>
      </c>
      <c r="G1241" s="22" t="n">
        <v>1</v>
      </c>
      <c r="H1241" s="13" t="n">
        <v>6.5</v>
      </c>
      <c r="I1241" s="13" t="n">
        <v>6.775454009206888</v>
      </c>
      <c r="J1241" s="11" t="n">
        <v>0</v>
      </c>
      <c r="K1241" s="13" t="n">
        <v>0</v>
      </c>
      <c r="L1241" s="11" t="n">
        <v>522.3164359740166</v>
      </c>
      <c r="M1241" s="13" t="n">
        <v>3395.056833831108</v>
      </c>
      <c r="N1241" s="11" t="n">
        <v>0</v>
      </c>
      <c r="O1241" s="13" t="n">
        <v>0</v>
      </c>
      <c r="P1241" s="11" t="n">
        <v>0</v>
      </c>
      <c r="Q1241" s="13" t="n">
        <v>0</v>
      </c>
      <c r="R1241" s="11" t="n">
        <v>0</v>
      </c>
      <c r="S1241" s="13" t="n">
        <v>0</v>
      </c>
      <c r="T1241" s="11" t="n">
        <v>0</v>
      </c>
      <c r="U1241" s="13" t="n">
        <v>0</v>
      </c>
      <c r="V1241" s="11" t="n">
        <v>0</v>
      </c>
      <c r="W1241" s="13" t="n">
        <v>0</v>
      </c>
      <c r="X1241" s="11" t="n">
        <v>0</v>
      </c>
      <c r="Y1241" s="13" t="n">
        <v>0</v>
      </c>
      <c r="Z1241" s="11" t="n">
        <v>0</v>
      </c>
      <c r="AA1241" s="13" t="n">
        <v>0</v>
      </c>
      <c r="AB1241" s="11" t="n">
        <v>0</v>
      </c>
      <c r="AC1241" s="13" t="n">
        <v>0</v>
      </c>
      <c r="AD1241" s="11" t="n">
        <v>0</v>
      </c>
      <c r="AE1241" s="13" t="n">
        <v>0</v>
      </c>
      <c r="AF1241" s="11" t="n">
        <v>0</v>
      </c>
      <c r="AG1241" s="13" t="n">
        <v>0</v>
      </c>
      <c r="AH1241" s="25">
        <f>J1241+L1241+N1241+P1241+R1241+T1241+V1241+X1241+Z1241+AB1241+AD1241+AF1241</f>
        <v/>
      </c>
      <c r="AI1241" s="26">
        <f>K1241+M1241+O1241+Q1241+S1241+U1241+W1241+Y1241+AA1241+AC1241+AE1241+AG1241</f>
        <v/>
      </c>
      <c r="AJ1241" s="11" t="n">
        <v>0</v>
      </c>
      <c r="AK1241" s="13" t="n">
        <v>0</v>
      </c>
      <c r="AL1241" s="11" t="n">
        <v>568</v>
      </c>
      <c r="AM1241" s="13" t="n">
        <v>3848.457877229512</v>
      </c>
      <c r="AN1241" s="11" t="n">
        <v>0</v>
      </c>
      <c r="AO1241" s="13" t="n">
        <v>0</v>
      </c>
      <c r="AP1241" s="11" t="n">
        <v>0</v>
      </c>
      <c r="AQ1241" s="13" t="n">
        <v>0</v>
      </c>
      <c r="AR1241" s="11" t="n">
        <v>0</v>
      </c>
      <c r="AS1241" s="13" t="n">
        <v>0</v>
      </c>
      <c r="AT1241" s="11" t="n">
        <v>0</v>
      </c>
      <c r="AU1241" s="13" t="n">
        <v>0</v>
      </c>
      <c r="AV1241" s="11" t="n">
        <v>0</v>
      </c>
      <c r="AW1241" s="13" t="n">
        <v>0</v>
      </c>
      <c r="AX1241" s="11" t="n">
        <v>0</v>
      </c>
      <c r="AY1241" s="13" t="n">
        <v>0</v>
      </c>
      <c r="AZ1241" s="11" t="n">
        <v>0</v>
      </c>
      <c r="BA1241" s="13" t="n">
        <v>0</v>
      </c>
      <c r="BB1241" s="11" t="n">
        <v>0</v>
      </c>
      <c r="BC1241" s="13" t="n">
        <v>0</v>
      </c>
      <c r="BD1241" s="11" t="n">
        <v>0</v>
      </c>
      <c r="BE1241" s="13" t="n">
        <v>0</v>
      </c>
      <c r="BF1241" s="11" t="n">
        <v>0</v>
      </c>
      <c r="BG1241" s="13" t="n">
        <v>0</v>
      </c>
      <c r="BH1241" s="27">
        <f>AJ1241+AL1241+AN1241+AP1241+AR1241+AT1241+AV1241+AX1241+AZ1241+BB1241+BD1241+BF1241</f>
        <v/>
      </c>
      <c r="BI1241" s="28">
        <f>AK1241+AM1241+AO1241+AQ1241+AS1241+AU1241+AW1241+AY1241+BA1241+BC1241+BE1241+BG1241</f>
        <v/>
      </c>
      <c r="BJ1241" s="11">
        <f>BH1241-AH1241</f>
        <v/>
      </c>
      <c r="BK1241" s="12">
        <f>IF(AH1241&gt;0, BJ1241/AH1241, 0)</f>
        <v/>
      </c>
      <c r="BL1241" s="13">
        <f>BI1241-AI1241</f>
        <v/>
      </c>
      <c r="BM1241" s="12">
        <f>IF(AI1241&gt;0, BL1241/AI1241, 0)</f>
        <v/>
      </c>
    </row>
    <row r="1242">
      <c r="A1242" s="19" t="inlineStr">
        <is>
          <t>Ricardo</t>
        </is>
      </c>
      <c r="B1242" s="19" t="inlineStr">
        <is>
          <t>PANAMÁ</t>
        </is>
      </c>
      <c r="C1242" s="19" t="inlineStr">
        <is>
          <t>SERVICIOS AGROPECUARIOS EL LLANO, S. A.</t>
        </is>
      </c>
      <c r="D1242" s="10" t="inlineStr">
        <is>
          <t>Consolidado/estratégico</t>
        </is>
      </c>
      <c r="E1242" s="10" t="inlineStr">
        <is>
          <t>AGXCR0001PA</t>
        </is>
      </c>
      <c r="F1242" s="19" t="inlineStr">
        <is>
          <t>AGROXILATO-K  (0-5-20), 1 L</t>
        </is>
      </c>
      <c r="G1242" s="22" t="n">
        <v>1</v>
      </c>
      <c r="H1242" s="13" t="n">
        <v>5.769999999999999</v>
      </c>
      <c r="I1242" s="13" t="n">
        <v>6.01451840509596</v>
      </c>
      <c r="J1242" s="11" t="n">
        <v>0</v>
      </c>
      <c r="K1242" s="13" t="n">
        <v>0</v>
      </c>
      <c r="L1242" s="11" t="n">
        <v>0</v>
      </c>
      <c r="M1242" s="13" t="n">
        <v>0</v>
      </c>
      <c r="N1242" s="11" t="n">
        <v>0</v>
      </c>
      <c r="O1242" s="13" t="n">
        <v>0</v>
      </c>
      <c r="P1242" s="11" t="n">
        <v>0</v>
      </c>
      <c r="Q1242" s="13" t="n">
        <v>0</v>
      </c>
      <c r="R1242" s="11" t="n">
        <v>0</v>
      </c>
      <c r="S1242" s="13" t="n">
        <v>0</v>
      </c>
      <c r="T1242" s="11" t="n">
        <v>0</v>
      </c>
      <c r="U1242" s="13" t="n">
        <v>0</v>
      </c>
      <c r="V1242" s="11" t="n">
        <v>0</v>
      </c>
      <c r="W1242" s="13" t="n">
        <v>0</v>
      </c>
      <c r="X1242" s="11" t="n">
        <v>0</v>
      </c>
      <c r="Y1242" s="13" t="n">
        <v>0</v>
      </c>
      <c r="Z1242" s="11" t="n">
        <v>0</v>
      </c>
      <c r="AA1242" s="13" t="n">
        <v>0</v>
      </c>
      <c r="AB1242" s="11" t="n">
        <v>0</v>
      </c>
      <c r="AC1242" s="13" t="n">
        <v>0</v>
      </c>
      <c r="AD1242" s="11" t="n">
        <v>0</v>
      </c>
      <c r="AE1242" s="13" t="n">
        <v>0</v>
      </c>
      <c r="AF1242" s="11" t="n">
        <v>1584</v>
      </c>
      <c r="AG1242" s="13" t="n">
        <v>9139.68</v>
      </c>
      <c r="AH1242" s="25" t="n">
        <v>1584</v>
      </c>
      <c r="AI1242" s="26" t="n">
        <v>9139.68</v>
      </c>
      <c r="AJ1242" s="11" t="n">
        <v>0</v>
      </c>
      <c r="AK1242" s="13" t="n">
        <v>0</v>
      </c>
      <c r="AL1242" s="11" t="n">
        <v>0</v>
      </c>
      <c r="AM1242" s="13" t="n">
        <v>0</v>
      </c>
      <c r="AN1242" s="11" t="n">
        <v>0</v>
      </c>
      <c r="AO1242" s="13" t="n">
        <v>0</v>
      </c>
      <c r="AP1242" s="11" t="n">
        <v>0</v>
      </c>
      <c r="AQ1242" s="13" t="n">
        <v>0</v>
      </c>
      <c r="AR1242" s="11" t="n">
        <v>0</v>
      </c>
      <c r="AS1242" s="13" t="n">
        <v>0</v>
      </c>
      <c r="AT1242" s="11" t="n">
        <v>0</v>
      </c>
      <c r="AU1242" s="13" t="n">
        <v>0</v>
      </c>
      <c r="AV1242" s="11" t="n">
        <v>0</v>
      </c>
      <c r="AW1242" s="13" t="n">
        <v>0</v>
      </c>
      <c r="AX1242" s="11" t="n">
        <v>0</v>
      </c>
      <c r="AY1242" s="13" t="n">
        <v>0</v>
      </c>
      <c r="AZ1242" s="11" t="n">
        <v>0</v>
      </c>
      <c r="BA1242" s="13" t="n">
        <v>0</v>
      </c>
      <c r="BB1242" s="11" t="n">
        <v>0</v>
      </c>
      <c r="BC1242" s="13" t="n">
        <v>0</v>
      </c>
      <c r="BD1242" s="11" t="n">
        <v>1656</v>
      </c>
      <c r="BE1242" s="13" t="n">
        <v>9960.04247883891</v>
      </c>
      <c r="BF1242" s="11" t="n">
        <v>0</v>
      </c>
      <c r="BG1242" s="13" t="n">
        <v>0</v>
      </c>
      <c r="BH1242" s="27">
        <f>AJ1242+AL1242+AN1242+AP1242+AR1242+AT1242+AV1242+AX1242+AZ1242+BB1242+BD1242+BF1242</f>
        <v/>
      </c>
      <c r="BI1242" s="28">
        <f>AK1242+AM1242+AO1242+AQ1242+AS1242+AU1242+AW1242+AY1242+BA1242+BC1242+BE1242+BG1242</f>
        <v/>
      </c>
      <c r="BJ1242" s="11">
        <f>BH1242-AH1242</f>
        <v/>
      </c>
      <c r="BK1242" s="12">
        <f>IF(AH1242&gt;0, BJ1242/AH1242, 0)</f>
        <v/>
      </c>
      <c r="BL1242" s="13">
        <f>BI1242-AI1242</f>
        <v/>
      </c>
      <c r="BM1242" s="12">
        <f>IF(AI1242&gt;0, BL1242/AI1242, 0)</f>
        <v/>
      </c>
    </row>
    <row r="1243">
      <c r="A1243" s="19" t="inlineStr">
        <is>
          <t>Ricardo</t>
        </is>
      </c>
      <c r="B1243" s="19" t="inlineStr">
        <is>
          <t>PANAMÁ</t>
        </is>
      </c>
      <c r="C1243" s="19" t="inlineStr">
        <is>
          <t>SERVICIOS AGROPECUARIOS EL LLANO, S. A.</t>
        </is>
      </c>
      <c r="D1243" s="10" t="inlineStr">
        <is>
          <t>Consolidado/estratégico</t>
        </is>
      </c>
      <c r="E1243" s="10" t="inlineStr">
        <is>
          <t>AGXCR0005PA</t>
        </is>
      </c>
      <c r="F1243" s="19" t="inlineStr">
        <is>
          <t>AGROXILATO-K (0-5-20), 5 Lts.</t>
        </is>
      </c>
      <c r="G1243" s="22" t="n">
        <v>5</v>
      </c>
      <c r="H1243" s="13" t="n">
        <v>4.650000000000001</v>
      </c>
      <c r="I1243" s="13" t="n">
        <v>4.84705556043262</v>
      </c>
      <c r="J1243" s="11" t="n">
        <v>0</v>
      </c>
      <c r="K1243" s="13" t="n">
        <v>0</v>
      </c>
      <c r="L1243" s="11" t="n">
        <v>0</v>
      </c>
      <c r="M1243" s="13" t="n">
        <v>0</v>
      </c>
      <c r="N1243" s="11" t="n">
        <v>0</v>
      </c>
      <c r="O1243" s="13" t="n">
        <v>0</v>
      </c>
      <c r="P1243" s="11" t="n">
        <v>0</v>
      </c>
      <c r="Q1243" s="13" t="n">
        <v>0</v>
      </c>
      <c r="R1243" s="11" t="n">
        <v>0</v>
      </c>
      <c r="S1243" s="13" t="n">
        <v>0</v>
      </c>
      <c r="T1243" s="11" t="n">
        <v>0</v>
      </c>
      <c r="U1243" s="13" t="n">
        <v>0</v>
      </c>
      <c r="V1243" s="11" t="n">
        <v>0</v>
      </c>
      <c r="W1243" s="13" t="n">
        <v>0</v>
      </c>
      <c r="X1243" s="11" t="n">
        <v>0</v>
      </c>
      <c r="Y1243" s="13" t="n">
        <v>0</v>
      </c>
      <c r="Z1243" s="11" t="n">
        <v>0</v>
      </c>
      <c r="AA1243" s="13" t="n">
        <v>0</v>
      </c>
      <c r="AB1243" s="11" t="n">
        <v>0</v>
      </c>
      <c r="AC1243" s="13" t="n">
        <v>0</v>
      </c>
      <c r="AD1243" s="11" t="n">
        <v>0</v>
      </c>
      <c r="AE1243" s="13" t="n">
        <v>0</v>
      </c>
      <c r="AF1243" s="11" t="n">
        <v>800</v>
      </c>
      <c r="AG1243" s="13" t="n">
        <v>3720</v>
      </c>
      <c r="AH1243" s="25" t="n">
        <v>800</v>
      </c>
      <c r="AI1243" s="26" t="n">
        <v>3720</v>
      </c>
      <c r="AJ1243" s="11" t="n">
        <v>0</v>
      </c>
      <c r="AK1243" s="13" t="n">
        <v>0</v>
      </c>
      <c r="AL1243" s="11" t="n">
        <v>0</v>
      </c>
      <c r="AM1243" s="13" t="n">
        <v>0</v>
      </c>
      <c r="AN1243" s="11" t="n">
        <v>0</v>
      </c>
      <c r="AO1243" s="13" t="n">
        <v>0</v>
      </c>
      <c r="AP1243" s="11" t="n">
        <v>0</v>
      </c>
      <c r="AQ1243" s="13" t="n">
        <v>0</v>
      </c>
      <c r="AR1243" s="11" t="n">
        <v>0</v>
      </c>
      <c r="AS1243" s="13" t="n">
        <v>0</v>
      </c>
      <c r="AT1243" s="11" t="n">
        <v>0</v>
      </c>
      <c r="AU1243" s="13" t="n">
        <v>0</v>
      </c>
      <c r="AV1243" s="11" t="n">
        <v>0</v>
      </c>
      <c r="AW1243" s="13" t="n">
        <v>0</v>
      </c>
      <c r="AX1243" s="11" t="n">
        <v>0</v>
      </c>
      <c r="AY1243" s="13" t="n">
        <v>0</v>
      </c>
      <c r="AZ1243" s="11" t="n">
        <v>0</v>
      </c>
      <c r="BA1243" s="13" t="n">
        <v>0</v>
      </c>
      <c r="BB1243" s="11" t="n">
        <v>0</v>
      </c>
      <c r="BC1243" s="13" t="n">
        <v>0</v>
      </c>
      <c r="BD1243" s="11" t="n">
        <v>835</v>
      </c>
      <c r="BE1243" s="13" t="n">
        <v>4047.291392961238</v>
      </c>
      <c r="BF1243" s="11" t="n">
        <v>0</v>
      </c>
      <c r="BG1243" s="13" t="n">
        <v>0</v>
      </c>
      <c r="BH1243" s="27">
        <f>AJ1243+AL1243+AN1243+AP1243+AR1243+AT1243+AV1243+AX1243+AZ1243+BB1243+BD1243+BF1243</f>
        <v/>
      </c>
      <c r="BI1243" s="28">
        <f>AK1243+AM1243+AO1243+AQ1243+AS1243+AU1243+AW1243+AY1243+BA1243+BC1243+BE1243+BG1243</f>
        <v/>
      </c>
      <c r="BJ1243" s="11">
        <f>BH1243-AH1243</f>
        <v/>
      </c>
      <c r="BK1243" s="12">
        <f>IF(AH1243&gt;0, BJ1243/AH1243, 0)</f>
        <v/>
      </c>
      <c r="BL1243" s="13">
        <f>BI1243-AI1243</f>
        <v/>
      </c>
      <c r="BM1243" s="12">
        <f>IF(AI1243&gt;0, BL1243/AI1243, 0)</f>
        <v/>
      </c>
    </row>
    <row r="1244">
      <c r="A1244" s="19" t="inlineStr">
        <is>
          <t>Ricardo</t>
        </is>
      </c>
      <c r="B1244" s="19" t="inlineStr">
        <is>
          <t>PANAMÁ</t>
        </is>
      </c>
      <c r="C1244" s="19" t="inlineStr">
        <is>
          <t>SERVICIOS AGROPECUARIOS EL LLANO, S. A.</t>
        </is>
      </c>
      <c r="D1244" s="10" t="inlineStr">
        <is>
          <t>Consolidado/estratégico</t>
        </is>
      </c>
      <c r="E1244" s="10" t="inlineStr">
        <is>
          <t>AN0005PA</t>
        </is>
      </c>
      <c r="F1244" s="19" t="inlineStr">
        <is>
          <t>ALCAPLANT</t>
        </is>
      </c>
      <c r="G1244" s="22" t="n">
        <v>5</v>
      </c>
      <c r="H1244" s="13" t="n">
        <v>2.24</v>
      </c>
      <c r="I1244" s="13" t="n">
        <v>2.334925689326681</v>
      </c>
      <c r="J1244" s="11" t="n">
        <v>0</v>
      </c>
      <c r="K1244" s="13" t="n">
        <v>0</v>
      </c>
      <c r="L1244" s="11" t="n">
        <v>10446.32871948033</v>
      </c>
      <c r="M1244" s="13" t="n">
        <v>23399.77633163595</v>
      </c>
      <c r="N1244" s="11" t="n">
        <v>0</v>
      </c>
      <c r="O1244" s="13" t="n">
        <v>0</v>
      </c>
      <c r="P1244" s="11" t="n">
        <v>0</v>
      </c>
      <c r="Q1244" s="13" t="n">
        <v>0</v>
      </c>
      <c r="R1244" s="11" t="n">
        <v>0</v>
      </c>
      <c r="S1244" s="13" t="n">
        <v>0</v>
      </c>
      <c r="T1244" s="11" t="n">
        <v>0</v>
      </c>
      <c r="U1244" s="13" t="n">
        <v>0</v>
      </c>
      <c r="V1244" s="11" t="n">
        <v>0</v>
      </c>
      <c r="W1244" s="13" t="n">
        <v>0</v>
      </c>
      <c r="X1244" s="11" t="n">
        <v>0</v>
      </c>
      <c r="Y1244" s="13" t="n">
        <v>0</v>
      </c>
      <c r="Z1244" s="11" t="n">
        <v>0</v>
      </c>
      <c r="AA1244" s="13" t="n">
        <v>0</v>
      </c>
      <c r="AB1244" s="11" t="n">
        <v>0</v>
      </c>
      <c r="AC1244" s="13" t="n">
        <v>0</v>
      </c>
      <c r="AD1244" s="11" t="n">
        <v>0</v>
      </c>
      <c r="AE1244" s="13" t="n">
        <v>0</v>
      </c>
      <c r="AF1244" s="11" t="n">
        <v>0</v>
      </c>
      <c r="AG1244" s="13" t="n">
        <v>0</v>
      </c>
      <c r="AH1244" s="25">
        <f>J1244+L1244+N1244+P1244+R1244+T1244+V1244+X1244+Z1244+AB1244+AD1244+AF1244</f>
        <v/>
      </c>
      <c r="AI1244" s="26">
        <f>K1244+M1244+O1244+Q1244+S1244+U1244+W1244+Y1244+AA1244+AC1244+AE1244+AG1244</f>
        <v/>
      </c>
      <c r="AJ1244" s="11" t="n">
        <v>0</v>
      </c>
      <c r="AK1244" s="13" t="n">
        <v>0</v>
      </c>
      <c r="AL1244" s="11" t="n">
        <v>11515</v>
      </c>
      <c r="AM1244" s="13" t="n">
        <v>26886.66931259674</v>
      </c>
      <c r="AN1244" s="11" t="n">
        <v>0</v>
      </c>
      <c r="AO1244" s="13" t="n">
        <v>0</v>
      </c>
      <c r="AP1244" s="11" t="n">
        <v>0</v>
      </c>
      <c r="AQ1244" s="13" t="n">
        <v>0</v>
      </c>
      <c r="AR1244" s="11" t="n">
        <v>0</v>
      </c>
      <c r="AS1244" s="13" t="n">
        <v>0</v>
      </c>
      <c r="AT1244" s="11" t="n">
        <v>0</v>
      </c>
      <c r="AU1244" s="13" t="n">
        <v>0</v>
      </c>
      <c r="AV1244" s="11" t="n">
        <v>0</v>
      </c>
      <c r="AW1244" s="13" t="n">
        <v>0</v>
      </c>
      <c r="AX1244" s="11" t="n">
        <v>0</v>
      </c>
      <c r="AY1244" s="13" t="n">
        <v>0</v>
      </c>
      <c r="AZ1244" s="11" t="n">
        <v>0</v>
      </c>
      <c r="BA1244" s="13" t="n">
        <v>0</v>
      </c>
      <c r="BB1244" s="11" t="n">
        <v>0</v>
      </c>
      <c r="BC1244" s="13" t="n">
        <v>0</v>
      </c>
      <c r="BD1244" s="11" t="n">
        <v>0</v>
      </c>
      <c r="BE1244" s="13" t="n">
        <v>0</v>
      </c>
      <c r="BF1244" s="11" t="n">
        <v>0</v>
      </c>
      <c r="BG1244" s="13" t="n">
        <v>0</v>
      </c>
      <c r="BH1244" s="27">
        <f>AJ1244+AL1244+AN1244+AP1244+AR1244+AT1244+AV1244+AX1244+AZ1244+BB1244+BD1244+BF1244</f>
        <v/>
      </c>
      <c r="BI1244" s="28">
        <f>AK1244+AM1244+AO1244+AQ1244+AS1244+AU1244+AW1244+AY1244+BA1244+BC1244+BE1244+BG1244</f>
        <v/>
      </c>
      <c r="BJ1244" s="11">
        <f>BH1244-AH1244</f>
        <v/>
      </c>
      <c r="BK1244" s="12">
        <f>IF(AH1244&gt;0, BJ1244/AH1244, 0)</f>
        <v/>
      </c>
      <c r="BL1244" s="13">
        <f>BI1244-AI1244</f>
        <v/>
      </c>
      <c r="BM1244" s="12">
        <f>IF(AI1244&gt;0, BL1244/AI1244, 0)</f>
        <v/>
      </c>
    </row>
    <row r="1245">
      <c r="A1245" s="19" t="inlineStr">
        <is>
          <t>Ricardo</t>
        </is>
      </c>
      <c r="B1245" s="19" t="inlineStr">
        <is>
          <t>PANAMÁ</t>
        </is>
      </c>
      <c r="C1245" s="19" t="inlineStr">
        <is>
          <t>SERVICIOS AGROPECUARIOS EL LLANO, S. A.</t>
        </is>
      </c>
      <c r="D1245" s="10" t="inlineStr">
        <is>
          <t>Consolidado/estratégico</t>
        </is>
      </c>
      <c r="E1245" s="10" t="inlineStr">
        <is>
          <t>AN0005PA</t>
        </is>
      </c>
      <c r="F1245" s="19" t="inlineStr">
        <is>
          <t>ALCAPLANT NEW, 5 KG</t>
        </is>
      </c>
      <c r="G1245" s="22" t="n">
        <v>5</v>
      </c>
      <c r="H1245" s="13" t="n">
        <v>2.24</v>
      </c>
      <c r="I1245" s="13" t="n">
        <v>2.334925689326681</v>
      </c>
      <c r="J1245" s="11" t="n">
        <v>0</v>
      </c>
      <c r="K1245" s="13" t="n">
        <v>0</v>
      </c>
      <c r="L1245" s="11" t="n">
        <v>0</v>
      </c>
      <c r="M1245" s="13" t="n">
        <v>0</v>
      </c>
      <c r="N1245" s="11" t="n">
        <v>0</v>
      </c>
      <c r="O1245" s="13" t="n">
        <v>0</v>
      </c>
      <c r="P1245" s="11" t="n">
        <v>0</v>
      </c>
      <c r="Q1245" s="13" t="n">
        <v>0</v>
      </c>
      <c r="R1245" s="11" t="n">
        <v>0</v>
      </c>
      <c r="S1245" s="13" t="n">
        <v>0</v>
      </c>
      <c r="T1245" s="11" t="n">
        <v>0</v>
      </c>
      <c r="U1245" s="13" t="n">
        <v>0</v>
      </c>
      <c r="V1245" s="11" t="n">
        <v>0</v>
      </c>
      <c r="W1245" s="13" t="n">
        <v>0</v>
      </c>
      <c r="X1245" s="11" t="n">
        <v>0</v>
      </c>
      <c r="Y1245" s="13" t="n">
        <v>0</v>
      </c>
      <c r="Z1245" s="11" t="n">
        <v>0</v>
      </c>
      <c r="AA1245" s="13" t="n">
        <v>0</v>
      </c>
      <c r="AB1245" s="11" t="n">
        <v>0</v>
      </c>
      <c r="AC1245" s="13" t="n">
        <v>0</v>
      </c>
      <c r="AD1245" s="11" t="n">
        <v>0</v>
      </c>
      <c r="AE1245" s="13" t="n">
        <v>0</v>
      </c>
      <c r="AF1245" s="11" t="n">
        <v>6000</v>
      </c>
      <c r="AG1245" s="13" t="n">
        <v>13440</v>
      </c>
      <c r="AH1245" s="25" t="n">
        <v>6000</v>
      </c>
      <c r="AI1245" s="26" t="n">
        <v>13440</v>
      </c>
      <c r="AJ1245" s="11" t="n">
        <v>0</v>
      </c>
      <c r="AK1245" s="13" t="n">
        <v>0</v>
      </c>
      <c r="AL1245" s="11" t="n">
        <v>0</v>
      </c>
      <c r="AM1245" s="13" t="n">
        <v>0</v>
      </c>
      <c r="AN1245" s="11" t="n">
        <v>0</v>
      </c>
      <c r="AO1245" s="13" t="n">
        <v>0</v>
      </c>
      <c r="AP1245" s="11" t="n">
        <v>0</v>
      </c>
      <c r="AQ1245" s="13" t="n">
        <v>0</v>
      </c>
      <c r="AR1245" s="11" t="n">
        <v>0</v>
      </c>
      <c r="AS1245" s="13" t="n">
        <v>0</v>
      </c>
      <c r="AT1245" s="11" t="n">
        <v>0</v>
      </c>
      <c r="AU1245" s="13" t="n">
        <v>0</v>
      </c>
      <c r="AV1245" s="11" t="n">
        <v>0</v>
      </c>
      <c r="AW1245" s="13" t="n">
        <v>0</v>
      </c>
      <c r="AX1245" s="11" t="n">
        <v>0</v>
      </c>
      <c r="AY1245" s="13" t="n">
        <v>0</v>
      </c>
      <c r="AZ1245" s="11" t="n">
        <v>0</v>
      </c>
      <c r="BA1245" s="13" t="n">
        <v>0</v>
      </c>
      <c r="BB1245" s="11" t="n">
        <v>0</v>
      </c>
      <c r="BC1245" s="13" t="n">
        <v>0</v>
      </c>
      <c r="BD1245" s="11" t="n">
        <v>6270</v>
      </c>
      <c r="BE1245" s="13" t="n">
        <v>14639.98407207829</v>
      </c>
      <c r="BF1245" s="11" t="n">
        <v>0</v>
      </c>
      <c r="BG1245" s="13" t="n">
        <v>0</v>
      </c>
      <c r="BH1245" s="27">
        <f>AJ1245+AL1245+AN1245+AP1245+AR1245+AT1245+AV1245+AX1245+AZ1245+BB1245+BD1245+BF1245</f>
        <v/>
      </c>
      <c r="BI1245" s="28">
        <f>AK1245+AM1245+AO1245+AQ1245+AS1245+AU1245+AW1245+AY1245+BA1245+BC1245+BE1245+BG1245</f>
        <v/>
      </c>
      <c r="BJ1245" s="11">
        <f>BH1245-AH1245</f>
        <v/>
      </c>
      <c r="BK1245" s="12">
        <f>IF(AH1245&gt;0, BJ1245/AH1245, 0)</f>
        <v/>
      </c>
      <c r="BL1245" s="13">
        <f>BI1245-AI1245</f>
        <v/>
      </c>
      <c r="BM1245" s="12">
        <f>IF(AI1245&gt;0, BL1245/AI1245, 0)</f>
        <v/>
      </c>
    </row>
    <row r="1246">
      <c r="A1246" s="19" t="inlineStr">
        <is>
          <t>Ricardo</t>
        </is>
      </c>
      <c r="B1246" s="19" t="inlineStr">
        <is>
          <t>PANAMÁ</t>
        </is>
      </c>
      <c r="C1246" s="19" t="inlineStr">
        <is>
          <t>SERVICIOS AGROPECUARIOS EL LLANO, S. A.</t>
        </is>
      </c>
      <c r="D1246" s="10" t="inlineStr">
        <is>
          <t>Consolidado/estratégico</t>
        </is>
      </c>
      <c r="E1246" s="10" t="inlineStr">
        <is>
          <t>BIO0001PA</t>
        </is>
      </c>
      <c r="F1246" s="19" t="inlineStr">
        <is>
          <t>BIORAD-20</t>
        </is>
      </c>
      <c r="G1246" s="22" t="n">
        <v>1</v>
      </c>
      <c r="H1246" s="13" t="n">
        <v>4.2</v>
      </c>
      <c r="I1246" s="13" t="n">
        <v>4.379464217189482</v>
      </c>
      <c r="J1246" s="11" t="n">
        <v>0</v>
      </c>
      <c r="K1246" s="13" t="n">
        <v>0</v>
      </c>
      <c r="L1246" s="11" t="n">
        <v>2350.423961883075</v>
      </c>
      <c r="M1246" s="13" t="n">
        <v>9871.780639908915</v>
      </c>
      <c r="N1246" s="11" t="n">
        <v>0</v>
      </c>
      <c r="O1246" s="13" t="n">
        <v>0</v>
      </c>
      <c r="P1246" s="11" t="n">
        <v>0</v>
      </c>
      <c r="Q1246" s="13" t="n">
        <v>0</v>
      </c>
      <c r="R1246" s="11" t="n">
        <v>0</v>
      </c>
      <c r="S1246" s="13" t="n">
        <v>0</v>
      </c>
      <c r="T1246" s="11" t="n">
        <v>0</v>
      </c>
      <c r="U1246" s="13" t="n">
        <v>0</v>
      </c>
      <c r="V1246" s="11" t="n">
        <v>0</v>
      </c>
      <c r="W1246" s="13" t="n">
        <v>0</v>
      </c>
      <c r="X1246" s="11" t="n">
        <v>0</v>
      </c>
      <c r="Y1246" s="13" t="n">
        <v>0</v>
      </c>
      <c r="Z1246" s="11" t="n">
        <v>0</v>
      </c>
      <c r="AA1246" s="13" t="n">
        <v>0</v>
      </c>
      <c r="AB1246" s="11" t="n">
        <v>0</v>
      </c>
      <c r="AC1246" s="13" t="n">
        <v>0</v>
      </c>
      <c r="AD1246" s="11" t="n">
        <v>0</v>
      </c>
      <c r="AE1246" s="13" t="n">
        <v>0</v>
      </c>
      <c r="AF1246" s="11" t="n">
        <v>0</v>
      </c>
      <c r="AG1246" s="13" t="n">
        <v>0</v>
      </c>
      <c r="AH1246" s="25">
        <f>J1246+L1246+N1246+P1246+R1246+T1246+V1246+X1246+Z1246+AB1246+AD1246+AF1246</f>
        <v/>
      </c>
      <c r="AI1246" s="26">
        <f>K1246+M1246+O1246+Q1246+S1246+U1246+W1246+Y1246+AA1246+AC1246+AE1246+AG1246</f>
        <v/>
      </c>
      <c r="AJ1246" s="11" t="n">
        <v>0</v>
      </c>
      <c r="AK1246" s="13" t="n">
        <v>0</v>
      </c>
      <c r="AL1246" s="11" t="n">
        <v>2961</v>
      </c>
      <c r="AM1246" s="13" t="n">
        <v>12967.59354709806</v>
      </c>
      <c r="AN1246" s="11" t="n">
        <v>0</v>
      </c>
      <c r="AO1246" s="13" t="n">
        <v>0</v>
      </c>
      <c r="AP1246" s="11" t="n">
        <v>0</v>
      </c>
      <c r="AQ1246" s="13" t="n">
        <v>0</v>
      </c>
      <c r="AR1246" s="11" t="n">
        <v>0</v>
      </c>
      <c r="AS1246" s="13" t="n">
        <v>0</v>
      </c>
      <c r="AT1246" s="11" t="n">
        <v>0</v>
      </c>
      <c r="AU1246" s="13" t="n">
        <v>0</v>
      </c>
      <c r="AV1246" s="11" t="n">
        <v>0</v>
      </c>
      <c r="AW1246" s="13" t="n">
        <v>0</v>
      </c>
      <c r="AX1246" s="11" t="n">
        <v>0</v>
      </c>
      <c r="AY1246" s="13" t="n">
        <v>0</v>
      </c>
      <c r="AZ1246" s="11" t="n">
        <v>0</v>
      </c>
      <c r="BA1246" s="13" t="n">
        <v>0</v>
      </c>
      <c r="BB1246" s="11" t="n">
        <v>0</v>
      </c>
      <c r="BC1246" s="13" t="n">
        <v>0</v>
      </c>
      <c r="BD1246" s="11" t="n">
        <v>0</v>
      </c>
      <c r="BE1246" s="13" t="n">
        <v>0</v>
      </c>
      <c r="BF1246" s="11" t="n">
        <v>0</v>
      </c>
      <c r="BG1246" s="13" t="n">
        <v>0</v>
      </c>
      <c r="BH1246" s="27">
        <f>AJ1246+AL1246+AN1246+AP1246+AR1246+AT1246+AV1246+AX1246+AZ1246+BB1246+BD1246+BF1246</f>
        <v/>
      </c>
      <c r="BI1246" s="28">
        <f>AK1246+AM1246+AO1246+AQ1246+AS1246+AU1246+AW1246+AY1246+BA1246+BC1246+BE1246+BG1246</f>
        <v/>
      </c>
      <c r="BJ1246" s="11">
        <f>BH1246-AH1246</f>
        <v/>
      </c>
      <c r="BK1246" s="12">
        <f>IF(AH1246&gt;0, BJ1246/AH1246, 0)</f>
        <v/>
      </c>
      <c r="BL1246" s="13">
        <f>BI1246-AI1246</f>
        <v/>
      </c>
      <c r="BM1246" s="12">
        <f>IF(AI1246&gt;0, BL1246/AI1246, 0)</f>
        <v/>
      </c>
    </row>
    <row r="1247">
      <c r="A1247" s="19" t="inlineStr">
        <is>
          <t>Ricardo</t>
        </is>
      </c>
      <c r="B1247" s="19" t="inlineStr">
        <is>
          <t>PANAMÁ</t>
        </is>
      </c>
      <c r="C1247" s="19" t="inlineStr">
        <is>
          <t>SERVICIOS AGROPECUARIOS EL LLANO, S. A.</t>
        </is>
      </c>
      <c r="D1247" s="10" t="inlineStr">
        <is>
          <t>Consolidado/estratégico</t>
        </is>
      </c>
      <c r="E1247" s="10" t="inlineStr">
        <is>
          <t>BIO0005PA</t>
        </is>
      </c>
      <c r="F1247" s="19" t="inlineStr">
        <is>
          <t>BIORAD-20</t>
        </is>
      </c>
      <c r="G1247" s="22" t="n">
        <v>5</v>
      </c>
      <c r="H1247" s="13" t="n">
        <v>3.2</v>
      </c>
      <c r="I1247" s="13" t="n">
        <v>3.335608127609544</v>
      </c>
      <c r="J1247" s="11" t="n">
        <v>0</v>
      </c>
      <c r="K1247" s="13" t="n">
        <v>0</v>
      </c>
      <c r="L1247" s="11" t="n">
        <v>791.3885393545706</v>
      </c>
      <c r="M1247" s="13" t="n">
        <v>2532.443325934626</v>
      </c>
      <c r="N1247" s="11" t="n">
        <v>0</v>
      </c>
      <c r="O1247" s="13" t="n">
        <v>0</v>
      </c>
      <c r="P1247" s="11" t="n">
        <v>0</v>
      </c>
      <c r="Q1247" s="13" t="n">
        <v>0</v>
      </c>
      <c r="R1247" s="11" t="n">
        <v>0</v>
      </c>
      <c r="S1247" s="13" t="n">
        <v>0</v>
      </c>
      <c r="T1247" s="11" t="n">
        <v>0</v>
      </c>
      <c r="U1247" s="13" t="n">
        <v>0</v>
      </c>
      <c r="V1247" s="11" t="n">
        <v>0</v>
      </c>
      <c r="W1247" s="13" t="n">
        <v>0</v>
      </c>
      <c r="X1247" s="11" t="n">
        <v>0</v>
      </c>
      <c r="Y1247" s="13" t="n">
        <v>0</v>
      </c>
      <c r="Z1247" s="11" t="n">
        <v>0</v>
      </c>
      <c r="AA1247" s="13" t="n">
        <v>0</v>
      </c>
      <c r="AB1247" s="11" t="n">
        <v>0</v>
      </c>
      <c r="AC1247" s="13" t="n">
        <v>0</v>
      </c>
      <c r="AD1247" s="11" t="n">
        <v>0</v>
      </c>
      <c r="AE1247" s="13" t="n">
        <v>0</v>
      </c>
      <c r="AF1247" s="11" t="n">
        <v>0</v>
      </c>
      <c r="AG1247" s="13" t="n">
        <v>0</v>
      </c>
      <c r="AH1247" s="25">
        <f>J1247+L1247+N1247+P1247+R1247+T1247+V1247+X1247+Z1247+AB1247+AD1247+AF1247</f>
        <v/>
      </c>
      <c r="AI1247" s="26">
        <f>K1247+M1247+O1247+Q1247+S1247+U1247+W1247+Y1247+AA1247+AC1247+AE1247+AG1247</f>
        <v/>
      </c>
      <c r="AJ1247" s="11" t="n">
        <v>0</v>
      </c>
      <c r="AK1247" s="13" t="n">
        <v>0</v>
      </c>
      <c r="AL1247" s="11" t="n">
        <v>995</v>
      </c>
      <c r="AM1247" s="13" t="n">
        <v>3318.930086971497</v>
      </c>
      <c r="AN1247" s="11" t="n">
        <v>0</v>
      </c>
      <c r="AO1247" s="13" t="n">
        <v>0</v>
      </c>
      <c r="AP1247" s="11" t="n">
        <v>0</v>
      </c>
      <c r="AQ1247" s="13" t="n">
        <v>0</v>
      </c>
      <c r="AR1247" s="11" t="n">
        <v>0</v>
      </c>
      <c r="AS1247" s="13" t="n">
        <v>0</v>
      </c>
      <c r="AT1247" s="11" t="n">
        <v>0</v>
      </c>
      <c r="AU1247" s="13" t="n">
        <v>0</v>
      </c>
      <c r="AV1247" s="11" t="n">
        <v>0</v>
      </c>
      <c r="AW1247" s="13" t="n">
        <v>0</v>
      </c>
      <c r="AX1247" s="11" t="n">
        <v>0</v>
      </c>
      <c r="AY1247" s="13" t="n">
        <v>0</v>
      </c>
      <c r="AZ1247" s="11" t="n">
        <v>0</v>
      </c>
      <c r="BA1247" s="13" t="n">
        <v>0</v>
      </c>
      <c r="BB1247" s="11" t="n">
        <v>0</v>
      </c>
      <c r="BC1247" s="13" t="n">
        <v>0</v>
      </c>
      <c r="BD1247" s="11" t="n">
        <v>0</v>
      </c>
      <c r="BE1247" s="13" t="n">
        <v>0</v>
      </c>
      <c r="BF1247" s="11" t="n">
        <v>0</v>
      </c>
      <c r="BG1247" s="13" t="n">
        <v>0</v>
      </c>
      <c r="BH1247" s="27">
        <f>AJ1247+AL1247+AN1247+AP1247+AR1247+AT1247+AV1247+AX1247+AZ1247+BB1247+BD1247+BF1247</f>
        <v/>
      </c>
      <c r="BI1247" s="28">
        <f>AK1247+AM1247+AO1247+AQ1247+AS1247+AU1247+AW1247+AY1247+BA1247+BC1247+BE1247+BG1247</f>
        <v/>
      </c>
      <c r="BJ1247" s="11">
        <f>BH1247-AH1247</f>
        <v/>
      </c>
      <c r="BK1247" s="12">
        <f>IF(AH1247&gt;0, BJ1247/AH1247, 0)</f>
        <v/>
      </c>
      <c r="BL1247" s="13">
        <f>BI1247-AI1247</f>
        <v/>
      </c>
      <c r="BM1247" s="12">
        <f>IF(AI1247&gt;0, BL1247/AI1247, 0)</f>
        <v/>
      </c>
    </row>
    <row r="1248">
      <c r="A1248" s="19" t="inlineStr">
        <is>
          <t>Ricardo</t>
        </is>
      </c>
      <c r="B1248" s="19" t="inlineStr">
        <is>
          <t>PANAMÁ</t>
        </is>
      </c>
      <c r="C1248" s="19" t="inlineStr">
        <is>
          <t>SERVICIOS AGROPECUARIOS EL LLANO, S. A.</t>
        </is>
      </c>
      <c r="D1248" s="10" t="inlineStr">
        <is>
          <t>Consolidado/estratégico</t>
        </is>
      </c>
      <c r="E1248" s="10" t="inlineStr">
        <is>
          <t>BIO0020PA</t>
        </is>
      </c>
      <c r="F1248" s="19" t="inlineStr">
        <is>
          <t>BIORAD-20</t>
        </is>
      </c>
      <c r="G1248" s="22" t="n">
        <v>20</v>
      </c>
      <c r="H1248" s="13" t="n">
        <v>2.9</v>
      </c>
      <c r="I1248" s="13" t="n">
        <v>3.02289486564615</v>
      </c>
      <c r="J1248" s="11" t="n">
        <v>0</v>
      </c>
      <c r="K1248" s="13" t="n">
        <v>0</v>
      </c>
      <c r="L1248" s="11" t="n">
        <v>949.6662472254847</v>
      </c>
      <c r="M1248" s="13" t="n">
        <v>2754.032116953906</v>
      </c>
      <c r="N1248" s="11" t="n">
        <v>0</v>
      </c>
      <c r="O1248" s="13" t="n">
        <v>0</v>
      </c>
      <c r="P1248" s="11" t="n">
        <v>0</v>
      </c>
      <c r="Q1248" s="13" t="n">
        <v>0</v>
      </c>
      <c r="R1248" s="11" t="n">
        <v>0</v>
      </c>
      <c r="S1248" s="13" t="n">
        <v>0</v>
      </c>
      <c r="T1248" s="11" t="n">
        <v>0</v>
      </c>
      <c r="U1248" s="13" t="n">
        <v>0</v>
      </c>
      <c r="V1248" s="11" t="n">
        <v>0</v>
      </c>
      <c r="W1248" s="13" t="n">
        <v>0</v>
      </c>
      <c r="X1248" s="11" t="n">
        <v>0</v>
      </c>
      <c r="Y1248" s="13" t="n">
        <v>0</v>
      </c>
      <c r="Z1248" s="11" t="n">
        <v>0</v>
      </c>
      <c r="AA1248" s="13" t="n">
        <v>0</v>
      </c>
      <c r="AB1248" s="11" t="n">
        <v>0</v>
      </c>
      <c r="AC1248" s="13" t="n">
        <v>0</v>
      </c>
      <c r="AD1248" s="11" t="n">
        <v>0</v>
      </c>
      <c r="AE1248" s="13" t="n">
        <v>0</v>
      </c>
      <c r="AF1248" s="11" t="n">
        <v>0</v>
      </c>
      <c r="AG1248" s="13" t="n">
        <v>0</v>
      </c>
      <c r="AH1248" s="25">
        <f>J1248+L1248+N1248+P1248+R1248+T1248+V1248+X1248+Z1248+AB1248+AD1248+AF1248</f>
        <v/>
      </c>
      <c r="AI1248" s="26">
        <f>K1248+M1248+O1248+Q1248+S1248+U1248+W1248+Y1248+AA1248+AC1248+AE1248+AG1248</f>
        <v/>
      </c>
      <c r="AJ1248" s="11" t="n">
        <v>0</v>
      </c>
      <c r="AK1248" s="13" t="n">
        <v>0</v>
      </c>
      <c r="AL1248" s="11" t="n">
        <v>1200</v>
      </c>
      <c r="AM1248" s="13" t="n">
        <v>3627.47383877538</v>
      </c>
      <c r="AN1248" s="11" t="n">
        <v>0</v>
      </c>
      <c r="AO1248" s="13" t="n">
        <v>0</v>
      </c>
      <c r="AP1248" s="11" t="n">
        <v>0</v>
      </c>
      <c r="AQ1248" s="13" t="n">
        <v>0</v>
      </c>
      <c r="AR1248" s="11" t="n">
        <v>0</v>
      </c>
      <c r="AS1248" s="13" t="n">
        <v>0</v>
      </c>
      <c r="AT1248" s="11" t="n">
        <v>0</v>
      </c>
      <c r="AU1248" s="13" t="n">
        <v>0</v>
      </c>
      <c r="AV1248" s="11" t="n">
        <v>0</v>
      </c>
      <c r="AW1248" s="13" t="n">
        <v>0</v>
      </c>
      <c r="AX1248" s="11" t="n">
        <v>0</v>
      </c>
      <c r="AY1248" s="13" t="n">
        <v>0</v>
      </c>
      <c r="AZ1248" s="11" t="n">
        <v>0</v>
      </c>
      <c r="BA1248" s="13" t="n">
        <v>0</v>
      </c>
      <c r="BB1248" s="11" t="n">
        <v>0</v>
      </c>
      <c r="BC1248" s="13" t="n">
        <v>0</v>
      </c>
      <c r="BD1248" s="11" t="n">
        <v>0</v>
      </c>
      <c r="BE1248" s="13" t="n">
        <v>0</v>
      </c>
      <c r="BF1248" s="11" t="n">
        <v>0</v>
      </c>
      <c r="BG1248" s="13" t="n">
        <v>0</v>
      </c>
      <c r="BH1248" s="27">
        <f>AJ1248+AL1248+AN1248+AP1248+AR1248+AT1248+AV1248+AX1248+AZ1248+BB1248+BD1248+BF1248</f>
        <v/>
      </c>
      <c r="BI1248" s="28">
        <f>AK1248+AM1248+AO1248+AQ1248+AS1248+AU1248+AW1248+AY1248+BA1248+BC1248+BE1248+BG1248</f>
        <v/>
      </c>
      <c r="BJ1248" s="11">
        <f>BH1248-AH1248</f>
        <v/>
      </c>
      <c r="BK1248" s="12">
        <f>IF(AH1248&gt;0, BJ1248/AH1248, 0)</f>
        <v/>
      </c>
      <c r="BL1248" s="13">
        <f>BI1248-AI1248</f>
        <v/>
      </c>
      <c r="BM1248" s="12">
        <f>IF(AI1248&gt;0, BL1248/AI1248, 0)</f>
        <v/>
      </c>
    </row>
    <row r="1249">
      <c r="A1249" s="19" t="inlineStr">
        <is>
          <t>Ricardo</t>
        </is>
      </c>
      <c r="B1249" s="19" t="inlineStr">
        <is>
          <t>PANAMÁ</t>
        </is>
      </c>
      <c r="C1249" s="19" t="inlineStr">
        <is>
          <t>SERVICIOS AGROPECUARIOS EL LLANO, S. A.</t>
        </is>
      </c>
      <c r="D1249" s="10" t="inlineStr">
        <is>
          <t>Consolidado/estratégico</t>
        </is>
      </c>
      <c r="E1249" s="10" t="inlineStr">
        <is>
          <t>CODIR0001PA</t>
        </is>
      </c>
      <c r="F1249" s="19" t="inlineStr">
        <is>
          <t>CODIRESIST, 1 L</t>
        </is>
      </c>
      <c r="G1249" s="22" t="n">
        <v>1</v>
      </c>
      <c r="H1249" s="13" t="n">
        <v>6.3</v>
      </c>
      <c r="I1249" s="13" t="n">
        <v>6.566978501231292</v>
      </c>
      <c r="J1249" s="11" t="n">
        <v>0</v>
      </c>
      <c r="K1249" s="13" t="n">
        <v>0</v>
      </c>
      <c r="L1249" s="11" t="n">
        <v>0</v>
      </c>
      <c r="M1249" s="13" t="n">
        <v>0</v>
      </c>
      <c r="N1249" s="11" t="n">
        <v>0</v>
      </c>
      <c r="O1249" s="13" t="n">
        <v>0</v>
      </c>
      <c r="P1249" s="11" t="n">
        <v>0</v>
      </c>
      <c r="Q1249" s="13" t="n">
        <v>0</v>
      </c>
      <c r="R1249" s="11" t="n">
        <v>0</v>
      </c>
      <c r="S1249" s="13" t="n">
        <v>0</v>
      </c>
      <c r="T1249" s="11" t="n">
        <v>0</v>
      </c>
      <c r="U1249" s="13" t="n">
        <v>0</v>
      </c>
      <c r="V1249" s="11" t="n">
        <v>0</v>
      </c>
      <c r="W1249" s="13" t="n">
        <v>0</v>
      </c>
      <c r="X1249" s="11" t="n">
        <v>0</v>
      </c>
      <c r="Y1249" s="13" t="n">
        <v>0</v>
      </c>
      <c r="Z1249" s="11" t="n">
        <v>0</v>
      </c>
      <c r="AA1249" s="13" t="n">
        <v>0</v>
      </c>
      <c r="AB1249" s="11" t="n">
        <v>0</v>
      </c>
      <c r="AC1249" s="13" t="n">
        <v>0</v>
      </c>
      <c r="AD1249" s="11" t="n">
        <v>0</v>
      </c>
      <c r="AE1249" s="13" t="n">
        <v>0</v>
      </c>
      <c r="AF1249" s="11" t="n">
        <v>1584</v>
      </c>
      <c r="AG1249" s="13" t="n">
        <v>9979.200000000001</v>
      </c>
      <c r="AH1249" s="25" t="n">
        <v>1584</v>
      </c>
      <c r="AI1249" s="26" t="n">
        <v>9979.200000000001</v>
      </c>
      <c r="AJ1249" s="11" t="n">
        <v>0</v>
      </c>
      <c r="AK1249" s="13" t="n">
        <v>0</v>
      </c>
      <c r="AL1249" s="11" t="n">
        <v>0</v>
      </c>
      <c r="AM1249" s="13" t="n">
        <v>0</v>
      </c>
      <c r="AN1249" s="11" t="n">
        <v>0</v>
      </c>
      <c r="AO1249" s="13" t="n">
        <v>0</v>
      </c>
      <c r="AP1249" s="11" t="n">
        <v>0</v>
      </c>
      <c r="AQ1249" s="13" t="n">
        <v>0</v>
      </c>
      <c r="AR1249" s="11" t="n">
        <v>0</v>
      </c>
      <c r="AS1249" s="13" t="n">
        <v>0</v>
      </c>
      <c r="AT1249" s="11" t="n">
        <v>0</v>
      </c>
      <c r="AU1249" s="13" t="n">
        <v>0</v>
      </c>
      <c r="AV1249" s="11" t="n">
        <v>0</v>
      </c>
      <c r="AW1249" s="13" t="n">
        <v>0</v>
      </c>
      <c r="AX1249" s="11" t="n">
        <v>0</v>
      </c>
      <c r="AY1249" s="13" t="n">
        <v>0</v>
      </c>
      <c r="AZ1249" s="11" t="n">
        <v>0</v>
      </c>
      <c r="BA1249" s="13" t="n">
        <v>0</v>
      </c>
      <c r="BB1249" s="11" t="n">
        <v>0</v>
      </c>
      <c r="BC1249" s="13" t="n">
        <v>0</v>
      </c>
      <c r="BD1249" s="11" t="n">
        <v>1813</v>
      </c>
      <c r="BE1249" s="13" t="n">
        <v>11905.93202273233</v>
      </c>
      <c r="BF1249" s="11" t="n">
        <v>0</v>
      </c>
      <c r="BG1249" s="13" t="n">
        <v>0</v>
      </c>
      <c r="BH1249" s="27">
        <f>AJ1249+AL1249+AN1249+AP1249+AR1249+AT1249+AV1249+AX1249+AZ1249+BB1249+BD1249+BF1249</f>
        <v/>
      </c>
      <c r="BI1249" s="28">
        <f>AK1249+AM1249+AO1249+AQ1249+AS1249+AU1249+AW1249+AY1249+BA1249+BC1249+BE1249+BG1249</f>
        <v/>
      </c>
      <c r="BJ1249" s="11">
        <f>BH1249-AH1249</f>
        <v/>
      </c>
      <c r="BK1249" s="12">
        <f>IF(AH1249&gt;0, BJ1249/AH1249, 0)</f>
        <v/>
      </c>
      <c r="BL1249" s="13">
        <f>BI1249-AI1249</f>
        <v/>
      </c>
      <c r="BM1249" s="12">
        <f>IF(AI1249&gt;0, BL1249/AI1249, 0)</f>
        <v/>
      </c>
    </row>
    <row r="1250">
      <c r="A1250" s="19" t="inlineStr">
        <is>
          <t>Ricardo</t>
        </is>
      </c>
      <c r="B1250" s="19" t="inlineStr">
        <is>
          <t>PANAMÁ</t>
        </is>
      </c>
      <c r="C1250" s="19" t="inlineStr">
        <is>
          <t>SERVICIOS AGROPECUARIOS EL LLANO, S. A.</t>
        </is>
      </c>
      <c r="D1250" s="10" t="inlineStr">
        <is>
          <t>Consolidado/estratégico</t>
        </is>
      </c>
      <c r="E1250" s="10" t="inlineStr">
        <is>
          <t>CODIR0005PA</t>
        </is>
      </c>
      <c r="F1250" s="19" t="inlineStr">
        <is>
          <t>CODIRESIST, 5 L</t>
        </is>
      </c>
      <c r="G1250" s="22" t="n">
        <v>5</v>
      </c>
      <c r="H1250" s="13" t="n">
        <v>4.300000000000001</v>
      </c>
      <c r="I1250" s="13" t="n">
        <v>4.482223421475324</v>
      </c>
      <c r="J1250" s="11" t="n">
        <v>0</v>
      </c>
      <c r="K1250" s="13" t="n">
        <v>0</v>
      </c>
      <c r="L1250" s="11" t="n">
        <v>0</v>
      </c>
      <c r="M1250" s="13" t="n">
        <v>0</v>
      </c>
      <c r="N1250" s="11" t="n">
        <v>0</v>
      </c>
      <c r="O1250" s="13" t="n">
        <v>0</v>
      </c>
      <c r="P1250" s="11" t="n">
        <v>0</v>
      </c>
      <c r="Q1250" s="13" t="n">
        <v>0</v>
      </c>
      <c r="R1250" s="11" t="n">
        <v>0</v>
      </c>
      <c r="S1250" s="13" t="n">
        <v>0</v>
      </c>
      <c r="T1250" s="11" t="n">
        <v>0</v>
      </c>
      <c r="U1250" s="13" t="n">
        <v>0</v>
      </c>
      <c r="V1250" s="11" t="n">
        <v>0</v>
      </c>
      <c r="W1250" s="13" t="n">
        <v>0</v>
      </c>
      <c r="X1250" s="11" t="n">
        <v>0</v>
      </c>
      <c r="Y1250" s="13" t="n">
        <v>0</v>
      </c>
      <c r="Z1250" s="11" t="n">
        <v>0</v>
      </c>
      <c r="AA1250" s="13" t="n">
        <v>0</v>
      </c>
      <c r="AB1250" s="11" t="n">
        <v>0</v>
      </c>
      <c r="AC1250" s="13" t="n">
        <v>0</v>
      </c>
      <c r="AD1250" s="11" t="n">
        <v>0</v>
      </c>
      <c r="AE1250" s="13" t="n">
        <v>0</v>
      </c>
      <c r="AF1250" s="11" t="n">
        <v>800</v>
      </c>
      <c r="AG1250" s="13" t="n">
        <v>3440</v>
      </c>
      <c r="AH1250" s="25" t="n">
        <v>800</v>
      </c>
      <c r="AI1250" s="26" t="n">
        <v>3440</v>
      </c>
      <c r="AJ1250" s="11" t="n">
        <v>0</v>
      </c>
      <c r="AK1250" s="13" t="n">
        <v>0</v>
      </c>
      <c r="AL1250" s="11" t="n">
        <v>0</v>
      </c>
      <c r="AM1250" s="13" t="n">
        <v>0</v>
      </c>
      <c r="AN1250" s="11" t="n">
        <v>0</v>
      </c>
      <c r="AO1250" s="13" t="n">
        <v>0</v>
      </c>
      <c r="AP1250" s="11" t="n">
        <v>0</v>
      </c>
      <c r="AQ1250" s="13" t="n">
        <v>0</v>
      </c>
      <c r="AR1250" s="11" t="n">
        <v>0</v>
      </c>
      <c r="AS1250" s="13" t="n">
        <v>0</v>
      </c>
      <c r="AT1250" s="11" t="n">
        <v>0</v>
      </c>
      <c r="AU1250" s="13" t="n">
        <v>0</v>
      </c>
      <c r="AV1250" s="11" t="n">
        <v>0</v>
      </c>
      <c r="AW1250" s="13" t="n">
        <v>0</v>
      </c>
      <c r="AX1250" s="11" t="n">
        <v>0</v>
      </c>
      <c r="AY1250" s="13" t="n">
        <v>0</v>
      </c>
      <c r="AZ1250" s="11" t="n">
        <v>0</v>
      </c>
      <c r="BA1250" s="13" t="n">
        <v>0</v>
      </c>
      <c r="BB1250" s="11" t="n">
        <v>0</v>
      </c>
      <c r="BC1250" s="13" t="n">
        <v>0</v>
      </c>
      <c r="BD1250" s="11" t="n">
        <v>915</v>
      </c>
      <c r="BE1250" s="13" t="n">
        <v>4101.234430649922</v>
      </c>
      <c r="BF1250" s="11" t="n">
        <v>0</v>
      </c>
      <c r="BG1250" s="13" t="n">
        <v>0</v>
      </c>
      <c r="BH1250" s="27">
        <f>AJ1250+AL1250+AN1250+AP1250+AR1250+AT1250+AV1250+AX1250+AZ1250+BB1250+BD1250+BF1250</f>
        <v/>
      </c>
      <c r="BI1250" s="28">
        <f>AK1250+AM1250+AO1250+AQ1250+AS1250+AU1250+AW1250+AY1250+BA1250+BC1250+BE1250+BG1250</f>
        <v/>
      </c>
      <c r="BJ1250" s="11">
        <f>BH1250-AH1250</f>
        <v/>
      </c>
      <c r="BK1250" s="12">
        <f>IF(AH1250&gt;0, BJ1250/AH1250, 0)</f>
        <v/>
      </c>
      <c r="BL1250" s="13">
        <f>BI1250-AI1250</f>
        <v/>
      </c>
      <c r="BM1250" s="12">
        <f>IF(AI1250&gt;0, BL1250/AI1250, 0)</f>
        <v/>
      </c>
    </row>
    <row r="1251">
      <c r="A1251" s="19" t="inlineStr">
        <is>
          <t>Ricardo</t>
        </is>
      </c>
      <c r="B1251" s="19" t="inlineStr">
        <is>
          <t>PANAMÁ</t>
        </is>
      </c>
      <c r="C1251" s="19" t="inlineStr">
        <is>
          <t>SERVICIOS AGROPECUARIOS EL LLANO, S. A.</t>
        </is>
      </c>
      <c r="D1251" s="10" t="inlineStr">
        <is>
          <t>Consolidado/estratégico</t>
        </is>
      </c>
      <c r="E1251" s="10" t="inlineStr">
        <is>
          <t>FLORCR0001PA</t>
        </is>
      </c>
      <c r="F1251" s="19" t="inlineStr">
        <is>
          <t>FLORAMEC</t>
        </is>
      </c>
      <c r="G1251" s="22" t="n">
        <v>1</v>
      </c>
      <c r="H1251" s="13" t="n">
        <v>5.1</v>
      </c>
      <c r="I1251" s="13" t="n">
        <v>5.316125453377711</v>
      </c>
      <c r="J1251" s="11" t="n">
        <v>0</v>
      </c>
      <c r="K1251" s="13" t="n">
        <v>0</v>
      </c>
      <c r="L1251" s="11" t="n">
        <v>783.4746539610248</v>
      </c>
      <c r="M1251" s="13" t="n">
        <v>3995.720735201226</v>
      </c>
      <c r="N1251" s="11" t="n">
        <v>0</v>
      </c>
      <c r="O1251" s="13" t="n">
        <v>0</v>
      </c>
      <c r="P1251" s="11" t="n">
        <v>0</v>
      </c>
      <c r="Q1251" s="13" t="n">
        <v>0</v>
      </c>
      <c r="R1251" s="11" t="n">
        <v>0</v>
      </c>
      <c r="S1251" s="13" t="n">
        <v>0</v>
      </c>
      <c r="T1251" s="11" t="n">
        <v>0</v>
      </c>
      <c r="U1251" s="13" t="n">
        <v>0</v>
      </c>
      <c r="V1251" s="11" t="n">
        <v>0</v>
      </c>
      <c r="W1251" s="13" t="n">
        <v>0</v>
      </c>
      <c r="X1251" s="11" t="n">
        <v>0</v>
      </c>
      <c r="Y1251" s="13" t="n">
        <v>0</v>
      </c>
      <c r="Z1251" s="11" t="n">
        <v>0</v>
      </c>
      <c r="AA1251" s="13" t="n">
        <v>0</v>
      </c>
      <c r="AB1251" s="11" t="n">
        <v>0</v>
      </c>
      <c r="AC1251" s="13" t="n">
        <v>0</v>
      </c>
      <c r="AD1251" s="11" t="n">
        <v>0</v>
      </c>
      <c r="AE1251" s="13" t="n">
        <v>0</v>
      </c>
      <c r="AF1251" s="11" t="n">
        <v>0</v>
      </c>
      <c r="AG1251" s="13" t="n">
        <v>0</v>
      </c>
      <c r="AH1251" s="25">
        <f>J1251+L1251+N1251+P1251+R1251+T1251+V1251+X1251+Z1251+AB1251+AD1251+AF1251</f>
        <v/>
      </c>
      <c r="AI1251" s="26">
        <f>K1251+M1251+O1251+Q1251+S1251+U1251+W1251+Y1251+AA1251+AC1251+AE1251+AG1251</f>
        <v/>
      </c>
      <c r="AJ1251" s="11" t="n">
        <v>0</v>
      </c>
      <c r="AK1251" s="13" t="n">
        <v>0</v>
      </c>
      <c r="AL1251" s="11" t="n">
        <v>851</v>
      </c>
      <c r="AM1251" s="13" t="n">
        <v>4524.022760824432</v>
      </c>
      <c r="AN1251" s="11" t="n">
        <v>0</v>
      </c>
      <c r="AO1251" s="13" t="n">
        <v>0</v>
      </c>
      <c r="AP1251" s="11" t="n">
        <v>0</v>
      </c>
      <c r="AQ1251" s="13" t="n">
        <v>0</v>
      </c>
      <c r="AR1251" s="11" t="n">
        <v>0</v>
      </c>
      <c r="AS1251" s="13" t="n">
        <v>0</v>
      </c>
      <c r="AT1251" s="11" t="n">
        <v>0</v>
      </c>
      <c r="AU1251" s="13" t="n">
        <v>0</v>
      </c>
      <c r="AV1251" s="11" t="n">
        <v>0</v>
      </c>
      <c r="AW1251" s="13" t="n">
        <v>0</v>
      </c>
      <c r="AX1251" s="11" t="n">
        <v>0</v>
      </c>
      <c r="AY1251" s="13" t="n">
        <v>0</v>
      </c>
      <c r="AZ1251" s="11" t="n">
        <v>0</v>
      </c>
      <c r="BA1251" s="13" t="n">
        <v>0</v>
      </c>
      <c r="BB1251" s="11" t="n">
        <v>0</v>
      </c>
      <c r="BC1251" s="13" t="n">
        <v>0</v>
      </c>
      <c r="BD1251" s="11" t="n">
        <v>0</v>
      </c>
      <c r="BE1251" s="13" t="n">
        <v>0</v>
      </c>
      <c r="BF1251" s="11" t="n">
        <v>0</v>
      </c>
      <c r="BG1251" s="13" t="n">
        <v>0</v>
      </c>
      <c r="BH1251" s="27">
        <f>AJ1251+AL1251+AN1251+AP1251+AR1251+AT1251+AV1251+AX1251+AZ1251+BB1251+BD1251+BF1251</f>
        <v/>
      </c>
      <c r="BI1251" s="28">
        <f>AK1251+AM1251+AO1251+AQ1251+AS1251+AU1251+AW1251+AY1251+BA1251+BC1251+BE1251+BG1251</f>
        <v/>
      </c>
      <c r="BJ1251" s="11">
        <f>BH1251-AH1251</f>
        <v/>
      </c>
      <c r="BK1251" s="12">
        <f>IF(AH1251&gt;0, BJ1251/AH1251, 0)</f>
        <v/>
      </c>
      <c r="BL1251" s="13">
        <f>BI1251-AI1251</f>
        <v/>
      </c>
      <c r="BM1251" s="12">
        <f>IF(AI1251&gt;0, BL1251/AI1251, 0)</f>
        <v/>
      </c>
    </row>
    <row r="1252">
      <c r="A1252" s="19" t="inlineStr">
        <is>
          <t>Ricardo</t>
        </is>
      </c>
      <c r="B1252" s="19" t="inlineStr">
        <is>
          <t>PANAMÁ</t>
        </is>
      </c>
      <c r="C1252" s="19" t="inlineStr">
        <is>
          <t>SERVICIOS AGROPECUARIOS EL LLANO, S. A.</t>
        </is>
      </c>
      <c r="D1252" s="10" t="inlineStr">
        <is>
          <t>Consolidado/estratégico</t>
        </is>
      </c>
      <c r="E1252" s="10" t="inlineStr">
        <is>
          <t>FLORCR0001PA</t>
        </is>
      </c>
      <c r="F1252" s="19" t="inlineStr">
        <is>
          <t>FLORAMEC CR, 1 L</t>
        </is>
      </c>
      <c r="G1252" s="22" t="n">
        <v>1</v>
      </c>
      <c r="H1252" s="13" t="n">
        <v>5.1</v>
      </c>
      <c r="I1252" s="13" t="n">
        <v>5.316125453377712</v>
      </c>
      <c r="J1252" s="11" t="n">
        <v>0</v>
      </c>
      <c r="K1252" s="13" t="n">
        <v>0</v>
      </c>
      <c r="L1252" s="11" t="n">
        <v>0</v>
      </c>
      <c r="M1252" s="13" t="n">
        <v>0</v>
      </c>
      <c r="N1252" s="11" t="n">
        <v>0</v>
      </c>
      <c r="O1252" s="13" t="n">
        <v>0</v>
      </c>
      <c r="P1252" s="11" t="n">
        <v>0</v>
      </c>
      <c r="Q1252" s="13" t="n">
        <v>0</v>
      </c>
      <c r="R1252" s="11" t="n">
        <v>0</v>
      </c>
      <c r="S1252" s="13" t="n">
        <v>0</v>
      </c>
      <c r="T1252" s="11" t="n">
        <v>0</v>
      </c>
      <c r="U1252" s="13" t="n">
        <v>0</v>
      </c>
      <c r="V1252" s="11" t="n">
        <v>0</v>
      </c>
      <c r="W1252" s="13" t="n">
        <v>0</v>
      </c>
      <c r="X1252" s="11" t="n">
        <v>0</v>
      </c>
      <c r="Y1252" s="13" t="n">
        <v>0</v>
      </c>
      <c r="Z1252" s="11" t="n">
        <v>0</v>
      </c>
      <c r="AA1252" s="13" t="n">
        <v>0</v>
      </c>
      <c r="AB1252" s="11" t="n">
        <v>0</v>
      </c>
      <c r="AC1252" s="13" t="n">
        <v>0</v>
      </c>
      <c r="AD1252" s="11" t="n">
        <v>0</v>
      </c>
      <c r="AE1252" s="13" t="n">
        <v>0</v>
      </c>
      <c r="AF1252" s="11" t="n">
        <v>1584</v>
      </c>
      <c r="AG1252" s="13" t="n">
        <v>8078.4</v>
      </c>
      <c r="AH1252" s="25" t="n">
        <v>1584</v>
      </c>
      <c r="AI1252" s="26" t="n">
        <v>8078.4</v>
      </c>
      <c r="AJ1252" s="11" t="n">
        <v>0</v>
      </c>
      <c r="AK1252" s="13" t="n">
        <v>0</v>
      </c>
      <c r="AL1252" s="11" t="n">
        <v>0</v>
      </c>
      <c r="AM1252" s="13" t="n">
        <v>0</v>
      </c>
      <c r="AN1252" s="11" t="n">
        <v>0</v>
      </c>
      <c r="AO1252" s="13" t="n">
        <v>0</v>
      </c>
      <c r="AP1252" s="11" t="n">
        <v>0</v>
      </c>
      <c r="AQ1252" s="13" t="n">
        <v>0</v>
      </c>
      <c r="AR1252" s="11" t="n">
        <v>0</v>
      </c>
      <c r="AS1252" s="13" t="n">
        <v>0</v>
      </c>
      <c r="AT1252" s="11" t="n">
        <v>0</v>
      </c>
      <c r="AU1252" s="13" t="n">
        <v>0</v>
      </c>
      <c r="AV1252" s="11" t="n">
        <v>0</v>
      </c>
      <c r="AW1252" s="13" t="n">
        <v>0</v>
      </c>
      <c r="AX1252" s="11" t="n">
        <v>0</v>
      </c>
      <c r="AY1252" s="13" t="n">
        <v>0</v>
      </c>
      <c r="AZ1252" s="11" t="n">
        <v>0</v>
      </c>
      <c r="BA1252" s="13" t="n">
        <v>0</v>
      </c>
      <c r="BB1252" s="11" t="n">
        <v>0</v>
      </c>
      <c r="BC1252" s="13" t="n">
        <v>0</v>
      </c>
      <c r="BD1252" s="11" t="n">
        <v>1632</v>
      </c>
      <c r="BE1252" s="13" t="n">
        <v>8675.916739912425</v>
      </c>
      <c r="BF1252" s="11" t="n">
        <v>0</v>
      </c>
      <c r="BG1252" s="13" t="n">
        <v>0</v>
      </c>
      <c r="BH1252" s="27">
        <f>AJ1252+AL1252+AN1252+AP1252+AR1252+AT1252+AV1252+AX1252+AZ1252+BB1252+BD1252+BF1252</f>
        <v/>
      </c>
      <c r="BI1252" s="28">
        <f>AK1252+AM1252+AO1252+AQ1252+AS1252+AU1252+AW1252+AY1252+BA1252+BC1252+BE1252+BG1252</f>
        <v/>
      </c>
      <c r="BJ1252" s="11">
        <f>BH1252-AH1252</f>
        <v/>
      </c>
      <c r="BK1252" s="12">
        <f>IF(AH1252&gt;0, BJ1252/AH1252, 0)</f>
        <v/>
      </c>
      <c r="BL1252" s="13">
        <f>BI1252-AI1252</f>
        <v/>
      </c>
      <c r="BM1252" s="12">
        <f>IF(AI1252&gt;0, BL1252/AI1252, 0)</f>
        <v/>
      </c>
    </row>
    <row r="1253">
      <c r="A1253" s="19" t="inlineStr">
        <is>
          <t>Ricardo</t>
        </is>
      </c>
      <c r="B1253" s="19" t="inlineStr">
        <is>
          <t>PANAMÁ</t>
        </is>
      </c>
      <c r="C1253" s="19" t="inlineStr">
        <is>
          <t>SERVICIOS AGROPECUARIOS EL LLANO, S. A.</t>
        </is>
      </c>
      <c r="D1253" s="10" t="inlineStr">
        <is>
          <t>Consolidado/estratégico</t>
        </is>
      </c>
      <c r="E1253" s="10" t="inlineStr">
        <is>
          <t>FLORCR0005PA</t>
        </is>
      </c>
      <c r="F1253" s="19" t="inlineStr">
        <is>
          <t>FLORAMEC</t>
        </is>
      </c>
      <c r="G1253" s="22" t="n">
        <v>5</v>
      </c>
      <c r="H1253" s="13" t="n">
        <v>2.88</v>
      </c>
      <c r="I1253" s="13" t="n">
        <v>3.00204731484859</v>
      </c>
      <c r="J1253" s="11" t="n">
        <v>0</v>
      </c>
      <c r="K1253" s="13" t="n">
        <v>0</v>
      </c>
      <c r="L1253" s="11" t="n">
        <v>791.3885393545706</v>
      </c>
      <c r="M1253" s="13" t="n">
        <v>2279.198993341163</v>
      </c>
      <c r="N1253" s="11" t="n">
        <v>0</v>
      </c>
      <c r="O1253" s="13" t="n">
        <v>0</v>
      </c>
      <c r="P1253" s="11" t="n">
        <v>0</v>
      </c>
      <c r="Q1253" s="13" t="n">
        <v>0</v>
      </c>
      <c r="R1253" s="11" t="n">
        <v>0</v>
      </c>
      <c r="S1253" s="13" t="n">
        <v>0</v>
      </c>
      <c r="T1253" s="11" t="n">
        <v>0</v>
      </c>
      <c r="U1253" s="13" t="n">
        <v>0</v>
      </c>
      <c r="V1253" s="11" t="n">
        <v>0</v>
      </c>
      <c r="W1253" s="13" t="n">
        <v>0</v>
      </c>
      <c r="X1253" s="11" t="n">
        <v>0</v>
      </c>
      <c r="Y1253" s="13" t="n">
        <v>0</v>
      </c>
      <c r="Z1253" s="11" t="n">
        <v>0</v>
      </c>
      <c r="AA1253" s="13" t="n">
        <v>0</v>
      </c>
      <c r="AB1253" s="11" t="n">
        <v>0</v>
      </c>
      <c r="AC1253" s="13" t="n">
        <v>0</v>
      </c>
      <c r="AD1253" s="11" t="n">
        <v>0</v>
      </c>
      <c r="AE1253" s="13" t="n">
        <v>0</v>
      </c>
      <c r="AF1253" s="11" t="n">
        <v>0</v>
      </c>
      <c r="AG1253" s="13" t="n">
        <v>0</v>
      </c>
      <c r="AH1253" s="25">
        <f>J1253+L1253+N1253+P1253+R1253+T1253+V1253+X1253+Z1253+AB1253+AD1253+AF1253</f>
        <v/>
      </c>
      <c r="AI1253" s="26">
        <f>K1253+M1253+O1253+Q1253+S1253+U1253+W1253+Y1253+AA1253+AC1253+AE1253+AG1253</f>
        <v/>
      </c>
      <c r="AJ1253" s="11" t="n">
        <v>0</v>
      </c>
      <c r="AK1253" s="13" t="n">
        <v>0</v>
      </c>
      <c r="AL1253" s="11" t="n">
        <v>865</v>
      </c>
      <c r="AM1253" s="13" t="n">
        <v>2596.77092734403</v>
      </c>
      <c r="AN1253" s="11" t="n">
        <v>0</v>
      </c>
      <c r="AO1253" s="13" t="n">
        <v>0</v>
      </c>
      <c r="AP1253" s="11" t="n">
        <v>0</v>
      </c>
      <c r="AQ1253" s="13" t="n">
        <v>0</v>
      </c>
      <c r="AR1253" s="11" t="n">
        <v>0</v>
      </c>
      <c r="AS1253" s="13" t="n">
        <v>0</v>
      </c>
      <c r="AT1253" s="11" t="n">
        <v>0</v>
      </c>
      <c r="AU1253" s="13" t="n">
        <v>0</v>
      </c>
      <c r="AV1253" s="11" t="n">
        <v>0</v>
      </c>
      <c r="AW1253" s="13" t="n">
        <v>0</v>
      </c>
      <c r="AX1253" s="11" t="n">
        <v>0</v>
      </c>
      <c r="AY1253" s="13" t="n">
        <v>0</v>
      </c>
      <c r="AZ1253" s="11" t="n">
        <v>0</v>
      </c>
      <c r="BA1253" s="13" t="n">
        <v>0</v>
      </c>
      <c r="BB1253" s="11" t="n">
        <v>0</v>
      </c>
      <c r="BC1253" s="13" t="n">
        <v>0</v>
      </c>
      <c r="BD1253" s="11" t="n">
        <v>0</v>
      </c>
      <c r="BE1253" s="13" t="n">
        <v>0</v>
      </c>
      <c r="BF1253" s="11" t="n">
        <v>0</v>
      </c>
      <c r="BG1253" s="13" t="n">
        <v>0</v>
      </c>
      <c r="BH1253" s="27">
        <f>AJ1253+AL1253+AN1253+AP1253+AR1253+AT1253+AV1253+AX1253+AZ1253+BB1253+BD1253+BF1253</f>
        <v/>
      </c>
      <c r="BI1253" s="28">
        <f>AK1253+AM1253+AO1253+AQ1253+AS1253+AU1253+AW1253+AY1253+BA1253+BC1253+BE1253+BG1253</f>
        <v/>
      </c>
      <c r="BJ1253" s="11">
        <f>BH1253-AH1253</f>
        <v/>
      </c>
      <c r="BK1253" s="12">
        <f>IF(AH1253&gt;0, BJ1253/AH1253, 0)</f>
        <v/>
      </c>
      <c r="BL1253" s="13">
        <f>BI1253-AI1253</f>
        <v/>
      </c>
      <c r="BM1253" s="12">
        <f>IF(AI1253&gt;0, BL1253/AI1253, 0)</f>
        <v/>
      </c>
    </row>
    <row r="1254">
      <c r="A1254" s="19" t="inlineStr">
        <is>
          <t>Ricardo</t>
        </is>
      </c>
      <c r="B1254" s="19" t="inlineStr">
        <is>
          <t>PANAMÁ</t>
        </is>
      </c>
      <c r="C1254" s="19" t="inlineStr">
        <is>
          <t>SERVICIOS AGROPECUARIOS EL LLANO, S. A.</t>
        </is>
      </c>
      <c r="D1254" s="10" t="inlineStr">
        <is>
          <t>Consolidado/estratégico</t>
        </is>
      </c>
      <c r="E1254" s="10" t="inlineStr">
        <is>
          <t>FLORCR0005PA</t>
        </is>
      </c>
      <c r="F1254" s="19" t="inlineStr">
        <is>
          <t>FLORAMEC CR, 5 L</t>
        </is>
      </c>
      <c r="G1254" s="22" t="n">
        <v>5</v>
      </c>
      <c r="H1254" s="13" t="n">
        <v>2.88</v>
      </c>
      <c r="I1254" s="13" t="n">
        <v>3.00204731484859</v>
      </c>
      <c r="J1254" s="11" t="n">
        <v>0</v>
      </c>
      <c r="K1254" s="13" t="n">
        <v>0</v>
      </c>
      <c r="L1254" s="11" t="n">
        <v>0</v>
      </c>
      <c r="M1254" s="13" t="n">
        <v>0</v>
      </c>
      <c r="N1254" s="11" t="n">
        <v>0</v>
      </c>
      <c r="O1254" s="13" t="n">
        <v>0</v>
      </c>
      <c r="P1254" s="11" t="n">
        <v>0</v>
      </c>
      <c r="Q1254" s="13" t="n">
        <v>0</v>
      </c>
      <c r="R1254" s="11" t="n">
        <v>0</v>
      </c>
      <c r="S1254" s="13" t="n">
        <v>0</v>
      </c>
      <c r="T1254" s="11" t="n">
        <v>0</v>
      </c>
      <c r="U1254" s="13" t="n">
        <v>0</v>
      </c>
      <c r="V1254" s="11" t="n">
        <v>0</v>
      </c>
      <c r="W1254" s="13" t="n">
        <v>0</v>
      </c>
      <c r="X1254" s="11" t="n">
        <v>0</v>
      </c>
      <c r="Y1254" s="13" t="n">
        <v>0</v>
      </c>
      <c r="Z1254" s="11" t="n">
        <v>0</v>
      </c>
      <c r="AA1254" s="13" t="n">
        <v>0</v>
      </c>
      <c r="AB1254" s="11" t="n">
        <v>0</v>
      </c>
      <c r="AC1254" s="13" t="n">
        <v>0</v>
      </c>
      <c r="AD1254" s="11" t="n">
        <v>0</v>
      </c>
      <c r="AE1254" s="13" t="n">
        <v>0</v>
      </c>
      <c r="AF1254" s="11" t="n">
        <v>400</v>
      </c>
      <c r="AG1254" s="13" t="n">
        <v>1152</v>
      </c>
      <c r="AH1254" s="25" t="n">
        <v>400</v>
      </c>
      <c r="AI1254" s="26" t="n">
        <v>1152</v>
      </c>
      <c r="AJ1254" s="11" t="n">
        <v>0</v>
      </c>
      <c r="AK1254" s="13" t="n">
        <v>0</v>
      </c>
      <c r="AL1254" s="11" t="n">
        <v>0</v>
      </c>
      <c r="AM1254" s="13" t="n">
        <v>0</v>
      </c>
      <c r="AN1254" s="11" t="n">
        <v>0</v>
      </c>
      <c r="AO1254" s="13" t="n">
        <v>0</v>
      </c>
      <c r="AP1254" s="11" t="n">
        <v>0</v>
      </c>
      <c r="AQ1254" s="13" t="n">
        <v>0</v>
      </c>
      <c r="AR1254" s="11" t="n">
        <v>0</v>
      </c>
      <c r="AS1254" s="13" t="n">
        <v>0</v>
      </c>
      <c r="AT1254" s="11" t="n">
        <v>0</v>
      </c>
      <c r="AU1254" s="13" t="n">
        <v>0</v>
      </c>
      <c r="AV1254" s="11" t="n">
        <v>0</v>
      </c>
      <c r="AW1254" s="13" t="n">
        <v>0</v>
      </c>
      <c r="AX1254" s="11" t="n">
        <v>0</v>
      </c>
      <c r="AY1254" s="13" t="n">
        <v>0</v>
      </c>
      <c r="AZ1254" s="11" t="n">
        <v>0</v>
      </c>
      <c r="BA1254" s="13" t="n">
        <v>0</v>
      </c>
      <c r="BB1254" s="11" t="n">
        <v>0</v>
      </c>
      <c r="BC1254" s="13" t="n">
        <v>0</v>
      </c>
      <c r="BD1254" s="11" t="n">
        <v>415</v>
      </c>
      <c r="BE1254" s="13" t="n">
        <v>1245.849635662165</v>
      </c>
      <c r="BF1254" s="11" t="n">
        <v>0</v>
      </c>
      <c r="BG1254" s="13" t="n">
        <v>0</v>
      </c>
      <c r="BH1254" s="27">
        <f>AJ1254+AL1254+AN1254+AP1254+AR1254+AT1254+AV1254+AX1254+AZ1254+BB1254+BD1254+BF1254</f>
        <v/>
      </c>
      <c r="BI1254" s="28">
        <f>AK1254+AM1254+AO1254+AQ1254+AS1254+AU1254+AW1254+AY1254+BA1254+BC1254+BE1254+BG1254</f>
        <v/>
      </c>
      <c r="BJ1254" s="11">
        <f>BH1254-AH1254</f>
        <v/>
      </c>
      <c r="BK1254" s="12">
        <f>IF(AH1254&gt;0, BJ1254/AH1254, 0)</f>
        <v/>
      </c>
      <c r="BL1254" s="13">
        <f>BI1254-AI1254</f>
        <v/>
      </c>
      <c r="BM1254" s="12">
        <f>IF(AI1254&gt;0, BL1254/AI1254, 0)</f>
        <v/>
      </c>
    </row>
    <row r="1255">
      <c r="A1255" s="19" t="inlineStr">
        <is>
          <t>Ricardo</t>
        </is>
      </c>
      <c r="B1255" s="19" t="inlineStr">
        <is>
          <t>PANAMÁ</t>
        </is>
      </c>
      <c r="C1255" s="19" t="inlineStr">
        <is>
          <t>SERVICIOS AGROPECUARIOS EL LLANO, S. A.</t>
        </is>
      </c>
      <c r="D1255" s="10" t="inlineStr">
        <is>
          <t>Consolidado/estratégico</t>
        </is>
      </c>
      <c r="E1255" s="10" t="inlineStr">
        <is>
          <t>G0001PA</t>
        </is>
      </c>
      <c r="F1255" s="19" t="inlineStr">
        <is>
          <t>TRANSLOCADOR</t>
        </is>
      </c>
      <c r="G1255" s="22" t="n">
        <v>1</v>
      </c>
      <c r="H1255" s="13" t="n">
        <v>9.6</v>
      </c>
      <c r="I1255" s="13" t="n">
        <v>10.00682438282863</v>
      </c>
      <c r="J1255" s="11" t="n">
        <v>0</v>
      </c>
      <c r="K1255" s="13" t="n">
        <v>0</v>
      </c>
      <c r="L1255" s="11" t="n">
        <v>783.4746539610248</v>
      </c>
      <c r="M1255" s="13" t="n">
        <v>7521.356678025839</v>
      </c>
      <c r="N1255" s="11" t="n">
        <v>0</v>
      </c>
      <c r="O1255" s="13" t="n">
        <v>0</v>
      </c>
      <c r="P1255" s="11" t="n">
        <v>0</v>
      </c>
      <c r="Q1255" s="13" t="n">
        <v>0</v>
      </c>
      <c r="R1255" s="11" t="n">
        <v>0</v>
      </c>
      <c r="S1255" s="13" t="n">
        <v>0</v>
      </c>
      <c r="T1255" s="11" t="n">
        <v>0</v>
      </c>
      <c r="U1255" s="13" t="n">
        <v>0</v>
      </c>
      <c r="V1255" s="11" t="n">
        <v>0</v>
      </c>
      <c r="W1255" s="13" t="n">
        <v>0</v>
      </c>
      <c r="X1255" s="11" t="n">
        <v>0</v>
      </c>
      <c r="Y1255" s="13" t="n">
        <v>0</v>
      </c>
      <c r="Z1255" s="11" t="n">
        <v>0</v>
      </c>
      <c r="AA1255" s="13" t="n">
        <v>0</v>
      </c>
      <c r="AB1255" s="11" t="n">
        <v>0</v>
      </c>
      <c r="AC1255" s="13" t="n">
        <v>0</v>
      </c>
      <c r="AD1255" s="11" t="n">
        <v>0</v>
      </c>
      <c r="AE1255" s="13" t="n">
        <v>0</v>
      </c>
      <c r="AF1255" s="11" t="n">
        <v>0</v>
      </c>
      <c r="AG1255" s="13" t="n">
        <v>0</v>
      </c>
      <c r="AH1255" s="25">
        <f>J1255+L1255+N1255+P1255+R1255+T1255+V1255+X1255+Z1255+AB1255+AD1255+AF1255</f>
        <v/>
      </c>
      <c r="AI1255" s="26">
        <f>K1255+M1255+O1255+Q1255+S1255+U1255+W1255+Y1255+AA1255+AC1255+AE1255+AG1255</f>
        <v/>
      </c>
      <c r="AJ1255" s="11" t="n">
        <v>0</v>
      </c>
      <c r="AK1255" s="13" t="n">
        <v>0</v>
      </c>
      <c r="AL1255" s="11" t="n">
        <v>864</v>
      </c>
      <c r="AM1255" s="13" t="n">
        <v>8645.896266763939</v>
      </c>
      <c r="AN1255" s="11" t="n">
        <v>0</v>
      </c>
      <c r="AO1255" s="13" t="n">
        <v>0</v>
      </c>
      <c r="AP1255" s="11" t="n">
        <v>0</v>
      </c>
      <c r="AQ1255" s="13" t="n">
        <v>0</v>
      </c>
      <c r="AR1255" s="11" t="n">
        <v>0</v>
      </c>
      <c r="AS1255" s="13" t="n">
        <v>0</v>
      </c>
      <c r="AT1255" s="11" t="n">
        <v>0</v>
      </c>
      <c r="AU1255" s="13" t="n">
        <v>0</v>
      </c>
      <c r="AV1255" s="11" t="n">
        <v>0</v>
      </c>
      <c r="AW1255" s="13" t="n">
        <v>0</v>
      </c>
      <c r="AX1255" s="11" t="n">
        <v>0</v>
      </c>
      <c r="AY1255" s="13" t="n">
        <v>0</v>
      </c>
      <c r="AZ1255" s="11" t="n">
        <v>0</v>
      </c>
      <c r="BA1255" s="13" t="n">
        <v>0</v>
      </c>
      <c r="BB1255" s="11" t="n">
        <v>0</v>
      </c>
      <c r="BC1255" s="13" t="n">
        <v>0</v>
      </c>
      <c r="BD1255" s="11" t="n">
        <v>0</v>
      </c>
      <c r="BE1255" s="13" t="n">
        <v>0</v>
      </c>
      <c r="BF1255" s="11" t="n">
        <v>0</v>
      </c>
      <c r="BG1255" s="13" t="n">
        <v>0</v>
      </c>
      <c r="BH1255" s="27">
        <f>AJ1255+AL1255+AN1255+AP1255+AR1255+AT1255+AV1255+AX1255+AZ1255+BB1255+BD1255+BF1255</f>
        <v/>
      </c>
      <c r="BI1255" s="28">
        <f>AK1255+AM1255+AO1255+AQ1255+AS1255+AU1255+AW1255+AY1255+BA1255+BC1255+BE1255+BG1255</f>
        <v/>
      </c>
      <c r="BJ1255" s="11">
        <f>BH1255-AH1255</f>
        <v/>
      </c>
      <c r="BK1255" s="12">
        <f>IF(AH1255&gt;0, BJ1255/AH1255, 0)</f>
        <v/>
      </c>
      <c r="BL1255" s="13">
        <f>BI1255-AI1255</f>
        <v/>
      </c>
      <c r="BM1255" s="12">
        <f>IF(AI1255&gt;0, BL1255/AI1255, 0)</f>
        <v/>
      </c>
    </row>
    <row r="1256">
      <c r="A1256" s="19" t="inlineStr">
        <is>
          <t>Ricardo</t>
        </is>
      </c>
      <c r="B1256" s="19" t="inlineStr">
        <is>
          <t>PANAMÁ</t>
        </is>
      </c>
      <c r="C1256" s="19" t="inlineStr">
        <is>
          <t>SERVICIOS AGROPECUARIOS EL LLANO, S. A.</t>
        </is>
      </c>
      <c r="D1256" s="10" t="inlineStr">
        <is>
          <t>Consolidado/estratégico</t>
        </is>
      </c>
      <c r="E1256" s="10" t="inlineStr">
        <is>
          <t>G0001PA</t>
        </is>
      </c>
      <c r="F1256" s="19" t="inlineStr">
        <is>
          <t>GREEN-UP EXPORTACION, 1 L</t>
        </is>
      </c>
      <c r="G1256" s="22" t="n">
        <v>1</v>
      </c>
      <c r="H1256" s="13" t="n">
        <v>9.6</v>
      </c>
      <c r="I1256" s="13" t="n">
        <v>10.00682438282863</v>
      </c>
      <c r="J1256" s="11" t="n">
        <v>0</v>
      </c>
      <c r="K1256" s="13" t="n">
        <v>0</v>
      </c>
      <c r="L1256" s="11" t="n">
        <v>0</v>
      </c>
      <c r="M1256" s="13" t="n">
        <v>0</v>
      </c>
      <c r="N1256" s="11" t="n">
        <v>0</v>
      </c>
      <c r="O1256" s="13" t="n">
        <v>0</v>
      </c>
      <c r="P1256" s="11" t="n">
        <v>0</v>
      </c>
      <c r="Q1256" s="13" t="n">
        <v>0</v>
      </c>
      <c r="R1256" s="11" t="n">
        <v>0</v>
      </c>
      <c r="S1256" s="13" t="n">
        <v>0</v>
      </c>
      <c r="T1256" s="11" t="n">
        <v>0</v>
      </c>
      <c r="U1256" s="13" t="n">
        <v>0</v>
      </c>
      <c r="V1256" s="11" t="n">
        <v>0</v>
      </c>
      <c r="W1256" s="13" t="n">
        <v>0</v>
      </c>
      <c r="X1256" s="11" t="n">
        <v>0</v>
      </c>
      <c r="Y1256" s="13" t="n">
        <v>0</v>
      </c>
      <c r="Z1256" s="11" t="n">
        <v>0</v>
      </c>
      <c r="AA1256" s="13" t="n">
        <v>0</v>
      </c>
      <c r="AB1256" s="11" t="n">
        <v>0</v>
      </c>
      <c r="AC1256" s="13" t="n">
        <v>0</v>
      </c>
      <c r="AD1256" s="11" t="n">
        <v>0</v>
      </c>
      <c r="AE1256" s="13" t="n">
        <v>0</v>
      </c>
      <c r="AF1256" s="11" t="n">
        <v>792</v>
      </c>
      <c r="AG1256" s="13" t="n">
        <v>7603.2</v>
      </c>
      <c r="AH1256" s="25" t="n">
        <v>792</v>
      </c>
      <c r="AI1256" s="26" t="n">
        <v>7603.2</v>
      </c>
      <c r="AJ1256" s="11" t="n">
        <v>0</v>
      </c>
      <c r="AK1256" s="13" t="n">
        <v>0</v>
      </c>
      <c r="AL1256" s="11" t="n">
        <v>0</v>
      </c>
      <c r="AM1256" s="13" t="n">
        <v>0</v>
      </c>
      <c r="AN1256" s="11" t="n">
        <v>0</v>
      </c>
      <c r="AO1256" s="13" t="n">
        <v>0</v>
      </c>
      <c r="AP1256" s="11" t="n">
        <v>0</v>
      </c>
      <c r="AQ1256" s="13" t="n">
        <v>0</v>
      </c>
      <c r="AR1256" s="11" t="n">
        <v>0</v>
      </c>
      <c r="AS1256" s="13" t="n">
        <v>0</v>
      </c>
      <c r="AT1256" s="11" t="n">
        <v>0</v>
      </c>
      <c r="AU1256" s="13" t="n">
        <v>0</v>
      </c>
      <c r="AV1256" s="11" t="n">
        <v>0</v>
      </c>
      <c r="AW1256" s="13" t="n">
        <v>0</v>
      </c>
      <c r="AX1256" s="11" t="n">
        <v>0</v>
      </c>
      <c r="AY1256" s="13" t="n">
        <v>0</v>
      </c>
      <c r="AZ1256" s="11" t="n">
        <v>0</v>
      </c>
      <c r="BA1256" s="13" t="n">
        <v>0</v>
      </c>
      <c r="BB1256" s="11" t="n">
        <v>0</v>
      </c>
      <c r="BC1256" s="13" t="n">
        <v>0</v>
      </c>
      <c r="BD1256" s="11" t="n">
        <v>828</v>
      </c>
      <c r="BE1256" s="13" t="n">
        <v>8285.650588982109</v>
      </c>
      <c r="BF1256" s="11" t="n">
        <v>0</v>
      </c>
      <c r="BG1256" s="13" t="n">
        <v>0</v>
      </c>
      <c r="BH1256" s="27">
        <f>AJ1256+AL1256+AN1256+AP1256+AR1256+AT1256+AV1256+AX1256+AZ1256+BB1256+BD1256+BF1256</f>
        <v/>
      </c>
      <c r="BI1256" s="28">
        <f>AK1256+AM1256+AO1256+AQ1256+AS1256+AU1256+AW1256+AY1256+BA1256+BC1256+BE1256+BG1256</f>
        <v/>
      </c>
      <c r="BJ1256" s="11">
        <f>BH1256-AH1256</f>
        <v/>
      </c>
      <c r="BK1256" s="12">
        <f>IF(AH1256&gt;0, BJ1256/AH1256, 0)</f>
        <v/>
      </c>
      <c r="BL1256" s="13">
        <f>BI1256-AI1256</f>
        <v/>
      </c>
      <c r="BM1256" s="12">
        <f>IF(AI1256&gt;0, BL1256/AI1256, 0)</f>
        <v/>
      </c>
    </row>
    <row r="1257">
      <c r="A1257" s="19" t="inlineStr">
        <is>
          <t>Ricardo</t>
        </is>
      </c>
      <c r="B1257" s="19" t="inlineStr">
        <is>
          <t>PANAMÁ</t>
        </is>
      </c>
      <c r="C1257" s="19" t="inlineStr">
        <is>
          <t>SERVICIOS AGROPECUARIOS EL LLANO, S. A.</t>
        </is>
      </c>
      <c r="D1257" s="10" t="inlineStr">
        <is>
          <t>Consolidado/estratégico</t>
        </is>
      </c>
      <c r="E1257" s="10" t="inlineStr">
        <is>
          <t>G0005PA</t>
        </is>
      </c>
      <c r="F1257" s="19" t="inlineStr">
        <is>
          <t>TRANSLOCADOR</t>
        </is>
      </c>
      <c r="G1257" s="22" t="n">
        <v>5</v>
      </c>
      <c r="H1257" s="13" t="n">
        <v>7.899999999999999</v>
      </c>
      <c r="I1257" s="13" t="n">
        <v>8.234782565036063</v>
      </c>
      <c r="J1257" s="11" t="n">
        <v>0</v>
      </c>
      <c r="K1257" s="13" t="n">
        <v>0</v>
      </c>
      <c r="L1257" s="11" t="n">
        <v>791.3885393545706</v>
      </c>
      <c r="M1257" s="13" t="n">
        <v>6251.969460901108</v>
      </c>
      <c r="N1257" s="11" t="n">
        <v>0</v>
      </c>
      <c r="O1257" s="13" t="n">
        <v>0</v>
      </c>
      <c r="P1257" s="11" t="n">
        <v>0</v>
      </c>
      <c r="Q1257" s="13" t="n">
        <v>0</v>
      </c>
      <c r="R1257" s="11" t="n">
        <v>0</v>
      </c>
      <c r="S1257" s="13" t="n">
        <v>0</v>
      </c>
      <c r="T1257" s="11" t="n">
        <v>0</v>
      </c>
      <c r="U1257" s="13" t="n">
        <v>0</v>
      </c>
      <c r="V1257" s="11" t="n">
        <v>0</v>
      </c>
      <c r="W1257" s="13" t="n">
        <v>0</v>
      </c>
      <c r="X1257" s="11" t="n">
        <v>0</v>
      </c>
      <c r="Y1257" s="13" t="n">
        <v>0</v>
      </c>
      <c r="Z1257" s="11" t="n">
        <v>0</v>
      </c>
      <c r="AA1257" s="13" t="n">
        <v>0</v>
      </c>
      <c r="AB1257" s="11" t="n">
        <v>0</v>
      </c>
      <c r="AC1257" s="13" t="n">
        <v>0</v>
      </c>
      <c r="AD1257" s="11" t="n">
        <v>0</v>
      </c>
      <c r="AE1257" s="13" t="n">
        <v>0</v>
      </c>
      <c r="AF1257" s="11" t="n">
        <v>0</v>
      </c>
      <c r="AG1257" s="13" t="n">
        <v>0</v>
      </c>
      <c r="AH1257" s="25">
        <f>J1257+L1257+N1257+P1257+R1257+T1257+V1257+X1257+Z1257+AB1257+AD1257+AF1257</f>
        <v/>
      </c>
      <c r="AI1257" s="26">
        <f>K1257+M1257+O1257+Q1257+S1257+U1257+W1257+Y1257+AA1257+AC1257+AE1257+AG1257</f>
        <v/>
      </c>
      <c r="AJ1257" s="11" t="n">
        <v>0</v>
      </c>
      <c r="AK1257" s="13" t="n">
        <v>0</v>
      </c>
      <c r="AL1257" s="11" t="n">
        <v>875</v>
      </c>
      <c r="AM1257" s="13" t="n">
        <v>7205.434744406556</v>
      </c>
      <c r="AN1257" s="11" t="n">
        <v>0</v>
      </c>
      <c r="AO1257" s="13" t="n">
        <v>0</v>
      </c>
      <c r="AP1257" s="11" t="n">
        <v>0</v>
      </c>
      <c r="AQ1257" s="13" t="n">
        <v>0</v>
      </c>
      <c r="AR1257" s="11" t="n">
        <v>0</v>
      </c>
      <c r="AS1257" s="13" t="n">
        <v>0</v>
      </c>
      <c r="AT1257" s="11" t="n">
        <v>0</v>
      </c>
      <c r="AU1257" s="13" t="n">
        <v>0</v>
      </c>
      <c r="AV1257" s="11" t="n">
        <v>0</v>
      </c>
      <c r="AW1257" s="13" t="n">
        <v>0</v>
      </c>
      <c r="AX1257" s="11" t="n">
        <v>0</v>
      </c>
      <c r="AY1257" s="13" t="n">
        <v>0</v>
      </c>
      <c r="AZ1257" s="11" t="n">
        <v>0</v>
      </c>
      <c r="BA1257" s="13" t="n">
        <v>0</v>
      </c>
      <c r="BB1257" s="11" t="n">
        <v>0</v>
      </c>
      <c r="BC1257" s="13" t="n">
        <v>0</v>
      </c>
      <c r="BD1257" s="11" t="n">
        <v>0</v>
      </c>
      <c r="BE1257" s="13" t="n">
        <v>0</v>
      </c>
      <c r="BF1257" s="11" t="n">
        <v>0</v>
      </c>
      <c r="BG1257" s="13" t="n">
        <v>0</v>
      </c>
      <c r="BH1257" s="27">
        <f>AJ1257+AL1257+AN1257+AP1257+AR1257+AT1257+AV1257+AX1257+AZ1257+BB1257+BD1257+BF1257</f>
        <v/>
      </c>
      <c r="BI1257" s="28">
        <f>AK1257+AM1257+AO1257+AQ1257+AS1257+AU1257+AW1257+AY1257+BA1257+BC1257+BE1257+BG1257</f>
        <v/>
      </c>
      <c r="BJ1257" s="11">
        <f>BH1257-AH1257</f>
        <v/>
      </c>
      <c r="BK1257" s="12">
        <f>IF(AH1257&gt;0, BJ1257/AH1257, 0)</f>
        <v/>
      </c>
      <c r="BL1257" s="13">
        <f>BI1257-AI1257</f>
        <v/>
      </c>
      <c r="BM1257" s="12">
        <f>IF(AI1257&gt;0, BL1257/AI1257, 0)</f>
        <v/>
      </c>
    </row>
    <row r="1258">
      <c r="A1258" s="19" t="inlineStr">
        <is>
          <t>Ricardo</t>
        </is>
      </c>
      <c r="B1258" s="19" t="inlineStr">
        <is>
          <t>PANAMÁ</t>
        </is>
      </c>
      <c r="C1258" s="19" t="inlineStr">
        <is>
          <t>SERVICIOS AGROPECUARIOS EL LLANO, S. A.</t>
        </is>
      </c>
      <c r="D1258" s="10" t="inlineStr">
        <is>
          <t>Consolidado/estratégico</t>
        </is>
      </c>
      <c r="E1258" s="10" t="inlineStr">
        <is>
          <t>G0005PA</t>
        </is>
      </c>
      <c r="F1258" s="19" t="inlineStr">
        <is>
          <t>GREEN-UP EXPORTACION, 5 L</t>
        </is>
      </c>
      <c r="G1258" s="22" t="n">
        <v>5</v>
      </c>
      <c r="H1258" s="13" t="n">
        <v>7.900000000000001</v>
      </c>
      <c r="I1258" s="13" t="n">
        <v>8.234782565036063</v>
      </c>
      <c r="J1258" s="11" t="n">
        <v>0</v>
      </c>
      <c r="K1258" s="13" t="n">
        <v>0</v>
      </c>
      <c r="L1258" s="11" t="n">
        <v>0</v>
      </c>
      <c r="M1258" s="13" t="n">
        <v>0</v>
      </c>
      <c r="N1258" s="11" t="n">
        <v>0</v>
      </c>
      <c r="O1258" s="13" t="n">
        <v>0</v>
      </c>
      <c r="P1258" s="11" t="n">
        <v>0</v>
      </c>
      <c r="Q1258" s="13" t="n">
        <v>0</v>
      </c>
      <c r="R1258" s="11" t="n">
        <v>0</v>
      </c>
      <c r="S1258" s="13" t="n">
        <v>0</v>
      </c>
      <c r="T1258" s="11" t="n">
        <v>0</v>
      </c>
      <c r="U1258" s="13" t="n">
        <v>0</v>
      </c>
      <c r="V1258" s="11" t="n">
        <v>0</v>
      </c>
      <c r="W1258" s="13" t="n">
        <v>0</v>
      </c>
      <c r="X1258" s="11" t="n">
        <v>0</v>
      </c>
      <c r="Y1258" s="13" t="n">
        <v>0</v>
      </c>
      <c r="Z1258" s="11" t="n">
        <v>0</v>
      </c>
      <c r="AA1258" s="13" t="n">
        <v>0</v>
      </c>
      <c r="AB1258" s="11" t="n">
        <v>0</v>
      </c>
      <c r="AC1258" s="13" t="n">
        <v>0</v>
      </c>
      <c r="AD1258" s="11" t="n">
        <v>0</v>
      </c>
      <c r="AE1258" s="13" t="n">
        <v>0</v>
      </c>
      <c r="AF1258" s="11" t="n">
        <v>400</v>
      </c>
      <c r="AG1258" s="13" t="n">
        <v>3160</v>
      </c>
      <c r="AH1258" s="25" t="n">
        <v>400</v>
      </c>
      <c r="AI1258" s="26" t="n">
        <v>3160</v>
      </c>
      <c r="AJ1258" s="11" t="n">
        <v>0</v>
      </c>
      <c r="AK1258" s="13" t="n">
        <v>0</v>
      </c>
      <c r="AL1258" s="11" t="n">
        <v>0</v>
      </c>
      <c r="AM1258" s="13" t="n">
        <v>0</v>
      </c>
      <c r="AN1258" s="11" t="n">
        <v>0</v>
      </c>
      <c r="AO1258" s="13" t="n">
        <v>0</v>
      </c>
      <c r="AP1258" s="11" t="n">
        <v>0</v>
      </c>
      <c r="AQ1258" s="13" t="n">
        <v>0</v>
      </c>
      <c r="AR1258" s="11" t="n">
        <v>0</v>
      </c>
      <c r="AS1258" s="13" t="n">
        <v>0</v>
      </c>
      <c r="AT1258" s="11" t="n">
        <v>0</v>
      </c>
      <c r="AU1258" s="13" t="n">
        <v>0</v>
      </c>
      <c r="AV1258" s="11" t="n">
        <v>0</v>
      </c>
      <c r="AW1258" s="13" t="n">
        <v>0</v>
      </c>
      <c r="AX1258" s="11" t="n">
        <v>0</v>
      </c>
      <c r="AY1258" s="13" t="n">
        <v>0</v>
      </c>
      <c r="AZ1258" s="11" t="n">
        <v>0</v>
      </c>
      <c r="BA1258" s="13" t="n">
        <v>0</v>
      </c>
      <c r="BB1258" s="11" t="n">
        <v>0</v>
      </c>
      <c r="BC1258" s="13" t="n">
        <v>0</v>
      </c>
      <c r="BD1258" s="11" t="n">
        <v>420</v>
      </c>
      <c r="BE1258" s="13" t="n">
        <v>3458.608677315146</v>
      </c>
      <c r="BF1258" s="11" t="n">
        <v>0</v>
      </c>
      <c r="BG1258" s="13" t="n">
        <v>0</v>
      </c>
      <c r="BH1258" s="27">
        <f>AJ1258+AL1258+AN1258+AP1258+AR1258+AT1258+AV1258+AX1258+AZ1258+BB1258+BD1258+BF1258</f>
        <v/>
      </c>
      <c r="BI1258" s="28">
        <f>AK1258+AM1258+AO1258+AQ1258+AS1258+AU1258+AW1258+AY1258+BA1258+BC1258+BE1258+BG1258</f>
        <v/>
      </c>
      <c r="BJ1258" s="11">
        <f>BH1258-AH1258</f>
        <v/>
      </c>
      <c r="BK1258" s="12">
        <f>IF(AH1258&gt;0, BJ1258/AH1258, 0)</f>
        <v/>
      </c>
      <c r="BL1258" s="13">
        <f>BI1258-AI1258</f>
        <v/>
      </c>
      <c r="BM1258" s="12">
        <f>IF(AI1258&gt;0, BL1258/AI1258, 0)</f>
        <v/>
      </c>
    </row>
    <row r="1259">
      <c r="A1259" s="19" t="inlineStr">
        <is>
          <t>Ricardo</t>
        </is>
      </c>
      <c r="B1259" s="19" t="inlineStr">
        <is>
          <t>PANAMÁ</t>
        </is>
      </c>
      <c r="C1259" s="19" t="inlineStr">
        <is>
          <t>SERVICIOS AGROPECUARIOS EL LLANO, S. A.</t>
        </is>
      </c>
      <c r="D1259" s="10" t="inlineStr">
        <is>
          <t>Consolidado/estratégico</t>
        </is>
      </c>
      <c r="E1259" s="10" t="inlineStr">
        <is>
          <t>PT0001PA</t>
        </is>
      </c>
      <c r="F1259" s="19" t="inlineStr">
        <is>
          <t>POTASION PLUS</t>
        </is>
      </c>
      <c r="G1259" s="22" t="n">
        <v>1</v>
      </c>
      <c r="H1259" s="13" t="n">
        <v>6</v>
      </c>
      <c r="I1259" s="13" t="n">
        <v>6.254265239267895</v>
      </c>
      <c r="J1259" s="11" t="n">
        <v>0</v>
      </c>
      <c r="K1259" s="13" t="n">
        <v>0</v>
      </c>
      <c r="L1259" s="11" t="n">
        <v>522.3164359740166</v>
      </c>
      <c r="M1259" s="13" t="n">
        <v>3133.898615844099</v>
      </c>
      <c r="N1259" s="11" t="n">
        <v>0</v>
      </c>
      <c r="O1259" s="13" t="n">
        <v>0</v>
      </c>
      <c r="P1259" s="11" t="n">
        <v>0</v>
      </c>
      <c r="Q1259" s="13" t="n">
        <v>0</v>
      </c>
      <c r="R1259" s="11" t="n">
        <v>0</v>
      </c>
      <c r="S1259" s="13" t="n">
        <v>0</v>
      </c>
      <c r="T1259" s="11" t="n">
        <v>0</v>
      </c>
      <c r="U1259" s="13" t="n">
        <v>0</v>
      </c>
      <c r="V1259" s="11" t="n">
        <v>0</v>
      </c>
      <c r="W1259" s="13" t="n">
        <v>0</v>
      </c>
      <c r="X1259" s="11" t="n">
        <v>0</v>
      </c>
      <c r="Y1259" s="13" t="n">
        <v>0</v>
      </c>
      <c r="Z1259" s="11" t="n">
        <v>0</v>
      </c>
      <c r="AA1259" s="13" t="n">
        <v>0</v>
      </c>
      <c r="AB1259" s="11" t="n">
        <v>0</v>
      </c>
      <c r="AC1259" s="13" t="n">
        <v>0</v>
      </c>
      <c r="AD1259" s="11" t="n">
        <v>0</v>
      </c>
      <c r="AE1259" s="13" t="n">
        <v>0</v>
      </c>
      <c r="AF1259" s="11" t="n">
        <v>0</v>
      </c>
      <c r="AG1259" s="13" t="n">
        <v>0</v>
      </c>
      <c r="AH1259" s="25">
        <f>J1259+L1259+N1259+P1259+R1259+T1259+V1259+X1259+Z1259+AB1259+AD1259+AF1259</f>
        <v/>
      </c>
      <c r="AI1259" s="26">
        <f>K1259+M1259+O1259+Q1259+S1259+U1259+W1259+Y1259+AA1259+AC1259+AE1259+AG1259</f>
        <v/>
      </c>
      <c r="AJ1259" s="11" t="n">
        <v>0</v>
      </c>
      <c r="AK1259" s="13" t="n">
        <v>0</v>
      </c>
      <c r="AL1259" s="11" t="n">
        <v>576</v>
      </c>
      <c r="AM1259" s="13" t="n">
        <v>3602.456777818308</v>
      </c>
      <c r="AN1259" s="11" t="n">
        <v>0</v>
      </c>
      <c r="AO1259" s="13" t="n">
        <v>0</v>
      </c>
      <c r="AP1259" s="11" t="n">
        <v>0</v>
      </c>
      <c r="AQ1259" s="13" t="n">
        <v>0</v>
      </c>
      <c r="AR1259" s="11" t="n">
        <v>0</v>
      </c>
      <c r="AS1259" s="13" t="n">
        <v>0</v>
      </c>
      <c r="AT1259" s="11" t="n">
        <v>0</v>
      </c>
      <c r="AU1259" s="13" t="n">
        <v>0</v>
      </c>
      <c r="AV1259" s="11" t="n">
        <v>0</v>
      </c>
      <c r="AW1259" s="13" t="n">
        <v>0</v>
      </c>
      <c r="AX1259" s="11" t="n">
        <v>0</v>
      </c>
      <c r="AY1259" s="13" t="n">
        <v>0</v>
      </c>
      <c r="AZ1259" s="11" t="n">
        <v>0</v>
      </c>
      <c r="BA1259" s="13" t="n">
        <v>0</v>
      </c>
      <c r="BB1259" s="11" t="n">
        <v>0</v>
      </c>
      <c r="BC1259" s="13" t="n">
        <v>0</v>
      </c>
      <c r="BD1259" s="11" t="n">
        <v>0</v>
      </c>
      <c r="BE1259" s="13" t="n">
        <v>0</v>
      </c>
      <c r="BF1259" s="11" t="n">
        <v>0</v>
      </c>
      <c r="BG1259" s="13" t="n">
        <v>0</v>
      </c>
      <c r="BH1259" s="27">
        <f>AJ1259+AL1259+AN1259+AP1259+AR1259+AT1259+AV1259+AX1259+AZ1259+BB1259+BD1259+BF1259</f>
        <v/>
      </c>
      <c r="BI1259" s="28">
        <f>AK1259+AM1259+AO1259+AQ1259+AS1259+AU1259+AW1259+AY1259+BA1259+BC1259+BE1259+BG1259</f>
        <v/>
      </c>
      <c r="BJ1259" s="11">
        <f>BH1259-AH1259</f>
        <v/>
      </c>
      <c r="BK1259" s="12">
        <f>IF(AH1259&gt;0, BJ1259/AH1259, 0)</f>
        <v/>
      </c>
      <c r="BL1259" s="13">
        <f>BI1259-AI1259</f>
        <v/>
      </c>
      <c r="BM1259" s="12">
        <f>IF(AI1259&gt;0, BL1259/AI1259, 0)</f>
        <v/>
      </c>
    </row>
    <row r="1260">
      <c r="A1260" s="19" t="inlineStr">
        <is>
          <t>Ricardo</t>
        </is>
      </c>
      <c r="B1260" s="19" t="inlineStr">
        <is>
          <t>PANAMÁ</t>
        </is>
      </c>
      <c r="C1260" s="19" t="inlineStr">
        <is>
          <t>SERVICIOS AGROPECUARIOS EL LLANO, S. A.</t>
        </is>
      </c>
      <c r="D1260" s="10" t="inlineStr">
        <is>
          <t>Consolidado/estratégico</t>
        </is>
      </c>
      <c r="E1260" s="10" t="inlineStr">
        <is>
          <t>PT0001PA</t>
        </is>
      </c>
      <c r="F1260" s="19" t="inlineStr">
        <is>
          <t>AGROPOTASION, 1 L</t>
        </is>
      </c>
      <c r="G1260" s="22" t="n">
        <v>1</v>
      </c>
      <c r="H1260" s="13" t="n">
        <v>6</v>
      </c>
      <c r="I1260" s="13" t="n">
        <v>6.254265239267896</v>
      </c>
      <c r="J1260" s="11" t="n">
        <v>0</v>
      </c>
      <c r="K1260" s="13" t="n">
        <v>0</v>
      </c>
      <c r="L1260" s="11" t="n">
        <v>0</v>
      </c>
      <c r="M1260" s="13" t="n">
        <v>0</v>
      </c>
      <c r="N1260" s="11" t="n">
        <v>0</v>
      </c>
      <c r="O1260" s="13" t="n">
        <v>0</v>
      </c>
      <c r="P1260" s="11" t="n">
        <v>0</v>
      </c>
      <c r="Q1260" s="13" t="n">
        <v>0</v>
      </c>
      <c r="R1260" s="11" t="n">
        <v>0</v>
      </c>
      <c r="S1260" s="13" t="n">
        <v>0</v>
      </c>
      <c r="T1260" s="11" t="n">
        <v>0</v>
      </c>
      <c r="U1260" s="13" t="n">
        <v>0</v>
      </c>
      <c r="V1260" s="11" t="n">
        <v>0</v>
      </c>
      <c r="W1260" s="13" t="n">
        <v>0</v>
      </c>
      <c r="X1260" s="11" t="n">
        <v>0</v>
      </c>
      <c r="Y1260" s="13" t="n">
        <v>0</v>
      </c>
      <c r="Z1260" s="11" t="n">
        <v>0</v>
      </c>
      <c r="AA1260" s="13" t="n">
        <v>0</v>
      </c>
      <c r="AB1260" s="11" t="n">
        <v>0</v>
      </c>
      <c r="AC1260" s="13" t="n">
        <v>0</v>
      </c>
      <c r="AD1260" s="11" t="n">
        <v>0</v>
      </c>
      <c r="AE1260" s="13" t="n">
        <v>0</v>
      </c>
      <c r="AF1260" s="11" t="n">
        <v>528</v>
      </c>
      <c r="AG1260" s="13" t="n">
        <v>3168</v>
      </c>
      <c r="AH1260" s="25" t="n">
        <v>528</v>
      </c>
      <c r="AI1260" s="26" t="n">
        <v>3168</v>
      </c>
      <c r="AJ1260" s="11" t="n">
        <v>0</v>
      </c>
      <c r="AK1260" s="13" t="n">
        <v>0</v>
      </c>
      <c r="AL1260" s="11" t="n">
        <v>0</v>
      </c>
      <c r="AM1260" s="13" t="n">
        <v>0</v>
      </c>
      <c r="AN1260" s="11" t="n">
        <v>0</v>
      </c>
      <c r="AO1260" s="13" t="n">
        <v>0</v>
      </c>
      <c r="AP1260" s="11" t="n">
        <v>0</v>
      </c>
      <c r="AQ1260" s="13" t="n">
        <v>0</v>
      </c>
      <c r="AR1260" s="11" t="n">
        <v>0</v>
      </c>
      <c r="AS1260" s="13" t="n">
        <v>0</v>
      </c>
      <c r="AT1260" s="11" t="n">
        <v>0</v>
      </c>
      <c r="AU1260" s="13" t="n">
        <v>0</v>
      </c>
      <c r="AV1260" s="11" t="n">
        <v>0</v>
      </c>
      <c r="AW1260" s="13" t="n">
        <v>0</v>
      </c>
      <c r="AX1260" s="11" t="n">
        <v>0</v>
      </c>
      <c r="AY1260" s="13" t="n">
        <v>0</v>
      </c>
      <c r="AZ1260" s="11" t="n">
        <v>0</v>
      </c>
      <c r="BA1260" s="13" t="n">
        <v>0</v>
      </c>
      <c r="BB1260" s="11" t="n">
        <v>0</v>
      </c>
      <c r="BC1260" s="13" t="n">
        <v>0</v>
      </c>
      <c r="BD1260" s="11" t="n">
        <v>552</v>
      </c>
      <c r="BE1260" s="13" t="n">
        <v>3452.354412075879</v>
      </c>
      <c r="BF1260" s="11" t="n">
        <v>0</v>
      </c>
      <c r="BG1260" s="13" t="n">
        <v>0</v>
      </c>
      <c r="BH1260" s="27">
        <f>AJ1260+AL1260+AN1260+AP1260+AR1260+AT1260+AV1260+AX1260+AZ1260+BB1260+BD1260+BF1260</f>
        <v/>
      </c>
      <c r="BI1260" s="28">
        <f>AK1260+AM1260+AO1260+AQ1260+AS1260+AU1260+AW1260+AY1260+BA1260+BC1260+BE1260+BG1260</f>
        <v/>
      </c>
      <c r="BJ1260" s="11">
        <f>BH1260-AH1260</f>
        <v/>
      </c>
      <c r="BK1260" s="12">
        <f>IF(AH1260&gt;0, BJ1260/AH1260, 0)</f>
        <v/>
      </c>
      <c r="BL1260" s="13">
        <f>BI1260-AI1260</f>
        <v/>
      </c>
      <c r="BM1260" s="12">
        <f>IF(AI1260&gt;0, BL1260/AI1260, 0)</f>
        <v/>
      </c>
    </row>
    <row r="1261">
      <c r="A1261" s="19" t="inlineStr">
        <is>
          <t>Ricardo</t>
        </is>
      </c>
      <c r="B1261" s="19" t="inlineStr">
        <is>
          <t>PANAMÁ</t>
        </is>
      </c>
      <c r="C1261" s="19" t="inlineStr">
        <is>
          <t>SERVICIOS AGROPECUARIOS EL LLANO, S. A.</t>
        </is>
      </c>
      <c r="D1261" s="10" t="inlineStr">
        <is>
          <t>Consolidado/estratégico</t>
        </is>
      </c>
      <c r="E1261" s="10" t="inlineStr">
        <is>
          <t>SS0001PA</t>
        </is>
      </c>
      <c r="F1261" s="19" t="inlineStr">
        <is>
          <t>SAL WAX MAX</t>
        </is>
      </c>
      <c r="G1261" s="22" t="n">
        <v>1</v>
      </c>
      <c r="H1261" s="13" t="n">
        <v>5.75</v>
      </c>
      <c r="I1261" s="13" t="n">
        <v>5.9936708542984</v>
      </c>
      <c r="J1261" s="11" t="n">
        <v>0</v>
      </c>
      <c r="K1261" s="13" t="n">
        <v>0</v>
      </c>
      <c r="L1261" s="11" t="n">
        <v>1392.843829264044</v>
      </c>
      <c r="M1261" s="13" t="n">
        <v>8008.852018268254</v>
      </c>
      <c r="N1261" s="11" t="n">
        <v>0</v>
      </c>
      <c r="O1261" s="13" t="n">
        <v>0</v>
      </c>
      <c r="P1261" s="11" t="n">
        <v>0</v>
      </c>
      <c r="Q1261" s="13" t="n">
        <v>0</v>
      </c>
      <c r="R1261" s="11" t="n">
        <v>0</v>
      </c>
      <c r="S1261" s="13" t="n">
        <v>0</v>
      </c>
      <c r="T1261" s="11" t="n">
        <v>0</v>
      </c>
      <c r="U1261" s="13" t="n">
        <v>0</v>
      </c>
      <c r="V1261" s="11" t="n">
        <v>0</v>
      </c>
      <c r="W1261" s="13" t="n">
        <v>0</v>
      </c>
      <c r="X1261" s="11" t="n">
        <v>0</v>
      </c>
      <c r="Y1261" s="13" t="n">
        <v>0</v>
      </c>
      <c r="Z1261" s="11" t="n">
        <v>0</v>
      </c>
      <c r="AA1261" s="13" t="n">
        <v>0</v>
      </c>
      <c r="AB1261" s="11" t="n">
        <v>0</v>
      </c>
      <c r="AC1261" s="13" t="n">
        <v>0</v>
      </c>
      <c r="AD1261" s="11" t="n">
        <v>0</v>
      </c>
      <c r="AE1261" s="13" t="n">
        <v>0</v>
      </c>
      <c r="AF1261" s="11" t="n">
        <v>0</v>
      </c>
      <c r="AG1261" s="13" t="n">
        <v>0</v>
      </c>
      <c r="AH1261" s="25">
        <f>J1261+L1261+N1261+P1261+R1261+T1261+V1261+X1261+Z1261+AB1261+AD1261+AF1261</f>
        <v/>
      </c>
      <c r="AI1261" s="26">
        <f>K1261+M1261+O1261+Q1261+S1261+U1261+W1261+Y1261+AA1261+AC1261+AE1261+AG1261</f>
        <v/>
      </c>
      <c r="AJ1261" s="11" t="n">
        <v>0</v>
      </c>
      <c r="AK1261" s="13" t="n">
        <v>0</v>
      </c>
      <c r="AL1261" s="11" t="n">
        <v>1536</v>
      </c>
      <c r="AM1261" s="13" t="n">
        <v>9206.278432202342</v>
      </c>
      <c r="AN1261" s="11" t="n">
        <v>0</v>
      </c>
      <c r="AO1261" s="13" t="n">
        <v>0</v>
      </c>
      <c r="AP1261" s="11" t="n">
        <v>0</v>
      </c>
      <c r="AQ1261" s="13" t="n">
        <v>0</v>
      </c>
      <c r="AR1261" s="11" t="n">
        <v>0</v>
      </c>
      <c r="AS1261" s="13" t="n">
        <v>0</v>
      </c>
      <c r="AT1261" s="11" t="n">
        <v>0</v>
      </c>
      <c r="AU1261" s="13" t="n">
        <v>0</v>
      </c>
      <c r="AV1261" s="11" t="n">
        <v>0</v>
      </c>
      <c r="AW1261" s="13" t="n">
        <v>0</v>
      </c>
      <c r="AX1261" s="11" t="n">
        <v>0</v>
      </c>
      <c r="AY1261" s="13" t="n">
        <v>0</v>
      </c>
      <c r="AZ1261" s="11" t="n">
        <v>0</v>
      </c>
      <c r="BA1261" s="13" t="n">
        <v>0</v>
      </c>
      <c r="BB1261" s="11" t="n">
        <v>0</v>
      </c>
      <c r="BC1261" s="13" t="n">
        <v>0</v>
      </c>
      <c r="BD1261" s="11" t="n">
        <v>0</v>
      </c>
      <c r="BE1261" s="13" t="n">
        <v>0</v>
      </c>
      <c r="BF1261" s="11" t="n">
        <v>0</v>
      </c>
      <c r="BG1261" s="13" t="n">
        <v>0</v>
      </c>
      <c r="BH1261" s="27">
        <f>AJ1261+AL1261+AN1261+AP1261+AR1261+AT1261+AV1261+AX1261+AZ1261+BB1261+BD1261+BF1261</f>
        <v/>
      </c>
      <c r="BI1261" s="28">
        <f>AK1261+AM1261+AO1261+AQ1261+AS1261+AU1261+AW1261+AY1261+BA1261+BC1261+BE1261+BG1261</f>
        <v/>
      </c>
      <c r="BJ1261" s="11">
        <f>BH1261-AH1261</f>
        <v/>
      </c>
      <c r="BK1261" s="12">
        <f>IF(AH1261&gt;0, BJ1261/AH1261, 0)</f>
        <v/>
      </c>
      <c r="BL1261" s="13">
        <f>BI1261-AI1261</f>
        <v/>
      </c>
      <c r="BM1261" s="12">
        <f>IF(AI1261&gt;0, BL1261/AI1261, 0)</f>
        <v/>
      </c>
    </row>
    <row r="1262">
      <c r="A1262" s="19" t="inlineStr">
        <is>
          <t>Ricardo</t>
        </is>
      </c>
      <c r="B1262" s="19" t="inlineStr">
        <is>
          <t>PANAMÁ</t>
        </is>
      </c>
      <c r="C1262" s="19" t="inlineStr">
        <is>
          <t>SERVICIOS AGROPECUARIOS EL LLANO, S. A.</t>
        </is>
      </c>
      <c r="D1262" s="10" t="inlineStr">
        <is>
          <t>Consolidado/estratégico</t>
        </is>
      </c>
      <c r="E1262" s="10" t="inlineStr">
        <is>
          <t>SS0001PA</t>
        </is>
      </c>
      <c r="F1262" s="19" t="inlineStr">
        <is>
          <t>SALWAX-CA, 1 KG</t>
        </is>
      </c>
      <c r="G1262" s="22" t="n">
        <v>1</v>
      </c>
      <c r="H1262" s="13" t="n">
        <v>5.75</v>
      </c>
      <c r="I1262" s="13" t="n">
        <v>5.9936708542984</v>
      </c>
      <c r="J1262" s="11" t="n">
        <v>0</v>
      </c>
      <c r="K1262" s="13" t="n">
        <v>0</v>
      </c>
      <c r="L1262" s="11" t="n">
        <v>0</v>
      </c>
      <c r="M1262" s="13" t="n">
        <v>0</v>
      </c>
      <c r="N1262" s="11" t="n">
        <v>0</v>
      </c>
      <c r="O1262" s="13" t="n">
        <v>0</v>
      </c>
      <c r="P1262" s="11" t="n">
        <v>0</v>
      </c>
      <c r="Q1262" s="13" t="n">
        <v>0</v>
      </c>
      <c r="R1262" s="11" t="n">
        <v>0</v>
      </c>
      <c r="S1262" s="13" t="n">
        <v>0</v>
      </c>
      <c r="T1262" s="11" t="n">
        <v>0</v>
      </c>
      <c r="U1262" s="13" t="n">
        <v>0</v>
      </c>
      <c r="V1262" s="11" t="n">
        <v>0</v>
      </c>
      <c r="W1262" s="13" t="n">
        <v>0</v>
      </c>
      <c r="X1262" s="11" t="n">
        <v>0</v>
      </c>
      <c r="Y1262" s="13" t="n">
        <v>0</v>
      </c>
      <c r="Z1262" s="11" t="n">
        <v>0</v>
      </c>
      <c r="AA1262" s="13" t="n">
        <v>0</v>
      </c>
      <c r="AB1262" s="11" t="n">
        <v>0</v>
      </c>
      <c r="AC1262" s="13" t="n">
        <v>0</v>
      </c>
      <c r="AD1262" s="11" t="n">
        <v>0</v>
      </c>
      <c r="AE1262" s="13" t="n">
        <v>0</v>
      </c>
      <c r="AF1262" s="11" t="n">
        <v>528</v>
      </c>
      <c r="AG1262" s="13" t="n">
        <v>3036</v>
      </c>
      <c r="AH1262" s="25" t="n">
        <v>528</v>
      </c>
      <c r="AI1262" s="26" t="n">
        <v>3036</v>
      </c>
      <c r="AJ1262" s="11" t="n">
        <v>0</v>
      </c>
      <c r="AK1262" s="13" t="n">
        <v>0</v>
      </c>
      <c r="AL1262" s="11" t="n">
        <v>0</v>
      </c>
      <c r="AM1262" s="13" t="n">
        <v>0</v>
      </c>
      <c r="AN1262" s="11" t="n">
        <v>0</v>
      </c>
      <c r="AO1262" s="13" t="n">
        <v>0</v>
      </c>
      <c r="AP1262" s="11" t="n">
        <v>0</v>
      </c>
      <c r="AQ1262" s="13" t="n">
        <v>0</v>
      </c>
      <c r="AR1262" s="11" t="n">
        <v>0</v>
      </c>
      <c r="AS1262" s="13" t="n">
        <v>0</v>
      </c>
      <c r="AT1262" s="11" t="n">
        <v>0</v>
      </c>
      <c r="AU1262" s="13" t="n">
        <v>0</v>
      </c>
      <c r="AV1262" s="11" t="n">
        <v>0</v>
      </c>
      <c r="AW1262" s="13" t="n">
        <v>0</v>
      </c>
      <c r="AX1262" s="11" t="n">
        <v>0</v>
      </c>
      <c r="AY1262" s="13" t="n">
        <v>0</v>
      </c>
      <c r="AZ1262" s="11" t="n">
        <v>0</v>
      </c>
      <c r="BA1262" s="13" t="n">
        <v>0</v>
      </c>
      <c r="BB1262" s="11" t="n">
        <v>0</v>
      </c>
      <c r="BC1262" s="13" t="n">
        <v>0</v>
      </c>
      <c r="BD1262" s="11" t="n">
        <v>552</v>
      </c>
      <c r="BE1262" s="13" t="n">
        <v>3308.506311572717</v>
      </c>
      <c r="BF1262" s="11" t="n">
        <v>0</v>
      </c>
      <c r="BG1262" s="13" t="n">
        <v>0</v>
      </c>
      <c r="BH1262" s="27">
        <f>AJ1262+AL1262+AN1262+AP1262+AR1262+AT1262+AV1262+AX1262+AZ1262+BB1262+BD1262+BF1262</f>
        <v/>
      </c>
      <c r="BI1262" s="28">
        <f>AK1262+AM1262+AO1262+AQ1262+AS1262+AU1262+AW1262+AY1262+BA1262+BC1262+BE1262+BG1262</f>
        <v/>
      </c>
      <c r="BJ1262" s="11">
        <f>BH1262-AH1262</f>
        <v/>
      </c>
      <c r="BK1262" s="12">
        <f>IF(AH1262&gt;0, BJ1262/AH1262, 0)</f>
        <v/>
      </c>
      <c r="BL1262" s="13">
        <f>BI1262-AI1262</f>
        <v/>
      </c>
      <c r="BM1262" s="12">
        <f>IF(AI1262&gt;0, BL1262/AI1262, 0)</f>
        <v/>
      </c>
    </row>
    <row r="1263">
      <c r="A1263" s="19" t="inlineStr">
        <is>
          <t>Ricardo</t>
        </is>
      </c>
      <c r="B1263" s="19" t="inlineStr">
        <is>
          <t>PERÚ</t>
        </is>
      </c>
      <c r="C1263" s="19" t="inlineStr">
        <is>
          <t>BCOMERCE E.I.R.L.</t>
        </is>
      </c>
      <c r="D1263" s="10" t="inlineStr">
        <is>
          <t>Baja aportación</t>
        </is>
      </c>
      <c r="E1263" s="10" t="inlineStr">
        <is>
          <t>AN0020PE</t>
        </is>
      </c>
      <c r="F1263" s="19" t="inlineStr">
        <is>
          <t>ALCAPLANT NEW, 20 KG</t>
        </is>
      </c>
      <c r="G1263" s="22" t="n">
        <v>20</v>
      </c>
      <c r="H1263" s="13" t="n">
        <v>1.95</v>
      </c>
      <c r="I1263" s="13" t="n">
        <v>2.032636202762066</v>
      </c>
      <c r="J1263" s="11" t="n">
        <v>0</v>
      </c>
      <c r="K1263" s="13" t="n">
        <v>0</v>
      </c>
      <c r="L1263" s="11" t="n">
        <v>0</v>
      </c>
      <c r="M1263" s="13" t="n">
        <v>0</v>
      </c>
      <c r="N1263" s="11" t="n">
        <v>0</v>
      </c>
      <c r="O1263" s="13" t="n">
        <v>0</v>
      </c>
      <c r="P1263" s="11" t="n">
        <v>0</v>
      </c>
      <c r="Q1263" s="13" t="n">
        <v>0</v>
      </c>
      <c r="R1263" s="11" t="n">
        <v>0</v>
      </c>
      <c r="S1263" s="13" t="n">
        <v>0</v>
      </c>
      <c r="T1263" s="11" t="n">
        <v>0</v>
      </c>
      <c r="U1263" s="13" t="n">
        <v>0</v>
      </c>
      <c r="V1263" s="11" t="n">
        <v>1088.159241612535</v>
      </c>
      <c r="W1263" s="13" t="n">
        <v>2121.910521144443</v>
      </c>
      <c r="X1263" s="11" t="n">
        <v>0</v>
      </c>
      <c r="Y1263" s="13" t="n">
        <v>0</v>
      </c>
      <c r="Z1263" s="11" t="n">
        <v>0</v>
      </c>
      <c r="AA1263" s="13" t="n">
        <v>0</v>
      </c>
      <c r="AB1263" s="11" t="n">
        <v>0</v>
      </c>
      <c r="AC1263" s="13" t="n">
        <v>0</v>
      </c>
      <c r="AD1263" s="11" t="n">
        <v>0</v>
      </c>
      <c r="AE1263" s="13" t="n">
        <v>0</v>
      </c>
      <c r="AF1263" s="11" t="n">
        <v>0</v>
      </c>
      <c r="AG1263" s="13" t="n">
        <v>0</v>
      </c>
      <c r="AH1263" s="25">
        <f>J1263+L1263+N1263+P1263+R1263+T1263+V1263+X1263+Z1263+AB1263+AD1263+AF1263</f>
        <v/>
      </c>
      <c r="AI1263" s="26">
        <f>K1263+M1263+O1263+Q1263+S1263+U1263+W1263+Y1263+AA1263+AC1263+AE1263+AG1263</f>
        <v/>
      </c>
      <c r="AJ1263" s="11" t="n">
        <v>0</v>
      </c>
      <c r="AK1263" s="13" t="n">
        <v>0</v>
      </c>
      <c r="AL1263" s="11" t="n">
        <v>0</v>
      </c>
      <c r="AM1263" s="13" t="n">
        <v>0</v>
      </c>
      <c r="AN1263" s="11" t="n">
        <v>0</v>
      </c>
      <c r="AO1263" s="13" t="n">
        <v>0</v>
      </c>
      <c r="AP1263" s="11" t="n">
        <v>0</v>
      </c>
      <c r="AQ1263" s="13" t="n">
        <v>0</v>
      </c>
      <c r="AR1263" s="11" t="n">
        <v>0</v>
      </c>
      <c r="AS1263" s="13" t="n">
        <v>0</v>
      </c>
      <c r="AT1263" s="11" t="n">
        <v>0</v>
      </c>
      <c r="AU1263" s="13" t="n">
        <v>0</v>
      </c>
      <c r="AV1263" s="11" t="n">
        <v>1180</v>
      </c>
      <c r="AW1263" s="13" t="n">
        <v>2398.510719259238</v>
      </c>
      <c r="AX1263" s="11" t="n">
        <v>0</v>
      </c>
      <c r="AY1263" s="13" t="n">
        <v>0</v>
      </c>
      <c r="AZ1263" s="11" t="n">
        <v>0</v>
      </c>
      <c r="BA1263" s="13" t="n">
        <v>0</v>
      </c>
      <c r="BB1263" s="11" t="n">
        <v>0</v>
      </c>
      <c r="BC1263" s="13" t="n">
        <v>0</v>
      </c>
      <c r="BD1263" s="11" t="n">
        <v>0</v>
      </c>
      <c r="BE1263" s="13" t="n">
        <v>0</v>
      </c>
      <c r="BF1263" s="11" t="n">
        <v>0</v>
      </c>
      <c r="BG1263" s="13" t="n">
        <v>0</v>
      </c>
      <c r="BH1263" s="27">
        <f>AJ1263+AL1263+AN1263+AP1263+AR1263+AT1263+AV1263+AX1263+AZ1263+BB1263+BD1263+BF1263</f>
        <v/>
      </c>
      <c r="BI1263" s="28">
        <f>AK1263+AM1263+AO1263+AQ1263+AS1263+AU1263+AW1263+AY1263+BA1263+BC1263+BE1263+BG1263</f>
        <v/>
      </c>
      <c r="BJ1263" s="11">
        <f>BH1263-AH1263</f>
        <v/>
      </c>
      <c r="BK1263" s="12">
        <f>IF(AH1263&gt;0, BJ1263/AH1263, 0)</f>
        <v/>
      </c>
      <c r="BL1263" s="13">
        <f>BI1263-AI1263</f>
        <v/>
      </c>
      <c r="BM1263" s="12">
        <f>IF(AI1263&gt;0, BL1263/AI1263, 0)</f>
        <v/>
      </c>
    </row>
    <row r="1264">
      <c r="A1264" s="19" t="inlineStr">
        <is>
          <t>Ricardo</t>
        </is>
      </c>
      <c r="B1264" s="19" t="inlineStr">
        <is>
          <t>PERÚ</t>
        </is>
      </c>
      <c r="C1264" s="19" t="inlineStr">
        <is>
          <t>HORTIFRUT - PERU, S.A.C.</t>
        </is>
      </c>
      <c r="D1264" s="10" t="inlineStr">
        <is>
          <t>Consolidado/estratégico</t>
        </is>
      </c>
      <c r="E1264" s="10" t="inlineStr">
        <is>
          <t>AN0020PE</t>
        </is>
      </c>
      <c r="F1264" s="19" t="inlineStr">
        <is>
          <t>ALCAPLANT NEW, 20 KG</t>
        </is>
      </c>
      <c r="G1264" s="22" t="n">
        <v>20</v>
      </c>
      <c r="H1264" s="13" t="n">
        <v>1.72</v>
      </c>
      <c r="I1264" s="13" t="n">
        <v>1.79288936859013</v>
      </c>
      <c r="J1264" s="11" t="n">
        <v>0</v>
      </c>
      <c r="K1264" s="13" t="n">
        <v>0</v>
      </c>
      <c r="L1264" s="11" t="n">
        <v>0</v>
      </c>
      <c r="M1264" s="13" t="n">
        <v>0</v>
      </c>
      <c r="N1264" s="11" t="n">
        <v>0</v>
      </c>
      <c r="O1264" s="13" t="n">
        <v>0</v>
      </c>
      <c r="P1264" s="11" t="n">
        <v>652.8955449675208</v>
      </c>
      <c r="Q1264" s="13" t="n">
        <v>1122.980337344136</v>
      </c>
      <c r="R1264" s="11" t="n">
        <v>0</v>
      </c>
      <c r="S1264" s="13" t="n">
        <v>0</v>
      </c>
      <c r="T1264" s="11" t="n">
        <v>0</v>
      </c>
      <c r="U1264" s="13" t="n">
        <v>0</v>
      </c>
      <c r="V1264" s="11" t="n">
        <v>0</v>
      </c>
      <c r="W1264" s="13" t="n">
        <v>0</v>
      </c>
      <c r="X1264" s="11" t="n">
        <v>0</v>
      </c>
      <c r="Y1264" s="13" t="n">
        <v>0</v>
      </c>
      <c r="Z1264" s="11" t="n">
        <v>0</v>
      </c>
      <c r="AA1264" s="13" t="n">
        <v>0</v>
      </c>
      <c r="AB1264" s="11" t="n">
        <v>0</v>
      </c>
      <c r="AC1264" s="13" t="n">
        <v>0</v>
      </c>
      <c r="AD1264" s="11" t="n">
        <v>0</v>
      </c>
      <c r="AE1264" s="13" t="n">
        <v>0</v>
      </c>
      <c r="AF1264" s="11" t="n">
        <v>0</v>
      </c>
      <c r="AG1264" s="13" t="n">
        <v>0</v>
      </c>
      <c r="AH1264" s="25">
        <f>J1264+L1264+N1264+P1264+R1264+T1264+V1264+X1264+Z1264+AB1264+AD1264+AF1264</f>
        <v/>
      </c>
      <c r="AI1264" s="26">
        <f>K1264+M1264+O1264+Q1264+S1264+U1264+W1264+Y1264+AA1264+AC1264+AE1264+AG1264</f>
        <v/>
      </c>
      <c r="AJ1264" s="11" t="n">
        <v>0</v>
      </c>
      <c r="AK1264" s="13" t="n">
        <v>0</v>
      </c>
      <c r="AL1264" s="11" t="n">
        <v>0</v>
      </c>
      <c r="AM1264" s="13" t="n">
        <v>0</v>
      </c>
      <c r="AN1264" s="11" t="n">
        <v>0</v>
      </c>
      <c r="AO1264" s="13" t="n">
        <v>0</v>
      </c>
      <c r="AP1264" s="11" t="n">
        <v>720</v>
      </c>
      <c r="AQ1264" s="13" t="n">
        <v>1290.880345384894</v>
      </c>
      <c r="AR1264" s="11" t="n">
        <v>0</v>
      </c>
      <c r="AS1264" s="13" t="n">
        <v>0</v>
      </c>
      <c r="AT1264" s="11" t="n">
        <v>0</v>
      </c>
      <c r="AU1264" s="13" t="n">
        <v>0</v>
      </c>
      <c r="AV1264" s="11" t="n">
        <v>0</v>
      </c>
      <c r="AW1264" s="13" t="n">
        <v>0</v>
      </c>
      <c r="AX1264" s="11" t="n">
        <v>0</v>
      </c>
      <c r="AY1264" s="13" t="n">
        <v>0</v>
      </c>
      <c r="AZ1264" s="11" t="n">
        <v>0</v>
      </c>
      <c r="BA1264" s="13" t="n">
        <v>0</v>
      </c>
      <c r="BB1264" s="11" t="n">
        <v>0</v>
      </c>
      <c r="BC1264" s="13" t="n">
        <v>0</v>
      </c>
      <c r="BD1264" s="11" t="n">
        <v>0</v>
      </c>
      <c r="BE1264" s="13" t="n">
        <v>0</v>
      </c>
      <c r="BF1264" s="11" t="n">
        <v>0</v>
      </c>
      <c r="BG1264" s="13" t="n">
        <v>0</v>
      </c>
      <c r="BH1264" s="27">
        <f>AJ1264+AL1264+AN1264+AP1264+AR1264+AT1264+AV1264+AX1264+AZ1264+BB1264+BD1264+BF1264</f>
        <v/>
      </c>
      <c r="BI1264" s="28">
        <f>AK1264+AM1264+AO1264+AQ1264+AS1264+AU1264+AW1264+AY1264+BA1264+BC1264+BE1264+BG1264</f>
        <v/>
      </c>
      <c r="BJ1264" s="11">
        <f>BH1264-AH1264</f>
        <v/>
      </c>
      <c r="BK1264" s="12">
        <f>IF(AH1264&gt;0, BJ1264/AH1264, 0)</f>
        <v/>
      </c>
      <c r="BL1264" s="13">
        <f>BI1264-AI1264</f>
        <v/>
      </c>
      <c r="BM1264" s="12">
        <f>IF(AI1264&gt;0, BL1264/AI1264, 0)</f>
        <v/>
      </c>
    </row>
    <row r="1265">
      <c r="A1265" s="19" t="inlineStr">
        <is>
          <t>Ricardo</t>
        </is>
      </c>
      <c r="B1265" s="19" t="inlineStr">
        <is>
          <t>PERÚ</t>
        </is>
      </c>
      <c r="C1265" s="19" t="inlineStr">
        <is>
          <t>HORTIFRUT - PERU, S.A.C.</t>
        </is>
      </c>
      <c r="D1265" s="10" t="inlineStr">
        <is>
          <t>Consolidado/estratégico</t>
        </is>
      </c>
      <c r="E1265" s="10" t="inlineStr">
        <is>
          <t>CSIL1000PE</t>
        </is>
      </c>
      <c r="F1265" s="19" t="inlineStr">
        <is>
          <t>FITOKONTROL-K, 1000 L</t>
        </is>
      </c>
      <c r="G1265" s="22" t="n">
        <v>1000</v>
      </c>
      <c r="H1265" s="13" t="n">
        <v>2.72</v>
      </c>
      <c r="I1265" s="13" t="n">
        <v>2.835266908468112</v>
      </c>
      <c r="J1265" s="11" t="n">
        <v>0</v>
      </c>
      <c r="K1265" s="13" t="n">
        <v>0</v>
      </c>
      <c r="L1265" s="11" t="n">
        <v>0</v>
      </c>
      <c r="M1265" s="13" t="n">
        <v>0</v>
      </c>
      <c r="N1265" s="11" t="n">
        <v>0</v>
      </c>
      <c r="O1265" s="13" t="n">
        <v>0</v>
      </c>
      <c r="P1265" s="11" t="n">
        <v>16817.00646128463</v>
      </c>
      <c r="Q1265" s="13" t="n">
        <v>45742.25757469418</v>
      </c>
      <c r="R1265" s="11" t="n">
        <v>0</v>
      </c>
      <c r="S1265" s="13" t="n">
        <v>0</v>
      </c>
      <c r="T1265" s="11" t="n">
        <v>0</v>
      </c>
      <c r="U1265" s="13" t="n">
        <v>0</v>
      </c>
      <c r="V1265" s="11" t="n">
        <v>0</v>
      </c>
      <c r="W1265" s="13" t="n">
        <v>0</v>
      </c>
      <c r="X1265" s="11" t="n">
        <v>0</v>
      </c>
      <c r="Y1265" s="13" t="n">
        <v>0</v>
      </c>
      <c r="Z1265" s="11" t="n">
        <v>0</v>
      </c>
      <c r="AA1265" s="13" t="n">
        <v>0</v>
      </c>
      <c r="AB1265" s="11" t="n">
        <v>0</v>
      </c>
      <c r="AC1265" s="13" t="n">
        <v>0</v>
      </c>
      <c r="AD1265" s="11" t="n">
        <v>0</v>
      </c>
      <c r="AE1265" s="13" t="n">
        <v>0</v>
      </c>
      <c r="AF1265" s="11" t="n">
        <v>0</v>
      </c>
      <c r="AG1265" s="13" t="n">
        <v>0</v>
      </c>
      <c r="AH1265" s="25">
        <f>J1265+L1265+N1265+P1265+R1265+T1265+V1265+X1265+Z1265+AB1265+AD1265+AF1265</f>
        <v/>
      </c>
      <c r="AI1265" s="26">
        <f>K1265+M1265+O1265+Q1265+S1265+U1265+W1265+Y1265+AA1265+AC1265+AE1265+AG1265</f>
        <v/>
      </c>
      <c r="AJ1265" s="11" t="n">
        <v>0</v>
      </c>
      <c r="AK1265" s="13" t="n">
        <v>0</v>
      </c>
      <c r="AL1265" s="11" t="n">
        <v>0</v>
      </c>
      <c r="AM1265" s="13" t="n">
        <v>0</v>
      </c>
      <c r="AN1265" s="11" t="n">
        <v>0</v>
      </c>
      <c r="AO1265" s="13" t="n">
        <v>0</v>
      </c>
      <c r="AP1265" s="11" t="n">
        <v>18000</v>
      </c>
      <c r="AQ1265" s="13" t="n">
        <v>51034.80435242602</v>
      </c>
      <c r="AR1265" s="11" t="n">
        <v>0</v>
      </c>
      <c r="AS1265" s="13" t="n">
        <v>0</v>
      </c>
      <c r="AT1265" s="11" t="n">
        <v>0</v>
      </c>
      <c r="AU1265" s="13" t="n">
        <v>0</v>
      </c>
      <c r="AV1265" s="11" t="n">
        <v>0</v>
      </c>
      <c r="AW1265" s="13" t="n">
        <v>0</v>
      </c>
      <c r="AX1265" s="11" t="n">
        <v>0</v>
      </c>
      <c r="AY1265" s="13" t="n">
        <v>0</v>
      </c>
      <c r="AZ1265" s="11" t="n">
        <v>0</v>
      </c>
      <c r="BA1265" s="13" t="n">
        <v>0</v>
      </c>
      <c r="BB1265" s="11" t="n">
        <v>0</v>
      </c>
      <c r="BC1265" s="13" t="n">
        <v>0</v>
      </c>
      <c r="BD1265" s="11" t="n">
        <v>0</v>
      </c>
      <c r="BE1265" s="13" t="n">
        <v>0</v>
      </c>
      <c r="BF1265" s="11" t="n">
        <v>0</v>
      </c>
      <c r="BG1265" s="13" t="n">
        <v>0</v>
      </c>
      <c r="BH1265" s="27">
        <f>AJ1265+AL1265+AN1265+AP1265+AR1265+AT1265+AV1265+AX1265+AZ1265+BB1265+BD1265+BF1265</f>
        <v/>
      </c>
      <c r="BI1265" s="28">
        <f>AK1265+AM1265+AO1265+AQ1265+AS1265+AU1265+AW1265+AY1265+BA1265+BC1265+BE1265+BG1265</f>
        <v/>
      </c>
      <c r="BJ1265" s="11">
        <f>BH1265-AH1265</f>
        <v/>
      </c>
      <c r="BK1265" s="12">
        <f>IF(AH1265&gt;0, BJ1265/AH1265, 0)</f>
        <v/>
      </c>
      <c r="BL1265" s="13">
        <f>BI1265-AI1265</f>
        <v/>
      </c>
      <c r="BM1265" s="12">
        <f>IF(AI1265&gt;0, BL1265/AI1265, 0)</f>
        <v/>
      </c>
    </row>
    <row r="1266">
      <c r="A1266" s="19" t="inlineStr">
        <is>
          <t>Ricardo</t>
        </is>
      </c>
      <c r="B1266" s="19" t="inlineStr">
        <is>
          <t>PERÚ</t>
        </is>
      </c>
      <c r="C1266" s="19" t="inlineStr">
        <is>
          <t>HORTIFRUT PERU, S.A.C.</t>
        </is>
      </c>
      <c r="D1266" s="10" t="inlineStr">
        <is>
          <t>Consolidado/estratégico</t>
        </is>
      </c>
      <c r="E1266" s="10" t="inlineStr">
        <is>
          <t>CSIL1000PE</t>
        </is>
      </c>
      <c r="F1266" s="19" t="inlineStr">
        <is>
          <t>FITOKONTROL -K</t>
        </is>
      </c>
      <c r="G1266" s="22" t="n">
        <v>1000</v>
      </c>
      <c r="H1266" s="13" t="n">
        <v>2.72</v>
      </c>
      <c r="I1266" s="13" t="n">
        <v>2.835266908468113</v>
      </c>
      <c r="J1266" s="11" t="n">
        <v>0</v>
      </c>
      <c r="K1266" s="13" t="n">
        <v>0</v>
      </c>
      <c r="L1266" s="11" t="n">
        <v>33634.01292256925</v>
      </c>
      <c r="M1266" s="13" t="n">
        <v>91484.51514938836</v>
      </c>
      <c r="N1266" s="11" t="n">
        <v>16817.00646128463</v>
      </c>
      <c r="O1266" s="13" t="n">
        <v>45742.25757469418</v>
      </c>
      <c r="P1266" s="11" t="n">
        <v>0</v>
      </c>
      <c r="Q1266" s="13" t="n">
        <v>0</v>
      </c>
      <c r="R1266" s="11" t="n">
        <v>0</v>
      </c>
      <c r="S1266" s="13" t="n">
        <v>0</v>
      </c>
      <c r="T1266" s="11" t="n">
        <v>0</v>
      </c>
      <c r="U1266" s="13" t="n">
        <v>0</v>
      </c>
      <c r="V1266" s="11" t="n">
        <v>0</v>
      </c>
      <c r="W1266" s="13" t="n">
        <v>0</v>
      </c>
      <c r="X1266" s="11" t="n">
        <v>0</v>
      </c>
      <c r="Y1266" s="13" t="n">
        <v>0</v>
      </c>
      <c r="Z1266" s="11" t="n">
        <v>0</v>
      </c>
      <c r="AA1266" s="13" t="n">
        <v>0</v>
      </c>
      <c r="AB1266" s="11" t="n">
        <v>0</v>
      </c>
      <c r="AC1266" s="13" t="n">
        <v>0</v>
      </c>
      <c r="AD1266" s="11" t="n">
        <v>0</v>
      </c>
      <c r="AE1266" s="13" t="n">
        <v>0</v>
      </c>
      <c r="AF1266" s="11" t="n">
        <v>0</v>
      </c>
      <c r="AG1266" s="13" t="n">
        <v>0</v>
      </c>
      <c r="AH1266" s="25">
        <f>J1266+L1266+N1266+P1266+R1266+T1266+V1266+X1266+Z1266+AB1266+AD1266+AF1266</f>
        <v/>
      </c>
      <c r="AI1266" s="26">
        <f>K1266+M1266+O1266+Q1266+S1266+U1266+W1266+Y1266+AA1266+AC1266+AE1266+AG1266</f>
        <v/>
      </c>
      <c r="AJ1266" s="11" t="n">
        <v>0</v>
      </c>
      <c r="AK1266" s="13" t="n">
        <v>0</v>
      </c>
      <c r="AL1266" s="11" t="n">
        <v>35000</v>
      </c>
      <c r="AM1266" s="13" t="n">
        <v>99234.34179638395</v>
      </c>
      <c r="AN1266" s="11" t="n">
        <v>18000</v>
      </c>
      <c r="AO1266" s="13" t="n">
        <v>51034.80435242602</v>
      </c>
      <c r="AP1266" s="11" t="n">
        <v>0</v>
      </c>
      <c r="AQ1266" s="13" t="n">
        <v>0</v>
      </c>
      <c r="AR1266" s="11" t="n">
        <v>0</v>
      </c>
      <c r="AS1266" s="13" t="n">
        <v>0</v>
      </c>
      <c r="AT1266" s="11" t="n">
        <v>0</v>
      </c>
      <c r="AU1266" s="13" t="n">
        <v>0</v>
      </c>
      <c r="AV1266" s="11" t="n">
        <v>0</v>
      </c>
      <c r="AW1266" s="13" t="n">
        <v>0</v>
      </c>
      <c r="AX1266" s="11" t="n">
        <v>0</v>
      </c>
      <c r="AY1266" s="13" t="n">
        <v>0</v>
      </c>
      <c r="AZ1266" s="11" t="n">
        <v>0</v>
      </c>
      <c r="BA1266" s="13" t="n">
        <v>0</v>
      </c>
      <c r="BB1266" s="11" t="n">
        <v>0</v>
      </c>
      <c r="BC1266" s="13" t="n">
        <v>0</v>
      </c>
      <c r="BD1266" s="11" t="n">
        <v>0</v>
      </c>
      <c r="BE1266" s="13" t="n">
        <v>0</v>
      </c>
      <c r="BF1266" s="11" t="n">
        <v>0</v>
      </c>
      <c r="BG1266" s="13" t="n">
        <v>0</v>
      </c>
      <c r="BH1266" s="27">
        <f>AJ1266+AL1266+AN1266+AP1266+AR1266+AT1266+AV1266+AX1266+AZ1266+BB1266+BD1266+BF1266</f>
        <v/>
      </c>
      <c r="BI1266" s="28">
        <f>AK1266+AM1266+AO1266+AQ1266+AS1266+AU1266+AW1266+AY1266+BA1266+BC1266+BE1266+BG1266</f>
        <v/>
      </c>
      <c r="BJ1266" s="11">
        <f>BH1266-AH1266</f>
        <v/>
      </c>
      <c r="BK1266" s="12">
        <f>IF(AH1266&gt;0, BJ1266/AH1266, 0)</f>
        <v/>
      </c>
      <c r="BL1266" s="13">
        <f>BI1266-AI1266</f>
        <v/>
      </c>
      <c r="BM1266" s="12">
        <f>IF(AI1266&gt;0, BL1266/AI1266, 0)</f>
        <v/>
      </c>
    </row>
    <row r="1267">
      <c r="A1267" s="29" t="inlineStr">
        <is>
          <t>TOTAL GENERAL</t>
        </is>
      </c>
      <c r="B1267" s="23" t="n"/>
      <c r="C1267" s="23" t="n"/>
      <c r="D1267" s="23" t="n"/>
      <c r="E1267" s="23" t="n"/>
      <c r="F1267" s="23" t="n"/>
      <c r="G1267" s="23" t="n"/>
      <c r="H1267" s="23" t="n"/>
      <c r="I1267" s="23" t="n"/>
      <c r="J1267" s="30">
        <f>SUM(J2:J1266)</f>
        <v/>
      </c>
      <c r="K1267" s="31">
        <f>SUM(K2:K1266)</f>
        <v/>
      </c>
      <c r="L1267" s="30">
        <f>SUM(L2:L1266)</f>
        <v/>
      </c>
      <c r="M1267" s="31">
        <f>SUM(M2:M1266)</f>
        <v/>
      </c>
      <c r="N1267" s="30">
        <f>SUM(N2:N1266)</f>
        <v/>
      </c>
      <c r="O1267" s="31">
        <f>SUM(O2:O1266)</f>
        <v/>
      </c>
      <c r="P1267" s="30">
        <f>SUM(P2:P1266)</f>
        <v/>
      </c>
      <c r="Q1267" s="31">
        <f>SUM(Q2:Q1266)</f>
        <v/>
      </c>
      <c r="R1267" s="30">
        <f>SUM(R2:R1266)</f>
        <v/>
      </c>
      <c r="S1267" s="31">
        <f>SUM(S2:S1266)</f>
        <v/>
      </c>
      <c r="T1267" s="30">
        <f>SUM(T2:T1266)</f>
        <v/>
      </c>
      <c r="U1267" s="31">
        <f>SUM(U2:U1266)</f>
        <v/>
      </c>
      <c r="V1267" s="30">
        <f>SUM(V2:V1266)</f>
        <v/>
      </c>
      <c r="W1267" s="31">
        <f>SUM(W2:W1266)</f>
        <v/>
      </c>
      <c r="X1267" s="30">
        <f>SUM(X2:X1266)</f>
        <v/>
      </c>
      <c r="Y1267" s="31">
        <f>SUM(Y2:Y1266)</f>
        <v/>
      </c>
      <c r="Z1267" s="30">
        <f>SUM(Z2:Z1266)</f>
        <v/>
      </c>
      <c r="AA1267" s="31">
        <f>SUM(AA2:AA1266)</f>
        <v/>
      </c>
      <c r="AB1267" s="30">
        <f>SUM(AB2:AB1266)</f>
        <v/>
      </c>
      <c r="AC1267" s="31">
        <f>SUM(AC2:AC1266)</f>
        <v/>
      </c>
      <c r="AD1267" s="30">
        <f>SUM(AD2:AD1266)</f>
        <v/>
      </c>
      <c r="AE1267" s="31">
        <f>SUM(AE2:AE1266)</f>
        <v/>
      </c>
      <c r="AF1267" s="30">
        <f>SUM(AF2:AF1266)</f>
        <v/>
      </c>
      <c r="AG1267" s="31">
        <f>SUM(AG2:AG1266)</f>
        <v/>
      </c>
      <c r="AH1267" s="30">
        <f>SUM(AH2:AH1266)</f>
        <v/>
      </c>
      <c r="AI1267" s="31">
        <f>SUM(AI2:AI1266)</f>
        <v/>
      </c>
      <c r="AJ1267" s="30">
        <f>SUM(AJ2:AJ1266)</f>
        <v/>
      </c>
      <c r="AK1267" s="31">
        <f>SUM(AK2:AK1266)</f>
        <v/>
      </c>
      <c r="AL1267" s="30">
        <f>SUM(AL2:AL1266)</f>
        <v/>
      </c>
      <c r="AM1267" s="31">
        <f>SUM(AM2:AM1266)</f>
        <v/>
      </c>
      <c r="AN1267" s="30">
        <f>SUM(AN2:AN1266)</f>
        <v/>
      </c>
      <c r="AO1267" s="31">
        <f>SUM(AO2:AO1266)</f>
        <v/>
      </c>
      <c r="AP1267" s="30">
        <f>SUM(AP2:AP1266)</f>
        <v/>
      </c>
      <c r="AQ1267" s="31">
        <f>SUM(AQ2:AQ1266)</f>
        <v/>
      </c>
      <c r="AR1267" s="30">
        <f>SUM(AR2:AR1266)</f>
        <v/>
      </c>
      <c r="AS1267" s="31">
        <f>SUM(AS2:AS1266)</f>
        <v/>
      </c>
      <c r="AT1267" s="30">
        <f>SUM(AT2:AT1266)</f>
        <v/>
      </c>
      <c r="AU1267" s="31">
        <f>SUM(AU2:AU1266)</f>
        <v/>
      </c>
      <c r="AV1267" s="30">
        <f>SUM(AV2:AV1266)</f>
        <v/>
      </c>
      <c r="AW1267" s="31">
        <f>SUM(AW2:AW1266)</f>
        <v/>
      </c>
      <c r="AX1267" s="30">
        <f>SUM(AX2:AX1266)</f>
        <v/>
      </c>
      <c r="AY1267" s="31">
        <f>SUM(AY2:AY1266)</f>
        <v/>
      </c>
      <c r="AZ1267" s="30">
        <f>SUM(AZ2:AZ1266)</f>
        <v/>
      </c>
      <c r="BA1267" s="31">
        <f>SUM(BA2:BA1266)</f>
        <v/>
      </c>
      <c r="BB1267" s="30">
        <f>SUM(BB2:BB1266)</f>
        <v/>
      </c>
      <c r="BC1267" s="31">
        <f>SUM(BC2:BC1266)</f>
        <v/>
      </c>
      <c r="BD1267" s="30">
        <f>SUM(BD2:BD1266)</f>
        <v/>
      </c>
      <c r="BE1267" s="31">
        <f>SUM(BE2:BE1266)</f>
        <v/>
      </c>
      <c r="BF1267" s="30">
        <f>SUM(BF2:BF1266)</f>
        <v/>
      </c>
      <c r="BG1267" s="31">
        <f>SUM(BG2:BG1266)</f>
        <v/>
      </c>
      <c r="BH1267" s="30">
        <f>SUM(BH2:BH1266)</f>
        <v/>
      </c>
      <c r="BI1267" s="31">
        <f>SUM(BI2:BI1266)</f>
        <v/>
      </c>
      <c r="BJ1267" s="30">
        <f>SUM(BJ2:BJ1266)</f>
        <v/>
      </c>
      <c r="BK1267" s="32">
        <f>BJ1267/AH1267</f>
        <v/>
      </c>
      <c r="BL1267" s="31">
        <f>SUM(BL2:BL1266)</f>
        <v/>
      </c>
      <c r="BM1267" s="32">
        <f>BL1267/AI1267</f>
        <v/>
      </c>
    </row>
    <row r="1268">
      <c r="A1268" t="inlineStr">
        <is>
          <t>García</t>
        </is>
      </c>
      <c r="B1268" t="inlineStr">
        <is>
          <t>MARRUECOS</t>
        </is>
      </c>
      <c r="C1268" t="inlineStr">
        <is>
          <t>STE BBMAGRI, SARL</t>
        </is>
      </c>
      <c r="D1268" t="inlineStr">
        <is>
          <t>Consolidado/estratégico</t>
        </is>
      </c>
      <c r="E1268" t="inlineStr">
        <is>
          <t>AGN0005MA</t>
        </is>
      </c>
      <c r="F1268" t="inlineStr">
        <is>
          <t>AGROXILATO-N, 5 L</t>
        </is>
      </c>
      <c r="G1268" t="n">
        <v>5</v>
      </c>
      <c r="H1268" t="n">
        <v>3.22</v>
      </c>
      <c r="I1268" t="n">
        <v>3.3488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600</v>
      </c>
      <c r="AC1268" t="n">
        <v>1932</v>
      </c>
      <c r="AD1268" t="n">
        <v>0</v>
      </c>
      <c r="AE1268" t="n">
        <v>0</v>
      </c>
      <c r="AF1268" t="n">
        <v>0</v>
      </c>
      <c r="AG1268" t="n">
        <v>0</v>
      </c>
      <c r="AH1268">
        <f>J1268+L1268+N1268+P1268+R1268+T1268+V1268+X1268+Z1268+AB1268+AD1268+AF1268</f>
        <v/>
      </c>
      <c r="AI1268">
        <f>K1268+M1268+O1268+Q1268+S1268+U1268+W1268+Y1268+AA1268+AC1268+AE1268+AG1268</f>
        <v/>
      </c>
    </row>
  </sheetData>
  <autoFilter ref="A1:BM1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7" customWidth="1" min="10" max="10"/>
    <col width="16" customWidth="1" min="11" max="11"/>
    <col width="17" customWidth="1" min="12" max="12"/>
    <col width="17" customWidth="1" min="13" max="13"/>
    <col width="13" customWidth="1" min="14" max="14"/>
    <col width="13" customWidth="1" min="15" max="15"/>
  </cols>
  <sheetData>
    <row r="1" ht="28" customHeight="1">
      <c r="A1" s="21" t="inlineStr">
        <is>
          <t>Comercial</t>
        </is>
      </c>
      <c r="B1" s="21" t="inlineStr">
        <is>
          <t>País</t>
        </is>
      </c>
      <c r="C1" s="21" t="inlineStr">
        <is>
          <t>Cliente</t>
        </is>
      </c>
      <c r="D1" s="21" t="inlineStr">
        <is>
          <t>Clasificación Cliente</t>
        </is>
      </c>
      <c r="E1" s="21" t="inlineStr">
        <is>
          <t>Real Ene-Ago 26 (u)</t>
        </is>
      </c>
      <c r="F1" s="21" t="inlineStr">
        <is>
          <t>Real Ene-Ago 26 (€)</t>
        </is>
      </c>
      <c r="G1" s="21" t="inlineStr">
        <is>
          <t>Prev Sep-Dic 26 (u)</t>
        </is>
      </c>
      <c r="H1" s="21" t="inlineStr">
        <is>
          <t>Prev Sep-Dic 26 (€)</t>
        </is>
      </c>
      <c r="I1" s="21" t="inlineStr">
        <is>
          <t>TOTAL 2026 (u)</t>
        </is>
      </c>
      <c r="J1" s="21" t="inlineStr">
        <is>
          <t>TOTAL 2026 (€)</t>
        </is>
      </c>
      <c r="K1" s="21" t="inlineStr">
        <is>
          <t>TOTAL 2027 (u)</t>
        </is>
      </c>
      <c r="L1" s="21" t="inlineStr">
        <is>
          <t>TOTAL 2027 (€)</t>
        </is>
      </c>
      <c r="M1" s="21" t="inlineStr">
        <is>
          <t>Dif. € (27 - 26)</t>
        </is>
      </c>
      <c r="N1" s="21" t="inlineStr">
        <is>
          <t>% Crec. (€)</t>
        </is>
      </c>
      <c r="O1" s="21" t="inlineStr">
        <is>
          <t>% Cuota 2027</t>
        </is>
      </c>
    </row>
    <row r="2">
      <c r="A2" s="19" t="inlineStr">
        <is>
          <t>Alfonso</t>
        </is>
      </c>
      <c r="B2" s="19" t="inlineStr">
        <is>
          <t>ESPAÑA</t>
        </is>
      </c>
      <c r="C2" s="19" t="inlineStr">
        <is>
          <t>ACTIV. PRODUC. Y COMERC. LA VEGUILLA, SL</t>
        </is>
      </c>
      <c r="D2" s="10" t="inlineStr">
        <is>
          <t>Consolidado/estratégico</t>
        </is>
      </c>
      <c r="E2" s="11" t="n">
        <v>8428.287944126178</v>
      </c>
      <c r="F2" s="13" t="n">
        <v>27609.17197246291</v>
      </c>
      <c r="G2" s="11" t="n">
        <v>5422.537916786787</v>
      </c>
      <c r="H2" s="13" t="n">
        <v>14235.99305627632</v>
      </c>
      <c r="I2" s="25">
        <f>E2+G2</f>
        <v/>
      </c>
      <c r="J2" s="26">
        <f>F2+H2</f>
        <v/>
      </c>
      <c r="K2" s="27" t="n">
        <v>15800</v>
      </c>
      <c r="L2" s="28" t="n">
        <v>49663.70758833244</v>
      </c>
      <c r="M2" s="13">
        <f>L2-J2</f>
        <v/>
      </c>
      <c r="N2" s="12">
        <f>IF(J2&gt;0, M2/J2, 0)</f>
        <v/>
      </c>
      <c r="O2" s="12">
        <f>IF($L$85&gt;0, L2/$L$85, 0)</f>
        <v/>
      </c>
    </row>
    <row r="3">
      <c r="A3" s="19" t="inlineStr">
        <is>
          <t>Alfonso</t>
        </is>
      </c>
      <c r="B3" s="19" t="inlineStr">
        <is>
          <t>ESPAÑA</t>
        </is>
      </c>
      <c r="C3" s="19" t="inlineStr">
        <is>
          <t>AGRICOLA DEL JUCAR DE CUENCA, S.L.</t>
        </is>
      </c>
      <c r="D3" s="10" t="inlineStr">
        <is>
          <t>Consolidado/estratégico</t>
        </is>
      </c>
      <c r="E3" s="11" t="n">
        <v>6232.184747417243</v>
      </c>
      <c r="F3" s="13" t="n">
        <v>7879.262144948943</v>
      </c>
      <c r="G3" s="11" t="n">
        <v>0</v>
      </c>
      <c r="H3" s="13" t="n">
        <v>0</v>
      </c>
      <c r="I3" s="25">
        <f>E3+G3</f>
        <v/>
      </c>
      <c r="J3" s="26">
        <f>F3+H3</f>
        <v/>
      </c>
      <c r="K3" s="27" t="n">
        <v>6800</v>
      </c>
      <c r="L3" s="28" t="n">
        <v>8807.099953306069</v>
      </c>
      <c r="M3" s="13">
        <f>L3-J3</f>
        <v/>
      </c>
      <c r="N3" s="12">
        <f>IF(J3&gt;0, M3/J3, 0)</f>
        <v/>
      </c>
      <c r="O3" s="12">
        <f>IF($L$85&gt;0, L3/$L$85, 0)</f>
        <v/>
      </c>
    </row>
    <row r="4">
      <c r="A4" s="19" t="inlineStr">
        <is>
          <t>Alfonso</t>
        </is>
      </c>
      <c r="B4" s="19" t="inlineStr">
        <is>
          <t>ESPAÑA</t>
        </is>
      </c>
      <c r="C4" s="19" t="inlineStr">
        <is>
          <t>AGRITEC MEDINA, S.L.U.</t>
        </is>
      </c>
      <c r="D4" s="10" t="inlineStr">
        <is>
          <t>Con potencial</t>
        </is>
      </c>
      <c r="E4" s="11" t="n">
        <v>5401.226781094944</v>
      </c>
      <c r="F4" s="13" t="n">
        <v>18277.3755176691</v>
      </c>
      <c r="G4" s="11" t="n">
        <v>0</v>
      </c>
      <c r="H4" s="13" t="n">
        <v>0</v>
      </c>
      <c r="I4" s="25">
        <f>E4+G4</f>
        <v/>
      </c>
      <c r="J4" s="26">
        <f>F4+H4</f>
        <v/>
      </c>
      <c r="K4" s="27" t="n">
        <v>6460</v>
      </c>
      <c r="L4" s="28" t="n">
        <v>23377.47496444049</v>
      </c>
      <c r="M4" s="13">
        <f>L4-J4</f>
        <v/>
      </c>
      <c r="N4" s="12">
        <f>IF(J4&gt;0, M4/J4, 0)</f>
        <v/>
      </c>
      <c r="O4" s="12">
        <f>IF($L$85&gt;0, L4/$L$85, 0)</f>
        <v/>
      </c>
    </row>
    <row r="5">
      <c r="A5" s="19" t="inlineStr">
        <is>
          <t>Alfonso</t>
        </is>
      </c>
      <c r="B5" s="19" t="inlineStr">
        <is>
          <t>ESPAÑA</t>
        </is>
      </c>
      <c r="C5" s="19" t="inlineStr">
        <is>
          <t>AGROCAMP CANET S.L.</t>
        </is>
      </c>
      <c r="D5" s="10" t="inlineStr">
        <is>
          <t>Baja aportación</t>
        </is>
      </c>
      <c r="E5" s="11" t="n">
        <v>4669.192382191966</v>
      </c>
      <c r="F5" s="13" t="n">
        <v>19442.04224632374</v>
      </c>
      <c r="G5" s="11" t="n">
        <v>0</v>
      </c>
      <c r="H5" s="13" t="n">
        <v>0</v>
      </c>
      <c r="I5" s="25">
        <f>E5+G5</f>
        <v/>
      </c>
      <c r="J5" s="26">
        <f>F5+H5</f>
        <v/>
      </c>
      <c r="K5" s="27" t="n">
        <v>5265</v>
      </c>
      <c r="L5" s="28" t="n">
        <v>22969.31027998128</v>
      </c>
      <c r="M5" s="13">
        <f>L5-J5</f>
        <v/>
      </c>
      <c r="N5" s="12">
        <f>IF(J5&gt;0, M5/J5, 0)</f>
        <v/>
      </c>
      <c r="O5" s="12">
        <f>IF($L$85&gt;0, L5/$L$85, 0)</f>
        <v/>
      </c>
    </row>
    <row r="6">
      <c r="A6" s="19" t="inlineStr">
        <is>
          <t>Alfonso</t>
        </is>
      </c>
      <c r="B6" s="19" t="inlineStr">
        <is>
          <t>ESPAÑA</t>
        </is>
      </c>
      <c r="C6" s="19" t="inlineStr">
        <is>
          <t>AGROTÉCNICA DEL NORTE, S.L</t>
        </is>
      </c>
      <c r="D6" s="10" t="inlineStr">
        <is>
          <t>Con potencial</t>
        </is>
      </c>
      <c r="E6" s="11" t="n">
        <v>12765.09713978922</v>
      </c>
      <c r="F6" s="13" t="n">
        <v>36330.03625958847</v>
      </c>
      <c r="G6" s="11" t="n">
        <v>0</v>
      </c>
      <c r="H6" s="13" t="n">
        <v>0</v>
      </c>
      <c r="I6" s="25">
        <f>E6+G6</f>
        <v/>
      </c>
      <c r="J6" s="26">
        <f>F6+H6</f>
        <v/>
      </c>
      <c r="K6" s="27" t="n">
        <v>15085</v>
      </c>
      <c r="L6" s="28" t="n">
        <v>45460.4687157973</v>
      </c>
      <c r="M6" s="13">
        <f>L6-J6</f>
        <v/>
      </c>
      <c r="N6" s="12">
        <f>IF(J6&gt;0, M6/J6, 0)</f>
        <v/>
      </c>
      <c r="O6" s="12">
        <f>IF($L$85&gt;0, L6/$L$85, 0)</f>
        <v/>
      </c>
    </row>
    <row r="7">
      <c r="A7" s="19" t="inlineStr">
        <is>
          <t>Alfonso</t>
        </is>
      </c>
      <c r="B7" s="19" t="inlineStr">
        <is>
          <t>ESPAÑA</t>
        </is>
      </c>
      <c r="C7" s="19" t="inlineStr">
        <is>
          <t>AGROVEYCA,S.L</t>
        </is>
      </c>
      <c r="D7" s="10" t="inlineStr">
        <is>
          <t>Consolidado/estratégico</t>
        </is>
      </c>
      <c r="E7" s="11" t="n">
        <v>31517.04857979578</v>
      </c>
      <c r="F7" s="13" t="n">
        <v>91458.99286899416</v>
      </c>
      <c r="G7" s="11" t="n">
        <v>1649.513282379197</v>
      </c>
      <c r="H7" s="13" t="n">
        <v>4227.199051455012</v>
      </c>
      <c r="I7" s="25">
        <f>E7+G7</f>
        <v/>
      </c>
      <c r="J7" s="26">
        <f>F7+H7</f>
        <v/>
      </c>
      <c r="K7" s="27" t="n">
        <v>37720</v>
      </c>
      <c r="L7" s="28" t="n">
        <v>114854.9920063173</v>
      </c>
      <c r="M7" s="13">
        <f>L7-J7</f>
        <v/>
      </c>
      <c r="N7" s="12">
        <f>IF(J7&gt;0, M7/J7, 0)</f>
        <v/>
      </c>
      <c r="O7" s="12">
        <f>IF($L$85&gt;0, L7/$L$85, 0)</f>
        <v/>
      </c>
    </row>
    <row r="8">
      <c r="A8" s="19" t="inlineStr">
        <is>
          <t>Alfonso</t>
        </is>
      </c>
      <c r="B8" s="19" t="inlineStr">
        <is>
          <t>ESPAÑA</t>
        </is>
      </c>
      <c r="C8" s="19" t="inlineStr">
        <is>
          <t>AGRÍCOLA DE GOZÓN S.L</t>
        </is>
      </c>
      <c r="D8" s="10" t="inlineStr">
        <is>
          <t>Baja aportación</t>
        </is>
      </c>
      <c r="E8" s="11" t="n">
        <v>59.3541404515928</v>
      </c>
      <c r="F8" s="13" t="n">
        <v>263.1366893353947</v>
      </c>
      <c r="G8" s="11" t="n">
        <v>0</v>
      </c>
      <c r="H8" s="13" t="n">
        <v>0</v>
      </c>
      <c r="I8" s="25">
        <f>E8+G8</f>
        <v/>
      </c>
      <c r="J8" s="26">
        <f>F8+H8</f>
        <v/>
      </c>
      <c r="K8" s="27" t="n">
        <v>60</v>
      </c>
      <c r="L8" s="28" t="n">
        <v>277.2724256075434</v>
      </c>
      <c r="M8" s="13">
        <f>L8-J8</f>
        <v/>
      </c>
      <c r="N8" s="12">
        <f>IF(J8&gt;0, M8/J8, 0)</f>
        <v/>
      </c>
      <c r="O8" s="12">
        <f>IF($L$85&gt;0, L8/$L$85, 0)</f>
        <v/>
      </c>
    </row>
    <row r="9">
      <c r="A9" s="19" t="inlineStr">
        <is>
          <t>Alfonso</t>
        </is>
      </c>
      <c r="B9" s="19" t="inlineStr">
        <is>
          <t>ESPAÑA</t>
        </is>
      </c>
      <c r="C9" s="19" t="inlineStr">
        <is>
          <t>ANGEL FERRER, S.L.</t>
        </is>
      </c>
      <c r="D9" s="10" t="inlineStr">
        <is>
          <t>Baja aportación</t>
        </is>
      </c>
      <c r="E9" s="11" t="n">
        <v>1088.159241612535</v>
      </c>
      <c r="F9" s="13" t="n">
        <v>2285.134407386322</v>
      </c>
      <c r="G9" s="11" t="n">
        <v>0</v>
      </c>
      <c r="H9" s="13" t="n">
        <v>0</v>
      </c>
      <c r="I9" s="25">
        <f>E9+G9</f>
        <v/>
      </c>
      <c r="J9" s="26">
        <f>F9+H9</f>
        <v/>
      </c>
      <c r="K9" s="27" t="n">
        <v>1180</v>
      </c>
      <c r="L9" s="28" t="n">
        <v>2583.011543817641</v>
      </c>
      <c r="M9" s="13">
        <f>L9-J9</f>
        <v/>
      </c>
      <c r="N9" s="12">
        <f>IF(J9&gt;0, M9/J9, 0)</f>
        <v/>
      </c>
      <c r="O9" s="12">
        <f>IF($L$85&gt;0, L9/$L$85, 0)</f>
        <v/>
      </c>
    </row>
    <row r="10">
      <c r="A10" s="19" t="inlineStr">
        <is>
          <t>Alfonso</t>
        </is>
      </c>
      <c r="B10" s="19" t="inlineStr">
        <is>
          <t>ESPAÑA</t>
        </is>
      </c>
      <c r="C10" s="19" t="inlineStr">
        <is>
          <t>ASOC. HORTICULTORES DE VILLA DEL PRADO</t>
        </is>
      </c>
      <c r="D10" s="10" t="inlineStr">
        <is>
          <t>Con potencial</t>
        </is>
      </c>
      <c r="E10" s="11" t="n">
        <v>3213.037469779557</v>
      </c>
      <c r="F10" s="13" t="n">
        <v>15165.08180894938</v>
      </c>
      <c r="G10" s="11" t="n">
        <v>0</v>
      </c>
      <c r="H10" s="13" t="n">
        <v>0</v>
      </c>
      <c r="I10" s="25">
        <f>E10+G10</f>
        <v/>
      </c>
      <c r="J10" s="26">
        <f>F10+H10</f>
        <v/>
      </c>
      <c r="K10" s="27" t="n">
        <v>3918</v>
      </c>
      <c r="L10" s="28" t="n">
        <v>19670.24095973627</v>
      </c>
      <c r="M10" s="13">
        <f>L10-J10</f>
        <v/>
      </c>
      <c r="N10" s="12">
        <f>IF(J10&gt;0, M10/J10, 0)</f>
        <v/>
      </c>
      <c r="O10" s="12">
        <f>IF($L$85&gt;0, L10/$L$85, 0)</f>
        <v/>
      </c>
    </row>
    <row r="11">
      <c r="A11" s="19" t="inlineStr">
        <is>
          <t>Alfonso</t>
        </is>
      </c>
      <c r="B11" s="19" t="inlineStr">
        <is>
          <t>ESPAÑA</t>
        </is>
      </c>
      <c r="C11" s="19" t="inlineStr">
        <is>
          <t>BARAHONA HERNAEZ, DAVID</t>
        </is>
      </c>
      <c r="D11" s="10" t="inlineStr">
        <is>
          <t>Baja aportación</t>
        </is>
      </c>
      <c r="E11" s="11" t="n">
        <v>989.2356741932133</v>
      </c>
      <c r="F11" s="13" t="n">
        <v>3157.046730620221</v>
      </c>
      <c r="G11" s="11" t="n">
        <v>0</v>
      </c>
      <c r="H11" s="13" t="n">
        <v>0</v>
      </c>
      <c r="I11" s="25">
        <f>E11+G11</f>
        <v/>
      </c>
      <c r="J11" s="26">
        <f>F11+H11</f>
        <v/>
      </c>
      <c r="K11" s="27" t="n">
        <v>1060</v>
      </c>
      <c r="L11" s="28" t="n">
        <v>3541.373453981458</v>
      </c>
      <c r="M11" s="13">
        <f>L11-J11</f>
        <v/>
      </c>
      <c r="N11" s="12">
        <f>IF(J11&gt;0, M11/J11, 0)</f>
        <v/>
      </c>
      <c r="O11" s="12">
        <f>IF($L$85&gt;0, L11/$L$85, 0)</f>
        <v/>
      </c>
    </row>
    <row r="12">
      <c r="A12" s="19" t="inlineStr">
        <is>
          <t>Alfonso</t>
        </is>
      </c>
      <c r="B12" s="19" t="inlineStr">
        <is>
          <t>ESPAÑA</t>
        </is>
      </c>
      <c r="C12" s="19" t="inlineStr">
        <is>
          <t>BARDENAS COMERCIAL, S.L.</t>
        </is>
      </c>
      <c r="D12" s="10" t="inlineStr">
        <is>
          <t>Con potencial</t>
        </is>
      </c>
      <c r="E12" s="11" t="n">
        <v>8606.350365480957</v>
      </c>
      <c r="F12" s="13" t="n">
        <v>32700.17444613086</v>
      </c>
      <c r="G12" s="11" t="n">
        <v>0</v>
      </c>
      <c r="H12" s="13" t="n">
        <v>0</v>
      </c>
      <c r="I12" s="25">
        <f>E12+G12</f>
        <v/>
      </c>
      <c r="J12" s="26">
        <f>F12+H12</f>
        <v/>
      </c>
      <c r="K12" s="27" t="n">
        <v>10210</v>
      </c>
      <c r="L12" s="28" t="n">
        <v>41126.70615234308</v>
      </c>
      <c r="M12" s="13">
        <f>L12-J12</f>
        <v/>
      </c>
      <c r="N12" s="12">
        <f>IF(J12&gt;0, M12/J12, 0)</f>
        <v/>
      </c>
      <c r="O12" s="12">
        <f>IF($L$85&gt;0, L12/$L$85, 0)</f>
        <v/>
      </c>
    </row>
    <row r="13">
      <c r="A13" s="19" t="inlineStr">
        <is>
          <t>Alfonso</t>
        </is>
      </c>
      <c r="B13" s="19" t="inlineStr">
        <is>
          <t>ESPAÑA</t>
        </is>
      </c>
      <c r="C13" s="19" t="inlineStr">
        <is>
          <t>BARRIOS LÓPEZ, JUSTO</t>
        </is>
      </c>
      <c r="D13" s="10" t="inlineStr">
        <is>
          <t>Baja aportación</t>
        </is>
      </c>
      <c r="E13" s="11" t="n">
        <v>2552.22803941849</v>
      </c>
      <c r="F13" s="13" t="n">
        <v>8797.668544869921</v>
      </c>
      <c r="G13" s="11" t="n">
        <v>0</v>
      </c>
      <c r="H13" s="13" t="n">
        <v>0</v>
      </c>
      <c r="I13" s="25">
        <f>E13+G13</f>
        <v/>
      </c>
      <c r="J13" s="26">
        <f>F13+H13</f>
        <v/>
      </c>
      <c r="K13" s="27" t="n">
        <v>2985</v>
      </c>
      <c r="L13" s="28" t="n">
        <v>10705.49642272692</v>
      </c>
      <c r="M13" s="13">
        <f>L13-J13</f>
        <v/>
      </c>
      <c r="N13" s="12">
        <f>IF(J13&gt;0, M13/J13, 0)</f>
        <v/>
      </c>
      <c r="O13" s="12">
        <f>IF($L$85&gt;0, L13/$L$85, 0)</f>
        <v/>
      </c>
    </row>
    <row r="14">
      <c r="A14" s="19" t="inlineStr">
        <is>
          <t>Alfonso</t>
        </is>
      </c>
      <c r="B14" s="19" t="inlineStr">
        <is>
          <t>ESPAÑA</t>
        </is>
      </c>
      <c r="C14" s="19" t="inlineStr">
        <is>
          <t>BELLO ALIAGA ERNESTO</t>
        </is>
      </c>
      <c r="D14" s="10" t="inlineStr">
        <is>
          <t>Con potencial</t>
        </is>
      </c>
      <c r="E14" s="11" t="n">
        <v>4174.57454509536</v>
      </c>
      <c r="F14" s="13" t="n">
        <v>19704.38754711978</v>
      </c>
      <c r="G14" s="11" t="n">
        <v>0</v>
      </c>
      <c r="H14" s="13" t="n">
        <v>0</v>
      </c>
      <c r="I14" s="25">
        <f>E14+G14</f>
        <v/>
      </c>
      <c r="J14" s="26">
        <f>F14+H14</f>
        <v/>
      </c>
      <c r="K14" s="27" t="n">
        <v>5285</v>
      </c>
      <c r="L14" s="28" t="n">
        <v>26435.8410265995</v>
      </c>
      <c r="M14" s="13">
        <f>L14-J14</f>
        <v/>
      </c>
      <c r="N14" s="12">
        <f>IF(J14&gt;0, M14/J14, 0)</f>
        <v/>
      </c>
      <c r="O14" s="12">
        <f>IF($L$85&gt;0, L14/$L$85, 0)</f>
        <v/>
      </c>
    </row>
    <row r="15">
      <c r="A15" s="19" t="inlineStr">
        <is>
          <t>Alfonso</t>
        </is>
      </c>
      <c r="B15" s="19" t="inlineStr">
        <is>
          <t>ESPAÑA</t>
        </is>
      </c>
      <c r="C15" s="19" t="inlineStr">
        <is>
          <t>CAMP-ALT S.L.</t>
        </is>
      </c>
      <c r="D15" s="10" t="inlineStr">
        <is>
          <t>Baja aportación</t>
        </is>
      </c>
      <c r="E15" s="11" t="n">
        <v>1044.632871948033</v>
      </c>
      <c r="F15" s="13" t="n">
        <v>3438.147939798965</v>
      </c>
      <c r="G15" s="11" t="n">
        <v>0</v>
      </c>
      <c r="H15" s="13" t="n">
        <v>0</v>
      </c>
      <c r="I15" s="25">
        <f>E15+G15</f>
        <v/>
      </c>
      <c r="J15" s="26">
        <f>F15+H15</f>
        <v/>
      </c>
      <c r="K15" s="27" t="n">
        <v>1124</v>
      </c>
      <c r="L15" s="28" t="n">
        <v>3886.23363927469</v>
      </c>
      <c r="M15" s="13">
        <f>L15-J15</f>
        <v/>
      </c>
      <c r="N15" s="12">
        <f>IF(J15&gt;0, M15/J15, 0)</f>
        <v/>
      </c>
      <c r="O15" s="12">
        <f>IF($L$85&gt;0, L15/$L$85, 0)</f>
        <v/>
      </c>
    </row>
    <row r="16">
      <c r="A16" s="19" t="inlineStr">
        <is>
          <t>Alfonso</t>
        </is>
      </c>
      <c r="B16" s="19" t="inlineStr">
        <is>
          <t>ESPAÑA</t>
        </is>
      </c>
      <c r="C16" s="19" t="inlineStr">
        <is>
          <t>CARDONA Y CELMA, S.L.</t>
        </is>
      </c>
      <c r="D16" s="10" t="inlineStr">
        <is>
          <t>Con potencial</t>
        </is>
      </c>
      <c r="E16" s="11" t="n">
        <v>2473.089185483033</v>
      </c>
      <c r="F16" s="13" t="n">
        <v>10312.78190346425</v>
      </c>
      <c r="G16" s="11" t="n">
        <v>0</v>
      </c>
      <c r="H16" s="13" t="n">
        <v>0</v>
      </c>
      <c r="I16" s="25">
        <f>E16+G16</f>
        <v/>
      </c>
      <c r="J16" s="26">
        <f>F16+H16</f>
        <v/>
      </c>
      <c r="K16" s="27" t="n">
        <v>3180</v>
      </c>
      <c r="L16" s="28" t="n">
        <v>13875.86921647074</v>
      </c>
      <c r="M16" s="13">
        <f>L16-J16</f>
        <v/>
      </c>
      <c r="N16" s="12">
        <f>IF(J16&gt;0, M16/J16, 0)</f>
        <v/>
      </c>
      <c r="O16" s="12">
        <f>IF($L$85&gt;0, L16/$L$85, 0)</f>
        <v/>
      </c>
    </row>
    <row r="17">
      <c r="A17" s="19" t="inlineStr">
        <is>
          <t>Alfonso</t>
        </is>
      </c>
      <c r="B17" s="19" t="inlineStr">
        <is>
          <t>ESPAÑA</t>
        </is>
      </c>
      <c r="C17" s="19" t="inlineStr">
        <is>
          <t>CITAL, S.L.</t>
        </is>
      </c>
      <c r="D17" s="10" t="inlineStr">
        <is>
          <t>Con potencial</t>
        </is>
      </c>
      <c r="E17" s="11" t="n">
        <v>6616.00818900421</v>
      </c>
      <c r="F17" s="13" t="n">
        <v>19725.75503768235</v>
      </c>
      <c r="G17" s="11" t="n">
        <v>0</v>
      </c>
      <c r="H17" s="13" t="n">
        <v>0</v>
      </c>
      <c r="I17" s="25">
        <f>E17+G17</f>
        <v/>
      </c>
      <c r="J17" s="26">
        <f>F17+H17</f>
        <v/>
      </c>
      <c r="K17" s="27" t="n">
        <v>7236</v>
      </c>
      <c r="L17" s="28" t="n">
        <v>22669.15766737342</v>
      </c>
      <c r="M17" s="13">
        <f>L17-J17</f>
        <v/>
      </c>
      <c r="N17" s="12">
        <f>IF(J17&gt;0, M17/J17, 0)</f>
        <v/>
      </c>
      <c r="O17" s="12">
        <f>IF($L$85&gt;0, L17/$L$85, 0)</f>
        <v/>
      </c>
    </row>
    <row r="18">
      <c r="A18" s="19" t="inlineStr">
        <is>
          <t>Alfonso</t>
        </is>
      </c>
      <c r="B18" s="19" t="inlineStr">
        <is>
          <t>ESPAÑA</t>
        </is>
      </c>
      <c r="C18" s="19" t="inlineStr">
        <is>
          <t>COMERCIAL NANCLARES, S.L.</t>
        </is>
      </c>
      <c r="D18" s="10" t="inlineStr">
        <is>
          <t>Con potencial</t>
        </is>
      </c>
      <c r="E18" s="11" t="n">
        <v>1048.589814644806</v>
      </c>
      <c r="F18" s="13" t="n">
        <v>4758.421440004195</v>
      </c>
      <c r="G18" s="11" t="n">
        <v>0</v>
      </c>
      <c r="H18" s="13" t="n">
        <v>0</v>
      </c>
      <c r="I18" s="25">
        <f>E18+G18</f>
        <v/>
      </c>
      <c r="J18" s="26">
        <f>F18+H18</f>
        <v/>
      </c>
      <c r="K18" s="27" t="n">
        <v>1200</v>
      </c>
      <c r="L18" s="28" t="n">
        <v>5681.947850997889</v>
      </c>
      <c r="M18" s="13">
        <f>L18-J18</f>
        <v/>
      </c>
      <c r="N18" s="12">
        <f>IF(J18&gt;0, M18/J18, 0)</f>
        <v/>
      </c>
      <c r="O18" s="12">
        <f>IF($L$85&gt;0, L18/$L$85, 0)</f>
        <v/>
      </c>
    </row>
    <row r="19">
      <c r="A19" s="19" t="inlineStr">
        <is>
          <t>Alfonso</t>
        </is>
      </c>
      <c r="B19" s="19" t="inlineStr">
        <is>
          <t>ESPAÑA</t>
        </is>
      </c>
      <c r="C19" s="19" t="inlineStr">
        <is>
          <t>COMERCIAL NORTE AGROCAMPO, S.L.</t>
        </is>
      </c>
      <c r="D19" s="10" t="inlineStr">
        <is>
          <t>Baja aportación</t>
        </is>
      </c>
      <c r="E19" s="11" t="n">
        <v>534.1872640643352</v>
      </c>
      <c r="F19" s="13" t="n">
        <v>1445.273319996284</v>
      </c>
      <c r="G19" s="11" t="n">
        <v>0</v>
      </c>
      <c r="H19" s="13" t="n">
        <v>0</v>
      </c>
      <c r="I19" s="25">
        <f>E19+G19</f>
        <v/>
      </c>
      <c r="J19" s="26">
        <f>F19+H19</f>
        <v/>
      </c>
      <c r="K19" s="27" t="n">
        <v>540</v>
      </c>
      <c r="L19" s="28" t="n">
        <v>1522.913585761733</v>
      </c>
      <c r="M19" s="13">
        <f>L19-J19</f>
        <v/>
      </c>
      <c r="N19" s="12">
        <f>IF(J19&gt;0, M19/J19, 0)</f>
        <v/>
      </c>
      <c r="O19" s="12">
        <f>IF($L$85&gt;0, L19/$L$85, 0)</f>
        <v/>
      </c>
    </row>
    <row r="20">
      <c r="A20" s="19" t="inlineStr">
        <is>
          <t>Alfonso</t>
        </is>
      </c>
      <c r="B20" s="19" t="inlineStr">
        <is>
          <t>ESPAÑA</t>
        </is>
      </c>
      <c r="C20" s="19" t="inlineStr">
        <is>
          <t>FRUCTUL, SRL</t>
        </is>
      </c>
      <c r="D20" s="10" t="inlineStr">
        <is>
          <t>Baja aportación</t>
        </is>
      </c>
      <c r="E20" s="11" t="n">
        <v>3052.781290560256</v>
      </c>
      <c r="F20" s="13" t="n">
        <v>14321.08571644121</v>
      </c>
      <c r="G20" s="11" t="n">
        <v>0</v>
      </c>
      <c r="H20" s="13" t="n">
        <v>0</v>
      </c>
      <c r="I20" s="25">
        <f>E20+G20</f>
        <v/>
      </c>
      <c r="J20" s="26">
        <f>F20+H20</f>
        <v/>
      </c>
      <c r="K20" s="27" t="n">
        <v>3264</v>
      </c>
      <c r="L20" s="28" t="n">
        <v>15953.56740028172</v>
      </c>
      <c r="M20" s="13">
        <f>L20-J20</f>
        <v/>
      </c>
      <c r="N20" s="12">
        <f>IF(J20&gt;0, M20/J20, 0)</f>
        <v/>
      </c>
      <c r="O20" s="12">
        <f>IF($L$85&gt;0, L20/$L$85, 0)</f>
        <v/>
      </c>
    </row>
    <row r="21">
      <c r="A21" s="19" t="inlineStr">
        <is>
          <t>Alfonso</t>
        </is>
      </c>
      <c r="B21" s="19" t="inlineStr">
        <is>
          <t>ESPAÑA</t>
        </is>
      </c>
      <c r="C21" s="19" t="inlineStr">
        <is>
          <t>FRUITURE ADVISORS, S.L.</t>
        </is>
      </c>
      <c r="D21" s="10" t="inlineStr">
        <is>
          <t>Baja aportación</t>
        </is>
      </c>
      <c r="E21" s="11" t="n">
        <v>5658.428056385179</v>
      </c>
      <c r="F21" s="13" t="n">
        <v>15859.82202293527</v>
      </c>
      <c r="G21" s="11" t="n">
        <v>0</v>
      </c>
      <c r="H21" s="13" t="n">
        <v>0</v>
      </c>
      <c r="I21" s="25">
        <f>E21+G21</f>
        <v/>
      </c>
      <c r="J21" s="26">
        <f>F21+H21</f>
        <v/>
      </c>
      <c r="K21" s="27" t="n">
        <v>5910</v>
      </c>
      <c r="L21" s="28" t="n">
        <v>17196.84352161766</v>
      </c>
      <c r="M21" s="13">
        <f>L21-J21</f>
        <v/>
      </c>
      <c r="N21" s="12">
        <f>IF(J21&gt;0, M21/J21, 0)</f>
        <v/>
      </c>
      <c r="O21" s="12">
        <f>IF($L$85&gt;0, L21/$L$85, 0)</f>
        <v/>
      </c>
    </row>
    <row r="22">
      <c r="A22" s="19" t="inlineStr">
        <is>
          <t>Alfonso</t>
        </is>
      </c>
      <c r="B22" s="19" t="inlineStr">
        <is>
          <t>ESPAÑA</t>
        </is>
      </c>
      <c r="C22" s="19" t="inlineStr">
        <is>
          <t>HORTICOLAS Y PATATAS HNOS. MORAN, S.A.T.</t>
        </is>
      </c>
      <c r="D22" s="10" t="inlineStr">
        <is>
          <t>Baja aportación</t>
        </is>
      </c>
      <c r="E22" s="11" t="n">
        <v>1523.422938257549</v>
      </c>
      <c r="F22" s="13" t="n">
        <v>4486.579476735899</v>
      </c>
      <c r="G22" s="11" t="n">
        <v>0</v>
      </c>
      <c r="H22" s="13" t="n">
        <v>0</v>
      </c>
      <c r="I22" s="25">
        <f>E22+G22</f>
        <v/>
      </c>
      <c r="J22" s="26">
        <f>F22+H22</f>
        <v/>
      </c>
      <c r="K22" s="27" t="n">
        <v>1635</v>
      </c>
      <c r="L22" s="28" t="n">
        <v>5062.098046909447</v>
      </c>
      <c r="M22" s="13">
        <f>L22-J22</f>
        <v/>
      </c>
      <c r="N22" s="12">
        <f>IF(J22&gt;0, M22/J22, 0)</f>
        <v/>
      </c>
      <c r="O22" s="12">
        <f>IF($L$85&gt;0, L22/$L$85, 0)</f>
        <v/>
      </c>
    </row>
    <row r="23">
      <c r="A23" s="19" t="inlineStr">
        <is>
          <t>Alfonso</t>
        </is>
      </c>
      <c r="B23" s="19" t="inlineStr">
        <is>
          <t>ESPAÑA</t>
        </is>
      </c>
      <c r="C23" s="19" t="inlineStr">
        <is>
          <t>MAJ AGROQUIMICOS S.L.</t>
        </is>
      </c>
      <c r="D23" s="10" t="inlineStr">
        <is>
          <t>Baja aportación</t>
        </is>
      </c>
      <c r="E23" s="11" t="n">
        <v>1766.774914109079</v>
      </c>
      <c r="F23" s="13" t="n">
        <v>5957.375077126369</v>
      </c>
      <c r="G23" s="11" t="n">
        <v>0</v>
      </c>
      <c r="H23" s="13" t="n">
        <v>0</v>
      </c>
      <c r="I23" s="25">
        <f>E23+G23</f>
        <v/>
      </c>
      <c r="J23" s="26">
        <f>F23+H23</f>
        <v/>
      </c>
      <c r="K23" s="27" t="n">
        <v>1881</v>
      </c>
      <c r="L23" s="28" t="n">
        <v>6614.698545006904</v>
      </c>
      <c r="M23" s="13">
        <f>L23-J23</f>
        <v/>
      </c>
      <c r="N23" s="12">
        <f>IF(J23&gt;0, M23/J23, 0)</f>
        <v/>
      </c>
      <c r="O23" s="12">
        <f>IF($L$85&gt;0, L23/$L$85, 0)</f>
        <v/>
      </c>
    </row>
    <row r="24">
      <c r="A24" s="19" t="inlineStr">
        <is>
          <t>Alfonso</t>
        </is>
      </c>
      <c r="B24" s="19" t="inlineStr">
        <is>
          <t>ESPAÑA</t>
        </is>
      </c>
      <c r="C24" s="19" t="inlineStr">
        <is>
          <t>MARTINEZ S.C.</t>
        </is>
      </c>
      <c r="D24" s="10" t="inlineStr">
        <is>
          <t>Baja aportación</t>
        </is>
      </c>
      <c r="E24" s="11" t="n">
        <v>2413.735045031441</v>
      </c>
      <c r="F24" s="13" t="n">
        <v>8584.389333513865</v>
      </c>
      <c r="G24" s="11" t="n">
        <v>0</v>
      </c>
      <c r="H24" s="13" t="n">
        <v>0</v>
      </c>
      <c r="I24" s="25">
        <f>E24+G24</f>
        <v/>
      </c>
      <c r="J24" s="26">
        <f>F24+H24</f>
        <v/>
      </c>
      <c r="K24" s="27" t="n">
        <v>2640</v>
      </c>
      <c r="L24" s="28" t="n">
        <v>9858.02498901105</v>
      </c>
      <c r="M24" s="13">
        <f>L24-J24</f>
        <v/>
      </c>
      <c r="N24" s="12">
        <f>IF(J24&gt;0, M24/J24, 0)</f>
        <v/>
      </c>
      <c r="O24" s="12">
        <f>IF($L$85&gt;0, L24/$L$85, 0)</f>
        <v/>
      </c>
    </row>
    <row r="25">
      <c r="A25" s="19" t="inlineStr">
        <is>
          <t>Alfonso</t>
        </is>
      </c>
      <c r="B25" s="19" t="inlineStr">
        <is>
          <t>ESPAÑA</t>
        </is>
      </c>
      <c r="C25" s="19" t="inlineStr">
        <is>
          <t>MUNDOHUERTO-CARMEN SOLAZ BLANCO</t>
        </is>
      </c>
      <c r="D25" s="10" t="inlineStr">
        <is>
          <t>Baja aportación</t>
        </is>
      </c>
      <c r="E25" s="11" t="n">
        <v>712.2496854191136</v>
      </c>
      <c r="F25" s="13" t="n">
        <v>2550.249568070104</v>
      </c>
      <c r="G25" s="11" t="n">
        <v>0</v>
      </c>
      <c r="H25" s="13" t="n">
        <v>0</v>
      </c>
      <c r="I25" s="25">
        <f>E25+G25</f>
        <v/>
      </c>
      <c r="J25" s="26">
        <f>F25+H25</f>
        <v/>
      </c>
      <c r="K25" s="27" t="n">
        <v>765</v>
      </c>
      <c r="L25" s="28" t="n">
        <v>2849.078410871496</v>
      </c>
      <c r="M25" s="13">
        <f>L25-J25</f>
        <v/>
      </c>
      <c r="N25" s="12">
        <f>IF(J25&gt;0, M25/J25, 0)</f>
        <v/>
      </c>
      <c r="O25" s="12">
        <f>IF($L$85&gt;0, L25/$L$85, 0)</f>
        <v/>
      </c>
    </row>
    <row r="26">
      <c r="A26" s="19" t="inlineStr">
        <is>
          <t>Alfonso</t>
        </is>
      </c>
      <c r="B26" s="19" t="inlineStr">
        <is>
          <t>ESPAÑA</t>
        </is>
      </c>
      <c r="C26" s="19" t="inlineStr">
        <is>
          <t>PLANTALDIA SLU</t>
        </is>
      </c>
      <c r="D26" s="10" t="inlineStr">
        <is>
          <t>Baja aportación</t>
        </is>
      </c>
      <c r="E26" s="11" t="n">
        <v>3125.984730450553</v>
      </c>
      <c r="F26" s="13" t="n">
        <v>11727.98245896506</v>
      </c>
      <c r="G26" s="11" t="n">
        <v>0</v>
      </c>
      <c r="H26" s="13" t="n">
        <v>0</v>
      </c>
      <c r="I26" s="25">
        <f>E26+G26</f>
        <v/>
      </c>
      <c r="J26" s="26">
        <f>F26+H26</f>
        <v/>
      </c>
      <c r="K26" s="27" t="n">
        <v>3470</v>
      </c>
      <c r="L26" s="28" t="n">
        <v>13695.0688321789</v>
      </c>
      <c r="M26" s="13">
        <f>L26-J26</f>
        <v/>
      </c>
      <c r="N26" s="12">
        <f>IF(J26&gt;0, M26/J26, 0)</f>
        <v/>
      </c>
      <c r="O26" s="12">
        <f>IF($L$85&gt;0, L26/$L$85, 0)</f>
        <v/>
      </c>
    </row>
    <row r="27">
      <c r="A27" s="19" t="inlineStr">
        <is>
          <t>Alfonso</t>
        </is>
      </c>
      <c r="B27" s="19" t="inlineStr">
        <is>
          <t>ESPAÑA</t>
        </is>
      </c>
      <c r="C27" s="19" t="inlineStr">
        <is>
          <t>SAFIAGRO, S.A.</t>
        </is>
      </c>
      <c r="D27" s="10" t="inlineStr">
        <is>
          <t>Baja aportación</t>
        </is>
      </c>
      <c r="E27" s="11" t="n">
        <v>6964.219146320222</v>
      </c>
      <c r="F27" s="13" t="n">
        <v>21829.66146955647</v>
      </c>
      <c r="G27" s="11" t="n">
        <v>0</v>
      </c>
      <c r="H27" s="13" t="n">
        <v>0</v>
      </c>
      <c r="I27" s="25">
        <f>E27+G27</f>
        <v/>
      </c>
      <c r="J27" s="26">
        <f>F27+H27</f>
        <v/>
      </c>
      <c r="K27" s="27" t="n">
        <v>7720</v>
      </c>
      <c r="L27" s="28" t="n">
        <v>25285.57741134415</v>
      </c>
      <c r="M27" s="13">
        <f>L27-J27</f>
        <v/>
      </c>
      <c r="N27" s="12">
        <f>IF(J27&gt;0, M27/J27, 0)</f>
        <v/>
      </c>
      <c r="O27" s="12">
        <f>IF($L$85&gt;0, L27/$L$85, 0)</f>
        <v/>
      </c>
    </row>
    <row r="28">
      <c r="A28" s="19" t="inlineStr">
        <is>
          <t>Alfonso</t>
        </is>
      </c>
      <c r="B28" s="19" t="inlineStr">
        <is>
          <t>ESPAÑA</t>
        </is>
      </c>
      <c r="C28" s="19" t="inlineStr">
        <is>
          <t>T.J AGRICULTURA S.L.</t>
        </is>
      </c>
      <c r="D28" s="10" t="inlineStr">
        <is>
          <t>Con potencial</t>
        </is>
      </c>
      <c r="E28" s="11" t="n">
        <v>9951.710882383726</v>
      </c>
      <c r="F28" s="13" t="n">
        <v>22954.42243111416</v>
      </c>
      <c r="G28" s="11" t="n">
        <v>0</v>
      </c>
      <c r="H28" s="13" t="n">
        <v>0</v>
      </c>
      <c r="I28" s="25">
        <f>E28+G28</f>
        <v/>
      </c>
      <c r="J28" s="26">
        <f>F28+H28</f>
        <v/>
      </c>
      <c r="K28" s="27" t="n">
        <v>11560</v>
      </c>
      <c r="L28" s="28" t="n">
        <v>28274.2822936823</v>
      </c>
      <c r="M28" s="13">
        <f>L28-J28</f>
        <v/>
      </c>
      <c r="N28" s="12">
        <f>IF(J28&gt;0, M28/J28, 0)</f>
        <v/>
      </c>
      <c r="O28" s="12">
        <f>IF($L$85&gt;0, L28/$L$85, 0)</f>
        <v/>
      </c>
    </row>
    <row r="29">
      <c r="A29" s="19" t="inlineStr">
        <is>
          <t>Alfonso</t>
        </is>
      </c>
      <c r="B29" s="19" t="inlineStr">
        <is>
          <t>ESPAÑA</t>
        </is>
      </c>
      <c r="C29" s="19" t="inlineStr">
        <is>
          <t>TRANSPORTES CAMPILLO, S.A.</t>
        </is>
      </c>
      <c r="D29" s="10" t="inlineStr">
        <is>
          <t>Baja aportación</t>
        </is>
      </c>
      <c r="E29" s="11" t="n">
        <v>24.73089185483033</v>
      </c>
      <c r="F29" s="13" t="n">
        <v>120.1921344144754</v>
      </c>
      <c r="G29" s="11" t="n">
        <v>0</v>
      </c>
      <c r="H29" s="13" t="n">
        <v>0</v>
      </c>
      <c r="I29" s="25">
        <f>E29+G29</f>
        <v/>
      </c>
      <c r="J29" s="26">
        <f>F29+H29</f>
        <v/>
      </c>
      <c r="K29" s="27" t="n">
        <v>30</v>
      </c>
      <c r="L29" s="28" t="n">
        <v>151.9786453142098</v>
      </c>
      <c r="M29" s="13">
        <f>L29-J29</f>
        <v/>
      </c>
      <c r="N29" s="12">
        <f>IF(J29&gt;0, M29/J29, 0)</f>
        <v/>
      </c>
      <c r="O29" s="12">
        <f>IF($L$85&gt;0, L29/$L$85, 0)</f>
        <v/>
      </c>
    </row>
    <row r="30">
      <c r="A30" s="19" t="inlineStr">
        <is>
          <t>Alfonso</t>
        </is>
      </c>
      <c r="B30" s="19" t="inlineStr">
        <is>
          <t>ESPAÑA</t>
        </is>
      </c>
      <c r="C30" s="19" t="inlineStr">
        <is>
          <t>VILLALTA SATIVUM, S.L.</t>
        </is>
      </c>
      <c r="D30" s="10" t="inlineStr">
        <is>
          <t>Consolidado/estratégico</t>
        </is>
      </c>
      <c r="E30" s="11" t="n">
        <v>37380.24842073895</v>
      </c>
      <c r="F30" s="13" t="n">
        <v>82168.82345137041</v>
      </c>
      <c r="G30" s="11" t="n">
        <v>891.1163709404859</v>
      </c>
      <c r="H30" s="13" t="n">
        <v>2445.640440161985</v>
      </c>
      <c r="I30" s="25">
        <f>E30+G30</f>
        <v/>
      </c>
      <c r="J30" s="26">
        <f>F30+H30</f>
        <v/>
      </c>
      <c r="K30" s="27" t="n">
        <v>41135</v>
      </c>
      <c r="L30" s="28" t="n">
        <v>95640.53675214663</v>
      </c>
      <c r="M30" s="13">
        <f>L30-J30</f>
        <v/>
      </c>
      <c r="N30" s="12">
        <f>IF(J30&gt;0, M30/J30, 0)</f>
        <v/>
      </c>
      <c r="O30" s="12">
        <f>IF($L$85&gt;0, L30/$L$85, 0)</f>
        <v/>
      </c>
    </row>
    <row r="31">
      <c r="A31" s="19" t="inlineStr">
        <is>
          <t>García</t>
        </is>
      </c>
      <c r="B31" s="19" t="inlineStr">
        <is>
          <t>ARABIA SAUDÍ</t>
        </is>
      </c>
      <c r="C31" s="19" t="inlineStr">
        <is>
          <t>DOTRA GULF TRADING COMPANY</t>
        </is>
      </c>
      <c r="D31" s="10" t="inlineStr">
        <is>
          <t>En desarrollo/nuevo</t>
        </is>
      </c>
      <c r="E31" s="11" t="n">
        <v>20473.22151310274</v>
      </c>
      <c r="F31" s="13" t="n">
        <v>84515.15197756233</v>
      </c>
      <c r="G31" s="11" t="n">
        <v>0</v>
      </c>
      <c r="H31" s="13" t="n">
        <v>0</v>
      </c>
      <c r="I31" s="25">
        <f>E31+G31</f>
        <v/>
      </c>
      <c r="J31" s="26">
        <f>F31+H31</f>
        <v/>
      </c>
      <c r="K31" s="27" t="n">
        <v>25951</v>
      </c>
      <c r="L31" s="28" t="n">
        <v>112293.1433782213</v>
      </c>
      <c r="M31" s="13">
        <f>L31-J31</f>
        <v/>
      </c>
      <c r="N31" s="12">
        <f>IF(J31&gt;0, M31/J31, 0)</f>
        <v/>
      </c>
      <c r="O31" s="12">
        <f>IF($L$85&gt;0, L31/$L$85, 0)</f>
        <v/>
      </c>
    </row>
    <row r="32">
      <c r="A32" s="19" t="inlineStr">
        <is>
          <t>García</t>
        </is>
      </c>
      <c r="B32" s="19" t="inlineStr">
        <is>
          <t>EGIPTO</t>
        </is>
      </c>
      <c r="C32" s="19" t="inlineStr">
        <is>
          <t>DIPLOMATS ORCHARDS FOR TRADE AGENCIES</t>
        </is>
      </c>
      <c r="D32" s="10" t="inlineStr">
        <is>
          <t>Consolidado/estratégico</t>
        </is>
      </c>
      <c r="E32" s="11" t="n">
        <v>307541.5002785797</v>
      </c>
      <c r="F32" s="13" t="n">
        <v>1321214.619456231</v>
      </c>
      <c r="G32" s="11" t="n">
        <v>7583.969114387114</v>
      </c>
      <c r="H32" s="13" t="n">
        <v>43863.78136533647</v>
      </c>
      <c r="I32" s="25">
        <f>E32+G32</f>
        <v/>
      </c>
      <c r="J32" s="26">
        <f>F32+H32</f>
        <v/>
      </c>
      <c r="K32" s="27" t="n">
        <v>348284</v>
      </c>
      <c r="L32" s="28" t="n">
        <v>1574650.697193539</v>
      </c>
      <c r="M32" s="13">
        <f>L32-J32</f>
        <v/>
      </c>
      <c r="N32" s="12">
        <f>IF(J32&gt;0, M32/J32, 0)</f>
        <v/>
      </c>
      <c r="O32" s="12">
        <f>IF($L$85&gt;0, L32/$L$85, 0)</f>
        <v/>
      </c>
    </row>
    <row r="33">
      <c r="A33" s="19" t="inlineStr">
        <is>
          <t>García</t>
        </is>
      </c>
      <c r="B33" s="19" t="inlineStr">
        <is>
          <t>EGIPTO</t>
        </is>
      </c>
      <c r="C33" s="19" t="inlineStr">
        <is>
          <t>DOTRA CHEMICALS</t>
        </is>
      </c>
      <c r="D33" s="10" t="inlineStr">
        <is>
          <t>Consolidado/estratégico</t>
        </is>
      </c>
      <c r="E33" s="11" t="n">
        <v>443597.0179644175</v>
      </c>
      <c r="F33" s="13" t="n">
        <v>1648784.181237583</v>
      </c>
      <c r="G33" s="11" t="n">
        <v>121267.66613905</v>
      </c>
      <c r="H33" s="13" t="n">
        <v>566423.4689096744</v>
      </c>
      <c r="I33" s="25">
        <f>E33+G33</f>
        <v/>
      </c>
      <c r="J33" s="26">
        <f>F33+H33</f>
        <v/>
      </c>
      <c r="K33" s="27" t="n">
        <v>623063</v>
      </c>
      <c r="L33" s="28" t="n">
        <v>2550637.334239584</v>
      </c>
      <c r="M33" s="13">
        <f>L33-J33</f>
        <v/>
      </c>
      <c r="N33" s="12">
        <f>IF(J33&gt;0, M33/J33, 0)</f>
        <v/>
      </c>
      <c r="O33" s="12">
        <f>IF($L$85&gt;0, L33/$L$85, 0)</f>
        <v/>
      </c>
    </row>
    <row r="34">
      <c r="A34" s="19" t="inlineStr">
        <is>
          <t>García</t>
        </is>
      </c>
      <c r="B34" s="19" t="inlineStr">
        <is>
          <t>ESPAÑA</t>
        </is>
      </c>
      <c r="C34" s="19" t="inlineStr">
        <is>
          <t>AGROGIMEDEL, S.L.U.</t>
        </is>
      </c>
      <c r="D34" s="10" t="inlineStr">
        <is>
          <t>Baja aportación</t>
        </is>
      </c>
      <c r="E34" s="11" t="n">
        <v>741.9267556449099</v>
      </c>
      <c r="F34" s="13" t="n">
        <v>4681.557828119382</v>
      </c>
      <c r="G34" s="11" t="n">
        <v>853.1965253685504</v>
      </c>
      <c r="H34" s="13" t="n">
        <v>5383.670075075554</v>
      </c>
      <c r="I34" s="25">
        <f>E34+G34</f>
        <v/>
      </c>
      <c r="J34" s="26">
        <f>F34+H34</f>
        <v/>
      </c>
      <c r="K34" s="27" t="n">
        <v>1675</v>
      </c>
      <c r="L34" s="28" t="n">
        <v>11017.14881335537</v>
      </c>
      <c r="M34" s="13">
        <f>L34-J34</f>
        <v/>
      </c>
      <c r="N34" s="12">
        <f>IF(J34&gt;0, M34/J34, 0)</f>
        <v/>
      </c>
      <c r="O34" s="12">
        <f>IF($L$85&gt;0, L34/$L$85, 0)</f>
        <v/>
      </c>
    </row>
    <row r="35">
      <c r="A35" s="19" t="inlineStr">
        <is>
          <t>García</t>
        </is>
      </c>
      <c r="B35" s="19" t="inlineStr">
        <is>
          <t>ESPAÑA</t>
        </is>
      </c>
      <c r="C35" s="19" t="inlineStr">
        <is>
          <t>AGRONEW FITO, S.L.</t>
        </is>
      </c>
      <c r="D35" s="10" t="inlineStr">
        <is>
          <t>Consolidado/estratégico</t>
        </is>
      </c>
      <c r="E35" s="11" t="n">
        <v>56450.73374783571</v>
      </c>
      <c r="F35" s="13" t="n">
        <v>127293.2736704607</v>
      </c>
      <c r="G35" s="11" t="n">
        <v>26240.53313577941</v>
      </c>
      <c r="H35" s="13" t="n">
        <v>50608.26137924635</v>
      </c>
      <c r="I35" s="25">
        <f>E35+G35</f>
        <v/>
      </c>
      <c r="J35" s="26">
        <f>F35+H35</f>
        <v/>
      </c>
      <c r="K35" s="27" t="n">
        <v>89510</v>
      </c>
      <c r="L35" s="28" t="n">
        <v>201558.1766646256</v>
      </c>
      <c r="M35" s="13">
        <f>L35-J35</f>
        <v/>
      </c>
      <c r="N35" s="12">
        <f>IF(J35&gt;0, M35/J35, 0)</f>
        <v/>
      </c>
      <c r="O35" s="12">
        <f>IF($L$85&gt;0, L35/$L$85, 0)</f>
        <v/>
      </c>
    </row>
    <row r="36">
      <c r="A36" s="19" t="inlineStr">
        <is>
          <t>García</t>
        </is>
      </c>
      <c r="B36" s="19" t="inlineStr">
        <is>
          <t>ESPAÑA</t>
        </is>
      </c>
      <c r="C36" s="19" t="inlineStr">
        <is>
          <t>AGROREBOLLO, S.L.</t>
        </is>
      </c>
      <c r="D36" s="10" t="inlineStr">
        <is>
          <t>En desarrollo/nuevo</t>
        </is>
      </c>
      <c r="E36" s="11" t="n">
        <v>1582.777078709141</v>
      </c>
      <c r="F36" s="13" t="n">
        <v>11151.159137343</v>
      </c>
      <c r="G36" s="11" t="n">
        <v>1184.995174122987</v>
      </c>
      <c r="H36" s="13" t="n">
        <v>8004.642401200776</v>
      </c>
      <c r="I36" s="25">
        <f>E36+G36</f>
        <v/>
      </c>
      <c r="J36" s="26">
        <f>F36+H36</f>
        <v/>
      </c>
      <c r="K36" s="27" t="n">
        <v>3405</v>
      </c>
      <c r="L36" s="28" t="n">
        <v>24653.34937396966</v>
      </c>
      <c r="M36" s="13">
        <f>L36-J36</f>
        <v/>
      </c>
      <c r="N36" s="12">
        <f>IF(J36&gt;0, M36/J36, 0)</f>
        <v/>
      </c>
      <c r="O36" s="12">
        <f>IF($L$85&gt;0, L36/$L$85, 0)</f>
        <v/>
      </c>
    </row>
    <row r="37">
      <c r="A37" s="19" t="inlineStr">
        <is>
          <t>García</t>
        </is>
      </c>
      <c r="B37" s="19" t="inlineStr">
        <is>
          <t>ESPAÑA</t>
        </is>
      </c>
      <c r="C37" s="19" t="inlineStr">
        <is>
          <t>AGROSER BERNARDINO, S.L.</t>
        </is>
      </c>
      <c r="D37" s="10" t="inlineStr">
        <is>
          <t>Consolidado/estratégico</t>
        </is>
      </c>
      <c r="E37" s="11" t="n">
        <v>10109.98859025464</v>
      </c>
      <c r="F37" s="13" t="n">
        <v>26589.2699923697</v>
      </c>
      <c r="G37" s="11" t="n">
        <v>15679.85614399536</v>
      </c>
      <c r="H37" s="13" t="n">
        <v>32587.74648683786</v>
      </c>
      <c r="I37" s="25">
        <f>E37+G37</f>
        <v/>
      </c>
      <c r="J37" s="26">
        <f>F37+H37</f>
        <v/>
      </c>
      <c r="K37" s="27" t="n">
        <v>28455</v>
      </c>
      <c r="L37" s="28" t="n">
        <v>67968.17536886685</v>
      </c>
      <c r="M37" s="13">
        <f>L37-J37</f>
        <v/>
      </c>
      <c r="N37" s="12">
        <f>IF(J37&gt;0, M37/J37, 0)</f>
        <v/>
      </c>
      <c r="O37" s="12">
        <f>IF($L$85&gt;0, L37/$L$85, 0)</f>
        <v/>
      </c>
    </row>
    <row r="38">
      <c r="A38" s="19" t="inlineStr">
        <is>
          <t>García</t>
        </is>
      </c>
      <c r="B38" s="19" t="inlineStr">
        <is>
          <t>ESPAÑA</t>
        </is>
      </c>
      <c r="C38" s="19" t="inlineStr">
        <is>
          <t>AGROTRAPICHE, S.L.U</t>
        </is>
      </c>
      <c r="D38" s="10" t="inlineStr">
        <is>
          <t>Baja aportación</t>
        </is>
      </c>
      <c r="E38" s="11" t="n">
        <v>395.6942696772853</v>
      </c>
      <c r="F38" s="13" t="n">
        <v>1671.016900847176</v>
      </c>
      <c r="G38" s="11" t="n">
        <v>758.3969114387114</v>
      </c>
      <c r="H38" s="13" t="n">
        <v>3904.646262514007</v>
      </c>
      <c r="I38" s="25">
        <f>E38+G38</f>
        <v/>
      </c>
      <c r="J38" s="26">
        <f>F38+H38</f>
        <v/>
      </c>
      <c r="K38" s="27" t="n">
        <v>1255</v>
      </c>
      <c r="L38" s="28" t="n">
        <v>6313.985076252811</v>
      </c>
      <c r="M38" s="13">
        <f>L38-J38</f>
        <v/>
      </c>
      <c r="N38" s="12">
        <f>IF(J38&gt;0, M38/J38, 0)</f>
        <v/>
      </c>
      <c r="O38" s="12">
        <f>IF($L$85&gt;0, L38/$L$85, 0)</f>
        <v/>
      </c>
    </row>
    <row r="39">
      <c r="A39" s="19" t="inlineStr">
        <is>
          <t>García</t>
        </is>
      </c>
      <c r="B39" s="19" t="inlineStr">
        <is>
          <t>ESPAÑA</t>
        </is>
      </c>
      <c r="C39" s="19" t="inlineStr">
        <is>
          <t>AGRUPACION DE LABRADORES DEL POZUELO, SA</t>
        </is>
      </c>
      <c r="D39" s="10" t="inlineStr">
        <is>
          <t>Baja aportación</t>
        </is>
      </c>
      <c r="E39" s="11" t="n">
        <v>1187.082809031856</v>
      </c>
      <c r="F39" s="13" t="n">
        <v>5093.970180690531</v>
      </c>
      <c r="G39" s="11" t="n">
        <v>2085.591506456457</v>
      </c>
      <c r="H39" s="13" t="n">
        <v>10220.44616684323</v>
      </c>
      <c r="I39" s="25">
        <f>E39+G39</f>
        <v/>
      </c>
      <c r="J39" s="26">
        <f>F39+H39</f>
        <v/>
      </c>
      <c r="K39" s="27" t="n">
        <v>3485</v>
      </c>
      <c r="L39" s="28" t="n">
        <v>17057.14512000498</v>
      </c>
      <c r="M39" s="13">
        <f>L39-J39</f>
        <v/>
      </c>
      <c r="N39" s="12">
        <f>IF(J39&gt;0, M39/J39, 0)</f>
        <v/>
      </c>
      <c r="O39" s="12">
        <f>IF($L$85&gt;0, L39/$L$85, 0)</f>
        <v/>
      </c>
    </row>
    <row r="40">
      <c r="A40" s="19" t="inlineStr">
        <is>
          <t>García</t>
        </is>
      </c>
      <c r="B40" s="19" t="inlineStr">
        <is>
          <t>ESPAÑA</t>
        </is>
      </c>
      <c r="C40" s="19" t="inlineStr">
        <is>
          <t>BOSCO ABASCAL, S.L.</t>
        </is>
      </c>
      <c r="D40" s="10" t="inlineStr">
        <is>
          <t>Con potencial</t>
        </is>
      </c>
      <c r="E40" s="11" t="n">
        <v>10545.25228689965</v>
      </c>
      <c r="F40" s="13" t="n">
        <v>37794.34247395623</v>
      </c>
      <c r="G40" s="11" t="n">
        <v>0</v>
      </c>
      <c r="H40" s="13" t="n">
        <v>0</v>
      </c>
      <c r="I40" s="25">
        <f>E40+G40</f>
        <v/>
      </c>
      <c r="J40" s="26">
        <f>F40+H40</f>
        <v/>
      </c>
      <c r="K40" s="27" t="n">
        <v>12430</v>
      </c>
      <c r="L40" s="28" t="n">
        <v>46119.99425190134</v>
      </c>
      <c r="M40" s="13">
        <f>L40-J40</f>
        <v/>
      </c>
      <c r="N40" s="12">
        <f>IF(J40&gt;0, M40/J40, 0)</f>
        <v/>
      </c>
      <c r="O40" s="12">
        <f>IF($L$85&gt;0, L40/$L$85, 0)</f>
        <v/>
      </c>
    </row>
    <row r="41">
      <c r="A41" s="19" t="inlineStr">
        <is>
          <t>García</t>
        </is>
      </c>
      <c r="B41" s="19" t="inlineStr">
        <is>
          <t>ESPAÑA</t>
        </is>
      </c>
      <c r="C41" s="19" t="inlineStr">
        <is>
          <t>ECO-PONIENTE, S.L.U.</t>
        </is>
      </c>
      <c r="D41" s="10" t="inlineStr">
        <is>
          <t>Baja aportación</t>
        </is>
      </c>
      <c r="E41" s="11" t="n">
        <v>633.1108314836565</v>
      </c>
      <c r="F41" s="13" t="n">
        <v>2633.741058972011</v>
      </c>
      <c r="G41" s="11" t="n">
        <v>606.7175291509692</v>
      </c>
      <c r="H41" s="13" t="n">
        <v>2523.944921268032</v>
      </c>
      <c r="I41" s="25">
        <f>E41+G41</f>
        <v/>
      </c>
      <c r="J41" s="26">
        <f>F41+H41</f>
        <v/>
      </c>
      <c r="K41" s="27" t="n">
        <v>1340</v>
      </c>
      <c r="L41" s="28" t="n">
        <v>5810.629358295828</v>
      </c>
      <c r="M41" s="13">
        <f>L41-J41</f>
        <v/>
      </c>
      <c r="N41" s="12">
        <f>IF(J41&gt;0, M41/J41, 0)</f>
        <v/>
      </c>
      <c r="O41" s="12">
        <f>IF($L$85&gt;0, L41/$L$85, 0)</f>
        <v/>
      </c>
    </row>
    <row r="42">
      <c r="A42" s="19" t="inlineStr">
        <is>
          <t>García</t>
        </is>
      </c>
      <c r="B42" s="19" t="inlineStr">
        <is>
          <t>ESPAÑA</t>
        </is>
      </c>
      <c r="C42" s="19" t="inlineStr">
        <is>
          <t>EL PINAR BERRIES, S.L.</t>
        </is>
      </c>
      <c r="D42" s="10" t="inlineStr">
        <is>
          <t>En desarrollo/nuevo</t>
        </is>
      </c>
      <c r="E42" s="11" t="n">
        <v>4431.775820385596</v>
      </c>
      <c r="F42" s="13" t="n">
        <v>15196.24273268647</v>
      </c>
      <c r="G42" s="11" t="n">
        <v>0</v>
      </c>
      <c r="H42" s="13" t="n">
        <v>0</v>
      </c>
      <c r="I42" s="25">
        <f>E42+G42</f>
        <v/>
      </c>
      <c r="J42" s="26">
        <f>F42+H42</f>
        <v/>
      </c>
      <c r="K42" s="27" t="n">
        <v>4820</v>
      </c>
      <c r="L42" s="28" t="n">
        <v>17053.50502791177</v>
      </c>
      <c r="M42" s="13">
        <f>L42-J42</f>
        <v/>
      </c>
      <c r="N42" s="12">
        <f>IF(J42&gt;0, M42/J42, 0)</f>
        <v/>
      </c>
      <c r="O42" s="12">
        <f>IF($L$85&gt;0, L42/$L$85, 0)</f>
        <v/>
      </c>
    </row>
    <row r="43">
      <c r="A43" s="19" t="inlineStr">
        <is>
          <t>García</t>
        </is>
      </c>
      <c r="B43" s="19" t="inlineStr">
        <is>
          <t>ESPAÑA</t>
        </is>
      </c>
      <c r="C43" s="19" t="inlineStr">
        <is>
          <t>HORTOFRUTICOLA COSTA DE ALMERÍA, S.L.</t>
        </is>
      </c>
      <c r="D43" s="10" t="inlineStr">
        <is>
          <t>Baja aportación</t>
        </is>
      </c>
      <c r="E43" s="11" t="n">
        <v>2532.443325934626</v>
      </c>
      <c r="F43" s="13" t="n">
        <v>9901.853404404386</v>
      </c>
      <c r="G43" s="11" t="n">
        <v>1213.435058301938</v>
      </c>
      <c r="H43" s="13" t="n">
        <v>4186.350951141687</v>
      </c>
      <c r="I43" s="25">
        <f>E43+G43</f>
        <v/>
      </c>
      <c r="J43" s="26">
        <f>F43+H43</f>
        <v/>
      </c>
      <c r="K43" s="27" t="n">
        <v>4040</v>
      </c>
      <c r="L43" s="28" t="n">
        <v>15832.88092871465</v>
      </c>
      <c r="M43" s="13">
        <f>L43-J43</f>
        <v/>
      </c>
      <c r="N43" s="12">
        <f>IF(J43&gt;0, M43/J43, 0)</f>
        <v/>
      </c>
      <c r="O43" s="12">
        <f>IF($L$85&gt;0, L43/$L$85, 0)</f>
        <v/>
      </c>
    </row>
    <row r="44">
      <c r="A44" s="19" t="inlineStr">
        <is>
          <t>García</t>
        </is>
      </c>
      <c r="B44" s="19" t="inlineStr">
        <is>
          <t>ESPAÑA</t>
        </is>
      </c>
      <c r="C44" s="19" t="inlineStr">
        <is>
          <t>INIESTA DEL PINO DISTRIBUCIONES S.L.U</t>
        </is>
      </c>
      <c r="D44" s="10" t="inlineStr">
        <is>
          <t>En desarrollo/nuevo</t>
        </is>
      </c>
      <c r="E44" s="11" t="n">
        <v>5322.087927159488</v>
      </c>
      <c r="F44" s="13" t="n">
        <v>22705.92642975682</v>
      </c>
      <c r="G44" s="11" t="n">
        <v>2881.908263467104</v>
      </c>
      <c r="H44" s="13" t="n">
        <v>14257.86193504777</v>
      </c>
      <c r="I44" s="25">
        <f>E44+G44</f>
        <v/>
      </c>
      <c r="J44" s="26">
        <f>F44+H44</f>
        <v/>
      </c>
      <c r="K44" s="27" t="n">
        <v>10415</v>
      </c>
      <c r="L44" s="28" t="n">
        <v>49477.30467989114</v>
      </c>
      <c r="M44" s="13">
        <f>L44-J44</f>
        <v/>
      </c>
      <c r="N44" s="12">
        <f>IF(J44&gt;0, M44/J44, 0)</f>
        <v/>
      </c>
      <c r="O44" s="12">
        <f>IF($L$85&gt;0, L44/$L$85, 0)</f>
        <v/>
      </c>
    </row>
    <row r="45">
      <c r="A45" s="19" t="inlineStr">
        <is>
          <t>García</t>
        </is>
      </c>
      <c r="B45" s="19" t="inlineStr">
        <is>
          <t>ESPAÑA</t>
        </is>
      </c>
      <c r="C45" s="19" t="inlineStr">
        <is>
          <t>ROMAROC PONIENTE, S.L.</t>
        </is>
      </c>
      <c r="D45" s="10" t="inlineStr">
        <is>
          <t>En desarrollo/nuevo</t>
        </is>
      </c>
      <c r="E45" s="11" t="n">
        <v>593.541404515928</v>
      </c>
      <c r="F45" s="13" t="n">
        <v>1988.363705128359</v>
      </c>
      <c r="G45" s="11" t="n">
        <v>758.3969114387114</v>
      </c>
      <c r="H45" s="13" t="n">
        <v>2540.629653319683</v>
      </c>
      <c r="I45" s="25">
        <f>E45+G45</f>
        <v/>
      </c>
      <c r="J45" s="26">
        <f>F45+H45</f>
        <v/>
      </c>
      <c r="K45" s="27" t="n">
        <v>1800</v>
      </c>
      <c r="L45" s="28" t="n">
        <v>6285.536565464236</v>
      </c>
      <c r="M45" s="13">
        <f>L45-J45</f>
        <v/>
      </c>
      <c r="N45" s="12">
        <f>IF(J45&gt;0, M45/J45, 0)</f>
        <v/>
      </c>
      <c r="O45" s="12">
        <f>IF($L$85&gt;0, L45/$L$85, 0)</f>
        <v/>
      </c>
    </row>
    <row r="46">
      <c r="A46" s="19" t="inlineStr">
        <is>
          <t>García</t>
        </is>
      </c>
      <c r="B46" s="19" t="inlineStr">
        <is>
          <t>ESPAÑA</t>
        </is>
      </c>
      <c r="C46" s="19" t="inlineStr">
        <is>
          <t>SERVIAGRI´ 97, S.L.</t>
        </is>
      </c>
      <c r="D46" s="10" t="inlineStr">
        <is>
          <t>Consolidado/estratégico</t>
        </is>
      </c>
      <c r="E46" s="11" t="n">
        <v>20549.39266001562</v>
      </c>
      <c r="F46" s="13" t="n">
        <v>65908.2224873925</v>
      </c>
      <c r="G46" s="11" t="n">
        <v>9409.809678675812</v>
      </c>
      <c r="H46" s="13" t="n">
        <v>31025.32350663633</v>
      </c>
      <c r="I46" s="25">
        <f>E46+G46</f>
        <v/>
      </c>
      <c r="J46" s="26">
        <f>F46+H46</f>
        <v/>
      </c>
      <c r="K46" s="27" t="n">
        <v>34205</v>
      </c>
      <c r="L46" s="28" t="n">
        <v>114879.9239016645</v>
      </c>
      <c r="M46" s="13">
        <f>L46-J46</f>
        <v/>
      </c>
      <c r="N46" s="12">
        <f>IF(J46&gt;0, M46/J46, 0)</f>
        <v/>
      </c>
      <c r="O46" s="12">
        <f>IF($L$85&gt;0, L46/$L$85, 0)</f>
        <v/>
      </c>
    </row>
    <row r="47">
      <c r="A47" s="19" t="inlineStr">
        <is>
          <t>García</t>
        </is>
      </c>
      <c r="B47" s="19" t="inlineStr">
        <is>
          <t>ESPAÑA</t>
        </is>
      </c>
      <c r="C47" s="19" t="inlineStr">
        <is>
          <t>TRATAMIENTOS AGRICOLAS BRENES, S.L.</t>
        </is>
      </c>
      <c r="D47" s="10" t="inlineStr">
        <is>
          <t>Con potencial</t>
        </is>
      </c>
      <c r="E47" s="11" t="n">
        <v>17984.30455683262</v>
      </c>
      <c r="F47" s="13" t="n">
        <v>48466.81046855713</v>
      </c>
      <c r="G47" s="11" t="n">
        <v>3033.587645754846</v>
      </c>
      <c r="H47" s="13" t="n">
        <v>6749.732511804532</v>
      </c>
      <c r="I47" s="25">
        <f>E47+G47</f>
        <v/>
      </c>
      <c r="J47" s="26">
        <f>F47+H47</f>
        <v/>
      </c>
      <c r="K47" s="27" t="n">
        <v>23845</v>
      </c>
      <c r="L47" s="28" t="n">
        <v>65116.90796516163</v>
      </c>
      <c r="M47" s="13">
        <f>L47-J47</f>
        <v/>
      </c>
      <c r="N47" s="12">
        <f>IF(J47&gt;0, M47/J47, 0)</f>
        <v/>
      </c>
      <c r="O47" s="12">
        <f>IF($L$85&gt;0, L47/$L$85, 0)</f>
        <v/>
      </c>
    </row>
    <row r="48">
      <c r="A48" s="19" t="inlineStr">
        <is>
          <t>García</t>
        </is>
      </c>
      <c r="B48" s="19" t="inlineStr">
        <is>
          <t>ESPAÑA</t>
        </is>
      </c>
      <c r="C48" s="19" t="inlineStr">
        <is>
          <t>UNICOM SERVICIOS Y GESTION S.L.</t>
        </is>
      </c>
      <c r="D48" s="10" t="inlineStr">
        <is>
          <t>Baja aportación</t>
        </is>
      </c>
      <c r="E48" s="11" t="n">
        <v>2235.672623676662</v>
      </c>
      <c r="F48" s="13" t="n">
        <v>9847.6432894586</v>
      </c>
      <c r="G48" s="11" t="n">
        <v>606.7175291509692</v>
      </c>
      <c r="H48" s="13" t="n">
        <v>2408.668590729348</v>
      </c>
      <c r="I48" s="25">
        <f>E48+G48</f>
        <v/>
      </c>
      <c r="J48" s="26">
        <f>F48+H48</f>
        <v/>
      </c>
      <c r="K48" s="27" t="n">
        <v>3055</v>
      </c>
      <c r="L48" s="28" t="n">
        <v>13727.64313030009</v>
      </c>
      <c r="M48" s="13">
        <f>L48-J48</f>
        <v/>
      </c>
      <c r="N48" s="12">
        <f>IF(J48&gt;0, M48/J48, 0)</f>
        <v/>
      </c>
      <c r="O48" s="12">
        <f>IF($L$85&gt;0, L48/$L$85, 0)</f>
        <v/>
      </c>
    </row>
    <row r="49">
      <c r="A49" s="19" t="inlineStr">
        <is>
          <t>García</t>
        </is>
      </c>
      <c r="B49" s="19" t="inlineStr">
        <is>
          <t>GRECIA</t>
        </is>
      </c>
      <c r="C49" s="19" t="inlineStr">
        <is>
          <t>EMPHYTON POULTSIDIS GEORGIOS</t>
        </is>
      </c>
      <c r="D49" s="10" t="inlineStr">
        <is>
          <t>Con potencial</t>
        </is>
      </c>
      <c r="E49" s="11" t="n">
        <v>4724.589579946786</v>
      </c>
      <c r="F49" s="13" t="n">
        <v>22446.23228056762</v>
      </c>
      <c r="G49" s="11" t="n">
        <v>0</v>
      </c>
      <c r="H49" s="13" t="n">
        <v>0</v>
      </c>
      <c r="I49" s="25">
        <f>E49+G49</f>
        <v/>
      </c>
      <c r="J49" s="26">
        <f>F49+H49</f>
        <v/>
      </c>
      <c r="K49" s="27" t="n">
        <v>5117</v>
      </c>
      <c r="L49" s="28" t="n">
        <v>25365.64243018218</v>
      </c>
      <c r="M49" s="13">
        <f>L49-J49</f>
        <v/>
      </c>
      <c r="N49" s="12">
        <f>IF(J49&gt;0, M49/J49, 0)</f>
        <v/>
      </c>
      <c r="O49" s="12">
        <f>IF($L$85&gt;0, L49/$L$85, 0)</f>
        <v/>
      </c>
    </row>
    <row r="50">
      <c r="A50" s="19" t="inlineStr">
        <is>
          <t>García</t>
        </is>
      </c>
      <c r="B50" s="19" t="inlineStr">
        <is>
          <t>GRECIA</t>
        </is>
      </c>
      <c r="C50" s="19" t="inlineStr">
        <is>
          <t>EMPHYTON SERVICE P.C.</t>
        </is>
      </c>
      <c r="D50" s="10" t="inlineStr">
        <is>
          <t>Con potencial</t>
        </is>
      </c>
      <c r="E50" s="11" t="n">
        <v>19946.94813443195</v>
      </c>
      <c r="F50" s="13" t="n">
        <v>100723.5015132294</v>
      </c>
      <c r="G50" s="11" t="n">
        <v>30335.87645754846</v>
      </c>
      <c r="H50" s="13" t="n">
        <v>151641.4624421704</v>
      </c>
      <c r="I50" s="25">
        <f>E50+G50</f>
        <v/>
      </c>
      <c r="J50" s="26">
        <f>F50+H50</f>
        <v/>
      </c>
      <c r="K50" s="27" t="n">
        <v>57364</v>
      </c>
      <c r="L50" s="28" t="n">
        <v>300503.0286654459</v>
      </c>
      <c r="M50" s="13">
        <f>L50-J50</f>
        <v/>
      </c>
      <c r="N50" s="12">
        <f>IF(J50&gt;0, M50/J50, 0)</f>
        <v/>
      </c>
      <c r="O50" s="12">
        <f>IF($L$85&gt;0, L50/$L$85, 0)</f>
        <v/>
      </c>
    </row>
    <row r="51">
      <c r="A51" s="19" t="inlineStr">
        <is>
          <t>García</t>
        </is>
      </c>
      <c r="B51" s="19" t="inlineStr">
        <is>
          <t>GRECIA</t>
        </is>
      </c>
      <c r="C51" s="19" t="inlineStr">
        <is>
          <t>GEORGIOS POULTSIDIS</t>
        </is>
      </c>
      <c r="D51" s="10" t="inlineStr">
        <is>
          <t>Con potencial</t>
        </is>
      </c>
      <c r="E51" s="11" t="n">
        <v>1978.471348386426</v>
      </c>
      <c r="F51" s="13" t="n">
        <v>10485.89814644806</v>
      </c>
      <c r="G51" s="11" t="n">
        <v>1895.992278596779</v>
      </c>
      <c r="H51" s="13" t="n">
        <v>7735.648496674857</v>
      </c>
      <c r="I51" s="25">
        <f>E51+G51</f>
        <v/>
      </c>
      <c r="J51" s="26">
        <f>F51+H51</f>
        <v/>
      </c>
      <c r="K51" s="27" t="n">
        <v>4413</v>
      </c>
      <c r="L51" s="28" t="n">
        <v>21676.53280747381</v>
      </c>
      <c r="M51" s="13">
        <f>L51-J51</f>
        <v/>
      </c>
      <c r="N51" s="12">
        <f>IF(J51&gt;0, M51/J51, 0)</f>
        <v/>
      </c>
      <c r="O51" s="12">
        <f>IF($L$85&gt;0, L51/$L$85, 0)</f>
        <v/>
      </c>
    </row>
    <row r="52">
      <c r="A52" s="19" t="inlineStr">
        <is>
          <t>García</t>
        </is>
      </c>
      <c r="B52" s="19" t="inlineStr">
        <is>
          <t>LÍBANO</t>
        </is>
      </c>
      <c r="C52" s="19" t="inlineStr">
        <is>
          <t>BELAGRI FOR AGRICULTURE-GEORGES BOU MON</t>
        </is>
      </c>
      <c r="D52" s="10" t="inlineStr">
        <is>
          <t>Consolidado/estratégico</t>
        </is>
      </c>
      <c r="E52" s="11" t="n">
        <v>9694.509607093489</v>
      </c>
      <c r="F52" s="13" t="n">
        <v>33418.35954559513</v>
      </c>
      <c r="G52" s="11" t="n">
        <v>27207.48919786377</v>
      </c>
      <c r="H52" s="13" t="n">
        <v>72750.07692628377</v>
      </c>
      <c r="I52" s="25">
        <f>E52+G52</f>
        <v/>
      </c>
      <c r="J52" s="26">
        <f>F52+H52</f>
        <v/>
      </c>
      <c r="K52" s="27" t="n">
        <v>40585</v>
      </c>
      <c r="L52" s="28" t="n">
        <v>121345.9212939012</v>
      </c>
      <c r="M52" s="13">
        <f>L52-J52</f>
        <v/>
      </c>
      <c r="N52" s="12">
        <f>IF(J52&gt;0, M52/J52, 0)</f>
        <v/>
      </c>
      <c r="O52" s="12">
        <f>IF($L$85&gt;0, L52/$L$85, 0)</f>
        <v/>
      </c>
    </row>
    <row r="53">
      <c r="A53" s="19" t="inlineStr">
        <is>
          <t>García</t>
        </is>
      </c>
      <c r="B53" s="19" t="inlineStr">
        <is>
          <t>MARRUECOS</t>
        </is>
      </c>
      <c r="C53" s="19" t="inlineStr">
        <is>
          <t>STE BBMAGRI, SARL</t>
        </is>
      </c>
      <c r="D53" s="10" t="inlineStr">
        <is>
          <t>Consolidado/estratégico</t>
        </is>
      </c>
      <c r="E53" s="11" t="n">
        <v>131168.6934553233</v>
      </c>
      <c r="F53" s="13" t="n">
        <v>401271.6199778136</v>
      </c>
      <c r="G53" s="11" t="n">
        <v>49390.59885744608</v>
      </c>
      <c r="H53" s="13" t="n">
        <v>142140.6451341219</v>
      </c>
      <c r="I53" s="25">
        <f>E53+G53</f>
        <v/>
      </c>
      <c r="J53" s="26">
        <f>F53+H53</f>
        <v/>
      </c>
      <c r="K53" s="27" t="n">
        <v>205781</v>
      </c>
      <c r="L53" s="28" t="n">
        <v>642203.6842451043</v>
      </c>
      <c r="M53" s="13">
        <f>L53-J53</f>
        <v/>
      </c>
      <c r="N53" s="12">
        <f>IF(J53&gt;0, M53/J53, 0)</f>
        <v/>
      </c>
      <c r="O53" s="12">
        <f>IF($L$85&gt;0, L53/$L$85, 0)</f>
        <v/>
      </c>
    </row>
    <row r="54">
      <c r="A54" s="19" t="inlineStr">
        <is>
          <t>García</t>
        </is>
      </c>
      <c r="B54" s="19" t="inlineStr">
        <is>
          <t>RUMANÍA</t>
        </is>
      </c>
      <c r="C54" s="19" t="inlineStr">
        <is>
          <t>SC MARCOSER S.R.L.</t>
        </is>
      </c>
      <c r="D54" s="10" t="inlineStr">
        <is>
          <t>Consolidado/estratégico</t>
        </is>
      </c>
      <c r="E54" s="11" t="n">
        <v>130205.1779086591</v>
      </c>
      <c r="F54" s="13" t="n">
        <v>535062.0451710242</v>
      </c>
      <c r="G54" s="11" t="n">
        <v>17640.31216006443</v>
      </c>
      <c r="H54" s="13" t="n">
        <v>85028.44162173042</v>
      </c>
      <c r="I54" s="25">
        <f>E54+G54</f>
        <v/>
      </c>
      <c r="J54" s="26">
        <f>F54+H54</f>
        <v/>
      </c>
      <c r="K54" s="27" t="n">
        <v>162900</v>
      </c>
      <c r="L54" s="28" t="n">
        <v>712220.6789602853</v>
      </c>
      <c r="M54" s="13">
        <f>L54-J54</f>
        <v/>
      </c>
      <c r="N54" s="12">
        <f>IF(J54&gt;0, M54/J54, 0)</f>
        <v/>
      </c>
      <c r="O54" s="12">
        <f>IF($L$85&gt;0, L54/$L$85, 0)</f>
        <v/>
      </c>
    </row>
    <row r="55">
      <c r="A55" s="19" t="inlineStr">
        <is>
          <t>Irene</t>
        </is>
      </c>
      <c r="B55" s="19" t="inlineStr">
        <is>
          <t>ESPAÑA</t>
        </is>
      </c>
      <c r="C55" s="19" t="inlineStr">
        <is>
          <t>CAMPOEJIDO S.C.A.</t>
        </is>
      </c>
      <c r="D55" s="10" t="inlineStr">
        <is>
          <t>Consolidado/estratégico</t>
        </is>
      </c>
      <c r="E55" s="11" t="n">
        <v>99853.44895306294</v>
      </c>
      <c r="F55" s="13" t="n">
        <v>406805.3449851099</v>
      </c>
      <c r="G55" s="11" t="n">
        <v>44345.36340410006</v>
      </c>
      <c r="H55" s="13" t="n">
        <v>156596.7624789809</v>
      </c>
      <c r="I55" s="25">
        <f>E55+G55</f>
        <v/>
      </c>
      <c r="J55" s="26">
        <f>F55+H55</f>
        <v/>
      </c>
      <c r="K55" s="27" t="n">
        <v>160030</v>
      </c>
      <c r="L55" s="28" t="n">
        <v>656576.7657263634</v>
      </c>
      <c r="M55" s="13">
        <f>L55-J55</f>
        <v/>
      </c>
      <c r="N55" s="12">
        <f>IF(J55&gt;0, M55/J55, 0)</f>
        <v/>
      </c>
      <c r="O55" s="12">
        <f>IF($L$85&gt;0, L55/$L$85, 0)</f>
        <v/>
      </c>
    </row>
    <row r="56">
      <c r="A56" s="19" t="inlineStr">
        <is>
          <t>Irene</t>
        </is>
      </c>
      <c r="B56" s="19" t="inlineStr">
        <is>
          <t>ESPAÑA</t>
        </is>
      </c>
      <c r="C56" s="19" t="inlineStr">
        <is>
          <t>COOP.AGRIC. SAN ISIDRO S.C.A.</t>
        </is>
      </c>
      <c r="D56" s="10" t="inlineStr">
        <is>
          <t>Consolidado/estratégico</t>
        </is>
      </c>
      <c r="E56" s="11" t="n">
        <v>21917.50559742483</v>
      </c>
      <c r="F56" s="13" t="n">
        <v>102242.6509533744</v>
      </c>
      <c r="G56" s="11" t="n">
        <v>36061.77313891074</v>
      </c>
      <c r="H56" s="13" t="n">
        <v>134477.1705576373</v>
      </c>
      <c r="I56" s="25">
        <f>E56+G56</f>
        <v/>
      </c>
      <c r="J56" s="26">
        <f>F56+H56</f>
        <v/>
      </c>
      <c r="K56" s="27" t="n">
        <v>63911</v>
      </c>
      <c r="L56" s="28" t="n">
        <v>273779.8489971815</v>
      </c>
      <c r="M56" s="13">
        <f>L56-J56</f>
        <v/>
      </c>
      <c r="N56" s="12">
        <f>IF(J56&gt;0, M56/J56, 0)</f>
        <v/>
      </c>
      <c r="O56" s="12">
        <f>IF($L$85&gt;0, L56/$L$85, 0)</f>
        <v/>
      </c>
    </row>
    <row r="57">
      <c r="A57" s="19" t="inlineStr">
        <is>
          <t>Irene</t>
        </is>
      </c>
      <c r="B57" s="19" t="inlineStr">
        <is>
          <t>ESPAÑA</t>
        </is>
      </c>
      <c r="C57" s="19" t="inlineStr">
        <is>
          <t>GUIVARTO AGRICOLA, S.L.</t>
        </is>
      </c>
      <c r="D57" s="10" t="inlineStr">
        <is>
          <t>Consolidado/estratégico</t>
        </is>
      </c>
      <c r="E57" s="11" t="n">
        <v>36503.78561340376</v>
      </c>
      <c r="F57" s="13" t="n">
        <v>155685.1981548425</v>
      </c>
      <c r="G57" s="11" t="n">
        <v>14259.75792732637</v>
      </c>
      <c r="H57" s="13" t="n">
        <v>57934.41259106495</v>
      </c>
      <c r="I57" s="25">
        <f>E57+G57</f>
        <v/>
      </c>
      <c r="J57" s="26">
        <f>F57+H57</f>
        <v/>
      </c>
      <c r="K57" s="27" t="n">
        <v>56954</v>
      </c>
      <c r="L57" s="28" t="n">
        <v>251755.5966850019</v>
      </c>
      <c r="M57" s="13">
        <f>L57-J57</f>
        <v/>
      </c>
      <c r="N57" s="12">
        <f>IF(J57&gt;0, M57/J57, 0)</f>
        <v/>
      </c>
      <c r="O57" s="12">
        <f>IF($L$85&gt;0, L57/$L$85, 0)</f>
        <v/>
      </c>
    </row>
    <row r="58">
      <c r="A58" s="19" t="inlineStr">
        <is>
          <t>Irene</t>
        </is>
      </c>
      <c r="B58" s="19" t="inlineStr">
        <is>
          <t>ESPAÑA</t>
        </is>
      </c>
      <c r="C58" s="19" t="inlineStr">
        <is>
          <t>HORTOCAMPO, S.A.</t>
        </is>
      </c>
      <c r="D58" s="10" t="inlineStr">
        <is>
          <t>Baja aportación</t>
        </is>
      </c>
      <c r="E58" s="11" t="n">
        <v>2967.70702257964</v>
      </c>
      <c r="F58" s="13" t="n">
        <v>15129.370401111</v>
      </c>
      <c r="G58" s="11" t="n">
        <v>0</v>
      </c>
      <c r="H58" s="13" t="n">
        <v>0</v>
      </c>
      <c r="I58" s="25">
        <f>E58+G58</f>
        <v/>
      </c>
      <c r="J58" s="26">
        <f>F58+H58</f>
        <v/>
      </c>
      <c r="K58" s="27" t="n">
        <v>3265</v>
      </c>
      <c r="L58" s="28" t="n">
        <v>17848.16154543775</v>
      </c>
      <c r="M58" s="13">
        <f>L58-J58</f>
        <v/>
      </c>
      <c r="N58" s="12">
        <f>IF(J58&gt;0, M58/J58, 0)</f>
        <v/>
      </c>
      <c r="O58" s="12">
        <f>IF($L$85&gt;0, L58/$L$85, 0)</f>
        <v/>
      </c>
    </row>
    <row r="59">
      <c r="A59" s="19" t="inlineStr">
        <is>
          <t>Irene</t>
        </is>
      </c>
      <c r="B59" s="19" t="inlineStr">
        <is>
          <t>ESPAÑA</t>
        </is>
      </c>
      <c r="C59" s="19" t="inlineStr">
        <is>
          <t>SERVICIOS AGRÍCOLAS CAMPO RIO, S.L.</t>
        </is>
      </c>
      <c r="D59" s="10" t="inlineStr">
        <is>
          <t>Baja aportación</t>
        </is>
      </c>
      <c r="E59" s="11" t="n">
        <v>633.1108314836565</v>
      </c>
      <c r="F59" s="13" t="n">
        <v>1855.014736247113</v>
      </c>
      <c r="G59" s="11" t="n">
        <v>0</v>
      </c>
      <c r="H59" s="13" t="n">
        <v>0</v>
      </c>
      <c r="I59" s="25">
        <f>E59+G59</f>
        <v/>
      </c>
      <c r="J59" s="26">
        <f>F59+H59</f>
        <v/>
      </c>
      <c r="K59" s="27" t="n">
        <v>680</v>
      </c>
      <c r="L59" s="28" t="n">
        <v>2076.833010452892</v>
      </c>
      <c r="M59" s="13">
        <f>L59-J59</f>
        <v/>
      </c>
      <c r="N59" s="12">
        <f>IF(J59&gt;0, M59/J59, 0)</f>
        <v/>
      </c>
      <c r="O59" s="12">
        <f>IF($L$85&gt;0, L59/$L$85, 0)</f>
        <v/>
      </c>
    </row>
    <row r="60">
      <c r="A60" s="19" t="inlineStr">
        <is>
          <t>Irene</t>
        </is>
      </c>
      <c r="B60" s="19" t="inlineStr">
        <is>
          <t>ESPAÑA</t>
        </is>
      </c>
      <c r="C60" s="19" t="inlineStr">
        <is>
          <t>SUCA, S.C.A.</t>
        </is>
      </c>
      <c r="D60" s="10" t="inlineStr">
        <is>
          <t>Con potencial</t>
        </is>
      </c>
      <c r="E60" s="11" t="n">
        <v>6786.156724965443</v>
      </c>
      <c r="F60" s="13" t="n">
        <v>22776.75570402906</v>
      </c>
      <c r="G60" s="11" t="n">
        <v>5422.537916786787</v>
      </c>
      <c r="H60" s="13" t="n">
        <v>18206.45545445343</v>
      </c>
      <c r="I60" s="25">
        <f>E60+G60</f>
        <v/>
      </c>
      <c r="J60" s="26">
        <f>F60+H60</f>
        <v/>
      </c>
      <c r="K60" s="27" t="n">
        <v>14110</v>
      </c>
      <c r="L60" s="28" t="n">
        <v>49396.6038107538</v>
      </c>
      <c r="M60" s="13">
        <f>L60-J60</f>
        <v/>
      </c>
      <c r="N60" s="12">
        <f>IF(J60&gt;0, M60/J60, 0)</f>
        <v/>
      </c>
      <c r="O60" s="12">
        <f>IF($L$85&gt;0, L60/$L$85, 0)</f>
        <v/>
      </c>
    </row>
    <row r="61">
      <c r="A61" s="19" t="inlineStr">
        <is>
          <t>Javier</t>
        </is>
      </c>
      <c r="B61" s="19" t="inlineStr">
        <is>
          <t>ESPAÑA</t>
        </is>
      </c>
      <c r="C61" s="19" t="inlineStr">
        <is>
          <t>AGROQUIMICAS DRAGO S.L.</t>
        </is>
      </c>
      <c r="D61" s="10" t="inlineStr">
        <is>
          <t>Consolidado/estratégico</t>
        </is>
      </c>
      <c r="E61" s="11" t="n">
        <v>34912.10541362689</v>
      </c>
      <c r="F61" s="13" t="n">
        <v>95306.64480848217</v>
      </c>
      <c r="G61" s="11" t="n">
        <v>27871.08649537265</v>
      </c>
      <c r="H61" s="13" t="n">
        <v>65486.28113829809</v>
      </c>
      <c r="I61" s="25">
        <f>E61+G61</f>
        <v/>
      </c>
      <c r="J61" s="26">
        <f>F61+H61</f>
        <v/>
      </c>
      <c r="K61" s="27" t="n">
        <v>67561</v>
      </c>
      <c r="L61" s="28" t="n">
        <v>180471.7444458138</v>
      </c>
      <c r="M61" s="13">
        <f>L61-J61</f>
        <v/>
      </c>
      <c r="N61" s="12">
        <f>IF(J61&gt;0, M61/J61, 0)</f>
        <v/>
      </c>
      <c r="O61" s="12">
        <f>IF($L$85&gt;0, L61/$L$85, 0)</f>
        <v/>
      </c>
    </row>
    <row r="62">
      <c r="A62" s="19" t="inlineStr">
        <is>
          <t>Javier</t>
        </is>
      </c>
      <c r="B62" s="19" t="inlineStr">
        <is>
          <t>ESPAÑA</t>
        </is>
      </c>
      <c r="C62" s="19" t="inlineStr">
        <is>
          <t>CABRERA MORALES FRANCISCO</t>
        </is>
      </c>
      <c r="D62" s="10" t="inlineStr">
        <is>
          <t>Consolidado/estratégico</t>
        </is>
      </c>
      <c r="E62" s="11" t="n">
        <v>87334.67149614784</v>
      </c>
      <c r="F62" s="13" t="n">
        <v>204447.2657950761</v>
      </c>
      <c r="G62" s="11" t="n">
        <v>30544.4356081941</v>
      </c>
      <c r="H62" s="13" t="n">
        <v>64978.54119359127</v>
      </c>
      <c r="I62" s="25">
        <f>E62+G62</f>
        <v/>
      </c>
      <c r="J62" s="26">
        <f>F62+H62</f>
        <v/>
      </c>
      <c r="K62" s="27" t="n">
        <v>131436</v>
      </c>
      <c r="L62" s="28" t="n">
        <v>313399.2865159194</v>
      </c>
      <c r="M62" s="13">
        <f>L62-J62</f>
        <v/>
      </c>
      <c r="N62" s="12">
        <f>IF(J62&gt;0, M62/J62, 0)</f>
        <v/>
      </c>
      <c r="O62" s="12">
        <f>IF($L$85&gt;0, L62/$L$85, 0)</f>
        <v/>
      </c>
    </row>
    <row r="63">
      <c r="A63" s="19" t="inlineStr">
        <is>
          <t>Javier</t>
        </is>
      </c>
      <c r="B63" s="19" t="inlineStr">
        <is>
          <t>ESPAÑA</t>
        </is>
      </c>
      <c r="C63" s="19" t="inlineStr">
        <is>
          <t>CODIMED EXPORT, S.L.</t>
        </is>
      </c>
      <c r="D63" s="10" t="inlineStr">
        <is>
          <t>Consolidado/estratégico</t>
        </is>
      </c>
      <c r="E63" s="11" t="n">
        <v>118506.4768256502</v>
      </c>
      <c r="F63" s="13" t="n">
        <v>279156.1146420043</v>
      </c>
      <c r="G63" s="11" t="n">
        <v>10636.51668292793</v>
      </c>
      <c r="H63" s="13" t="n">
        <v>25393.85847273956</v>
      </c>
      <c r="I63" s="25">
        <f>E63+G63</f>
        <v/>
      </c>
      <c r="J63" s="26">
        <f>F63+H63</f>
        <v/>
      </c>
      <c r="K63" s="27" t="n">
        <v>142495</v>
      </c>
      <c r="L63" s="28" t="n">
        <v>351341.9456618409</v>
      </c>
      <c r="M63" s="13">
        <f>L63-J63</f>
        <v/>
      </c>
      <c r="N63" s="12">
        <f>IF(J63&gt;0, M63/J63, 0)</f>
        <v/>
      </c>
      <c r="O63" s="12">
        <f>IF($L$85&gt;0, L63/$L$85, 0)</f>
        <v/>
      </c>
    </row>
    <row r="64">
      <c r="A64" s="19" t="inlineStr">
        <is>
          <t>Javier</t>
        </is>
      </c>
      <c r="B64" s="19" t="inlineStr">
        <is>
          <t>ESPAÑA</t>
        </is>
      </c>
      <c r="C64" s="19" t="inlineStr">
        <is>
          <t>FITOSANITARIOS DRAGO S.L.U</t>
        </is>
      </c>
      <c r="D64" s="10" t="inlineStr">
        <is>
          <t>Consolidado/estratégico</t>
        </is>
      </c>
      <c r="E64" s="11" t="n">
        <v>30927.46411797661</v>
      </c>
      <c r="F64" s="13" t="n">
        <v>80837.89588295414</v>
      </c>
      <c r="G64" s="11" t="n">
        <v>25975.09421677587</v>
      </c>
      <c r="H64" s="13" t="n">
        <v>65008.12367550472</v>
      </c>
      <c r="I64" s="25">
        <f>E64+G64</f>
        <v/>
      </c>
      <c r="J64" s="26">
        <f>F64+H64</f>
        <v/>
      </c>
      <c r="K64" s="27" t="n">
        <v>62214</v>
      </c>
      <c r="L64" s="28" t="n">
        <v>164350.8177606994</v>
      </c>
      <c r="M64" s="13">
        <f>L64-J64</f>
        <v/>
      </c>
      <c r="N64" s="12">
        <f>IF(J64&gt;0, M64/J64, 0)</f>
        <v/>
      </c>
      <c r="O64" s="12">
        <f>IF($L$85&gt;0, L64/$L$85, 0)</f>
        <v/>
      </c>
    </row>
    <row r="65">
      <c r="A65" s="19" t="inlineStr">
        <is>
          <t>Javier</t>
        </is>
      </c>
      <c r="B65" s="19" t="inlineStr">
        <is>
          <t>ESPAÑA</t>
        </is>
      </c>
      <c r="C65" s="19" t="inlineStr">
        <is>
          <t>FITOXENT S.C.L.V.</t>
        </is>
      </c>
      <c r="D65" s="10" t="inlineStr">
        <is>
          <t>Consolidado/estratégico</t>
        </is>
      </c>
      <c r="E65" s="11" t="n">
        <v>27331.59244228429</v>
      </c>
      <c r="F65" s="13" t="n">
        <v>80631.89744616015</v>
      </c>
      <c r="G65" s="11" t="n">
        <v>11451.79336272454</v>
      </c>
      <c r="H65" s="13" t="n">
        <v>30901.02282032324</v>
      </c>
      <c r="I65" s="25">
        <f>E65+G65</f>
        <v/>
      </c>
      <c r="J65" s="26">
        <f>F65+H65</f>
        <v/>
      </c>
      <c r="K65" s="27" t="n">
        <v>44452</v>
      </c>
      <c r="L65" s="28" t="n">
        <v>132474.8004547876</v>
      </c>
      <c r="M65" s="13">
        <f>L65-J65</f>
        <v/>
      </c>
      <c r="N65" s="12">
        <f>IF(J65&gt;0, M65/J65, 0)</f>
        <v/>
      </c>
      <c r="O65" s="12">
        <f>IF($L$85&gt;0, L65/$L$85, 0)</f>
        <v/>
      </c>
    </row>
    <row r="66">
      <c r="A66" s="19" t="inlineStr">
        <is>
          <t>Mehmet</t>
        </is>
      </c>
      <c r="B66" s="19" t="inlineStr">
        <is>
          <t>AZERBAIYÁN</t>
        </is>
      </c>
      <c r="C66" s="19" t="inlineStr">
        <is>
          <t>ZTB AQRO MMC</t>
        </is>
      </c>
      <c r="D66" s="10" t="inlineStr">
        <is>
          <t>Consolidado/estratégico</t>
        </is>
      </c>
      <c r="E66" s="11" t="n">
        <v>258633.6885464672</v>
      </c>
      <c r="F66" s="13" t="n">
        <v>819004.9129627416</v>
      </c>
      <c r="G66" s="11" t="n">
        <v>18884.08309482392</v>
      </c>
      <c r="H66" s="13" t="n">
        <v>104115.9105365705</v>
      </c>
      <c r="I66" s="25">
        <f>E66+G66</f>
        <v/>
      </c>
      <c r="J66" s="26">
        <f>F66+H66</f>
        <v/>
      </c>
      <c r="K66" s="27" t="n">
        <v>312751</v>
      </c>
      <c r="L66" s="28" t="n">
        <v>1083764.001341781</v>
      </c>
      <c r="M66" s="13">
        <f>L66-J66</f>
        <v/>
      </c>
      <c r="N66" s="12">
        <f>IF(J66&gt;0, M66/J66, 0)</f>
        <v/>
      </c>
      <c r="O66" s="12">
        <f>IF($L$85&gt;0, L66/$L$85, 0)</f>
        <v/>
      </c>
    </row>
    <row r="67">
      <c r="A67" s="19" t="inlineStr">
        <is>
          <t>Mehmet</t>
        </is>
      </c>
      <c r="B67" s="19" t="inlineStr">
        <is>
          <t>GEORGIA</t>
        </is>
      </c>
      <c r="C67" s="19" t="inlineStr">
        <is>
          <t>BORN AGROCHEMISTRY, LLC</t>
        </is>
      </c>
      <c r="D67" s="10" t="inlineStr">
        <is>
          <t>Con potencial</t>
        </is>
      </c>
      <c r="E67" s="11" t="n">
        <v>39272.65626547057</v>
      </c>
      <c r="F67" s="13" t="n">
        <v>119138.7962685945</v>
      </c>
      <c r="G67" s="11" t="n">
        <v>44404.13916473655</v>
      </c>
      <c r="H67" s="13" t="n">
        <v>131781.3225223248</v>
      </c>
      <c r="I67" s="25">
        <f>E67+G67</f>
        <v/>
      </c>
      <c r="J67" s="26">
        <f>F67+H67</f>
        <v/>
      </c>
      <c r="K67" s="27" t="n">
        <v>103901</v>
      </c>
      <c r="L67" s="28" t="n">
        <v>324829.3252891086</v>
      </c>
      <c r="M67" s="13">
        <f>L67-J67</f>
        <v/>
      </c>
      <c r="N67" s="12">
        <f>IF(J67&gt;0, M67/J67, 0)</f>
        <v/>
      </c>
      <c r="O67" s="12">
        <f>IF($L$85&gt;0, L67/$L$85, 0)</f>
        <v/>
      </c>
    </row>
    <row r="68">
      <c r="A68" s="19" t="inlineStr">
        <is>
          <t>Mehmet</t>
        </is>
      </c>
      <c r="B68" s="19" t="inlineStr">
        <is>
          <t>SERBIA</t>
        </is>
      </c>
      <c r="C68" s="19" t="inlineStr">
        <is>
          <t>PLANTA SANA, D.O.O.</t>
        </is>
      </c>
      <c r="D68" s="10" t="inlineStr">
        <is>
          <t>Con potencial</t>
        </is>
      </c>
      <c r="E68" s="11" t="n">
        <v>7035.444114862133</v>
      </c>
      <c r="F68" s="13" t="n">
        <v>30355.52762058507</v>
      </c>
      <c r="G68" s="11" t="n">
        <v>6408.453901657113</v>
      </c>
      <c r="H68" s="13" t="n">
        <v>27668.85349443162</v>
      </c>
      <c r="I68" s="25">
        <f>E68+G68</f>
        <v/>
      </c>
      <c r="J68" s="26">
        <f>F68+H68</f>
        <v/>
      </c>
      <c r="K68" s="27" t="n">
        <v>17228</v>
      </c>
      <c r="L68" s="28" t="n">
        <v>77674.72714647977</v>
      </c>
      <c r="M68" s="13">
        <f>L68-J68</f>
        <v/>
      </c>
      <c r="N68" s="12">
        <f>IF(J68&gt;0, M68/J68, 0)</f>
        <v/>
      </c>
      <c r="O68" s="12">
        <f>IF($L$85&gt;0, L68/$L$85, 0)</f>
        <v/>
      </c>
    </row>
    <row r="69">
      <c r="A69" s="19" t="inlineStr">
        <is>
          <t>Mehmet</t>
        </is>
      </c>
      <c r="B69" s="19" t="inlineStr">
        <is>
          <t>TURQUÍA</t>
        </is>
      </c>
      <c r="C69" s="19" t="inlineStr">
        <is>
          <t>DOGA TARIM TIC.SAN.VE TUR. LTD. STI</t>
        </is>
      </c>
      <c r="D69" s="10" t="inlineStr">
        <is>
          <t>Con potencial</t>
        </is>
      </c>
      <c r="E69" s="11" t="n">
        <v>0</v>
      </c>
      <c r="F69" s="13" t="n">
        <v>0</v>
      </c>
      <c r="G69" s="11" t="n">
        <v>42185.82819877833</v>
      </c>
      <c r="H69" s="13" t="n">
        <v>92074.12502935606</v>
      </c>
      <c r="I69" s="25">
        <f>E69+G69</f>
        <v/>
      </c>
      <c r="J69" s="26">
        <f>F69+H69</f>
        <v/>
      </c>
      <c r="K69" s="27" t="n">
        <v>51960</v>
      </c>
      <c r="L69" s="28" t="n">
        <v>117128.8891423463</v>
      </c>
      <c r="M69" s="13">
        <f>L69-J69</f>
        <v/>
      </c>
      <c r="N69" s="12">
        <f>IF(J69&gt;0, M69/J69, 0)</f>
        <v/>
      </c>
      <c r="O69" s="12">
        <f>IF($L$85&gt;0, L69/$L$85, 0)</f>
        <v/>
      </c>
    </row>
    <row r="70">
      <c r="A70" s="19" t="inlineStr">
        <is>
          <t>Mehmet</t>
        </is>
      </c>
      <c r="B70" s="19" t="inlineStr">
        <is>
          <t>TURQUÍA</t>
        </is>
      </c>
      <c r="C70" s="19" t="inlineStr">
        <is>
          <t>ÇITAR ÇIÇEK TARIM TIC. LTD. STI</t>
        </is>
      </c>
      <c r="D70" s="10" t="inlineStr">
        <is>
          <t>Consolidado/estratégico</t>
        </is>
      </c>
      <c r="E70" s="11" t="n">
        <v>174303.3257928442</v>
      </c>
      <c r="F70" s="13" t="n">
        <v>402084.7321325734</v>
      </c>
      <c r="G70" s="11" t="n">
        <v>23661.9836368878</v>
      </c>
      <c r="H70" s="13" t="n">
        <v>78025.77024109324</v>
      </c>
      <c r="I70" s="25">
        <f>E70+G70</f>
        <v/>
      </c>
      <c r="J70" s="26">
        <f>F70+H70</f>
        <v/>
      </c>
      <c r="K70" s="27" t="n">
        <v>222501</v>
      </c>
      <c r="L70" s="28" t="n">
        <v>564371.8654722865</v>
      </c>
      <c r="M70" s="13">
        <f>L70-J70</f>
        <v/>
      </c>
      <c r="N70" s="12">
        <f>IF(J70&gt;0, M70/J70, 0)</f>
        <v/>
      </c>
      <c r="O70" s="12">
        <f>IF($L$85&gt;0, L70/$L$85, 0)</f>
        <v/>
      </c>
    </row>
    <row r="71">
      <c r="A71" s="19" t="inlineStr">
        <is>
          <t>Pedro</t>
        </is>
      </c>
      <c r="B71" s="19" t="inlineStr">
        <is>
          <t>ESPAÑA</t>
        </is>
      </c>
      <c r="C71" s="19" t="inlineStr">
        <is>
          <t>ASESORAMIENTO TECNICO DE CULTIVOS, S.L.</t>
        </is>
      </c>
      <c r="D71" s="10" t="inlineStr">
        <is>
          <t>Consolidado/estratégico</t>
        </is>
      </c>
      <c r="E71" s="11" t="n">
        <v>20516.74788276724</v>
      </c>
      <c r="F71" s="13" t="n">
        <v>67144.37138586435</v>
      </c>
      <c r="G71" s="11" t="n">
        <v>13499.46502360906</v>
      </c>
      <c r="H71" s="13" t="n">
        <v>43427.13434357564</v>
      </c>
      <c r="I71" s="25">
        <f>E71+G71</f>
        <v/>
      </c>
      <c r="J71" s="26">
        <f>F71+H71</f>
        <v/>
      </c>
      <c r="K71" s="27" t="n">
        <v>37165</v>
      </c>
      <c r="L71" s="28" t="n">
        <v>125931.1559384591</v>
      </c>
      <c r="M71" s="13">
        <f>L71-J71</f>
        <v/>
      </c>
      <c r="N71" s="12">
        <f>IF(J71&gt;0, M71/J71, 0)</f>
        <v/>
      </c>
      <c r="O71" s="12">
        <f>IF($L$85&gt;0, L71/$L$85, 0)</f>
        <v/>
      </c>
    </row>
    <row r="72">
      <c r="A72" s="19" t="inlineStr">
        <is>
          <t>Pedro</t>
        </is>
      </c>
      <c r="B72" s="19" t="inlineStr">
        <is>
          <t>ESPAÑA</t>
        </is>
      </c>
      <c r="C72" s="19" t="inlineStr">
        <is>
          <t>COMERCIAL TÉCNICA FITOCARTHAGO, S.L.</t>
        </is>
      </c>
      <c r="D72" s="10" t="inlineStr">
        <is>
          <t>Consolidado/estratégico</t>
        </is>
      </c>
      <c r="E72" s="11" t="n">
        <v>85469.96225029363</v>
      </c>
      <c r="F72" s="13" t="n">
        <v>192467.0777009755</v>
      </c>
      <c r="G72" s="11" t="n">
        <v>53751.38109821867</v>
      </c>
      <c r="H72" s="13" t="n">
        <v>123213.1480026405</v>
      </c>
      <c r="I72" s="25">
        <f>E72+G72</f>
        <v/>
      </c>
      <c r="J72" s="26">
        <f>F72+H72</f>
        <v/>
      </c>
      <c r="K72" s="27" t="n">
        <v>150610</v>
      </c>
      <c r="L72" s="28" t="n">
        <v>357771.8486114593</v>
      </c>
      <c r="M72" s="13">
        <f>L72-J72</f>
        <v/>
      </c>
      <c r="N72" s="12">
        <f>IF(J72&gt;0, M72/J72, 0)</f>
        <v/>
      </c>
      <c r="O72" s="12">
        <f>IF($L$85&gt;0, L72/$L$85, 0)</f>
        <v/>
      </c>
    </row>
    <row r="73">
      <c r="A73" s="19" t="inlineStr">
        <is>
          <t>Pedro</t>
        </is>
      </c>
      <c r="B73" s="19" t="inlineStr">
        <is>
          <t>ESPAÑA</t>
        </is>
      </c>
      <c r="C73" s="19" t="inlineStr">
        <is>
          <t>FITOMURCIA S.L.</t>
        </is>
      </c>
      <c r="D73" s="10" t="inlineStr">
        <is>
          <t>Consolidado/estratégico</t>
        </is>
      </c>
      <c r="E73" s="11" t="n">
        <v>325088.5626674189</v>
      </c>
      <c r="F73" s="13" t="n">
        <v>693588.1995815119</v>
      </c>
      <c r="G73" s="11" t="n">
        <v>45276.29561289108</v>
      </c>
      <c r="H73" s="13" t="n">
        <v>108018.5604888516</v>
      </c>
      <c r="I73" s="25">
        <f>E73+G73</f>
        <v/>
      </c>
      <c r="J73" s="26">
        <f>F73+H73</f>
        <v/>
      </c>
      <c r="K73" s="27" t="n">
        <v>407612</v>
      </c>
      <c r="L73" s="28" t="n">
        <v>929838.1308409624</v>
      </c>
      <c r="M73" s="13">
        <f>L73-J73</f>
        <v/>
      </c>
      <c r="N73" s="12">
        <f>IF(J73&gt;0, M73/J73, 0)</f>
        <v/>
      </c>
      <c r="O73" s="12">
        <f>IF($L$85&gt;0, L73/$L$85, 0)</f>
        <v/>
      </c>
    </row>
    <row r="74">
      <c r="A74" s="19" t="inlineStr">
        <is>
          <t>Ricardo</t>
        </is>
      </c>
      <c r="B74" s="19" t="inlineStr">
        <is>
          <t>CHILE</t>
        </is>
      </c>
      <c r="C74" s="19" t="inlineStr">
        <is>
          <t>BAYER, S.A.</t>
        </is>
      </c>
      <c r="D74" s="10" t="inlineStr">
        <is>
          <t>Consolidado/estratégico</t>
        </is>
      </c>
      <c r="E74" s="11" t="n">
        <v>1269011.307568538</v>
      </c>
      <c r="F74" s="13" t="n">
        <v>1365169.763431354</v>
      </c>
      <c r="G74" s="11" t="n">
        <v>208559.1506456457</v>
      </c>
      <c r="H74" s="13" t="n">
        <v>291982.8109039039</v>
      </c>
      <c r="I74" s="25">
        <f>E74+G74</f>
        <v/>
      </c>
      <c r="J74" s="26">
        <f>F74+H74</f>
        <v/>
      </c>
      <c r="K74" s="27" t="n">
        <v>1654440</v>
      </c>
      <c r="L74" s="28" t="n">
        <v>1945343.75501354</v>
      </c>
      <c r="M74" s="13">
        <f>L74-J74</f>
        <v/>
      </c>
      <c r="N74" s="12">
        <f>IF(J74&gt;0, M74/J74, 0)</f>
        <v/>
      </c>
      <c r="O74" s="12">
        <f>IF($L$85&gt;0, L74/$L$85, 0)</f>
        <v/>
      </c>
    </row>
    <row r="75">
      <c r="A75" s="19" t="inlineStr">
        <is>
          <t>Ricardo</t>
        </is>
      </c>
      <c r="B75" s="19" t="inlineStr">
        <is>
          <t>COLOMBIA</t>
        </is>
      </c>
      <c r="C75" s="19" t="inlineStr">
        <is>
          <t>CAMPO ABIERTO, S.A.S.</t>
        </is>
      </c>
      <c r="D75" s="10" t="inlineStr">
        <is>
          <t>En desarrollo/nuevo</t>
        </is>
      </c>
      <c r="E75" s="11" t="n">
        <v>43348.30724314661</v>
      </c>
      <c r="F75" s="13" t="n">
        <v>88420.06087787262</v>
      </c>
      <c r="G75" s="11" t="n">
        <v>25671.73545220038</v>
      </c>
      <c r="H75" s="13" t="n">
        <v>54141.92323540062</v>
      </c>
      <c r="I75" s="25">
        <f>E75+G75</f>
        <v/>
      </c>
      <c r="J75" s="26">
        <f>F75+H75</f>
        <v/>
      </c>
      <c r="K75" s="27" t="n">
        <v>86873</v>
      </c>
      <c r="L75" s="28" t="n">
        <v>186817.8160312648</v>
      </c>
      <c r="M75" s="13">
        <f>L75-J75</f>
        <v/>
      </c>
      <c r="N75" s="12">
        <f>IF(J75&gt;0, M75/J75, 0)</f>
        <v/>
      </c>
      <c r="O75" s="12">
        <f>IF($L$85&gt;0, L75/$L$85, 0)</f>
        <v/>
      </c>
    </row>
    <row r="76">
      <c r="A76" s="19" t="inlineStr">
        <is>
          <t>Ricardo</t>
        </is>
      </c>
      <c r="B76" s="19" t="inlineStr">
        <is>
          <t>COSTA RICA</t>
        </is>
      </c>
      <c r="C76" s="19" t="inlineStr">
        <is>
          <t>EUROFERTIL, S.A.</t>
        </is>
      </c>
      <c r="D76" s="10" t="inlineStr">
        <is>
          <t>Consolidado/estratégico</t>
        </is>
      </c>
      <c r="E76" s="11" t="n">
        <v>81722.73751644972</v>
      </c>
      <c r="F76" s="13" t="n">
        <v>236307.6286156006</v>
      </c>
      <c r="G76" s="11" t="n">
        <v>97901.45729762326</v>
      </c>
      <c r="H76" s="13" t="n">
        <v>275538.9077914796</v>
      </c>
      <c r="I76" s="25">
        <f>E76+G76</f>
        <v/>
      </c>
      <c r="J76" s="26">
        <f>F76+H76</f>
        <v/>
      </c>
      <c r="K76" s="27" t="n">
        <v>194280</v>
      </c>
      <c r="L76" s="28" t="n">
        <v>574829.6849215187</v>
      </c>
      <c r="M76" s="13">
        <f>L76-J76</f>
        <v/>
      </c>
      <c r="N76" s="12">
        <f>IF(J76&gt;0, M76/J76, 0)</f>
        <v/>
      </c>
      <c r="O76" s="12">
        <f>IF($L$85&gt;0, L76/$L$85, 0)</f>
        <v/>
      </c>
    </row>
    <row r="77">
      <c r="A77" s="19" t="inlineStr">
        <is>
          <t>Ricardo</t>
        </is>
      </c>
      <c r="B77" s="19" t="inlineStr">
        <is>
          <t>DOMINICANA, REPÚBLICA</t>
        </is>
      </c>
      <c r="C77" s="19" t="inlineStr">
        <is>
          <t>JUAN JIMENEZ, SRL</t>
        </is>
      </c>
      <c r="D77" s="10" t="inlineStr">
        <is>
          <t>Consolidado/estratégico</t>
        </is>
      </c>
      <c r="E77" s="11" t="n">
        <v>48349.88281186749</v>
      </c>
      <c r="F77" s="13" t="n">
        <v>212267.5793861998</v>
      </c>
      <c r="G77" s="11" t="n">
        <v>25448.00836332596</v>
      </c>
      <c r="H77" s="13" t="n">
        <v>96494.55987461282</v>
      </c>
      <c r="I77" s="25">
        <f>E77+G77</f>
        <v/>
      </c>
      <c r="J77" s="26">
        <f>F77+H77</f>
        <v/>
      </c>
      <c r="K77" s="27" t="n">
        <v>83550</v>
      </c>
      <c r="L77" s="28" t="n">
        <v>360957.4628402527</v>
      </c>
      <c r="M77" s="13">
        <f>L77-J77</f>
        <v/>
      </c>
      <c r="N77" s="12">
        <f>IF(J77&gt;0, M77/J77, 0)</f>
        <v/>
      </c>
      <c r="O77" s="12">
        <f>IF($L$85&gt;0, L77/$L$85, 0)</f>
        <v/>
      </c>
    </row>
    <row r="78">
      <c r="A78" s="19" t="inlineStr">
        <is>
          <t>Ricardo</t>
        </is>
      </c>
      <c r="B78" s="19" t="inlineStr">
        <is>
          <t>ECUADOR (incluidas las Islas Galápagos)</t>
        </is>
      </c>
      <c r="C78" s="19" t="inlineStr">
        <is>
          <t>ECUAQUIMICA</t>
        </is>
      </c>
      <c r="D78" s="10" t="inlineStr">
        <is>
          <t>Con potencial</t>
        </is>
      </c>
      <c r="E78" s="11" t="n">
        <v>41733.87462286328</v>
      </c>
      <c r="F78" s="13" t="n">
        <v>84713.19695953582</v>
      </c>
      <c r="G78" s="11" t="n">
        <v>15903.58323286978</v>
      </c>
      <c r="H78" s="13" t="n">
        <v>33954.15895291057</v>
      </c>
      <c r="I78" s="25">
        <f>E78+G78</f>
        <v/>
      </c>
      <c r="J78" s="26">
        <f>F78+H78</f>
        <v/>
      </c>
      <c r="K78" s="27" t="n">
        <v>66336</v>
      </c>
      <c r="L78" s="28" t="n">
        <v>141693.7526906134</v>
      </c>
      <c r="M78" s="13">
        <f>L78-J78</f>
        <v/>
      </c>
      <c r="N78" s="12">
        <f>IF(J78&gt;0, M78/J78, 0)</f>
        <v/>
      </c>
      <c r="O78" s="12">
        <f>IF($L$85&gt;0, L78/$L$85, 0)</f>
        <v/>
      </c>
    </row>
    <row r="79">
      <c r="A79" s="19" t="inlineStr">
        <is>
          <t>Ricardo</t>
        </is>
      </c>
      <c r="B79" s="19" t="inlineStr">
        <is>
          <t>ITALIA</t>
        </is>
      </c>
      <c r="C79" s="19" t="inlineStr">
        <is>
          <t>AIFAR S.P.A</t>
        </is>
      </c>
      <c r="D79" s="10" t="inlineStr">
        <is>
          <t>Baja aportación</t>
        </is>
      </c>
      <c r="E79" s="11" t="n">
        <v>11870.82809031856</v>
      </c>
      <c r="F79" s="13" t="n">
        <v>47483.31236127423</v>
      </c>
      <c r="G79" s="11" t="n">
        <v>5877.576063650014</v>
      </c>
      <c r="H79" s="13" t="n">
        <v>23112.14587609473</v>
      </c>
      <c r="I79" s="25">
        <f>E79+G79</f>
        <v/>
      </c>
      <c r="J79" s="26">
        <f>F79+H79</f>
        <v/>
      </c>
      <c r="K79" s="27" t="n">
        <v>18205</v>
      </c>
      <c r="L79" s="28" t="n">
        <v>75457.18892299723</v>
      </c>
      <c r="M79" s="13">
        <f>L79-J79</f>
        <v/>
      </c>
      <c r="N79" s="12">
        <f>IF(J79&gt;0, M79/J79, 0)</f>
        <v/>
      </c>
      <c r="O79" s="12">
        <f>IF($L$85&gt;0, L79/$L$85, 0)</f>
        <v/>
      </c>
    </row>
    <row r="80">
      <c r="A80" s="19" t="inlineStr">
        <is>
          <t>Ricardo</t>
        </is>
      </c>
      <c r="B80" s="19" t="inlineStr">
        <is>
          <t>NETHERLANS</t>
        </is>
      </c>
      <c r="C80" s="19" t="inlineStr">
        <is>
          <t>LEKKERBIO B.V.</t>
        </is>
      </c>
      <c r="D80" s="10" t="inlineStr">
        <is>
          <t>Con potencial</t>
        </is>
      </c>
      <c r="E80" s="11" t="n">
        <v>151630.0441403357</v>
      </c>
      <c r="F80" s="13" t="n">
        <v>292599.293267026</v>
      </c>
      <c r="G80" s="11" t="n">
        <v>174810.488086623</v>
      </c>
      <c r="H80" s="13" t="n">
        <v>332953.0994824702</v>
      </c>
      <c r="I80" s="25">
        <f>E80+G80</f>
        <v/>
      </c>
      <c r="J80" s="26">
        <f>F80+H80</f>
        <v/>
      </c>
      <c r="K80" s="27" t="n">
        <v>376720</v>
      </c>
      <c r="L80" s="28" t="n">
        <v>752313.742540638</v>
      </c>
      <c r="M80" s="13">
        <f>L80-J80</f>
        <v/>
      </c>
      <c r="N80" s="12">
        <f>IF(J80&gt;0, M80/J80, 0)</f>
        <v/>
      </c>
      <c r="O80" s="12">
        <f>IF($L$85&gt;0, L80/$L$85, 0)</f>
        <v/>
      </c>
    </row>
    <row r="81">
      <c r="A81" s="19" t="inlineStr">
        <is>
          <t>Ricardo</t>
        </is>
      </c>
      <c r="B81" s="19" t="inlineStr">
        <is>
          <t>PANAMÁ</t>
        </is>
      </c>
      <c r="C81" s="19" t="inlineStr">
        <is>
          <t>SERVICIOS AGROPECUARIOS EL LLANO, S. A.</t>
        </is>
      </c>
      <c r="D81" s="10" t="inlineStr">
        <is>
          <t>Consolidado/estratégico</t>
        </is>
      </c>
      <c r="E81" s="11" t="n">
        <v>20125.01055578673</v>
      </c>
      <c r="F81" s="13" t="n">
        <v>73144.08574984618</v>
      </c>
      <c r="G81" s="11" t="n">
        <v>14219.94208947584</v>
      </c>
      <c r="H81" s="13" t="n">
        <v>62488.56855613949</v>
      </c>
      <c r="I81" s="25">
        <f>E81+G81</f>
        <v/>
      </c>
      <c r="J81" s="26">
        <f>F81+H81</f>
        <v/>
      </c>
      <c r="K81" s="27" t="n">
        <v>38694</v>
      </c>
      <c r="L81" s="28" t="n">
        <v>159511.3553348119</v>
      </c>
      <c r="M81" s="13">
        <f>L81-J81</f>
        <v/>
      </c>
      <c r="N81" s="12">
        <f>IF(J81&gt;0, M81/J81, 0)</f>
        <v/>
      </c>
      <c r="O81" s="12">
        <f>IF($L$85&gt;0, L81/$L$85, 0)</f>
        <v/>
      </c>
    </row>
    <row r="82">
      <c r="A82" s="19" t="inlineStr">
        <is>
          <t>Ricardo</t>
        </is>
      </c>
      <c r="B82" s="19" t="inlineStr">
        <is>
          <t>PERÚ</t>
        </is>
      </c>
      <c r="C82" s="19" t="inlineStr">
        <is>
          <t>BCOMERCE E.I.R.L.</t>
        </is>
      </c>
      <c r="D82" s="10" t="inlineStr">
        <is>
          <t>Baja aportación</t>
        </is>
      </c>
      <c r="E82" s="11" t="n">
        <v>1088.159241612535</v>
      </c>
      <c r="F82" s="13" t="n">
        <v>2121.910521144443</v>
      </c>
      <c r="G82" s="11" t="n">
        <v>0</v>
      </c>
      <c r="H82" s="13" t="n">
        <v>0</v>
      </c>
      <c r="I82" s="25">
        <f>E82+G82</f>
        <v/>
      </c>
      <c r="J82" s="26">
        <f>F82+H82</f>
        <v/>
      </c>
      <c r="K82" s="27" t="n">
        <v>1180</v>
      </c>
      <c r="L82" s="28" t="n">
        <v>2398.510719259238</v>
      </c>
      <c r="M82" s="13">
        <f>L82-J82</f>
        <v/>
      </c>
      <c r="N82" s="12">
        <f>IF(J82&gt;0, M82/J82, 0)</f>
        <v/>
      </c>
      <c r="O82" s="12">
        <f>IF($L$85&gt;0, L82/$L$85, 0)</f>
        <v/>
      </c>
    </row>
    <row r="83">
      <c r="A83" s="19" t="inlineStr">
        <is>
          <t>Ricardo</t>
        </is>
      </c>
      <c r="B83" s="19" t="inlineStr">
        <is>
          <t>PERÚ</t>
        </is>
      </c>
      <c r="C83" s="19" t="inlineStr">
        <is>
          <t>HORTIFRUT - PERU, S.A.C.</t>
        </is>
      </c>
      <c r="D83" s="10" t="inlineStr">
        <is>
          <t>Consolidado/estratégico</t>
        </is>
      </c>
      <c r="E83" s="11" t="n">
        <v>17469.90200625214</v>
      </c>
      <c r="F83" s="13" t="n">
        <v>46865.23791203832</v>
      </c>
      <c r="G83" s="11" t="n">
        <v>0</v>
      </c>
      <c r="H83" s="13" t="n">
        <v>0</v>
      </c>
      <c r="I83" s="25">
        <f>E83+G83</f>
        <v/>
      </c>
      <c r="J83" s="26">
        <f>F83+H83</f>
        <v/>
      </c>
      <c r="K83" s="27" t="n">
        <v>18720</v>
      </c>
      <c r="L83" s="28" t="n">
        <v>52325.68469781092</v>
      </c>
      <c r="M83" s="13">
        <f>L83-J83</f>
        <v/>
      </c>
      <c r="N83" s="12">
        <f>IF(J83&gt;0, M83/J83, 0)</f>
        <v/>
      </c>
      <c r="O83" s="12">
        <f>IF($L$85&gt;0, L83/$L$85, 0)</f>
        <v/>
      </c>
    </row>
    <row r="84">
      <c r="A84" s="19" t="inlineStr">
        <is>
          <t>Ricardo</t>
        </is>
      </c>
      <c r="B84" s="19" t="inlineStr">
        <is>
          <t>PERÚ</t>
        </is>
      </c>
      <c r="C84" s="19" t="inlineStr">
        <is>
          <t>HORTIFRUT PERU, S.A.C.</t>
        </is>
      </c>
      <c r="D84" s="10" t="inlineStr">
        <is>
          <t>Consolidado/estratégico</t>
        </is>
      </c>
      <c r="E84" s="11" t="n">
        <v>50451.01938385388</v>
      </c>
      <c r="F84" s="13" t="n">
        <v>137226.7727240825</v>
      </c>
      <c r="G84" s="11" t="n">
        <v>0</v>
      </c>
      <c r="H84" s="13" t="n">
        <v>0</v>
      </c>
      <c r="I84" s="25">
        <f>E84+G84</f>
        <v/>
      </c>
      <c r="J84" s="26">
        <f>F84+H84</f>
        <v/>
      </c>
      <c r="K84" s="27" t="n">
        <v>53000</v>
      </c>
      <c r="L84" s="28" t="n">
        <v>150269.14614881</v>
      </c>
      <c r="M84" s="13">
        <f>L84-J84</f>
        <v/>
      </c>
      <c r="N84" s="12">
        <f>IF(J84&gt;0, M84/J84, 0)</f>
        <v/>
      </c>
      <c r="O84" s="12">
        <f>IF($L$85&gt;0, L84/$L$85, 0)</f>
        <v/>
      </c>
    </row>
    <row r="85">
      <c r="A85" s="14" t="inlineStr">
        <is>
          <t>TOTAL GENERAL</t>
        </is>
      </c>
      <c r="B85" s="23" t="n"/>
      <c r="C85" s="23" t="n"/>
      <c r="D85" s="23" t="n"/>
      <c r="E85" s="30">
        <f>SUM(E2:E84)</f>
        <v/>
      </c>
      <c r="F85" s="31">
        <f>SUM(F2:F84)</f>
        <v/>
      </c>
      <c r="G85" s="30">
        <f>SUM(G2:G84)</f>
        <v/>
      </c>
      <c r="H85" s="31">
        <f>SUM(H2:H84)</f>
        <v/>
      </c>
      <c r="I85" s="30">
        <f>SUM(I2:I84)</f>
        <v/>
      </c>
      <c r="J85" s="31">
        <f>SUM(J2:J84)</f>
        <v/>
      </c>
      <c r="K85" s="30">
        <f>SUM(K2:K84)</f>
        <v/>
      </c>
      <c r="L85" s="31">
        <f>SUM(L2:L84)</f>
        <v/>
      </c>
      <c r="M85" s="31">
        <f>L85-J85</f>
        <v/>
      </c>
      <c r="N85" s="32">
        <f>M85/J85</f>
        <v/>
      </c>
      <c r="O85" s="32">
        <f>SUM(O2:O84)</f>
        <v/>
      </c>
    </row>
  </sheetData>
  <autoFilter ref="A1:O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4" customWidth="1" min="4" max="4"/>
    <col width="24" customWidth="1" min="5" max="5"/>
    <col width="22" customWidth="1" min="6" max="6"/>
    <col width="24" customWidth="1" min="7" max="7"/>
    <col width="14" customWidth="1" min="8" max="8"/>
  </cols>
  <sheetData>
    <row r="2">
      <c r="B2" s="33" t="inlineStr">
        <is>
          <t>CODIAGRO – MATRICES ESTRATÉGICAS DE PRESUPUESTO 2027</t>
        </is>
      </c>
    </row>
    <row r="3">
      <c r="B3" s="34" t="inlineStr">
        <is>
          <t>Cruce multidimensional de presupuesto: Clientes vs Productos (Ciclo de Vida y Rol Estratégico)</t>
        </is>
      </c>
    </row>
    <row r="5">
      <c r="B5" s="35" t="inlineStr">
        <is>
          <t>1. MATRIZ EN EUROS (€): CLASIFICACIÓN CLIENTE vs CICLO DE VIDA PRODUCTO</t>
        </is>
      </c>
    </row>
    <row r="6">
      <c r="B6" s="36" t="inlineStr">
        <is>
          <t>Clasificación Cliente</t>
        </is>
      </c>
      <c r="C6" s="36" t="inlineStr">
        <is>
          <t>Maduro (€)</t>
        </is>
      </c>
      <c r="D6" s="36" t="inlineStr">
        <is>
          <t>Ramp-Up/Crecimiento (€)</t>
        </is>
      </c>
      <c r="E6" s="36" t="inlineStr">
        <is>
          <t>Nuevo/Introducción (€)</t>
        </is>
      </c>
      <c r="F6" s="36" t="inlineStr">
        <is>
          <t>Declive (€)</t>
        </is>
      </c>
      <c r="G6" s="36" t="inlineStr">
        <is>
          <t>TOTAL PRESUPUESTO (€)</t>
        </is>
      </c>
      <c r="H6" s="36" t="inlineStr">
        <is>
          <t>% Cuota</t>
        </is>
      </c>
    </row>
    <row r="7">
      <c r="B7" s="37" t="inlineStr">
        <is>
          <t>Consolidado/estratégico</t>
        </is>
      </c>
      <c r="C7" s="13" t="n">
        <v>12053758.30177503</v>
      </c>
      <c r="D7" s="13" t="n">
        <v>2298077.011064799</v>
      </c>
      <c r="E7" s="13" t="n">
        <v>291190.6877721024</v>
      </c>
      <c r="F7" s="13" t="n">
        <v>240469.8249650462</v>
      </c>
      <c r="G7" s="20">
        <f>SUM(C7:F7)</f>
        <v/>
      </c>
      <c r="H7" s="12">
        <f>G7/$G$11</f>
        <v/>
      </c>
    </row>
    <row r="8">
      <c r="B8" s="38" t="inlineStr">
        <is>
          <t>Con potencial</t>
        </is>
      </c>
      <c r="C8" s="13" t="n">
        <v>1699783.590865755</v>
      </c>
      <c r="D8" s="13" t="n">
        <v>427333.5676964428</v>
      </c>
      <c r="E8" s="13" t="n">
        <v>9872.764207424925</v>
      </c>
      <c r="F8" s="13" t="n">
        <v>11401.21281792341</v>
      </c>
      <c r="G8" s="20">
        <f>SUM(C8:F8)</f>
        <v/>
      </c>
      <c r="H8" s="12">
        <f>G8/$G$11</f>
        <v/>
      </c>
    </row>
    <row r="9">
      <c r="B9" s="38" t="inlineStr">
        <is>
          <t>En desarrollo/nuevo</t>
        </is>
      </c>
      <c r="C9" s="13" t="n">
        <v>368504.7372088794</v>
      </c>
      <c r="D9" s="13" t="n">
        <v>19244.68685448928</v>
      </c>
      <c r="E9" s="13" t="n">
        <v>5612.786101226985</v>
      </c>
      <c r="F9" s="13" t="n">
        <v>3218.444892127259</v>
      </c>
      <c r="G9" s="20">
        <f>SUM(C9:F9)</f>
        <v/>
      </c>
      <c r="H9" s="12">
        <f>G9/$G$11</f>
        <v/>
      </c>
    </row>
    <row r="10">
      <c r="B10" s="38" t="inlineStr">
        <is>
          <t>Baja aportación</t>
        </is>
      </c>
      <c r="C10" s="13" t="n">
        <v>249732.0762963154</v>
      </c>
      <c r="D10" s="13" t="n">
        <v>54039.05915390342</v>
      </c>
      <c r="E10" s="13" t="n">
        <v>0</v>
      </c>
      <c r="F10" s="13" t="n">
        <v>5921.538328538843</v>
      </c>
      <c r="G10" s="20">
        <f>SUM(C10:F10)</f>
        <v/>
      </c>
      <c r="H10" s="12">
        <f>G10/$G$11</f>
        <v/>
      </c>
    </row>
    <row r="11">
      <c r="B11" s="39" t="inlineStr">
        <is>
          <t>TOTAL CATÁLOGO</t>
        </is>
      </c>
      <c r="C11" s="40">
        <f>SUM(C7:C10)</f>
        <v/>
      </c>
      <c r="D11" s="40">
        <f>SUM(D7:D10)</f>
        <v/>
      </c>
      <c r="E11" s="40">
        <f>SUM(E7:E10)</f>
        <v/>
      </c>
      <c r="F11" s="40">
        <f>SUM(F7:F10)</f>
        <v/>
      </c>
      <c r="G11" s="40">
        <f>SUM(G7:G10)</f>
        <v/>
      </c>
      <c r="H11" s="41">
        <f>SUM(H7:H10)</f>
        <v/>
      </c>
    </row>
    <row r="14">
      <c r="B14" s="35" t="inlineStr">
        <is>
          <t>2. MATRIZ EN EUROS (€): CLASIFICACIÓN CLIENTE vs ROL ESTRATÉGICO PRODUCTO</t>
        </is>
      </c>
    </row>
    <row r="15">
      <c r="B15" s="42" t="inlineStr">
        <is>
          <t>Clasificación Cliente</t>
        </is>
      </c>
      <c r="C15" s="42" t="inlineStr">
        <is>
          <t>Innovador/Notorio (€)</t>
        </is>
      </c>
      <c r="D15" s="42" t="inlineStr">
        <is>
          <t>Esencial/Core (€)</t>
        </is>
      </c>
      <c r="E15" s="42" t="inlineStr">
        <is>
          <t>Banalizado/Commodity (€)</t>
        </is>
      </c>
      <c r="F15" s="42" t="inlineStr">
        <is>
          <t>TOTAL PRESUPUESTO (€)</t>
        </is>
      </c>
      <c r="G15" s="42" t="inlineStr">
        <is>
          <t>% Cuota</t>
        </is>
      </c>
    </row>
    <row r="16">
      <c r="B16" s="37" t="inlineStr">
        <is>
          <t>Consolidado/estratégico</t>
        </is>
      </c>
      <c r="C16" s="13" t="n">
        <v>10335150.87067646</v>
      </c>
      <c r="D16" s="13" t="n">
        <v>2870340.018370713</v>
      </c>
      <c r="E16" s="13" t="n">
        <v>1678004.936529798</v>
      </c>
      <c r="F16" s="20">
        <f>SUM(C16:E16)</f>
        <v/>
      </c>
      <c r="G16" s="12">
        <f>F16/$F$20</f>
        <v/>
      </c>
    </row>
    <row r="17">
      <c r="B17" s="38" t="inlineStr">
        <is>
          <t>Con potencial</t>
        </is>
      </c>
      <c r="C17" s="13" t="n">
        <v>1608135.279093335</v>
      </c>
      <c r="D17" s="13" t="n">
        <v>261343.6063207878</v>
      </c>
      <c r="E17" s="13" t="n">
        <v>278912.2501734227</v>
      </c>
      <c r="F17" s="20">
        <f>SUM(C17:E17)</f>
        <v/>
      </c>
      <c r="G17" s="12">
        <f>F17/$F$20</f>
        <v/>
      </c>
    </row>
    <row r="18">
      <c r="B18" s="38" t="inlineStr">
        <is>
          <t>En desarrollo/nuevo</t>
        </is>
      </c>
      <c r="C18" s="13" t="n">
        <v>330748.2488353049</v>
      </c>
      <c r="D18" s="13" t="n">
        <v>34367.34894740454</v>
      </c>
      <c r="E18" s="13" t="n">
        <v>31465.0572740135</v>
      </c>
      <c r="F18" s="20">
        <f>SUM(C18:E18)</f>
        <v/>
      </c>
      <c r="G18" s="12">
        <f>F18/$F$20</f>
        <v/>
      </c>
    </row>
    <row r="19">
      <c r="B19" s="38" t="inlineStr">
        <is>
          <t>Baja aportación</t>
        </is>
      </c>
      <c r="C19" s="13" t="n">
        <v>113136.8366878995</v>
      </c>
      <c r="D19" s="13" t="n">
        <v>92934.06812608241</v>
      </c>
      <c r="E19" s="13" t="n">
        <v>103621.7689647758</v>
      </c>
      <c r="F19" s="20">
        <f>SUM(C19:E19)</f>
        <v/>
      </c>
      <c r="G19" s="12">
        <f>F19/$F$20</f>
        <v/>
      </c>
    </row>
    <row r="20">
      <c r="B20" s="39" t="inlineStr">
        <is>
          <t>TOTAL ROL ESTRATÉGICO</t>
        </is>
      </c>
      <c r="C20" s="40">
        <f>SUM(C16:C19)</f>
        <v/>
      </c>
      <c r="D20" s="40">
        <f>SUM(D16:D19)</f>
        <v/>
      </c>
      <c r="E20" s="40">
        <f>SUM(E16:E19)</f>
        <v/>
      </c>
      <c r="F20" s="40">
        <f>SUM(F16:F19)</f>
        <v/>
      </c>
      <c r="G20" s="41">
        <f>SUM(G16:G19)</f>
        <v/>
      </c>
    </row>
    <row r="23">
      <c r="B23" s="35" t="inlineStr">
        <is>
          <t>3. MATRIZ EN EUROS (€): CICLO DE VIDA PRODUCTO vs ROL ESTRATÉGICO</t>
        </is>
      </c>
    </row>
    <row r="24">
      <c r="B24" s="43" t="inlineStr">
        <is>
          <t>Ciclo de Vida Producto</t>
        </is>
      </c>
      <c r="C24" s="43" t="inlineStr">
        <is>
          <t>Innovador/Notorio (€)</t>
        </is>
      </c>
      <c r="D24" s="43" t="inlineStr">
        <is>
          <t>Esencial/Core (€)</t>
        </is>
      </c>
      <c r="E24" s="43" t="inlineStr">
        <is>
          <t>Banalizado/Commodity (€)</t>
        </is>
      </c>
      <c r="F24" s="43" t="inlineStr">
        <is>
          <t>TOTAL PRESUPUESTO (€)</t>
        </is>
      </c>
      <c r="G24" s="43" t="inlineStr">
        <is>
          <t>% Cuota</t>
        </is>
      </c>
    </row>
    <row r="25">
      <c r="B25" s="38" t="inlineStr">
        <is>
          <t>Maduro</t>
        </is>
      </c>
      <c r="C25" s="13" t="n">
        <v>10708440.56866938</v>
      </c>
      <c r="D25" s="13" t="n">
        <v>2240615.196167622</v>
      </c>
      <c r="E25" s="13" t="n">
        <v>1422722.941308978</v>
      </c>
      <c r="F25" s="20">
        <f>SUM(C25:E25)</f>
        <v/>
      </c>
      <c r="G25" s="12">
        <f>F25/$F$29</f>
        <v/>
      </c>
    </row>
    <row r="26">
      <c r="B26" s="38" t="inlineStr">
        <is>
          <t>Ramp-Up/Crecimiento</t>
        </is>
      </c>
      <c r="C26" s="13" t="n">
        <v>1545189.011007437</v>
      </c>
      <c r="D26" s="13" t="n">
        <v>855535.6106070846</v>
      </c>
      <c r="E26" s="13" t="n">
        <v>397969.7031551129</v>
      </c>
      <c r="F26" s="20">
        <f>SUM(C26:E26)</f>
        <v/>
      </c>
      <c r="G26" s="12">
        <f>F26/$F$29</f>
        <v/>
      </c>
    </row>
    <row r="27">
      <c r="B27" s="38" t="inlineStr">
        <is>
          <t>Nuevo/Introducción</t>
        </is>
      </c>
      <c r="C27" s="13" t="n">
        <v>107551.0140368718</v>
      </c>
      <c r="D27" s="13" t="n">
        <v>135470.6571056403</v>
      </c>
      <c r="E27" s="13" t="n">
        <v>63654.5669382422</v>
      </c>
      <c r="F27" s="20">
        <f>SUM(C27:E27)</f>
        <v/>
      </c>
      <c r="G27" s="12">
        <f>F27/$F$29</f>
        <v/>
      </c>
    </row>
    <row r="28">
      <c r="B28" s="38" t="inlineStr">
        <is>
          <t>Declive</t>
        </is>
      </c>
      <c r="C28" s="13" t="n">
        <v>25990.64157931762</v>
      </c>
      <c r="D28" s="13" t="n">
        <v>27363.57788464171</v>
      </c>
      <c r="E28" s="13" t="n">
        <v>207656.8015396764</v>
      </c>
      <c r="F28" s="20">
        <f>SUM(C28:E28)</f>
        <v/>
      </c>
      <c r="G28" s="12">
        <f>F28/$F$29</f>
        <v/>
      </c>
    </row>
    <row r="29">
      <c r="B29" s="39" t="inlineStr">
        <is>
          <t>TOTAL MATRIZ 3</t>
        </is>
      </c>
      <c r="C29" s="40">
        <f>SUM(C25:C28)</f>
        <v/>
      </c>
      <c r="D29" s="40">
        <f>SUM(D25:D28)</f>
        <v/>
      </c>
      <c r="E29" s="40">
        <f>SUM(E25:E28)</f>
        <v/>
      </c>
      <c r="F29" s="40">
        <f>SUM(F25:F28)</f>
        <v/>
      </c>
      <c r="G29" s="41">
        <f>SUM(G25:G28)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2026-09-18T14:17:28Z</dcterms:created>
  <dcterms:modified xmlns:dcterms="http://purl.org/dc/terms/" xmlns:xsi="http://www.w3.org/2001/XMLSchema-instance" xsi:type="dcterms:W3CDTF">2026-10-19T05:09:08Z</dcterms:modified>
</cp:coreProperties>
</file>